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1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2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kippy Flatrock\OneDrive\R&amp;R\"/>
    </mc:Choice>
  </mc:AlternateContent>
  <xr:revisionPtr revIDLastSave="24" documentId="102_{EE32A3A5-E5AF-4EB9-B580-AFF1BA8F1536}" xr6:coauthVersionLast="40" xr6:coauthVersionMax="40" xr10:uidLastSave="{EB9D4FB8-8950-44C5-9290-CFF7EBA0B4D4}"/>
  <bookViews>
    <workbookView xWindow="0" yWindow="0" windowWidth="15090" windowHeight="6180" tabRatio="783" firstSheet="2" activeTab="3" xr2:uid="{00000000-000D-0000-FFFF-FFFF00000000}"/>
  </bookViews>
  <sheets>
    <sheet name="Commander's Notes" sheetId="58" r:id="rId1"/>
    <sheet name="Outpost Report" sheetId="57" r:id="rId2"/>
    <sheet name="Gabriel Rylander" sheetId="47" r:id="rId3"/>
    <sheet name="Johnathan Mason" sheetId="48" r:id="rId4"/>
    <sheet name="Zach Sessoms" sheetId="50" r:id="rId5"/>
    <sheet name="Rian Greenfield" sheetId="49" r:id="rId6"/>
    <sheet name="Caleb York" sheetId="55" state="hidden" r:id="rId7"/>
    <sheet name="Gideon Rylander" sheetId="51" r:id="rId8"/>
    <sheet name="John Weeks" sheetId="54" state="hidden" r:id="rId9"/>
    <sheet name="Joe Weeks" sheetId="53" state="hidden" r:id="rId10"/>
    <sheet name="Caleb Sessoms" sheetId="52" r:id="rId11"/>
    <sheet name="Ben Jones" sheetId="25" r:id="rId12"/>
    <sheet name="Kenneth Dudly" sheetId="45" r:id="rId13"/>
    <sheet name="Omer Fournier" sheetId="56" state="hidden" r:id="rId14"/>
    <sheet name="Master Name List" sheetId="11" r:id="rId15"/>
    <sheet name="Updates" sheetId="26" r:id="rId16"/>
  </sheets>
  <definedNames>
    <definedName name="a1a1">#REF!</definedName>
    <definedName name="dn">#REF!</definedName>
    <definedName name="_xlnm.Print_Area" localSheetId="11">'Ben Jones'!$E$3:$M$190</definedName>
    <definedName name="_xlnm.Print_Area" localSheetId="10">'Caleb Sessoms'!$E$3:$M$190</definedName>
    <definedName name="_xlnm.Print_Area" localSheetId="6">'Caleb York'!$E$3:$M$190</definedName>
    <definedName name="_xlnm.Print_Area" localSheetId="2">'Gabriel Rylander'!$E$3:$M$190</definedName>
    <definedName name="_xlnm.Print_Area" localSheetId="7">'Gideon Rylander'!$E$3:$M$190</definedName>
    <definedName name="_xlnm.Print_Area" localSheetId="9">'Joe Weeks'!$E$3:$M$190</definedName>
    <definedName name="_xlnm.Print_Area" localSheetId="8">'John Weeks'!$E$3:$M$190</definedName>
    <definedName name="_xlnm.Print_Area" localSheetId="3">'Johnathan Mason'!$E$3:$M$190</definedName>
    <definedName name="_xlnm.Print_Area" localSheetId="12">'Kenneth Dudly'!$E$3:$M$190</definedName>
    <definedName name="_xlnm.Print_Area" localSheetId="13">'Omer Fournier'!$E$3:$M$190</definedName>
    <definedName name="_xlnm.Print_Area" localSheetId="5">'Rian Greenfield'!$E$3:$M$190</definedName>
    <definedName name="_xlnm.Print_Area" localSheetId="4">'Zach Sessoms'!$E$3:$M$190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N15" i="52" l="1"/>
  <c r="DN14" i="52"/>
  <c r="DN13" i="52"/>
  <c r="DN12" i="52"/>
  <c r="DN11" i="52"/>
  <c r="DN10" i="52"/>
  <c r="AN442" i="52"/>
  <c r="AN441" i="52"/>
  <c r="AN440" i="52"/>
  <c r="AN438" i="52"/>
  <c r="AN437" i="52"/>
  <c r="AN436" i="52"/>
  <c r="AN435" i="52"/>
  <c r="AN434" i="52"/>
  <c r="AN433" i="52"/>
  <c r="AN431" i="52"/>
  <c r="AN430" i="52"/>
  <c r="AN429" i="52"/>
  <c r="AN428" i="52"/>
  <c r="AN427" i="52"/>
  <c r="AN426" i="52"/>
  <c r="AN425" i="52"/>
  <c r="AN424" i="52"/>
  <c r="AN423" i="52"/>
  <c r="AN422" i="52"/>
  <c r="AN421" i="52"/>
  <c r="AN420" i="52"/>
  <c r="AN419" i="52"/>
  <c r="AN418" i="52"/>
  <c r="AN417" i="52"/>
  <c r="AN416" i="52"/>
  <c r="AN415" i="52"/>
  <c r="AN414" i="52"/>
  <c r="AN413" i="52"/>
  <c r="AN412" i="52"/>
  <c r="AN411" i="52"/>
  <c r="AN410" i="52"/>
  <c r="AN409" i="52"/>
  <c r="AN408" i="52"/>
  <c r="AN407" i="52"/>
  <c r="AN406" i="52"/>
  <c r="AN405" i="52"/>
  <c r="AN404" i="52"/>
  <c r="AN403" i="52"/>
  <c r="AN402" i="52"/>
  <c r="AN401" i="52"/>
  <c r="AN400" i="52"/>
  <c r="AN399" i="52"/>
  <c r="AN398" i="52"/>
  <c r="AN397" i="52"/>
  <c r="AN396" i="52"/>
  <c r="AN395" i="52"/>
  <c r="AN394" i="52"/>
  <c r="AN393" i="52"/>
  <c r="AN392" i="52"/>
  <c r="AN391" i="52"/>
  <c r="AN390" i="52"/>
  <c r="AN389" i="52"/>
  <c r="AN388" i="52"/>
  <c r="AN387" i="52"/>
  <c r="AN386" i="52"/>
  <c r="AN385" i="52"/>
  <c r="AN384" i="52"/>
  <c r="AN383" i="52"/>
  <c r="AN382" i="52"/>
  <c r="AN381" i="52"/>
  <c r="AN380" i="52"/>
  <c r="AN379" i="52"/>
  <c r="AN378" i="52"/>
  <c r="AN377" i="52"/>
  <c r="AN376" i="52"/>
  <c r="AN375" i="52"/>
  <c r="AN374" i="52"/>
  <c r="AN373" i="52"/>
  <c r="AN372" i="52"/>
  <c r="AN371" i="52"/>
  <c r="AN370" i="52"/>
  <c r="AN369" i="52"/>
  <c r="AN368" i="52"/>
  <c r="AN367" i="52"/>
  <c r="AN366" i="52"/>
  <c r="AN365" i="52"/>
  <c r="AN364" i="52"/>
  <c r="AN363" i="52"/>
  <c r="AN362" i="52"/>
  <c r="AN361" i="52"/>
  <c r="AN360" i="52"/>
  <c r="AN359" i="52"/>
  <c r="AN358" i="52"/>
  <c r="AN357" i="52"/>
  <c r="AN356" i="52"/>
  <c r="AN355" i="52"/>
  <c r="AN354" i="52"/>
  <c r="AN353" i="52"/>
  <c r="AN352" i="52"/>
  <c r="AN351" i="52"/>
  <c r="AN350" i="52"/>
  <c r="AN349" i="52"/>
  <c r="AN348" i="52"/>
  <c r="AN347" i="52"/>
  <c r="AN346" i="52"/>
  <c r="AN345" i="52"/>
  <c r="AN344" i="52"/>
  <c r="AN343" i="52"/>
  <c r="AN342" i="52"/>
  <c r="AN341" i="52"/>
  <c r="AN340" i="52"/>
  <c r="AN339" i="52"/>
  <c r="AN338" i="52"/>
  <c r="AN337" i="52"/>
  <c r="AN336" i="52"/>
  <c r="AN335" i="52"/>
  <c r="AN334" i="52"/>
  <c r="AN333" i="52"/>
  <c r="AN332" i="52"/>
  <c r="AN331" i="52"/>
  <c r="AN330" i="52"/>
  <c r="AN329" i="52"/>
  <c r="AN328" i="52"/>
  <c r="AN327" i="52"/>
  <c r="AN326" i="52"/>
  <c r="AN325" i="52"/>
  <c r="AN324" i="52"/>
  <c r="AN323" i="52"/>
  <c r="AN322" i="52"/>
  <c r="AN321" i="52"/>
  <c r="AN320" i="52"/>
  <c r="AN319" i="52"/>
  <c r="AN318" i="52"/>
  <c r="AN317" i="52"/>
  <c r="AN316" i="52"/>
  <c r="AN315" i="52"/>
  <c r="AN314" i="52"/>
  <c r="AN313" i="52"/>
  <c r="AN312" i="52"/>
  <c r="AN311" i="52"/>
  <c r="AN310" i="52"/>
  <c r="AN309" i="52"/>
  <c r="AN308" i="52"/>
  <c r="AN307" i="52"/>
  <c r="AN306" i="52"/>
  <c r="AN305" i="52"/>
  <c r="AN304" i="52"/>
  <c r="AN303" i="52"/>
  <c r="AN302" i="52"/>
  <c r="AN301" i="52"/>
  <c r="AN300" i="52"/>
  <c r="AN299" i="52"/>
  <c r="AN298" i="52"/>
  <c r="AN297" i="52"/>
  <c r="AN296" i="52"/>
  <c r="AN295" i="52"/>
  <c r="AN294" i="52"/>
  <c r="AN293" i="52"/>
  <c r="AN292" i="52"/>
  <c r="AN291" i="52"/>
  <c r="AN290" i="52"/>
  <c r="AN289" i="52"/>
  <c r="AN288" i="52"/>
  <c r="AN287" i="52"/>
  <c r="AN286" i="52"/>
  <c r="AN285" i="52"/>
  <c r="AN284" i="52"/>
  <c r="AN283" i="52"/>
  <c r="AN282" i="52"/>
  <c r="AN280" i="52"/>
  <c r="AN279" i="52"/>
  <c r="AN278" i="52"/>
  <c r="AN277" i="52"/>
  <c r="AN276" i="52"/>
  <c r="AN275" i="52"/>
  <c r="AN274" i="52"/>
  <c r="AN273" i="52"/>
  <c r="AN272" i="52"/>
  <c r="AN271" i="52"/>
  <c r="AN270" i="52"/>
  <c r="AN269" i="52"/>
  <c r="AN268" i="52"/>
  <c r="AN267" i="52"/>
  <c r="AN266" i="52"/>
  <c r="AN265" i="52"/>
  <c r="AN264" i="52"/>
  <c r="AN263" i="52"/>
  <c r="AN262" i="52"/>
  <c r="AN261" i="52"/>
  <c r="AN260" i="52"/>
  <c r="AN259" i="52"/>
  <c r="AN258" i="52"/>
  <c r="AN257" i="52"/>
  <c r="AN256" i="52"/>
  <c r="AN255" i="52"/>
  <c r="AN254" i="52"/>
  <c r="AN253" i="52"/>
  <c r="AN252" i="52"/>
  <c r="AN251" i="52"/>
  <c r="AN250" i="52"/>
  <c r="AN249" i="52"/>
  <c r="AN248" i="52"/>
  <c r="AN247" i="52"/>
  <c r="AN246" i="52"/>
  <c r="AN245" i="52"/>
  <c r="AN244" i="52"/>
  <c r="AN243" i="52"/>
  <c r="AN242" i="52"/>
  <c r="AN241" i="52"/>
  <c r="AN240" i="52"/>
  <c r="AN239" i="52"/>
  <c r="AN238" i="52"/>
  <c r="AN237" i="52"/>
  <c r="AN236" i="52"/>
  <c r="AN235" i="52"/>
  <c r="AN234" i="52"/>
  <c r="AN233" i="52"/>
  <c r="AN232" i="52"/>
  <c r="AN231" i="52"/>
  <c r="AN230" i="52"/>
  <c r="AN229" i="52"/>
  <c r="AN228" i="52"/>
  <c r="AN227" i="52"/>
  <c r="AN226" i="52"/>
  <c r="AN225" i="52"/>
  <c r="AN224" i="52"/>
  <c r="AN223" i="52"/>
  <c r="AN222" i="52"/>
  <c r="AN221" i="52"/>
  <c r="AN220" i="52"/>
  <c r="AN219" i="52"/>
  <c r="AN218" i="52"/>
  <c r="AN217" i="52"/>
  <c r="AN216" i="52"/>
  <c r="AN215" i="52"/>
  <c r="AN214" i="52"/>
  <c r="AN213" i="52"/>
  <c r="AN212" i="52"/>
  <c r="AN211" i="52"/>
  <c r="AN210" i="52"/>
  <c r="AN209" i="52"/>
  <c r="AN208" i="52"/>
  <c r="AN207" i="52"/>
  <c r="AN206" i="52"/>
  <c r="AN205" i="52"/>
  <c r="AN204" i="52"/>
  <c r="AL442" i="52"/>
  <c r="AL441" i="52"/>
  <c r="AL440" i="52"/>
  <c r="AL438" i="52"/>
  <c r="AL437" i="52"/>
  <c r="AL436" i="52"/>
  <c r="AL435" i="52"/>
  <c r="AL434" i="52"/>
  <c r="AL433" i="52"/>
  <c r="AL431" i="52"/>
  <c r="AL430" i="52"/>
  <c r="AL429" i="52"/>
  <c r="AL428" i="52"/>
  <c r="AL427" i="52"/>
  <c r="AL426" i="52"/>
  <c r="AL425" i="52"/>
  <c r="AL424" i="52"/>
  <c r="AL423" i="52"/>
  <c r="AL422" i="52"/>
  <c r="AL421" i="52"/>
  <c r="AL420" i="52"/>
  <c r="AL419" i="52"/>
  <c r="AL418" i="52"/>
  <c r="AL417" i="52"/>
  <c r="AL416" i="52"/>
  <c r="AL415" i="52"/>
  <c r="AL414" i="52"/>
  <c r="AL413" i="52"/>
  <c r="AL412" i="52"/>
  <c r="AL411" i="52"/>
  <c r="AL410" i="52"/>
  <c r="AL409" i="52"/>
  <c r="AL408" i="52"/>
  <c r="AL407" i="52"/>
  <c r="AL406" i="52"/>
  <c r="AL405" i="52"/>
  <c r="AL404" i="52"/>
  <c r="AL403" i="52"/>
  <c r="AL402" i="52"/>
  <c r="AL401" i="52"/>
  <c r="AL400" i="52"/>
  <c r="AL399" i="52"/>
  <c r="AL398" i="52"/>
  <c r="AL397" i="52"/>
  <c r="AL396" i="52"/>
  <c r="AL395" i="52"/>
  <c r="AL394" i="52"/>
  <c r="AL393" i="52"/>
  <c r="AL392" i="52"/>
  <c r="AL391" i="52"/>
  <c r="AL390" i="52"/>
  <c r="AL389" i="52"/>
  <c r="AL388" i="52"/>
  <c r="AL387" i="52"/>
  <c r="AL386" i="52"/>
  <c r="AL385" i="52"/>
  <c r="AL384" i="52"/>
  <c r="AL383" i="52"/>
  <c r="AL382" i="52"/>
  <c r="AL381" i="52"/>
  <c r="AL380" i="52"/>
  <c r="AL379" i="52"/>
  <c r="AL378" i="52"/>
  <c r="AL377" i="52"/>
  <c r="AL376" i="52"/>
  <c r="AL375" i="52"/>
  <c r="AL374" i="52"/>
  <c r="AL373" i="52"/>
  <c r="AL372" i="52"/>
  <c r="AL371" i="52"/>
  <c r="AL370" i="52"/>
  <c r="AL369" i="52"/>
  <c r="AL368" i="52"/>
  <c r="AL367" i="52"/>
  <c r="AL366" i="52"/>
  <c r="AL365" i="52"/>
  <c r="AL364" i="52"/>
  <c r="AL363" i="52"/>
  <c r="AL362" i="52"/>
  <c r="AL361" i="52"/>
  <c r="AL360" i="52"/>
  <c r="AL359" i="52"/>
  <c r="AL358" i="52"/>
  <c r="AL357" i="52"/>
  <c r="AL356" i="52"/>
  <c r="AL355" i="52"/>
  <c r="AL354" i="52"/>
  <c r="AL353" i="52"/>
  <c r="AL352" i="52"/>
  <c r="AL351" i="52"/>
  <c r="AL350" i="52"/>
  <c r="AL349" i="52"/>
  <c r="AL348" i="52"/>
  <c r="AL347" i="52"/>
  <c r="AL346" i="52"/>
  <c r="AL345" i="52"/>
  <c r="AL344" i="52"/>
  <c r="AL343" i="52"/>
  <c r="AL342" i="52"/>
  <c r="AL341" i="52"/>
  <c r="AL340" i="52"/>
  <c r="AL339" i="52"/>
  <c r="AL338" i="52"/>
  <c r="AL337" i="52"/>
  <c r="AL336" i="52"/>
  <c r="AL335" i="52"/>
  <c r="AL334" i="52"/>
  <c r="AL333" i="52"/>
  <c r="AL332" i="52"/>
  <c r="AL331" i="52"/>
  <c r="AL330" i="52"/>
  <c r="AL329" i="52"/>
  <c r="AL328" i="52"/>
  <c r="AL327" i="52"/>
  <c r="AL326" i="52"/>
  <c r="AL325" i="52"/>
  <c r="AL324" i="52"/>
  <c r="AL323" i="52"/>
  <c r="AL322" i="52"/>
  <c r="AL321" i="52"/>
  <c r="AL320" i="52"/>
  <c r="AL319" i="52"/>
  <c r="AL318" i="52"/>
  <c r="AL317" i="52"/>
  <c r="AL316" i="52"/>
  <c r="AL315" i="52"/>
  <c r="AL314" i="52"/>
  <c r="AL313" i="52"/>
  <c r="AL312" i="52"/>
  <c r="AL311" i="52"/>
  <c r="AL310" i="52"/>
  <c r="AL309" i="52"/>
  <c r="AL308" i="52"/>
  <c r="AL307" i="52"/>
  <c r="AL306" i="52"/>
  <c r="AL305" i="52"/>
  <c r="AL304" i="52"/>
  <c r="AL303" i="52"/>
  <c r="AL302" i="52"/>
  <c r="AL301" i="52"/>
  <c r="AL300" i="52"/>
  <c r="AL299" i="52"/>
  <c r="AL298" i="52"/>
  <c r="AL297" i="52"/>
  <c r="AL296" i="52"/>
  <c r="AL295" i="52"/>
  <c r="AL294" i="52"/>
  <c r="AL293" i="52"/>
  <c r="AL292" i="52"/>
  <c r="AL291" i="52"/>
  <c r="AL290" i="52"/>
  <c r="AL289" i="52"/>
  <c r="AL288" i="52"/>
  <c r="AL287" i="52"/>
  <c r="AL286" i="52"/>
  <c r="AL285" i="52"/>
  <c r="AL284" i="52"/>
  <c r="AL283" i="52"/>
  <c r="AL282" i="52"/>
  <c r="AL280" i="52"/>
  <c r="AL279" i="52"/>
  <c r="AL278" i="52"/>
  <c r="AL277" i="52"/>
  <c r="AL276" i="52"/>
  <c r="AL275" i="52"/>
  <c r="AL274" i="52"/>
  <c r="AL273" i="52"/>
  <c r="AL272" i="52"/>
  <c r="AL271" i="52"/>
  <c r="AL270" i="52"/>
  <c r="AL269" i="52"/>
  <c r="AL268" i="52"/>
  <c r="AL267" i="52"/>
  <c r="AL266" i="52"/>
  <c r="AL265" i="52"/>
  <c r="AL264" i="52"/>
  <c r="AL263" i="52"/>
  <c r="AL262" i="52"/>
  <c r="AL261" i="52"/>
  <c r="AL260" i="52"/>
  <c r="AL259" i="52"/>
  <c r="AL258" i="52"/>
  <c r="AL257" i="52"/>
  <c r="AL256" i="52"/>
  <c r="AL255" i="52"/>
  <c r="AL254" i="52"/>
  <c r="AL253" i="52"/>
  <c r="AL252" i="52"/>
  <c r="AL251" i="52"/>
  <c r="AL250" i="52"/>
  <c r="AL249" i="52"/>
  <c r="AL248" i="52"/>
  <c r="AL247" i="52"/>
  <c r="AL246" i="52"/>
  <c r="AL245" i="52"/>
  <c r="AL244" i="52"/>
  <c r="AL243" i="52"/>
  <c r="AL242" i="52"/>
  <c r="AL241" i="52"/>
  <c r="AL240" i="52"/>
  <c r="AL239" i="52"/>
  <c r="AL238" i="52"/>
  <c r="AL237" i="52"/>
  <c r="AL236" i="52"/>
  <c r="AL235" i="52"/>
  <c r="AL234" i="52"/>
  <c r="AL233" i="52"/>
  <c r="AL232" i="52"/>
  <c r="AL231" i="52"/>
  <c r="AL230" i="52"/>
  <c r="AL229" i="52"/>
  <c r="AL228" i="52"/>
  <c r="AL227" i="52"/>
  <c r="AL226" i="52"/>
  <c r="AL225" i="52"/>
  <c r="AL224" i="52"/>
  <c r="AL223" i="52"/>
  <c r="AL222" i="52"/>
  <c r="AL221" i="52"/>
  <c r="AL220" i="52"/>
  <c r="AL219" i="52"/>
  <c r="AL218" i="52"/>
  <c r="AL217" i="52"/>
  <c r="AL216" i="52"/>
  <c r="AL215" i="52"/>
  <c r="AL214" i="52"/>
  <c r="AL213" i="52"/>
  <c r="AL212" i="52"/>
  <c r="AL211" i="52"/>
  <c r="AL210" i="52"/>
  <c r="AL209" i="52"/>
  <c r="AL208" i="52"/>
  <c r="AL207" i="52"/>
  <c r="AL206" i="52"/>
  <c r="AL205" i="52"/>
  <c r="AL204" i="52"/>
  <c r="AI324" i="52"/>
  <c r="AI323" i="52"/>
  <c r="AI322" i="52"/>
  <c r="AI320" i="52"/>
  <c r="AI319" i="52"/>
  <c r="AI318" i="52"/>
  <c r="AI317" i="52"/>
  <c r="AI316" i="52"/>
  <c r="AI315" i="52"/>
  <c r="AI313" i="52"/>
  <c r="AI312" i="52"/>
  <c r="AI311" i="52"/>
  <c r="AI310" i="52"/>
  <c r="AI309" i="52"/>
  <c r="AI308" i="52"/>
  <c r="AI307" i="52"/>
  <c r="AI306" i="52"/>
  <c r="AI305" i="52"/>
  <c r="AI304" i="52"/>
  <c r="AI303" i="52"/>
  <c r="AI302" i="52"/>
  <c r="AI301" i="52"/>
  <c r="AI300" i="52"/>
  <c r="AI299" i="52"/>
  <c r="AI298" i="52"/>
  <c r="AI297" i="52"/>
  <c r="AI296" i="52"/>
  <c r="AI295" i="52"/>
  <c r="AI294" i="52"/>
  <c r="AI293" i="52"/>
  <c r="AI292" i="52"/>
  <c r="AI291" i="52"/>
  <c r="AI290" i="52"/>
  <c r="AI289" i="52"/>
  <c r="AI288" i="52"/>
  <c r="AI287" i="52"/>
  <c r="AI286" i="52"/>
  <c r="AI285" i="52"/>
  <c r="AI284" i="52"/>
  <c r="AI283" i="52"/>
  <c r="AI282" i="52"/>
  <c r="AI281" i="52"/>
  <c r="AI280" i="52"/>
  <c r="AI279" i="52"/>
  <c r="AI278" i="52"/>
  <c r="AI277" i="52"/>
  <c r="AI276" i="52"/>
  <c r="AI275" i="52"/>
  <c r="AI273" i="52"/>
  <c r="AI272" i="52"/>
  <c r="AI271" i="52"/>
  <c r="AI270" i="52"/>
  <c r="AI269" i="52"/>
  <c r="AI268" i="52"/>
  <c r="AI267" i="52"/>
  <c r="AI266" i="52"/>
  <c r="AI265" i="52"/>
  <c r="AI264" i="52"/>
  <c r="AI263" i="52"/>
  <c r="AI262" i="52"/>
  <c r="AI261" i="52"/>
  <c r="AI260" i="52"/>
  <c r="AI259" i="52"/>
  <c r="AI258" i="52"/>
  <c r="AI257" i="52"/>
  <c r="AI256" i="52"/>
  <c r="AI255" i="52"/>
  <c r="AI254" i="52"/>
  <c r="AI253" i="52"/>
  <c r="AI252" i="52"/>
  <c r="AI251" i="52"/>
  <c r="AI250" i="52"/>
  <c r="AI249" i="52"/>
  <c r="AI248" i="52"/>
  <c r="AI247" i="52"/>
  <c r="AI246" i="52"/>
  <c r="AI245" i="52"/>
  <c r="AI244" i="52"/>
  <c r="AI243" i="52"/>
  <c r="AI242" i="52"/>
  <c r="AI241" i="52"/>
  <c r="AI240" i="52"/>
  <c r="AI239" i="52"/>
  <c r="AI238" i="52"/>
  <c r="AI237" i="52"/>
  <c r="AI236" i="52"/>
  <c r="AI235" i="52"/>
  <c r="AI234" i="52"/>
  <c r="AI233" i="52"/>
  <c r="AI232" i="52"/>
  <c r="AI231" i="52"/>
  <c r="AI230" i="52"/>
  <c r="AI229" i="52"/>
  <c r="AI228" i="52"/>
  <c r="AI227" i="52"/>
  <c r="AI226" i="52"/>
  <c r="AI225" i="52"/>
  <c r="AI224" i="52"/>
  <c r="AI223" i="52"/>
  <c r="AI222" i="52"/>
  <c r="AI221" i="52"/>
  <c r="AI220" i="52"/>
  <c r="AI218" i="52"/>
  <c r="AI217" i="52"/>
  <c r="AI216" i="52"/>
  <c r="AI215" i="52"/>
  <c r="AI214" i="52"/>
  <c r="AI213" i="52"/>
  <c r="AI212" i="52"/>
  <c r="AI211" i="52"/>
  <c r="AI210" i="52"/>
  <c r="AI209" i="52"/>
  <c r="AI208" i="52"/>
  <c r="AI207" i="52"/>
  <c r="AI206" i="52"/>
  <c r="AI205" i="52"/>
  <c r="AI204" i="52"/>
  <c r="AG324" i="52"/>
  <c r="AG323" i="52"/>
  <c r="AG322" i="52"/>
  <c r="AG320" i="52"/>
  <c r="AG319" i="52"/>
  <c r="AG318" i="52"/>
  <c r="AG317" i="52"/>
  <c r="AG316" i="52"/>
  <c r="AG315" i="52"/>
  <c r="AG313" i="52"/>
  <c r="AG312" i="52"/>
  <c r="AG311" i="52"/>
  <c r="AG310" i="52"/>
  <c r="AG309" i="52"/>
  <c r="AG308" i="52"/>
  <c r="AG307" i="52"/>
  <c r="AG306" i="52"/>
  <c r="AG305" i="52"/>
  <c r="AG304" i="52"/>
  <c r="AG303" i="52"/>
  <c r="AG302" i="52"/>
  <c r="AG301" i="52"/>
  <c r="AG300" i="52"/>
  <c r="AG299" i="52"/>
  <c r="AG298" i="52"/>
  <c r="AG297" i="52"/>
  <c r="AG296" i="52"/>
  <c r="AG295" i="52"/>
  <c r="AG294" i="52"/>
  <c r="AG293" i="52"/>
  <c r="AG292" i="52"/>
  <c r="AG291" i="52"/>
  <c r="AG290" i="52"/>
  <c r="AG289" i="52"/>
  <c r="AG288" i="52"/>
  <c r="AG287" i="52"/>
  <c r="AG286" i="52"/>
  <c r="AG285" i="52"/>
  <c r="AG284" i="52"/>
  <c r="AG283" i="52"/>
  <c r="AG282" i="52"/>
  <c r="AG281" i="52"/>
  <c r="AG280" i="52"/>
  <c r="AG279" i="52"/>
  <c r="AG278" i="52"/>
  <c r="AG277" i="52"/>
  <c r="AG276" i="52"/>
  <c r="AG275" i="52"/>
  <c r="AG273" i="52"/>
  <c r="AG272" i="52"/>
  <c r="AG271" i="52"/>
  <c r="AG270" i="52"/>
  <c r="AG269" i="52"/>
  <c r="AG268" i="52"/>
  <c r="AG267" i="52"/>
  <c r="AG266" i="52"/>
  <c r="AG265" i="52"/>
  <c r="AG264" i="52"/>
  <c r="AG263" i="52"/>
  <c r="AG262" i="52"/>
  <c r="AG261" i="52"/>
  <c r="AG260" i="52"/>
  <c r="AG259" i="52"/>
  <c r="AG258" i="52"/>
  <c r="AG257" i="52"/>
  <c r="AG256" i="52"/>
  <c r="AG255" i="52"/>
  <c r="AG254" i="52"/>
  <c r="AG253" i="52"/>
  <c r="AG252" i="52"/>
  <c r="AG251" i="52"/>
  <c r="AG250" i="52"/>
  <c r="AG249" i="52"/>
  <c r="AG248" i="52"/>
  <c r="AG247" i="52"/>
  <c r="AG246" i="52"/>
  <c r="AG245" i="52"/>
  <c r="AG244" i="52"/>
  <c r="AG243" i="52"/>
  <c r="AG242" i="52"/>
  <c r="AG241" i="52"/>
  <c r="AG240" i="52"/>
  <c r="AG239" i="52"/>
  <c r="AG238" i="52"/>
  <c r="AG237" i="52"/>
  <c r="AG236" i="52"/>
  <c r="AG235" i="52"/>
  <c r="AG234" i="52"/>
  <c r="AG233" i="52"/>
  <c r="AG232" i="52"/>
  <c r="AG231" i="52"/>
  <c r="AG230" i="52"/>
  <c r="AG229" i="52"/>
  <c r="AG228" i="52"/>
  <c r="AG227" i="52"/>
  <c r="AG226" i="52"/>
  <c r="AG225" i="52"/>
  <c r="AG224" i="52"/>
  <c r="AG223" i="52"/>
  <c r="AG222" i="52"/>
  <c r="AG221" i="52"/>
  <c r="AG220" i="52"/>
  <c r="AG219" i="52"/>
  <c r="AI219" i="52" s="1"/>
  <c r="AG218" i="52"/>
  <c r="AG217" i="52"/>
  <c r="AG216" i="52"/>
  <c r="AG215" i="52"/>
  <c r="AG214" i="52"/>
  <c r="AG213" i="52"/>
  <c r="AG212" i="52"/>
  <c r="AG211" i="52"/>
  <c r="AG210" i="52"/>
  <c r="AG209" i="52"/>
  <c r="AG208" i="52"/>
  <c r="AG207" i="52"/>
  <c r="AG206" i="52"/>
  <c r="AG205" i="52"/>
  <c r="AG204" i="52"/>
  <c r="AD304" i="52"/>
  <c r="AD303" i="52"/>
  <c r="AD302" i="52"/>
  <c r="AD300" i="52"/>
  <c r="AD299" i="52"/>
  <c r="AD298" i="52"/>
  <c r="AD297" i="52"/>
  <c r="AD296" i="52"/>
  <c r="AD294" i="52"/>
  <c r="AD293" i="52"/>
  <c r="AD292" i="52"/>
  <c r="AD291" i="52"/>
  <c r="AD290" i="52"/>
  <c r="AD289" i="52"/>
  <c r="AD288" i="52"/>
  <c r="AD287" i="52"/>
  <c r="AD286" i="52"/>
  <c r="AD285" i="52"/>
  <c r="AD284" i="52"/>
  <c r="AD283" i="52"/>
  <c r="AD282" i="52"/>
  <c r="AD281" i="52"/>
  <c r="AD280" i="52"/>
  <c r="AD279" i="52"/>
  <c r="AD278" i="52"/>
  <c r="AD277" i="52"/>
  <c r="AD276" i="52"/>
  <c r="AD275" i="52"/>
  <c r="AD274" i="52"/>
  <c r="AD273" i="52"/>
  <c r="AD272" i="52"/>
  <c r="AD271" i="52"/>
  <c r="AD270" i="52"/>
  <c r="AD269" i="52"/>
  <c r="AD268" i="52"/>
  <c r="AD267" i="52"/>
  <c r="AD266" i="52"/>
  <c r="AD265" i="52"/>
  <c r="AD264" i="52"/>
  <c r="AD263" i="52"/>
  <c r="AD262" i="52"/>
  <c r="AD261" i="52"/>
  <c r="AD260" i="52"/>
  <c r="AD259" i="52"/>
  <c r="AD258" i="52"/>
  <c r="AD257" i="52"/>
  <c r="AD256" i="52"/>
  <c r="AD255" i="52"/>
  <c r="AD253" i="52"/>
  <c r="AD252" i="52"/>
  <c r="AD251" i="52"/>
  <c r="AD250" i="52"/>
  <c r="AD249" i="52"/>
  <c r="AD248" i="52"/>
  <c r="AD247" i="52"/>
  <c r="AD246" i="52"/>
  <c r="AD245" i="52"/>
  <c r="AD244" i="52"/>
  <c r="AD243" i="52"/>
  <c r="AD242" i="52"/>
  <c r="AD241" i="52"/>
  <c r="AD240" i="52"/>
  <c r="AD239" i="52"/>
  <c r="AD238" i="52"/>
  <c r="AD237" i="52"/>
  <c r="AD236" i="52"/>
  <c r="AD235" i="52"/>
  <c r="AD234" i="52"/>
  <c r="AD233" i="52"/>
  <c r="AD232" i="52"/>
  <c r="AD231" i="52"/>
  <c r="AD230" i="52"/>
  <c r="AD229" i="52"/>
  <c r="AD228" i="52"/>
  <c r="AD227" i="52"/>
  <c r="AD226" i="52"/>
  <c r="AD225" i="52"/>
  <c r="AD224" i="52"/>
  <c r="AD223" i="52"/>
  <c r="AD222" i="52"/>
  <c r="AD221" i="52"/>
  <c r="AD220" i="52"/>
  <c r="AD219" i="52"/>
  <c r="AD218" i="52"/>
  <c r="AD217" i="52"/>
  <c r="AD216" i="52"/>
  <c r="AD215" i="52"/>
  <c r="AD214" i="52"/>
  <c r="AD213" i="52"/>
  <c r="AD212" i="52"/>
  <c r="AD211" i="52"/>
  <c r="AD210" i="52"/>
  <c r="AD209" i="52"/>
  <c r="AD208" i="52"/>
  <c r="AD207" i="52"/>
  <c r="AD206" i="52"/>
  <c r="AD205" i="52"/>
  <c r="AD204" i="52"/>
  <c r="AB304" i="52"/>
  <c r="AB303" i="52"/>
  <c r="AB302" i="52"/>
  <c r="AB300" i="52"/>
  <c r="AB299" i="52"/>
  <c r="AB298" i="52"/>
  <c r="AB297" i="52"/>
  <c r="AB296" i="52"/>
  <c r="AB294" i="52"/>
  <c r="AB293" i="52"/>
  <c r="AB292" i="52"/>
  <c r="AB291" i="52"/>
  <c r="AB290" i="52"/>
  <c r="AB289" i="52"/>
  <c r="AB288" i="52"/>
  <c r="AB287" i="52"/>
  <c r="AB286" i="52"/>
  <c r="AB285" i="52"/>
  <c r="AB284" i="52"/>
  <c r="AB283" i="52"/>
  <c r="AB282" i="52"/>
  <c r="AB281" i="52"/>
  <c r="AB280" i="52"/>
  <c r="AB279" i="52"/>
  <c r="AB278" i="52"/>
  <c r="AB277" i="52"/>
  <c r="AB276" i="52"/>
  <c r="AB275" i="52"/>
  <c r="AB274" i="52"/>
  <c r="AB273" i="52"/>
  <c r="AB272" i="52"/>
  <c r="AB271" i="52"/>
  <c r="AB270" i="52"/>
  <c r="AB269" i="52"/>
  <c r="AB268" i="52"/>
  <c r="AB267" i="52"/>
  <c r="AB266" i="52"/>
  <c r="AB265" i="52"/>
  <c r="AB264" i="52"/>
  <c r="AB263" i="52"/>
  <c r="AB262" i="52"/>
  <c r="AB261" i="52"/>
  <c r="AB260" i="52"/>
  <c r="AB259" i="52"/>
  <c r="AB258" i="52"/>
  <c r="AB257" i="52"/>
  <c r="AB256" i="52"/>
  <c r="AB255" i="52"/>
  <c r="AB253" i="52"/>
  <c r="AB252" i="52"/>
  <c r="AB251" i="52"/>
  <c r="AB250" i="52"/>
  <c r="AB249" i="52"/>
  <c r="AB248" i="52"/>
  <c r="AB247" i="52"/>
  <c r="AB246" i="52"/>
  <c r="AB245" i="52"/>
  <c r="AB244" i="52"/>
  <c r="AB243" i="52"/>
  <c r="AB242" i="52"/>
  <c r="AB241" i="52"/>
  <c r="AB240" i="52"/>
  <c r="AB239" i="52"/>
  <c r="AB238" i="52"/>
  <c r="AB237" i="52"/>
  <c r="AB236" i="52"/>
  <c r="AB235" i="52"/>
  <c r="AB234" i="52"/>
  <c r="AB233" i="52"/>
  <c r="AB232" i="52"/>
  <c r="AB231" i="52"/>
  <c r="AB230" i="52"/>
  <c r="AB229" i="52"/>
  <c r="AB228" i="52"/>
  <c r="AB227" i="52"/>
  <c r="AB226" i="52"/>
  <c r="AB225" i="52"/>
  <c r="AB224" i="52"/>
  <c r="AB223" i="52"/>
  <c r="AB222" i="52"/>
  <c r="AB221" i="52"/>
  <c r="AB220" i="52"/>
  <c r="AB219" i="52"/>
  <c r="AB218" i="52"/>
  <c r="AB217" i="52"/>
  <c r="AB216" i="52"/>
  <c r="AB215" i="52"/>
  <c r="AB214" i="52"/>
  <c r="AB213" i="52"/>
  <c r="AB212" i="52"/>
  <c r="AB211" i="52"/>
  <c r="AB210" i="52"/>
  <c r="AB209" i="52"/>
  <c r="AB208" i="52"/>
  <c r="AB207" i="52"/>
  <c r="AB206" i="52"/>
  <c r="AB205" i="52"/>
  <c r="AB204" i="52"/>
  <c r="DN15" i="47"/>
  <c r="DN14" i="47"/>
  <c r="DN13" i="47"/>
  <c r="DN12" i="47"/>
  <c r="DN11" i="47"/>
  <c r="DN10" i="47"/>
  <c r="AN442" i="47"/>
  <c r="AN441" i="47"/>
  <c r="AN440" i="47"/>
  <c r="AN438" i="47"/>
  <c r="AN437" i="47"/>
  <c r="AN436" i="47"/>
  <c r="AN435" i="47"/>
  <c r="AN434" i="47"/>
  <c r="AN433" i="47"/>
  <c r="AN431" i="47"/>
  <c r="AN430" i="47"/>
  <c r="AN429" i="47"/>
  <c r="AN428" i="47"/>
  <c r="AN427" i="47"/>
  <c r="AN426" i="47"/>
  <c r="AN425" i="47"/>
  <c r="AN424" i="47"/>
  <c r="AN423" i="47"/>
  <c r="AN422" i="47"/>
  <c r="AN421" i="47"/>
  <c r="AN420" i="47"/>
  <c r="AN419" i="47"/>
  <c r="AN418" i="47"/>
  <c r="AN417" i="47"/>
  <c r="AN416" i="47"/>
  <c r="AN415" i="47"/>
  <c r="AN414" i="47"/>
  <c r="AN413" i="47"/>
  <c r="AN412" i="47"/>
  <c r="AN411" i="47"/>
  <c r="AN410" i="47"/>
  <c r="AN409" i="47"/>
  <c r="AN408" i="47"/>
  <c r="AN407" i="47"/>
  <c r="AN406" i="47"/>
  <c r="AN405" i="47"/>
  <c r="AN404" i="47"/>
  <c r="AN403" i="47"/>
  <c r="AN402" i="47"/>
  <c r="AN401" i="47"/>
  <c r="AN400" i="47"/>
  <c r="AN399" i="47"/>
  <c r="AN398" i="47"/>
  <c r="AN397" i="47"/>
  <c r="AN396" i="47"/>
  <c r="AN395" i="47"/>
  <c r="AN394" i="47"/>
  <c r="AN393" i="47"/>
  <c r="AN392" i="47"/>
  <c r="AN391" i="47"/>
  <c r="AN390" i="47"/>
  <c r="AN389" i="47"/>
  <c r="AN388" i="47"/>
  <c r="AN387" i="47"/>
  <c r="AN386" i="47"/>
  <c r="AN385" i="47"/>
  <c r="AN384" i="47"/>
  <c r="AN383" i="47"/>
  <c r="AN382" i="47"/>
  <c r="AN381" i="47"/>
  <c r="AN380" i="47"/>
  <c r="AN379" i="47"/>
  <c r="AN378" i="47"/>
  <c r="AN377" i="47"/>
  <c r="AN376" i="47"/>
  <c r="AN375" i="47"/>
  <c r="AN374" i="47"/>
  <c r="AN373" i="47"/>
  <c r="AN372" i="47"/>
  <c r="AN371" i="47"/>
  <c r="AN370" i="47"/>
  <c r="AN369" i="47"/>
  <c r="AN368" i="47"/>
  <c r="AN367" i="47"/>
  <c r="AN366" i="47"/>
  <c r="AN365" i="47"/>
  <c r="AN364" i="47"/>
  <c r="AN363" i="47"/>
  <c r="AN362" i="47"/>
  <c r="AN361" i="47"/>
  <c r="AN360" i="47"/>
  <c r="AN359" i="47"/>
  <c r="AN358" i="47"/>
  <c r="AN357" i="47"/>
  <c r="AN356" i="47"/>
  <c r="AN355" i="47"/>
  <c r="AN354" i="47"/>
  <c r="AN353" i="47"/>
  <c r="AN352" i="47"/>
  <c r="AN351" i="47"/>
  <c r="AN350" i="47"/>
  <c r="AN349" i="47"/>
  <c r="AN348" i="47"/>
  <c r="AN347" i="47"/>
  <c r="AN346" i="47"/>
  <c r="AN345" i="47"/>
  <c r="AN344" i="47"/>
  <c r="AN343" i="47"/>
  <c r="AN342" i="47"/>
  <c r="AN341" i="47"/>
  <c r="AN340" i="47"/>
  <c r="AN339" i="47"/>
  <c r="AN338" i="47"/>
  <c r="AN337" i="47"/>
  <c r="AN336" i="47"/>
  <c r="AN335" i="47"/>
  <c r="AN334" i="47"/>
  <c r="AN333" i="47"/>
  <c r="AN332" i="47"/>
  <c r="AN331" i="47"/>
  <c r="AN330" i="47"/>
  <c r="AN329" i="47"/>
  <c r="AN328" i="47"/>
  <c r="AN327" i="47"/>
  <c r="AN326" i="47"/>
  <c r="AN325" i="47"/>
  <c r="AN324" i="47"/>
  <c r="AN323" i="47"/>
  <c r="AN322" i="47"/>
  <c r="AN321" i="47"/>
  <c r="AN320" i="47"/>
  <c r="AN319" i="47"/>
  <c r="AN318" i="47"/>
  <c r="AN317" i="47"/>
  <c r="AN316" i="47"/>
  <c r="AN315" i="47"/>
  <c r="AN314" i="47"/>
  <c r="AN313" i="47"/>
  <c r="AN312" i="47"/>
  <c r="AN311" i="47"/>
  <c r="AN310" i="47"/>
  <c r="AN309" i="47"/>
  <c r="AN308" i="47"/>
  <c r="AN307" i="47"/>
  <c r="AN306" i="47"/>
  <c r="AN305" i="47"/>
  <c r="AN304" i="47"/>
  <c r="AN303" i="47"/>
  <c r="AN302" i="47"/>
  <c r="AN301" i="47"/>
  <c r="AN300" i="47"/>
  <c r="AN299" i="47"/>
  <c r="AN298" i="47"/>
  <c r="AN297" i="47"/>
  <c r="AN296" i="47"/>
  <c r="AN295" i="47"/>
  <c r="AN294" i="47"/>
  <c r="AN293" i="47"/>
  <c r="AN292" i="47"/>
  <c r="AN291" i="47"/>
  <c r="AN290" i="47"/>
  <c r="AN289" i="47"/>
  <c r="AN288" i="47"/>
  <c r="AN287" i="47"/>
  <c r="AN286" i="47"/>
  <c r="AN285" i="47"/>
  <c r="AN284" i="47"/>
  <c r="AN283" i="47"/>
  <c r="AN282" i="47"/>
  <c r="AN280" i="47"/>
  <c r="AN279" i="47"/>
  <c r="AN278" i="47"/>
  <c r="AN277" i="47"/>
  <c r="AN276" i="47"/>
  <c r="AN275" i="47"/>
  <c r="AN274" i="47"/>
  <c r="AN273" i="47"/>
  <c r="AN272" i="47"/>
  <c r="AN271" i="47"/>
  <c r="AN270" i="47"/>
  <c r="AN269" i="47"/>
  <c r="AN268" i="47"/>
  <c r="AN267" i="47"/>
  <c r="AN266" i="47"/>
  <c r="AN265" i="47"/>
  <c r="AN264" i="47"/>
  <c r="AN263" i="47"/>
  <c r="AN262" i="47"/>
  <c r="AN261" i="47"/>
  <c r="AN260" i="47"/>
  <c r="AN259" i="47"/>
  <c r="AN258" i="47"/>
  <c r="AN257" i="47"/>
  <c r="AN256" i="47"/>
  <c r="AN255" i="47"/>
  <c r="AN254" i="47"/>
  <c r="AN253" i="47"/>
  <c r="AN252" i="47"/>
  <c r="AN251" i="47"/>
  <c r="AN250" i="47"/>
  <c r="AN249" i="47"/>
  <c r="AN248" i="47"/>
  <c r="AN247" i="47"/>
  <c r="AN246" i="47"/>
  <c r="AN245" i="47"/>
  <c r="AN244" i="47"/>
  <c r="AN243" i="47"/>
  <c r="AN242" i="47"/>
  <c r="AN241" i="47"/>
  <c r="AN240" i="47"/>
  <c r="AN239" i="47"/>
  <c r="AN238" i="47"/>
  <c r="AN237" i="47"/>
  <c r="AN236" i="47"/>
  <c r="AN235" i="47"/>
  <c r="AN234" i="47"/>
  <c r="AN233" i="47"/>
  <c r="AN232" i="47"/>
  <c r="AN231" i="47"/>
  <c r="AN230" i="47"/>
  <c r="AN229" i="47"/>
  <c r="AN228" i="47"/>
  <c r="AN227" i="47"/>
  <c r="AN226" i="47"/>
  <c r="AN225" i="47"/>
  <c r="AN224" i="47"/>
  <c r="AN223" i="47"/>
  <c r="AN222" i="47"/>
  <c r="AN221" i="47"/>
  <c r="AN220" i="47"/>
  <c r="AN219" i="47"/>
  <c r="AN218" i="47"/>
  <c r="AN217" i="47"/>
  <c r="AN216" i="47"/>
  <c r="AN215" i="47"/>
  <c r="AN214" i="47"/>
  <c r="AN213" i="47"/>
  <c r="AN212" i="47"/>
  <c r="AN211" i="47"/>
  <c r="AN210" i="47"/>
  <c r="AN209" i="47"/>
  <c r="AN208" i="47"/>
  <c r="AN207" i="47"/>
  <c r="AN206" i="47"/>
  <c r="AN205" i="47"/>
  <c r="AN204" i="47"/>
  <c r="AL442" i="47"/>
  <c r="AL441" i="47"/>
  <c r="AL440" i="47"/>
  <c r="AL438" i="47"/>
  <c r="AL437" i="47"/>
  <c r="AL436" i="47"/>
  <c r="AL435" i="47"/>
  <c r="AL434" i="47"/>
  <c r="AL433" i="47"/>
  <c r="AL431" i="47"/>
  <c r="AL430" i="47"/>
  <c r="AL429" i="47"/>
  <c r="AL428" i="47"/>
  <c r="AL427" i="47"/>
  <c r="AL426" i="47"/>
  <c r="AL425" i="47"/>
  <c r="AL424" i="47"/>
  <c r="AL423" i="47"/>
  <c r="AL422" i="47"/>
  <c r="AL421" i="47"/>
  <c r="AL420" i="47"/>
  <c r="AL419" i="47"/>
  <c r="AL418" i="47"/>
  <c r="AL417" i="47"/>
  <c r="AL416" i="47"/>
  <c r="AL415" i="47"/>
  <c r="AL414" i="47"/>
  <c r="AL413" i="47"/>
  <c r="AL412" i="47"/>
  <c r="AL411" i="47"/>
  <c r="AL410" i="47"/>
  <c r="AL409" i="47"/>
  <c r="AL408" i="47"/>
  <c r="AL407" i="47"/>
  <c r="AL406" i="47"/>
  <c r="AL405" i="47"/>
  <c r="AL404" i="47"/>
  <c r="AL403" i="47"/>
  <c r="AL402" i="47"/>
  <c r="AL401" i="47"/>
  <c r="AL400" i="47"/>
  <c r="AL399" i="47"/>
  <c r="AL398" i="47"/>
  <c r="AL397" i="47"/>
  <c r="AL396" i="47"/>
  <c r="AL395" i="47"/>
  <c r="AL394" i="47"/>
  <c r="AL393" i="47"/>
  <c r="AL392" i="47"/>
  <c r="AL391" i="47"/>
  <c r="AL390" i="47"/>
  <c r="AL389" i="47"/>
  <c r="AL388" i="47"/>
  <c r="AL387" i="47"/>
  <c r="AL386" i="47"/>
  <c r="AL385" i="47"/>
  <c r="AL384" i="47"/>
  <c r="AL383" i="47"/>
  <c r="AL382" i="47"/>
  <c r="AL381" i="47"/>
  <c r="AL380" i="47"/>
  <c r="AL379" i="47"/>
  <c r="AL378" i="47"/>
  <c r="AL377" i="47"/>
  <c r="AL376" i="47"/>
  <c r="AL375" i="47"/>
  <c r="AL374" i="47"/>
  <c r="AL373" i="47"/>
  <c r="AL372" i="47"/>
  <c r="AL371" i="47"/>
  <c r="AL370" i="47"/>
  <c r="AL369" i="47"/>
  <c r="AL368" i="47"/>
  <c r="AL367" i="47"/>
  <c r="AL366" i="47"/>
  <c r="AL365" i="47"/>
  <c r="AL364" i="47"/>
  <c r="AL363" i="47"/>
  <c r="AL362" i="47"/>
  <c r="AL361" i="47"/>
  <c r="AL360" i="47"/>
  <c r="AL359" i="47"/>
  <c r="AL358" i="47"/>
  <c r="AL357" i="47"/>
  <c r="AL356" i="47"/>
  <c r="AL355" i="47"/>
  <c r="AL354" i="47"/>
  <c r="AL353" i="47"/>
  <c r="AL352" i="47"/>
  <c r="AL351" i="47"/>
  <c r="AL350" i="47"/>
  <c r="AL349" i="47"/>
  <c r="AL348" i="47"/>
  <c r="AL347" i="47"/>
  <c r="AL346" i="47"/>
  <c r="AL345" i="47"/>
  <c r="AL344" i="47"/>
  <c r="AL343" i="47"/>
  <c r="AL342" i="47"/>
  <c r="AL341" i="47"/>
  <c r="AL340" i="47"/>
  <c r="AL339" i="47"/>
  <c r="AL338" i="47"/>
  <c r="AL337" i="47"/>
  <c r="AL336" i="47"/>
  <c r="AL335" i="47"/>
  <c r="AL334" i="47"/>
  <c r="AL333" i="47"/>
  <c r="AL332" i="47"/>
  <c r="AL331" i="47"/>
  <c r="AL330" i="47"/>
  <c r="AL329" i="47"/>
  <c r="AL328" i="47"/>
  <c r="AL327" i="47"/>
  <c r="AL326" i="47"/>
  <c r="AL325" i="47"/>
  <c r="AL324" i="47"/>
  <c r="AL323" i="47"/>
  <c r="AL322" i="47"/>
  <c r="AL321" i="47"/>
  <c r="AL320" i="47"/>
  <c r="AL319" i="47"/>
  <c r="AL318" i="47"/>
  <c r="AL317" i="47"/>
  <c r="AL316" i="47"/>
  <c r="AL315" i="47"/>
  <c r="AL314" i="47"/>
  <c r="AL313" i="47"/>
  <c r="AL312" i="47"/>
  <c r="AL311" i="47"/>
  <c r="AL310" i="47"/>
  <c r="AL309" i="47"/>
  <c r="AL308" i="47"/>
  <c r="AL307" i="47"/>
  <c r="AL306" i="47"/>
  <c r="AL305" i="47"/>
  <c r="AL304" i="47"/>
  <c r="AL303" i="47"/>
  <c r="AL302" i="47"/>
  <c r="AL301" i="47"/>
  <c r="AL300" i="47"/>
  <c r="AL299" i="47"/>
  <c r="AL298" i="47"/>
  <c r="AL297" i="47"/>
  <c r="AL296" i="47"/>
  <c r="AL295" i="47"/>
  <c r="AL294" i="47"/>
  <c r="AL293" i="47"/>
  <c r="AL292" i="47"/>
  <c r="AL291" i="47"/>
  <c r="AL290" i="47"/>
  <c r="AL289" i="47"/>
  <c r="AL288" i="47"/>
  <c r="AL287" i="47"/>
  <c r="AL286" i="47"/>
  <c r="AL285" i="47"/>
  <c r="AL284" i="47"/>
  <c r="AL283" i="47"/>
  <c r="AL282" i="47"/>
  <c r="AL280" i="47"/>
  <c r="AL279" i="47"/>
  <c r="AL278" i="47"/>
  <c r="AL277" i="47"/>
  <c r="AL276" i="47"/>
  <c r="AL275" i="47"/>
  <c r="AL274" i="47"/>
  <c r="AL273" i="47"/>
  <c r="AL272" i="47"/>
  <c r="AL271" i="47"/>
  <c r="AL270" i="47"/>
  <c r="AL269" i="47"/>
  <c r="AL268" i="47"/>
  <c r="AL267" i="47"/>
  <c r="AL266" i="47"/>
  <c r="AL265" i="47"/>
  <c r="AL264" i="47"/>
  <c r="AL263" i="47"/>
  <c r="AL262" i="47"/>
  <c r="AL261" i="47"/>
  <c r="AL260" i="47"/>
  <c r="AL259" i="47"/>
  <c r="AL258" i="47"/>
  <c r="AL257" i="47"/>
  <c r="AL256" i="47"/>
  <c r="AL255" i="47"/>
  <c r="AL254" i="47"/>
  <c r="AL253" i="47"/>
  <c r="AL252" i="47"/>
  <c r="AL251" i="47"/>
  <c r="AL250" i="47"/>
  <c r="AL249" i="47"/>
  <c r="AL248" i="47"/>
  <c r="AL247" i="47"/>
  <c r="AL246" i="47"/>
  <c r="AL245" i="47"/>
  <c r="AL244" i="47"/>
  <c r="AL243" i="47"/>
  <c r="AL242" i="47"/>
  <c r="AL241" i="47"/>
  <c r="AL240" i="47"/>
  <c r="AL239" i="47"/>
  <c r="AL238" i="47"/>
  <c r="AL237" i="47"/>
  <c r="AL236" i="47"/>
  <c r="AL235" i="47"/>
  <c r="AL234" i="47"/>
  <c r="AL233" i="47"/>
  <c r="AL232" i="47"/>
  <c r="AL231" i="47"/>
  <c r="AL230" i="47"/>
  <c r="AL229" i="47"/>
  <c r="AL228" i="47"/>
  <c r="AL227" i="47"/>
  <c r="AL226" i="47"/>
  <c r="AL225" i="47"/>
  <c r="AL224" i="47"/>
  <c r="AL223" i="47"/>
  <c r="AL222" i="47"/>
  <c r="AL221" i="47"/>
  <c r="AL220" i="47"/>
  <c r="AL219" i="47"/>
  <c r="AL218" i="47"/>
  <c r="AL217" i="47"/>
  <c r="AL216" i="47"/>
  <c r="AL215" i="47"/>
  <c r="AL214" i="47"/>
  <c r="AL213" i="47"/>
  <c r="AL212" i="47"/>
  <c r="AL211" i="47"/>
  <c r="AL210" i="47"/>
  <c r="AL209" i="47"/>
  <c r="AL208" i="47"/>
  <c r="AL207" i="47"/>
  <c r="AL206" i="47"/>
  <c r="AL205" i="47"/>
  <c r="AL204" i="47"/>
  <c r="AI324" i="47"/>
  <c r="AI323" i="47"/>
  <c r="AI322" i="47"/>
  <c r="AI320" i="47"/>
  <c r="AI319" i="47"/>
  <c r="AI318" i="47"/>
  <c r="AI317" i="47"/>
  <c r="AI316" i="47"/>
  <c r="AI315" i="47"/>
  <c r="AI313" i="47"/>
  <c r="AI312" i="47"/>
  <c r="AI311" i="47"/>
  <c r="AI310" i="47"/>
  <c r="AI309" i="47"/>
  <c r="AI308" i="47"/>
  <c r="AI307" i="47"/>
  <c r="AI306" i="47"/>
  <c r="AI305" i="47"/>
  <c r="AI304" i="47"/>
  <c r="AI303" i="47"/>
  <c r="AI302" i="47"/>
  <c r="AI301" i="47"/>
  <c r="AI300" i="47"/>
  <c r="AI299" i="47"/>
  <c r="AI298" i="47"/>
  <c r="AI297" i="47"/>
  <c r="AI296" i="47"/>
  <c r="AI295" i="47"/>
  <c r="AI294" i="47"/>
  <c r="AI293" i="47"/>
  <c r="AI292" i="47"/>
  <c r="AI291" i="47"/>
  <c r="AI290" i="47"/>
  <c r="AI289" i="47"/>
  <c r="AI288" i="47"/>
  <c r="AI287" i="47"/>
  <c r="AI286" i="47"/>
  <c r="AI285" i="47"/>
  <c r="AI284" i="47"/>
  <c r="AI283" i="47"/>
  <c r="AI282" i="47"/>
  <c r="AI281" i="47"/>
  <c r="AI280" i="47"/>
  <c r="AI279" i="47"/>
  <c r="AI278" i="47"/>
  <c r="AI277" i="47"/>
  <c r="AI276" i="47"/>
  <c r="AI275" i="47"/>
  <c r="AI273" i="47"/>
  <c r="AI272" i="47"/>
  <c r="AI271" i="47"/>
  <c r="AI270" i="47"/>
  <c r="AI269" i="47"/>
  <c r="AI268" i="47"/>
  <c r="AI267" i="47"/>
  <c r="AI266" i="47"/>
  <c r="AI265" i="47"/>
  <c r="AI264" i="47"/>
  <c r="AI263" i="47"/>
  <c r="AI262" i="47"/>
  <c r="AI261" i="47"/>
  <c r="AI260" i="47"/>
  <c r="AI259" i="47"/>
  <c r="AI258" i="47"/>
  <c r="AI257" i="47"/>
  <c r="AI256" i="47"/>
  <c r="AI255" i="47"/>
  <c r="AI254" i="47"/>
  <c r="AI253" i="47"/>
  <c r="AI252" i="47"/>
  <c r="AI251" i="47"/>
  <c r="AI250" i="47"/>
  <c r="AI249" i="47"/>
  <c r="AI248" i="47"/>
  <c r="AI247" i="47"/>
  <c r="AI246" i="47"/>
  <c r="AI245" i="47"/>
  <c r="AI244" i="47"/>
  <c r="AI243" i="47"/>
  <c r="AI242" i="47"/>
  <c r="AI241" i="47"/>
  <c r="AI240" i="47"/>
  <c r="AI239" i="47"/>
  <c r="AI238" i="47"/>
  <c r="AI237" i="47"/>
  <c r="AI236" i="47"/>
  <c r="AI235" i="47"/>
  <c r="AI234" i="47"/>
  <c r="AI233" i="47"/>
  <c r="AI232" i="47"/>
  <c r="AI231" i="47"/>
  <c r="AI230" i="47"/>
  <c r="AI229" i="47"/>
  <c r="AI228" i="47"/>
  <c r="AI227" i="47"/>
  <c r="AI226" i="47"/>
  <c r="AI225" i="47"/>
  <c r="AI224" i="47"/>
  <c r="AI223" i="47"/>
  <c r="AI222" i="47"/>
  <c r="AI221" i="47"/>
  <c r="AI220" i="47"/>
  <c r="AI219" i="47"/>
  <c r="AI218" i="47"/>
  <c r="AI217" i="47"/>
  <c r="AI216" i="47"/>
  <c r="AI215" i="47"/>
  <c r="AI214" i="47"/>
  <c r="AI213" i="47"/>
  <c r="AI212" i="47"/>
  <c r="AI211" i="47"/>
  <c r="AI210" i="47"/>
  <c r="AI209" i="47"/>
  <c r="AI208" i="47"/>
  <c r="AI207" i="47"/>
  <c r="AI206" i="47"/>
  <c r="AI205" i="47"/>
  <c r="AI204" i="47"/>
  <c r="AG324" i="47"/>
  <c r="AG323" i="47"/>
  <c r="AG322" i="47"/>
  <c r="AG320" i="47"/>
  <c r="AG319" i="47"/>
  <c r="AG318" i="47"/>
  <c r="AG317" i="47"/>
  <c r="AG316" i="47"/>
  <c r="AG315" i="47"/>
  <c r="AG313" i="47"/>
  <c r="AG312" i="47"/>
  <c r="AG311" i="47"/>
  <c r="AG310" i="47"/>
  <c r="AG309" i="47"/>
  <c r="AG308" i="47"/>
  <c r="AG307" i="47"/>
  <c r="AG306" i="47"/>
  <c r="AG305" i="47"/>
  <c r="AG304" i="47"/>
  <c r="AG303" i="47"/>
  <c r="AG302" i="47"/>
  <c r="AG301" i="47"/>
  <c r="AG300" i="47"/>
  <c r="AG299" i="47"/>
  <c r="AG298" i="47"/>
  <c r="AG297" i="47"/>
  <c r="AG296" i="47"/>
  <c r="AG295" i="47"/>
  <c r="AG294" i="47"/>
  <c r="AG293" i="47"/>
  <c r="AG292" i="47"/>
  <c r="AG291" i="47"/>
  <c r="AG290" i="47"/>
  <c r="AG289" i="47"/>
  <c r="AG288" i="47"/>
  <c r="AG287" i="47"/>
  <c r="AG286" i="47"/>
  <c r="AG285" i="47"/>
  <c r="AG284" i="47"/>
  <c r="AG283" i="47"/>
  <c r="AG282" i="47"/>
  <c r="AG281" i="47"/>
  <c r="AG280" i="47"/>
  <c r="AG279" i="47"/>
  <c r="AG278" i="47"/>
  <c r="AG277" i="47"/>
  <c r="AG276" i="47"/>
  <c r="AG275" i="47"/>
  <c r="AG273" i="47"/>
  <c r="AG272" i="47"/>
  <c r="AG271" i="47"/>
  <c r="AG270" i="47"/>
  <c r="AG269" i="47"/>
  <c r="AG268" i="47"/>
  <c r="AG267" i="47"/>
  <c r="AG266" i="47"/>
  <c r="AG265" i="47"/>
  <c r="AG264" i="47"/>
  <c r="AG263" i="47"/>
  <c r="AG262" i="47"/>
  <c r="AG261" i="47"/>
  <c r="AG260" i="47"/>
  <c r="AG259" i="47"/>
  <c r="AG258" i="47"/>
  <c r="AG257" i="47"/>
  <c r="AG256" i="47"/>
  <c r="AG255" i="47"/>
  <c r="AG254" i="47"/>
  <c r="AG253" i="47"/>
  <c r="AG252" i="47"/>
  <c r="AG251" i="47"/>
  <c r="AG250" i="47"/>
  <c r="AG249" i="47"/>
  <c r="AG248" i="47"/>
  <c r="AG247" i="47"/>
  <c r="AG246" i="47"/>
  <c r="AG245" i="47"/>
  <c r="AG244" i="47"/>
  <c r="AG243" i="47"/>
  <c r="AG242" i="47"/>
  <c r="AG241" i="47"/>
  <c r="AG240" i="47"/>
  <c r="AG239" i="47"/>
  <c r="AG238" i="47"/>
  <c r="AG237" i="47"/>
  <c r="AG236" i="47"/>
  <c r="AG235" i="47"/>
  <c r="AG234" i="47"/>
  <c r="AG233" i="47"/>
  <c r="AG232" i="47"/>
  <c r="AG231" i="47"/>
  <c r="AG230" i="47"/>
  <c r="AG229" i="47"/>
  <c r="AG228" i="47"/>
  <c r="AG227" i="47"/>
  <c r="AG226" i="47"/>
  <c r="AG225" i="47"/>
  <c r="AG224" i="47"/>
  <c r="AG223" i="47"/>
  <c r="AG222" i="47"/>
  <c r="AG221" i="47"/>
  <c r="AG220" i="47"/>
  <c r="AG219" i="47"/>
  <c r="AG218" i="47"/>
  <c r="AG217" i="47"/>
  <c r="AG216" i="47"/>
  <c r="AG215" i="47"/>
  <c r="AG214" i="47"/>
  <c r="AG213" i="47"/>
  <c r="AG212" i="47"/>
  <c r="AG211" i="47"/>
  <c r="AG210" i="47"/>
  <c r="AG209" i="47"/>
  <c r="AG208" i="47"/>
  <c r="AG207" i="47"/>
  <c r="AG206" i="47"/>
  <c r="AG205" i="47"/>
  <c r="AG204" i="47"/>
  <c r="AD304" i="47"/>
  <c r="AD303" i="47"/>
  <c r="AD302" i="47"/>
  <c r="AD300" i="47"/>
  <c r="AD299" i="47"/>
  <c r="AD298" i="47"/>
  <c r="AD297" i="47"/>
  <c r="AD296" i="47"/>
  <c r="AD294" i="47"/>
  <c r="AD293" i="47"/>
  <c r="AD292" i="47"/>
  <c r="AD291" i="47"/>
  <c r="AD290" i="47"/>
  <c r="AD289" i="47"/>
  <c r="AD288" i="47"/>
  <c r="AD287" i="47"/>
  <c r="AD286" i="47"/>
  <c r="AD285" i="47"/>
  <c r="AD284" i="47"/>
  <c r="AD283" i="47"/>
  <c r="AD282" i="47"/>
  <c r="AD281" i="47"/>
  <c r="AD280" i="47"/>
  <c r="AD279" i="47"/>
  <c r="AD278" i="47"/>
  <c r="AD277" i="47"/>
  <c r="AD276" i="47"/>
  <c r="AD275" i="47"/>
  <c r="AD274" i="47"/>
  <c r="AD273" i="47"/>
  <c r="AD272" i="47"/>
  <c r="AD271" i="47"/>
  <c r="AD270" i="47"/>
  <c r="AD269" i="47"/>
  <c r="AD268" i="47"/>
  <c r="AD267" i="47"/>
  <c r="AD266" i="47"/>
  <c r="AD265" i="47"/>
  <c r="AD264" i="47"/>
  <c r="AD263" i="47"/>
  <c r="AD262" i="47"/>
  <c r="AD261" i="47"/>
  <c r="AD260" i="47"/>
  <c r="AD259" i="47"/>
  <c r="AD258" i="47"/>
  <c r="AD257" i="47"/>
  <c r="AD256" i="47"/>
  <c r="AD255" i="47"/>
  <c r="AD253" i="47"/>
  <c r="AD252" i="47"/>
  <c r="AD251" i="47"/>
  <c r="AD250" i="47"/>
  <c r="AD249" i="47"/>
  <c r="AD248" i="47"/>
  <c r="AD247" i="47"/>
  <c r="AD246" i="47"/>
  <c r="AD245" i="47"/>
  <c r="AD244" i="47"/>
  <c r="AD243" i="47"/>
  <c r="AD242" i="47"/>
  <c r="AD241" i="47"/>
  <c r="AD240" i="47"/>
  <c r="AD239" i="47"/>
  <c r="AD238" i="47"/>
  <c r="AD237" i="47"/>
  <c r="AD236" i="47"/>
  <c r="AD235" i="47"/>
  <c r="AD234" i="47"/>
  <c r="AD233" i="47"/>
  <c r="AD232" i="47"/>
  <c r="AD231" i="47"/>
  <c r="AD230" i="47"/>
  <c r="AD229" i="47"/>
  <c r="AD228" i="47"/>
  <c r="AD227" i="47"/>
  <c r="AD226" i="47"/>
  <c r="AD225" i="47"/>
  <c r="AD224" i="47"/>
  <c r="AD223" i="47"/>
  <c r="AD222" i="47"/>
  <c r="AD221" i="47"/>
  <c r="AD220" i="47"/>
  <c r="AD219" i="47"/>
  <c r="AD218" i="47"/>
  <c r="AD217" i="47"/>
  <c r="AD216" i="47"/>
  <c r="AD215" i="47"/>
  <c r="AD214" i="47"/>
  <c r="AD213" i="47"/>
  <c r="AD212" i="47"/>
  <c r="AD211" i="47"/>
  <c r="AD210" i="47"/>
  <c r="AD209" i="47"/>
  <c r="AD208" i="47"/>
  <c r="AD207" i="47"/>
  <c r="AD206" i="47"/>
  <c r="AD205" i="47"/>
  <c r="AD204" i="47"/>
  <c r="AB304" i="47"/>
  <c r="AB303" i="47"/>
  <c r="AB302" i="47"/>
  <c r="AB300" i="47"/>
  <c r="AB299" i="47"/>
  <c r="AB298" i="47"/>
  <c r="AB297" i="47"/>
  <c r="AB296" i="47"/>
  <c r="AB294" i="47"/>
  <c r="AB293" i="47"/>
  <c r="AB292" i="47"/>
  <c r="AB291" i="47"/>
  <c r="AB290" i="47"/>
  <c r="AB289" i="47"/>
  <c r="AB288" i="47"/>
  <c r="AB287" i="47"/>
  <c r="AB286" i="47"/>
  <c r="AB285" i="47"/>
  <c r="AB284" i="47"/>
  <c r="AB283" i="47"/>
  <c r="AB282" i="47"/>
  <c r="AB281" i="47"/>
  <c r="AB280" i="47"/>
  <c r="AB279" i="47"/>
  <c r="AB278" i="47"/>
  <c r="AB277" i="47"/>
  <c r="AB276" i="47"/>
  <c r="AB275" i="47"/>
  <c r="AB274" i="47"/>
  <c r="AB273" i="47"/>
  <c r="AB272" i="47"/>
  <c r="AB271" i="47"/>
  <c r="AB270" i="47"/>
  <c r="AB269" i="47"/>
  <c r="AB268" i="47"/>
  <c r="AB267" i="47"/>
  <c r="AB266" i="47"/>
  <c r="AB265" i="47"/>
  <c r="AB264" i="47"/>
  <c r="AB263" i="47"/>
  <c r="AB262" i="47"/>
  <c r="AB261" i="47"/>
  <c r="AB260" i="47"/>
  <c r="AB259" i="47"/>
  <c r="AB258" i="47"/>
  <c r="AB257" i="47"/>
  <c r="AB256" i="47"/>
  <c r="AB255" i="47"/>
  <c r="AB253" i="47"/>
  <c r="AB252" i="47"/>
  <c r="AB251" i="47"/>
  <c r="AB250" i="47"/>
  <c r="AB249" i="47"/>
  <c r="AB248" i="47"/>
  <c r="AB247" i="47"/>
  <c r="AB246" i="47"/>
  <c r="AB245" i="47"/>
  <c r="AB244" i="47"/>
  <c r="AB243" i="47"/>
  <c r="AB242" i="47"/>
  <c r="AB241" i="47"/>
  <c r="AB240" i="47"/>
  <c r="AB239" i="47"/>
  <c r="AB238" i="47"/>
  <c r="AB237" i="47"/>
  <c r="AB236" i="47"/>
  <c r="AB235" i="47"/>
  <c r="AB234" i="47"/>
  <c r="AB233" i="47"/>
  <c r="AB232" i="47"/>
  <c r="AB231" i="47"/>
  <c r="AB230" i="47"/>
  <c r="AB229" i="47"/>
  <c r="AB228" i="47"/>
  <c r="AB227" i="47"/>
  <c r="AB226" i="47"/>
  <c r="AB225" i="47"/>
  <c r="AB224" i="47"/>
  <c r="AB223" i="47"/>
  <c r="AB222" i="47"/>
  <c r="AB221" i="47"/>
  <c r="AB220" i="47"/>
  <c r="AB219" i="47"/>
  <c r="AB218" i="47"/>
  <c r="AB217" i="47"/>
  <c r="AB216" i="47"/>
  <c r="AB215" i="47"/>
  <c r="AB214" i="47"/>
  <c r="AB213" i="47"/>
  <c r="AB212" i="47"/>
  <c r="AB211" i="47"/>
  <c r="AB210" i="47"/>
  <c r="AB209" i="47"/>
  <c r="AB208" i="47"/>
  <c r="AB207" i="47"/>
  <c r="AB206" i="47"/>
  <c r="AB205" i="47"/>
  <c r="AB204" i="47"/>
  <c r="DN15" i="48"/>
  <c r="DN14" i="48"/>
  <c r="DN13" i="48"/>
  <c r="DN12" i="48"/>
  <c r="DN11" i="48"/>
  <c r="DN10" i="48"/>
  <c r="AN442" i="48"/>
  <c r="AN441" i="48"/>
  <c r="AN440" i="48"/>
  <c r="AN438" i="48"/>
  <c r="AN437" i="48"/>
  <c r="AN436" i="48"/>
  <c r="AN435" i="48"/>
  <c r="AN434" i="48"/>
  <c r="AN433" i="48"/>
  <c r="AN431" i="48"/>
  <c r="AN430" i="48"/>
  <c r="AN429" i="48"/>
  <c r="AN428" i="48"/>
  <c r="AN427" i="48"/>
  <c r="AN426" i="48"/>
  <c r="AN425" i="48"/>
  <c r="AN424" i="48"/>
  <c r="AN423" i="48"/>
  <c r="AN422" i="48"/>
  <c r="AN421" i="48"/>
  <c r="AN420" i="48"/>
  <c r="AN419" i="48"/>
  <c r="AN418" i="48"/>
  <c r="AN417" i="48"/>
  <c r="AN416" i="48"/>
  <c r="AN415" i="48"/>
  <c r="AN414" i="48"/>
  <c r="AN413" i="48"/>
  <c r="AN412" i="48"/>
  <c r="AN411" i="48"/>
  <c r="AN410" i="48"/>
  <c r="AN409" i="48"/>
  <c r="AN408" i="48"/>
  <c r="AN407" i="48"/>
  <c r="AN406" i="48"/>
  <c r="AN405" i="48"/>
  <c r="AN404" i="48"/>
  <c r="AN403" i="48"/>
  <c r="AN402" i="48"/>
  <c r="AN401" i="48"/>
  <c r="AN400" i="48"/>
  <c r="AN399" i="48"/>
  <c r="AN398" i="48"/>
  <c r="AN397" i="48"/>
  <c r="AN396" i="48"/>
  <c r="AN395" i="48"/>
  <c r="AN394" i="48"/>
  <c r="AN393" i="48"/>
  <c r="AN392" i="48"/>
  <c r="AN391" i="48"/>
  <c r="AN390" i="48"/>
  <c r="AN389" i="48"/>
  <c r="AN388" i="48"/>
  <c r="AN387" i="48"/>
  <c r="AN386" i="48"/>
  <c r="AN385" i="48"/>
  <c r="AN384" i="48"/>
  <c r="AN383" i="48"/>
  <c r="AN382" i="48"/>
  <c r="AN381" i="48"/>
  <c r="AN380" i="48"/>
  <c r="AN379" i="48"/>
  <c r="AN378" i="48"/>
  <c r="AN377" i="48"/>
  <c r="AN376" i="48"/>
  <c r="AN375" i="48"/>
  <c r="AN374" i="48"/>
  <c r="AN373" i="48"/>
  <c r="AN372" i="48"/>
  <c r="AN371" i="48"/>
  <c r="AN370" i="48"/>
  <c r="AN369" i="48"/>
  <c r="AN368" i="48"/>
  <c r="AN367" i="48"/>
  <c r="AN366" i="48"/>
  <c r="AN365" i="48"/>
  <c r="AN364" i="48"/>
  <c r="AN363" i="48"/>
  <c r="AN362" i="48"/>
  <c r="AN361" i="48"/>
  <c r="AN360" i="48"/>
  <c r="AN359" i="48"/>
  <c r="AN358" i="48"/>
  <c r="AN357" i="48"/>
  <c r="AN356" i="48"/>
  <c r="AN355" i="48"/>
  <c r="AN354" i="48"/>
  <c r="AN353" i="48"/>
  <c r="AN352" i="48"/>
  <c r="AN351" i="48"/>
  <c r="AN350" i="48"/>
  <c r="AN349" i="48"/>
  <c r="AN348" i="48"/>
  <c r="AN347" i="48"/>
  <c r="AN346" i="48"/>
  <c r="AN345" i="48"/>
  <c r="AN344" i="48"/>
  <c r="AN343" i="48"/>
  <c r="AN342" i="48"/>
  <c r="AN341" i="48"/>
  <c r="AN340" i="48"/>
  <c r="AN339" i="48"/>
  <c r="AN338" i="48"/>
  <c r="AN337" i="48"/>
  <c r="AN336" i="48"/>
  <c r="AN335" i="48"/>
  <c r="AN334" i="48"/>
  <c r="AN333" i="48"/>
  <c r="AN332" i="48"/>
  <c r="AN331" i="48"/>
  <c r="AN330" i="48"/>
  <c r="AN329" i="48"/>
  <c r="AN328" i="48"/>
  <c r="AN327" i="48"/>
  <c r="AN326" i="48"/>
  <c r="AN325" i="48"/>
  <c r="AN324" i="48"/>
  <c r="AN323" i="48"/>
  <c r="AN322" i="48"/>
  <c r="AN321" i="48"/>
  <c r="AN320" i="48"/>
  <c r="AN319" i="48"/>
  <c r="AN318" i="48"/>
  <c r="AN317" i="48"/>
  <c r="AN316" i="48"/>
  <c r="AN315" i="48"/>
  <c r="AN314" i="48"/>
  <c r="AN313" i="48"/>
  <c r="AN312" i="48"/>
  <c r="AN311" i="48"/>
  <c r="AN310" i="48"/>
  <c r="AN309" i="48"/>
  <c r="AN308" i="48"/>
  <c r="AN307" i="48"/>
  <c r="AN306" i="48"/>
  <c r="AN305" i="48"/>
  <c r="AN304" i="48"/>
  <c r="AN303" i="48"/>
  <c r="AN302" i="48"/>
  <c r="AN301" i="48"/>
  <c r="AN300" i="48"/>
  <c r="AN299" i="48"/>
  <c r="AN298" i="48"/>
  <c r="AN297" i="48"/>
  <c r="AN296" i="48"/>
  <c r="AN295" i="48"/>
  <c r="AN294" i="48"/>
  <c r="AN293" i="48"/>
  <c r="AN292" i="48"/>
  <c r="AN291" i="48"/>
  <c r="AN290" i="48"/>
  <c r="AN289" i="48"/>
  <c r="AN288" i="48"/>
  <c r="AN287" i="48"/>
  <c r="AN286" i="48"/>
  <c r="AN285" i="48"/>
  <c r="AN284" i="48"/>
  <c r="AN283" i="48"/>
  <c r="AN282" i="48"/>
  <c r="AN280" i="48"/>
  <c r="AN279" i="48"/>
  <c r="AN278" i="48"/>
  <c r="AN277" i="48"/>
  <c r="AN276" i="48"/>
  <c r="AN275" i="48"/>
  <c r="AN274" i="48"/>
  <c r="AN273" i="48"/>
  <c r="AN272" i="48"/>
  <c r="AN271" i="48"/>
  <c r="AN270" i="48"/>
  <c r="AN269" i="48"/>
  <c r="AN268" i="48"/>
  <c r="AN267" i="48"/>
  <c r="AN266" i="48"/>
  <c r="AN265" i="48"/>
  <c r="AN264" i="48"/>
  <c r="AN263" i="48"/>
  <c r="AN262" i="48"/>
  <c r="AN261" i="48"/>
  <c r="AN260" i="48"/>
  <c r="AN259" i="48"/>
  <c r="AN258" i="48"/>
  <c r="AN257" i="48"/>
  <c r="AN256" i="48"/>
  <c r="AN255" i="48"/>
  <c r="AN254" i="48"/>
  <c r="AN253" i="48"/>
  <c r="AN252" i="48"/>
  <c r="AN251" i="48"/>
  <c r="AN250" i="48"/>
  <c r="AN249" i="48"/>
  <c r="AN248" i="48"/>
  <c r="AN247" i="48"/>
  <c r="AN246" i="48"/>
  <c r="AN245" i="48"/>
  <c r="AN244" i="48"/>
  <c r="AN243" i="48"/>
  <c r="AN242" i="48"/>
  <c r="AN241" i="48"/>
  <c r="AN240" i="48"/>
  <c r="AN239" i="48"/>
  <c r="AN238" i="48"/>
  <c r="AN237" i="48"/>
  <c r="AN236" i="48"/>
  <c r="AN235" i="48"/>
  <c r="AN234" i="48"/>
  <c r="AN233" i="48"/>
  <c r="AN232" i="48"/>
  <c r="AN231" i="48"/>
  <c r="AN230" i="48"/>
  <c r="AN229" i="48"/>
  <c r="AN228" i="48"/>
  <c r="AN227" i="48"/>
  <c r="AN226" i="48"/>
  <c r="AN225" i="48"/>
  <c r="AN224" i="48"/>
  <c r="AN223" i="48"/>
  <c r="AN222" i="48"/>
  <c r="AN221" i="48"/>
  <c r="AN220" i="48"/>
  <c r="AN219" i="48"/>
  <c r="AN218" i="48"/>
  <c r="AN217" i="48"/>
  <c r="AN216" i="48"/>
  <c r="AN215" i="48"/>
  <c r="AN214" i="48"/>
  <c r="AN213" i="48"/>
  <c r="AN212" i="48"/>
  <c r="AN211" i="48"/>
  <c r="AN210" i="48"/>
  <c r="AN209" i="48"/>
  <c r="AN208" i="48"/>
  <c r="AN207" i="48"/>
  <c r="AN206" i="48"/>
  <c r="AN205" i="48"/>
  <c r="AN204" i="48"/>
  <c r="AL442" i="48"/>
  <c r="AL441" i="48"/>
  <c r="AL440" i="48"/>
  <c r="AL438" i="48"/>
  <c r="AL437" i="48"/>
  <c r="AL436" i="48"/>
  <c r="AL435" i="48"/>
  <c r="AL434" i="48"/>
  <c r="AL433" i="48"/>
  <c r="AL431" i="48"/>
  <c r="AL430" i="48"/>
  <c r="AL429" i="48"/>
  <c r="AL428" i="48"/>
  <c r="AL427" i="48"/>
  <c r="AL426" i="48"/>
  <c r="AL425" i="48"/>
  <c r="AL424" i="48"/>
  <c r="AL423" i="48"/>
  <c r="AL422" i="48"/>
  <c r="AL421" i="48"/>
  <c r="AL420" i="48"/>
  <c r="AL419" i="48"/>
  <c r="AL418" i="48"/>
  <c r="AL417" i="48"/>
  <c r="AL416" i="48"/>
  <c r="AL415" i="48"/>
  <c r="AL414" i="48"/>
  <c r="AL413" i="48"/>
  <c r="AL412" i="48"/>
  <c r="AL411" i="48"/>
  <c r="AL410" i="48"/>
  <c r="AL409" i="48"/>
  <c r="AL408" i="48"/>
  <c r="AL407" i="48"/>
  <c r="AL406" i="48"/>
  <c r="AL405" i="48"/>
  <c r="AL404" i="48"/>
  <c r="AL403" i="48"/>
  <c r="AL402" i="48"/>
  <c r="AL401" i="48"/>
  <c r="AL400" i="48"/>
  <c r="AL399" i="48"/>
  <c r="AL398" i="48"/>
  <c r="AL397" i="48"/>
  <c r="AL396" i="48"/>
  <c r="AL395" i="48"/>
  <c r="AL394" i="48"/>
  <c r="AL393" i="48"/>
  <c r="AL392" i="48"/>
  <c r="AL391" i="48"/>
  <c r="AL390" i="48"/>
  <c r="AL389" i="48"/>
  <c r="AL388" i="48"/>
  <c r="AL387" i="48"/>
  <c r="AL386" i="48"/>
  <c r="AL385" i="48"/>
  <c r="AL384" i="48"/>
  <c r="AL383" i="48"/>
  <c r="AL382" i="48"/>
  <c r="AL381" i="48"/>
  <c r="AL380" i="48"/>
  <c r="AL379" i="48"/>
  <c r="AL378" i="48"/>
  <c r="AL377" i="48"/>
  <c r="AL376" i="48"/>
  <c r="AL375" i="48"/>
  <c r="AL374" i="48"/>
  <c r="AL373" i="48"/>
  <c r="AL372" i="48"/>
  <c r="AL371" i="48"/>
  <c r="AL370" i="48"/>
  <c r="AL369" i="48"/>
  <c r="AL368" i="48"/>
  <c r="AL367" i="48"/>
  <c r="AL366" i="48"/>
  <c r="AL365" i="48"/>
  <c r="AL364" i="48"/>
  <c r="AL363" i="48"/>
  <c r="AL362" i="48"/>
  <c r="AL361" i="48"/>
  <c r="AL360" i="48"/>
  <c r="AL359" i="48"/>
  <c r="AL358" i="48"/>
  <c r="AL357" i="48"/>
  <c r="AL356" i="48"/>
  <c r="AL355" i="48"/>
  <c r="AL354" i="48"/>
  <c r="AL353" i="48"/>
  <c r="AL352" i="48"/>
  <c r="AL351" i="48"/>
  <c r="AL350" i="48"/>
  <c r="AL349" i="48"/>
  <c r="AL348" i="48"/>
  <c r="AL347" i="48"/>
  <c r="AL346" i="48"/>
  <c r="AL345" i="48"/>
  <c r="AL344" i="48"/>
  <c r="AL343" i="48"/>
  <c r="AL342" i="48"/>
  <c r="AL341" i="48"/>
  <c r="AL340" i="48"/>
  <c r="AL339" i="48"/>
  <c r="AL338" i="48"/>
  <c r="AL337" i="48"/>
  <c r="AL336" i="48"/>
  <c r="AL335" i="48"/>
  <c r="AL334" i="48"/>
  <c r="AL333" i="48"/>
  <c r="AL332" i="48"/>
  <c r="AL331" i="48"/>
  <c r="AL330" i="48"/>
  <c r="AL329" i="48"/>
  <c r="AL328" i="48"/>
  <c r="AL327" i="48"/>
  <c r="AL326" i="48"/>
  <c r="AL325" i="48"/>
  <c r="AL324" i="48"/>
  <c r="AL323" i="48"/>
  <c r="AL322" i="48"/>
  <c r="AL321" i="48"/>
  <c r="AL320" i="48"/>
  <c r="AL319" i="48"/>
  <c r="AL318" i="48"/>
  <c r="AL317" i="48"/>
  <c r="AL316" i="48"/>
  <c r="AL315" i="48"/>
  <c r="AL314" i="48"/>
  <c r="AL313" i="48"/>
  <c r="AL312" i="48"/>
  <c r="AL311" i="48"/>
  <c r="AL310" i="48"/>
  <c r="AL309" i="48"/>
  <c r="AL308" i="48"/>
  <c r="AL307" i="48"/>
  <c r="AL306" i="48"/>
  <c r="AL305" i="48"/>
  <c r="AL304" i="48"/>
  <c r="AL303" i="48"/>
  <c r="AL302" i="48"/>
  <c r="AL301" i="48"/>
  <c r="AL300" i="48"/>
  <c r="AL299" i="48"/>
  <c r="AL298" i="48"/>
  <c r="AL297" i="48"/>
  <c r="AL296" i="48"/>
  <c r="AL295" i="48"/>
  <c r="AL294" i="48"/>
  <c r="AL293" i="48"/>
  <c r="AL292" i="48"/>
  <c r="AL291" i="48"/>
  <c r="AL290" i="48"/>
  <c r="AL289" i="48"/>
  <c r="AL288" i="48"/>
  <c r="AL287" i="48"/>
  <c r="AL286" i="48"/>
  <c r="AL285" i="48"/>
  <c r="AL284" i="48"/>
  <c r="AL283" i="48"/>
  <c r="AL282" i="48"/>
  <c r="AL280" i="48"/>
  <c r="AL279" i="48"/>
  <c r="AL278" i="48"/>
  <c r="AL277" i="48"/>
  <c r="AL276" i="48"/>
  <c r="AL275" i="48"/>
  <c r="AL274" i="48"/>
  <c r="AL273" i="48"/>
  <c r="AL272" i="48"/>
  <c r="AL271" i="48"/>
  <c r="AL270" i="48"/>
  <c r="AL269" i="48"/>
  <c r="AL268" i="48"/>
  <c r="AL267" i="48"/>
  <c r="AL266" i="48"/>
  <c r="AL265" i="48"/>
  <c r="AL264" i="48"/>
  <c r="AL263" i="48"/>
  <c r="AL262" i="48"/>
  <c r="AL261" i="48"/>
  <c r="AL260" i="48"/>
  <c r="AL259" i="48"/>
  <c r="AL258" i="48"/>
  <c r="AL257" i="48"/>
  <c r="AL256" i="48"/>
  <c r="AL255" i="48"/>
  <c r="AL254" i="48"/>
  <c r="AL253" i="48"/>
  <c r="AL252" i="48"/>
  <c r="AL251" i="48"/>
  <c r="AL250" i="48"/>
  <c r="AL249" i="48"/>
  <c r="AL248" i="48"/>
  <c r="AL247" i="48"/>
  <c r="AL246" i="48"/>
  <c r="AL245" i="48"/>
  <c r="AL244" i="48"/>
  <c r="AL243" i="48"/>
  <c r="AL242" i="48"/>
  <c r="AL241" i="48"/>
  <c r="AL240" i="48"/>
  <c r="AL239" i="48"/>
  <c r="AL238" i="48"/>
  <c r="AL237" i="48"/>
  <c r="AL236" i="48"/>
  <c r="AL235" i="48"/>
  <c r="AL234" i="48"/>
  <c r="AL233" i="48"/>
  <c r="AL232" i="48"/>
  <c r="AL231" i="48"/>
  <c r="AL230" i="48"/>
  <c r="AL229" i="48"/>
  <c r="AL228" i="48"/>
  <c r="AL227" i="48"/>
  <c r="AL226" i="48"/>
  <c r="AL225" i="48"/>
  <c r="AL224" i="48"/>
  <c r="AL223" i="48"/>
  <c r="AL222" i="48"/>
  <c r="AL221" i="48"/>
  <c r="AL220" i="48"/>
  <c r="AL219" i="48"/>
  <c r="AL218" i="48"/>
  <c r="AL217" i="48"/>
  <c r="AL216" i="48"/>
  <c r="AL215" i="48"/>
  <c r="AL214" i="48"/>
  <c r="AL213" i="48"/>
  <c r="AL212" i="48"/>
  <c r="AL211" i="48"/>
  <c r="AL210" i="48"/>
  <c r="AL209" i="48"/>
  <c r="AL208" i="48"/>
  <c r="AL207" i="48"/>
  <c r="AL206" i="48"/>
  <c r="AL205" i="48"/>
  <c r="AL204" i="48"/>
  <c r="AI324" i="48"/>
  <c r="AI323" i="48"/>
  <c r="AI322" i="48"/>
  <c r="AI320" i="48"/>
  <c r="AI319" i="48"/>
  <c r="AI318" i="48"/>
  <c r="AI317" i="48"/>
  <c r="AI316" i="48"/>
  <c r="AI315" i="48"/>
  <c r="AI313" i="48"/>
  <c r="AI312" i="48"/>
  <c r="AI311" i="48"/>
  <c r="AI310" i="48"/>
  <c r="AI309" i="48"/>
  <c r="AI308" i="48"/>
  <c r="AI307" i="48"/>
  <c r="AI306" i="48"/>
  <c r="AI305" i="48"/>
  <c r="AI304" i="48"/>
  <c r="AI303" i="48"/>
  <c r="AI302" i="48"/>
  <c r="AI301" i="48"/>
  <c r="AI300" i="48"/>
  <c r="AI299" i="48"/>
  <c r="AI298" i="48"/>
  <c r="AI297" i="48"/>
  <c r="AI296" i="48"/>
  <c r="AI295" i="48"/>
  <c r="AI294" i="48"/>
  <c r="AI293" i="48"/>
  <c r="AI292" i="48"/>
  <c r="AI291" i="48"/>
  <c r="AI290" i="48"/>
  <c r="AI289" i="48"/>
  <c r="AI288" i="48"/>
  <c r="AI287" i="48"/>
  <c r="AI286" i="48"/>
  <c r="AI285" i="48"/>
  <c r="AI284" i="48"/>
  <c r="AI283" i="48"/>
  <c r="AI282" i="48"/>
  <c r="AI281" i="48"/>
  <c r="AI280" i="48"/>
  <c r="AI279" i="48"/>
  <c r="AI278" i="48"/>
  <c r="AI277" i="48"/>
  <c r="AI276" i="48"/>
  <c r="AI275" i="48"/>
  <c r="AI273" i="48"/>
  <c r="AI272" i="48"/>
  <c r="AI271" i="48"/>
  <c r="AI270" i="48"/>
  <c r="AI269" i="48"/>
  <c r="AI268" i="48"/>
  <c r="AI267" i="48"/>
  <c r="AI266" i="48"/>
  <c r="AI265" i="48"/>
  <c r="AI264" i="48"/>
  <c r="AI263" i="48"/>
  <c r="AI262" i="48"/>
  <c r="AI261" i="48"/>
  <c r="AI260" i="48"/>
  <c r="AI259" i="48"/>
  <c r="AI258" i="48"/>
  <c r="AI257" i="48"/>
  <c r="AI256" i="48"/>
  <c r="AI255" i="48"/>
  <c r="AI254" i="48"/>
  <c r="AI253" i="48"/>
  <c r="AI252" i="48"/>
  <c r="AI251" i="48"/>
  <c r="AI250" i="48"/>
  <c r="AI249" i="48"/>
  <c r="AI248" i="48"/>
  <c r="AI247" i="48"/>
  <c r="AI246" i="48"/>
  <c r="AI245" i="48"/>
  <c r="AI244" i="48"/>
  <c r="AI243" i="48"/>
  <c r="AI242" i="48"/>
  <c r="AI241" i="48"/>
  <c r="AI240" i="48"/>
  <c r="AI239" i="48"/>
  <c r="AI238" i="48"/>
  <c r="AI237" i="48"/>
  <c r="AI236" i="48"/>
  <c r="AI235" i="48"/>
  <c r="AI234" i="48"/>
  <c r="AI233" i="48"/>
  <c r="AI232" i="48"/>
  <c r="AI231" i="48"/>
  <c r="AI230" i="48"/>
  <c r="AI229" i="48"/>
  <c r="AI228" i="48"/>
  <c r="AI227" i="48"/>
  <c r="AI226" i="48"/>
  <c r="AI225" i="48"/>
  <c r="AI224" i="48"/>
  <c r="AI223" i="48"/>
  <c r="AI222" i="48"/>
  <c r="AI221" i="48"/>
  <c r="AI220" i="48"/>
  <c r="AI219" i="48"/>
  <c r="AI218" i="48"/>
  <c r="AI217" i="48"/>
  <c r="AI216" i="48"/>
  <c r="AI215" i="48"/>
  <c r="AI214" i="48"/>
  <c r="AI213" i="48"/>
  <c r="AI212" i="48"/>
  <c r="AI211" i="48"/>
  <c r="AI210" i="48"/>
  <c r="AI209" i="48"/>
  <c r="AI208" i="48"/>
  <c r="AI207" i="48"/>
  <c r="AI206" i="48"/>
  <c r="AI205" i="48"/>
  <c r="AI204" i="48"/>
  <c r="AG324" i="48"/>
  <c r="AG323" i="48"/>
  <c r="AG322" i="48"/>
  <c r="AG320" i="48"/>
  <c r="AG319" i="48"/>
  <c r="AG318" i="48"/>
  <c r="AG317" i="48"/>
  <c r="AG316" i="48"/>
  <c r="AG315" i="48"/>
  <c r="AG313" i="48"/>
  <c r="AG312" i="48"/>
  <c r="AG311" i="48"/>
  <c r="AG310" i="48"/>
  <c r="AG309" i="48"/>
  <c r="AG308" i="48"/>
  <c r="AG307" i="48"/>
  <c r="AG306" i="48"/>
  <c r="AG305" i="48"/>
  <c r="AG304" i="48"/>
  <c r="AG303" i="48"/>
  <c r="AG302" i="48"/>
  <c r="AG301" i="48"/>
  <c r="AG300" i="48"/>
  <c r="AG299" i="48"/>
  <c r="AG298" i="48"/>
  <c r="AG297" i="48"/>
  <c r="AG296" i="48"/>
  <c r="AG295" i="48"/>
  <c r="AG294" i="48"/>
  <c r="AG293" i="48"/>
  <c r="AG292" i="48"/>
  <c r="AG291" i="48"/>
  <c r="AG290" i="48"/>
  <c r="AG289" i="48"/>
  <c r="AG288" i="48"/>
  <c r="AG287" i="48"/>
  <c r="AG286" i="48"/>
  <c r="AG285" i="48"/>
  <c r="AG284" i="48"/>
  <c r="AG283" i="48"/>
  <c r="AG282" i="48"/>
  <c r="AG281" i="48"/>
  <c r="AG280" i="48"/>
  <c r="AG279" i="48"/>
  <c r="AG278" i="48"/>
  <c r="AG277" i="48"/>
  <c r="AG276" i="48"/>
  <c r="AG275" i="48"/>
  <c r="AG273" i="48"/>
  <c r="AG272" i="48"/>
  <c r="AG271" i="48"/>
  <c r="AG270" i="48"/>
  <c r="AG269" i="48"/>
  <c r="AG268" i="48"/>
  <c r="AG267" i="48"/>
  <c r="AG266" i="48"/>
  <c r="AG265" i="48"/>
  <c r="AG264" i="48"/>
  <c r="AG263" i="48"/>
  <c r="AG262" i="48"/>
  <c r="AG261" i="48"/>
  <c r="AG260" i="48"/>
  <c r="AG259" i="48"/>
  <c r="AG258" i="48"/>
  <c r="AG257" i="48"/>
  <c r="AG256" i="48"/>
  <c r="AG255" i="48"/>
  <c r="AG254" i="48"/>
  <c r="AG253" i="48"/>
  <c r="AG252" i="48"/>
  <c r="AG251" i="48"/>
  <c r="AG250" i="48"/>
  <c r="AG249" i="48"/>
  <c r="AG248" i="48"/>
  <c r="AG247" i="48"/>
  <c r="AG246" i="48"/>
  <c r="AG245" i="48"/>
  <c r="AG244" i="48"/>
  <c r="AG243" i="48"/>
  <c r="AG242" i="48"/>
  <c r="AG241" i="48"/>
  <c r="AG240" i="48"/>
  <c r="AG239" i="48"/>
  <c r="AG238" i="48"/>
  <c r="AG237" i="48"/>
  <c r="AG236" i="48"/>
  <c r="AG235" i="48"/>
  <c r="AG234" i="48"/>
  <c r="AG233" i="48"/>
  <c r="AG232" i="48"/>
  <c r="AG231" i="48"/>
  <c r="AG230" i="48"/>
  <c r="AG229" i="48"/>
  <c r="AG228" i="48"/>
  <c r="AG227" i="48"/>
  <c r="AG226" i="48"/>
  <c r="AG225" i="48"/>
  <c r="AG224" i="48"/>
  <c r="AG223" i="48"/>
  <c r="AG222" i="48"/>
  <c r="AG221" i="48"/>
  <c r="AG220" i="48"/>
  <c r="AG219" i="48"/>
  <c r="AG218" i="48"/>
  <c r="AG217" i="48"/>
  <c r="AG216" i="48"/>
  <c r="AG215" i="48"/>
  <c r="AG214" i="48"/>
  <c r="AG213" i="48"/>
  <c r="AG212" i="48"/>
  <c r="AG211" i="48"/>
  <c r="AG210" i="48"/>
  <c r="AG209" i="48"/>
  <c r="AG208" i="48"/>
  <c r="AG207" i="48"/>
  <c r="AG206" i="48"/>
  <c r="AG205" i="48"/>
  <c r="AG204" i="48"/>
  <c r="AD304" i="48"/>
  <c r="AD303" i="48"/>
  <c r="AD302" i="48"/>
  <c r="AD300" i="48"/>
  <c r="AD299" i="48"/>
  <c r="AD298" i="48"/>
  <c r="AD297" i="48"/>
  <c r="AD296" i="48"/>
  <c r="AD294" i="48"/>
  <c r="AD293" i="48"/>
  <c r="AD292" i="48"/>
  <c r="AD291" i="48"/>
  <c r="AD290" i="48"/>
  <c r="AD289" i="48"/>
  <c r="AD288" i="48"/>
  <c r="AD287" i="48"/>
  <c r="AD286" i="48"/>
  <c r="AD285" i="48"/>
  <c r="AD284" i="48"/>
  <c r="AD283" i="48"/>
  <c r="AD282" i="48"/>
  <c r="AD281" i="48"/>
  <c r="AD280" i="48"/>
  <c r="AD279" i="48"/>
  <c r="AD278" i="48"/>
  <c r="AD277" i="48"/>
  <c r="AD276" i="48"/>
  <c r="AD275" i="48"/>
  <c r="AD274" i="48"/>
  <c r="AD273" i="48"/>
  <c r="AD272" i="48"/>
  <c r="AD271" i="48"/>
  <c r="AD270" i="48"/>
  <c r="AD269" i="48"/>
  <c r="AD268" i="48"/>
  <c r="AD267" i="48"/>
  <c r="AD266" i="48"/>
  <c r="AD265" i="48"/>
  <c r="AD264" i="48"/>
  <c r="AD263" i="48"/>
  <c r="AD262" i="48"/>
  <c r="AD261" i="48"/>
  <c r="AD260" i="48"/>
  <c r="AD259" i="48"/>
  <c r="AD258" i="48"/>
  <c r="AD257" i="48"/>
  <c r="AD256" i="48"/>
  <c r="AD255" i="48"/>
  <c r="AD253" i="48"/>
  <c r="AD252" i="48"/>
  <c r="AD251" i="48"/>
  <c r="AD250" i="48"/>
  <c r="AD249" i="48"/>
  <c r="AD248" i="48"/>
  <c r="AD247" i="48"/>
  <c r="AD246" i="48"/>
  <c r="AD245" i="48"/>
  <c r="AD244" i="48"/>
  <c r="AD243" i="48"/>
  <c r="AD242" i="48"/>
  <c r="AD241" i="48"/>
  <c r="AD240" i="48"/>
  <c r="AD239" i="48"/>
  <c r="AD238" i="48"/>
  <c r="AD237" i="48"/>
  <c r="AD236" i="48"/>
  <c r="AD235" i="48"/>
  <c r="AD234" i="48"/>
  <c r="AD233" i="48"/>
  <c r="AD232" i="48"/>
  <c r="AD231" i="48"/>
  <c r="AD230" i="48"/>
  <c r="AD229" i="48"/>
  <c r="AD228" i="48"/>
  <c r="AD227" i="48"/>
  <c r="AD226" i="48"/>
  <c r="AD225" i="48"/>
  <c r="AD224" i="48"/>
  <c r="AD223" i="48"/>
  <c r="AD222" i="48"/>
  <c r="AD221" i="48"/>
  <c r="AD220" i="48"/>
  <c r="AD219" i="48"/>
  <c r="AD218" i="48"/>
  <c r="AD217" i="48"/>
  <c r="AD216" i="48"/>
  <c r="AD215" i="48"/>
  <c r="AD214" i="48"/>
  <c r="AD213" i="48"/>
  <c r="AD212" i="48"/>
  <c r="AD211" i="48"/>
  <c r="AD210" i="48"/>
  <c r="AD209" i="48"/>
  <c r="AD208" i="48"/>
  <c r="AD207" i="48"/>
  <c r="AD206" i="48"/>
  <c r="AD205" i="48"/>
  <c r="AD204" i="48"/>
  <c r="AB304" i="48"/>
  <c r="AB303" i="48"/>
  <c r="AB302" i="48"/>
  <c r="AB300" i="48"/>
  <c r="AB299" i="48"/>
  <c r="AB298" i="48"/>
  <c r="AB297" i="48"/>
  <c r="AB296" i="48"/>
  <c r="AB294" i="48"/>
  <c r="AB293" i="48"/>
  <c r="AB292" i="48"/>
  <c r="AB291" i="48"/>
  <c r="AB290" i="48"/>
  <c r="AB289" i="48"/>
  <c r="AB288" i="48"/>
  <c r="AB287" i="48"/>
  <c r="AB286" i="48"/>
  <c r="AB285" i="48"/>
  <c r="AB284" i="48"/>
  <c r="AB283" i="48"/>
  <c r="AB282" i="48"/>
  <c r="AB281" i="48"/>
  <c r="AB280" i="48"/>
  <c r="AB279" i="48"/>
  <c r="AB278" i="48"/>
  <c r="AB277" i="48"/>
  <c r="AB276" i="48"/>
  <c r="AB275" i="48"/>
  <c r="AB274" i="48"/>
  <c r="AB273" i="48"/>
  <c r="AB272" i="48"/>
  <c r="AB271" i="48"/>
  <c r="AB270" i="48"/>
  <c r="AB269" i="48"/>
  <c r="AB268" i="48"/>
  <c r="AB267" i="48"/>
  <c r="AB266" i="48"/>
  <c r="AB265" i="48"/>
  <c r="AB264" i="48"/>
  <c r="AB263" i="48"/>
  <c r="AB262" i="48"/>
  <c r="AB261" i="48"/>
  <c r="AB260" i="48"/>
  <c r="AB259" i="48"/>
  <c r="AB258" i="48"/>
  <c r="AB257" i="48"/>
  <c r="AB256" i="48"/>
  <c r="AB255" i="48"/>
  <c r="AB253" i="48"/>
  <c r="AB252" i="48"/>
  <c r="AB251" i="48"/>
  <c r="AB250" i="48"/>
  <c r="AB249" i="48"/>
  <c r="AB248" i="48"/>
  <c r="AB247" i="48"/>
  <c r="AB246" i="48"/>
  <c r="AB245" i="48"/>
  <c r="AB244" i="48"/>
  <c r="AB243" i="48"/>
  <c r="AB242" i="48"/>
  <c r="AB241" i="48"/>
  <c r="AB240" i="48"/>
  <c r="AB239" i="48"/>
  <c r="AB238" i="48"/>
  <c r="AB237" i="48"/>
  <c r="AB236" i="48"/>
  <c r="AB235" i="48"/>
  <c r="AB234" i="48"/>
  <c r="AB233" i="48"/>
  <c r="AB232" i="48"/>
  <c r="AB231" i="48"/>
  <c r="AB230" i="48"/>
  <c r="AB229" i="48"/>
  <c r="AB228" i="48"/>
  <c r="AB227" i="48"/>
  <c r="AB226" i="48"/>
  <c r="AB225" i="48"/>
  <c r="AB224" i="48"/>
  <c r="AB223" i="48"/>
  <c r="AB222" i="48"/>
  <c r="AB221" i="48"/>
  <c r="AB220" i="48"/>
  <c r="AB219" i="48"/>
  <c r="AB218" i="48"/>
  <c r="AB217" i="48"/>
  <c r="AB216" i="48"/>
  <c r="AB215" i="48"/>
  <c r="AB214" i="48"/>
  <c r="AB213" i="48"/>
  <c r="AB212" i="48"/>
  <c r="AB211" i="48"/>
  <c r="AB210" i="48"/>
  <c r="AB209" i="48"/>
  <c r="AB208" i="48"/>
  <c r="AB207" i="48"/>
  <c r="AB206" i="48"/>
  <c r="AB205" i="48"/>
  <c r="AB204" i="48"/>
  <c r="DN15" i="50"/>
  <c r="DN14" i="50"/>
  <c r="DN13" i="50"/>
  <c r="DN12" i="50"/>
  <c r="DN11" i="50"/>
  <c r="DN10" i="50"/>
  <c r="AN442" i="50"/>
  <c r="AN441" i="50"/>
  <c r="AN440" i="50"/>
  <c r="AN438" i="50"/>
  <c r="AN437" i="50"/>
  <c r="AN436" i="50"/>
  <c r="AN435" i="50"/>
  <c r="AN434" i="50"/>
  <c r="AN433" i="50"/>
  <c r="AN431" i="50"/>
  <c r="AN430" i="50"/>
  <c r="AN429" i="50"/>
  <c r="AN428" i="50"/>
  <c r="AN427" i="50"/>
  <c r="AN426" i="50"/>
  <c r="AN425" i="50"/>
  <c r="AN424" i="50"/>
  <c r="AN423" i="50"/>
  <c r="AN422" i="50"/>
  <c r="AN421" i="50"/>
  <c r="AN420" i="50"/>
  <c r="AN419" i="50"/>
  <c r="AN418" i="50"/>
  <c r="AN417" i="50"/>
  <c r="AN416" i="50"/>
  <c r="AN415" i="50"/>
  <c r="AN414" i="50"/>
  <c r="AN413" i="50"/>
  <c r="AN412" i="50"/>
  <c r="AN411" i="50"/>
  <c r="AN410" i="50"/>
  <c r="AN409" i="50"/>
  <c r="AN408" i="50"/>
  <c r="AN407" i="50"/>
  <c r="AN406" i="50"/>
  <c r="AN405" i="50"/>
  <c r="AN404" i="50"/>
  <c r="AN403" i="50"/>
  <c r="AN402" i="50"/>
  <c r="AN401" i="50"/>
  <c r="AN400" i="50"/>
  <c r="AN399" i="50"/>
  <c r="AN398" i="50"/>
  <c r="AN397" i="50"/>
  <c r="AN396" i="50"/>
  <c r="AN395" i="50"/>
  <c r="AN394" i="50"/>
  <c r="AN393" i="50"/>
  <c r="AN392" i="50"/>
  <c r="AN391" i="50"/>
  <c r="AN390" i="50"/>
  <c r="AN389" i="50"/>
  <c r="AN388" i="50"/>
  <c r="AN387" i="50"/>
  <c r="AN386" i="50"/>
  <c r="AN385" i="50"/>
  <c r="AN384" i="50"/>
  <c r="AN383" i="50"/>
  <c r="AN382" i="50"/>
  <c r="AN381" i="50"/>
  <c r="AN380" i="50"/>
  <c r="AN379" i="50"/>
  <c r="AN378" i="50"/>
  <c r="AN377" i="50"/>
  <c r="AN376" i="50"/>
  <c r="AN375" i="50"/>
  <c r="AN374" i="50"/>
  <c r="AN373" i="50"/>
  <c r="AN372" i="50"/>
  <c r="AN371" i="50"/>
  <c r="AN370" i="50"/>
  <c r="AN369" i="50"/>
  <c r="AN368" i="50"/>
  <c r="AN367" i="50"/>
  <c r="AN366" i="50"/>
  <c r="AN365" i="50"/>
  <c r="AN364" i="50"/>
  <c r="AN363" i="50"/>
  <c r="AN362" i="50"/>
  <c r="AN361" i="50"/>
  <c r="AN360" i="50"/>
  <c r="AN359" i="50"/>
  <c r="AN358" i="50"/>
  <c r="AN357" i="50"/>
  <c r="AN356" i="50"/>
  <c r="AN355" i="50"/>
  <c r="AN354" i="50"/>
  <c r="AN353" i="50"/>
  <c r="AN352" i="50"/>
  <c r="AN351" i="50"/>
  <c r="AN350" i="50"/>
  <c r="AN349" i="50"/>
  <c r="AN348" i="50"/>
  <c r="AN347" i="50"/>
  <c r="AN346" i="50"/>
  <c r="AN345" i="50"/>
  <c r="AN344" i="50"/>
  <c r="AN343" i="50"/>
  <c r="AN342" i="50"/>
  <c r="AN341" i="50"/>
  <c r="AN340" i="50"/>
  <c r="AN339" i="50"/>
  <c r="AN338" i="50"/>
  <c r="AN337" i="50"/>
  <c r="AN336" i="50"/>
  <c r="AN335" i="50"/>
  <c r="AN334" i="50"/>
  <c r="AN333" i="50"/>
  <c r="AN332" i="50"/>
  <c r="AN331" i="50"/>
  <c r="AN330" i="50"/>
  <c r="AN329" i="50"/>
  <c r="AN328" i="50"/>
  <c r="AN327" i="50"/>
  <c r="AN326" i="50"/>
  <c r="AN325" i="50"/>
  <c r="AN324" i="50"/>
  <c r="AN323" i="50"/>
  <c r="AN322" i="50"/>
  <c r="AN321" i="50"/>
  <c r="AN320" i="50"/>
  <c r="AN319" i="50"/>
  <c r="AN318" i="50"/>
  <c r="AN317" i="50"/>
  <c r="AN316" i="50"/>
  <c r="AN315" i="50"/>
  <c r="AN314" i="50"/>
  <c r="AN313" i="50"/>
  <c r="AN312" i="50"/>
  <c r="AN311" i="50"/>
  <c r="AN310" i="50"/>
  <c r="AN309" i="50"/>
  <c r="AN308" i="50"/>
  <c r="AN307" i="50"/>
  <c r="AN306" i="50"/>
  <c r="AN305" i="50"/>
  <c r="AN304" i="50"/>
  <c r="AN303" i="50"/>
  <c r="AN302" i="50"/>
  <c r="AN301" i="50"/>
  <c r="AN300" i="50"/>
  <c r="AN299" i="50"/>
  <c r="AN298" i="50"/>
  <c r="AN297" i="50"/>
  <c r="AN296" i="50"/>
  <c r="AN295" i="50"/>
  <c r="AN294" i="50"/>
  <c r="AN293" i="50"/>
  <c r="AN292" i="50"/>
  <c r="AN291" i="50"/>
  <c r="AN290" i="50"/>
  <c r="AN289" i="50"/>
  <c r="AN288" i="50"/>
  <c r="AN287" i="50"/>
  <c r="AN286" i="50"/>
  <c r="AN285" i="50"/>
  <c r="AN284" i="50"/>
  <c r="AN283" i="50"/>
  <c r="AN282" i="50"/>
  <c r="AN280" i="50"/>
  <c r="AN279" i="50"/>
  <c r="AN278" i="50"/>
  <c r="AN277" i="50"/>
  <c r="AN276" i="50"/>
  <c r="AN275" i="50"/>
  <c r="AN274" i="50"/>
  <c r="AN273" i="50"/>
  <c r="AN272" i="50"/>
  <c r="AN271" i="50"/>
  <c r="AN270" i="50"/>
  <c r="AN269" i="50"/>
  <c r="AN268" i="50"/>
  <c r="AN267" i="50"/>
  <c r="AN266" i="50"/>
  <c r="AN265" i="50"/>
  <c r="AN264" i="50"/>
  <c r="AN263" i="50"/>
  <c r="AN262" i="50"/>
  <c r="AN261" i="50"/>
  <c r="AN260" i="50"/>
  <c r="AN259" i="50"/>
  <c r="AN258" i="50"/>
  <c r="AN257" i="50"/>
  <c r="AN256" i="50"/>
  <c r="AN255" i="50"/>
  <c r="AN254" i="50"/>
  <c r="AN253" i="50"/>
  <c r="AN252" i="50"/>
  <c r="AN251" i="50"/>
  <c r="AN250" i="50"/>
  <c r="AN249" i="50"/>
  <c r="AN248" i="50"/>
  <c r="AN247" i="50"/>
  <c r="AN246" i="50"/>
  <c r="AN245" i="50"/>
  <c r="AN244" i="50"/>
  <c r="AN243" i="50"/>
  <c r="AN242" i="50"/>
  <c r="AN241" i="50"/>
  <c r="AN240" i="50"/>
  <c r="AN239" i="50"/>
  <c r="AN238" i="50"/>
  <c r="AN237" i="50"/>
  <c r="AN236" i="50"/>
  <c r="AN235" i="50"/>
  <c r="AN234" i="50"/>
  <c r="AN233" i="50"/>
  <c r="AN232" i="50"/>
  <c r="AN231" i="50"/>
  <c r="AN230" i="50"/>
  <c r="AN229" i="50"/>
  <c r="AN228" i="50"/>
  <c r="AN227" i="50"/>
  <c r="AN226" i="50"/>
  <c r="AN225" i="50"/>
  <c r="AN224" i="50"/>
  <c r="AN223" i="50"/>
  <c r="AN222" i="50"/>
  <c r="AN221" i="50"/>
  <c r="AN220" i="50"/>
  <c r="AN219" i="50"/>
  <c r="AN218" i="50"/>
  <c r="AN217" i="50"/>
  <c r="AN216" i="50"/>
  <c r="AN215" i="50"/>
  <c r="AN214" i="50"/>
  <c r="AN213" i="50"/>
  <c r="AN212" i="50"/>
  <c r="AN211" i="50"/>
  <c r="AN210" i="50"/>
  <c r="AN209" i="50"/>
  <c r="AN208" i="50"/>
  <c r="AN207" i="50"/>
  <c r="AN206" i="50"/>
  <c r="AN205" i="50"/>
  <c r="AN204" i="50"/>
  <c r="AL442" i="50"/>
  <c r="AL441" i="50"/>
  <c r="AL440" i="50"/>
  <c r="AL438" i="50"/>
  <c r="AL437" i="50"/>
  <c r="AL436" i="50"/>
  <c r="AL435" i="50"/>
  <c r="AL434" i="50"/>
  <c r="AL433" i="50"/>
  <c r="AL431" i="50"/>
  <c r="AL430" i="50"/>
  <c r="AL429" i="50"/>
  <c r="AL428" i="50"/>
  <c r="AL427" i="50"/>
  <c r="AL426" i="50"/>
  <c r="AL425" i="50"/>
  <c r="AL424" i="50"/>
  <c r="AL423" i="50"/>
  <c r="AL422" i="50"/>
  <c r="AL421" i="50"/>
  <c r="AL420" i="50"/>
  <c r="AL419" i="50"/>
  <c r="AL418" i="50"/>
  <c r="AL417" i="50"/>
  <c r="AL416" i="50"/>
  <c r="AL415" i="50"/>
  <c r="AL414" i="50"/>
  <c r="AL413" i="50"/>
  <c r="AL412" i="50"/>
  <c r="AL411" i="50"/>
  <c r="AL410" i="50"/>
  <c r="AL409" i="50"/>
  <c r="AL408" i="50"/>
  <c r="AL407" i="50"/>
  <c r="AL406" i="50"/>
  <c r="AL405" i="50"/>
  <c r="AL404" i="50"/>
  <c r="AL403" i="50"/>
  <c r="AL402" i="50"/>
  <c r="AL401" i="50"/>
  <c r="AL400" i="50"/>
  <c r="AL399" i="50"/>
  <c r="AL398" i="50"/>
  <c r="AL397" i="50"/>
  <c r="AL396" i="50"/>
  <c r="AL395" i="50"/>
  <c r="AL394" i="50"/>
  <c r="AL393" i="50"/>
  <c r="AL392" i="50"/>
  <c r="AL391" i="50"/>
  <c r="AL390" i="50"/>
  <c r="AL389" i="50"/>
  <c r="AL388" i="50"/>
  <c r="AL387" i="50"/>
  <c r="AL386" i="50"/>
  <c r="AL385" i="50"/>
  <c r="AL384" i="50"/>
  <c r="AL383" i="50"/>
  <c r="AL382" i="50"/>
  <c r="AL381" i="50"/>
  <c r="AL380" i="50"/>
  <c r="AL379" i="50"/>
  <c r="AL378" i="50"/>
  <c r="AL377" i="50"/>
  <c r="AL376" i="50"/>
  <c r="AL375" i="50"/>
  <c r="AL374" i="50"/>
  <c r="AL373" i="50"/>
  <c r="AL372" i="50"/>
  <c r="AL371" i="50"/>
  <c r="AL370" i="50"/>
  <c r="AL369" i="50"/>
  <c r="AL368" i="50"/>
  <c r="AL367" i="50"/>
  <c r="AL366" i="50"/>
  <c r="AL365" i="50"/>
  <c r="AL364" i="50"/>
  <c r="AL363" i="50"/>
  <c r="AL362" i="50"/>
  <c r="AL361" i="50"/>
  <c r="AL360" i="50"/>
  <c r="AL359" i="50"/>
  <c r="AL358" i="50"/>
  <c r="AL357" i="50"/>
  <c r="AL356" i="50"/>
  <c r="AL355" i="50"/>
  <c r="AL354" i="50"/>
  <c r="AL353" i="50"/>
  <c r="AL352" i="50"/>
  <c r="AL351" i="50"/>
  <c r="AL350" i="50"/>
  <c r="AL349" i="50"/>
  <c r="AL348" i="50"/>
  <c r="AL347" i="50"/>
  <c r="AL346" i="50"/>
  <c r="AL345" i="50"/>
  <c r="AL344" i="50"/>
  <c r="AL343" i="50"/>
  <c r="AL342" i="50"/>
  <c r="AL341" i="50"/>
  <c r="AL340" i="50"/>
  <c r="AL339" i="50"/>
  <c r="AL338" i="50"/>
  <c r="AL337" i="50"/>
  <c r="AL336" i="50"/>
  <c r="AL335" i="50"/>
  <c r="AL334" i="50"/>
  <c r="AL333" i="50"/>
  <c r="AL332" i="50"/>
  <c r="AL331" i="50"/>
  <c r="AL330" i="50"/>
  <c r="AL329" i="50"/>
  <c r="AL328" i="50"/>
  <c r="AL327" i="50"/>
  <c r="AL326" i="50"/>
  <c r="AL325" i="50"/>
  <c r="AL324" i="50"/>
  <c r="AL323" i="50"/>
  <c r="AL322" i="50"/>
  <c r="AL321" i="50"/>
  <c r="AL320" i="50"/>
  <c r="AL319" i="50"/>
  <c r="AL318" i="50"/>
  <c r="AL317" i="50"/>
  <c r="AL316" i="50"/>
  <c r="AL315" i="50"/>
  <c r="AL314" i="50"/>
  <c r="AL313" i="50"/>
  <c r="AL312" i="50"/>
  <c r="AL311" i="50"/>
  <c r="AL310" i="50"/>
  <c r="AL309" i="50"/>
  <c r="AL308" i="50"/>
  <c r="AL307" i="50"/>
  <c r="AL306" i="50"/>
  <c r="AL305" i="50"/>
  <c r="AL304" i="50"/>
  <c r="AL303" i="50"/>
  <c r="AL302" i="50"/>
  <c r="AL301" i="50"/>
  <c r="AL300" i="50"/>
  <c r="AL299" i="50"/>
  <c r="AL298" i="50"/>
  <c r="AL297" i="50"/>
  <c r="AL296" i="50"/>
  <c r="AL295" i="50"/>
  <c r="AL294" i="50"/>
  <c r="AL293" i="50"/>
  <c r="AL292" i="50"/>
  <c r="AL291" i="50"/>
  <c r="AL290" i="50"/>
  <c r="AL289" i="50"/>
  <c r="AL288" i="50"/>
  <c r="AL287" i="50"/>
  <c r="AL286" i="50"/>
  <c r="AL285" i="50"/>
  <c r="AL284" i="50"/>
  <c r="AL283" i="50"/>
  <c r="AL282" i="50"/>
  <c r="AL280" i="50"/>
  <c r="AL279" i="50"/>
  <c r="AL278" i="50"/>
  <c r="AL277" i="50"/>
  <c r="AL276" i="50"/>
  <c r="AL275" i="50"/>
  <c r="AL274" i="50"/>
  <c r="AL273" i="50"/>
  <c r="AL272" i="50"/>
  <c r="AL271" i="50"/>
  <c r="AL270" i="50"/>
  <c r="AL269" i="50"/>
  <c r="AL268" i="50"/>
  <c r="AL267" i="50"/>
  <c r="AL266" i="50"/>
  <c r="AL265" i="50"/>
  <c r="AL264" i="50"/>
  <c r="AL263" i="50"/>
  <c r="AL262" i="50"/>
  <c r="AL261" i="50"/>
  <c r="AL260" i="50"/>
  <c r="AL259" i="50"/>
  <c r="AL258" i="50"/>
  <c r="AL257" i="50"/>
  <c r="AL256" i="50"/>
  <c r="AL255" i="50"/>
  <c r="AL254" i="50"/>
  <c r="AL253" i="50"/>
  <c r="AL252" i="50"/>
  <c r="AL251" i="50"/>
  <c r="AL250" i="50"/>
  <c r="AL249" i="50"/>
  <c r="AL248" i="50"/>
  <c r="AL247" i="50"/>
  <c r="AL246" i="50"/>
  <c r="AL245" i="50"/>
  <c r="AL244" i="50"/>
  <c r="AL243" i="50"/>
  <c r="AL242" i="50"/>
  <c r="AL241" i="50"/>
  <c r="AL240" i="50"/>
  <c r="AL239" i="50"/>
  <c r="AL238" i="50"/>
  <c r="AL237" i="50"/>
  <c r="AL236" i="50"/>
  <c r="AL235" i="50"/>
  <c r="AL234" i="50"/>
  <c r="AL233" i="50"/>
  <c r="AL232" i="50"/>
  <c r="AL231" i="50"/>
  <c r="AL230" i="50"/>
  <c r="AL229" i="50"/>
  <c r="AL228" i="50"/>
  <c r="AL227" i="50"/>
  <c r="AL226" i="50"/>
  <c r="AL225" i="50"/>
  <c r="AL224" i="50"/>
  <c r="AL223" i="50"/>
  <c r="AL222" i="50"/>
  <c r="AL221" i="50"/>
  <c r="AL220" i="50"/>
  <c r="AL219" i="50"/>
  <c r="AL218" i="50"/>
  <c r="AL217" i="50"/>
  <c r="AL216" i="50"/>
  <c r="AL215" i="50"/>
  <c r="AL214" i="50"/>
  <c r="AL213" i="50"/>
  <c r="AL212" i="50"/>
  <c r="AL211" i="50"/>
  <c r="AL210" i="50"/>
  <c r="AL209" i="50"/>
  <c r="AL208" i="50"/>
  <c r="AL207" i="50"/>
  <c r="AL206" i="50"/>
  <c r="AL205" i="50"/>
  <c r="AL204" i="50"/>
  <c r="AI324" i="50"/>
  <c r="AI323" i="50"/>
  <c r="AI322" i="50"/>
  <c r="AI320" i="50"/>
  <c r="AI319" i="50"/>
  <c r="AI318" i="50"/>
  <c r="AI317" i="50"/>
  <c r="AI316" i="50"/>
  <c r="AI315" i="50"/>
  <c r="AI313" i="50"/>
  <c r="AI312" i="50"/>
  <c r="AI311" i="50"/>
  <c r="AI310" i="50"/>
  <c r="AI309" i="50"/>
  <c r="AI308" i="50"/>
  <c r="AI307" i="50"/>
  <c r="AI306" i="50"/>
  <c r="AI305" i="50"/>
  <c r="AI304" i="50"/>
  <c r="AI303" i="50"/>
  <c r="AI302" i="50"/>
  <c r="AI301" i="50"/>
  <c r="AI300" i="50"/>
  <c r="AI299" i="50"/>
  <c r="AI298" i="50"/>
  <c r="AI297" i="50"/>
  <c r="AI296" i="50"/>
  <c r="AI295" i="50"/>
  <c r="AI294" i="50"/>
  <c r="AI293" i="50"/>
  <c r="AI292" i="50"/>
  <c r="AI291" i="50"/>
  <c r="AI290" i="50"/>
  <c r="AI289" i="50"/>
  <c r="AI288" i="50"/>
  <c r="AI287" i="50"/>
  <c r="AI286" i="50"/>
  <c r="AI285" i="50"/>
  <c r="AI284" i="50"/>
  <c r="AI283" i="50"/>
  <c r="AI282" i="50"/>
  <c r="AI281" i="50"/>
  <c r="AI280" i="50"/>
  <c r="AI279" i="50"/>
  <c r="AI278" i="50"/>
  <c r="AI277" i="50"/>
  <c r="AI276" i="50"/>
  <c r="AI275" i="50"/>
  <c r="AI273" i="50"/>
  <c r="AI272" i="50"/>
  <c r="AI271" i="50"/>
  <c r="AI270" i="50"/>
  <c r="AI269" i="50"/>
  <c r="AI268" i="50"/>
  <c r="AI267" i="50"/>
  <c r="AI266" i="50"/>
  <c r="AI265" i="50"/>
  <c r="AI264" i="50"/>
  <c r="AI263" i="50"/>
  <c r="AI262" i="50"/>
  <c r="AI261" i="50"/>
  <c r="AI260" i="50"/>
  <c r="AI259" i="50"/>
  <c r="AI258" i="50"/>
  <c r="AI257" i="50"/>
  <c r="AI256" i="50"/>
  <c r="AI255" i="50"/>
  <c r="AI254" i="50"/>
  <c r="AI253" i="50"/>
  <c r="AI252" i="50"/>
  <c r="AI251" i="50"/>
  <c r="AI250" i="50"/>
  <c r="AI249" i="50"/>
  <c r="AI248" i="50"/>
  <c r="AI247" i="50"/>
  <c r="AI246" i="50"/>
  <c r="AI245" i="50"/>
  <c r="AI244" i="50"/>
  <c r="AI243" i="50"/>
  <c r="AI242" i="50"/>
  <c r="AI241" i="50"/>
  <c r="AI240" i="50"/>
  <c r="AI239" i="50"/>
  <c r="AI238" i="50"/>
  <c r="AI237" i="50"/>
  <c r="AI236" i="50"/>
  <c r="AI235" i="50"/>
  <c r="AI234" i="50"/>
  <c r="AI233" i="50"/>
  <c r="AI232" i="50"/>
  <c r="AI231" i="50"/>
  <c r="AI230" i="50"/>
  <c r="AI229" i="50"/>
  <c r="AI228" i="50"/>
  <c r="AI227" i="50"/>
  <c r="AI226" i="50"/>
  <c r="AI225" i="50"/>
  <c r="AI224" i="50"/>
  <c r="AI223" i="50"/>
  <c r="AI222" i="50"/>
  <c r="AI221" i="50"/>
  <c r="AI220" i="50"/>
  <c r="AI219" i="50"/>
  <c r="AI218" i="50"/>
  <c r="AI217" i="50"/>
  <c r="AI216" i="50"/>
  <c r="AI215" i="50"/>
  <c r="AI214" i="50"/>
  <c r="AI213" i="50"/>
  <c r="AI212" i="50"/>
  <c r="AI211" i="50"/>
  <c r="AI210" i="50"/>
  <c r="AI209" i="50"/>
  <c r="AI208" i="50"/>
  <c r="AI207" i="50"/>
  <c r="AI206" i="50"/>
  <c r="AI205" i="50"/>
  <c r="AI204" i="50"/>
  <c r="AG324" i="50"/>
  <c r="AG323" i="50"/>
  <c r="AG322" i="50"/>
  <c r="AG320" i="50"/>
  <c r="AG319" i="50"/>
  <c r="AG318" i="50"/>
  <c r="AG317" i="50"/>
  <c r="AG316" i="50"/>
  <c r="AG315" i="50"/>
  <c r="AG313" i="50"/>
  <c r="AG312" i="50"/>
  <c r="AG311" i="50"/>
  <c r="AG310" i="50"/>
  <c r="AG309" i="50"/>
  <c r="AG308" i="50"/>
  <c r="AG307" i="50"/>
  <c r="AG306" i="50"/>
  <c r="AG305" i="50"/>
  <c r="AG304" i="50"/>
  <c r="AG303" i="50"/>
  <c r="AG302" i="50"/>
  <c r="AG301" i="50"/>
  <c r="AG300" i="50"/>
  <c r="AG299" i="50"/>
  <c r="AG298" i="50"/>
  <c r="AG297" i="50"/>
  <c r="AG296" i="50"/>
  <c r="AG295" i="50"/>
  <c r="AG294" i="50"/>
  <c r="AG293" i="50"/>
  <c r="AG292" i="50"/>
  <c r="AG291" i="50"/>
  <c r="AG290" i="50"/>
  <c r="AG289" i="50"/>
  <c r="AG288" i="50"/>
  <c r="AG287" i="50"/>
  <c r="AG286" i="50"/>
  <c r="AG285" i="50"/>
  <c r="AG284" i="50"/>
  <c r="AG283" i="50"/>
  <c r="AG282" i="50"/>
  <c r="AG281" i="50"/>
  <c r="AG280" i="50"/>
  <c r="AG279" i="50"/>
  <c r="AG278" i="50"/>
  <c r="AG277" i="50"/>
  <c r="AG276" i="50"/>
  <c r="AG275" i="50"/>
  <c r="AG273" i="50"/>
  <c r="AG272" i="50"/>
  <c r="AG271" i="50"/>
  <c r="AG270" i="50"/>
  <c r="AG269" i="50"/>
  <c r="AG268" i="50"/>
  <c r="AG267" i="50"/>
  <c r="AG266" i="50"/>
  <c r="AG265" i="50"/>
  <c r="AG264" i="50"/>
  <c r="AG263" i="50"/>
  <c r="AG262" i="50"/>
  <c r="AG261" i="50"/>
  <c r="AG260" i="50"/>
  <c r="AG259" i="50"/>
  <c r="AG258" i="50"/>
  <c r="AG257" i="50"/>
  <c r="AG256" i="50"/>
  <c r="AG255" i="50"/>
  <c r="AG254" i="50"/>
  <c r="AG253" i="50"/>
  <c r="AG252" i="50"/>
  <c r="AG251" i="50"/>
  <c r="AG250" i="50"/>
  <c r="AG249" i="50"/>
  <c r="AG248" i="50"/>
  <c r="AG247" i="50"/>
  <c r="AG246" i="50"/>
  <c r="AG245" i="50"/>
  <c r="AG244" i="50"/>
  <c r="AG243" i="50"/>
  <c r="AG242" i="50"/>
  <c r="AG241" i="50"/>
  <c r="AG240" i="50"/>
  <c r="AG239" i="50"/>
  <c r="AG238" i="50"/>
  <c r="AG237" i="50"/>
  <c r="AG236" i="50"/>
  <c r="AG235" i="50"/>
  <c r="AG234" i="50"/>
  <c r="AG233" i="50"/>
  <c r="AG232" i="50"/>
  <c r="AG231" i="50"/>
  <c r="AG230" i="50"/>
  <c r="AG229" i="50"/>
  <c r="AG228" i="50"/>
  <c r="AG227" i="50"/>
  <c r="AG226" i="50"/>
  <c r="AG225" i="50"/>
  <c r="AG224" i="50"/>
  <c r="AG223" i="50"/>
  <c r="AG222" i="50"/>
  <c r="AG221" i="50"/>
  <c r="AG220" i="50"/>
  <c r="AG219" i="50"/>
  <c r="AG218" i="50"/>
  <c r="AG217" i="50"/>
  <c r="AG216" i="50"/>
  <c r="AG215" i="50"/>
  <c r="AG214" i="50"/>
  <c r="AG213" i="50"/>
  <c r="AG212" i="50"/>
  <c r="AG211" i="50"/>
  <c r="AG210" i="50"/>
  <c r="AG209" i="50"/>
  <c r="AG208" i="50"/>
  <c r="AG207" i="50"/>
  <c r="AG206" i="50"/>
  <c r="AG205" i="50"/>
  <c r="AG204" i="50"/>
  <c r="AD304" i="50"/>
  <c r="AD303" i="50"/>
  <c r="AD302" i="50"/>
  <c r="AD300" i="50"/>
  <c r="AD299" i="50"/>
  <c r="AD298" i="50"/>
  <c r="AD297" i="50"/>
  <c r="AD296" i="50"/>
  <c r="AD294" i="50"/>
  <c r="AD293" i="50"/>
  <c r="AD292" i="50"/>
  <c r="AD291" i="50"/>
  <c r="AD290" i="50"/>
  <c r="AD289" i="50"/>
  <c r="AD288" i="50"/>
  <c r="AD287" i="50"/>
  <c r="AD286" i="50"/>
  <c r="AD285" i="50"/>
  <c r="AD284" i="50"/>
  <c r="AD283" i="50"/>
  <c r="AD282" i="50"/>
  <c r="AD281" i="50"/>
  <c r="AD280" i="50"/>
  <c r="AD279" i="50"/>
  <c r="AD278" i="50"/>
  <c r="AD277" i="50"/>
  <c r="AD276" i="50"/>
  <c r="AD275" i="50"/>
  <c r="AD274" i="50"/>
  <c r="AD273" i="50"/>
  <c r="AD272" i="50"/>
  <c r="AD271" i="50"/>
  <c r="AD270" i="50"/>
  <c r="AD269" i="50"/>
  <c r="AD268" i="50"/>
  <c r="AD267" i="50"/>
  <c r="AD266" i="50"/>
  <c r="AD265" i="50"/>
  <c r="AD264" i="50"/>
  <c r="AD263" i="50"/>
  <c r="AD262" i="50"/>
  <c r="AD261" i="50"/>
  <c r="AD260" i="50"/>
  <c r="AD259" i="50"/>
  <c r="AD258" i="50"/>
  <c r="AD257" i="50"/>
  <c r="AD256" i="50"/>
  <c r="AD255" i="50"/>
  <c r="AD253" i="50"/>
  <c r="AD252" i="50"/>
  <c r="AD251" i="50"/>
  <c r="AD250" i="50"/>
  <c r="AD249" i="50"/>
  <c r="AD248" i="50"/>
  <c r="AD247" i="50"/>
  <c r="AD246" i="50"/>
  <c r="AD245" i="50"/>
  <c r="AD244" i="50"/>
  <c r="AD243" i="50"/>
  <c r="AD242" i="50"/>
  <c r="AD241" i="50"/>
  <c r="AD240" i="50"/>
  <c r="AD239" i="50"/>
  <c r="AD238" i="50"/>
  <c r="AD237" i="50"/>
  <c r="AD236" i="50"/>
  <c r="AD235" i="50"/>
  <c r="AD234" i="50"/>
  <c r="AD233" i="50"/>
  <c r="AD232" i="50"/>
  <c r="AD231" i="50"/>
  <c r="AD230" i="50"/>
  <c r="AD229" i="50"/>
  <c r="AD228" i="50"/>
  <c r="AD227" i="50"/>
  <c r="AD226" i="50"/>
  <c r="AD225" i="50"/>
  <c r="AD224" i="50"/>
  <c r="AD223" i="50"/>
  <c r="AD222" i="50"/>
  <c r="AD221" i="50"/>
  <c r="AD220" i="50"/>
  <c r="AD219" i="50"/>
  <c r="AD218" i="50"/>
  <c r="AD217" i="50"/>
  <c r="AD216" i="50"/>
  <c r="AD215" i="50"/>
  <c r="AD214" i="50"/>
  <c r="AD213" i="50"/>
  <c r="AD212" i="50"/>
  <c r="AD211" i="50"/>
  <c r="AD210" i="50"/>
  <c r="AD209" i="50"/>
  <c r="AD208" i="50"/>
  <c r="AD207" i="50"/>
  <c r="AD206" i="50"/>
  <c r="AD205" i="50"/>
  <c r="AD204" i="50"/>
  <c r="AB304" i="50"/>
  <c r="AB303" i="50"/>
  <c r="AB302" i="50"/>
  <c r="AB300" i="50"/>
  <c r="AB299" i="50"/>
  <c r="AB298" i="50"/>
  <c r="AB297" i="50"/>
  <c r="AB296" i="50"/>
  <c r="AB294" i="50"/>
  <c r="AB293" i="50"/>
  <c r="AB292" i="50"/>
  <c r="AB291" i="50"/>
  <c r="AB290" i="50"/>
  <c r="AB289" i="50"/>
  <c r="AB288" i="50"/>
  <c r="AB287" i="50"/>
  <c r="AB286" i="50"/>
  <c r="AB285" i="50"/>
  <c r="AB284" i="50"/>
  <c r="AB283" i="50"/>
  <c r="AB282" i="50"/>
  <c r="AB281" i="50"/>
  <c r="AB280" i="50"/>
  <c r="AB279" i="50"/>
  <c r="AB278" i="50"/>
  <c r="AB277" i="50"/>
  <c r="AB276" i="50"/>
  <c r="AB275" i="50"/>
  <c r="AB274" i="50"/>
  <c r="AB273" i="50"/>
  <c r="AB272" i="50"/>
  <c r="AB271" i="50"/>
  <c r="AB270" i="50"/>
  <c r="AB269" i="50"/>
  <c r="AB268" i="50"/>
  <c r="AB267" i="50"/>
  <c r="AB266" i="50"/>
  <c r="AB265" i="50"/>
  <c r="AB264" i="50"/>
  <c r="AB263" i="50"/>
  <c r="AB262" i="50"/>
  <c r="AB261" i="50"/>
  <c r="AB260" i="50"/>
  <c r="AB259" i="50"/>
  <c r="AB258" i="50"/>
  <c r="AB257" i="50"/>
  <c r="AB256" i="50"/>
  <c r="AB255" i="50"/>
  <c r="AB253" i="50"/>
  <c r="AB252" i="50"/>
  <c r="AB251" i="50"/>
  <c r="AB250" i="50"/>
  <c r="AB249" i="50"/>
  <c r="AB248" i="50"/>
  <c r="AB247" i="50"/>
  <c r="AB246" i="50"/>
  <c r="AB245" i="50"/>
  <c r="AB244" i="50"/>
  <c r="AB243" i="50"/>
  <c r="AB242" i="50"/>
  <c r="AB241" i="50"/>
  <c r="AB240" i="50"/>
  <c r="AB239" i="50"/>
  <c r="AB238" i="50"/>
  <c r="AB237" i="50"/>
  <c r="AB236" i="50"/>
  <c r="AB235" i="50"/>
  <c r="AB234" i="50"/>
  <c r="AB233" i="50"/>
  <c r="AB232" i="50"/>
  <c r="AB231" i="50"/>
  <c r="AB230" i="50"/>
  <c r="AB229" i="50"/>
  <c r="AB228" i="50"/>
  <c r="AB227" i="50"/>
  <c r="AB226" i="50"/>
  <c r="AB225" i="50"/>
  <c r="AB224" i="50"/>
  <c r="AB223" i="50"/>
  <c r="AB222" i="50"/>
  <c r="AB221" i="50"/>
  <c r="AB220" i="50"/>
  <c r="AB219" i="50"/>
  <c r="AB218" i="50"/>
  <c r="AB217" i="50"/>
  <c r="AB216" i="50"/>
  <c r="AB215" i="50"/>
  <c r="AB214" i="50"/>
  <c r="AB213" i="50"/>
  <c r="AB212" i="50"/>
  <c r="AB211" i="50"/>
  <c r="AB210" i="50"/>
  <c r="AB209" i="50"/>
  <c r="AB208" i="50"/>
  <c r="AB207" i="50"/>
  <c r="AB206" i="50"/>
  <c r="AB205" i="50"/>
  <c r="AB204" i="50"/>
  <c r="DN15" i="49"/>
  <c r="DN14" i="49"/>
  <c r="DN13" i="49"/>
  <c r="DN12" i="49"/>
  <c r="DN11" i="49"/>
  <c r="DN10" i="49"/>
  <c r="AN442" i="49"/>
  <c r="AN441" i="49"/>
  <c r="AN440" i="49"/>
  <c r="AN438" i="49"/>
  <c r="AN437" i="49"/>
  <c r="AN436" i="49"/>
  <c r="AN435" i="49"/>
  <c r="AN434" i="49"/>
  <c r="AN433" i="49"/>
  <c r="AN431" i="49"/>
  <c r="AN430" i="49"/>
  <c r="AN429" i="49"/>
  <c r="AN428" i="49"/>
  <c r="AN427" i="49"/>
  <c r="AN426" i="49"/>
  <c r="AN425" i="49"/>
  <c r="AN424" i="49"/>
  <c r="AN423" i="49"/>
  <c r="AN422" i="49"/>
  <c r="AN421" i="49"/>
  <c r="AN420" i="49"/>
  <c r="AN419" i="49"/>
  <c r="AN418" i="49"/>
  <c r="AN417" i="49"/>
  <c r="AN416" i="49"/>
  <c r="AN415" i="49"/>
  <c r="AN414" i="49"/>
  <c r="AN413" i="49"/>
  <c r="AN412" i="49"/>
  <c r="AN411" i="49"/>
  <c r="AN410" i="49"/>
  <c r="AN409" i="49"/>
  <c r="AN408" i="49"/>
  <c r="AN407" i="49"/>
  <c r="AN406" i="49"/>
  <c r="AN405" i="49"/>
  <c r="AN404" i="49"/>
  <c r="AN403" i="49"/>
  <c r="AN402" i="49"/>
  <c r="AN401" i="49"/>
  <c r="AN400" i="49"/>
  <c r="AN399" i="49"/>
  <c r="AN398" i="49"/>
  <c r="AN397" i="49"/>
  <c r="AN396" i="49"/>
  <c r="AN395" i="49"/>
  <c r="AN394" i="49"/>
  <c r="AN393" i="49"/>
  <c r="AN392" i="49"/>
  <c r="AN391" i="49"/>
  <c r="AN390" i="49"/>
  <c r="AN389" i="49"/>
  <c r="AN388" i="49"/>
  <c r="AN387" i="49"/>
  <c r="AN386" i="49"/>
  <c r="AN385" i="49"/>
  <c r="AN384" i="49"/>
  <c r="AN383" i="49"/>
  <c r="AN382" i="49"/>
  <c r="AN381" i="49"/>
  <c r="AN380" i="49"/>
  <c r="AN379" i="49"/>
  <c r="AN378" i="49"/>
  <c r="AN377" i="49"/>
  <c r="AN376" i="49"/>
  <c r="AN375" i="49"/>
  <c r="AN374" i="49"/>
  <c r="AN373" i="49"/>
  <c r="AN372" i="49"/>
  <c r="AN371" i="49"/>
  <c r="AN370" i="49"/>
  <c r="AN369" i="49"/>
  <c r="AN368" i="49"/>
  <c r="AN367" i="49"/>
  <c r="AN366" i="49"/>
  <c r="AN365" i="49"/>
  <c r="AN364" i="49"/>
  <c r="AN363" i="49"/>
  <c r="AN362" i="49"/>
  <c r="AN361" i="49"/>
  <c r="AN360" i="49"/>
  <c r="AN359" i="49"/>
  <c r="AN358" i="49"/>
  <c r="AN357" i="49"/>
  <c r="AN356" i="49"/>
  <c r="AN355" i="49"/>
  <c r="AN354" i="49"/>
  <c r="AN353" i="49"/>
  <c r="AN352" i="49"/>
  <c r="AN351" i="49"/>
  <c r="AN350" i="49"/>
  <c r="AN349" i="49"/>
  <c r="AN348" i="49"/>
  <c r="AN347" i="49"/>
  <c r="AN346" i="49"/>
  <c r="AN345" i="49"/>
  <c r="AN344" i="49"/>
  <c r="AN343" i="49"/>
  <c r="AN342" i="49"/>
  <c r="AN341" i="49"/>
  <c r="AN340" i="49"/>
  <c r="AN339" i="49"/>
  <c r="AN338" i="49"/>
  <c r="AN337" i="49"/>
  <c r="AN336" i="49"/>
  <c r="AN335" i="49"/>
  <c r="AN334" i="49"/>
  <c r="AN333" i="49"/>
  <c r="AN332" i="49"/>
  <c r="AN331" i="49"/>
  <c r="AN330" i="49"/>
  <c r="AN329" i="49"/>
  <c r="AN328" i="49"/>
  <c r="AN327" i="49"/>
  <c r="AN326" i="49"/>
  <c r="AN325" i="49"/>
  <c r="AN324" i="49"/>
  <c r="AN323" i="49"/>
  <c r="AN322" i="49"/>
  <c r="AN321" i="49"/>
  <c r="AN320" i="49"/>
  <c r="AN319" i="49"/>
  <c r="AN318" i="49"/>
  <c r="AN317" i="49"/>
  <c r="AN316" i="49"/>
  <c r="AN315" i="49"/>
  <c r="AN314" i="49"/>
  <c r="AN313" i="49"/>
  <c r="AN312" i="49"/>
  <c r="AN311" i="49"/>
  <c r="AN310" i="49"/>
  <c r="AN309" i="49"/>
  <c r="AN308" i="49"/>
  <c r="AN307" i="49"/>
  <c r="AN306" i="49"/>
  <c r="AN305" i="49"/>
  <c r="AN304" i="49"/>
  <c r="AN303" i="49"/>
  <c r="AN302" i="49"/>
  <c r="AN301" i="49"/>
  <c r="AN300" i="49"/>
  <c r="AN299" i="49"/>
  <c r="AN298" i="49"/>
  <c r="AN297" i="49"/>
  <c r="AN296" i="49"/>
  <c r="AN295" i="49"/>
  <c r="AN294" i="49"/>
  <c r="AN293" i="49"/>
  <c r="AN292" i="49"/>
  <c r="AN291" i="49"/>
  <c r="AN290" i="49"/>
  <c r="AN289" i="49"/>
  <c r="AN288" i="49"/>
  <c r="AN287" i="49"/>
  <c r="AN286" i="49"/>
  <c r="AN285" i="49"/>
  <c r="AN284" i="49"/>
  <c r="AN283" i="49"/>
  <c r="AN282" i="49"/>
  <c r="AN280" i="49"/>
  <c r="AN279" i="49"/>
  <c r="AN278" i="49"/>
  <c r="AN277" i="49"/>
  <c r="AN276" i="49"/>
  <c r="AN275" i="49"/>
  <c r="AN274" i="49"/>
  <c r="AN273" i="49"/>
  <c r="AN272" i="49"/>
  <c r="AN271" i="49"/>
  <c r="AN270" i="49"/>
  <c r="AN269" i="49"/>
  <c r="AN268" i="49"/>
  <c r="AN267" i="49"/>
  <c r="AN266" i="49"/>
  <c r="AN265" i="49"/>
  <c r="AN264" i="49"/>
  <c r="AN263" i="49"/>
  <c r="AN262" i="49"/>
  <c r="AN261" i="49"/>
  <c r="AN260" i="49"/>
  <c r="AN259" i="49"/>
  <c r="AN258" i="49"/>
  <c r="AN257" i="49"/>
  <c r="AN256" i="49"/>
  <c r="AN255" i="49"/>
  <c r="AN254" i="49"/>
  <c r="AN253" i="49"/>
  <c r="AN252" i="49"/>
  <c r="AN251" i="49"/>
  <c r="AN250" i="49"/>
  <c r="AN249" i="49"/>
  <c r="AN248" i="49"/>
  <c r="AN247" i="49"/>
  <c r="AN246" i="49"/>
  <c r="AN245" i="49"/>
  <c r="AN244" i="49"/>
  <c r="AN243" i="49"/>
  <c r="AN242" i="49"/>
  <c r="AN241" i="49"/>
  <c r="AN240" i="49"/>
  <c r="AN239" i="49"/>
  <c r="AN238" i="49"/>
  <c r="AN237" i="49"/>
  <c r="AN236" i="49"/>
  <c r="AN235" i="49"/>
  <c r="AN234" i="49"/>
  <c r="AN233" i="49"/>
  <c r="AN232" i="49"/>
  <c r="AN231" i="49"/>
  <c r="AN230" i="49"/>
  <c r="AN229" i="49"/>
  <c r="AN228" i="49"/>
  <c r="AN227" i="49"/>
  <c r="AN226" i="49"/>
  <c r="AN225" i="49"/>
  <c r="AN224" i="49"/>
  <c r="AN223" i="49"/>
  <c r="AN222" i="49"/>
  <c r="AN221" i="49"/>
  <c r="AN220" i="49"/>
  <c r="AN219" i="49"/>
  <c r="AN218" i="49"/>
  <c r="AN217" i="49"/>
  <c r="AN216" i="49"/>
  <c r="AN215" i="49"/>
  <c r="AN214" i="49"/>
  <c r="AN213" i="49"/>
  <c r="AN212" i="49"/>
  <c r="AN211" i="49"/>
  <c r="AN210" i="49"/>
  <c r="AN209" i="49"/>
  <c r="AN208" i="49"/>
  <c r="AN207" i="49"/>
  <c r="AN206" i="49"/>
  <c r="AN205" i="49"/>
  <c r="AN204" i="49"/>
  <c r="AL442" i="49"/>
  <c r="AL441" i="49"/>
  <c r="AL440" i="49"/>
  <c r="AL438" i="49"/>
  <c r="AL437" i="49"/>
  <c r="AL436" i="49"/>
  <c r="AL435" i="49"/>
  <c r="AL434" i="49"/>
  <c r="AL433" i="49"/>
  <c r="AL431" i="49"/>
  <c r="AL430" i="49"/>
  <c r="AL429" i="49"/>
  <c r="AL428" i="49"/>
  <c r="AL427" i="49"/>
  <c r="AL426" i="49"/>
  <c r="AL425" i="49"/>
  <c r="AL424" i="49"/>
  <c r="AL423" i="49"/>
  <c r="AL422" i="49"/>
  <c r="AL421" i="49"/>
  <c r="AL420" i="49"/>
  <c r="AL419" i="49"/>
  <c r="AL418" i="49"/>
  <c r="AL417" i="49"/>
  <c r="AL416" i="49"/>
  <c r="AL415" i="49"/>
  <c r="AL414" i="49"/>
  <c r="AL413" i="49"/>
  <c r="AL412" i="49"/>
  <c r="AL411" i="49"/>
  <c r="AL410" i="49"/>
  <c r="AL409" i="49"/>
  <c r="AL408" i="49"/>
  <c r="AL407" i="49"/>
  <c r="AL406" i="49"/>
  <c r="AL405" i="49"/>
  <c r="AL404" i="49"/>
  <c r="AL403" i="49"/>
  <c r="AL402" i="49"/>
  <c r="AL401" i="49"/>
  <c r="AL400" i="49"/>
  <c r="AL399" i="49"/>
  <c r="AL398" i="49"/>
  <c r="AL397" i="49"/>
  <c r="AL396" i="49"/>
  <c r="AL395" i="49"/>
  <c r="AL394" i="49"/>
  <c r="AL393" i="49"/>
  <c r="AL392" i="49"/>
  <c r="AL391" i="49"/>
  <c r="AL390" i="49"/>
  <c r="AL389" i="49"/>
  <c r="AL388" i="49"/>
  <c r="AL387" i="49"/>
  <c r="AL386" i="49"/>
  <c r="AL385" i="49"/>
  <c r="AL384" i="49"/>
  <c r="AL383" i="49"/>
  <c r="AL382" i="49"/>
  <c r="AL381" i="49"/>
  <c r="AL380" i="49"/>
  <c r="AL379" i="49"/>
  <c r="AL378" i="49"/>
  <c r="AL377" i="49"/>
  <c r="AL376" i="49"/>
  <c r="AL375" i="49"/>
  <c r="AL374" i="49"/>
  <c r="AL373" i="49"/>
  <c r="AL372" i="49"/>
  <c r="AL371" i="49"/>
  <c r="AL370" i="49"/>
  <c r="AL369" i="49"/>
  <c r="AL368" i="49"/>
  <c r="AL367" i="49"/>
  <c r="AL366" i="49"/>
  <c r="AL365" i="49"/>
  <c r="AL364" i="49"/>
  <c r="AL363" i="49"/>
  <c r="AL362" i="49"/>
  <c r="AL361" i="49"/>
  <c r="AL360" i="49"/>
  <c r="AL359" i="49"/>
  <c r="AL358" i="49"/>
  <c r="AL357" i="49"/>
  <c r="AL356" i="49"/>
  <c r="AL355" i="49"/>
  <c r="AL354" i="49"/>
  <c r="AL353" i="49"/>
  <c r="AL352" i="49"/>
  <c r="AL351" i="49"/>
  <c r="AL350" i="49"/>
  <c r="AL349" i="49"/>
  <c r="AL348" i="49"/>
  <c r="AL347" i="49"/>
  <c r="AL346" i="49"/>
  <c r="AL345" i="49"/>
  <c r="AL344" i="49"/>
  <c r="AL343" i="49"/>
  <c r="AL342" i="49"/>
  <c r="AL341" i="49"/>
  <c r="AL340" i="49"/>
  <c r="AL339" i="49"/>
  <c r="AL338" i="49"/>
  <c r="AL337" i="49"/>
  <c r="AL336" i="49"/>
  <c r="AL335" i="49"/>
  <c r="AL334" i="49"/>
  <c r="AL333" i="49"/>
  <c r="AL332" i="49"/>
  <c r="AL331" i="49"/>
  <c r="AL330" i="49"/>
  <c r="AL329" i="49"/>
  <c r="AL328" i="49"/>
  <c r="AL327" i="49"/>
  <c r="AL326" i="49"/>
  <c r="AL325" i="49"/>
  <c r="AL324" i="49"/>
  <c r="AL323" i="49"/>
  <c r="AL322" i="49"/>
  <c r="AL321" i="49"/>
  <c r="AL320" i="49"/>
  <c r="AL319" i="49"/>
  <c r="AL318" i="49"/>
  <c r="AL317" i="49"/>
  <c r="AL316" i="49"/>
  <c r="AL315" i="49"/>
  <c r="AL314" i="49"/>
  <c r="AL313" i="49"/>
  <c r="AL312" i="49"/>
  <c r="AL311" i="49"/>
  <c r="AL310" i="49"/>
  <c r="AL309" i="49"/>
  <c r="AL308" i="49"/>
  <c r="AL307" i="49"/>
  <c r="AL306" i="49"/>
  <c r="AL305" i="49"/>
  <c r="AL304" i="49"/>
  <c r="AL303" i="49"/>
  <c r="AL302" i="49"/>
  <c r="AL301" i="49"/>
  <c r="AL300" i="49"/>
  <c r="AL299" i="49"/>
  <c r="AL298" i="49"/>
  <c r="AL297" i="49"/>
  <c r="AL296" i="49"/>
  <c r="AL295" i="49"/>
  <c r="AL294" i="49"/>
  <c r="AL293" i="49"/>
  <c r="AL292" i="49"/>
  <c r="AL291" i="49"/>
  <c r="AL290" i="49"/>
  <c r="AL289" i="49"/>
  <c r="AL288" i="49"/>
  <c r="AL287" i="49"/>
  <c r="AL286" i="49"/>
  <c r="AL285" i="49"/>
  <c r="AL284" i="49"/>
  <c r="AL283" i="49"/>
  <c r="AL282" i="49"/>
  <c r="AL280" i="49"/>
  <c r="AL279" i="49"/>
  <c r="AL278" i="49"/>
  <c r="AL277" i="49"/>
  <c r="AL276" i="49"/>
  <c r="AL275" i="49"/>
  <c r="AL274" i="49"/>
  <c r="AL273" i="49"/>
  <c r="AL272" i="49"/>
  <c r="AL271" i="49"/>
  <c r="AL270" i="49"/>
  <c r="AL269" i="49"/>
  <c r="AL268" i="49"/>
  <c r="AL267" i="49"/>
  <c r="AL266" i="49"/>
  <c r="AL265" i="49"/>
  <c r="AL264" i="49"/>
  <c r="AL263" i="49"/>
  <c r="AL262" i="49"/>
  <c r="AL261" i="49"/>
  <c r="AL260" i="49"/>
  <c r="AL259" i="49"/>
  <c r="AL258" i="49"/>
  <c r="AL257" i="49"/>
  <c r="AL256" i="49"/>
  <c r="AL255" i="49"/>
  <c r="AL254" i="49"/>
  <c r="AL253" i="49"/>
  <c r="AL252" i="49"/>
  <c r="AL251" i="49"/>
  <c r="AL250" i="49"/>
  <c r="AL249" i="49"/>
  <c r="AL248" i="49"/>
  <c r="AL247" i="49"/>
  <c r="AL246" i="49"/>
  <c r="AL245" i="49"/>
  <c r="AL244" i="49"/>
  <c r="AL243" i="49"/>
  <c r="AL242" i="49"/>
  <c r="AL241" i="49"/>
  <c r="AL240" i="49"/>
  <c r="AL239" i="49"/>
  <c r="AL238" i="49"/>
  <c r="AL237" i="49"/>
  <c r="AL236" i="49"/>
  <c r="AL235" i="49"/>
  <c r="AL234" i="49"/>
  <c r="AL233" i="49"/>
  <c r="AL232" i="49"/>
  <c r="AL231" i="49"/>
  <c r="AL230" i="49"/>
  <c r="AL229" i="49"/>
  <c r="AL228" i="49"/>
  <c r="AL227" i="49"/>
  <c r="AL226" i="49"/>
  <c r="AL225" i="49"/>
  <c r="AL224" i="49"/>
  <c r="AL223" i="49"/>
  <c r="AL222" i="49"/>
  <c r="AL221" i="49"/>
  <c r="AL220" i="49"/>
  <c r="AL219" i="49"/>
  <c r="AL218" i="49"/>
  <c r="AL217" i="49"/>
  <c r="AL216" i="49"/>
  <c r="AL215" i="49"/>
  <c r="AL214" i="49"/>
  <c r="AL213" i="49"/>
  <c r="AL212" i="49"/>
  <c r="AL211" i="49"/>
  <c r="AL210" i="49"/>
  <c r="AL209" i="49"/>
  <c r="AL208" i="49"/>
  <c r="AL207" i="49"/>
  <c r="AL206" i="49"/>
  <c r="AL205" i="49"/>
  <c r="AL204" i="49"/>
  <c r="AI324" i="49"/>
  <c r="AI323" i="49"/>
  <c r="AI322" i="49"/>
  <c r="AI320" i="49"/>
  <c r="AI319" i="49"/>
  <c r="AI318" i="49"/>
  <c r="AI317" i="49"/>
  <c r="AI316" i="49"/>
  <c r="AI315" i="49"/>
  <c r="AI313" i="49"/>
  <c r="AI312" i="49"/>
  <c r="AI311" i="49"/>
  <c r="AI310" i="49"/>
  <c r="AI309" i="49"/>
  <c r="AI308" i="49"/>
  <c r="AI307" i="49"/>
  <c r="AI306" i="49"/>
  <c r="AI305" i="49"/>
  <c r="AI304" i="49"/>
  <c r="AI303" i="49"/>
  <c r="AI302" i="49"/>
  <c r="AI301" i="49"/>
  <c r="AI300" i="49"/>
  <c r="AI299" i="49"/>
  <c r="AI298" i="49"/>
  <c r="AI297" i="49"/>
  <c r="AI296" i="49"/>
  <c r="AI295" i="49"/>
  <c r="AI294" i="49"/>
  <c r="AI293" i="49"/>
  <c r="AI292" i="49"/>
  <c r="AI291" i="49"/>
  <c r="AI290" i="49"/>
  <c r="AI289" i="49"/>
  <c r="AI288" i="49"/>
  <c r="AI287" i="49"/>
  <c r="AI286" i="49"/>
  <c r="AI285" i="49"/>
  <c r="AI284" i="49"/>
  <c r="AI283" i="49"/>
  <c r="AI282" i="49"/>
  <c r="AI281" i="49"/>
  <c r="AI280" i="49"/>
  <c r="AI279" i="49"/>
  <c r="AI278" i="49"/>
  <c r="AI277" i="49"/>
  <c r="AI276" i="49"/>
  <c r="AI275" i="49"/>
  <c r="AI273" i="49"/>
  <c r="AI272" i="49"/>
  <c r="AI271" i="49"/>
  <c r="AI270" i="49"/>
  <c r="AI269" i="49"/>
  <c r="AI268" i="49"/>
  <c r="AI267" i="49"/>
  <c r="AI266" i="49"/>
  <c r="AI265" i="49"/>
  <c r="AI264" i="49"/>
  <c r="AI263" i="49"/>
  <c r="AI262" i="49"/>
  <c r="AI261" i="49"/>
  <c r="AI260" i="49"/>
  <c r="AI259" i="49"/>
  <c r="AI258" i="49"/>
  <c r="AI257" i="49"/>
  <c r="AI256" i="49"/>
  <c r="AI255" i="49"/>
  <c r="AI254" i="49"/>
  <c r="AI253" i="49"/>
  <c r="AI252" i="49"/>
  <c r="AI251" i="49"/>
  <c r="AI250" i="49"/>
  <c r="AI249" i="49"/>
  <c r="AI248" i="49"/>
  <c r="AI247" i="49"/>
  <c r="AI246" i="49"/>
  <c r="AI245" i="49"/>
  <c r="AI244" i="49"/>
  <c r="AI243" i="49"/>
  <c r="AI242" i="49"/>
  <c r="AI241" i="49"/>
  <c r="AI240" i="49"/>
  <c r="AI239" i="49"/>
  <c r="AI238" i="49"/>
  <c r="AI237" i="49"/>
  <c r="AI236" i="49"/>
  <c r="AI235" i="49"/>
  <c r="AI234" i="49"/>
  <c r="AI233" i="49"/>
  <c r="AI232" i="49"/>
  <c r="AI231" i="49"/>
  <c r="AI230" i="49"/>
  <c r="AI229" i="49"/>
  <c r="AI228" i="49"/>
  <c r="AI227" i="49"/>
  <c r="AI226" i="49"/>
  <c r="AI225" i="49"/>
  <c r="AI224" i="49"/>
  <c r="AI223" i="49"/>
  <c r="AI222" i="49"/>
  <c r="AI221" i="49"/>
  <c r="AI220" i="49"/>
  <c r="AI219" i="49"/>
  <c r="AI218" i="49"/>
  <c r="AI217" i="49"/>
  <c r="AI216" i="49"/>
  <c r="AI215" i="49"/>
  <c r="AI214" i="49"/>
  <c r="AI213" i="49"/>
  <c r="AI212" i="49"/>
  <c r="AI211" i="49"/>
  <c r="AI210" i="49"/>
  <c r="AI209" i="49"/>
  <c r="AI208" i="49"/>
  <c r="AI207" i="49"/>
  <c r="AI206" i="49"/>
  <c r="AI205" i="49"/>
  <c r="AI204" i="49"/>
  <c r="AG324" i="49"/>
  <c r="AG323" i="49"/>
  <c r="AG322" i="49"/>
  <c r="AG320" i="49"/>
  <c r="AG319" i="49"/>
  <c r="AG318" i="49"/>
  <c r="AG317" i="49"/>
  <c r="AG316" i="49"/>
  <c r="AG315" i="49"/>
  <c r="AG313" i="49"/>
  <c r="AG312" i="49"/>
  <c r="AG311" i="49"/>
  <c r="AG310" i="49"/>
  <c r="AG309" i="49"/>
  <c r="AG308" i="49"/>
  <c r="AG307" i="49"/>
  <c r="AG306" i="49"/>
  <c r="AG305" i="49"/>
  <c r="AG304" i="49"/>
  <c r="AG303" i="49"/>
  <c r="AG302" i="49"/>
  <c r="AG301" i="49"/>
  <c r="AG300" i="49"/>
  <c r="AG299" i="49"/>
  <c r="AG298" i="49"/>
  <c r="AG297" i="49"/>
  <c r="AG296" i="49"/>
  <c r="AG295" i="49"/>
  <c r="AG294" i="49"/>
  <c r="AG293" i="49"/>
  <c r="AG292" i="49"/>
  <c r="AG291" i="49"/>
  <c r="AG290" i="49"/>
  <c r="AG289" i="49"/>
  <c r="AG288" i="49"/>
  <c r="AG287" i="49"/>
  <c r="AG286" i="49"/>
  <c r="AG285" i="49"/>
  <c r="AG284" i="49"/>
  <c r="AG283" i="49"/>
  <c r="AG282" i="49"/>
  <c r="AG281" i="49"/>
  <c r="AG280" i="49"/>
  <c r="AG279" i="49"/>
  <c r="AG278" i="49"/>
  <c r="AG277" i="49"/>
  <c r="AG276" i="49"/>
  <c r="AG275" i="49"/>
  <c r="AG273" i="49"/>
  <c r="AG272" i="49"/>
  <c r="AG271" i="49"/>
  <c r="AG270" i="49"/>
  <c r="AG269" i="49"/>
  <c r="AG268" i="49"/>
  <c r="AG267" i="49"/>
  <c r="AG266" i="49"/>
  <c r="AG265" i="49"/>
  <c r="AG264" i="49"/>
  <c r="AG263" i="49"/>
  <c r="AG262" i="49"/>
  <c r="AG261" i="49"/>
  <c r="AG260" i="49"/>
  <c r="AG259" i="49"/>
  <c r="AG258" i="49"/>
  <c r="AG257" i="49"/>
  <c r="AG256" i="49"/>
  <c r="AG255" i="49"/>
  <c r="AG254" i="49"/>
  <c r="AG253" i="49"/>
  <c r="AG252" i="49"/>
  <c r="AG251" i="49"/>
  <c r="AG250" i="49"/>
  <c r="AG249" i="49"/>
  <c r="AG248" i="49"/>
  <c r="AG247" i="49"/>
  <c r="AG246" i="49"/>
  <c r="AG245" i="49"/>
  <c r="AG244" i="49"/>
  <c r="AG243" i="49"/>
  <c r="AG242" i="49"/>
  <c r="AG241" i="49"/>
  <c r="AG240" i="49"/>
  <c r="AG239" i="49"/>
  <c r="AG238" i="49"/>
  <c r="AG237" i="49"/>
  <c r="AG236" i="49"/>
  <c r="AG235" i="49"/>
  <c r="AG234" i="49"/>
  <c r="AG233" i="49"/>
  <c r="AG232" i="49"/>
  <c r="AG231" i="49"/>
  <c r="AG230" i="49"/>
  <c r="AG229" i="49"/>
  <c r="AG228" i="49"/>
  <c r="AG227" i="49"/>
  <c r="AG226" i="49"/>
  <c r="AG225" i="49"/>
  <c r="AG224" i="49"/>
  <c r="AG223" i="49"/>
  <c r="AG222" i="49"/>
  <c r="AG221" i="49"/>
  <c r="AG220" i="49"/>
  <c r="AG219" i="49"/>
  <c r="AG218" i="49"/>
  <c r="AG217" i="49"/>
  <c r="AG216" i="49"/>
  <c r="AG215" i="49"/>
  <c r="AG214" i="49"/>
  <c r="AG213" i="49"/>
  <c r="AG212" i="49"/>
  <c r="AG211" i="49"/>
  <c r="AG210" i="49"/>
  <c r="AG209" i="49"/>
  <c r="AG208" i="49"/>
  <c r="AG207" i="49"/>
  <c r="AG206" i="49"/>
  <c r="AG205" i="49"/>
  <c r="AG204" i="49"/>
  <c r="AD304" i="49"/>
  <c r="AD303" i="49"/>
  <c r="AD302" i="49"/>
  <c r="AD300" i="49"/>
  <c r="AD299" i="49"/>
  <c r="AD298" i="49"/>
  <c r="AD297" i="49"/>
  <c r="AD296" i="49"/>
  <c r="AD294" i="49"/>
  <c r="AD293" i="49"/>
  <c r="AD292" i="49"/>
  <c r="AD291" i="49"/>
  <c r="AD290" i="49"/>
  <c r="AD289" i="49"/>
  <c r="AD288" i="49"/>
  <c r="AD287" i="49"/>
  <c r="AD286" i="49"/>
  <c r="AD285" i="49"/>
  <c r="AD284" i="49"/>
  <c r="AD283" i="49"/>
  <c r="AD282" i="49"/>
  <c r="AD281" i="49"/>
  <c r="AD280" i="49"/>
  <c r="AD279" i="49"/>
  <c r="AD278" i="49"/>
  <c r="AD277" i="49"/>
  <c r="AD276" i="49"/>
  <c r="AD275" i="49"/>
  <c r="AD274" i="49"/>
  <c r="AD273" i="49"/>
  <c r="AD272" i="49"/>
  <c r="AD271" i="49"/>
  <c r="AD270" i="49"/>
  <c r="AD269" i="49"/>
  <c r="AD268" i="49"/>
  <c r="AD267" i="49"/>
  <c r="AD266" i="49"/>
  <c r="AD265" i="49"/>
  <c r="AD264" i="49"/>
  <c r="AD263" i="49"/>
  <c r="AD262" i="49"/>
  <c r="AD261" i="49"/>
  <c r="AD260" i="49"/>
  <c r="AD259" i="49"/>
  <c r="AD258" i="49"/>
  <c r="AD257" i="49"/>
  <c r="AD256" i="49"/>
  <c r="AD255" i="49"/>
  <c r="AD253" i="49"/>
  <c r="AD252" i="49"/>
  <c r="AD251" i="49"/>
  <c r="AD250" i="49"/>
  <c r="AD249" i="49"/>
  <c r="AD248" i="49"/>
  <c r="AD247" i="49"/>
  <c r="AD246" i="49"/>
  <c r="AD245" i="49"/>
  <c r="AD244" i="49"/>
  <c r="AD243" i="49"/>
  <c r="AD242" i="49"/>
  <c r="AD241" i="49"/>
  <c r="AD240" i="49"/>
  <c r="AD239" i="49"/>
  <c r="AD238" i="49"/>
  <c r="AD237" i="49"/>
  <c r="AD236" i="49"/>
  <c r="AD235" i="49"/>
  <c r="AD234" i="49"/>
  <c r="AD233" i="49"/>
  <c r="AD232" i="49"/>
  <c r="AD231" i="49"/>
  <c r="AD230" i="49"/>
  <c r="AD229" i="49"/>
  <c r="AD228" i="49"/>
  <c r="AD227" i="49"/>
  <c r="AD226" i="49"/>
  <c r="AD225" i="49"/>
  <c r="AD224" i="49"/>
  <c r="AD223" i="49"/>
  <c r="AD222" i="49"/>
  <c r="AD221" i="49"/>
  <c r="AD220" i="49"/>
  <c r="AD219" i="49"/>
  <c r="AD218" i="49"/>
  <c r="AD217" i="49"/>
  <c r="AD216" i="49"/>
  <c r="AD215" i="49"/>
  <c r="AD214" i="49"/>
  <c r="AD213" i="49"/>
  <c r="AD212" i="49"/>
  <c r="AD211" i="49"/>
  <c r="AD210" i="49"/>
  <c r="AD209" i="49"/>
  <c r="AD208" i="49"/>
  <c r="AD207" i="49"/>
  <c r="AD206" i="49"/>
  <c r="AD205" i="49"/>
  <c r="AD204" i="49"/>
  <c r="AB304" i="49"/>
  <c r="AB303" i="49"/>
  <c r="AB302" i="49"/>
  <c r="AB300" i="49"/>
  <c r="AB299" i="49"/>
  <c r="AB298" i="49"/>
  <c r="AB297" i="49"/>
  <c r="AB296" i="49"/>
  <c r="AB294" i="49"/>
  <c r="AB293" i="49"/>
  <c r="AB292" i="49"/>
  <c r="AB291" i="49"/>
  <c r="AB290" i="49"/>
  <c r="AB289" i="49"/>
  <c r="AB288" i="49"/>
  <c r="AB287" i="49"/>
  <c r="AB286" i="49"/>
  <c r="AB285" i="49"/>
  <c r="AB284" i="49"/>
  <c r="AB283" i="49"/>
  <c r="AB282" i="49"/>
  <c r="AB281" i="49"/>
  <c r="AB280" i="49"/>
  <c r="AB279" i="49"/>
  <c r="AB278" i="49"/>
  <c r="AB277" i="49"/>
  <c r="AB276" i="49"/>
  <c r="AB275" i="49"/>
  <c r="AB274" i="49"/>
  <c r="AB273" i="49"/>
  <c r="AB272" i="49"/>
  <c r="AB271" i="49"/>
  <c r="AB270" i="49"/>
  <c r="AB269" i="49"/>
  <c r="AB268" i="49"/>
  <c r="AB267" i="49"/>
  <c r="AB266" i="49"/>
  <c r="AB265" i="49"/>
  <c r="AB264" i="49"/>
  <c r="AB263" i="49"/>
  <c r="AB262" i="49"/>
  <c r="AB261" i="49"/>
  <c r="AB260" i="49"/>
  <c r="AB259" i="49"/>
  <c r="AB258" i="49"/>
  <c r="AB257" i="49"/>
  <c r="AB256" i="49"/>
  <c r="AB255" i="49"/>
  <c r="AB253" i="49"/>
  <c r="AB252" i="49"/>
  <c r="AB251" i="49"/>
  <c r="AB250" i="49"/>
  <c r="AB249" i="49"/>
  <c r="AB248" i="49"/>
  <c r="AB247" i="49"/>
  <c r="AB246" i="49"/>
  <c r="AB245" i="49"/>
  <c r="AB244" i="49"/>
  <c r="AB243" i="49"/>
  <c r="AB242" i="49"/>
  <c r="AB241" i="49"/>
  <c r="AB240" i="49"/>
  <c r="AB239" i="49"/>
  <c r="AB238" i="49"/>
  <c r="AB237" i="49"/>
  <c r="AB236" i="49"/>
  <c r="AB235" i="49"/>
  <c r="AB234" i="49"/>
  <c r="AB233" i="49"/>
  <c r="AB232" i="49"/>
  <c r="AB231" i="49"/>
  <c r="AB230" i="49"/>
  <c r="AB229" i="49"/>
  <c r="AB228" i="49"/>
  <c r="AB227" i="49"/>
  <c r="AB226" i="49"/>
  <c r="AB225" i="49"/>
  <c r="AB224" i="49"/>
  <c r="AB223" i="49"/>
  <c r="AB222" i="49"/>
  <c r="AB221" i="49"/>
  <c r="AB220" i="49"/>
  <c r="AB219" i="49"/>
  <c r="AB218" i="49"/>
  <c r="AB217" i="49"/>
  <c r="AB216" i="49"/>
  <c r="AB215" i="49"/>
  <c r="AB214" i="49"/>
  <c r="AB213" i="49"/>
  <c r="AB212" i="49"/>
  <c r="AB211" i="49"/>
  <c r="AB210" i="49"/>
  <c r="AB209" i="49"/>
  <c r="AB208" i="49"/>
  <c r="AB207" i="49"/>
  <c r="AB206" i="49"/>
  <c r="AB205" i="49"/>
  <c r="AB204" i="49"/>
  <c r="DN15" i="51"/>
  <c r="DN14" i="51"/>
  <c r="DN13" i="51"/>
  <c r="DN12" i="51"/>
  <c r="DN11" i="51"/>
  <c r="DN10" i="51"/>
  <c r="AN442" i="51"/>
  <c r="AN441" i="51"/>
  <c r="AN440" i="51"/>
  <c r="AN438" i="51"/>
  <c r="AN437" i="51"/>
  <c r="AN436" i="51"/>
  <c r="AN435" i="51"/>
  <c r="AN434" i="51"/>
  <c r="AN433" i="51"/>
  <c r="AN431" i="51"/>
  <c r="AN430" i="51"/>
  <c r="AN429" i="51"/>
  <c r="AN428" i="51"/>
  <c r="AN427" i="51"/>
  <c r="AN426" i="51"/>
  <c r="AN425" i="51"/>
  <c r="AN424" i="51"/>
  <c r="AN423" i="51"/>
  <c r="AN422" i="51"/>
  <c r="AN421" i="51"/>
  <c r="AN420" i="51"/>
  <c r="AN419" i="51"/>
  <c r="AN418" i="51"/>
  <c r="AN417" i="51"/>
  <c r="AN416" i="51"/>
  <c r="AN415" i="51"/>
  <c r="AN414" i="51"/>
  <c r="AN413" i="51"/>
  <c r="AN412" i="51"/>
  <c r="AN411" i="51"/>
  <c r="AN410" i="51"/>
  <c r="AN409" i="51"/>
  <c r="AN408" i="51"/>
  <c r="AN407" i="51"/>
  <c r="AN406" i="51"/>
  <c r="AN405" i="51"/>
  <c r="AN404" i="51"/>
  <c r="AN403" i="51"/>
  <c r="AN402" i="51"/>
  <c r="AN401" i="51"/>
  <c r="AN400" i="51"/>
  <c r="AN399" i="51"/>
  <c r="AN398" i="51"/>
  <c r="AN397" i="51"/>
  <c r="AN396" i="51"/>
  <c r="AN395" i="51"/>
  <c r="AN394" i="51"/>
  <c r="AN393" i="51"/>
  <c r="AN392" i="51"/>
  <c r="AN391" i="51"/>
  <c r="AN390" i="51"/>
  <c r="AN389" i="51"/>
  <c r="AN388" i="51"/>
  <c r="AN387" i="51"/>
  <c r="AN386" i="51"/>
  <c r="AN385" i="51"/>
  <c r="AN384" i="51"/>
  <c r="AN383" i="51"/>
  <c r="AN382" i="51"/>
  <c r="AN381" i="51"/>
  <c r="AN380" i="51"/>
  <c r="AN379" i="51"/>
  <c r="AN378" i="51"/>
  <c r="AN377" i="51"/>
  <c r="AN376" i="51"/>
  <c r="AN375" i="51"/>
  <c r="AN374" i="51"/>
  <c r="AN373" i="51"/>
  <c r="AN372" i="51"/>
  <c r="AN371" i="51"/>
  <c r="AN370" i="51"/>
  <c r="AN369" i="51"/>
  <c r="AN368" i="51"/>
  <c r="AN367" i="51"/>
  <c r="AN366" i="51"/>
  <c r="AN365" i="51"/>
  <c r="AN364" i="51"/>
  <c r="AN363" i="51"/>
  <c r="AN362" i="51"/>
  <c r="AN361" i="51"/>
  <c r="AN360" i="51"/>
  <c r="AN359" i="51"/>
  <c r="AN358" i="51"/>
  <c r="AN357" i="51"/>
  <c r="AN356" i="51"/>
  <c r="AN355" i="51"/>
  <c r="AN354" i="51"/>
  <c r="AN353" i="51"/>
  <c r="AN352" i="51"/>
  <c r="AN351" i="51"/>
  <c r="AN350" i="51"/>
  <c r="AN349" i="51"/>
  <c r="AN348" i="51"/>
  <c r="AN347" i="51"/>
  <c r="AN346" i="51"/>
  <c r="AN345" i="51"/>
  <c r="AN344" i="51"/>
  <c r="AN343" i="51"/>
  <c r="AN342" i="51"/>
  <c r="AN341" i="51"/>
  <c r="AN340" i="51"/>
  <c r="AN339" i="51"/>
  <c r="AN338" i="51"/>
  <c r="AN337" i="51"/>
  <c r="AN336" i="51"/>
  <c r="AN335" i="51"/>
  <c r="AN334" i="51"/>
  <c r="AN333" i="51"/>
  <c r="AN332" i="51"/>
  <c r="AN331" i="51"/>
  <c r="AN330" i="51"/>
  <c r="AN329" i="51"/>
  <c r="AN328" i="51"/>
  <c r="AN327" i="51"/>
  <c r="AN326" i="51"/>
  <c r="AN325" i="51"/>
  <c r="AN324" i="51"/>
  <c r="AN323" i="51"/>
  <c r="AN322" i="51"/>
  <c r="AN321" i="51"/>
  <c r="AN320" i="51"/>
  <c r="AN319" i="51"/>
  <c r="AN318" i="51"/>
  <c r="AN317" i="51"/>
  <c r="AN316" i="51"/>
  <c r="AN315" i="51"/>
  <c r="AN314" i="51"/>
  <c r="AN313" i="51"/>
  <c r="AN312" i="51"/>
  <c r="AN311" i="51"/>
  <c r="AN310" i="51"/>
  <c r="AN309" i="51"/>
  <c r="AN308" i="51"/>
  <c r="AN307" i="51"/>
  <c r="AN306" i="51"/>
  <c r="AN305" i="51"/>
  <c r="AN304" i="51"/>
  <c r="AN303" i="51"/>
  <c r="AN302" i="51"/>
  <c r="AN301" i="51"/>
  <c r="AN300" i="51"/>
  <c r="AN299" i="51"/>
  <c r="AN298" i="51"/>
  <c r="AN297" i="51"/>
  <c r="AN296" i="51"/>
  <c r="AN295" i="51"/>
  <c r="AN294" i="51"/>
  <c r="AN293" i="51"/>
  <c r="AN292" i="51"/>
  <c r="AN291" i="51"/>
  <c r="AN290" i="51"/>
  <c r="AN289" i="51"/>
  <c r="AN288" i="51"/>
  <c r="AN287" i="51"/>
  <c r="AN286" i="51"/>
  <c r="AN285" i="51"/>
  <c r="AN284" i="51"/>
  <c r="AN283" i="51"/>
  <c r="AN282" i="51"/>
  <c r="AN280" i="51"/>
  <c r="AN279" i="51"/>
  <c r="AN278" i="51"/>
  <c r="AN277" i="51"/>
  <c r="AN276" i="51"/>
  <c r="AN275" i="51"/>
  <c r="AN274" i="51"/>
  <c r="AN273" i="51"/>
  <c r="AN272" i="51"/>
  <c r="AN271" i="51"/>
  <c r="AN270" i="51"/>
  <c r="AN269" i="51"/>
  <c r="AN268" i="51"/>
  <c r="AN267" i="51"/>
  <c r="AN266" i="51"/>
  <c r="AN265" i="51"/>
  <c r="AN264" i="51"/>
  <c r="AN263" i="51"/>
  <c r="AN262" i="51"/>
  <c r="AN261" i="51"/>
  <c r="AN260" i="51"/>
  <c r="AN259" i="51"/>
  <c r="AN258" i="51"/>
  <c r="AN257" i="51"/>
  <c r="AN256" i="51"/>
  <c r="AN255" i="51"/>
  <c r="AN254" i="51"/>
  <c r="AN253" i="51"/>
  <c r="AN252" i="51"/>
  <c r="AN251" i="51"/>
  <c r="AN250" i="51"/>
  <c r="AN249" i="51"/>
  <c r="AN248" i="51"/>
  <c r="AN247" i="51"/>
  <c r="AN246" i="51"/>
  <c r="AN245" i="51"/>
  <c r="AN244" i="51"/>
  <c r="AN243" i="51"/>
  <c r="AN242" i="51"/>
  <c r="AN241" i="51"/>
  <c r="AN240" i="51"/>
  <c r="AN239" i="51"/>
  <c r="AN238" i="51"/>
  <c r="AN237" i="51"/>
  <c r="AN236" i="51"/>
  <c r="AN235" i="51"/>
  <c r="AN234" i="51"/>
  <c r="AN233" i="51"/>
  <c r="AN232" i="51"/>
  <c r="AN231" i="51"/>
  <c r="AN230" i="51"/>
  <c r="AN229" i="51"/>
  <c r="AN228" i="51"/>
  <c r="AN227" i="51"/>
  <c r="AN226" i="51"/>
  <c r="AN225" i="51"/>
  <c r="AN224" i="51"/>
  <c r="AN223" i="51"/>
  <c r="AN222" i="51"/>
  <c r="AN221" i="51"/>
  <c r="AN220" i="51"/>
  <c r="AN219" i="51"/>
  <c r="AN218" i="51"/>
  <c r="AN217" i="51"/>
  <c r="AN216" i="51"/>
  <c r="AN215" i="51"/>
  <c r="AN214" i="51"/>
  <c r="AN213" i="51"/>
  <c r="AN212" i="51"/>
  <c r="AN211" i="51"/>
  <c r="AN210" i="51"/>
  <c r="AN209" i="51"/>
  <c r="AN208" i="51"/>
  <c r="AN207" i="51"/>
  <c r="AN206" i="51"/>
  <c r="AN205" i="51"/>
  <c r="AN204" i="51"/>
  <c r="AL442" i="51"/>
  <c r="AL441" i="51"/>
  <c r="AL440" i="51"/>
  <c r="AL438" i="51"/>
  <c r="AL437" i="51"/>
  <c r="AL436" i="51"/>
  <c r="AL435" i="51"/>
  <c r="AL434" i="51"/>
  <c r="AL433" i="51"/>
  <c r="AL431" i="51"/>
  <c r="AL430" i="51"/>
  <c r="AL429" i="51"/>
  <c r="AL428" i="51"/>
  <c r="AL427" i="51"/>
  <c r="AL426" i="51"/>
  <c r="AL425" i="51"/>
  <c r="AL424" i="51"/>
  <c r="AL423" i="51"/>
  <c r="AL422" i="51"/>
  <c r="AL421" i="51"/>
  <c r="AL420" i="51"/>
  <c r="AL419" i="51"/>
  <c r="AL418" i="51"/>
  <c r="AL417" i="51"/>
  <c r="AL416" i="51"/>
  <c r="AL415" i="51"/>
  <c r="AL414" i="51"/>
  <c r="AL413" i="51"/>
  <c r="AL412" i="51"/>
  <c r="AL411" i="51"/>
  <c r="AL410" i="51"/>
  <c r="AL409" i="51"/>
  <c r="AL408" i="51"/>
  <c r="AL407" i="51"/>
  <c r="AL406" i="51"/>
  <c r="AL405" i="51"/>
  <c r="AL404" i="51"/>
  <c r="AL403" i="51"/>
  <c r="AL402" i="51"/>
  <c r="AL401" i="51"/>
  <c r="AL400" i="51"/>
  <c r="AL399" i="51"/>
  <c r="AL398" i="51"/>
  <c r="AL397" i="51"/>
  <c r="AL396" i="51"/>
  <c r="AL395" i="51"/>
  <c r="AL394" i="51"/>
  <c r="AL393" i="51"/>
  <c r="AL392" i="51"/>
  <c r="AL391" i="51"/>
  <c r="AL390" i="51"/>
  <c r="AL389" i="51"/>
  <c r="AL388" i="51"/>
  <c r="AL387" i="51"/>
  <c r="AL386" i="51"/>
  <c r="AL385" i="51"/>
  <c r="AL384" i="51"/>
  <c r="AL383" i="51"/>
  <c r="AL382" i="51"/>
  <c r="AL381" i="51"/>
  <c r="AL380" i="51"/>
  <c r="AL379" i="51"/>
  <c r="AL378" i="51"/>
  <c r="AL377" i="51"/>
  <c r="AL376" i="51"/>
  <c r="AL375" i="51"/>
  <c r="AL374" i="51"/>
  <c r="AL373" i="51"/>
  <c r="AL372" i="51"/>
  <c r="AL371" i="51"/>
  <c r="AL370" i="51"/>
  <c r="AL369" i="51"/>
  <c r="AL368" i="51"/>
  <c r="AL367" i="51"/>
  <c r="AL366" i="51"/>
  <c r="AL365" i="51"/>
  <c r="AL364" i="51"/>
  <c r="AL363" i="51"/>
  <c r="AL362" i="51"/>
  <c r="AL361" i="51"/>
  <c r="AL360" i="51"/>
  <c r="AL359" i="51"/>
  <c r="AL358" i="51"/>
  <c r="AL357" i="51"/>
  <c r="AL356" i="51"/>
  <c r="AL355" i="51"/>
  <c r="AL354" i="51"/>
  <c r="AL353" i="51"/>
  <c r="AL352" i="51"/>
  <c r="AL351" i="51"/>
  <c r="AL350" i="51"/>
  <c r="AL349" i="51"/>
  <c r="AL348" i="51"/>
  <c r="AL347" i="51"/>
  <c r="AL346" i="51"/>
  <c r="AL345" i="51"/>
  <c r="AL344" i="51"/>
  <c r="AL343" i="51"/>
  <c r="AL342" i="51"/>
  <c r="AL341" i="51"/>
  <c r="AL340" i="51"/>
  <c r="AL339" i="51"/>
  <c r="AL338" i="51"/>
  <c r="AL337" i="51"/>
  <c r="AL336" i="51"/>
  <c r="AL335" i="51"/>
  <c r="AL334" i="51"/>
  <c r="AL333" i="51"/>
  <c r="AL332" i="51"/>
  <c r="AL331" i="51"/>
  <c r="AL330" i="51"/>
  <c r="AL329" i="51"/>
  <c r="AL328" i="51"/>
  <c r="AL327" i="51"/>
  <c r="AL326" i="51"/>
  <c r="AL325" i="51"/>
  <c r="AL324" i="51"/>
  <c r="AL323" i="51"/>
  <c r="AL322" i="51"/>
  <c r="AL321" i="51"/>
  <c r="AL320" i="51"/>
  <c r="AL319" i="51"/>
  <c r="AL318" i="51"/>
  <c r="AL317" i="51"/>
  <c r="AL316" i="51"/>
  <c r="AL315" i="51"/>
  <c r="AL314" i="51"/>
  <c r="AL313" i="51"/>
  <c r="AL312" i="51"/>
  <c r="AL311" i="51"/>
  <c r="AL310" i="51"/>
  <c r="AL309" i="51"/>
  <c r="AL308" i="51"/>
  <c r="AL307" i="51"/>
  <c r="AL306" i="51"/>
  <c r="AL305" i="51"/>
  <c r="AL304" i="51"/>
  <c r="AL303" i="51"/>
  <c r="AL302" i="51"/>
  <c r="AL301" i="51"/>
  <c r="AL300" i="51"/>
  <c r="AL299" i="51"/>
  <c r="AL298" i="51"/>
  <c r="AL297" i="51"/>
  <c r="AL296" i="51"/>
  <c r="AL295" i="51"/>
  <c r="AL294" i="51"/>
  <c r="AL293" i="51"/>
  <c r="AL292" i="51"/>
  <c r="AL291" i="51"/>
  <c r="AL290" i="51"/>
  <c r="AL289" i="51"/>
  <c r="AL288" i="51"/>
  <c r="AL287" i="51"/>
  <c r="AL286" i="51"/>
  <c r="AL285" i="51"/>
  <c r="AL284" i="51"/>
  <c r="AL283" i="51"/>
  <c r="AL282" i="51"/>
  <c r="AL280" i="51"/>
  <c r="AL279" i="51"/>
  <c r="AL278" i="51"/>
  <c r="AL277" i="51"/>
  <c r="AL276" i="51"/>
  <c r="AL275" i="51"/>
  <c r="AL274" i="51"/>
  <c r="AL273" i="51"/>
  <c r="AL272" i="51"/>
  <c r="AL271" i="51"/>
  <c r="AL270" i="51"/>
  <c r="AL269" i="51"/>
  <c r="AL268" i="51"/>
  <c r="AL267" i="51"/>
  <c r="AL266" i="51"/>
  <c r="AL265" i="51"/>
  <c r="AL264" i="51"/>
  <c r="AL263" i="51"/>
  <c r="AL262" i="51"/>
  <c r="AL261" i="51"/>
  <c r="AL260" i="51"/>
  <c r="AL259" i="51"/>
  <c r="AL258" i="51"/>
  <c r="AL257" i="51"/>
  <c r="AL256" i="51"/>
  <c r="AL255" i="51"/>
  <c r="AL254" i="51"/>
  <c r="AL253" i="51"/>
  <c r="AL252" i="51"/>
  <c r="AL251" i="51"/>
  <c r="AL250" i="51"/>
  <c r="AL249" i="51"/>
  <c r="AL248" i="51"/>
  <c r="AL247" i="51"/>
  <c r="AL246" i="51"/>
  <c r="AL245" i="51"/>
  <c r="AL244" i="51"/>
  <c r="AL243" i="51"/>
  <c r="AL242" i="51"/>
  <c r="AL241" i="51"/>
  <c r="AL240" i="51"/>
  <c r="AL239" i="51"/>
  <c r="AL238" i="51"/>
  <c r="AL237" i="51"/>
  <c r="AL236" i="51"/>
  <c r="AL235" i="51"/>
  <c r="AL234" i="51"/>
  <c r="AL233" i="51"/>
  <c r="AL232" i="51"/>
  <c r="AL231" i="51"/>
  <c r="AL230" i="51"/>
  <c r="AL229" i="51"/>
  <c r="AL228" i="51"/>
  <c r="AL227" i="51"/>
  <c r="AL226" i="51"/>
  <c r="AL225" i="51"/>
  <c r="AL224" i="51"/>
  <c r="AL223" i="51"/>
  <c r="AL222" i="51"/>
  <c r="AL221" i="51"/>
  <c r="AL220" i="51"/>
  <c r="AL219" i="51"/>
  <c r="AL218" i="51"/>
  <c r="AL217" i="51"/>
  <c r="AL216" i="51"/>
  <c r="AL215" i="51"/>
  <c r="AL214" i="51"/>
  <c r="AL213" i="51"/>
  <c r="AL212" i="51"/>
  <c r="AL211" i="51"/>
  <c r="AL210" i="51"/>
  <c r="AL209" i="51"/>
  <c r="AL208" i="51"/>
  <c r="AL207" i="51"/>
  <c r="AL206" i="51"/>
  <c r="AL205" i="51"/>
  <c r="AL204" i="51"/>
  <c r="AI324" i="51"/>
  <c r="AI323" i="51"/>
  <c r="AI322" i="51"/>
  <c r="AI320" i="51"/>
  <c r="AI319" i="51"/>
  <c r="AI318" i="51"/>
  <c r="AI317" i="51"/>
  <c r="AI316" i="51"/>
  <c r="AI315" i="51"/>
  <c r="AI313" i="51"/>
  <c r="AI312" i="51"/>
  <c r="AI311" i="51"/>
  <c r="AI310" i="51"/>
  <c r="AI309" i="51"/>
  <c r="AI308" i="51"/>
  <c r="AI307" i="51"/>
  <c r="AI306" i="51"/>
  <c r="AI305" i="51"/>
  <c r="AI304" i="51"/>
  <c r="AI303" i="51"/>
  <c r="AI302" i="51"/>
  <c r="AI301" i="51"/>
  <c r="AI300" i="51"/>
  <c r="AI299" i="51"/>
  <c r="AI298" i="51"/>
  <c r="AI297" i="51"/>
  <c r="AI296" i="51"/>
  <c r="AI295" i="51"/>
  <c r="AI294" i="51"/>
  <c r="AI293" i="51"/>
  <c r="AI292" i="51"/>
  <c r="AI291" i="51"/>
  <c r="AI290" i="51"/>
  <c r="AI289" i="51"/>
  <c r="AI288" i="51"/>
  <c r="AI287" i="51"/>
  <c r="AI286" i="51"/>
  <c r="AI285" i="51"/>
  <c r="AI284" i="51"/>
  <c r="AI283" i="51"/>
  <c r="AI282" i="51"/>
  <c r="AI281" i="51"/>
  <c r="AI280" i="51"/>
  <c r="AI279" i="51"/>
  <c r="AI278" i="51"/>
  <c r="AI277" i="51"/>
  <c r="AI276" i="51"/>
  <c r="AI275" i="51"/>
  <c r="AI273" i="51"/>
  <c r="AI272" i="51"/>
  <c r="AI271" i="51"/>
  <c r="AI270" i="51"/>
  <c r="AI269" i="51"/>
  <c r="AI268" i="51"/>
  <c r="AI267" i="51"/>
  <c r="AI266" i="51"/>
  <c r="AI265" i="51"/>
  <c r="AI264" i="51"/>
  <c r="AI263" i="51"/>
  <c r="AI262" i="51"/>
  <c r="AI261" i="51"/>
  <c r="AI260" i="51"/>
  <c r="AI259" i="51"/>
  <c r="AI258" i="51"/>
  <c r="AI257" i="51"/>
  <c r="AI256" i="51"/>
  <c r="AI255" i="51"/>
  <c r="AI254" i="51"/>
  <c r="AI253" i="51"/>
  <c r="AI252" i="51"/>
  <c r="AI251" i="51"/>
  <c r="AI250" i="51"/>
  <c r="AI249" i="51"/>
  <c r="AI248" i="51"/>
  <c r="AI247" i="51"/>
  <c r="AI246" i="51"/>
  <c r="AI245" i="51"/>
  <c r="AI244" i="51"/>
  <c r="AI243" i="51"/>
  <c r="AI242" i="51"/>
  <c r="AI241" i="51"/>
  <c r="AI240" i="51"/>
  <c r="AI239" i="51"/>
  <c r="AI238" i="51"/>
  <c r="AI237" i="51"/>
  <c r="AI236" i="51"/>
  <c r="AI235" i="51"/>
  <c r="AI234" i="51"/>
  <c r="AI233" i="51"/>
  <c r="AI232" i="51"/>
  <c r="AI231" i="51"/>
  <c r="AI230" i="51"/>
  <c r="AI229" i="51"/>
  <c r="AI228" i="51"/>
  <c r="AI227" i="51"/>
  <c r="AI226" i="51"/>
  <c r="AI225" i="51"/>
  <c r="AI224" i="51"/>
  <c r="AI223" i="51"/>
  <c r="AI222" i="51"/>
  <c r="AI221" i="51"/>
  <c r="AI220" i="51"/>
  <c r="AI219" i="51"/>
  <c r="AI218" i="51"/>
  <c r="AI217" i="51"/>
  <c r="AI216" i="51"/>
  <c r="AI215" i="51"/>
  <c r="AI214" i="51"/>
  <c r="AI213" i="51"/>
  <c r="AI212" i="51"/>
  <c r="AI211" i="51"/>
  <c r="AI210" i="51"/>
  <c r="AI209" i="51"/>
  <c r="AI208" i="51"/>
  <c r="AI207" i="51"/>
  <c r="AI206" i="51"/>
  <c r="AI205" i="51"/>
  <c r="AI204" i="51"/>
  <c r="AG324" i="51"/>
  <c r="AG323" i="51"/>
  <c r="AG322" i="51"/>
  <c r="AG320" i="51"/>
  <c r="AG319" i="51"/>
  <c r="AG318" i="51"/>
  <c r="AG317" i="51"/>
  <c r="AG316" i="51"/>
  <c r="AG315" i="51"/>
  <c r="AG313" i="51"/>
  <c r="AG312" i="51"/>
  <c r="AG311" i="51"/>
  <c r="AG310" i="51"/>
  <c r="AG309" i="51"/>
  <c r="AG308" i="51"/>
  <c r="AG307" i="51"/>
  <c r="AG306" i="51"/>
  <c r="AG305" i="51"/>
  <c r="AG304" i="51"/>
  <c r="AG303" i="51"/>
  <c r="AG302" i="51"/>
  <c r="AG301" i="51"/>
  <c r="AG300" i="51"/>
  <c r="AG299" i="51"/>
  <c r="AG298" i="51"/>
  <c r="AG297" i="51"/>
  <c r="AG296" i="51"/>
  <c r="AG295" i="51"/>
  <c r="AG294" i="51"/>
  <c r="AG293" i="51"/>
  <c r="AG292" i="51"/>
  <c r="AG291" i="51"/>
  <c r="AG290" i="51"/>
  <c r="AG289" i="51"/>
  <c r="AG288" i="51"/>
  <c r="AG287" i="51"/>
  <c r="AG286" i="51"/>
  <c r="AG285" i="51"/>
  <c r="AG284" i="51"/>
  <c r="AG283" i="51"/>
  <c r="AG282" i="51"/>
  <c r="AG281" i="51"/>
  <c r="AG280" i="51"/>
  <c r="AG279" i="51"/>
  <c r="AG278" i="51"/>
  <c r="AG277" i="51"/>
  <c r="AG276" i="51"/>
  <c r="AG275" i="51"/>
  <c r="AG273" i="51"/>
  <c r="AG272" i="51"/>
  <c r="AG271" i="51"/>
  <c r="AG270" i="51"/>
  <c r="AG269" i="51"/>
  <c r="AG268" i="51"/>
  <c r="AG267" i="51"/>
  <c r="AG266" i="51"/>
  <c r="AG265" i="51"/>
  <c r="AG264" i="51"/>
  <c r="AG263" i="51"/>
  <c r="AG262" i="51"/>
  <c r="AG261" i="51"/>
  <c r="AG260" i="51"/>
  <c r="AG259" i="51"/>
  <c r="AG258" i="51"/>
  <c r="AG257" i="51"/>
  <c r="AG256" i="51"/>
  <c r="AG255" i="51"/>
  <c r="AG254" i="51"/>
  <c r="AG253" i="51"/>
  <c r="AG252" i="51"/>
  <c r="AG251" i="51"/>
  <c r="AG250" i="51"/>
  <c r="AG249" i="51"/>
  <c r="AG248" i="51"/>
  <c r="AG247" i="51"/>
  <c r="AG246" i="51"/>
  <c r="AG245" i="51"/>
  <c r="AG244" i="51"/>
  <c r="AG243" i="51"/>
  <c r="AG242" i="51"/>
  <c r="AG241" i="51"/>
  <c r="AG240" i="51"/>
  <c r="AG239" i="51"/>
  <c r="AG238" i="51"/>
  <c r="AG237" i="51"/>
  <c r="AG236" i="51"/>
  <c r="AG235" i="51"/>
  <c r="AG234" i="51"/>
  <c r="AG233" i="51"/>
  <c r="AG232" i="51"/>
  <c r="AG231" i="51"/>
  <c r="AG230" i="51"/>
  <c r="AG229" i="51"/>
  <c r="AG228" i="51"/>
  <c r="AG227" i="51"/>
  <c r="AG226" i="51"/>
  <c r="AG225" i="51"/>
  <c r="AG224" i="51"/>
  <c r="AG223" i="51"/>
  <c r="AG222" i="51"/>
  <c r="AG221" i="51"/>
  <c r="AG220" i="51"/>
  <c r="AG219" i="51"/>
  <c r="AG218" i="51"/>
  <c r="AG217" i="51"/>
  <c r="AG216" i="51"/>
  <c r="AG215" i="51"/>
  <c r="AG214" i="51"/>
  <c r="AG213" i="51"/>
  <c r="AG212" i="51"/>
  <c r="AG211" i="51"/>
  <c r="AG210" i="51"/>
  <c r="AG209" i="51"/>
  <c r="AG208" i="51"/>
  <c r="AG207" i="51"/>
  <c r="AG206" i="51"/>
  <c r="AG205" i="51"/>
  <c r="AG204" i="51"/>
  <c r="AD304" i="51"/>
  <c r="AD303" i="51"/>
  <c r="AD302" i="51"/>
  <c r="AD300" i="51"/>
  <c r="AD299" i="51"/>
  <c r="AD298" i="51"/>
  <c r="AD297" i="51"/>
  <c r="AD296" i="51"/>
  <c r="AD294" i="51"/>
  <c r="AD293" i="51"/>
  <c r="AD292" i="51"/>
  <c r="AD291" i="51"/>
  <c r="AD290" i="51"/>
  <c r="AD289" i="51"/>
  <c r="AD288" i="51"/>
  <c r="AD287" i="51"/>
  <c r="AD286" i="51"/>
  <c r="AD285" i="51"/>
  <c r="AD284" i="51"/>
  <c r="AD283" i="51"/>
  <c r="AD282" i="51"/>
  <c r="AD281" i="51"/>
  <c r="AD280" i="51"/>
  <c r="AD279" i="51"/>
  <c r="AD278" i="51"/>
  <c r="AD277" i="51"/>
  <c r="AD276" i="51"/>
  <c r="AD275" i="51"/>
  <c r="AD274" i="51"/>
  <c r="AD273" i="51"/>
  <c r="AD272" i="51"/>
  <c r="AD271" i="51"/>
  <c r="AD270" i="51"/>
  <c r="AD269" i="51"/>
  <c r="AD268" i="51"/>
  <c r="AD267" i="51"/>
  <c r="AD266" i="51"/>
  <c r="AD265" i="51"/>
  <c r="AD264" i="51"/>
  <c r="AD263" i="51"/>
  <c r="AD262" i="51"/>
  <c r="AD261" i="51"/>
  <c r="AD260" i="51"/>
  <c r="AD259" i="51"/>
  <c r="AD258" i="51"/>
  <c r="AD257" i="51"/>
  <c r="AD256" i="51"/>
  <c r="AD255" i="51"/>
  <c r="AD253" i="51"/>
  <c r="AD252" i="51"/>
  <c r="AD251" i="51"/>
  <c r="AD250" i="51"/>
  <c r="AD249" i="51"/>
  <c r="AD248" i="51"/>
  <c r="AD247" i="51"/>
  <c r="AD246" i="51"/>
  <c r="AD245" i="51"/>
  <c r="AD244" i="51"/>
  <c r="AD243" i="51"/>
  <c r="AD242" i="51"/>
  <c r="AD241" i="51"/>
  <c r="AD240" i="51"/>
  <c r="AD239" i="51"/>
  <c r="AD238" i="51"/>
  <c r="AD237" i="51"/>
  <c r="AD236" i="51"/>
  <c r="AD235" i="51"/>
  <c r="AD234" i="51"/>
  <c r="AD233" i="51"/>
  <c r="AD232" i="51"/>
  <c r="AD231" i="51"/>
  <c r="AD230" i="51"/>
  <c r="AD229" i="51"/>
  <c r="AD228" i="51"/>
  <c r="AD227" i="51"/>
  <c r="AD226" i="51"/>
  <c r="AD225" i="51"/>
  <c r="AD224" i="51"/>
  <c r="AD223" i="51"/>
  <c r="AD222" i="51"/>
  <c r="AD221" i="51"/>
  <c r="AD220" i="51"/>
  <c r="AD219" i="51"/>
  <c r="AD218" i="51"/>
  <c r="AD217" i="51"/>
  <c r="AD216" i="51"/>
  <c r="AD215" i="51"/>
  <c r="AD214" i="51"/>
  <c r="AD213" i="51"/>
  <c r="AD212" i="51"/>
  <c r="AD211" i="51"/>
  <c r="AD210" i="51"/>
  <c r="AD209" i="51"/>
  <c r="AD208" i="51"/>
  <c r="AD207" i="51"/>
  <c r="AD206" i="51"/>
  <c r="AD205" i="51"/>
  <c r="AD204" i="51"/>
  <c r="AB304" i="51"/>
  <c r="AB303" i="51"/>
  <c r="AB302" i="51"/>
  <c r="AB300" i="51"/>
  <c r="AB299" i="51"/>
  <c r="AB298" i="51"/>
  <c r="AB297" i="51"/>
  <c r="AB296" i="51"/>
  <c r="AB294" i="51"/>
  <c r="AB293" i="51"/>
  <c r="AB292" i="51"/>
  <c r="AB291" i="51"/>
  <c r="AB290" i="51"/>
  <c r="AB289" i="51"/>
  <c r="AB288" i="51"/>
  <c r="AB287" i="51"/>
  <c r="AB286" i="51"/>
  <c r="AB285" i="51"/>
  <c r="AB284" i="51"/>
  <c r="AB283" i="51"/>
  <c r="AB282" i="51"/>
  <c r="AB281" i="51"/>
  <c r="AB280" i="51"/>
  <c r="AB279" i="51"/>
  <c r="AB278" i="51"/>
  <c r="AB277" i="51"/>
  <c r="AB276" i="51"/>
  <c r="AB275" i="51"/>
  <c r="AB274" i="51"/>
  <c r="AB273" i="51"/>
  <c r="AB272" i="51"/>
  <c r="AB271" i="51"/>
  <c r="AB270" i="51"/>
  <c r="AB269" i="51"/>
  <c r="AB268" i="51"/>
  <c r="AB267" i="51"/>
  <c r="AB266" i="51"/>
  <c r="AB265" i="51"/>
  <c r="AB264" i="51"/>
  <c r="AB263" i="51"/>
  <c r="AB262" i="51"/>
  <c r="AB261" i="51"/>
  <c r="AB260" i="51"/>
  <c r="AB259" i="51"/>
  <c r="AB258" i="51"/>
  <c r="AB257" i="51"/>
  <c r="AB256" i="51"/>
  <c r="AB255" i="51"/>
  <c r="AB253" i="51"/>
  <c r="AB252" i="51"/>
  <c r="AB251" i="51"/>
  <c r="AB250" i="51"/>
  <c r="AB249" i="51"/>
  <c r="AB248" i="51"/>
  <c r="AB247" i="51"/>
  <c r="AB246" i="51"/>
  <c r="AB245" i="51"/>
  <c r="AB244" i="51"/>
  <c r="AB243" i="51"/>
  <c r="AB242" i="51"/>
  <c r="AB241" i="51"/>
  <c r="AB240" i="51"/>
  <c r="AB239" i="51"/>
  <c r="AB238" i="51"/>
  <c r="AB237" i="51"/>
  <c r="AB236" i="51"/>
  <c r="AB235" i="51"/>
  <c r="AB234" i="51"/>
  <c r="AB233" i="51"/>
  <c r="AB232" i="51"/>
  <c r="AB231" i="51"/>
  <c r="AB230" i="51"/>
  <c r="AB229" i="51"/>
  <c r="AB228" i="51"/>
  <c r="AB227" i="51"/>
  <c r="AB226" i="51"/>
  <c r="AB225" i="51"/>
  <c r="AB224" i="51"/>
  <c r="AB223" i="51"/>
  <c r="AB222" i="51"/>
  <c r="AB221" i="51"/>
  <c r="AB220" i="51"/>
  <c r="AB219" i="51"/>
  <c r="AB218" i="51"/>
  <c r="AB217" i="51"/>
  <c r="AB216" i="51"/>
  <c r="AB215" i="51"/>
  <c r="AB214" i="51"/>
  <c r="AB213" i="51"/>
  <c r="AB212" i="51"/>
  <c r="AB211" i="51"/>
  <c r="AB210" i="51"/>
  <c r="AB209" i="51"/>
  <c r="AB208" i="51"/>
  <c r="AB207" i="51"/>
  <c r="AB206" i="51"/>
  <c r="AB205" i="51"/>
  <c r="AB204" i="51"/>
  <c r="AL442" i="45" l="1"/>
  <c r="AN442" i="45" s="1"/>
  <c r="AL441" i="45"/>
  <c r="AN441" i="45" s="1"/>
  <c r="AL440" i="45"/>
  <c r="AN440" i="45" s="1"/>
  <c r="AL438" i="45"/>
  <c r="AN438" i="45" s="1"/>
  <c r="AL437" i="45"/>
  <c r="AN437" i="45" s="1"/>
  <c r="AL436" i="45"/>
  <c r="AN436" i="45" s="1"/>
  <c r="AL435" i="45"/>
  <c r="AN435" i="45" s="1"/>
  <c r="AL434" i="45"/>
  <c r="AN434" i="45" s="1"/>
  <c r="AL433" i="45"/>
  <c r="AN433" i="45" s="1"/>
  <c r="AL431" i="45"/>
  <c r="AN431" i="45" s="1"/>
  <c r="AL430" i="45"/>
  <c r="AN430" i="45" s="1"/>
  <c r="AL429" i="45"/>
  <c r="AN429" i="45" s="1"/>
  <c r="AL428" i="45"/>
  <c r="AN428" i="45" s="1"/>
  <c r="AL427" i="45"/>
  <c r="AN427" i="45" s="1"/>
  <c r="AL426" i="45"/>
  <c r="AN426" i="45" s="1"/>
  <c r="AL425" i="45"/>
  <c r="AN425" i="45" s="1"/>
  <c r="AL424" i="45"/>
  <c r="AN424" i="45" s="1"/>
  <c r="AL423" i="45"/>
  <c r="AN423" i="45" s="1"/>
  <c r="AL422" i="45"/>
  <c r="AN422" i="45" s="1"/>
  <c r="AL421" i="45"/>
  <c r="AN421" i="45" s="1"/>
  <c r="AL420" i="45"/>
  <c r="AN420" i="45" s="1"/>
  <c r="AL419" i="45"/>
  <c r="AN419" i="45" s="1"/>
  <c r="AL418" i="45"/>
  <c r="AN418" i="45" s="1"/>
  <c r="AL417" i="45"/>
  <c r="AN417" i="45" s="1"/>
  <c r="AL416" i="45"/>
  <c r="AN416" i="45" s="1"/>
  <c r="AL415" i="45"/>
  <c r="AN415" i="45" s="1"/>
  <c r="AL414" i="45"/>
  <c r="AN414" i="45" s="1"/>
  <c r="AL413" i="45"/>
  <c r="AN413" i="45" s="1"/>
  <c r="AL412" i="45"/>
  <c r="AN412" i="45" s="1"/>
  <c r="AL411" i="45"/>
  <c r="AN411" i="45" s="1"/>
  <c r="AL410" i="45"/>
  <c r="AN410" i="45" s="1"/>
  <c r="AL409" i="45"/>
  <c r="AN409" i="45" s="1"/>
  <c r="AL408" i="45"/>
  <c r="AN408" i="45" s="1"/>
  <c r="AL407" i="45"/>
  <c r="AN407" i="45" s="1"/>
  <c r="AL406" i="45"/>
  <c r="AN406" i="45" s="1"/>
  <c r="AL405" i="45"/>
  <c r="AN405" i="45" s="1"/>
  <c r="AL404" i="45"/>
  <c r="AN404" i="45" s="1"/>
  <c r="AL403" i="45"/>
  <c r="AN403" i="45" s="1"/>
  <c r="AL402" i="45"/>
  <c r="AN402" i="45" s="1"/>
  <c r="AL401" i="45"/>
  <c r="AN401" i="45" s="1"/>
  <c r="AL400" i="45"/>
  <c r="AN400" i="45" s="1"/>
  <c r="AL399" i="45"/>
  <c r="AN399" i="45" s="1"/>
  <c r="AL398" i="45"/>
  <c r="AN398" i="45" s="1"/>
  <c r="AL397" i="45"/>
  <c r="AN397" i="45" s="1"/>
  <c r="AL396" i="45"/>
  <c r="AN396" i="45" s="1"/>
  <c r="AL395" i="45"/>
  <c r="AN395" i="45" s="1"/>
  <c r="AL394" i="45"/>
  <c r="AN394" i="45" s="1"/>
  <c r="AL393" i="45"/>
  <c r="AN393" i="45" s="1"/>
  <c r="AL392" i="45"/>
  <c r="AN392" i="45" s="1"/>
  <c r="AL391" i="45"/>
  <c r="AN391" i="45" s="1"/>
  <c r="AL390" i="45"/>
  <c r="AN390" i="45" s="1"/>
  <c r="AL389" i="45"/>
  <c r="AN389" i="45" s="1"/>
  <c r="AL388" i="45"/>
  <c r="AN388" i="45" s="1"/>
  <c r="AL387" i="45"/>
  <c r="AN387" i="45" s="1"/>
  <c r="AL386" i="45"/>
  <c r="AN386" i="45" s="1"/>
  <c r="AL385" i="45"/>
  <c r="AN385" i="45" s="1"/>
  <c r="AL384" i="45"/>
  <c r="AN384" i="45" s="1"/>
  <c r="AL383" i="45"/>
  <c r="AN383" i="45" s="1"/>
  <c r="AL382" i="45"/>
  <c r="AN382" i="45" s="1"/>
  <c r="AL381" i="45"/>
  <c r="AN381" i="45" s="1"/>
  <c r="AL380" i="45"/>
  <c r="AN380" i="45" s="1"/>
  <c r="AL379" i="45"/>
  <c r="AN379" i="45" s="1"/>
  <c r="AL378" i="45"/>
  <c r="AN378" i="45" s="1"/>
  <c r="AL377" i="45"/>
  <c r="AN377" i="45" s="1"/>
  <c r="AL376" i="45"/>
  <c r="AN376" i="45" s="1"/>
  <c r="AL375" i="45"/>
  <c r="AN375" i="45" s="1"/>
  <c r="AL374" i="45"/>
  <c r="AN374" i="45" s="1"/>
  <c r="AL373" i="45"/>
  <c r="AN373" i="45" s="1"/>
  <c r="AL372" i="45"/>
  <c r="AN372" i="45" s="1"/>
  <c r="AL371" i="45"/>
  <c r="AN371" i="45" s="1"/>
  <c r="AL370" i="45"/>
  <c r="AN370" i="45" s="1"/>
  <c r="AL369" i="45"/>
  <c r="AN369" i="45" s="1"/>
  <c r="AL368" i="45"/>
  <c r="AN368" i="45" s="1"/>
  <c r="AL367" i="45"/>
  <c r="AN367" i="45" s="1"/>
  <c r="AL366" i="45"/>
  <c r="AN366" i="45" s="1"/>
  <c r="AL365" i="45"/>
  <c r="AN365" i="45" s="1"/>
  <c r="AL364" i="45"/>
  <c r="AN364" i="45" s="1"/>
  <c r="AL363" i="45"/>
  <c r="AN363" i="45" s="1"/>
  <c r="AL362" i="45"/>
  <c r="AN362" i="45" s="1"/>
  <c r="AL361" i="45"/>
  <c r="AN361" i="45" s="1"/>
  <c r="AL360" i="45"/>
  <c r="AN360" i="45" s="1"/>
  <c r="AL359" i="45"/>
  <c r="AN359" i="45" s="1"/>
  <c r="AL358" i="45"/>
  <c r="AN358" i="45" s="1"/>
  <c r="AL357" i="45"/>
  <c r="AN357" i="45" s="1"/>
  <c r="AL356" i="45"/>
  <c r="AN356" i="45" s="1"/>
  <c r="AL355" i="45"/>
  <c r="AN355" i="45" s="1"/>
  <c r="AL354" i="45"/>
  <c r="AN354" i="45" s="1"/>
  <c r="AL353" i="45"/>
  <c r="AN353" i="45" s="1"/>
  <c r="AL352" i="45"/>
  <c r="AN352" i="45" s="1"/>
  <c r="AL351" i="45"/>
  <c r="AN351" i="45" s="1"/>
  <c r="AL350" i="45"/>
  <c r="AN350" i="45" s="1"/>
  <c r="AL349" i="45"/>
  <c r="AN349" i="45" s="1"/>
  <c r="AL348" i="45"/>
  <c r="AN348" i="45" s="1"/>
  <c r="AL347" i="45"/>
  <c r="AN347" i="45" s="1"/>
  <c r="AL346" i="45"/>
  <c r="AN346" i="45" s="1"/>
  <c r="AL345" i="45"/>
  <c r="AN345" i="45" s="1"/>
  <c r="AL344" i="45"/>
  <c r="AN344" i="45" s="1"/>
  <c r="AL343" i="45"/>
  <c r="AN343" i="45" s="1"/>
  <c r="AL342" i="45"/>
  <c r="AN342" i="45" s="1"/>
  <c r="AL341" i="45"/>
  <c r="AN341" i="45" s="1"/>
  <c r="AL340" i="45"/>
  <c r="AN340" i="45" s="1"/>
  <c r="AL339" i="45"/>
  <c r="AN339" i="45" s="1"/>
  <c r="AL338" i="45"/>
  <c r="AN338" i="45" s="1"/>
  <c r="AL337" i="45"/>
  <c r="AN337" i="45" s="1"/>
  <c r="AL336" i="45"/>
  <c r="AN336" i="45" s="1"/>
  <c r="AL335" i="45"/>
  <c r="AN335" i="45" s="1"/>
  <c r="AL334" i="45"/>
  <c r="AN334" i="45" s="1"/>
  <c r="AL333" i="45"/>
  <c r="AN333" i="45" s="1"/>
  <c r="AL332" i="45"/>
  <c r="AN332" i="45" s="1"/>
  <c r="AL331" i="45"/>
  <c r="AN331" i="45" s="1"/>
  <c r="AL330" i="45"/>
  <c r="AN330" i="45" s="1"/>
  <c r="AL329" i="45"/>
  <c r="AN329" i="45" s="1"/>
  <c r="AL328" i="45"/>
  <c r="AN328" i="45" s="1"/>
  <c r="AL327" i="45"/>
  <c r="AN327" i="45" s="1"/>
  <c r="AL326" i="45"/>
  <c r="AN326" i="45" s="1"/>
  <c r="AL325" i="45"/>
  <c r="AN325" i="45" s="1"/>
  <c r="AL324" i="45"/>
  <c r="AN324" i="45" s="1"/>
  <c r="AL323" i="45"/>
  <c r="AN323" i="45" s="1"/>
  <c r="AL322" i="45"/>
  <c r="AN322" i="45" s="1"/>
  <c r="AL321" i="45"/>
  <c r="AN321" i="45" s="1"/>
  <c r="AL320" i="45"/>
  <c r="AN320" i="45" s="1"/>
  <c r="AL319" i="45"/>
  <c r="AN319" i="45" s="1"/>
  <c r="AL318" i="45"/>
  <c r="AN318" i="45" s="1"/>
  <c r="AL317" i="45"/>
  <c r="AN317" i="45" s="1"/>
  <c r="AL316" i="45"/>
  <c r="AN316" i="45" s="1"/>
  <c r="AL315" i="45"/>
  <c r="AN315" i="45" s="1"/>
  <c r="AL314" i="45"/>
  <c r="AN314" i="45" s="1"/>
  <c r="AL313" i="45"/>
  <c r="AN313" i="45" s="1"/>
  <c r="AL312" i="45"/>
  <c r="AN312" i="45" s="1"/>
  <c r="AL311" i="45"/>
  <c r="AN311" i="45" s="1"/>
  <c r="AL310" i="45"/>
  <c r="AN310" i="45" s="1"/>
  <c r="AL309" i="45"/>
  <c r="AN309" i="45" s="1"/>
  <c r="AL308" i="45"/>
  <c r="AN308" i="45" s="1"/>
  <c r="AL307" i="45"/>
  <c r="AN307" i="45" s="1"/>
  <c r="AL306" i="45"/>
  <c r="AN306" i="45" s="1"/>
  <c r="AL305" i="45"/>
  <c r="AN305" i="45" s="1"/>
  <c r="AL304" i="45"/>
  <c r="AN304" i="45" s="1"/>
  <c r="AL303" i="45"/>
  <c r="AN303" i="45" s="1"/>
  <c r="AL302" i="45"/>
  <c r="AN302" i="45" s="1"/>
  <c r="AL301" i="45"/>
  <c r="AN301" i="45" s="1"/>
  <c r="AL300" i="45"/>
  <c r="AN300" i="45" s="1"/>
  <c r="AL299" i="45"/>
  <c r="AN299" i="45" s="1"/>
  <c r="AL298" i="45"/>
  <c r="AN298" i="45" s="1"/>
  <c r="AL297" i="45"/>
  <c r="AN297" i="45" s="1"/>
  <c r="AL296" i="45"/>
  <c r="AN296" i="45" s="1"/>
  <c r="AL295" i="45"/>
  <c r="AN295" i="45" s="1"/>
  <c r="AL294" i="45"/>
  <c r="AN294" i="45" s="1"/>
  <c r="AL293" i="45"/>
  <c r="AN293" i="45" s="1"/>
  <c r="AL292" i="45"/>
  <c r="AN292" i="45" s="1"/>
  <c r="AL291" i="45"/>
  <c r="AN291" i="45" s="1"/>
  <c r="AL290" i="45"/>
  <c r="AN290" i="45" s="1"/>
  <c r="AL289" i="45"/>
  <c r="AN289" i="45" s="1"/>
  <c r="AL288" i="45"/>
  <c r="AN288" i="45" s="1"/>
  <c r="AL287" i="45"/>
  <c r="AN287" i="45" s="1"/>
  <c r="AL286" i="45"/>
  <c r="AN286" i="45" s="1"/>
  <c r="AL285" i="45"/>
  <c r="AN285" i="45" s="1"/>
  <c r="AL284" i="45"/>
  <c r="AN284" i="45" s="1"/>
  <c r="AL283" i="45"/>
  <c r="AN283" i="45" s="1"/>
  <c r="AL282" i="45"/>
  <c r="AN282" i="45" s="1"/>
  <c r="AL280" i="45"/>
  <c r="AN280" i="45" s="1"/>
  <c r="AL279" i="45"/>
  <c r="AN279" i="45" s="1"/>
  <c r="AL278" i="45"/>
  <c r="AN278" i="45" s="1"/>
  <c r="AL277" i="45"/>
  <c r="AN277" i="45" s="1"/>
  <c r="AL276" i="45"/>
  <c r="AN276" i="45" s="1"/>
  <c r="AL275" i="45"/>
  <c r="AN275" i="45" s="1"/>
  <c r="AL274" i="45"/>
  <c r="AN274" i="45" s="1"/>
  <c r="AL273" i="45"/>
  <c r="AN273" i="45" s="1"/>
  <c r="AL272" i="45"/>
  <c r="AN272" i="45" s="1"/>
  <c r="AL271" i="45"/>
  <c r="AN271" i="45" s="1"/>
  <c r="AL270" i="45"/>
  <c r="AN270" i="45" s="1"/>
  <c r="AL269" i="45"/>
  <c r="AN269" i="45" s="1"/>
  <c r="AL268" i="45"/>
  <c r="AN268" i="45" s="1"/>
  <c r="AL267" i="45"/>
  <c r="AN267" i="45" s="1"/>
  <c r="AL266" i="45"/>
  <c r="AN266" i="45" s="1"/>
  <c r="AL265" i="45"/>
  <c r="AN265" i="45" s="1"/>
  <c r="AL264" i="45"/>
  <c r="AN264" i="45" s="1"/>
  <c r="AL263" i="45"/>
  <c r="AN263" i="45" s="1"/>
  <c r="AL262" i="45"/>
  <c r="AN262" i="45" s="1"/>
  <c r="AL261" i="45"/>
  <c r="AN261" i="45" s="1"/>
  <c r="AL260" i="45"/>
  <c r="AN260" i="45" s="1"/>
  <c r="AL259" i="45"/>
  <c r="AN259" i="45" s="1"/>
  <c r="AL258" i="45"/>
  <c r="AN258" i="45" s="1"/>
  <c r="AL257" i="45"/>
  <c r="AN257" i="45" s="1"/>
  <c r="AL256" i="45"/>
  <c r="AN256" i="45" s="1"/>
  <c r="AL255" i="45"/>
  <c r="AN255" i="45" s="1"/>
  <c r="AL254" i="45"/>
  <c r="AN254" i="45" s="1"/>
  <c r="AL253" i="45"/>
  <c r="AN253" i="45" s="1"/>
  <c r="AL252" i="45"/>
  <c r="AN252" i="45" s="1"/>
  <c r="AL251" i="45"/>
  <c r="AN251" i="45" s="1"/>
  <c r="AL250" i="45"/>
  <c r="AN250" i="45" s="1"/>
  <c r="AL249" i="45"/>
  <c r="AN249" i="45" s="1"/>
  <c r="AL248" i="45"/>
  <c r="AN248" i="45" s="1"/>
  <c r="AL247" i="45"/>
  <c r="AN247" i="45" s="1"/>
  <c r="AL246" i="45"/>
  <c r="AN246" i="45" s="1"/>
  <c r="AL245" i="45"/>
  <c r="AN245" i="45" s="1"/>
  <c r="AL244" i="45"/>
  <c r="AN244" i="45" s="1"/>
  <c r="AL243" i="45"/>
  <c r="AN243" i="45" s="1"/>
  <c r="AL242" i="45"/>
  <c r="AN242" i="45" s="1"/>
  <c r="AL241" i="45"/>
  <c r="AN241" i="45" s="1"/>
  <c r="AL240" i="45"/>
  <c r="AN240" i="45" s="1"/>
  <c r="AL239" i="45"/>
  <c r="AN239" i="45" s="1"/>
  <c r="AL238" i="45"/>
  <c r="AN238" i="45" s="1"/>
  <c r="AL237" i="45"/>
  <c r="AN237" i="45" s="1"/>
  <c r="AL236" i="45"/>
  <c r="AN236" i="45" s="1"/>
  <c r="AL235" i="45"/>
  <c r="AN235" i="45" s="1"/>
  <c r="AL234" i="45"/>
  <c r="AN234" i="45" s="1"/>
  <c r="AL233" i="45"/>
  <c r="AN233" i="45" s="1"/>
  <c r="AL232" i="45"/>
  <c r="AN232" i="45" s="1"/>
  <c r="AL231" i="45"/>
  <c r="AN231" i="45" s="1"/>
  <c r="AL230" i="45"/>
  <c r="AN230" i="45" s="1"/>
  <c r="AL229" i="45"/>
  <c r="AN229" i="45" s="1"/>
  <c r="AL228" i="45"/>
  <c r="AN228" i="45" s="1"/>
  <c r="AL227" i="45"/>
  <c r="AN227" i="45" s="1"/>
  <c r="AL226" i="45"/>
  <c r="AN226" i="45" s="1"/>
  <c r="AL225" i="45"/>
  <c r="AN225" i="45" s="1"/>
  <c r="AL224" i="45"/>
  <c r="AN224" i="45" s="1"/>
  <c r="AL223" i="45"/>
  <c r="AN223" i="45" s="1"/>
  <c r="AL222" i="45"/>
  <c r="AN222" i="45" s="1"/>
  <c r="AL221" i="45"/>
  <c r="AN221" i="45" s="1"/>
  <c r="AL220" i="45"/>
  <c r="AN220" i="45" s="1"/>
  <c r="AL219" i="45"/>
  <c r="AN219" i="45" s="1"/>
  <c r="AL218" i="45"/>
  <c r="AN218" i="45" s="1"/>
  <c r="AL217" i="45"/>
  <c r="AN217" i="45" s="1"/>
  <c r="AL216" i="45"/>
  <c r="AN216" i="45" s="1"/>
  <c r="AL215" i="45"/>
  <c r="AN215" i="45" s="1"/>
  <c r="AL214" i="45"/>
  <c r="AN214" i="45" s="1"/>
  <c r="AL213" i="45"/>
  <c r="AN213" i="45" s="1"/>
  <c r="AL212" i="45"/>
  <c r="AN212" i="45" s="1"/>
  <c r="AL211" i="45"/>
  <c r="AN211" i="45" s="1"/>
  <c r="AL210" i="45"/>
  <c r="AN210" i="45" s="1"/>
  <c r="AL209" i="45"/>
  <c r="AN209" i="45" s="1"/>
  <c r="AL208" i="45"/>
  <c r="AN208" i="45" s="1"/>
  <c r="AL207" i="45"/>
  <c r="AN207" i="45" s="1"/>
  <c r="AL206" i="45"/>
  <c r="AN206" i="45" s="1"/>
  <c r="AL205" i="45"/>
  <c r="AN205" i="45" s="1"/>
  <c r="AL204" i="45"/>
  <c r="AN204" i="45" s="1"/>
  <c r="AI318" i="45"/>
  <c r="AI301" i="45"/>
  <c r="AI285" i="45"/>
  <c r="AG324" i="45"/>
  <c r="AI324" i="45" s="1"/>
  <c r="AG323" i="45"/>
  <c r="AI323" i="45" s="1"/>
  <c r="AG322" i="45"/>
  <c r="AI322" i="45" s="1"/>
  <c r="AG320" i="45"/>
  <c r="AI320" i="45" s="1"/>
  <c r="AG319" i="45"/>
  <c r="AI319" i="45" s="1"/>
  <c r="AG318" i="45"/>
  <c r="AG317" i="45"/>
  <c r="AI317" i="45" s="1"/>
  <c r="AG316" i="45"/>
  <c r="AI316" i="45" s="1"/>
  <c r="AG315" i="45"/>
  <c r="AI315" i="45" s="1"/>
  <c r="AG313" i="45"/>
  <c r="AI313" i="45" s="1"/>
  <c r="AG312" i="45"/>
  <c r="AI312" i="45" s="1"/>
  <c r="AG311" i="45"/>
  <c r="AI311" i="45" s="1"/>
  <c r="AG310" i="45"/>
  <c r="AI310" i="45" s="1"/>
  <c r="AG309" i="45"/>
  <c r="AI309" i="45" s="1"/>
  <c r="AG308" i="45"/>
  <c r="AI308" i="45" s="1"/>
  <c r="AG307" i="45"/>
  <c r="AI307" i="45" s="1"/>
  <c r="AG306" i="45"/>
  <c r="AI306" i="45" s="1"/>
  <c r="AG305" i="45"/>
  <c r="AI305" i="45" s="1"/>
  <c r="AG304" i="45"/>
  <c r="AI304" i="45" s="1"/>
  <c r="AG303" i="45"/>
  <c r="AI303" i="45" s="1"/>
  <c r="AG302" i="45"/>
  <c r="AI302" i="45" s="1"/>
  <c r="AG301" i="45"/>
  <c r="AG300" i="45"/>
  <c r="AI300" i="45" s="1"/>
  <c r="AG299" i="45"/>
  <c r="AI299" i="45" s="1"/>
  <c r="AG298" i="45"/>
  <c r="AI298" i="45" s="1"/>
  <c r="AG297" i="45"/>
  <c r="AI297" i="45" s="1"/>
  <c r="AG296" i="45"/>
  <c r="AI296" i="45" s="1"/>
  <c r="AG295" i="45"/>
  <c r="AI295" i="45" s="1"/>
  <c r="AG294" i="45"/>
  <c r="AI294" i="45" s="1"/>
  <c r="AG293" i="45"/>
  <c r="AI293" i="45" s="1"/>
  <c r="AG292" i="45"/>
  <c r="AI292" i="45" s="1"/>
  <c r="AG291" i="45"/>
  <c r="AI291" i="45" s="1"/>
  <c r="AG290" i="45"/>
  <c r="AI290" i="45" s="1"/>
  <c r="AG289" i="45"/>
  <c r="AI289" i="45" s="1"/>
  <c r="AG288" i="45"/>
  <c r="AI288" i="45" s="1"/>
  <c r="AG287" i="45"/>
  <c r="AI287" i="45" s="1"/>
  <c r="AG286" i="45"/>
  <c r="AI286" i="45" s="1"/>
  <c r="AG285" i="45"/>
  <c r="AG284" i="45"/>
  <c r="AI284" i="45" s="1"/>
  <c r="AG283" i="45"/>
  <c r="AI283" i="45" s="1"/>
  <c r="AG282" i="45"/>
  <c r="AI282" i="45" s="1"/>
  <c r="AG281" i="45"/>
  <c r="AI281" i="45" s="1"/>
  <c r="AG280" i="45"/>
  <c r="AI280" i="45" s="1"/>
  <c r="AG279" i="45"/>
  <c r="AI279" i="45" s="1"/>
  <c r="AG278" i="45"/>
  <c r="AI278" i="45" s="1"/>
  <c r="AG277" i="45"/>
  <c r="AI277" i="45" s="1"/>
  <c r="AG276" i="45"/>
  <c r="AI276" i="45" s="1"/>
  <c r="AG275" i="45"/>
  <c r="AI275" i="45" s="1"/>
  <c r="AG273" i="45"/>
  <c r="AI273" i="45" s="1"/>
  <c r="AG272" i="45"/>
  <c r="AI272" i="45" s="1"/>
  <c r="AG271" i="45"/>
  <c r="AI271" i="45" s="1"/>
  <c r="AG270" i="45"/>
  <c r="AI270" i="45" s="1"/>
  <c r="AG269" i="45"/>
  <c r="AI269" i="45" s="1"/>
  <c r="AG268" i="45"/>
  <c r="AI268" i="45" s="1"/>
  <c r="AG267" i="45"/>
  <c r="AI267" i="45" s="1"/>
  <c r="AG266" i="45"/>
  <c r="AI266" i="45" s="1"/>
  <c r="AG265" i="45"/>
  <c r="AI265" i="45" s="1"/>
  <c r="AG264" i="45"/>
  <c r="AI264" i="45" s="1"/>
  <c r="AG263" i="45"/>
  <c r="AI263" i="45" s="1"/>
  <c r="AG262" i="45"/>
  <c r="AI262" i="45" s="1"/>
  <c r="AG261" i="45"/>
  <c r="AI261" i="45" s="1"/>
  <c r="AG260" i="45"/>
  <c r="AI260" i="45" s="1"/>
  <c r="AG259" i="45"/>
  <c r="AI259" i="45" s="1"/>
  <c r="AG258" i="45"/>
  <c r="AI258" i="45" s="1"/>
  <c r="AG257" i="45"/>
  <c r="AI257" i="45" s="1"/>
  <c r="AG256" i="45"/>
  <c r="AI256" i="45" s="1"/>
  <c r="AG255" i="45"/>
  <c r="AI255" i="45" s="1"/>
  <c r="AG254" i="45"/>
  <c r="AI254" i="45" s="1"/>
  <c r="AG253" i="45"/>
  <c r="AI253" i="45" s="1"/>
  <c r="AG252" i="45"/>
  <c r="AI252" i="45" s="1"/>
  <c r="AG251" i="45"/>
  <c r="AI251" i="45" s="1"/>
  <c r="AG250" i="45"/>
  <c r="AI250" i="45" s="1"/>
  <c r="AG249" i="45"/>
  <c r="AI249" i="45" s="1"/>
  <c r="AG248" i="45"/>
  <c r="AI248" i="45" s="1"/>
  <c r="AG247" i="45"/>
  <c r="AI247" i="45" s="1"/>
  <c r="AG246" i="45"/>
  <c r="AI246" i="45" s="1"/>
  <c r="AG245" i="45"/>
  <c r="AI245" i="45" s="1"/>
  <c r="AG244" i="45"/>
  <c r="AI244" i="45" s="1"/>
  <c r="AG243" i="45"/>
  <c r="AI243" i="45" s="1"/>
  <c r="AG242" i="45"/>
  <c r="AI242" i="45" s="1"/>
  <c r="AG241" i="45"/>
  <c r="AI241" i="45" s="1"/>
  <c r="AG240" i="45"/>
  <c r="AI240" i="45" s="1"/>
  <c r="AG239" i="45"/>
  <c r="AI239" i="45" s="1"/>
  <c r="AG238" i="45"/>
  <c r="AI238" i="45" s="1"/>
  <c r="AG237" i="45"/>
  <c r="AI237" i="45" s="1"/>
  <c r="AG236" i="45"/>
  <c r="AI236" i="45" s="1"/>
  <c r="AG235" i="45"/>
  <c r="AI235" i="45" s="1"/>
  <c r="AG234" i="45"/>
  <c r="AI234" i="45" s="1"/>
  <c r="AG233" i="45"/>
  <c r="AI233" i="45" s="1"/>
  <c r="AG232" i="45"/>
  <c r="AI232" i="45" s="1"/>
  <c r="AG231" i="45"/>
  <c r="AI231" i="45" s="1"/>
  <c r="AG230" i="45"/>
  <c r="AI230" i="45" s="1"/>
  <c r="AG229" i="45"/>
  <c r="AI229" i="45" s="1"/>
  <c r="AG228" i="45"/>
  <c r="AI228" i="45" s="1"/>
  <c r="AG227" i="45"/>
  <c r="AI227" i="45" s="1"/>
  <c r="AG226" i="45"/>
  <c r="AI226" i="45" s="1"/>
  <c r="AG225" i="45"/>
  <c r="AI225" i="45" s="1"/>
  <c r="AG224" i="45"/>
  <c r="AI224" i="45" s="1"/>
  <c r="AG223" i="45"/>
  <c r="AI223" i="45" s="1"/>
  <c r="AG222" i="45"/>
  <c r="AI222" i="45" s="1"/>
  <c r="AG221" i="45"/>
  <c r="AI221" i="45" s="1"/>
  <c r="AG220" i="45"/>
  <c r="AI220" i="45" s="1"/>
  <c r="AG219" i="45"/>
  <c r="AI219" i="45" s="1"/>
  <c r="AG218" i="45"/>
  <c r="AI218" i="45" s="1"/>
  <c r="AG217" i="45"/>
  <c r="AI217" i="45" s="1"/>
  <c r="AG216" i="45"/>
  <c r="AI216" i="45" s="1"/>
  <c r="AG215" i="45"/>
  <c r="AI215" i="45" s="1"/>
  <c r="AG214" i="45"/>
  <c r="AI214" i="45" s="1"/>
  <c r="AG213" i="45"/>
  <c r="AI213" i="45" s="1"/>
  <c r="AG212" i="45"/>
  <c r="AI212" i="45" s="1"/>
  <c r="AG211" i="45"/>
  <c r="AI211" i="45" s="1"/>
  <c r="AG210" i="45"/>
  <c r="AI210" i="45" s="1"/>
  <c r="AG209" i="45"/>
  <c r="AI209" i="45" s="1"/>
  <c r="AG208" i="45"/>
  <c r="AI208" i="45" s="1"/>
  <c r="AG207" i="45"/>
  <c r="AI207" i="45" s="1"/>
  <c r="AG206" i="45"/>
  <c r="AI206" i="45" s="1"/>
  <c r="AG205" i="45"/>
  <c r="AI205" i="45" s="1"/>
  <c r="AG204" i="45"/>
  <c r="AI204" i="45" s="1"/>
  <c r="AD304" i="45"/>
  <c r="AD303" i="45"/>
  <c r="AD299" i="45"/>
  <c r="AD298" i="45"/>
  <c r="AD294" i="45"/>
  <c r="AD293" i="45"/>
  <c r="AD290" i="45"/>
  <c r="AD289" i="45"/>
  <c r="AD286" i="45"/>
  <c r="AD285" i="45"/>
  <c r="AD282" i="45"/>
  <c r="AD278" i="45"/>
  <c r="AD274" i="45"/>
  <c r="AD270" i="45"/>
  <c r="AD266" i="45"/>
  <c r="AD262" i="45"/>
  <c r="AD258" i="45"/>
  <c r="AD253" i="45"/>
  <c r="AD249" i="45"/>
  <c r="AD245" i="45"/>
  <c r="AD241" i="45"/>
  <c r="AD237" i="45"/>
  <c r="AD233" i="45"/>
  <c r="AD229" i="45"/>
  <c r="AD225" i="45"/>
  <c r="AD221" i="45"/>
  <c r="AD217" i="45"/>
  <c r="AD213" i="45"/>
  <c r="AD209" i="45"/>
  <c r="AD205" i="45"/>
  <c r="AB304" i="45"/>
  <c r="AB303" i="45"/>
  <c r="AB302" i="45"/>
  <c r="AD302" i="45" s="1"/>
  <c r="AB300" i="45"/>
  <c r="AD300" i="45" s="1"/>
  <c r="AB299" i="45"/>
  <c r="AB298" i="45"/>
  <c r="AB297" i="45"/>
  <c r="AD297" i="45" s="1"/>
  <c r="AB296" i="45"/>
  <c r="AD296" i="45" s="1"/>
  <c r="AB294" i="45"/>
  <c r="AB293" i="45"/>
  <c r="AB292" i="45"/>
  <c r="AD292" i="45" s="1"/>
  <c r="AB291" i="45"/>
  <c r="AD291" i="45" s="1"/>
  <c r="AB290" i="45"/>
  <c r="AB289" i="45"/>
  <c r="AB288" i="45"/>
  <c r="AD288" i="45" s="1"/>
  <c r="AB287" i="45"/>
  <c r="AD287" i="45" s="1"/>
  <c r="AB286" i="45"/>
  <c r="AB285" i="45"/>
  <c r="AB284" i="45"/>
  <c r="AD284" i="45" s="1"/>
  <c r="AB283" i="45"/>
  <c r="AD283" i="45" s="1"/>
  <c r="AB282" i="45"/>
  <c r="AB281" i="45"/>
  <c r="AD281" i="45" s="1"/>
  <c r="AB280" i="45"/>
  <c r="AD280" i="45" s="1"/>
  <c r="AB279" i="45"/>
  <c r="AD279" i="45" s="1"/>
  <c r="AB278" i="45"/>
  <c r="AB277" i="45"/>
  <c r="AD277" i="45" s="1"/>
  <c r="AB276" i="45"/>
  <c r="AD276" i="45" s="1"/>
  <c r="AB275" i="45"/>
  <c r="AD275" i="45" s="1"/>
  <c r="AB274" i="45"/>
  <c r="AB273" i="45"/>
  <c r="AD273" i="45" s="1"/>
  <c r="AB272" i="45"/>
  <c r="AD272" i="45" s="1"/>
  <c r="AB271" i="45"/>
  <c r="AD271" i="45" s="1"/>
  <c r="AB270" i="45"/>
  <c r="AB269" i="45"/>
  <c r="AD269" i="45" s="1"/>
  <c r="AB268" i="45"/>
  <c r="AD268" i="45" s="1"/>
  <c r="AB267" i="45"/>
  <c r="AD267" i="45" s="1"/>
  <c r="AB266" i="45"/>
  <c r="AB265" i="45"/>
  <c r="AD265" i="45" s="1"/>
  <c r="AB264" i="45"/>
  <c r="AD264" i="45" s="1"/>
  <c r="AB263" i="45"/>
  <c r="AD263" i="45" s="1"/>
  <c r="AB262" i="45"/>
  <c r="AB261" i="45"/>
  <c r="AD261" i="45" s="1"/>
  <c r="AB260" i="45"/>
  <c r="AD260" i="45" s="1"/>
  <c r="AB259" i="45"/>
  <c r="AD259" i="45" s="1"/>
  <c r="AB258" i="45"/>
  <c r="AB257" i="45"/>
  <c r="AD257" i="45" s="1"/>
  <c r="AB256" i="45"/>
  <c r="AD256" i="45" s="1"/>
  <c r="AB255" i="45"/>
  <c r="AD255" i="45" s="1"/>
  <c r="AB253" i="45"/>
  <c r="AB252" i="45"/>
  <c r="AD252" i="45" s="1"/>
  <c r="AB251" i="45"/>
  <c r="AD251" i="45" s="1"/>
  <c r="AB250" i="45"/>
  <c r="AD250" i="45" s="1"/>
  <c r="AB249" i="45"/>
  <c r="AB248" i="45"/>
  <c r="AD248" i="45" s="1"/>
  <c r="AB247" i="45"/>
  <c r="AD247" i="45" s="1"/>
  <c r="AB246" i="45"/>
  <c r="AD246" i="45" s="1"/>
  <c r="AB245" i="45"/>
  <c r="AB244" i="45"/>
  <c r="AD244" i="45" s="1"/>
  <c r="AB243" i="45"/>
  <c r="AD243" i="45" s="1"/>
  <c r="AB242" i="45"/>
  <c r="AD242" i="45" s="1"/>
  <c r="AB241" i="45"/>
  <c r="AB240" i="45"/>
  <c r="AD240" i="45" s="1"/>
  <c r="AB239" i="45"/>
  <c r="AD239" i="45" s="1"/>
  <c r="AB238" i="45"/>
  <c r="AD238" i="45" s="1"/>
  <c r="AB237" i="45"/>
  <c r="AB236" i="45"/>
  <c r="AD236" i="45" s="1"/>
  <c r="AB235" i="45"/>
  <c r="AD235" i="45" s="1"/>
  <c r="AB234" i="45"/>
  <c r="AD234" i="45" s="1"/>
  <c r="AB233" i="45"/>
  <c r="AB232" i="45"/>
  <c r="AD232" i="45" s="1"/>
  <c r="AB231" i="45"/>
  <c r="AD231" i="45" s="1"/>
  <c r="AB230" i="45"/>
  <c r="AD230" i="45" s="1"/>
  <c r="AB229" i="45"/>
  <c r="AB228" i="45"/>
  <c r="AD228" i="45" s="1"/>
  <c r="AB227" i="45"/>
  <c r="AD227" i="45" s="1"/>
  <c r="AB226" i="45"/>
  <c r="AD226" i="45" s="1"/>
  <c r="AB225" i="45"/>
  <c r="AB224" i="45"/>
  <c r="AD224" i="45" s="1"/>
  <c r="AB223" i="45"/>
  <c r="AD223" i="45" s="1"/>
  <c r="AB222" i="45"/>
  <c r="AD222" i="45" s="1"/>
  <c r="AB221" i="45"/>
  <c r="AB220" i="45"/>
  <c r="AD220" i="45" s="1"/>
  <c r="AB219" i="45"/>
  <c r="AD219" i="45" s="1"/>
  <c r="AB218" i="45"/>
  <c r="AD218" i="45" s="1"/>
  <c r="AB217" i="45"/>
  <c r="AB216" i="45"/>
  <c r="AD216" i="45" s="1"/>
  <c r="AB215" i="45"/>
  <c r="AD215" i="45" s="1"/>
  <c r="AB214" i="45"/>
  <c r="AD214" i="45" s="1"/>
  <c r="AB213" i="45"/>
  <c r="AB212" i="45"/>
  <c r="AD212" i="45" s="1"/>
  <c r="AB211" i="45"/>
  <c r="AD211" i="45" s="1"/>
  <c r="AB210" i="45"/>
  <c r="AD210" i="45" s="1"/>
  <c r="AB209" i="45"/>
  <c r="AB208" i="45"/>
  <c r="AD208" i="45" s="1"/>
  <c r="AB207" i="45"/>
  <c r="AD207" i="45" s="1"/>
  <c r="AB206" i="45"/>
  <c r="AD206" i="45" s="1"/>
  <c r="AB205" i="45"/>
  <c r="AB204" i="45"/>
  <c r="AD204" i="45" s="1"/>
  <c r="AL442" i="25" l="1"/>
  <c r="AN442" i="25" s="1"/>
  <c r="AL441" i="25"/>
  <c r="AN441" i="25" s="1"/>
  <c r="AL440" i="25"/>
  <c r="AN440" i="25" s="1"/>
  <c r="AL438" i="25"/>
  <c r="AN438" i="25" s="1"/>
  <c r="AL437" i="25"/>
  <c r="AN437" i="25" s="1"/>
  <c r="AL436" i="25"/>
  <c r="AN436" i="25" s="1"/>
  <c r="AL435" i="25"/>
  <c r="AN435" i="25" s="1"/>
  <c r="AL434" i="25"/>
  <c r="AN434" i="25" s="1"/>
  <c r="AL433" i="25"/>
  <c r="AN433" i="25" s="1"/>
  <c r="AL431" i="25"/>
  <c r="AN431" i="25" s="1"/>
  <c r="AL430" i="25"/>
  <c r="AN430" i="25" s="1"/>
  <c r="AL429" i="25"/>
  <c r="AN429" i="25" s="1"/>
  <c r="AL428" i="25"/>
  <c r="AN428" i="25" s="1"/>
  <c r="AL427" i="25"/>
  <c r="AN427" i="25" s="1"/>
  <c r="AL426" i="25"/>
  <c r="AN426" i="25" s="1"/>
  <c r="AL425" i="25"/>
  <c r="AN425" i="25" s="1"/>
  <c r="AL424" i="25"/>
  <c r="AN424" i="25" s="1"/>
  <c r="AL423" i="25"/>
  <c r="AN423" i="25" s="1"/>
  <c r="AL422" i="25"/>
  <c r="AN422" i="25" s="1"/>
  <c r="AL421" i="25"/>
  <c r="AN421" i="25" s="1"/>
  <c r="AL420" i="25"/>
  <c r="AN420" i="25" s="1"/>
  <c r="AL419" i="25"/>
  <c r="AN419" i="25" s="1"/>
  <c r="AL418" i="25"/>
  <c r="AN418" i="25" s="1"/>
  <c r="AL417" i="25"/>
  <c r="AN417" i="25" s="1"/>
  <c r="AL416" i="25"/>
  <c r="AN416" i="25" s="1"/>
  <c r="AL415" i="25"/>
  <c r="AN415" i="25" s="1"/>
  <c r="AL414" i="25"/>
  <c r="AN414" i="25" s="1"/>
  <c r="AL413" i="25"/>
  <c r="AN413" i="25" s="1"/>
  <c r="AL412" i="25"/>
  <c r="AN412" i="25" s="1"/>
  <c r="AL411" i="25"/>
  <c r="AN411" i="25" s="1"/>
  <c r="AL410" i="25"/>
  <c r="AN410" i="25" s="1"/>
  <c r="AL409" i="25"/>
  <c r="AN409" i="25" s="1"/>
  <c r="AL408" i="25"/>
  <c r="AN408" i="25" s="1"/>
  <c r="AL407" i="25"/>
  <c r="AN407" i="25" s="1"/>
  <c r="AL406" i="25"/>
  <c r="AN406" i="25" s="1"/>
  <c r="AL405" i="25"/>
  <c r="AN405" i="25" s="1"/>
  <c r="AL404" i="25"/>
  <c r="AN404" i="25" s="1"/>
  <c r="AL403" i="25"/>
  <c r="AN403" i="25" s="1"/>
  <c r="AL402" i="25"/>
  <c r="AN402" i="25" s="1"/>
  <c r="AL401" i="25"/>
  <c r="AN401" i="25" s="1"/>
  <c r="AL400" i="25"/>
  <c r="AN400" i="25" s="1"/>
  <c r="AL399" i="25"/>
  <c r="AN399" i="25" s="1"/>
  <c r="AL398" i="25"/>
  <c r="AN398" i="25" s="1"/>
  <c r="AL397" i="25"/>
  <c r="AN397" i="25" s="1"/>
  <c r="AL396" i="25"/>
  <c r="AN396" i="25" s="1"/>
  <c r="AL395" i="25"/>
  <c r="AN395" i="25" s="1"/>
  <c r="AL394" i="25"/>
  <c r="AN394" i="25" s="1"/>
  <c r="AL393" i="25"/>
  <c r="AN393" i="25" s="1"/>
  <c r="AL392" i="25"/>
  <c r="AN392" i="25" s="1"/>
  <c r="AL391" i="25"/>
  <c r="AN391" i="25" s="1"/>
  <c r="AL390" i="25"/>
  <c r="AN390" i="25" s="1"/>
  <c r="AL389" i="25"/>
  <c r="AN389" i="25" s="1"/>
  <c r="AL388" i="25"/>
  <c r="AN388" i="25" s="1"/>
  <c r="AL387" i="25"/>
  <c r="AN387" i="25" s="1"/>
  <c r="AL386" i="25"/>
  <c r="AN386" i="25" s="1"/>
  <c r="AL385" i="25"/>
  <c r="AN385" i="25" s="1"/>
  <c r="AL384" i="25"/>
  <c r="AN384" i="25" s="1"/>
  <c r="AL383" i="25"/>
  <c r="AN383" i="25" s="1"/>
  <c r="AL382" i="25"/>
  <c r="AN382" i="25" s="1"/>
  <c r="AL381" i="25"/>
  <c r="AN381" i="25" s="1"/>
  <c r="AL380" i="25"/>
  <c r="AN380" i="25" s="1"/>
  <c r="AL379" i="25"/>
  <c r="AN379" i="25" s="1"/>
  <c r="AL378" i="25"/>
  <c r="AN378" i="25" s="1"/>
  <c r="AL377" i="25"/>
  <c r="AN377" i="25" s="1"/>
  <c r="AL376" i="25"/>
  <c r="AN376" i="25" s="1"/>
  <c r="AL375" i="25"/>
  <c r="AN375" i="25" s="1"/>
  <c r="AL374" i="25"/>
  <c r="AN374" i="25" s="1"/>
  <c r="AL373" i="25"/>
  <c r="AN373" i="25" s="1"/>
  <c r="AL372" i="25"/>
  <c r="AN372" i="25" s="1"/>
  <c r="AL371" i="25"/>
  <c r="AN371" i="25" s="1"/>
  <c r="AL370" i="25"/>
  <c r="AN370" i="25" s="1"/>
  <c r="AL369" i="25"/>
  <c r="AN369" i="25" s="1"/>
  <c r="AL368" i="25"/>
  <c r="AN368" i="25" s="1"/>
  <c r="AL367" i="25"/>
  <c r="AN367" i="25" s="1"/>
  <c r="AL366" i="25"/>
  <c r="AN366" i="25" s="1"/>
  <c r="AL365" i="25"/>
  <c r="AN365" i="25" s="1"/>
  <c r="AL364" i="25"/>
  <c r="AN364" i="25" s="1"/>
  <c r="AL363" i="25"/>
  <c r="AN363" i="25" s="1"/>
  <c r="AL362" i="25"/>
  <c r="AN362" i="25" s="1"/>
  <c r="AL361" i="25"/>
  <c r="AN361" i="25" s="1"/>
  <c r="AL360" i="25"/>
  <c r="AN360" i="25" s="1"/>
  <c r="AL359" i="25"/>
  <c r="AN359" i="25" s="1"/>
  <c r="AL358" i="25"/>
  <c r="AN358" i="25" s="1"/>
  <c r="AL357" i="25"/>
  <c r="AN357" i="25" s="1"/>
  <c r="AL356" i="25"/>
  <c r="AN356" i="25" s="1"/>
  <c r="AL355" i="25"/>
  <c r="AN355" i="25" s="1"/>
  <c r="AL354" i="25"/>
  <c r="AN354" i="25" s="1"/>
  <c r="AL353" i="25"/>
  <c r="AN353" i="25" s="1"/>
  <c r="AL352" i="25"/>
  <c r="AN352" i="25" s="1"/>
  <c r="AL351" i="25"/>
  <c r="AN351" i="25" s="1"/>
  <c r="AL350" i="25"/>
  <c r="AN350" i="25" s="1"/>
  <c r="AL349" i="25"/>
  <c r="AN349" i="25" s="1"/>
  <c r="AL348" i="25"/>
  <c r="AN348" i="25" s="1"/>
  <c r="AL347" i="25"/>
  <c r="AN347" i="25" s="1"/>
  <c r="AL346" i="25"/>
  <c r="AN346" i="25" s="1"/>
  <c r="AL345" i="25"/>
  <c r="AN345" i="25" s="1"/>
  <c r="AL344" i="25"/>
  <c r="AN344" i="25" s="1"/>
  <c r="AL343" i="25"/>
  <c r="AN343" i="25" s="1"/>
  <c r="AL342" i="25"/>
  <c r="AN342" i="25" s="1"/>
  <c r="AL341" i="25"/>
  <c r="AN341" i="25" s="1"/>
  <c r="AL340" i="25"/>
  <c r="AN340" i="25" s="1"/>
  <c r="AL339" i="25"/>
  <c r="AN339" i="25" s="1"/>
  <c r="AL338" i="25"/>
  <c r="AN338" i="25" s="1"/>
  <c r="AL337" i="25"/>
  <c r="AN337" i="25" s="1"/>
  <c r="AL336" i="25"/>
  <c r="AN336" i="25" s="1"/>
  <c r="AL335" i="25"/>
  <c r="AN335" i="25" s="1"/>
  <c r="AL334" i="25"/>
  <c r="AN334" i="25" s="1"/>
  <c r="AL333" i="25"/>
  <c r="AN333" i="25" s="1"/>
  <c r="AL332" i="25"/>
  <c r="AN332" i="25" s="1"/>
  <c r="AL331" i="25"/>
  <c r="AN331" i="25" s="1"/>
  <c r="AL330" i="25"/>
  <c r="AN330" i="25" s="1"/>
  <c r="AL329" i="25"/>
  <c r="AN329" i="25" s="1"/>
  <c r="AL328" i="25"/>
  <c r="AN328" i="25" s="1"/>
  <c r="AL327" i="25"/>
  <c r="AN327" i="25" s="1"/>
  <c r="AL326" i="25"/>
  <c r="AN326" i="25" s="1"/>
  <c r="AL325" i="25"/>
  <c r="AN325" i="25" s="1"/>
  <c r="AL324" i="25"/>
  <c r="AN324" i="25" s="1"/>
  <c r="AL323" i="25"/>
  <c r="AN323" i="25" s="1"/>
  <c r="AL322" i="25"/>
  <c r="AN322" i="25" s="1"/>
  <c r="AL321" i="25"/>
  <c r="AN321" i="25" s="1"/>
  <c r="AL320" i="25"/>
  <c r="AN320" i="25" s="1"/>
  <c r="AL319" i="25"/>
  <c r="AN319" i="25" s="1"/>
  <c r="AL318" i="25"/>
  <c r="AN318" i="25" s="1"/>
  <c r="AL317" i="25"/>
  <c r="AN317" i="25" s="1"/>
  <c r="AL316" i="25"/>
  <c r="AN316" i="25" s="1"/>
  <c r="AL315" i="25"/>
  <c r="AN315" i="25" s="1"/>
  <c r="AL314" i="25"/>
  <c r="AN314" i="25" s="1"/>
  <c r="AL313" i="25"/>
  <c r="AN313" i="25" s="1"/>
  <c r="AL312" i="25"/>
  <c r="AN312" i="25" s="1"/>
  <c r="AL311" i="25"/>
  <c r="AN311" i="25" s="1"/>
  <c r="AL310" i="25"/>
  <c r="AN310" i="25" s="1"/>
  <c r="AL309" i="25"/>
  <c r="AN309" i="25" s="1"/>
  <c r="AL308" i="25"/>
  <c r="AN308" i="25" s="1"/>
  <c r="AL307" i="25"/>
  <c r="AN307" i="25" s="1"/>
  <c r="AL306" i="25"/>
  <c r="AN306" i="25" s="1"/>
  <c r="AL305" i="25"/>
  <c r="AN305" i="25" s="1"/>
  <c r="AL304" i="25"/>
  <c r="AN304" i="25" s="1"/>
  <c r="AL303" i="25"/>
  <c r="AN303" i="25" s="1"/>
  <c r="AL302" i="25"/>
  <c r="AN302" i="25" s="1"/>
  <c r="AL301" i="25"/>
  <c r="AN301" i="25" s="1"/>
  <c r="AL300" i="25"/>
  <c r="AN300" i="25" s="1"/>
  <c r="AL299" i="25"/>
  <c r="AN299" i="25" s="1"/>
  <c r="AL298" i="25"/>
  <c r="AN298" i="25" s="1"/>
  <c r="AL297" i="25"/>
  <c r="AN297" i="25" s="1"/>
  <c r="AL296" i="25"/>
  <c r="AN296" i="25" s="1"/>
  <c r="AL295" i="25"/>
  <c r="AN295" i="25" s="1"/>
  <c r="AL294" i="25"/>
  <c r="AN294" i="25" s="1"/>
  <c r="AL293" i="25"/>
  <c r="AN293" i="25" s="1"/>
  <c r="AL292" i="25"/>
  <c r="AN292" i="25" s="1"/>
  <c r="AL291" i="25"/>
  <c r="AN291" i="25" s="1"/>
  <c r="AL290" i="25"/>
  <c r="AN290" i="25" s="1"/>
  <c r="AL289" i="25"/>
  <c r="AN289" i="25" s="1"/>
  <c r="AL288" i="25"/>
  <c r="AN288" i="25" s="1"/>
  <c r="AL287" i="25"/>
  <c r="AN287" i="25" s="1"/>
  <c r="AL286" i="25"/>
  <c r="AN286" i="25" s="1"/>
  <c r="AL285" i="25"/>
  <c r="AN285" i="25" s="1"/>
  <c r="AL284" i="25"/>
  <c r="AN284" i="25" s="1"/>
  <c r="AL283" i="25"/>
  <c r="AN283" i="25" s="1"/>
  <c r="AL282" i="25"/>
  <c r="AN282" i="25" s="1"/>
  <c r="AL280" i="25"/>
  <c r="AN280" i="25" s="1"/>
  <c r="AL279" i="25"/>
  <c r="AN279" i="25" s="1"/>
  <c r="AL278" i="25"/>
  <c r="AN278" i="25" s="1"/>
  <c r="AL277" i="25"/>
  <c r="AN277" i="25" s="1"/>
  <c r="AL276" i="25"/>
  <c r="AN276" i="25" s="1"/>
  <c r="AL275" i="25"/>
  <c r="AN275" i="25" s="1"/>
  <c r="AL274" i="25"/>
  <c r="AN274" i="25" s="1"/>
  <c r="AL273" i="25"/>
  <c r="AN273" i="25" s="1"/>
  <c r="AL272" i="25"/>
  <c r="AN272" i="25" s="1"/>
  <c r="AL271" i="25"/>
  <c r="AN271" i="25" s="1"/>
  <c r="AL270" i="25"/>
  <c r="AN270" i="25" s="1"/>
  <c r="AL269" i="25"/>
  <c r="AN269" i="25" s="1"/>
  <c r="AL268" i="25"/>
  <c r="AN268" i="25" s="1"/>
  <c r="AL267" i="25"/>
  <c r="AN267" i="25" s="1"/>
  <c r="AL266" i="25"/>
  <c r="AN266" i="25" s="1"/>
  <c r="AL265" i="25"/>
  <c r="AN265" i="25" s="1"/>
  <c r="AL264" i="25"/>
  <c r="AN264" i="25" s="1"/>
  <c r="AL263" i="25"/>
  <c r="AN263" i="25" s="1"/>
  <c r="AL262" i="25"/>
  <c r="AN262" i="25" s="1"/>
  <c r="AL261" i="25"/>
  <c r="AN261" i="25" s="1"/>
  <c r="AL260" i="25"/>
  <c r="AN260" i="25" s="1"/>
  <c r="AL259" i="25"/>
  <c r="AN259" i="25" s="1"/>
  <c r="AL258" i="25"/>
  <c r="AN258" i="25" s="1"/>
  <c r="AL257" i="25"/>
  <c r="AN257" i="25" s="1"/>
  <c r="AL256" i="25"/>
  <c r="AN256" i="25" s="1"/>
  <c r="AL255" i="25"/>
  <c r="AN255" i="25" s="1"/>
  <c r="AL254" i="25"/>
  <c r="AN254" i="25" s="1"/>
  <c r="AL253" i="25"/>
  <c r="AN253" i="25" s="1"/>
  <c r="AL252" i="25"/>
  <c r="AN252" i="25" s="1"/>
  <c r="AL251" i="25"/>
  <c r="AN251" i="25" s="1"/>
  <c r="AL250" i="25"/>
  <c r="AN250" i="25" s="1"/>
  <c r="AL249" i="25"/>
  <c r="AN249" i="25" s="1"/>
  <c r="AL248" i="25"/>
  <c r="AN248" i="25" s="1"/>
  <c r="AL247" i="25"/>
  <c r="AN247" i="25" s="1"/>
  <c r="AL246" i="25"/>
  <c r="AN246" i="25" s="1"/>
  <c r="AL245" i="25"/>
  <c r="AN245" i="25" s="1"/>
  <c r="AL244" i="25"/>
  <c r="AN244" i="25" s="1"/>
  <c r="AL243" i="25"/>
  <c r="AN243" i="25" s="1"/>
  <c r="AL242" i="25"/>
  <c r="AN242" i="25" s="1"/>
  <c r="AL241" i="25"/>
  <c r="AN241" i="25" s="1"/>
  <c r="AL240" i="25"/>
  <c r="AN240" i="25" s="1"/>
  <c r="AL239" i="25"/>
  <c r="AN239" i="25" s="1"/>
  <c r="AL238" i="25"/>
  <c r="AN238" i="25" s="1"/>
  <c r="AL237" i="25"/>
  <c r="AN237" i="25" s="1"/>
  <c r="AL236" i="25"/>
  <c r="AN236" i="25" s="1"/>
  <c r="AL235" i="25"/>
  <c r="AN235" i="25" s="1"/>
  <c r="AL234" i="25"/>
  <c r="AN234" i="25" s="1"/>
  <c r="AL233" i="25"/>
  <c r="AN233" i="25" s="1"/>
  <c r="AL232" i="25"/>
  <c r="AN232" i="25" s="1"/>
  <c r="AL231" i="25"/>
  <c r="AN231" i="25" s="1"/>
  <c r="AL230" i="25"/>
  <c r="AN230" i="25" s="1"/>
  <c r="AL229" i="25"/>
  <c r="AN229" i="25" s="1"/>
  <c r="AL228" i="25"/>
  <c r="AN228" i="25" s="1"/>
  <c r="AL227" i="25"/>
  <c r="AN227" i="25" s="1"/>
  <c r="AL226" i="25"/>
  <c r="AN226" i="25" s="1"/>
  <c r="AL225" i="25"/>
  <c r="AN225" i="25" s="1"/>
  <c r="AL224" i="25"/>
  <c r="AN224" i="25" s="1"/>
  <c r="AL223" i="25"/>
  <c r="AN223" i="25" s="1"/>
  <c r="AL222" i="25"/>
  <c r="AN222" i="25" s="1"/>
  <c r="AL221" i="25"/>
  <c r="AN221" i="25" s="1"/>
  <c r="AL220" i="25"/>
  <c r="AN220" i="25" s="1"/>
  <c r="AL219" i="25"/>
  <c r="AN219" i="25" s="1"/>
  <c r="AL218" i="25"/>
  <c r="AN218" i="25" s="1"/>
  <c r="AL217" i="25"/>
  <c r="AN217" i="25" s="1"/>
  <c r="AL216" i="25"/>
  <c r="AN216" i="25" s="1"/>
  <c r="AL215" i="25"/>
  <c r="AN215" i="25" s="1"/>
  <c r="AL214" i="25"/>
  <c r="AN214" i="25" s="1"/>
  <c r="AL213" i="25"/>
  <c r="AN213" i="25" s="1"/>
  <c r="AL212" i="25"/>
  <c r="AN212" i="25" s="1"/>
  <c r="AL211" i="25"/>
  <c r="AN211" i="25" s="1"/>
  <c r="AL210" i="25"/>
  <c r="AN210" i="25" s="1"/>
  <c r="AL209" i="25"/>
  <c r="AN209" i="25" s="1"/>
  <c r="AL208" i="25"/>
  <c r="AN208" i="25" s="1"/>
  <c r="AL207" i="25"/>
  <c r="AN207" i="25" s="1"/>
  <c r="AL206" i="25"/>
  <c r="AN206" i="25" s="1"/>
  <c r="AL205" i="25"/>
  <c r="AN205" i="25" s="1"/>
  <c r="AL204" i="25"/>
  <c r="AN204" i="25" s="1"/>
  <c r="AG324" i="25"/>
  <c r="AI324" i="25" s="1"/>
  <c r="AG323" i="25"/>
  <c r="AI323" i="25" s="1"/>
  <c r="AG322" i="25"/>
  <c r="AI322" i="25" s="1"/>
  <c r="AG320" i="25"/>
  <c r="AI320" i="25" s="1"/>
  <c r="AG319" i="25"/>
  <c r="AI319" i="25" s="1"/>
  <c r="AG318" i="25"/>
  <c r="AI318" i="25" s="1"/>
  <c r="AG317" i="25"/>
  <c r="AI317" i="25" s="1"/>
  <c r="AG316" i="25"/>
  <c r="AI316" i="25" s="1"/>
  <c r="AG315" i="25"/>
  <c r="AI315" i="25" s="1"/>
  <c r="AG313" i="25"/>
  <c r="AI313" i="25" s="1"/>
  <c r="AG312" i="25"/>
  <c r="AI312" i="25" s="1"/>
  <c r="AG311" i="25"/>
  <c r="AI311" i="25" s="1"/>
  <c r="AG310" i="25"/>
  <c r="AI310" i="25" s="1"/>
  <c r="AG309" i="25"/>
  <c r="AI309" i="25" s="1"/>
  <c r="AG308" i="25"/>
  <c r="AI308" i="25" s="1"/>
  <c r="AG307" i="25"/>
  <c r="AI307" i="25" s="1"/>
  <c r="AG306" i="25"/>
  <c r="AI306" i="25" s="1"/>
  <c r="AG305" i="25"/>
  <c r="AI305" i="25" s="1"/>
  <c r="AG304" i="25"/>
  <c r="AI304" i="25" s="1"/>
  <c r="AG303" i="25"/>
  <c r="AI303" i="25" s="1"/>
  <c r="AG302" i="25"/>
  <c r="AI302" i="25" s="1"/>
  <c r="AG301" i="25"/>
  <c r="AI301" i="25" s="1"/>
  <c r="AG300" i="25"/>
  <c r="AI300" i="25" s="1"/>
  <c r="AG299" i="25"/>
  <c r="AI299" i="25" s="1"/>
  <c r="AG298" i="25"/>
  <c r="AI298" i="25" s="1"/>
  <c r="AG297" i="25"/>
  <c r="AI297" i="25" s="1"/>
  <c r="AG296" i="25"/>
  <c r="AI296" i="25" s="1"/>
  <c r="AG295" i="25"/>
  <c r="AI295" i="25" s="1"/>
  <c r="AG294" i="25"/>
  <c r="AI294" i="25" s="1"/>
  <c r="AG293" i="25"/>
  <c r="AI293" i="25" s="1"/>
  <c r="AG292" i="25"/>
  <c r="AI292" i="25" s="1"/>
  <c r="AG291" i="25"/>
  <c r="AI291" i="25" s="1"/>
  <c r="AG290" i="25"/>
  <c r="AI290" i="25" s="1"/>
  <c r="AG289" i="25"/>
  <c r="AI289" i="25" s="1"/>
  <c r="AG288" i="25"/>
  <c r="AI288" i="25" s="1"/>
  <c r="AG287" i="25"/>
  <c r="AI287" i="25" s="1"/>
  <c r="AG286" i="25"/>
  <c r="AI286" i="25" s="1"/>
  <c r="AG285" i="25"/>
  <c r="AI285" i="25" s="1"/>
  <c r="AG284" i="25"/>
  <c r="AI284" i="25" s="1"/>
  <c r="AG283" i="25"/>
  <c r="AI283" i="25" s="1"/>
  <c r="AG282" i="25"/>
  <c r="AI282" i="25" s="1"/>
  <c r="AG281" i="25"/>
  <c r="AI281" i="25" s="1"/>
  <c r="AG280" i="25"/>
  <c r="AI280" i="25" s="1"/>
  <c r="AG279" i="25"/>
  <c r="AI279" i="25" s="1"/>
  <c r="AG278" i="25"/>
  <c r="AI278" i="25" s="1"/>
  <c r="AG277" i="25"/>
  <c r="AI277" i="25" s="1"/>
  <c r="AG276" i="25"/>
  <c r="AI276" i="25" s="1"/>
  <c r="AG275" i="25"/>
  <c r="AI275" i="25" s="1"/>
  <c r="AG273" i="25"/>
  <c r="AI273" i="25" s="1"/>
  <c r="AG272" i="25"/>
  <c r="AI272" i="25" s="1"/>
  <c r="AG271" i="25"/>
  <c r="AI271" i="25" s="1"/>
  <c r="AG270" i="25"/>
  <c r="AI270" i="25" s="1"/>
  <c r="AG269" i="25"/>
  <c r="AI269" i="25" s="1"/>
  <c r="AG268" i="25"/>
  <c r="AI268" i="25" s="1"/>
  <c r="AG267" i="25"/>
  <c r="AI267" i="25" s="1"/>
  <c r="AG266" i="25"/>
  <c r="AI266" i="25" s="1"/>
  <c r="AG265" i="25"/>
  <c r="AI265" i="25" s="1"/>
  <c r="AG264" i="25"/>
  <c r="AI264" i="25" s="1"/>
  <c r="AG263" i="25"/>
  <c r="AI263" i="25" s="1"/>
  <c r="AG262" i="25"/>
  <c r="AI262" i="25" s="1"/>
  <c r="AG261" i="25"/>
  <c r="AI261" i="25" s="1"/>
  <c r="AG260" i="25"/>
  <c r="AI260" i="25" s="1"/>
  <c r="AG259" i="25"/>
  <c r="AI259" i="25" s="1"/>
  <c r="AG258" i="25"/>
  <c r="AI258" i="25" s="1"/>
  <c r="AG257" i="25"/>
  <c r="AI257" i="25" s="1"/>
  <c r="AG256" i="25"/>
  <c r="AI256" i="25" s="1"/>
  <c r="AG255" i="25"/>
  <c r="AI255" i="25" s="1"/>
  <c r="AG254" i="25"/>
  <c r="AI254" i="25" s="1"/>
  <c r="AG253" i="25"/>
  <c r="AI253" i="25" s="1"/>
  <c r="AG252" i="25"/>
  <c r="AI252" i="25" s="1"/>
  <c r="AG251" i="25"/>
  <c r="AI251" i="25" s="1"/>
  <c r="AG250" i="25"/>
  <c r="AI250" i="25" s="1"/>
  <c r="AG249" i="25"/>
  <c r="AI249" i="25" s="1"/>
  <c r="AG248" i="25"/>
  <c r="AI248" i="25" s="1"/>
  <c r="AG247" i="25"/>
  <c r="AI247" i="25" s="1"/>
  <c r="AG246" i="25"/>
  <c r="AI246" i="25" s="1"/>
  <c r="AG245" i="25"/>
  <c r="AI245" i="25" s="1"/>
  <c r="AG244" i="25"/>
  <c r="AI244" i="25" s="1"/>
  <c r="AG243" i="25"/>
  <c r="AI243" i="25" s="1"/>
  <c r="AG242" i="25"/>
  <c r="AI242" i="25" s="1"/>
  <c r="AG241" i="25"/>
  <c r="AI241" i="25" s="1"/>
  <c r="AG240" i="25"/>
  <c r="AI240" i="25" s="1"/>
  <c r="AG239" i="25"/>
  <c r="AI239" i="25" s="1"/>
  <c r="AG238" i="25"/>
  <c r="AI238" i="25" s="1"/>
  <c r="AG237" i="25"/>
  <c r="AI237" i="25" s="1"/>
  <c r="AG236" i="25"/>
  <c r="AI236" i="25" s="1"/>
  <c r="AG235" i="25"/>
  <c r="AI235" i="25" s="1"/>
  <c r="AG234" i="25"/>
  <c r="AI234" i="25" s="1"/>
  <c r="AG233" i="25"/>
  <c r="AI233" i="25" s="1"/>
  <c r="AG232" i="25"/>
  <c r="AI232" i="25" s="1"/>
  <c r="AG231" i="25"/>
  <c r="AI231" i="25" s="1"/>
  <c r="AG230" i="25"/>
  <c r="AI230" i="25" s="1"/>
  <c r="AG229" i="25"/>
  <c r="AI229" i="25" s="1"/>
  <c r="AG228" i="25"/>
  <c r="AI228" i="25" s="1"/>
  <c r="AG227" i="25"/>
  <c r="AI227" i="25" s="1"/>
  <c r="AG226" i="25"/>
  <c r="AI226" i="25" s="1"/>
  <c r="AG225" i="25"/>
  <c r="AI225" i="25" s="1"/>
  <c r="AG224" i="25"/>
  <c r="AI224" i="25" s="1"/>
  <c r="AG223" i="25"/>
  <c r="AI223" i="25" s="1"/>
  <c r="AG222" i="25"/>
  <c r="AI222" i="25" s="1"/>
  <c r="AG221" i="25"/>
  <c r="AI221" i="25" s="1"/>
  <c r="AG220" i="25"/>
  <c r="AI220" i="25" s="1"/>
  <c r="AG219" i="25"/>
  <c r="AI219" i="25" s="1"/>
  <c r="AG218" i="25"/>
  <c r="AI218" i="25" s="1"/>
  <c r="AG217" i="25"/>
  <c r="AI217" i="25" s="1"/>
  <c r="AG216" i="25"/>
  <c r="AI216" i="25" s="1"/>
  <c r="AG215" i="25"/>
  <c r="AI215" i="25" s="1"/>
  <c r="AG214" i="25"/>
  <c r="AI214" i="25" s="1"/>
  <c r="AG213" i="25"/>
  <c r="AI213" i="25" s="1"/>
  <c r="AG212" i="25"/>
  <c r="AI212" i="25" s="1"/>
  <c r="AG211" i="25"/>
  <c r="AI211" i="25" s="1"/>
  <c r="AG210" i="25"/>
  <c r="AI210" i="25" s="1"/>
  <c r="AG209" i="25"/>
  <c r="AI209" i="25" s="1"/>
  <c r="AG208" i="25"/>
  <c r="AI208" i="25" s="1"/>
  <c r="AG207" i="25"/>
  <c r="AI207" i="25" s="1"/>
  <c r="AG206" i="25"/>
  <c r="AI206" i="25" s="1"/>
  <c r="AG205" i="25"/>
  <c r="AI205" i="25" s="1"/>
  <c r="AG204" i="25"/>
  <c r="AI204" i="25" s="1"/>
  <c r="AB304" i="25"/>
  <c r="AD304" i="25" s="1"/>
  <c r="AB303" i="25"/>
  <c r="AD303" i="25" s="1"/>
  <c r="AB302" i="25"/>
  <c r="AD302" i="25" s="1"/>
  <c r="AB300" i="25"/>
  <c r="AD300" i="25" s="1"/>
  <c r="AB299" i="25"/>
  <c r="AD299" i="25" s="1"/>
  <c r="AB298" i="25"/>
  <c r="AD298" i="25" s="1"/>
  <c r="AB297" i="25"/>
  <c r="AD297" i="25" s="1"/>
  <c r="AB296" i="25"/>
  <c r="AD296" i="25" s="1"/>
  <c r="AB294" i="25"/>
  <c r="AD294" i="25" s="1"/>
  <c r="AB293" i="25"/>
  <c r="AD293" i="25" s="1"/>
  <c r="AB292" i="25"/>
  <c r="AD292" i="25" s="1"/>
  <c r="AB291" i="25"/>
  <c r="AD291" i="25" s="1"/>
  <c r="AB290" i="25"/>
  <c r="AD290" i="25" s="1"/>
  <c r="AB289" i="25"/>
  <c r="AD289" i="25" s="1"/>
  <c r="AB288" i="25"/>
  <c r="AD288" i="25" s="1"/>
  <c r="AB287" i="25"/>
  <c r="AD287" i="25" s="1"/>
  <c r="AB286" i="25"/>
  <c r="AD286" i="25" s="1"/>
  <c r="AB285" i="25"/>
  <c r="AD285" i="25" s="1"/>
  <c r="AB284" i="25"/>
  <c r="AD284" i="25" s="1"/>
  <c r="AB283" i="25"/>
  <c r="AD283" i="25" s="1"/>
  <c r="AB282" i="25"/>
  <c r="AD282" i="25" s="1"/>
  <c r="AB281" i="25"/>
  <c r="AD281" i="25" s="1"/>
  <c r="AB280" i="25"/>
  <c r="AD280" i="25" s="1"/>
  <c r="AB279" i="25"/>
  <c r="AD279" i="25" s="1"/>
  <c r="AB278" i="25"/>
  <c r="AD278" i="25" s="1"/>
  <c r="AB277" i="25"/>
  <c r="AD277" i="25" s="1"/>
  <c r="AB276" i="25"/>
  <c r="AD276" i="25" s="1"/>
  <c r="AB275" i="25"/>
  <c r="AD275" i="25" s="1"/>
  <c r="AB274" i="25"/>
  <c r="AD274" i="25" s="1"/>
  <c r="AB273" i="25"/>
  <c r="AD273" i="25" s="1"/>
  <c r="AB272" i="25"/>
  <c r="AD272" i="25" s="1"/>
  <c r="AB271" i="25"/>
  <c r="AD271" i="25" s="1"/>
  <c r="AB270" i="25"/>
  <c r="AD270" i="25" s="1"/>
  <c r="AB269" i="25"/>
  <c r="AD269" i="25" s="1"/>
  <c r="AB268" i="25"/>
  <c r="AD268" i="25" s="1"/>
  <c r="AB267" i="25"/>
  <c r="AD267" i="25" s="1"/>
  <c r="AB266" i="25"/>
  <c r="AD266" i="25" s="1"/>
  <c r="AB265" i="25"/>
  <c r="AD265" i="25" s="1"/>
  <c r="AB264" i="25"/>
  <c r="AD264" i="25" s="1"/>
  <c r="AB263" i="25"/>
  <c r="AD263" i="25" s="1"/>
  <c r="AB262" i="25"/>
  <c r="AD262" i="25" s="1"/>
  <c r="AB261" i="25"/>
  <c r="AD261" i="25" s="1"/>
  <c r="AB260" i="25"/>
  <c r="AD260" i="25" s="1"/>
  <c r="AB259" i="25"/>
  <c r="AD259" i="25" s="1"/>
  <c r="AB258" i="25"/>
  <c r="AD258" i="25" s="1"/>
  <c r="AB257" i="25"/>
  <c r="AD257" i="25" s="1"/>
  <c r="AB256" i="25"/>
  <c r="AD256" i="25" s="1"/>
  <c r="AB255" i="25"/>
  <c r="AD255" i="25" s="1"/>
  <c r="AB253" i="25"/>
  <c r="AD253" i="25" s="1"/>
  <c r="AB252" i="25"/>
  <c r="AD252" i="25" s="1"/>
  <c r="AB251" i="25"/>
  <c r="AD251" i="25" s="1"/>
  <c r="AB250" i="25"/>
  <c r="AD250" i="25" s="1"/>
  <c r="AB249" i="25"/>
  <c r="AD249" i="25" s="1"/>
  <c r="AB248" i="25"/>
  <c r="AD248" i="25" s="1"/>
  <c r="AB247" i="25"/>
  <c r="AD247" i="25" s="1"/>
  <c r="AB246" i="25"/>
  <c r="AD246" i="25" s="1"/>
  <c r="AB245" i="25"/>
  <c r="AD245" i="25" s="1"/>
  <c r="AB244" i="25"/>
  <c r="AD244" i="25" s="1"/>
  <c r="AB243" i="25"/>
  <c r="AD243" i="25" s="1"/>
  <c r="AB242" i="25"/>
  <c r="AD242" i="25" s="1"/>
  <c r="AB241" i="25"/>
  <c r="AD241" i="25" s="1"/>
  <c r="AB240" i="25"/>
  <c r="AD240" i="25" s="1"/>
  <c r="AB239" i="25"/>
  <c r="AD239" i="25" s="1"/>
  <c r="AB238" i="25"/>
  <c r="AD238" i="25" s="1"/>
  <c r="AB237" i="25"/>
  <c r="AD237" i="25" s="1"/>
  <c r="AB236" i="25"/>
  <c r="AD236" i="25" s="1"/>
  <c r="AB235" i="25"/>
  <c r="AD235" i="25" s="1"/>
  <c r="AB234" i="25"/>
  <c r="AD234" i="25" s="1"/>
  <c r="AB233" i="25"/>
  <c r="AD233" i="25" s="1"/>
  <c r="AB232" i="25"/>
  <c r="AD232" i="25" s="1"/>
  <c r="AB231" i="25"/>
  <c r="AD231" i="25" s="1"/>
  <c r="AB230" i="25"/>
  <c r="AD230" i="25" s="1"/>
  <c r="AB229" i="25"/>
  <c r="AD229" i="25" s="1"/>
  <c r="AB228" i="25"/>
  <c r="AD228" i="25" s="1"/>
  <c r="AB227" i="25"/>
  <c r="AD227" i="25" s="1"/>
  <c r="AB226" i="25"/>
  <c r="AD226" i="25" s="1"/>
  <c r="AB225" i="25"/>
  <c r="AD225" i="25" s="1"/>
  <c r="AB224" i="25"/>
  <c r="AD224" i="25" s="1"/>
  <c r="AB223" i="25"/>
  <c r="AD223" i="25" s="1"/>
  <c r="AB222" i="25"/>
  <c r="AD222" i="25" s="1"/>
  <c r="AB221" i="25"/>
  <c r="AD221" i="25" s="1"/>
  <c r="AB220" i="25"/>
  <c r="AD220" i="25" s="1"/>
  <c r="AB219" i="25"/>
  <c r="AD219" i="25" s="1"/>
  <c r="AB218" i="25"/>
  <c r="AD218" i="25" s="1"/>
  <c r="AB217" i="25"/>
  <c r="AD217" i="25" s="1"/>
  <c r="AB216" i="25"/>
  <c r="AD216" i="25" s="1"/>
  <c r="AB215" i="25"/>
  <c r="AD215" i="25" s="1"/>
  <c r="AB214" i="25"/>
  <c r="AD214" i="25" s="1"/>
  <c r="AB213" i="25"/>
  <c r="AD213" i="25" s="1"/>
  <c r="AB212" i="25"/>
  <c r="AD212" i="25" s="1"/>
  <c r="AB211" i="25"/>
  <c r="AD211" i="25" s="1"/>
  <c r="AB210" i="25"/>
  <c r="AD210" i="25" s="1"/>
  <c r="AB209" i="25"/>
  <c r="AD209" i="25" s="1"/>
  <c r="AB208" i="25"/>
  <c r="AD208" i="25" s="1"/>
  <c r="AB207" i="25"/>
  <c r="AD207" i="25" s="1"/>
  <c r="AB206" i="25"/>
  <c r="AD206" i="25" s="1"/>
  <c r="AB205" i="25"/>
  <c r="AD205" i="25" s="1"/>
  <c r="AB204" i="25"/>
  <c r="AD204" i="25" s="1"/>
  <c r="AL442" i="56" l="1"/>
  <c r="AN442" i="56" s="1"/>
  <c r="AL441" i="56"/>
  <c r="AN441" i="56" s="1"/>
  <c r="AL440" i="56"/>
  <c r="AN440" i="56" s="1"/>
  <c r="AL438" i="56"/>
  <c r="AN438" i="56" s="1"/>
  <c r="AL437" i="56"/>
  <c r="AN437" i="56" s="1"/>
  <c r="AL436" i="56"/>
  <c r="AN436" i="56" s="1"/>
  <c r="AL435" i="56"/>
  <c r="AN435" i="56" s="1"/>
  <c r="AL434" i="56"/>
  <c r="AN434" i="56" s="1"/>
  <c r="AL433" i="56"/>
  <c r="AN433" i="56" s="1"/>
  <c r="AL431" i="56"/>
  <c r="AN431" i="56" s="1"/>
  <c r="AL430" i="56"/>
  <c r="AN430" i="56" s="1"/>
  <c r="AL429" i="56"/>
  <c r="AN429" i="56" s="1"/>
  <c r="AL428" i="56"/>
  <c r="AN428" i="56" s="1"/>
  <c r="AL427" i="56"/>
  <c r="AN427" i="56" s="1"/>
  <c r="AL426" i="56"/>
  <c r="AN426" i="56" s="1"/>
  <c r="AL425" i="56"/>
  <c r="AN425" i="56" s="1"/>
  <c r="AL424" i="56"/>
  <c r="AN424" i="56" s="1"/>
  <c r="AL423" i="56"/>
  <c r="AN423" i="56" s="1"/>
  <c r="AL422" i="56"/>
  <c r="AN422" i="56" s="1"/>
  <c r="AL421" i="56"/>
  <c r="AN421" i="56" s="1"/>
  <c r="AL420" i="56"/>
  <c r="AN420" i="56" s="1"/>
  <c r="AL419" i="56"/>
  <c r="AN419" i="56" s="1"/>
  <c r="AL418" i="56"/>
  <c r="AN418" i="56" s="1"/>
  <c r="AL417" i="56"/>
  <c r="AN417" i="56" s="1"/>
  <c r="AL416" i="56"/>
  <c r="AN416" i="56" s="1"/>
  <c r="AL415" i="56"/>
  <c r="AN415" i="56" s="1"/>
  <c r="AL414" i="56"/>
  <c r="AN414" i="56" s="1"/>
  <c r="AL413" i="56"/>
  <c r="AN413" i="56" s="1"/>
  <c r="AL412" i="56"/>
  <c r="AN412" i="56" s="1"/>
  <c r="AL411" i="56"/>
  <c r="AN411" i="56" s="1"/>
  <c r="AL410" i="56"/>
  <c r="AN410" i="56" s="1"/>
  <c r="AL409" i="56"/>
  <c r="AN409" i="56" s="1"/>
  <c r="AL408" i="56"/>
  <c r="AN408" i="56" s="1"/>
  <c r="AL407" i="56"/>
  <c r="AN407" i="56" s="1"/>
  <c r="AL406" i="56"/>
  <c r="AN406" i="56" s="1"/>
  <c r="AL405" i="56"/>
  <c r="AN405" i="56" s="1"/>
  <c r="AL404" i="56"/>
  <c r="AN404" i="56" s="1"/>
  <c r="AL403" i="56"/>
  <c r="AN403" i="56" s="1"/>
  <c r="AL402" i="56"/>
  <c r="AN402" i="56" s="1"/>
  <c r="AL401" i="56"/>
  <c r="AN401" i="56" s="1"/>
  <c r="AL400" i="56"/>
  <c r="AN400" i="56" s="1"/>
  <c r="AL399" i="56"/>
  <c r="AN399" i="56" s="1"/>
  <c r="AL398" i="56"/>
  <c r="AN398" i="56" s="1"/>
  <c r="AL397" i="56"/>
  <c r="AN397" i="56" s="1"/>
  <c r="AL396" i="56"/>
  <c r="AN396" i="56" s="1"/>
  <c r="AL395" i="56"/>
  <c r="AN395" i="56" s="1"/>
  <c r="AL394" i="56"/>
  <c r="AN394" i="56" s="1"/>
  <c r="AL393" i="56"/>
  <c r="AN393" i="56" s="1"/>
  <c r="AL392" i="56"/>
  <c r="AN392" i="56" s="1"/>
  <c r="AL391" i="56"/>
  <c r="AN391" i="56" s="1"/>
  <c r="AL390" i="56"/>
  <c r="AN390" i="56" s="1"/>
  <c r="AL389" i="56"/>
  <c r="AN389" i="56" s="1"/>
  <c r="AL388" i="56"/>
  <c r="AN388" i="56" s="1"/>
  <c r="AL387" i="56"/>
  <c r="AN387" i="56" s="1"/>
  <c r="AL386" i="56"/>
  <c r="AN386" i="56" s="1"/>
  <c r="AL385" i="56"/>
  <c r="AN385" i="56" s="1"/>
  <c r="AL384" i="56"/>
  <c r="AN384" i="56" s="1"/>
  <c r="AL383" i="56"/>
  <c r="AN383" i="56" s="1"/>
  <c r="AL382" i="56"/>
  <c r="AN382" i="56" s="1"/>
  <c r="AL381" i="56"/>
  <c r="AN381" i="56" s="1"/>
  <c r="AL380" i="56"/>
  <c r="AN380" i="56" s="1"/>
  <c r="AL379" i="56"/>
  <c r="AN379" i="56" s="1"/>
  <c r="AL378" i="56"/>
  <c r="AN378" i="56" s="1"/>
  <c r="AL377" i="56"/>
  <c r="AN377" i="56" s="1"/>
  <c r="AL376" i="56"/>
  <c r="AN376" i="56" s="1"/>
  <c r="AL375" i="56"/>
  <c r="AN375" i="56" s="1"/>
  <c r="AL374" i="56"/>
  <c r="AN374" i="56" s="1"/>
  <c r="AL373" i="56"/>
  <c r="AN373" i="56" s="1"/>
  <c r="AL372" i="56"/>
  <c r="AN372" i="56" s="1"/>
  <c r="AL371" i="56"/>
  <c r="AN371" i="56" s="1"/>
  <c r="AL370" i="56"/>
  <c r="AN370" i="56" s="1"/>
  <c r="AL369" i="56"/>
  <c r="AN369" i="56" s="1"/>
  <c r="AL368" i="56"/>
  <c r="AN368" i="56" s="1"/>
  <c r="AL367" i="56"/>
  <c r="AN367" i="56" s="1"/>
  <c r="AL366" i="56"/>
  <c r="AN366" i="56" s="1"/>
  <c r="AL365" i="56"/>
  <c r="AN365" i="56" s="1"/>
  <c r="AL364" i="56"/>
  <c r="AN364" i="56" s="1"/>
  <c r="AL363" i="56"/>
  <c r="AN363" i="56" s="1"/>
  <c r="AL362" i="56"/>
  <c r="AN362" i="56" s="1"/>
  <c r="AL361" i="56"/>
  <c r="AN361" i="56" s="1"/>
  <c r="AL360" i="56"/>
  <c r="AN360" i="56" s="1"/>
  <c r="AL359" i="56"/>
  <c r="AN359" i="56" s="1"/>
  <c r="AL358" i="56"/>
  <c r="AN358" i="56" s="1"/>
  <c r="AL357" i="56"/>
  <c r="AN357" i="56" s="1"/>
  <c r="AL356" i="56"/>
  <c r="AN356" i="56" s="1"/>
  <c r="AL355" i="56"/>
  <c r="AN355" i="56" s="1"/>
  <c r="AL354" i="56"/>
  <c r="AN354" i="56" s="1"/>
  <c r="AL353" i="56"/>
  <c r="AN353" i="56" s="1"/>
  <c r="AL352" i="56"/>
  <c r="AN352" i="56" s="1"/>
  <c r="AL351" i="56"/>
  <c r="AN351" i="56" s="1"/>
  <c r="AL350" i="56"/>
  <c r="AN350" i="56" s="1"/>
  <c r="AL349" i="56"/>
  <c r="AN349" i="56" s="1"/>
  <c r="AL348" i="56"/>
  <c r="AN348" i="56" s="1"/>
  <c r="AL347" i="56"/>
  <c r="AN347" i="56" s="1"/>
  <c r="AL346" i="56"/>
  <c r="AN346" i="56" s="1"/>
  <c r="AL345" i="56"/>
  <c r="AN345" i="56" s="1"/>
  <c r="AL344" i="56"/>
  <c r="AN344" i="56" s="1"/>
  <c r="AL343" i="56"/>
  <c r="AN343" i="56" s="1"/>
  <c r="AL342" i="56"/>
  <c r="AN342" i="56" s="1"/>
  <c r="AL341" i="56"/>
  <c r="AN341" i="56" s="1"/>
  <c r="AL340" i="56"/>
  <c r="AN340" i="56" s="1"/>
  <c r="AL339" i="56"/>
  <c r="AN339" i="56" s="1"/>
  <c r="AL338" i="56"/>
  <c r="AN338" i="56" s="1"/>
  <c r="AL337" i="56"/>
  <c r="AN337" i="56" s="1"/>
  <c r="AL336" i="56"/>
  <c r="AN336" i="56" s="1"/>
  <c r="AL335" i="56"/>
  <c r="AN335" i="56" s="1"/>
  <c r="AL334" i="56"/>
  <c r="AN334" i="56" s="1"/>
  <c r="AL333" i="56"/>
  <c r="AN333" i="56" s="1"/>
  <c r="AL332" i="56"/>
  <c r="AN332" i="56" s="1"/>
  <c r="AL331" i="56"/>
  <c r="AN331" i="56" s="1"/>
  <c r="AL330" i="56"/>
  <c r="AN330" i="56" s="1"/>
  <c r="AL329" i="56"/>
  <c r="AN329" i="56" s="1"/>
  <c r="AL328" i="56"/>
  <c r="AN328" i="56" s="1"/>
  <c r="AL327" i="56"/>
  <c r="AN327" i="56" s="1"/>
  <c r="AL326" i="56"/>
  <c r="AN326" i="56" s="1"/>
  <c r="AL325" i="56"/>
  <c r="AN325" i="56" s="1"/>
  <c r="AL324" i="56"/>
  <c r="AN324" i="56" s="1"/>
  <c r="AL323" i="56"/>
  <c r="AN323" i="56" s="1"/>
  <c r="AL322" i="56"/>
  <c r="AN322" i="56" s="1"/>
  <c r="AL321" i="56"/>
  <c r="AN321" i="56" s="1"/>
  <c r="AL320" i="56"/>
  <c r="AN320" i="56" s="1"/>
  <c r="AL319" i="56"/>
  <c r="AN319" i="56" s="1"/>
  <c r="AL318" i="56"/>
  <c r="AN318" i="56" s="1"/>
  <c r="AL317" i="56"/>
  <c r="AN317" i="56" s="1"/>
  <c r="AL316" i="56"/>
  <c r="AN316" i="56" s="1"/>
  <c r="AL315" i="56"/>
  <c r="AN315" i="56" s="1"/>
  <c r="AL314" i="56"/>
  <c r="AN314" i="56" s="1"/>
  <c r="AL313" i="56"/>
  <c r="AN313" i="56" s="1"/>
  <c r="AL312" i="56"/>
  <c r="AN312" i="56" s="1"/>
  <c r="AL311" i="56"/>
  <c r="AN311" i="56" s="1"/>
  <c r="AL310" i="56"/>
  <c r="AN310" i="56" s="1"/>
  <c r="AL309" i="56"/>
  <c r="AN309" i="56" s="1"/>
  <c r="AL308" i="56"/>
  <c r="AN308" i="56" s="1"/>
  <c r="AL307" i="56"/>
  <c r="AN307" i="56" s="1"/>
  <c r="AL306" i="56"/>
  <c r="AN306" i="56" s="1"/>
  <c r="AL305" i="56"/>
  <c r="AN305" i="56" s="1"/>
  <c r="AL304" i="56"/>
  <c r="AN304" i="56" s="1"/>
  <c r="AL303" i="56"/>
  <c r="AN303" i="56" s="1"/>
  <c r="AL302" i="56"/>
  <c r="AN302" i="56" s="1"/>
  <c r="AL301" i="56"/>
  <c r="AN301" i="56" s="1"/>
  <c r="AL300" i="56"/>
  <c r="AN300" i="56" s="1"/>
  <c r="AL299" i="56"/>
  <c r="AN299" i="56" s="1"/>
  <c r="AL298" i="56"/>
  <c r="AN298" i="56" s="1"/>
  <c r="AL297" i="56"/>
  <c r="AN297" i="56" s="1"/>
  <c r="AL296" i="56"/>
  <c r="AN296" i="56" s="1"/>
  <c r="AL295" i="56"/>
  <c r="AN295" i="56" s="1"/>
  <c r="AL294" i="56"/>
  <c r="AN294" i="56" s="1"/>
  <c r="AL293" i="56"/>
  <c r="AN293" i="56" s="1"/>
  <c r="AL292" i="56"/>
  <c r="AN292" i="56" s="1"/>
  <c r="AL291" i="56"/>
  <c r="AN291" i="56" s="1"/>
  <c r="AL290" i="56"/>
  <c r="AN290" i="56" s="1"/>
  <c r="AL289" i="56"/>
  <c r="AN289" i="56" s="1"/>
  <c r="AL288" i="56"/>
  <c r="AN288" i="56" s="1"/>
  <c r="AL287" i="56"/>
  <c r="AN287" i="56" s="1"/>
  <c r="AL286" i="56"/>
  <c r="AN286" i="56" s="1"/>
  <c r="AL285" i="56"/>
  <c r="AN285" i="56" s="1"/>
  <c r="AL284" i="56"/>
  <c r="AN284" i="56" s="1"/>
  <c r="AL283" i="56"/>
  <c r="AN283" i="56" s="1"/>
  <c r="AL282" i="56"/>
  <c r="AN282" i="56" s="1"/>
  <c r="AL280" i="56"/>
  <c r="AN280" i="56" s="1"/>
  <c r="AL279" i="56"/>
  <c r="AN279" i="56" s="1"/>
  <c r="AL278" i="56"/>
  <c r="AN278" i="56" s="1"/>
  <c r="AL277" i="56"/>
  <c r="AN277" i="56" s="1"/>
  <c r="AL276" i="56"/>
  <c r="AN276" i="56" s="1"/>
  <c r="AL275" i="56"/>
  <c r="AN275" i="56" s="1"/>
  <c r="AL274" i="56"/>
  <c r="AN274" i="56" s="1"/>
  <c r="AL273" i="56"/>
  <c r="AN273" i="56" s="1"/>
  <c r="AL272" i="56"/>
  <c r="AN272" i="56" s="1"/>
  <c r="AL271" i="56"/>
  <c r="AN271" i="56" s="1"/>
  <c r="AL270" i="56"/>
  <c r="AN270" i="56" s="1"/>
  <c r="AL269" i="56"/>
  <c r="AN269" i="56" s="1"/>
  <c r="AL268" i="56"/>
  <c r="AN268" i="56" s="1"/>
  <c r="AL267" i="56"/>
  <c r="AN267" i="56" s="1"/>
  <c r="AL266" i="56"/>
  <c r="AN266" i="56" s="1"/>
  <c r="AL265" i="56"/>
  <c r="AN265" i="56" s="1"/>
  <c r="AL264" i="56"/>
  <c r="AN264" i="56" s="1"/>
  <c r="AL263" i="56"/>
  <c r="AN263" i="56" s="1"/>
  <c r="AL262" i="56"/>
  <c r="AN262" i="56" s="1"/>
  <c r="AL261" i="56"/>
  <c r="AN261" i="56" s="1"/>
  <c r="AL260" i="56"/>
  <c r="AN260" i="56" s="1"/>
  <c r="AL259" i="56"/>
  <c r="AN259" i="56" s="1"/>
  <c r="AL258" i="56"/>
  <c r="AN258" i="56" s="1"/>
  <c r="AL257" i="56"/>
  <c r="AN257" i="56" s="1"/>
  <c r="AL256" i="56"/>
  <c r="AN256" i="56" s="1"/>
  <c r="AL255" i="56"/>
  <c r="AN255" i="56" s="1"/>
  <c r="AL254" i="56"/>
  <c r="AN254" i="56" s="1"/>
  <c r="AL253" i="56"/>
  <c r="AN253" i="56" s="1"/>
  <c r="AL252" i="56"/>
  <c r="AN252" i="56" s="1"/>
  <c r="AL251" i="56"/>
  <c r="AN251" i="56" s="1"/>
  <c r="AL250" i="56"/>
  <c r="AN250" i="56" s="1"/>
  <c r="AL249" i="56"/>
  <c r="AN249" i="56" s="1"/>
  <c r="AL248" i="56"/>
  <c r="AN248" i="56" s="1"/>
  <c r="AL247" i="56"/>
  <c r="AN247" i="56" s="1"/>
  <c r="AL246" i="56"/>
  <c r="AN246" i="56" s="1"/>
  <c r="AL245" i="56"/>
  <c r="AN245" i="56" s="1"/>
  <c r="AL244" i="56"/>
  <c r="AN244" i="56" s="1"/>
  <c r="AL243" i="56"/>
  <c r="AN243" i="56" s="1"/>
  <c r="AL242" i="56"/>
  <c r="AN242" i="56" s="1"/>
  <c r="AL241" i="56"/>
  <c r="AN241" i="56" s="1"/>
  <c r="AL240" i="56"/>
  <c r="AN240" i="56" s="1"/>
  <c r="AL239" i="56"/>
  <c r="AN239" i="56" s="1"/>
  <c r="AL238" i="56"/>
  <c r="AN238" i="56" s="1"/>
  <c r="AL237" i="56"/>
  <c r="AN237" i="56" s="1"/>
  <c r="AL236" i="56"/>
  <c r="AN236" i="56" s="1"/>
  <c r="AL235" i="56"/>
  <c r="AN235" i="56" s="1"/>
  <c r="AL234" i="56"/>
  <c r="AN234" i="56" s="1"/>
  <c r="AL233" i="56"/>
  <c r="AN233" i="56" s="1"/>
  <c r="AL232" i="56"/>
  <c r="AN232" i="56" s="1"/>
  <c r="AL231" i="56"/>
  <c r="AN231" i="56" s="1"/>
  <c r="AL230" i="56"/>
  <c r="AN230" i="56" s="1"/>
  <c r="AL229" i="56"/>
  <c r="AN229" i="56" s="1"/>
  <c r="AL228" i="56"/>
  <c r="AN228" i="56" s="1"/>
  <c r="AL227" i="56"/>
  <c r="AN227" i="56" s="1"/>
  <c r="AL226" i="56"/>
  <c r="AN226" i="56" s="1"/>
  <c r="AL225" i="56"/>
  <c r="AN225" i="56" s="1"/>
  <c r="AL224" i="56"/>
  <c r="AN224" i="56" s="1"/>
  <c r="AL223" i="56"/>
  <c r="AN223" i="56" s="1"/>
  <c r="AL222" i="56"/>
  <c r="AN222" i="56" s="1"/>
  <c r="AL221" i="56"/>
  <c r="AN221" i="56" s="1"/>
  <c r="AL220" i="56"/>
  <c r="AN220" i="56" s="1"/>
  <c r="AL219" i="56"/>
  <c r="AN219" i="56" s="1"/>
  <c r="AL218" i="56"/>
  <c r="AN218" i="56" s="1"/>
  <c r="AL217" i="56"/>
  <c r="AN217" i="56" s="1"/>
  <c r="AL216" i="56"/>
  <c r="AN216" i="56" s="1"/>
  <c r="AL215" i="56"/>
  <c r="AN215" i="56" s="1"/>
  <c r="AL214" i="56"/>
  <c r="AN214" i="56" s="1"/>
  <c r="AL213" i="56"/>
  <c r="AN213" i="56" s="1"/>
  <c r="AL212" i="56"/>
  <c r="AN212" i="56" s="1"/>
  <c r="AL211" i="56"/>
  <c r="AN211" i="56" s="1"/>
  <c r="AL210" i="56"/>
  <c r="AN210" i="56" s="1"/>
  <c r="AL209" i="56"/>
  <c r="AN209" i="56" s="1"/>
  <c r="AL208" i="56"/>
  <c r="AN208" i="56" s="1"/>
  <c r="AL207" i="56"/>
  <c r="AN207" i="56" s="1"/>
  <c r="AL206" i="56"/>
  <c r="AN206" i="56" s="1"/>
  <c r="AL205" i="56"/>
  <c r="AN205" i="56" s="1"/>
  <c r="AL204" i="56"/>
  <c r="AN204" i="56" s="1"/>
  <c r="AI318" i="56"/>
  <c r="AI317" i="56"/>
  <c r="AI309" i="56"/>
  <c r="AI308" i="56"/>
  <c r="AI301" i="56"/>
  <c r="AI300" i="56"/>
  <c r="AI293" i="56"/>
  <c r="AI292" i="56"/>
  <c r="AI285" i="56"/>
  <c r="AG324" i="56"/>
  <c r="AI324" i="56" s="1"/>
  <c r="AG323" i="56"/>
  <c r="AI323" i="56" s="1"/>
  <c r="AG322" i="56"/>
  <c r="AI322" i="56" s="1"/>
  <c r="AG320" i="56"/>
  <c r="AI320" i="56" s="1"/>
  <c r="AG319" i="56"/>
  <c r="AI319" i="56" s="1"/>
  <c r="AG318" i="56"/>
  <c r="AG317" i="56"/>
  <c r="AG316" i="56"/>
  <c r="AI316" i="56" s="1"/>
  <c r="AG315" i="56"/>
  <c r="AI315" i="56" s="1"/>
  <c r="AG313" i="56"/>
  <c r="AI313" i="56" s="1"/>
  <c r="AG312" i="56"/>
  <c r="AI312" i="56" s="1"/>
  <c r="AG311" i="56"/>
  <c r="AI311" i="56" s="1"/>
  <c r="AG310" i="56"/>
  <c r="AI310" i="56" s="1"/>
  <c r="AG309" i="56"/>
  <c r="AG308" i="56"/>
  <c r="AG307" i="56"/>
  <c r="AI307" i="56" s="1"/>
  <c r="AG306" i="56"/>
  <c r="AI306" i="56" s="1"/>
  <c r="AG305" i="56"/>
  <c r="AI305" i="56" s="1"/>
  <c r="AG304" i="56"/>
  <c r="AI304" i="56" s="1"/>
  <c r="AG303" i="56"/>
  <c r="AI303" i="56" s="1"/>
  <c r="AG302" i="56"/>
  <c r="AI302" i="56" s="1"/>
  <c r="AG301" i="56"/>
  <c r="AG300" i="56"/>
  <c r="AG299" i="56"/>
  <c r="AI299" i="56" s="1"/>
  <c r="AG298" i="56"/>
  <c r="AI298" i="56" s="1"/>
  <c r="AG297" i="56"/>
  <c r="AI297" i="56" s="1"/>
  <c r="AG296" i="56"/>
  <c r="AI296" i="56" s="1"/>
  <c r="AG295" i="56"/>
  <c r="AI295" i="56" s="1"/>
  <c r="AG294" i="56"/>
  <c r="AI294" i="56" s="1"/>
  <c r="AG293" i="56"/>
  <c r="AG292" i="56"/>
  <c r="AG291" i="56"/>
  <c r="AI291" i="56" s="1"/>
  <c r="AG290" i="56"/>
  <c r="AI290" i="56" s="1"/>
  <c r="AG289" i="56"/>
  <c r="AI289" i="56" s="1"/>
  <c r="AG288" i="56"/>
  <c r="AI288" i="56" s="1"/>
  <c r="AG287" i="56"/>
  <c r="AI287" i="56" s="1"/>
  <c r="AG286" i="56"/>
  <c r="AI286" i="56" s="1"/>
  <c r="AG285" i="56"/>
  <c r="AG284" i="56"/>
  <c r="AI284" i="56" s="1"/>
  <c r="AG283" i="56"/>
  <c r="AI283" i="56" s="1"/>
  <c r="AG282" i="56"/>
  <c r="AI282" i="56" s="1"/>
  <c r="AG281" i="56"/>
  <c r="AI281" i="56" s="1"/>
  <c r="AG280" i="56"/>
  <c r="AI280" i="56" s="1"/>
  <c r="AG279" i="56"/>
  <c r="AI279" i="56" s="1"/>
  <c r="AG278" i="56"/>
  <c r="AI278" i="56" s="1"/>
  <c r="AG277" i="56"/>
  <c r="AI277" i="56" s="1"/>
  <c r="AG276" i="56"/>
  <c r="AI276" i="56" s="1"/>
  <c r="AG275" i="56"/>
  <c r="AI275" i="56" s="1"/>
  <c r="AG273" i="56"/>
  <c r="AI273" i="56" s="1"/>
  <c r="AG272" i="56"/>
  <c r="AI272" i="56" s="1"/>
  <c r="AG271" i="56"/>
  <c r="AI271" i="56" s="1"/>
  <c r="AG270" i="56"/>
  <c r="AI270" i="56" s="1"/>
  <c r="AG269" i="56"/>
  <c r="AI269" i="56" s="1"/>
  <c r="AG268" i="56"/>
  <c r="AI268" i="56" s="1"/>
  <c r="AG267" i="56"/>
  <c r="AI267" i="56" s="1"/>
  <c r="AG266" i="56"/>
  <c r="AI266" i="56" s="1"/>
  <c r="AG265" i="56"/>
  <c r="AI265" i="56" s="1"/>
  <c r="AG264" i="56"/>
  <c r="AI264" i="56" s="1"/>
  <c r="AG263" i="56"/>
  <c r="AI263" i="56" s="1"/>
  <c r="AG262" i="56"/>
  <c r="AI262" i="56" s="1"/>
  <c r="AG261" i="56"/>
  <c r="AI261" i="56" s="1"/>
  <c r="AG260" i="56"/>
  <c r="AI260" i="56" s="1"/>
  <c r="AG259" i="56"/>
  <c r="AI259" i="56" s="1"/>
  <c r="AG258" i="56"/>
  <c r="AI258" i="56" s="1"/>
  <c r="AG257" i="56"/>
  <c r="AI257" i="56" s="1"/>
  <c r="AG256" i="56"/>
  <c r="AI256" i="56" s="1"/>
  <c r="AG255" i="56"/>
  <c r="AI255" i="56" s="1"/>
  <c r="AG254" i="56"/>
  <c r="AI254" i="56" s="1"/>
  <c r="AG253" i="56"/>
  <c r="AI253" i="56" s="1"/>
  <c r="AG252" i="56"/>
  <c r="AI252" i="56" s="1"/>
  <c r="AG251" i="56"/>
  <c r="AI251" i="56" s="1"/>
  <c r="AG250" i="56"/>
  <c r="AI250" i="56" s="1"/>
  <c r="AG249" i="56"/>
  <c r="AI249" i="56" s="1"/>
  <c r="AG248" i="56"/>
  <c r="AI248" i="56" s="1"/>
  <c r="AG247" i="56"/>
  <c r="AI247" i="56" s="1"/>
  <c r="AG246" i="56"/>
  <c r="AI246" i="56" s="1"/>
  <c r="AG245" i="56"/>
  <c r="AI245" i="56" s="1"/>
  <c r="AG244" i="56"/>
  <c r="AI244" i="56" s="1"/>
  <c r="AG243" i="56"/>
  <c r="AI243" i="56" s="1"/>
  <c r="AG242" i="56"/>
  <c r="AI242" i="56" s="1"/>
  <c r="AG241" i="56"/>
  <c r="AI241" i="56" s="1"/>
  <c r="AG240" i="56"/>
  <c r="AI240" i="56" s="1"/>
  <c r="AG239" i="56"/>
  <c r="AI239" i="56" s="1"/>
  <c r="AG238" i="56"/>
  <c r="AI238" i="56" s="1"/>
  <c r="AG237" i="56"/>
  <c r="AI237" i="56" s="1"/>
  <c r="AG236" i="56"/>
  <c r="AI236" i="56" s="1"/>
  <c r="AG235" i="56"/>
  <c r="AI235" i="56" s="1"/>
  <c r="AG234" i="56"/>
  <c r="AI234" i="56" s="1"/>
  <c r="AG233" i="56"/>
  <c r="AI233" i="56" s="1"/>
  <c r="AG232" i="56"/>
  <c r="AI232" i="56" s="1"/>
  <c r="AG231" i="56"/>
  <c r="AI231" i="56" s="1"/>
  <c r="AG230" i="56"/>
  <c r="AI230" i="56" s="1"/>
  <c r="AG229" i="56"/>
  <c r="AI229" i="56" s="1"/>
  <c r="AG228" i="56"/>
  <c r="AI228" i="56" s="1"/>
  <c r="AG227" i="56"/>
  <c r="AI227" i="56" s="1"/>
  <c r="AG226" i="56"/>
  <c r="AI226" i="56" s="1"/>
  <c r="AG225" i="56"/>
  <c r="AI225" i="56" s="1"/>
  <c r="AG224" i="56"/>
  <c r="AI224" i="56" s="1"/>
  <c r="AG223" i="56"/>
  <c r="AI223" i="56" s="1"/>
  <c r="AG222" i="56"/>
  <c r="AI222" i="56" s="1"/>
  <c r="AG221" i="56"/>
  <c r="AI221" i="56" s="1"/>
  <c r="AG220" i="56"/>
  <c r="AI220" i="56" s="1"/>
  <c r="AG219" i="56"/>
  <c r="AI219" i="56" s="1"/>
  <c r="AG218" i="56"/>
  <c r="AI218" i="56" s="1"/>
  <c r="AG217" i="56"/>
  <c r="AI217" i="56" s="1"/>
  <c r="AG216" i="56"/>
  <c r="AI216" i="56" s="1"/>
  <c r="AG215" i="56"/>
  <c r="AI215" i="56" s="1"/>
  <c r="AG214" i="56"/>
  <c r="AI214" i="56" s="1"/>
  <c r="AG213" i="56"/>
  <c r="AI213" i="56" s="1"/>
  <c r="AG212" i="56"/>
  <c r="AI212" i="56" s="1"/>
  <c r="AG211" i="56"/>
  <c r="AI211" i="56" s="1"/>
  <c r="AG210" i="56"/>
  <c r="AI210" i="56" s="1"/>
  <c r="AG209" i="56"/>
  <c r="AI209" i="56" s="1"/>
  <c r="AG208" i="56"/>
  <c r="AI208" i="56" s="1"/>
  <c r="AG207" i="56"/>
  <c r="AI207" i="56" s="1"/>
  <c r="AG206" i="56"/>
  <c r="AI206" i="56" s="1"/>
  <c r="AG205" i="56"/>
  <c r="AI205" i="56" s="1"/>
  <c r="AG204" i="56"/>
  <c r="AI204" i="56" s="1"/>
  <c r="AD302" i="56"/>
  <c r="AD292" i="56"/>
  <c r="AD284" i="56"/>
  <c r="AD276" i="56"/>
  <c r="AD268" i="56"/>
  <c r="AD260" i="56"/>
  <c r="AD251" i="56"/>
  <c r="AD243" i="56"/>
  <c r="AD235" i="56"/>
  <c r="AD227" i="56"/>
  <c r="AD219" i="56"/>
  <c r="AD211" i="56"/>
  <c r="AB304" i="56"/>
  <c r="AD304" i="56" s="1"/>
  <c r="AB303" i="56"/>
  <c r="AD303" i="56" s="1"/>
  <c r="AB302" i="56"/>
  <c r="AB300" i="56"/>
  <c r="AD300" i="56" s="1"/>
  <c r="AB299" i="56"/>
  <c r="AD299" i="56" s="1"/>
  <c r="AB298" i="56"/>
  <c r="AD298" i="56" s="1"/>
  <c r="AB297" i="56"/>
  <c r="AD297" i="56" s="1"/>
  <c r="AB296" i="56"/>
  <c r="AD296" i="56" s="1"/>
  <c r="AB294" i="56"/>
  <c r="AD294" i="56" s="1"/>
  <c r="AB293" i="56"/>
  <c r="AD293" i="56" s="1"/>
  <c r="AB292" i="56"/>
  <c r="AB291" i="56"/>
  <c r="AD291" i="56" s="1"/>
  <c r="AB290" i="56"/>
  <c r="AD290" i="56" s="1"/>
  <c r="AB289" i="56"/>
  <c r="AD289" i="56" s="1"/>
  <c r="AB288" i="56"/>
  <c r="AD288" i="56" s="1"/>
  <c r="AB287" i="56"/>
  <c r="AD287" i="56" s="1"/>
  <c r="AB286" i="56"/>
  <c r="AD286" i="56" s="1"/>
  <c r="AB285" i="56"/>
  <c r="AD285" i="56" s="1"/>
  <c r="AB284" i="56"/>
  <c r="AB283" i="56"/>
  <c r="AD283" i="56" s="1"/>
  <c r="AB282" i="56"/>
  <c r="AD282" i="56" s="1"/>
  <c r="AB281" i="56"/>
  <c r="AD281" i="56" s="1"/>
  <c r="AB280" i="56"/>
  <c r="AD280" i="56" s="1"/>
  <c r="AB279" i="56"/>
  <c r="AD279" i="56" s="1"/>
  <c r="AB278" i="56"/>
  <c r="AD278" i="56" s="1"/>
  <c r="AB277" i="56"/>
  <c r="AD277" i="56" s="1"/>
  <c r="AB276" i="56"/>
  <c r="AB275" i="56"/>
  <c r="AD275" i="56" s="1"/>
  <c r="AB274" i="56"/>
  <c r="AD274" i="56" s="1"/>
  <c r="AB273" i="56"/>
  <c r="AD273" i="56" s="1"/>
  <c r="AB272" i="56"/>
  <c r="AD272" i="56" s="1"/>
  <c r="AB271" i="56"/>
  <c r="AD271" i="56" s="1"/>
  <c r="AB270" i="56"/>
  <c r="AD270" i="56" s="1"/>
  <c r="AB269" i="56"/>
  <c r="AD269" i="56" s="1"/>
  <c r="AB268" i="56"/>
  <c r="AB267" i="56"/>
  <c r="AD267" i="56" s="1"/>
  <c r="AB266" i="56"/>
  <c r="AD266" i="56" s="1"/>
  <c r="AB265" i="56"/>
  <c r="AD265" i="56" s="1"/>
  <c r="AB264" i="56"/>
  <c r="AD264" i="56" s="1"/>
  <c r="AB263" i="56"/>
  <c r="AD263" i="56" s="1"/>
  <c r="AB262" i="56"/>
  <c r="AD262" i="56" s="1"/>
  <c r="AB261" i="56"/>
  <c r="AD261" i="56" s="1"/>
  <c r="AB260" i="56"/>
  <c r="AB259" i="56"/>
  <c r="AD259" i="56" s="1"/>
  <c r="AB258" i="56"/>
  <c r="AD258" i="56" s="1"/>
  <c r="AB257" i="56"/>
  <c r="AD257" i="56" s="1"/>
  <c r="AB256" i="56"/>
  <c r="AD256" i="56" s="1"/>
  <c r="AB255" i="56"/>
  <c r="AD255" i="56" s="1"/>
  <c r="AB253" i="56"/>
  <c r="AD253" i="56" s="1"/>
  <c r="AB252" i="56"/>
  <c r="AD252" i="56" s="1"/>
  <c r="AB251" i="56"/>
  <c r="AB250" i="56"/>
  <c r="AD250" i="56" s="1"/>
  <c r="AB249" i="56"/>
  <c r="AD249" i="56" s="1"/>
  <c r="AB248" i="56"/>
  <c r="AD248" i="56" s="1"/>
  <c r="AB247" i="56"/>
  <c r="AD247" i="56" s="1"/>
  <c r="AB246" i="56"/>
  <c r="AD246" i="56" s="1"/>
  <c r="AB245" i="56"/>
  <c r="AD245" i="56" s="1"/>
  <c r="AB244" i="56"/>
  <c r="AD244" i="56" s="1"/>
  <c r="AB243" i="56"/>
  <c r="AB242" i="56"/>
  <c r="AD242" i="56" s="1"/>
  <c r="AB241" i="56"/>
  <c r="AD241" i="56" s="1"/>
  <c r="AB240" i="56"/>
  <c r="AD240" i="56" s="1"/>
  <c r="AB239" i="56"/>
  <c r="AD239" i="56" s="1"/>
  <c r="AB238" i="56"/>
  <c r="AD238" i="56" s="1"/>
  <c r="AB237" i="56"/>
  <c r="AD237" i="56" s="1"/>
  <c r="AB236" i="56"/>
  <c r="AD236" i="56" s="1"/>
  <c r="AB235" i="56"/>
  <c r="AB234" i="56"/>
  <c r="AD234" i="56" s="1"/>
  <c r="AB233" i="56"/>
  <c r="AD233" i="56" s="1"/>
  <c r="AB232" i="56"/>
  <c r="AD232" i="56" s="1"/>
  <c r="AB231" i="56"/>
  <c r="AD231" i="56" s="1"/>
  <c r="AB230" i="56"/>
  <c r="AD230" i="56" s="1"/>
  <c r="AB229" i="56"/>
  <c r="AD229" i="56" s="1"/>
  <c r="AB228" i="56"/>
  <c r="AD228" i="56" s="1"/>
  <c r="AB227" i="56"/>
  <c r="AB226" i="56"/>
  <c r="AD226" i="56" s="1"/>
  <c r="AB225" i="56"/>
  <c r="AD225" i="56" s="1"/>
  <c r="AB224" i="56"/>
  <c r="AD224" i="56" s="1"/>
  <c r="AB223" i="56"/>
  <c r="AD223" i="56" s="1"/>
  <c r="AB222" i="56"/>
  <c r="AD222" i="56" s="1"/>
  <c r="AB221" i="56"/>
  <c r="AD221" i="56" s="1"/>
  <c r="AB220" i="56"/>
  <c r="AD220" i="56" s="1"/>
  <c r="AB219" i="56"/>
  <c r="AB218" i="56"/>
  <c r="AD218" i="56" s="1"/>
  <c r="AB217" i="56"/>
  <c r="AD217" i="56" s="1"/>
  <c r="AB216" i="56"/>
  <c r="AD216" i="56" s="1"/>
  <c r="AB215" i="56"/>
  <c r="AD215" i="56" s="1"/>
  <c r="AB214" i="56"/>
  <c r="AD214" i="56" s="1"/>
  <c r="AB213" i="56"/>
  <c r="AD213" i="56" s="1"/>
  <c r="AB212" i="56"/>
  <c r="AD212" i="56" s="1"/>
  <c r="AB211" i="56"/>
  <c r="AB210" i="56"/>
  <c r="AD210" i="56" s="1"/>
  <c r="AB209" i="56"/>
  <c r="AD209" i="56" s="1"/>
  <c r="AB208" i="56"/>
  <c r="AD208" i="56" s="1"/>
  <c r="AB207" i="56"/>
  <c r="AD207" i="56" s="1"/>
  <c r="AB206" i="56"/>
  <c r="AD206" i="56" s="1"/>
  <c r="AB205" i="56"/>
  <c r="AD205" i="56" s="1"/>
  <c r="AB204" i="56"/>
  <c r="AD204" i="56" s="1"/>
  <c r="H93" i="51" l="1"/>
  <c r="K151" i="25" l="1"/>
  <c r="K152" i="25"/>
  <c r="K153" i="25"/>
  <c r="K154" i="25"/>
  <c r="K155" i="25"/>
  <c r="K156" i="25"/>
  <c r="K157" i="25"/>
  <c r="K158" i="25"/>
  <c r="K159" i="25"/>
  <c r="K160" i="25"/>
  <c r="K161" i="25"/>
  <c r="K162" i="25"/>
  <c r="K163" i="25"/>
  <c r="K164" i="25"/>
  <c r="K165" i="25"/>
  <c r="K166" i="25"/>
  <c r="K167" i="25"/>
  <c r="K168" i="25"/>
  <c r="K169" i="25"/>
  <c r="K170" i="25"/>
  <c r="K171" i="25"/>
  <c r="K172" i="25"/>
  <c r="K173" i="25"/>
  <c r="K174" i="25"/>
  <c r="K175" i="25"/>
  <c r="K176" i="25"/>
  <c r="K177" i="25"/>
  <c r="K178" i="25"/>
  <c r="K179" i="25"/>
  <c r="K180" i="25"/>
  <c r="K181" i="25"/>
  <c r="K182" i="25"/>
  <c r="K183" i="25"/>
  <c r="K184" i="25"/>
  <c r="K185" i="25"/>
  <c r="K186" i="25"/>
  <c r="K187" i="25"/>
  <c r="K188" i="25"/>
  <c r="K189" i="25"/>
  <c r="K150" i="25"/>
  <c r="L51" i="57" l="1"/>
  <c r="L52" i="57"/>
  <c r="L53" i="57"/>
  <c r="L54" i="57"/>
  <c r="L55" i="57"/>
  <c r="L56" i="57"/>
  <c r="L57" i="57"/>
  <c r="L58" i="57"/>
  <c r="L59" i="57"/>
  <c r="L60" i="57"/>
  <c r="L61" i="57"/>
  <c r="L62" i="57"/>
  <c r="L63" i="57"/>
  <c r="L64" i="57"/>
  <c r="L65" i="57"/>
  <c r="L66" i="57"/>
  <c r="L67" i="57"/>
  <c r="L68" i="57"/>
  <c r="L69" i="57"/>
  <c r="L70" i="57"/>
  <c r="L71" i="57"/>
  <c r="L72" i="57"/>
  <c r="L73" i="57"/>
  <c r="L74" i="57"/>
  <c r="L75" i="57"/>
  <c r="L76" i="57"/>
  <c r="L77" i="57"/>
  <c r="L78" i="57"/>
  <c r="L79" i="57"/>
  <c r="L80" i="57"/>
  <c r="L81" i="57"/>
  <c r="L82" i="57"/>
  <c r="L83" i="57"/>
  <c r="L84" i="57"/>
  <c r="L85" i="57"/>
  <c r="L86" i="57"/>
  <c r="L87" i="57"/>
  <c r="L88" i="57"/>
  <c r="L89" i="57"/>
  <c r="L90" i="57"/>
  <c r="L91" i="57"/>
  <c r="L92" i="57"/>
  <c r="L93" i="57"/>
  <c r="L94" i="57"/>
  <c r="L95" i="57"/>
  <c r="L96" i="57"/>
  <c r="L97" i="57"/>
  <c r="L98" i="57"/>
  <c r="L99" i="57"/>
  <c r="L100" i="57"/>
  <c r="L101" i="57"/>
  <c r="L102" i="57"/>
  <c r="L103" i="57"/>
  <c r="L104" i="57"/>
  <c r="L105" i="57"/>
  <c r="L106" i="57"/>
  <c r="L107" i="57"/>
  <c r="L108" i="57"/>
  <c r="L109" i="57"/>
  <c r="L110" i="57"/>
  <c r="L111" i="57"/>
  <c r="L112" i="57"/>
  <c r="L113" i="57"/>
  <c r="L114" i="57"/>
  <c r="L115" i="57"/>
  <c r="L116" i="57"/>
  <c r="L117" i="57"/>
  <c r="L118" i="57"/>
  <c r="L119" i="57"/>
  <c r="L120" i="57"/>
  <c r="L121" i="57"/>
  <c r="L122" i="57"/>
  <c r="L123" i="57"/>
  <c r="L124" i="57"/>
  <c r="L125" i="57"/>
  <c r="L126" i="57"/>
  <c r="L127" i="57"/>
  <c r="L128" i="57"/>
  <c r="L129" i="57"/>
  <c r="L130" i="57"/>
  <c r="L131" i="57"/>
  <c r="L132" i="57"/>
  <c r="L133" i="57"/>
  <c r="L134" i="57"/>
  <c r="L135" i="57"/>
  <c r="L136" i="57"/>
  <c r="L137" i="57"/>
  <c r="L138" i="57"/>
  <c r="L139" i="57"/>
  <c r="L140" i="57"/>
  <c r="L141" i="57"/>
  <c r="L142" i="57"/>
  <c r="L143" i="57"/>
  <c r="L144" i="57"/>
  <c r="L145" i="57"/>
  <c r="L146" i="57"/>
  <c r="L147" i="57"/>
  <c r="L148" i="57"/>
  <c r="L149" i="57"/>
  <c r="L150" i="57"/>
  <c r="L151" i="57"/>
  <c r="L152" i="57"/>
  <c r="L153" i="57"/>
  <c r="L154" i="57"/>
  <c r="L155" i="57"/>
  <c r="L156" i="57"/>
  <c r="L157" i="57"/>
  <c r="L158" i="57"/>
  <c r="L159" i="57"/>
  <c r="L160" i="57"/>
  <c r="L161" i="57"/>
  <c r="L162" i="57"/>
  <c r="L163" i="57"/>
  <c r="L164" i="57"/>
  <c r="L165" i="57"/>
  <c r="L166" i="57"/>
  <c r="L167" i="57"/>
  <c r="L168" i="57"/>
  <c r="L169" i="57"/>
  <c r="L170" i="57"/>
  <c r="L171" i="57"/>
  <c r="L172" i="57"/>
  <c r="L173" i="57"/>
  <c r="L174" i="57"/>
  <c r="L175" i="57"/>
  <c r="L176" i="57"/>
  <c r="L177" i="57"/>
  <c r="L178" i="57"/>
  <c r="L179" i="57"/>
  <c r="L180" i="57"/>
  <c r="L181" i="57"/>
  <c r="L182" i="57"/>
  <c r="L183" i="57"/>
  <c r="L184" i="57"/>
  <c r="L185" i="57"/>
  <c r="L186" i="57"/>
  <c r="L187" i="57"/>
  <c r="L188" i="57"/>
  <c r="L189" i="57"/>
  <c r="L190" i="57"/>
  <c r="L191" i="57"/>
  <c r="L192" i="57"/>
  <c r="L193" i="57"/>
  <c r="L194" i="57"/>
  <c r="L195" i="57"/>
  <c r="L196" i="57"/>
  <c r="L197" i="57"/>
  <c r="L198" i="57"/>
  <c r="L199" i="57"/>
  <c r="L200" i="57"/>
  <c r="L201" i="57"/>
  <c r="L202" i="57"/>
  <c r="L203" i="57"/>
  <c r="L204" i="57"/>
  <c r="L205" i="57"/>
  <c r="L206" i="57"/>
  <c r="L207" i="57"/>
  <c r="L208" i="57"/>
  <c r="L209" i="57"/>
  <c r="L210" i="57"/>
  <c r="L211" i="57"/>
  <c r="L212" i="57"/>
  <c r="L213" i="57"/>
  <c r="L214" i="57"/>
  <c r="L215" i="57"/>
  <c r="L216" i="57"/>
  <c r="L217" i="57"/>
  <c r="L218" i="57"/>
  <c r="L219" i="57"/>
  <c r="L220" i="57"/>
  <c r="L221" i="57"/>
  <c r="L222" i="57"/>
  <c r="L223" i="57"/>
  <c r="L224" i="57"/>
  <c r="L225" i="57"/>
  <c r="L226" i="57"/>
  <c r="L227" i="57"/>
  <c r="L228" i="57"/>
  <c r="L229" i="57"/>
  <c r="L230" i="57"/>
  <c r="L231" i="57"/>
  <c r="L232" i="57"/>
  <c r="L233" i="57"/>
  <c r="L234" i="57"/>
  <c r="L235" i="57"/>
  <c r="L236" i="57"/>
  <c r="L237" i="57"/>
  <c r="L238" i="57"/>
  <c r="L239" i="57"/>
  <c r="L240" i="57"/>
  <c r="L241" i="57"/>
  <c r="L242" i="57"/>
  <c r="L243" i="57"/>
  <c r="L244" i="57"/>
  <c r="L245" i="57"/>
  <c r="L246" i="57"/>
  <c r="L247" i="57"/>
  <c r="L248" i="57"/>
  <c r="L249" i="57"/>
  <c r="L250" i="57"/>
  <c r="L251" i="57"/>
  <c r="L252" i="57"/>
  <c r="L253" i="57"/>
  <c r="L254" i="57"/>
  <c r="L255" i="57"/>
  <c r="L256" i="57"/>
  <c r="L257" i="57"/>
  <c r="L258" i="57"/>
  <c r="L259" i="57"/>
  <c r="L260" i="57"/>
  <c r="L261" i="57"/>
  <c r="L262" i="57"/>
  <c r="L263" i="57"/>
  <c r="L264" i="57"/>
  <c r="L265" i="57"/>
  <c r="L266" i="57"/>
  <c r="L267" i="57"/>
  <c r="L268" i="57"/>
  <c r="L269" i="57"/>
  <c r="L270" i="57"/>
  <c r="L271" i="57"/>
  <c r="L272" i="57"/>
  <c r="L273" i="57"/>
  <c r="L274" i="57"/>
  <c r="L275" i="57"/>
  <c r="L276" i="57"/>
  <c r="L277" i="57"/>
  <c r="L278" i="57"/>
  <c r="L279" i="57"/>
  <c r="L280" i="57"/>
  <c r="L281" i="57"/>
  <c r="L282" i="57"/>
  <c r="L283" i="57"/>
  <c r="L284" i="57"/>
  <c r="L285" i="57"/>
  <c r="L286" i="57"/>
  <c r="L287" i="57"/>
  <c r="L288" i="57"/>
  <c r="L289" i="57"/>
  <c r="L290" i="57"/>
  <c r="L291" i="57"/>
  <c r="L292" i="57"/>
  <c r="L293" i="57"/>
  <c r="L294" i="57"/>
  <c r="L295" i="57"/>
  <c r="L296" i="57"/>
  <c r="L297" i="57"/>
  <c r="L298" i="57"/>
  <c r="L299" i="57"/>
  <c r="L300" i="57"/>
  <c r="L301" i="57"/>
  <c r="L302" i="57"/>
  <c r="L303" i="57"/>
  <c r="L304" i="57"/>
  <c r="L305" i="57"/>
  <c r="L306" i="57"/>
  <c r="L307" i="57"/>
  <c r="L308" i="57"/>
  <c r="L309" i="57"/>
  <c r="L310" i="57"/>
  <c r="L311" i="57"/>
  <c r="L312" i="57"/>
  <c r="L313" i="57"/>
  <c r="L314" i="57"/>
  <c r="L315" i="57"/>
  <c r="L316" i="57"/>
  <c r="L317" i="57"/>
  <c r="L318" i="57"/>
  <c r="L319" i="57"/>
  <c r="L320" i="57"/>
  <c r="L321" i="57"/>
  <c r="L322" i="57"/>
  <c r="L323" i="57"/>
  <c r="L324" i="57"/>
  <c r="L325" i="57"/>
  <c r="L326" i="57"/>
  <c r="L327" i="57"/>
  <c r="L328" i="57"/>
  <c r="L329" i="57"/>
  <c r="L330" i="57"/>
  <c r="L331" i="57"/>
  <c r="L332" i="57"/>
  <c r="L333" i="57"/>
  <c r="L334" i="57"/>
  <c r="L335" i="57"/>
  <c r="L336" i="57"/>
  <c r="L337" i="57"/>
  <c r="L338" i="57"/>
  <c r="L339" i="57"/>
  <c r="L340" i="57"/>
  <c r="L341" i="57"/>
  <c r="L342" i="57"/>
  <c r="L343" i="57"/>
  <c r="L344" i="57"/>
  <c r="L345" i="57"/>
  <c r="L346" i="57"/>
  <c r="L347" i="57"/>
  <c r="L348" i="57"/>
  <c r="L349" i="57"/>
  <c r="L350" i="57"/>
  <c r="L351" i="57"/>
  <c r="L352" i="57"/>
  <c r="L353" i="57"/>
  <c r="L354" i="57"/>
  <c r="L355" i="57"/>
  <c r="L356" i="57"/>
  <c r="L357" i="57"/>
  <c r="L358" i="57"/>
  <c r="L359" i="57"/>
  <c r="L360" i="57"/>
  <c r="L361" i="57"/>
  <c r="L362" i="57"/>
  <c r="L363" i="57"/>
  <c r="L364" i="57"/>
  <c r="L365" i="57"/>
  <c r="L366" i="57"/>
  <c r="L367" i="57"/>
  <c r="L368" i="57"/>
  <c r="L369" i="57"/>
  <c r="L370" i="57"/>
  <c r="L371" i="57"/>
  <c r="L372" i="57"/>
  <c r="L373" i="57"/>
  <c r="L374" i="57"/>
  <c r="L375" i="57"/>
  <c r="L376" i="57"/>
  <c r="L377" i="57"/>
  <c r="L378" i="57"/>
  <c r="L379" i="57"/>
  <c r="L380" i="57"/>
  <c r="L381" i="57"/>
  <c r="L382" i="57"/>
  <c r="L383" i="57"/>
  <c r="L384" i="57"/>
  <c r="L385" i="57"/>
  <c r="L386" i="57"/>
  <c r="L387" i="57"/>
  <c r="L388" i="57"/>
  <c r="L389" i="57"/>
  <c r="L390" i="57"/>
  <c r="L391" i="57"/>
  <c r="L392" i="57"/>
  <c r="L393" i="57"/>
  <c r="L394" i="57"/>
  <c r="L395" i="57"/>
  <c r="L396" i="57"/>
  <c r="L397" i="57"/>
  <c r="L398" i="57"/>
  <c r="L399" i="57"/>
  <c r="L400" i="57"/>
  <c r="L401" i="57"/>
  <c r="L402" i="57"/>
  <c r="L403" i="57"/>
  <c r="L404" i="57"/>
  <c r="L405" i="57"/>
  <c r="L406" i="57"/>
  <c r="L407" i="57"/>
  <c r="L408" i="57"/>
  <c r="L409" i="57"/>
  <c r="L410" i="57"/>
  <c r="L411" i="57"/>
  <c r="L412" i="57"/>
  <c r="L413" i="57"/>
  <c r="L414" i="57"/>
  <c r="L415" i="57"/>
  <c r="L416" i="57"/>
  <c r="L417" i="57"/>
  <c r="L418" i="57"/>
  <c r="L419" i="57"/>
  <c r="L420" i="57"/>
  <c r="L421" i="57"/>
  <c r="L422" i="57"/>
  <c r="L423" i="57"/>
  <c r="L424" i="57"/>
  <c r="L425" i="57"/>
  <c r="L426" i="57"/>
  <c r="L427" i="57"/>
  <c r="L428" i="57"/>
  <c r="L429" i="57"/>
  <c r="L430" i="57"/>
  <c r="L431" i="57"/>
  <c r="L432" i="57"/>
  <c r="L433" i="57"/>
  <c r="L434" i="57"/>
  <c r="L435" i="57"/>
  <c r="L436" i="57"/>
  <c r="L437" i="57"/>
  <c r="L438" i="57"/>
  <c r="L439" i="57"/>
  <c r="L440" i="57"/>
  <c r="L441" i="57"/>
  <c r="L442" i="57"/>
  <c r="L443" i="57"/>
  <c r="L444" i="57"/>
  <c r="L445" i="57"/>
  <c r="L446" i="57"/>
  <c r="L447" i="57"/>
  <c r="L448" i="57"/>
  <c r="L449" i="57"/>
  <c r="L450" i="57"/>
  <c r="L451" i="57"/>
  <c r="L452" i="57"/>
  <c r="L453" i="57"/>
  <c r="L454" i="57"/>
  <c r="L455" i="57"/>
  <c r="L456" i="57"/>
  <c r="L4" i="57"/>
  <c r="L5" i="57"/>
  <c r="L6" i="57"/>
  <c r="L7" i="57"/>
  <c r="L8" i="57"/>
  <c r="L9" i="57"/>
  <c r="L10" i="57"/>
  <c r="L11" i="57"/>
  <c r="L12" i="57"/>
  <c r="L13" i="57"/>
  <c r="L14" i="57"/>
  <c r="L15" i="57"/>
  <c r="L16" i="57"/>
  <c r="L17" i="57"/>
  <c r="L18" i="57"/>
  <c r="L19" i="57"/>
  <c r="L20" i="57"/>
  <c r="L21" i="57"/>
  <c r="L22" i="57"/>
  <c r="L23" i="57"/>
  <c r="L24" i="57"/>
  <c r="L25" i="57"/>
  <c r="L26" i="57"/>
  <c r="L27" i="57"/>
  <c r="L28" i="57"/>
  <c r="L29" i="57"/>
  <c r="L30" i="57"/>
  <c r="L31" i="57"/>
  <c r="L32" i="57"/>
  <c r="L33" i="57"/>
  <c r="L34" i="57"/>
  <c r="L35" i="57"/>
  <c r="L36" i="57"/>
  <c r="L37" i="57"/>
  <c r="L38" i="57"/>
  <c r="L39" i="57"/>
  <c r="L40" i="57"/>
  <c r="L41" i="57"/>
  <c r="L42" i="57"/>
  <c r="L43" i="57"/>
  <c r="L44" i="57"/>
  <c r="L45" i="57"/>
  <c r="L46" i="57"/>
  <c r="L47" i="57"/>
  <c r="L48" i="57"/>
  <c r="L49" i="57"/>
  <c r="L50" i="57"/>
  <c r="K4" i="57"/>
  <c r="K5" i="57"/>
  <c r="K6" i="57"/>
  <c r="K7" i="57"/>
  <c r="K8" i="57"/>
  <c r="K9" i="57"/>
  <c r="K10" i="57"/>
  <c r="K11" i="57"/>
  <c r="K12" i="57"/>
  <c r="K13" i="57"/>
  <c r="K14" i="57"/>
  <c r="K15" i="57"/>
  <c r="K16" i="57"/>
  <c r="K17" i="57"/>
  <c r="K18" i="57"/>
  <c r="K19" i="57"/>
  <c r="K20" i="57"/>
  <c r="K21" i="57"/>
  <c r="K22" i="57"/>
  <c r="K23" i="57"/>
  <c r="K24" i="57"/>
  <c r="K25" i="57"/>
  <c r="K26" i="57"/>
  <c r="K27" i="57"/>
  <c r="K28" i="57"/>
  <c r="K29" i="57"/>
  <c r="K30" i="57"/>
  <c r="K31" i="57"/>
  <c r="K32" i="57"/>
  <c r="K33" i="57"/>
  <c r="K34" i="57"/>
  <c r="K35" i="57"/>
  <c r="K36" i="57"/>
  <c r="K37" i="57"/>
  <c r="K38" i="57"/>
  <c r="K39" i="57"/>
  <c r="K40" i="57"/>
  <c r="K41" i="57"/>
  <c r="K42" i="57"/>
  <c r="K43" i="57"/>
  <c r="K44" i="57"/>
  <c r="K45" i="57"/>
  <c r="K46" i="57"/>
  <c r="K47" i="57"/>
  <c r="K48" i="57"/>
  <c r="K49" i="57"/>
  <c r="K50" i="57"/>
  <c r="K51" i="57"/>
  <c r="K52" i="57"/>
  <c r="K53" i="57"/>
  <c r="K54" i="57"/>
  <c r="K55" i="57"/>
  <c r="K56" i="57"/>
  <c r="K57" i="57"/>
  <c r="K58" i="57"/>
  <c r="K59" i="57"/>
  <c r="K60" i="57"/>
  <c r="K61" i="57"/>
  <c r="K62" i="57"/>
  <c r="K63" i="57"/>
  <c r="K64" i="57"/>
  <c r="K65" i="57"/>
  <c r="K66" i="57"/>
  <c r="K67" i="57"/>
  <c r="K68" i="57"/>
  <c r="K69" i="57"/>
  <c r="K70" i="57"/>
  <c r="K71" i="57"/>
  <c r="K72" i="57"/>
  <c r="K73" i="57"/>
  <c r="K74" i="57"/>
  <c r="K75" i="57"/>
  <c r="K76" i="57"/>
  <c r="K77" i="57"/>
  <c r="K78" i="57"/>
  <c r="K79" i="57"/>
  <c r="K80" i="57"/>
  <c r="K81" i="57"/>
  <c r="K82" i="57"/>
  <c r="K83" i="57"/>
  <c r="K84" i="57"/>
  <c r="K85" i="57"/>
  <c r="K86" i="57"/>
  <c r="K87" i="57"/>
  <c r="K88" i="57"/>
  <c r="K89" i="57"/>
  <c r="K90" i="57"/>
  <c r="K91" i="57"/>
  <c r="K92" i="57"/>
  <c r="K93" i="57"/>
  <c r="K94" i="57"/>
  <c r="K95" i="57"/>
  <c r="K96" i="57"/>
  <c r="K97" i="57"/>
  <c r="K98" i="57"/>
  <c r="K99" i="57"/>
  <c r="K100" i="57"/>
  <c r="K101" i="57"/>
  <c r="K102" i="57"/>
  <c r="K103" i="57"/>
  <c r="K104" i="57"/>
  <c r="K105" i="57"/>
  <c r="K106" i="57"/>
  <c r="K107" i="57"/>
  <c r="K108" i="57"/>
  <c r="K109" i="57"/>
  <c r="K110" i="57"/>
  <c r="K111" i="57"/>
  <c r="K112" i="57"/>
  <c r="K113" i="57"/>
  <c r="K114" i="57"/>
  <c r="K115" i="57"/>
  <c r="K116" i="57"/>
  <c r="K117" i="57"/>
  <c r="K118" i="57"/>
  <c r="K119" i="57"/>
  <c r="K120" i="57"/>
  <c r="K121" i="57"/>
  <c r="K122" i="57"/>
  <c r="K123" i="57"/>
  <c r="K124" i="57"/>
  <c r="K125" i="57"/>
  <c r="K126" i="57"/>
  <c r="K127" i="57"/>
  <c r="K128" i="57"/>
  <c r="K129" i="57"/>
  <c r="K130" i="57"/>
  <c r="K131" i="57"/>
  <c r="K132" i="57"/>
  <c r="K133" i="57"/>
  <c r="K134" i="57"/>
  <c r="K135" i="57"/>
  <c r="K136" i="57"/>
  <c r="K137" i="57"/>
  <c r="K138" i="57"/>
  <c r="K139" i="57"/>
  <c r="K140" i="57"/>
  <c r="K141" i="57"/>
  <c r="K142" i="57"/>
  <c r="K143" i="57"/>
  <c r="K144" i="57"/>
  <c r="K145" i="57"/>
  <c r="K146" i="57"/>
  <c r="K147" i="57"/>
  <c r="K148" i="57"/>
  <c r="K149" i="57"/>
  <c r="K150" i="57"/>
  <c r="K151" i="57"/>
  <c r="K152" i="57"/>
  <c r="K153" i="57"/>
  <c r="K154" i="57"/>
  <c r="K155" i="57"/>
  <c r="K156" i="57"/>
  <c r="K157" i="57"/>
  <c r="K158" i="57"/>
  <c r="K159" i="57"/>
  <c r="K160" i="57"/>
  <c r="K161" i="57"/>
  <c r="K162" i="57"/>
  <c r="K163" i="57"/>
  <c r="K164" i="57"/>
  <c r="K165" i="57"/>
  <c r="K166" i="57"/>
  <c r="K167" i="57"/>
  <c r="K168" i="57"/>
  <c r="K169" i="57"/>
  <c r="K170" i="57"/>
  <c r="K171" i="57"/>
  <c r="K172" i="57"/>
  <c r="K173" i="57"/>
  <c r="K174" i="57"/>
  <c r="K175" i="57"/>
  <c r="K176" i="57"/>
  <c r="K177" i="57"/>
  <c r="K178" i="57"/>
  <c r="K179" i="57"/>
  <c r="K180" i="57"/>
  <c r="K181" i="57"/>
  <c r="K182" i="57"/>
  <c r="K183" i="57"/>
  <c r="K184" i="57"/>
  <c r="K185" i="57"/>
  <c r="K186" i="57"/>
  <c r="K187" i="57"/>
  <c r="K188" i="57"/>
  <c r="K189" i="57"/>
  <c r="K190" i="57"/>
  <c r="K191" i="57"/>
  <c r="K192" i="57"/>
  <c r="K193" i="57"/>
  <c r="K194" i="57"/>
  <c r="K195" i="57"/>
  <c r="K196" i="57"/>
  <c r="K197" i="57"/>
  <c r="K198" i="57"/>
  <c r="K199" i="57"/>
  <c r="K200" i="57"/>
  <c r="K201" i="57"/>
  <c r="K202" i="57"/>
  <c r="K203" i="57"/>
  <c r="K204" i="57"/>
  <c r="K205" i="57"/>
  <c r="K206" i="57"/>
  <c r="K207" i="57"/>
  <c r="K208" i="57"/>
  <c r="K209" i="57"/>
  <c r="K210" i="57"/>
  <c r="K211" i="57"/>
  <c r="K212" i="57"/>
  <c r="K213" i="57"/>
  <c r="K214" i="57"/>
  <c r="K215" i="57"/>
  <c r="K216" i="57"/>
  <c r="K217" i="57"/>
  <c r="K218" i="57"/>
  <c r="K219" i="57"/>
  <c r="K220" i="57"/>
  <c r="K221" i="57"/>
  <c r="K222" i="57"/>
  <c r="K223" i="57"/>
  <c r="K224" i="57"/>
  <c r="K225" i="57"/>
  <c r="K226" i="57"/>
  <c r="K227" i="57"/>
  <c r="K228" i="57"/>
  <c r="K229" i="57"/>
  <c r="K230" i="57"/>
  <c r="K231" i="57"/>
  <c r="K232" i="57"/>
  <c r="K233" i="57"/>
  <c r="K234" i="57"/>
  <c r="K235" i="57"/>
  <c r="K236" i="57"/>
  <c r="K237" i="57"/>
  <c r="K238" i="57"/>
  <c r="K239" i="57"/>
  <c r="K240" i="57"/>
  <c r="K241" i="57"/>
  <c r="K242" i="57"/>
  <c r="K243" i="57"/>
  <c r="K244" i="57"/>
  <c r="K245" i="57"/>
  <c r="K246" i="57"/>
  <c r="K247" i="57"/>
  <c r="K248" i="57"/>
  <c r="K249" i="57"/>
  <c r="K250" i="57"/>
  <c r="K251" i="57"/>
  <c r="K252" i="57"/>
  <c r="K253" i="57"/>
  <c r="K254" i="57"/>
  <c r="K255" i="57"/>
  <c r="K256" i="57"/>
  <c r="K257" i="57"/>
  <c r="K258" i="57"/>
  <c r="K259" i="57"/>
  <c r="K260" i="57"/>
  <c r="K261" i="57"/>
  <c r="K262" i="57"/>
  <c r="K263" i="57"/>
  <c r="K264" i="57"/>
  <c r="K265" i="57"/>
  <c r="K266" i="57"/>
  <c r="K267" i="57"/>
  <c r="K268" i="57"/>
  <c r="K269" i="57"/>
  <c r="K270" i="57"/>
  <c r="K271" i="57"/>
  <c r="K272" i="57"/>
  <c r="K273" i="57"/>
  <c r="K274" i="57"/>
  <c r="K275" i="57"/>
  <c r="K276" i="57"/>
  <c r="K277" i="57"/>
  <c r="K278" i="57"/>
  <c r="K279" i="57"/>
  <c r="K280" i="57"/>
  <c r="K281" i="57"/>
  <c r="K282" i="57"/>
  <c r="K283" i="57"/>
  <c r="K284" i="57"/>
  <c r="K285" i="57"/>
  <c r="K286" i="57"/>
  <c r="K287" i="57"/>
  <c r="K288" i="57"/>
  <c r="K289" i="57"/>
  <c r="K290" i="57"/>
  <c r="K291" i="57"/>
  <c r="K292" i="57"/>
  <c r="K293" i="57"/>
  <c r="K294" i="57"/>
  <c r="K295" i="57"/>
  <c r="K296" i="57"/>
  <c r="K297" i="57"/>
  <c r="K298" i="57"/>
  <c r="K299" i="57"/>
  <c r="K300" i="57"/>
  <c r="K301" i="57"/>
  <c r="K302" i="57"/>
  <c r="K303" i="57"/>
  <c r="K304" i="57"/>
  <c r="K305" i="57"/>
  <c r="K306" i="57"/>
  <c r="K307" i="57"/>
  <c r="K308" i="57"/>
  <c r="K309" i="57"/>
  <c r="K310" i="57"/>
  <c r="K311" i="57"/>
  <c r="K312" i="57"/>
  <c r="K313" i="57"/>
  <c r="K314" i="57"/>
  <c r="K315" i="57"/>
  <c r="K316" i="57"/>
  <c r="K317" i="57"/>
  <c r="K318" i="57"/>
  <c r="K319" i="57"/>
  <c r="K320" i="57"/>
  <c r="K321" i="57"/>
  <c r="K322" i="57"/>
  <c r="K323" i="57"/>
  <c r="K324" i="57"/>
  <c r="K325" i="57"/>
  <c r="K326" i="57"/>
  <c r="K327" i="57"/>
  <c r="K328" i="57"/>
  <c r="K329" i="57"/>
  <c r="K330" i="57"/>
  <c r="K331" i="57"/>
  <c r="K332" i="57"/>
  <c r="K333" i="57"/>
  <c r="K334" i="57"/>
  <c r="K335" i="57"/>
  <c r="K336" i="57"/>
  <c r="K337" i="57"/>
  <c r="K338" i="57"/>
  <c r="K339" i="57"/>
  <c r="K340" i="57"/>
  <c r="K341" i="57"/>
  <c r="K342" i="57"/>
  <c r="K343" i="57"/>
  <c r="K344" i="57"/>
  <c r="K345" i="57"/>
  <c r="K346" i="57"/>
  <c r="K347" i="57"/>
  <c r="K348" i="57"/>
  <c r="K349" i="57"/>
  <c r="K350" i="57"/>
  <c r="K351" i="57"/>
  <c r="K352" i="57"/>
  <c r="K353" i="57"/>
  <c r="K354" i="57"/>
  <c r="K355" i="57"/>
  <c r="K356" i="57"/>
  <c r="K357" i="57"/>
  <c r="K358" i="57"/>
  <c r="K359" i="57"/>
  <c r="K360" i="57"/>
  <c r="K361" i="57"/>
  <c r="K362" i="57"/>
  <c r="K363" i="57"/>
  <c r="K364" i="57"/>
  <c r="K365" i="57"/>
  <c r="K366" i="57"/>
  <c r="K367" i="57"/>
  <c r="K368" i="57"/>
  <c r="K369" i="57"/>
  <c r="K370" i="57"/>
  <c r="K371" i="57"/>
  <c r="K372" i="57"/>
  <c r="K373" i="57"/>
  <c r="K374" i="57"/>
  <c r="K375" i="57"/>
  <c r="K376" i="57"/>
  <c r="K377" i="57"/>
  <c r="K378" i="57"/>
  <c r="K379" i="57"/>
  <c r="K380" i="57"/>
  <c r="K381" i="57"/>
  <c r="K382" i="57"/>
  <c r="K383" i="57"/>
  <c r="K384" i="57"/>
  <c r="K385" i="57"/>
  <c r="K386" i="57"/>
  <c r="K387" i="57"/>
  <c r="K388" i="57"/>
  <c r="K389" i="57"/>
  <c r="K390" i="57"/>
  <c r="K391" i="57"/>
  <c r="K392" i="57"/>
  <c r="K393" i="57"/>
  <c r="K394" i="57"/>
  <c r="K395" i="57"/>
  <c r="K396" i="57"/>
  <c r="K397" i="57"/>
  <c r="K398" i="57"/>
  <c r="K399" i="57"/>
  <c r="K400" i="57"/>
  <c r="K401" i="57"/>
  <c r="K402" i="57"/>
  <c r="K403" i="57"/>
  <c r="K404" i="57"/>
  <c r="K405" i="57"/>
  <c r="K406" i="57"/>
  <c r="K407" i="57"/>
  <c r="K408" i="57"/>
  <c r="K409" i="57"/>
  <c r="K410" i="57"/>
  <c r="K411" i="57"/>
  <c r="K412" i="57"/>
  <c r="K413" i="57"/>
  <c r="K414" i="57"/>
  <c r="K415" i="57"/>
  <c r="K416" i="57"/>
  <c r="K417" i="57"/>
  <c r="K418" i="57"/>
  <c r="K419" i="57"/>
  <c r="K420" i="57"/>
  <c r="K421" i="57"/>
  <c r="K422" i="57"/>
  <c r="K423" i="57"/>
  <c r="K424" i="57"/>
  <c r="K425" i="57"/>
  <c r="K426" i="57"/>
  <c r="K427" i="57"/>
  <c r="K428" i="57"/>
  <c r="K429" i="57"/>
  <c r="K430" i="57"/>
  <c r="K431" i="57"/>
  <c r="K432" i="57"/>
  <c r="K433" i="57"/>
  <c r="K434" i="57"/>
  <c r="K435" i="57"/>
  <c r="K436" i="57"/>
  <c r="K437" i="57"/>
  <c r="K438" i="57"/>
  <c r="K439" i="57"/>
  <c r="K440" i="57"/>
  <c r="K441" i="57"/>
  <c r="K442" i="57"/>
  <c r="K443" i="57"/>
  <c r="K444" i="57"/>
  <c r="K445" i="57"/>
  <c r="K446" i="57"/>
  <c r="K447" i="57"/>
  <c r="K448" i="57"/>
  <c r="K449" i="57"/>
  <c r="K450" i="57"/>
  <c r="K451" i="57"/>
  <c r="K452" i="57"/>
  <c r="K453" i="57"/>
  <c r="K454" i="57"/>
  <c r="K455" i="57"/>
  <c r="K456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50" i="57"/>
  <c r="J51" i="57"/>
  <c r="J52" i="57"/>
  <c r="J53" i="57"/>
  <c r="J54" i="57"/>
  <c r="J55" i="57"/>
  <c r="J56" i="57"/>
  <c r="J57" i="57"/>
  <c r="J58" i="57"/>
  <c r="J59" i="57"/>
  <c r="J60" i="57"/>
  <c r="J61" i="57"/>
  <c r="J62" i="57"/>
  <c r="J63" i="57"/>
  <c r="J64" i="57"/>
  <c r="J65" i="57"/>
  <c r="J66" i="57"/>
  <c r="J67" i="57"/>
  <c r="J68" i="57"/>
  <c r="J69" i="57"/>
  <c r="J70" i="57"/>
  <c r="J71" i="57"/>
  <c r="J72" i="57"/>
  <c r="J73" i="57"/>
  <c r="J74" i="57"/>
  <c r="J75" i="57"/>
  <c r="J76" i="57"/>
  <c r="J77" i="57"/>
  <c r="J78" i="57"/>
  <c r="J79" i="57"/>
  <c r="J80" i="57"/>
  <c r="J81" i="57"/>
  <c r="J82" i="57"/>
  <c r="J83" i="57"/>
  <c r="J84" i="57"/>
  <c r="J85" i="57"/>
  <c r="J86" i="57"/>
  <c r="J87" i="57"/>
  <c r="J88" i="57"/>
  <c r="J89" i="57"/>
  <c r="J90" i="57"/>
  <c r="J91" i="57"/>
  <c r="J92" i="57"/>
  <c r="J93" i="57"/>
  <c r="J94" i="57"/>
  <c r="J95" i="57"/>
  <c r="J96" i="57"/>
  <c r="J97" i="57"/>
  <c r="J98" i="57"/>
  <c r="J99" i="57"/>
  <c r="J100" i="57"/>
  <c r="J101" i="57"/>
  <c r="J102" i="57"/>
  <c r="J103" i="57"/>
  <c r="J104" i="57"/>
  <c r="J105" i="57"/>
  <c r="J106" i="57"/>
  <c r="J107" i="57"/>
  <c r="J108" i="57"/>
  <c r="J109" i="57"/>
  <c r="J110" i="57"/>
  <c r="J111" i="57"/>
  <c r="J112" i="57"/>
  <c r="J113" i="57"/>
  <c r="J114" i="57"/>
  <c r="J115" i="57"/>
  <c r="J116" i="57"/>
  <c r="J117" i="57"/>
  <c r="J118" i="57"/>
  <c r="J119" i="57"/>
  <c r="J120" i="57"/>
  <c r="J121" i="57"/>
  <c r="J122" i="57"/>
  <c r="J123" i="57"/>
  <c r="J124" i="57"/>
  <c r="J125" i="57"/>
  <c r="J126" i="57"/>
  <c r="J127" i="57"/>
  <c r="J128" i="57"/>
  <c r="J129" i="57"/>
  <c r="J130" i="57"/>
  <c r="J131" i="57"/>
  <c r="J132" i="57"/>
  <c r="J133" i="57"/>
  <c r="J134" i="57"/>
  <c r="J135" i="57"/>
  <c r="J136" i="57"/>
  <c r="J137" i="57"/>
  <c r="J138" i="57"/>
  <c r="J139" i="57"/>
  <c r="J140" i="57"/>
  <c r="J141" i="57"/>
  <c r="J142" i="57"/>
  <c r="J143" i="57"/>
  <c r="J144" i="57"/>
  <c r="J145" i="57"/>
  <c r="J146" i="57"/>
  <c r="J147" i="57"/>
  <c r="J148" i="57"/>
  <c r="J149" i="57"/>
  <c r="J150" i="57"/>
  <c r="J151" i="57"/>
  <c r="J152" i="57"/>
  <c r="J153" i="57"/>
  <c r="J154" i="57"/>
  <c r="J155" i="57"/>
  <c r="J156" i="57"/>
  <c r="J157" i="57"/>
  <c r="J158" i="57"/>
  <c r="J159" i="57"/>
  <c r="J160" i="57"/>
  <c r="J161" i="57"/>
  <c r="J162" i="57"/>
  <c r="J163" i="57"/>
  <c r="J164" i="57"/>
  <c r="J165" i="57"/>
  <c r="J166" i="57"/>
  <c r="J167" i="57"/>
  <c r="J168" i="57"/>
  <c r="J169" i="57"/>
  <c r="J170" i="57"/>
  <c r="J171" i="57"/>
  <c r="J172" i="57"/>
  <c r="J173" i="57"/>
  <c r="J174" i="57"/>
  <c r="J175" i="57"/>
  <c r="J176" i="57"/>
  <c r="J177" i="57"/>
  <c r="J178" i="57"/>
  <c r="J179" i="57"/>
  <c r="J180" i="57"/>
  <c r="J181" i="57"/>
  <c r="J182" i="57"/>
  <c r="J183" i="57"/>
  <c r="J184" i="57"/>
  <c r="J185" i="57"/>
  <c r="J186" i="57"/>
  <c r="J187" i="57"/>
  <c r="J188" i="57"/>
  <c r="J189" i="57"/>
  <c r="J190" i="57"/>
  <c r="J191" i="57"/>
  <c r="J192" i="57"/>
  <c r="J193" i="57"/>
  <c r="J194" i="57"/>
  <c r="J195" i="57"/>
  <c r="J196" i="57"/>
  <c r="J197" i="57"/>
  <c r="J198" i="57"/>
  <c r="J199" i="57"/>
  <c r="J200" i="57"/>
  <c r="J201" i="57"/>
  <c r="J202" i="57"/>
  <c r="J203" i="57"/>
  <c r="J204" i="57"/>
  <c r="J205" i="57"/>
  <c r="J206" i="57"/>
  <c r="J207" i="57"/>
  <c r="J208" i="57"/>
  <c r="J209" i="57"/>
  <c r="J210" i="57"/>
  <c r="J211" i="57"/>
  <c r="J212" i="57"/>
  <c r="J213" i="57"/>
  <c r="J214" i="57"/>
  <c r="J215" i="57"/>
  <c r="J216" i="57"/>
  <c r="J217" i="57"/>
  <c r="J218" i="57"/>
  <c r="J219" i="57"/>
  <c r="J220" i="57"/>
  <c r="J221" i="57"/>
  <c r="J222" i="57"/>
  <c r="J223" i="57"/>
  <c r="J224" i="57"/>
  <c r="J225" i="57"/>
  <c r="J226" i="57"/>
  <c r="J227" i="57"/>
  <c r="J228" i="57"/>
  <c r="J229" i="57"/>
  <c r="J230" i="57"/>
  <c r="J231" i="57"/>
  <c r="J232" i="57"/>
  <c r="J233" i="57"/>
  <c r="J234" i="57"/>
  <c r="J235" i="57"/>
  <c r="J236" i="57"/>
  <c r="J237" i="57"/>
  <c r="J238" i="57"/>
  <c r="J239" i="57"/>
  <c r="J240" i="57"/>
  <c r="J241" i="57"/>
  <c r="J242" i="57"/>
  <c r="J243" i="57"/>
  <c r="J244" i="57"/>
  <c r="J245" i="57"/>
  <c r="J246" i="57"/>
  <c r="J247" i="57"/>
  <c r="J248" i="57"/>
  <c r="J249" i="57"/>
  <c r="J250" i="57"/>
  <c r="J251" i="57"/>
  <c r="J252" i="57"/>
  <c r="J253" i="57"/>
  <c r="J254" i="57"/>
  <c r="J255" i="57"/>
  <c r="J256" i="57"/>
  <c r="J257" i="57"/>
  <c r="J258" i="57"/>
  <c r="J259" i="57"/>
  <c r="J260" i="57"/>
  <c r="J261" i="57"/>
  <c r="J262" i="57"/>
  <c r="J263" i="57"/>
  <c r="J264" i="57"/>
  <c r="J265" i="57"/>
  <c r="J266" i="57"/>
  <c r="J267" i="57"/>
  <c r="J268" i="57"/>
  <c r="J269" i="57"/>
  <c r="J270" i="57"/>
  <c r="J271" i="57"/>
  <c r="J272" i="57"/>
  <c r="J273" i="57"/>
  <c r="J274" i="57"/>
  <c r="J275" i="57"/>
  <c r="J276" i="57"/>
  <c r="J277" i="57"/>
  <c r="J278" i="57"/>
  <c r="J279" i="57"/>
  <c r="J280" i="57"/>
  <c r="J281" i="57"/>
  <c r="J282" i="57"/>
  <c r="J283" i="57"/>
  <c r="J284" i="57"/>
  <c r="J285" i="57"/>
  <c r="J286" i="57"/>
  <c r="J287" i="57"/>
  <c r="J288" i="57"/>
  <c r="J289" i="57"/>
  <c r="J290" i="57"/>
  <c r="J291" i="57"/>
  <c r="J292" i="57"/>
  <c r="J293" i="57"/>
  <c r="J294" i="57"/>
  <c r="J295" i="57"/>
  <c r="J296" i="57"/>
  <c r="J297" i="57"/>
  <c r="J298" i="57"/>
  <c r="J299" i="57"/>
  <c r="J300" i="57"/>
  <c r="J301" i="57"/>
  <c r="J302" i="57"/>
  <c r="J303" i="57"/>
  <c r="J304" i="57"/>
  <c r="J305" i="57"/>
  <c r="J306" i="57"/>
  <c r="J307" i="57"/>
  <c r="J308" i="57"/>
  <c r="J309" i="57"/>
  <c r="J310" i="57"/>
  <c r="J311" i="57"/>
  <c r="J312" i="57"/>
  <c r="J313" i="57"/>
  <c r="J314" i="57"/>
  <c r="J315" i="57"/>
  <c r="J316" i="57"/>
  <c r="J317" i="57"/>
  <c r="J318" i="57"/>
  <c r="J319" i="57"/>
  <c r="J320" i="57"/>
  <c r="J321" i="57"/>
  <c r="J322" i="57"/>
  <c r="J323" i="57"/>
  <c r="J324" i="57"/>
  <c r="J325" i="57"/>
  <c r="J326" i="57"/>
  <c r="J327" i="57"/>
  <c r="J328" i="57"/>
  <c r="J329" i="57"/>
  <c r="J330" i="57"/>
  <c r="J331" i="57"/>
  <c r="J332" i="57"/>
  <c r="J333" i="57"/>
  <c r="J334" i="57"/>
  <c r="J335" i="57"/>
  <c r="J336" i="57"/>
  <c r="J337" i="57"/>
  <c r="J338" i="57"/>
  <c r="J339" i="57"/>
  <c r="J340" i="57"/>
  <c r="J341" i="57"/>
  <c r="J342" i="57"/>
  <c r="J343" i="57"/>
  <c r="J344" i="57"/>
  <c r="J345" i="57"/>
  <c r="J346" i="57"/>
  <c r="J347" i="57"/>
  <c r="J348" i="57"/>
  <c r="J349" i="57"/>
  <c r="J350" i="57"/>
  <c r="J351" i="57"/>
  <c r="J352" i="57"/>
  <c r="J353" i="57"/>
  <c r="J354" i="57"/>
  <c r="J355" i="57"/>
  <c r="J356" i="57"/>
  <c r="J357" i="57"/>
  <c r="J358" i="57"/>
  <c r="J359" i="57"/>
  <c r="J360" i="57"/>
  <c r="J361" i="57"/>
  <c r="J362" i="57"/>
  <c r="J363" i="57"/>
  <c r="J364" i="57"/>
  <c r="J365" i="57"/>
  <c r="J366" i="57"/>
  <c r="J367" i="57"/>
  <c r="J368" i="57"/>
  <c r="J369" i="57"/>
  <c r="J370" i="57"/>
  <c r="J371" i="57"/>
  <c r="J372" i="57"/>
  <c r="J373" i="57"/>
  <c r="J374" i="57"/>
  <c r="J375" i="57"/>
  <c r="J376" i="57"/>
  <c r="J377" i="57"/>
  <c r="J378" i="57"/>
  <c r="J379" i="57"/>
  <c r="J380" i="57"/>
  <c r="J381" i="57"/>
  <c r="J382" i="57"/>
  <c r="J383" i="57"/>
  <c r="J384" i="57"/>
  <c r="J385" i="57"/>
  <c r="J386" i="57"/>
  <c r="J387" i="57"/>
  <c r="J388" i="57"/>
  <c r="J389" i="57"/>
  <c r="J390" i="57"/>
  <c r="J391" i="57"/>
  <c r="J392" i="57"/>
  <c r="J393" i="57"/>
  <c r="J394" i="57"/>
  <c r="J395" i="57"/>
  <c r="J396" i="57"/>
  <c r="J397" i="57"/>
  <c r="J398" i="57"/>
  <c r="J399" i="57"/>
  <c r="J400" i="57"/>
  <c r="J401" i="57"/>
  <c r="J402" i="57"/>
  <c r="J403" i="57"/>
  <c r="J404" i="57"/>
  <c r="J405" i="57"/>
  <c r="J406" i="57"/>
  <c r="J407" i="57"/>
  <c r="J408" i="57"/>
  <c r="J409" i="57"/>
  <c r="J410" i="57"/>
  <c r="J411" i="57"/>
  <c r="J412" i="57"/>
  <c r="J413" i="57"/>
  <c r="J414" i="57"/>
  <c r="J415" i="57"/>
  <c r="J416" i="57"/>
  <c r="J417" i="57"/>
  <c r="J418" i="57"/>
  <c r="J419" i="57"/>
  <c r="J420" i="57"/>
  <c r="J421" i="57"/>
  <c r="J422" i="57"/>
  <c r="J423" i="57"/>
  <c r="J424" i="57"/>
  <c r="J425" i="57"/>
  <c r="J426" i="57"/>
  <c r="J427" i="57"/>
  <c r="J428" i="57"/>
  <c r="J429" i="57"/>
  <c r="J430" i="57"/>
  <c r="J431" i="57"/>
  <c r="J432" i="57"/>
  <c r="J433" i="57"/>
  <c r="J434" i="57"/>
  <c r="J435" i="57"/>
  <c r="J436" i="57"/>
  <c r="J437" i="57"/>
  <c r="J438" i="57"/>
  <c r="J439" i="57"/>
  <c r="J440" i="57"/>
  <c r="J441" i="57"/>
  <c r="J442" i="57"/>
  <c r="J443" i="57"/>
  <c r="J444" i="57"/>
  <c r="J445" i="57"/>
  <c r="J446" i="57"/>
  <c r="J447" i="57"/>
  <c r="J448" i="57"/>
  <c r="J449" i="57"/>
  <c r="J450" i="57"/>
  <c r="J451" i="57"/>
  <c r="J452" i="57"/>
  <c r="J453" i="57"/>
  <c r="J454" i="57"/>
  <c r="J455" i="57"/>
  <c r="J456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50" i="57"/>
  <c r="I51" i="57"/>
  <c r="I52" i="57"/>
  <c r="I53" i="57"/>
  <c r="I54" i="57"/>
  <c r="I55" i="57"/>
  <c r="I56" i="57"/>
  <c r="I57" i="57"/>
  <c r="I58" i="57"/>
  <c r="I59" i="57"/>
  <c r="I60" i="57"/>
  <c r="I61" i="57"/>
  <c r="I62" i="57"/>
  <c r="I63" i="57"/>
  <c r="I64" i="57"/>
  <c r="I65" i="57"/>
  <c r="I66" i="57"/>
  <c r="I67" i="57"/>
  <c r="I68" i="57"/>
  <c r="I69" i="57"/>
  <c r="I70" i="57"/>
  <c r="I71" i="57"/>
  <c r="I72" i="57"/>
  <c r="I73" i="57"/>
  <c r="I74" i="57"/>
  <c r="I75" i="57"/>
  <c r="I76" i="57"/>
  <c r="I77" i="57"/>
  <c r="I78" i="57"/>
  <c r="I79" i="57"/>
  <c r="I80" i="57"/>
  <c r="I81" i="57"/>
  <c r="I82" i="57"/>
  <c r="I83" i="57"/>
  <c r="I84" i="57"/>
  <c r="I85" i="57"/>
  <c r="I86" i="57"/>
  <c r="I87" i="57"/>
  <c r="I88" i="57"/>
  <c r="I89" i="57"/>
  <c r="I90" i="57"/>
  <c r="I91" i="57"/>
  <c r="I92" i="57"/>
  <c r="I93" i="57"/>
  <c r="I94" i="57"/>
  <c r="I95" i="57"/>
  <c r="I96" i="57"/>
  <c r="I97" i="57"/>
  <c r="I98" i="57"/>
  <c r="I99" i="57"/>
  <c r="I100" i="57"/>
  <c r="I101" i="57"/>
  <c r="I102" i="57"/>
  <c r="I103" i="57"/>
  <c r="I104" i="57"/>
  <c r="I105" i="57"/>
  <c r="I106" i="57"/>
  <c r="I107" i="57"/>
  <c r="I108" i="57"/>
  <c r="I109" i="57"/>
  <c r="I110" i="57"/>
  <c r="I111" i="57"/>
  <c r="I112" i="57"/>
  <c r="I113" i="57"/>
  <c r="I114" i="57"/>
  <c r="I115" i="57"/>
  <c r="I116" i="57"/>
  <c r="I117" i="57"/>
  <c r="I118" i="57"/>
  <c r="I119" i="57"/>
  <c r="I120" i="57"/>
  <c r="I121" i="57"/>
  <c r="I122" i="57"/>
  <c r="I123" i="57"/>
  <c r="I124" i="57"/>
  <c r="I125" i="57"/>
  <c r="I126" i="57"/>
  <c r="I127" i="57"/>
  <c r="I128" i="57"/>
  <c r="I129" i="57"/>
  <c r="I130" i="57"/>
  <c r="I131" i="57"/>
  <c r="I132" i="57"/>
  <c r="I133" i="57"/>
  <c r="I134" i="57"/>
  <c r="I135" i="57"/>
  <c r="I136" i="57"/>
  <c r="I137" i="57"/>
  <c r="I138" i="57"/>
  <c r="I139" i="57"/>
  <c r="I140" i="57"/>
  <c r="I141" i="57"/>
  <c r="I142" i="57"/>
  <c r="I143" i="57"/>
  <c r="I144" i="57"/>
  <c r="I145" i="57"/>
  <c r="I146" i="57"/>
  <c r="I147" i="57"/>
  <c r="I148" i="57"/>
  <c r="I149" i="57"/>
  <c r="I150" i="57"/>
  <c r="I151" i="57"/>
  <c r="I152" i="57"/>
  <c r="I153" i="57"/>
  <c r="I154" i="57"/>
  <c r="I155" i="57"/>
  <c r="I156" i="57"/>
  <c r="I157" i="57"/>
  <c r="I158" i="57"/>
  <c r="I159" i="57"/>
  <c r="I160" i="57"/>
  <c r="I161" i="57"/>
  <c r="I162" i="57"/>
  <c r="I163" i="57"/>
  <c r="I164" i="57"/>
  <c r="I165" i="57"/>
  <c r="I166" i="57"/>
  <c r="I167" i="57"/>
  <c r="I168" i="57"/>
  <c r="I169" i="57"/>
  <c r="I170" i="57"/>
  <c r="I171" i="57"/>
  <c r="I172" i="57"/>
  <c r="I173" i="57"/>
  <c r="I174" i="57"/>
  <c r="I175" i="57"/>
  <c r="I176" i="57"/>
  <c r="I177" i="57"/>
  <c r="I178" i="57"/>
  <c r="I179" i="57"/>
  <c r="I180" i="57"/>
  <c r="I181" i="57"/>
  <c r="I182" i="57"/>
  <c r="I183" i="57"/>
  <c r="I184" i="57"/>
  <c r="I185" i="57"/>
  <c r="I186" i="57"/>
  <c r="I187" i="57"/>
  <c r="I188" i="57"/>
  <c r="I189" i="57"/>
  <c r="I190" i="57"/>
  <c r="I191" i="57"/>
  <c r="I192" i="57"/>
  <c r="I193" i="57"/>
  <c r="I194" i="57"/>
  <c r="I195" i="57"/>
  <c r="I196" i="57"/>
  <c r="I197" i="57"/>
  <c r="I198" i="57"/>
  <c r="I199" i="57"/>
  <c r="I200" i="57"/>
  <c r="I201" i="57"/>
  <c r="I202" i="57"/>
  <c r="I203" i="57"/>
  <c r="I204" i="57"/>
  <c r="I205" i="57"/>
  <c r="I206" i="57"/>
  <c r="I207" i="57"/>
  <c r="I208" i="57"/>
  <c r="I209" i="57"/>
  <c r="I210" i="57"/>
  <c r="I211" i="57"/>
  <c r="I212" i="57"/>
  <c r="I213" i="57"/>
  <c r="I214" i="57"/>
  <c r="I215" i="57"/>
  <c r="I216" i="57"/>
  <c r="I217" i="57"/>
  <c r="I218" i="57"/>
  <c r="I219" i="57"/>
  <c r="I220" i="57"/>
  <c r="I221" i="57"/>
  <c r="I222" i="57"/>
  <c r="I223" i="57"/>
  <c r="I224" i="57"/>
  <c r="I225" i="57"/>
  <c r="I226" i="57"/>
  <c r="I227" i="57"/>
  <c r="I228" i="57"/>
  <c r="I229" i="57"/>
  <c r="I230" i="57"/>
  <c r="I231" i="57"/>
  <c r="I232" i="57"/>
  <c r="I233" i="57"/>
  <c r="I234" i="57"/>
  <c r="I235" i="57"/>
  <c r="I236" i="57"/>
  <c r="I237" i="57"/>
  <c r="I238" i="57"/>
  <c r="I239" i="57"/>
  <c r="I240" i="57"/>
  <c r="I241" i="57"/>
  <c r="I242" i="57"/>
  <c r="I243" i="57"/>
  <c r="I244" i="57"/>
  <c r="I245" i="57"/>
  <c r="I246" i="57"/>
  <c r="I247" i="57"/>
  <c r="I248" i="57"/>
  <c r="I249" i="57"/>
  <c r="I250" i="57"/>
  <c r="I251" i="57"/>
  <c r="I252" i="57"/>
  <c r="I253" i="57"/>
  <c r="I254" i="57"/>
  <c r="I255" i="57"/>
  <c r="I256" i="57"/>
  <c r="I257" i="57"/>
  <c r="I258" i="57"/>
  <c r="I259" i="57"/>
  <c r="I260" i="57"/>
  <c r="I261" i="57"/>
  <c r="I262" i="57"/>
  <c r="I263" i="57"/>
  <c r="I264" i="57"/>
  <c r="I265" i="57"/>
  <c r="I266" i="57"/>
  <c r="I267" i="57"/>
  <c r="I268" i="57"/>
  <c r="I269" i="57"/>
  <c r="I270" i="57"/>
  <c r="I271" i="57"/>
  <c r="I272" i="57"/>
  <c r="I273" i="57"/>
  <c r="I274" i="57"/>
  <c r="I275" i="57"/>
  <c r="I276" i="57"/>
  <c r="I277" i="57"/>
  <c r="I278" i="57"/>
  <c r="I279" i="57"/>
  <c r="I280" i="57"/>
  <c r="I281" i="57"/>
  <c r="I282" i="57"/>
  <c r="I283" i="57"/>
  <c r="I284" i="57"/>
  <c r="I285" i="57"/>
  <c r="I286" i="57"/>
  <c r="I287" i="57"/>
  <c r="I288" i="57"/>
  <c r="I289" i="57"/>
  <c r="I290" i="57"/>
  <c r="I291" i="57"/>
  <c r="I292" i="57"/>
  <c r="I293" i="57"/>
  <c r="I294" i="57"/>
  <c r="I295" i="57"/>
  <c r="I296" i="57"/>
  <c r="I297" i="57"/>
  <c r="I298" i="57"/>
  <c r="I299" i="57"/>
  <c r="I300" i="57"/>
  <c r="I301" i="57"/>
  <c r="I302" i="57"/>
  <c r="I303" i="57"/>
  <c r="I304" i="57"/>
  <c r="I305" i="57"/>
  <c r="I306" i="57"/>
  <c r="I307" i="57"/>
  <c r="I308" i="57"/>
  <c r="I309" i="57"/>
  <c r="I310" i="57"/>
  <c r="I311" i="57"/>
  <c r="I312" i="57"/>
  <c r="I313" i="57"/>
  <c r="I314" i="57"/>
  <c r="I315" i="57"/>
  <c r="I316" i="57"/>
  <c r="I317" i="57"/>
  <c r="I318" i="57"/>
  <c r="I319" i="57"/>
  <c r="I320" i="57"/>
  <c r="I321" i="57"/>
  <c r="I322" i="57"/>
  <c r="I323" i="57"/>
  <c r="I324" i="57"/>
  <c r="I325" i="57"/>
  <c r="I326" i="57"/>
  <c r="I327" i="57"/>
  <c r="I328" i="57"/>
  <c r="I329" i="57"/>
  <c r="I330" i="57"/>
  <c r="I331" i="57"/>
  <c r="I332" i="57"/>
  <c r="I333" i="57"/>
  <c r="I334" i="57"/>
  <c r="I335" i="57"/>
  <c r="I336" i="57"/>
  <c r="I337" i="57"/>
  <c r="I338" i="57"/>
  <c r="I339" i="57"/>
  <c r="I340" i="57"/>
  <c r="I341" i="57"/>
  <c r="I342" i="57"/>
  <c r="I343" i="57"/>
  <c r="I344" i="57"/>
  <c r="I345" i="57"/>
  <c r="I346" i="57"/>
  <c r="I347" i="57"/>
  <c r="I348" i="57"/>
  <c r="I349" i="57"/>
  <c r="I350" i="57"/>
  <c r="I351" i="57"/>
  <c r="I352" i="57"/>
  <c r="I353" i="57"/>
  <c r="I354" i="57"/>
  <c r="I355" i="57"/>
  <c r="I356" i="57"/>
  <c r="I357" i="57"/>
  <c r="I358" i="57"/>
  <c r="I359" i="57"/>
  <c r="I360" i="57"/>
  <c r="I361" i="57"/>
  <c r="I362" i="57"/>
  <c r="I363" i="57"/>
  <c r="I364" i="57"/>
  <c r="I365" i="57"/>
  <c r="I366" i="57"/>
  <c r="I367" i="57"/>
  <c r="I368" i="57"/>
  <c r="I369" i="57"/>
  <c r="I370" i="57"/>
  <c r="I371" i="57"/>
  <c r="I372" i="57"/>
  <c r="I373" i="57"/>
  <c r="I374" i="57"/>
  <c r="I375" i="57"/>
  <c r="I376" i="57"/>
  <c r="I377" i="57"/>
  <c r="I378" i="57"/>
  <c r="I379" i="57"/>
  <c r="I380" i="57"/>
  <c r="I381" i="57"/>
  <c r="I382" i="57"/>
  <c r="I383" i="57"/>
  <c r="I384" i="57"/>
  <c r="I385" i="57"/>
  <c r="I386" i="57"/>
  <c r="I387" i="57"/>
  <c r="I388" i="57"/>
  <c r="I389" i="57"/>
  <c r="I390" i="57"/>
  <c r="I391" i="57"/>
  <c r="I392" i="57"/>
  <c r="I393" i="57"/>
  <c r="I394" i="57"/>
  <c r="I395" i="57"/>
  <c r="I396" i="57"/>
  <c r="I397" i="57"/>
  <c r="I398" i="57"/>
  <c r="I399" i="57"/>
  <c r="I400" i="57"/>
  <c r="I401" i="57"/>
  <c r="I402" i="57"/>
  <c r="I403" i="57"/>
  <c r="I404" i="57"/>
  <c r="I405" i="57"/>
  <c r="I406" i="57"/>
  <c r="I407" i="57"/>
  <c r="I408" i="57"/>
  <c r="I409" i="57"/>
  <c r="I410" i="57"/>
  <c r="I411" i="57"/>
  <c r="I412" i="57"/>
  <c r="I413" i="57"/>
  <c r="I414" i="57"/>
  <c r="I415" i="57"/>
  <c r="I416" i="57"/>
  <c r="I417" i="57"/>
  <c r="I418" i="57"/>
  <c r="I419" i="57"/>
  <c r="I420" i="57"/>
  <c r="I421" i="57"/>
  <c r="I422" i="57"/>
  <c r="I423" i="57"/>
  <c r="I424" i="57"/>
  <c r="I425" i="57"/>
  <c r="I426" i="57"/>
  <c r="I427" i="57"/>
  <c r="I428" i="57"/>
  <c r="I429" i="57"/>
  <c r="I430" i="57"/>
  <c r="I431" i="57"/>
  <c r="I432" i="57"/>
  <c r="I433" i="57"/>
  <c r="I434" i="57"/>
  <c r="I435" i="57"/>
  <c r="I436" i="57"/>
  <c r="I437" i="57"/>
  <c r="I438" i="57"/>
  <c r="I439" i="57"/>
  <c r="I440" i="57"/>
  <c r="I441" i="57"/>
  <c r="I442" i="57"/>
  <c r="I443" i="57"/>
  <c r="I444" i="57"/>
  <c r="I445" i="57"/>
  <c r="I446" i="57"/>
  <c r="I447" i="57"/>
  <c r="I448" i="57"/>
  <c r="I449" i="57"/>
  <c r="I450" i="57"/>
  <c r="I451" i="57"/>
  <c r="I452" i="57"/>
  <c r="I453" i="57"/>
  <c r="I454" i="57"/>
  <c r="I455" i="57"/>
  <c r="I456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50" i="57"/>
  <c r="H51" i="57"/>
  <c r="H52" i="57"/>
  <c r="H53" i="57"/>
  <c r="H54" i="57"/>
  <c r="H55" i="57"/>
  <c r="H56" i="57"/>
  <c r="H57" i="57"/>
  <c r="H58" i="57"/>
  <c r="H59" i="57"/>
  <c r="H60" i="57"/>
  <c r="H61" i="57"/>
  <c r="H62" i="57"/>
  <c r="H63" i="57"/>
  <c r="H64" i="57"/>
  <c r="H65" i="57"/>
  <c r="H66" i="57"/>
  <c r="H67" i="57"/>
  <c r="H68" i="57"/>
  <c r="H69" i="57"/>
  <c r="H70" i="57"/>
  <c r="H71" i="57"/>
  <c r="H72" i="57"/>
  <c r="H73" i="57"/>
  <c r="H74" i="57"/>
  <c r="H75" i="57"/>
  <c r="H76" i="57"/>
  <c r="H77" i="57"/>
  <c r="H78" i="57"/>
  <c r="H79" i="57"/>
  <c r="H80" i="57"/>
  <c r="H81" i="57"/>
  <c r="H82" i="57"/>
  <c r="H83" i="57"/>
  <c r="H84" i="57"/>
  <c r="H85" i="57"/>
  <c r="H86" i="57"/>
  <c r="H87" i="57"/>
  <c r="H88" i="57"/>
  <c r="H89" i="57"/>
  <c r="H90" i="57"/>
  <c r="H91" i="57"/>
  <c r="H92" i="57"/>
  <c r="H93" i="57"/>
  <c r="H94" i="57"/>
  <c r="H95" i="57"/>
  <c r="H96" i="57"/>
  <c r="H97" i="57"/>
  <c r="H98" i="57"/>
  <c r="H99" i="57"/>
  <c r="H100" i="57"/>
  <c r="H101" i="57"/>
  <c r="H102" i="57"/>
  <c r="H103" i="57"/>
  <c r="H104" i="57"/>
  <c r="H105" i="57"/>
  <c r="H106" i="57"/>
  <c r="H107" i="57"/>
  <c r="H108" i="57"/>
  <c r="H109" i="57"/>
  <c r="H110" i="57"/>
  <c r="H111" i="57"/>
  <c r="H112" i="57"/>
  <c r="H113" i="57"/>
  <c r="H114" i="57"/>
  <c r="H115" i="57"/>
  <c r="H116" i="57"/>
  <c r="H117" i="57"/>
  <c r="H118" i="57"/>
  <c r="H119" i="57"/>
  <c r="H120" i="57"/>
  <c r="H121" i="57"/>
  <c r="H122" i="57"/>
  <c r="H123" i="57"/>
  <c r="H124" i="57"/>
  <c r="H125" i="57"/>
  <c r="H126" i="57"/>
  <c r="H127" i="57"/>
  <c r="H128" i="57"/>
  <c r="H129" i="57"/>
  <c r="H130" i="57"/>
  <c r="H131" i="57"/>
  <c r="H132" i="57"/>
  <c r="H133" i="57"/>
  <c r="H134" i="57"/>
  <c r="H135" i="57"/>
  <c r="H136" i="57"/>
  <c r="H137" i="57"/>
  <c r="H138" i="57"/>
  <c r="H139" i="57"/>
  <c r="H140" i="57"/>
  <c r="H141" i="57"/>
  <c r="H142" i="57"/>
  <c r="H143" i="57"/>
  <c r="H144" i="57"/>
  <c r="H145" i="57"/>
  <c r="H146" i="57"/>
  <c r="H147" i="57"/>
  <c r="H148" i="57"/>
  <c r="H149" i="57"/>
  <c r="H150" i="57"/>
  <c r="H151" i="57"/>
  <c r="H152" i="57"/>
  <c r="H153" i="57"/>
  <c r="H154" i="57"/>
  <c r="H155" i="57"/>
  <c r="H156" i="57"/>
  <c r="H157" i="57"/>
  <c r="H158" i="57"/>
  <c r="H159" i="57"/>
  <c r="H160" i="57"/>
  <c r="H161" i="57"/>
  <c r="H162" i="57"/>
  <c r="H163" i="57"/>
  <c r="H164" i="57"/>
  <c r="H165" i="57"/>
  <c r="H166" i="57"/>
  <c r="H167" i="57"/>
  <c r="H168" i="57"/>
  <c r="H169" i="57"/>
  <c r="H170" i="57"/>
  <c r="H171" i="57"/>
  <c r="H172" i="57"/>
  <c r="H173" i="57"/>
  <c r="H174" i="57"/>
  <c r="H175" i="57"/>
  <c r="H176" i="57"/>
  <c r="H177" i="57"/>
  <c r="H178" i="57"/>
  <c r="H179" i="57"/>
  <c r="H180" i="57"/>
  <c r="H181" i="57"/>
  <c r="H182" i="57"/>
  <c r="H183" i="57"/>
  <c r="H184" i="57"/>
  <c r="H185" i="57"/>
  <c r="H186" i="57"/>
  <c r="H187" i="57"/>
  <c r="H188" i="57"/>
  <c r="H189" i="57"/>
  <c r="H190" i="57"/>
  <c r="H191" i="57"/>
  <c r="H192" i="57"/>
  <c r="H193" i="57"/>
  <c r="H194" i="57"/>
  <c r="H195" i="57"/>
  <c r="H196" i="57"/>
  <c r="H197" i="57"/>
  <c r="H198" i="57"/>
  <c r="H199" i="57"/>
  <c r="H200" i="57"/>
  <c r="H201" i="57"/>
  <c r="H202" i="57"/>
  <c r="H203" i="57"/>
  <c r="H204" i="57"/>
  <c r="H205" i="57"/>
  <c r="H206" i="57"/>
  <c r="H207" i="57"/>
  <c r="H208" i="57"/>
  <c r="H209" i="57"/>
  <c r="H210" i="57"/>
  <c r="H211" i="57"/>
  <c r="H212" i="57"/>
  <c r="H213" i="57"/>
  <c r="H214" i="57"/>
  <c r="H215" i="57"/>
  <c r="H216" i="57"/>
  <c r="H217" i="57"/>
  <c r="H218" i="57"/>
  <c r="H219" i="57"/>
  <c r="H220" i="57"/>
  <c r="H221" i="57"/>
  <c r="H222" i="57"/>
  <c r="H223" i="57"/>
  <c r="H224" i="57"/>
  <c r="H225" i="57"/>
  <c r="H226" i="57"/>
  <c r="H227" i="57"/>
  <c r="H228" i="57"/>
  <c r="H229" i="57"/>
  <c r="H230" i="57"/>
  <c r="H231" i="57"/>
  <c r="H232" i="57"/>
  <c r="H233" i="57"/>
  <c r="H234" i="57"/>
  <c r="H235" i="57"/>
  <c r="H236" i="57"/>
  <c r="H237" i="57"/>
  <c r="H238" i="57"/>
  <c r="H239" i="57"/>
  <c r="H240" i="57"/>
  <c r="H241" i="57"/>
  <c r="H242" i="57"/>
  <c r="H243" i="57"/>
  <c r="H244" i="57"/>
  <c r="H245" i="57"/>
  <c r="H246" i="57"/>
  <c r="H247" i="57"/>
  <c r="H248" i="57"/>
  <c r="H249" i="57"/>
  <c r="H250" i="57"/>
  <c r="H251" i="57"/>
  <c r="H252" i="57"/>
  <c r="H253" i="57"/>
  <c r="H254" i="57"/>
  <c r="H255" i="57"/>
  <c r="H256" i="57"/>
  <c r="H257" i="57"/>
  <c r="H258" i="57"/>
  <c r="H259" i="57"/>
  <c r="H260" i="57"/>
  <c r="H261" i="57"/>
  <c r="H262" i="57"/>
  <c r="H263" i="57"/>
  <c r="H264" i="57"/>
  <c r="H265" i="57"/>
  <c r="H266" i="57"/>
  <c r="H267" i="57"/>
  <c r="H268" i="57"/>
  <c r="H269" i="57"/>
  <c r="H270" i="57"/>
  <c r="H271" i="57"/>
  <c r="H272" i="57"/>
  <c r="H273" i="57"/>
  <c r="H274" i="57"/>
  <c r="H275" i="57"/>
  <c r="H276" i="57"/>
  <c r="H277" i="57"/>
  <c r="H278" i="57"/>
  <c r="H279" i="57"/>
  <c r="H280" i="57"/>
  <c r="H281" i="57"/>
  <c r="H282" i="57"/>
  <c r="H283" i="57"/>
  <c r="H284" i="57"/>
  <c r="H285" i="57"/>
  <c r="H286" i="57"/>
  <c r="H287" i="57"/>
  <c r="H288" i="57"/>
  <c r="H289" i="57"/>
  <c r="H290" i="57"/>
  <c r="H291" i="57"/>
  <c r="H292" i="57"/>
  <c r="H293" i="57"/>
  <c r="H294" i="57"/>
  <c r="H295" i="57"/>
  <c r="H296" i="57"/>
  <c r="H297" i="57"/>
  <c r="H298" i="57"/>
  <c r="H299" i="57"/>
  <c r="H300" i="57"/>
  <c r="H301" i="57"/>
  <c r="H302" i="57"/>
  <c r="H303" i="57"/>
  <c r="H304" i="57"/>
  <c r="H305" i="57"/>
  <c r="H306" i="57"/>
  <c r="H307" i="57"/>
  <c r="H308" i="57"/>
  <c r="H309" i="57"/>
  <c r="H310" i="57"/>
  <c r="H311" i="57"/>
  <c r="H312" i="57"/>
  <c r="H313" i="57"/>
  <c r="H314" i="57"/>
  <c r="H315" i="57"/>
  <c r="H316" i="57"/>
  <c r="H317" i="57"/>
  <c r="H318" i="57"/>
  <c r="H319" i="57"/>
  <c r="H320" i="57"/>
  <c r="H321" i="57"/>
  <c r="H322" i="57"/>
  <c r="H323" i="57"/>
  <c r="H324" i="57"/>
  <c r="H325" i="57"/>
  <c r="H326" i="57"/>
  <c r="H327" i="57"/>
  <c r="H328" i="57"/>
  <c r="H329" i="57"/>
  <c r="H330" i="57"/>
  <c r="H331" i="57"/>
  <c r="H332" i="57"/>
  <c r="H333" i="57"/>
  <c r="H334" i="57"/>
  <c r="H335" i="57"/>
  <c r="H336" i="57"/>
  <c r="H337" i="57"/>
  <c r="H338" i="57"/>
  <c r="H339" i="57"/>
  <c r="H340" i="57"/>
  <c r="H341" i="57"/>
  <c r="H342" i="57"/>
  <c r="H343" i="57"/>
  <c r="H344" i="57"/>
  <c r="H345" i="57"/>
  <c r="H346" i="57"/>
  <c r="H347" i="57"/>
  <c r="H348" i="57"/>
  <c r="H349" i="57"/>
  <c r="H350" i="57"/>
  <c r="H351" i="57"/>
  <c r="H352" i="57"/>
  <c r="H353" i="57"/>
  <c r="H354" i="57"/>
  <c r="H355" i="57"/>
  <c r="H356" i="57"/>
  <c r="H357" i="57"/>
  <c r="H358" i="57"/>
  <c r="H359" i="57"/>
  <c r="H360" i="57"/>
  <c r="H361" i="57"/>
  <c r="H362" i="57"/>
  <c r="H363" i="57"/>
  <c r="H364" i="57"/>
  <c r="H365" i="57"/>
  <c r="H366" i="57"/>
  <c r="H367" i="57"/>
  <c r="H368" i="57"/>
  <c r="H369" i="57"/>
  <c r="H370" i="57"/>
  <c r="H371" i="57"/>
  <c r="H372" i="57"/>
  <c r="H373" i="57"/>
  <c r="H374" i="57"/>
  <c r="H375" i="57"/>
  <c r="H376" i="57"/>
  <c r="H377" i="57"/>
  <c r="H378" i="57"/>
  <c r="H379" i="57"/>
  <c r="H380" i="57"/>
  <c r="H381" i="57"/>
  <c r="H382" i="57"/>
  <c r="H383" i="57"/>
  <c r="H384" i="57"/>
  <c r="H385" i="57"/>
  <c r="H386" i="57"/>
  <c r="H387" i="57"/>
  <c r="H388" i="57"/>
  <c r="H389" i="57"/>
  <c r="H390" i="57"/>
  <c r="H391" i="57"/>
  <c r="H392" i="57"/>
  <c r="H393" i="57"/>
  <c r="H394" i="57"/>
  <c r="H395" i="57"/>
  <c r="H396" i="57"/>
  <c r="H397" i="57"/>
  <c r="H398" i="57"/>
  <c r="H399" i="57"/>
  <c r="H400" i="57"/>
  <c r="H401" i="57"/>
  <c r="H402" i="57"/>
  <c r="H403" i="57"/>
  <c r="H404" i="57"/>
  <c r="H405" i="57"/>
  <c r="H406" i="57"/>
  <c r="H407" i="57"/>
  <c r="H408" i="57"/>
  <c r="H409" i="57"/>
  <c r="H410" i="57"/>
  <c r="H411" i="57"/>
  <c r="H412" i="57"/>
  <c r="H413" i="57"/>
  <c r="H414" i="57"/>
  <c r="H415" i="57"/>
  <c r="H416" i="57"/>
  <c r="H417" i="57"/>
  <c r="H418" i="57"/>
  <c r="H419" i="57"/>
  <c r="H420" i="57"/>
  <c r="H421" i="57"/>
  <c r="H422" i="57"/>
  <c r="H423" i="57"/>
  <c r="H424" i="57"/>
  <c r="H425" i="57"/>
  <c r="H426" i="57"/>
  <c r="H427" i="57"/>
  <c r="H428" i="57"/>
  <c r="H429" i="57"/>
  <c r="H430" i="57"/>
  <c r="H431" i="57"/>
  <c r="H432" i="57"/>
  <c r="H433" i="57"/>
  <c r="H434" i="57"/>
  <c r="H435" i="57"/>
  <c r="H436" i="57"/>
  <c r="H437" i="57"/>
  <c r="H438" i="57"/>
  <c r="H439" i="57"/>
  <c r="H440" i="57"/>
  <c r="H441" i="57"/>
  <c r="H442" i="57"/>
  <c r="H443" i="57"/>
  <c r="H444" i="57"/>
  <c r="H445" i="57"/>
  <c r="H446" i="57"/>
  <c r="H447" i="57"/>
  <c r="H448" i="57"/>
  <c r="H449" i="57"/>
  <c r="H450" i="57"/>
  <c r="H451" i="57"/>
  <c r="H452" i="57"/>
  <c r="H453" i="57"/>
  <c r="H454" i="57"/>
  <c r="H455" i="57"/>
  <c r="H456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50" i="57"/>
  <c r="G51" i="57"/>
  <c r="G52" i="57"/>
  <c r="G53" i="57"/>
  <c r="G54" i="57"/>
  <c r="G55" i="57"/>
  <c r="G56" i="57"/>
  <c r="G57" i="57"/>
  <c r="G58" i="57"/>
  <c r="G59" i="57"/>
  <c r="G60" i="57"/>
  <c r="G61" i="57"/>
  <c r="G62" i="57"/>
  <c r="G63" i="57"/>
  <c r="G64" i="57"/>
  <c r="G65" i="57"/>
  <c r="G66" i="57"/>
  <c r="G67" i="57"/>
  <c r="G68" i="57"/>
  <c r="G69" i="57"/>
  <c r="G70" i="57"/>
  <c r="G71" i="57"/>
  <c r="G72" i="57"/>
  <c r="G73" i="57"/>
  <c r="G74" i="57"/>
  <c r="G75" i="57"/>
  <c r="G76" i="57"/>
  <c r="G77" i="57"/>
  <c r="G78" i="57"/>
  <c r="G79" i="57"/>
  <c r="G80" i="57"/>
  <c r="G81" i="57"/>
  <c r="G82" i="57"/>
  <c r="G83" i="57"/>
  <c r="G84" i="57"/>
  <c r="G85" i="57"/>
  <c r="G86" i="57"/>
  <c r="G87" i="57"/>
  <c r="G88" i="57"/>
  <c r="G89" i="57"/>
  <c r="G90" i="57"/>
  <c r="G91" i="57"/>
  <c r="G92" i="57"/>
  <c r="G93" i="57"/>
  <c r="G94" i="57"/>
  <c r="G95" i="57"/>
  <c r="G96" i="57"/>
  <c r="G97" i="57"/>
  <c r="G98" i="57"/>
  <c r="G99" i="57"/>
  <c r="G100" i="57"/>
  <c r="G101" i="57"/>
  <c r="G102" i="57"/>
  <c r="G103" i="57"/>
  <c r="G104" i="57"/>
  <c r="G105" i="57"/>
  <c r="G106" i="57"/>
  <c r="G107" i="57"/>
  <c r="G108" i="57"/>
  <c r="G109" i="57"/>
  <c r="G110" i="57"/>
  <c r="G111" i="57"/>
  <c r="G112" i="57"/>
  <c r="G113" i="57"/>
  <c r="G114" i="57"/>
  <c r="G115" i="57"/>
  <c r="G116" i="57"/>
  <c r="G117" i="57"/>
  <c r="G118" i="57"/>
  <c r="G119" i="57"/>
  <c r="G120" i="57"/>
  <c r="G121" i="57"/>
  <c r="G122" i="57"/>
  <c r="G123" i="57"/>
  <c r="G124" i="57"/>
  <c r="G125" i="57"/>
  <c r="G126" i="57"/>
  <c r="G127" i="57"/>
  <c r="G128" i="57"/>
  <c r="G129" i="57"/>
  <c r="G130" i="57"/>
  <c r="G131" i="57"/>
  <c r="G132" i="57"/>
  <c r="G133" i="57"/>
  <c r="G134" i="57"/>
  <c r="G135" i="57"/>
  <c r="G136" i="57"/>
  <c r="G137" i="57"/>
  <c r="G138" i="57"/>
  <c r="G139" i="57"/>
  <c r="G140" i="57"/>
  <c r="G141" i="57"/>
  <c r="G142" i="57"/>
  <c r="G143" i="57"/>
  <c r="G144" i="57"/>
  <c r="G145" i="57"/>
  <c r="G146" i="57"/>
  <c r="G147" i="57"/>
  <c r="G148" i="57"/>
  <c r="G149" i="57"/>
  <c r="G150" i="57"/>
  <c r="G151" i="57"/>
  <c r="G152" i="57"/>
  <c r="G153" i="57"/>
  <c r="G154" i="57"/>
  <c r="G155" i="57"/>
  <c r="G156" i="57"/>
  <c r="G157" i="57"/>
  <c r="G158" i="57"/>
  <c r="G159" i="57"/>
  <c r="G160" i="57"/>
  <c r="G161" i="57"/>
  <c r="G162" i="57"/>
  <c r="G163" i="57"/>
  <c r="G164" i="57"/>
  <c r="G165" i="57"/>
  <c r="G166" i="57"/>
  <c r="G167" i="57"/>
  <c r="G168" i="57"/>
  <c r="G169" i="57"/>
  <c r="G170" i="57"/>
  <c r="G171" i="57"/>
  <c r="G172" i="57"/>
  <c r="G173" i="57"/>
  <c r="G174" i="57"/>
  <c r="G175" i="57"/>
  <c r="G176" i="57"/>
  <c r="G177" i="57"/>
  <c r="G178" i="57"/>
  <c r="G179" i="57"/>
  <c r="G180" i="57"/>
  <c r="G181" i="57"/>
  <c r="G182" i="57"/>
  <c r="G183" i="57"/>
  <c r="G184" i="57"/>
  <c r="G185" i="57"/>
  <c r="G186" i="57"/>
  <c r="G187" i="57"/>
  <c r="G188" i="57"/>
  <c r="G189" i="57"/>
  <c r="G190" i="57"/>
  <c r="G191" i="57"/>
  <c r="G192" i="57"/>
  <c r="G193" i="57"/>
  <c r="G194" i="57"/>
  <c r="G195" i="57"/>
  <c r="G196" i="57"/>
  <c r="G197" i="57"/>
  <c r="G198" i="57"/>
  <c r="G199" i="57"/>
  <c r="G200" i="57"/>
  <c r="G201" i="57"/>
  <c r="G202" i="57"/>
  <c r="G203" i="57"/>
  <c r="G204" i="57"/>
  <c r="G205" i="57"/>
  <c r="G206" i="57"/>
  <c r="G207" i="57"/>
  <c r="G208" i="57"/>
  <c r="G209" i="57"/>
  <c r="G210" i="57"/>
  <c r="G211" i="57"/>
  <c r="G212" i="57"/>
  <c r="G213" i="57"/>
  <c r="G214" i="57"/>
  <c r="G215" i="57"/>
  <c r="G216" i="57"/>
  <c r="G217" i="57"/>
  <c r="G218" i="57"/>
  <c r="G219" i="57"/>
  <c r="G220" i="57"/>
  <c r="G221" i="57"/>
  <c r="G222" i="57"/>
  <c r="G223" i="57"/>
  <c r="G224" i="57"/>
  <c r="G225" i="57"/>
  <c r="G226" i="57"/>
  <c r="G227" i="57"/>
  <c r="G228" i="57"/>
  <c r="G229" i="57"/>
  <c r="G230" i="57"/>
  <c r="G231" i="57"/>
  <c r="G232" i="57"/>
  <c r="G233" i="57"/>
  <c r="G234" i="57"/>
  <c r="G235" i="57"/>
  <c r="G236" i="57"/>
  <c r="G237" i="57"/>
  <c r="G238" i="57"/>
  <c r="G239" i="57"/>
  <c r="G240" i="57"/>
  <c r="G241" i="57"/>
  <c r="G242" i="57"/>
  <c r="G243" i="57"/>
  <c r="G244" i="57"/>
  <c r="G245" i="57"/>
  <c r="G246" i="57"/>
  <c r="G247" i="57"/>
  <c r="G248" i="57"/>
  <c r="G249" i="57"/>
  <c r="G250" i="57"/>
  <c r="G251" i="57"/>
  <c r="G252" i="57"/>
  <c r="G253" i="57"/>
  <c r="G254" i="57"/>
  <c r="G255" i="57"/>
  <c r="G256" i="57"/>
  <c r="G257" i="57"/>
  <c r="G258" i="57"/>
  <c r="G259" i="57"/>
  <c r="G260" i="57"/>
  <c r="G261" i="57"/>
  <c r="G262" i="57"/>
  <c r="G263" i="57"/>
  <c r="G264" i="57"/>
  <c r="G265" i="57"/>
  <c r="G266" i="57"/>
  <c r="G267" i="57"/>
  <c r="G268" i="57"/>
  <c r="G269" i="57"/>
  <c r="G270" i="57"/>
  <c r="G271" i="57"/>
  <c r="G272" i="57"/>
  <c r="G273" i="57"/>
  <c r="G274" i="57"/>
  <c r="G275" i="57"/>
  <c r="G276" i="57"/>
  <c r="G277" i="57"/>
  <c r="G278" i="57"/>
  <c r="G279" i="57"/>
  <c r="G280" i="57"/>
  <c r="G281" i="57"/>
  <c r="G282" i="57"/>
  <c r="G283" i="57"/>
  <c r="G284" i="57"/>
  <c r="G285" i="57"/>
  <c r="G286" i="57"/>
  <c r="G287" i="57"/>
  <c r="G288" i="57"/>
  <c r="G289" i="57"/>
  <c r="G290" i="57"/>
  <c r="G291" i="57"/>
  <c r="G292" i="57"/>
  <c r="G293" i="57"/>
  <c r="G294" i="57"/>
  <c r="G295" i="57"/>
  <c r="G296" i="57"/>
  <c r="G297" i="57"/>
  <c r="G298" i="57"/>
  <c r="G299" i="57"/>
  <c r="G300" i="57"/>
  <c r="G301" i="57"/>
  <c r="G302" i="57"/>
  <c r="G303" i="57"/>
  <c r="G304" i="57"/>
  <c r="G305" i="57"/>
  <c r="G306" i="57"/>
  <c r="G307" i="57"/>
  <c r="G308" i="57"/>
  <c r="G309" i="57"/>
  <c r="G310" i="57"/>
  <c r="G311" i="57"/>
  <c r="G312" i="57"/>
  <c r="G313" i="57"/>
  <c r="G314" i="57"/>
  <c r="G315" i="57"/>
  <c r="G316" i="57"/>
  <c r="G317" i="57"/>
  <c r="G318" i="57"/>
  <c r="G319" i="57"/>
  <c r="G320" i="57"/>
  <c r="G321" i="57"/>
  <c r="G322" i="57"/>
  <c r="G323" i="57"/>
  <c r="G324" i="57"/>
  <c r="G325" i="57"/>
  <c r="G326" i="57"/>
  <c r="G327" i="57"/>
  <c r="G328" i="57"/>
  <c r="G329" i="57"/>
  <c r="G330" i="57"/>
  <c r="G331" i="57"/>
  <c r="G332" i="57"/>
  <c r="G333" i="57"/>
  <c r="G334" i="57"/>
  <c r="G335" i="57"/>
  <c r="G336" i="57"/>
  <c r="G337" i="57"/>
  <c r="G338" i="57"/>
  <c r="G339" i="57"/>
  <c r="G340" i="57"/>
  <c r="G341" i="57"/>
  <c r="G342" i="57"/>
  <c r="G343" i="57"/>
  <c r="G344" i="57"/>
  <c r="G345" i="57"/>
  <c r="G346" i="57"/>
  <c r="G347" i="57"/>
  <c r="G348" i="57"/>
  <c r="G349" i="57"/>
  <c r="G350" i="57"/>
  <c r="G351" i="57"/>
  <c r="G352" i="57"/>
  <c r="G353" i="57"/>
  <c r="G354" i="57"/>
  <c r="G355" i="57"/>
  <c r="G356" i="57"/>
  <c r="G357" i="57"/>
  <c r="G358" i="57"/>
  <c r="G359" i="57"/>
  <c r="G360" i="57"/>
  <c r="G361" i="57"/>
  <c r="G362" i="57"/>
  <c r="G363" i="57"/>
  <c r="G364" i="57"/>
  <c r="G365" i="57"/>
  <c r="G366" i="57"/>
  <c r="G367" i="57"/>
  <c r="G368" i="57"/>
  <c r="G369" i="57"/>
  <c r="G370" i="57"/>
  <c r="G371" i="57"/>
  <c r="G372" i="57"/>
  <c r="G373" i="57"/>
  <c r="G374" i="57"/>
  <c r="G375" i="57"/>
  <c r="G376" i="57"/>
  <c r="G377" i="57"/>
  <c r="G378" i="57"/>
  <c r="G379" i="57"/>
  <c r="G380" i="57"/>
  <c r="G381" i="57"/>
  <c r="G382" i="57"/>
  <c r="G383" i="57"/>
  <c r="G384" i="57"/>
  <c r="G385" i="57"/>
  <c r="G386" i="57"/>
  <c r="G387" i="57"/>
  <c r="G388" i="57"/>
  <c r="G389" i="57"/>
  <c r="G390" i="57"/>
  <c r="G391" i="57"/>
  <c r="G392" i="57"/>
  <c r="G393" i="57"/>
  <c r="G394" i="57"/>
  <c r="G395" i="57"/>
  <c r="G396" i="57"/>
  <c r="G397" i="57"/>
  <c r="G398" i="57"/>
  <c r="G399" i="57"/>
  <c r="G400" i="57"/>
  <c r="G401" i="57"/>
  <c r="G402" i="57"/>
  <c r="G403" i="57"/>
  <c r="G404" i="57"/>
  <c r="G405" i="57"/>
  <c r="G406" i="57"/>
  <c r="G407" i="57"/>
  <c r="G408" i="57"/>
  <c r="G409" i="57"/>
  <c r="G410" i="57"/>
  <c r="G411" i="57"/>
  <c r="G412" i="57"/>
  <c r="G413" i="57"/>
  <c r="G414" i="57"/>
  <c r="G415" i="57"/>
  <c r="G416" i="57"/>
  <c r="G417" i="57"/>
  <c r="G418" i="57"/>
  <c r="G419" i="57"/>
  <c r="G420" i="57"/>
  <c r="G421" i="57"/>
  <c r="G422" i="57"/>
  <c r="G423" i="57"/>
  <c r="G424" i="57"/>
  <c r="G425" i="57"/>
  <c r="G426" i="57"/>
  <c r="G427" i="57"/>
  <c r="G428" i="57"/>
  <c r="G429" i="57"/>
  <c r="G430" i="57"/>
  <c r="G431" i="57"/>
  <c r="G432" i="57"/>
  <c r="G433" i="57"/>
  <c r="G434" i="57"/>
  <c r="G435" i="57"/>
  <c r="G436" i="57"/>
  <c r="G437" i="57"/>
  <c r="G438" i="57"/>
  <c r="G439" i="57"/>
  <c r="G440" i="57"/>
  <c r="G441" i="57"/>
  <c r="G442" i="57"/>
  <c r="G443" i="57"/>
  <c r="G444" i="57"/>
  <c r="G445" i="57"/>
  <c r="G446" i="57"/>
  <c r="G447" i="57"/>
  <c r="G448" i="57"/>
  <c r="G449" i="57"/>
  <c r="G450" i="57"/>
  <c r="G451" i="57"/>
  <c r="G452" i="57"/>
  <c r="G453" i="57"/>
  <c r="G454" i="57"/>
  <c r="G455" i="57"/>
  <c r="G456" i="57"/>
  <c r="F4" i="57"/>
  <c r="F5" i="57"/>
  <c r="F6" i="57"/>
  <c r="F7" i="57"/>
  <c r="F8" i="57"/>
  <c r="F9" i="57"/>
  <c r="F10" i="57"/>
  <c r="F11" i="57"/>
  <c r="F12" i="57"/>
  <c r="F13" i="57"/>
  <c r="F14" i="57"/>
  <c r="F15" i="57"/>
  <c r="F16" i="57"/>
  <c r="F17" i="57"/>
  <c r="F18" i="57"/>
  <c r="F19" i="57"/>
  <c r="F20" i="57"/>
  <c r="F21" i="57"/>
  <c r="F22" i="57"/>
  <c r="F23" i="57"/>
  <c r="F24" i="57"/>
  <c r="F25" i="57"/>
  <c r="F26" i="57"/>
  <c r="F27" i="57"/>
  <c r="F28" i="57"/>
  <c r="F29" i="57"/>
  <c r="F30" i="57"/>
  <c r="F31" i="57"/>
  <c r="F32" i="57"/>
  <c r="F33" i="57"/>
  <c r="F34" i="57"/>
  <c r="F35" i="57"/>
  <c r="F36" i="57"/>
  <c r="F37" i="57"/>
  <c r="F38" i="57"/>
  <c r="F39" i="57"/>
  <c r="F40" i="57"/>
  <c r="F41" i="57"/>
  <c r="F42" i="57"/>
  <c r="F43" i="57"/>
  <c r="F44" i="57"/>
  <c r="F45" i="57"/>
  <c r="F46" i="57"/>
  <c r="F47" i="57"/>
  <c r="F48" i="57"/>
  <c r="F49" i="57"/>
  <c r="F50" i="57"/>
  <c r="F51" i="57"/>
  <c r="F52" i="57"/>
  <c r="F53" i="57"/>
  <c r="F54" i="57"/>
  <c r="F55" i="57"/>
  <c r="F56" i="57"/>
  <c r="F57" i="57"/>
  <c r="F58" i="57"/>
  <c r="F59" i="57"/>
  <c r="F60" i="57"/>
  <c r="F61" i="57"/>
  <c r="F62" i="57"/>
  <c r="F63" i="57"/>
  <c r="F64" i="57"/>
  <c r="F65" i="57"/>
  <c r="F66" i="57"/>
  <c r="F67" i="57"/>
  <c r="F68" i="57"/>
  <c r="F69" i="57"/>
  <c r="F70" i="57"/>
  <c r="F71" i="57"/>
  <c r="F72" i="57"/>
  <c r="F73" i="57"/>
  <c r="F74" i="57"/>
  <c r="F75" i="57"/>
  <c r="F76" i="57"/>
  <c r="F77" i="57"/>
  <c r="F78" i="57"/>
  <c r="F79" i="57"/>
  <c r="F80" i="57"/>
  <c r="F81" i="57"/>
  <c r="F82" i="57"/>
  <c r="F83" i="57"/>
  <c r="F84" i="57"/>
  <c r="F85" i="57"/>
  <c r="F86" i="57"/>
  <c r="F87" i="57"/>
  <c r="F88" i="57"/>
  <c r="F89" i="57"/>
  <c r="F90" i="57"/>
  <c r="F91" i="57"/>
  <c r="F92" i="57"/>
  <c r="F93" i="57"/>
  <c r="F94" i="57"/>
  <c r="F95" i="57"/>
  <c r="F96" i="57"/>
  <c r="F97" i="57"/>
  <c r="F98" i="57"/>
  <c r="F99" i="57"/>
  <c r="F100" i="57"/>
  <c r="F101" i="57"/>
  <c r="F102" i="57"/>
  <c r="F103" i="57"/>
  <c r="F104" i="57"/>
  <c r="F105" i="57"/>
  <c r="F106" i="57"/>
  <c r="F107" i="57"/>
  <c r="F108" i="57"/>
  <c r="F109" i="57"/>
  <c r="F110" i="57"/>
  <c r="F111" i="57"/>
  <c r="F112" i="57"/>
  <c r="F113" i="57"/>
  <c r="F114" i="57"/>
  <c r="F115" i="57"/>
  <c r="F116" i="57"/>
  <c r="F117" i="57"/>
  <c r="F118" i="57"/>
  <c r="F119" i="57"/>
  <c r="F120" i="57"/>
  <c r="F121" i="57"/>
  <c r="F122" i="57"/>
  <c r="F123" i="57"/>
  <c r="F124" i="57"/>
  <c r="F125" i="57"/>
  <c r="F126" i="57"/>
  <c r="F127" i="57"/>
  <c r="F128" i="57"/>
  <c r="F129" i="57"/>
  <c r="F130" i="57"/>
  <c r="F131" i="57"/>
  <c r="F132" i="57"/>
  <c r="F133" i="57"/>
  <c r="F134" i="57"/>
  <c r="F135" i="57"/>
  <c r="F136" i="57"/>
  <c r="F137" i="57"/>
  <c r="F138" i="57"/>
  <c r="F139" i="57"/>
  <c r="F140" i="57"/>
  <c r="F141" i="57"/>
  <c r="F142" i="57"/>
  <c r="F143" i="57"/>
  <c r="F144" i="57"/>
  <c r="F145" i="57"/>
  <c r="F146" i="57"/>
  <c r="F147" i="57"/>
  <c r="F148" i="57"/>
  <c r="F149" i="57"/>
  <c r="F150" i="57"/>
  <c r="F151" i="57"/>
  <c r="F152" i="57"/>
  <c r="F153" i="57"/>
  <c r="F154" i="57"/>
  <c r="F155" i="57"/>
  <c r="F156" i="57"/>
  <c r="F157" i="57"/>
  <c r="F158" i="57"/>
  <c r="F159" i="57"/>
  <c r="F160" i="57"/>
  <c r="F161" i="57"/>
  <c r="F162" i="57"/>
  <c r="F163" i="57"/>
  <c r="F164" i="57"/>
  <c r="F165" i="57"/>
  <c r="F166" i="57"/>
  <c r="F167" i="57"/>
  <c r="F168" i="57"/>
  <c r="F169" i="57"/>
  <c r="F170" i="57"/>
  <c r="F171" i="57"/>
  <c r="F172" i="57"/>
  <c r="F173" i="57"/>
  <c r="F174" i="57"/>
  <c r="F175" i="57"/>
  <c r="F176" i="57"/>
  <c r="F177" i="57"/>
  <c r="F178" i="57"/>
  <c r="F179" i="57"/>
  <c r="F180" i="57"/>
  <c r="F181" i="57"/>
  <c r="F182" i="57"/>
  <c r="F183" i="57"/>
  <c r="F184" i="57"/>
  <c r="F185" i="57"/>
  <c r="F186" i="57"/>
  <c r="F187" i="57"/>
  <c r="F188" i="57"/>
  <c r="F189" i="57"/>
  <c r="F190" i="57"/>
  <c r="F191" i="57"/>
  <c r="F192" i="57"/>
  <c r="F193" i="57"/>
  <c r="F194" i="57"/>
  <c r="F195" i="57"/>
  <c r="F196" i="57"/>
  <c r="F197" i="57"/>
  <c r="F198" i="57"/>
  <c r="F199" i="57"/>
  <c r="F200" i="57"/>
  <c r="F201" i="57"/>
  <c r="F202" i="57"/>
  <c r="F203" i="57"/>
  <c r="F204" i="57"/>
  <c r="F205" i="57"/>
  <c r="F206" i="57"/>
  <c r="F207" i="57"/>
  <c r="F208" i="57"/>
  <c r="F209" i="57"/>
  <c r="F210" i="57"/>
  <c r="F211" i="57"/>
  <c r="F212" i="57"/>
  <c r="F213" i="57"/>
  <c r="F214" i="57"/>
  <c r="F215" i="57"/>
  <c r="F216" i="57"/>
  <c r="F217" i="57"/>
  <c r="F218" i="57"/>
  <c r="F219" i="57"/>
  <c r="F220" i="57"/>
  <c r="F221" i="57"/>
  <c r="F222" i="57"/>
  <c r="F223" i="57"/>
  <c r="F224" i="57"/>
  <c r="F225" i="57"/>
  <c r="F226" i="57"/>
  <c r="F227" i="57"/>
  <c r="F228" i="57"/>
  <c r="F229" i="57"/>
  <c r="F230" i="57"/>
  <c r="F231" i="57"/>
  <c r="F232" i="57"/>
  <c r="F233" i="57"/>
  <c r="F234" i="57"/>
  <c r="F235" i="57"/>
  <c r="F236" i="57"/>
  <c r="F237" i="57"/>
  <c r="F238" i="57"/>
  <c r="F239" i="57"/>
  <c r="F240" i="57"/>
  <c r="F241" i="57"/>
  <c r="F242" i="57"/>
  <c r="F243" i="57"/>
  <c r="F244" i="57"/>
  <c r="F245" i="57"/>
  <c r="F246" i="57"/>
  <c r="F247" i="57"/>
  <c r="F248" i="57"/>
  <c r="F249" i="57"/>
  <c r="F250" i="57"/>
  <c r="F251" i="57"/>
  <c r="F252" i="57"/>
  <c r="F253" i="57"/>
  <c r="F254" i="57"/>
  <c r="F255" i="57"/>
  <c r="F256" i="57"/>
  <c r="F257" i="57"/>
  <c r="F258" i="57"/>
  <c r="F259" i="57"/>
  <c r="F260" i="57"/>
  <c r="F261" i="57"/>
  <c r="F262" i="57"/>
  <c r="F263" i="57"/>
  <c r="F264" i="57"/>
  <c r="F265" i="57"/>
  <c r="F266" i="57"/>
  <c r="F267" i="57"/>
  <c r="F268" i="57"/>
  <c r="F269" i="57"/>
  <c r="F270" i="57"/>
  <c r="F271" i="57"/>
  <c r="F272" i="57"/>
  <c r="F273" i="57"/>
  <c r="F274" i="57"/>
  <c r="F275" i="57"/>
  <c r="F276" i="57"/>
  <c r="F277" i="57"/>
  <c r="F278" i="57"/>
  <c r="F279" i="57"/>
  <c r="F280" i="57"/>
  <c r="F281" i="57"/>
  <c r="F282" i="57"/>
  <c r="F283" i="57"/>
  <c r="F284" i="57"/>
  <c r="F285" i="57"/>
  <c r="F286" i="57"/>
  <c r="F287" i="57"/>
  <c r="F288" i="57"/>
  <c r="F289" i="57"/>
  <c r="F290" i="57"/>
  <c r="F291" i="57"/>
  <c r="F292" i="57"/>
  <c r="F293" i="57"/>
  <c r="F294" i="57"/>
  <c r="F295" i="57"/>
  <c r="F296" i="57"/>
  <c r="F297" i="57"/>
  <c r="F298" i="57"/>
  <c r="F299" i="57"/>
  <c r="F300" i="57"/>
  <c r="F301" i="57"/>
  <c r="F302" i="57"/>
  <c r="F303" i="57"/>
  <c r="F304" i="57"/>
  <c r="F305" i="57"/>
  <c r="F306" i="57"/>
  <c r="F307" i="57"/>
  <c r="F308" i="57"/>
  <c r="F309" i="57"/>
  <c r="F310" i="57"/>
  <c r="F311" i="57"/>
  <c r="F312" i="57"/>
  <c r="F313" i="57"/>
  <c r="F314" i="57"/>
  <c r="F315" i="57"/>
  <c r="F316" i="57"/>
  <c r="F317" i="57"/>
  <c r="F318" i="57"/>
  <c r="F319" i="57"/>
  <c r="F320" i="57"/>
  <c r="F321" i="57"/>
  <c r="F322" i="57"/>
  <c r="F323" i="57"/>
  <c r="F324" i="57"/>
  <c r="F325" i="57"/>
  <c r="F326" i="57"/>
  <c r="F327" i="57"/>
  <c r="F328" i="57"/>
  <c r="F329" i="57"/>
  <c r="F330" i="57"/>
  <c r="F331" i="57"/>
  <c r="F332" i="57"/>
  <c r="F333" i="57"/>
  <c r="F334" i="57"/>
  <c r="F335" i="57"/>
  <c r="F336" i="57"/>
  <c r="F337" i="57"/>
  <c r="F338" i="57"/>
  <c r="F339" i="57"/>
  <c r="F340" i="57"/>
  <c r="F341" i="57"/>
  <c r="F342" i="57"/>
  <c r="F343" i="57"/>
  <c r="F344" i="57"/>
  <c r="F345" i="57"/>
  <c r="F346" i="57"/>
  <c r="F347" i="57"/>
  <c r="F348" i="57"/>
  <c r="F349" i="57"/>
  <c r="F350" i="57"/>
  <c r="F351" i="57"/>
  <c r="F352" i="57"/>
  <c r="F353" i="57"/>
  <c r="F354" i="57"/>
  <c r="F355" i="57"/>
  <c r="F356" i="57"/>
  <c r="F357" i="57"/>
  <c r="F358" i="57"/>
  <c r="F359" i="57"/>
  <c r="F360" i="57"/>
  <c r="F361" i="57"/>
  <c r="F362" i="57"/>
  <c r="F363" i="57"/>
  <c r="F364" i="57"/>
  <c r="F365" i="57"/>
  <c r="F366" i="57"/>
  <c r="F367" i="57"/>
  <c r="F368" i="57"/>
  <c r="F369" i="57"/>
  <c r="F370" i="57"/>
  <c r="F371" i="57"/>
  <c r="F372" i="57"/>
  <c r="F373" i="57"/>
  <c r="F374" i="57"/>
  <c r="F375" i="57"/>
  <c r="F376" i="57"/>
  <c r="F377" i="57"/>
  <c r="F378" i="57"/>
  <c r="F379" i="57"/>
  <c r="F380" i="57"/>
  <c r="F381" i="57"/>
  <c r="F382" i="57"/>
  <c r="F383" i="57"/>
  <c r="F384" i="57"/>
  <c r="F385" i="57"/>
  <c r="F386" i="57"/>
  <c r="F387" i="57"/>
  <c r="F388" i="57"/>
  <c r="F389" i="57"/>
  <c r="F390" i="57"/>
  <c r="F391" i="57"/>
  <c r="F392" i="57"/>
  <c r="F393" i="57"/>
  <c r="F394" i="57"/>
  <c r="F395" i="57"/>
  <c r="F396" i="57"/>
  <c r="F397" i="57"/>
  <c r="F398" i="57"/>
  <c r="F399" i="57"/>
  <c r="F400" i="57"/>
  <c r="F401" i="57"/>
  <c r="F402" i="57"/>
  <c r="F403" i="57"/>
  <c r="F404" i="57"/>
  <c r="F405" i="57"/>
  <c r="F406" i="57"/>
  <c r="F407" i="57"/>
  <c r="F408" i="57"/>
  <c r="F409" i="57"/>
  <c r="F410" i="57"/>
  <c r="F411" i="57"/>
  <c r="F412" i="57"/>
  <c r="F413" i="57"/>
  <c r="F414" i="57"/>
  <c r="F415" i="57"/>
  <c r="F416" i="57"/>
  <c r="F417" i="57"/>
  <c r="F418" i="57"/>
  <c r="F419" i="57"/>
  <c r="F420" i="57"/>
  <c r="F421" i="57"/>
  <c r="F422" i="57"/>
  <c r="F423" i="57"/>
  <c r="F424" i="57"/>
  <c r="F425" i="57"/>
  <c r="F426" i="57"/>
  <c r="F427" i="57"/>
  <c r="F428" i="57"/>
  <c r="F429" i="57"/>
  <c r="F430" i="57"/>
  <c r="F431" i="57"/>
  <c r="F432" i="57"/>
  <c r="F433" i="57"/>
  <c r="F434" i="57"/>
  <c r="F435" i="57"/>
  <c r="F436" i="57"/>
  <c r="F437" i="57"/>
  <c r="F438" i="57"/>
  <c r="F439" i="57"/>
  <c r="F440" i="57"/>
  <c r="F441" i="57"/>
  <c r="F442" i="57"/>
  <c r="F443" i="57"/>
  <c r="F444" i="57"/>
  <c r="F445" i="57"/>
  <c r="F446" i="57"/>
  <c r="F447" i="57"/>
  <c r="F448" i="57"/>
  <c r="F449" i="57"/>
  <c r="F450" i="57"/>
  <c r="F451" i="57"/>
  <c r="F452" i="57"/>
  <c r="F453" i="57"/>
  <c r="F454" i="57"/>
  <c r="F455" i="57"/>
  <c r="F456" i="57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50" i="57"/>
  <c r="E51" i="57"/>
  <c r="E52" i="57"/>
  <c r="E53" i="57"/>
  <c r="E54" i="57"/>
  <c r="E55" i="57"/>
  <c r="E56" i="57"/>
  <c r="E57" i="57"/>
  <c r="E58" i="57"/>
  <c r="E59" i="57"/>
  <c r="E60" i="57"/>
  <c r="E61" i="57"/>
  <c r="E62" i="57"/>
  <c r="E63" i="57"/>
  <c r="E64" i="57"/>
  <c r="E65" i="57"/>
  <c r="E66" i="57"/>
  <c r="E67" i="57"/>
  <c r="E68" i="57"/>
  <c r="E69" i="57"/>
  <c r="E70" i="57"/>
  <c r="E71" i="57"/>
  <c r="E72" i="57"/>
  <c r="E73" i="57"/>
  <c r="E74" i="57"/>
  <c r="E75" i="57"/>
  <c r="E76" i="57"/>
  <c r="E77" i="57"/>
  <c r="E78" i="57"/>
  <c r="E79" i="57"/>
  <c r="E80" i="57"/>
  <c r="E81" i="57"/>
  <c r="E82" i="57"/>
  <c r="E83" i="57"/>
  <c r="E84" i="57"/>
  <c r="E85" i="57"/>
  <c r="E86" i="57"/>
  <c r="E87" i="57"/>
  <c r="E88" i="57"/>
  <c r="E89" i="57"/>
  <c r="E90" i="57"/>
  <c r="E91" i="57"/>
  <c r="E92" i="57"/>
  <c r="E93" i="57"/>
  <c r="E94" i="57"/>
  <c r="E95" i="57"/>
  <c r="E96" i="57"/>
  <c r="E97" i="57"/>
  <c r="E98" i="57"/>
  <c r="E99" i="57"/>
  <c r="E100" i="57"/>
  <c r="E101" i="57"/>
  <c r="E102" i="57"/>
  <c r="E103" i="57"/>
  <c r="E104" i="57"/>
  <c r="E105" i="57"/>
  <c r="E106" i="57"/>
  <c r="E107" i="57"/>
  <c r="E108" i="57"/>
  <c r="E109" i="57"/>
  <c r="E110" i="57"/>
  <c r="E111" i="57"/>
  <c r="E112" i="57"/>
  <c r="E113" i="57"/>
  <c r="E114" i="57"/>
  <c r="E115" i="57"/>
  <c r="E116" i="57"/>
  <c r="E117" i="57"/>
  <c r="E118" i="57"/>
  <c r="E119" i="57"/>
  <c r="E120" i="57"/>
  <c r="E121" i="57"/>
  <c r="E122" i="57"/>
  <c r="E123" i="57"/>
  <c r="E124" i="57"/>
  <c r="E125" i="57"/>
  <c r="E126" i="57"/>
  <c r="E127" i="57"/>
  <c r="E128" i="57"/>
  <c r="E129" i="57"/>
  <c r="E130" i="57"/>
  <c r="E131" i="57"/>
  <c r="E132" i="57"/>
  <c r="E133" i="57"/>
  <c r="E134" i="57"/>
  <c r="E135" i="57"/>
  <c r="E136" i="57"/>
  <c r="E137" i="57"/>
  <c r="E138" i="57"/>
  <c r="E139" i="57"/>
  <c r="E140" i="57"/>
  <c r="E141" i="57"/>
  <c r="E142" i="57"/>
  <c r="E143" i="57"/>
  <c r="E144" i="57"/>
  <c r="E145" i="57"/>
  <c r="E146" i="57"/>
  <c r="E147" i="57"/>
  <c r="E148" i="57"/>
  <c r="E149" i="57"/>
  <c r="E150" i="57"/>
  <c r="E151" i="57"/>
  <c r="E152" i="57"/>
  <c r="E153" i="57"/>
  <c r="E154" i="57"/>
  <c r="E155" i="57"/>
  <c r="E156" i="57"/>
  <c r="E157" i="57"/>
  <c r="E158" i="57"/>
  <c r="E159" i="57"/>
  <c r="E160" i="57"/>
  <c r="E161" i="57"/>
  <c r="E162" i="57"/>
  <c r="E163" i="57"/>
  <c r="E164" i="57"/>
  <c r="E165" i="57"/>
  <c r="E166" i="57"/>
  <c r="E167" i="57"/>
  <c r="E168" i="57"/>
  <c r="E169" i="57"/>
  <c r="E170" i="57"/>
  <c r="E171" i="57"/>
  <c r="E172" i="57"/>
  <c r="E173" i="57"/>
  <c r="E174" i="57"/>
  <c r="E175" i="57"/>
  <c r="E176" i="57"/>
  <c r="E177" i="57"/>
  <c r="E178" i="57"/>
  <c r="E179" i="57"/>
  <c r="E180" i="57"/>
  <c r="E181" i="57"/>
  <c r="E182" i="57"/>
  <c r="E183" i="57"/>
  <c r="E184" i="57"/>
  <c r="E185" i="57"/>
  <c r="E186" i="57"/>
  <c r="E187" i="57"/>
  <c r="E188" i="57"/>
  <c r="E189" i="57"/>
  <c r="E190" i="57"/>
  <c r="E191" i="57"/>
  <c r="E192" i="57"/>
  <c r="E193" i="57"/>
  <c r="E194" i="57"/>
  <c r="E195" i="57"/>
  <c r="E196" i="57"/>
  <c r="E197" i="57"/>
  <c r="E198" i="57"/>
  <c r="E199" i="57"/>
  <c r="E200" i="57"/>
  <c r="E201" i="57"/>
  <c r="E202" i="57"/>
  <c r="E203" i="57"/>
  <c r="E204" i="57"/>
  <c r="E205" i="57"/>
  <c r="E206" i="57"/>
  <c r="E207" i="57"/>
  <c r="E208" i="57"/>
  <c r="E209" i="57"/>
  <c r="E210" i="57"/>
  <c r="E211" i="57"/>
  <c r="E212" i="57"/>
  <c r="E213" i="57"/>
  <c r="E214" i="57"/>
  <c r="E215" i="57"/>
  <c r="E216" i="57"/>
  <c r="E217" i="57"/>
  <c r="E218" i="57"/>
  <c r="E219" i="57"/>
  <c r="E220" i="57"/>
  <c r="E221" i="57"/>
  <c r="E222" i="57"/>
  <c r="E223" i="57"/>
  <c r="E224" i="57"/>
  <c r="E225" i="57"/>
  <c r="E226" i="57"/>
  <c r="E227" i="57"/>
  <c r="E228" i="57"/>
  <c r="E229" i="57"/>
  <c r="E230" i="57"/>
  <c r="E231" i="57"/>
  <c r="E232" i="57"/>
  <c r="E233" i="57"/>
  <c r="E234" i="57"/>
  <c r="E235" i="57"/>
  <c r="E236" i="57"/>
  <c r="E237" i="57"/>
  <c r="E238" i="57"/>
  <c r="E239" i="57"/>
  <c r="E240" i="57"/>
  <c r="E241" i="57"/>
  <c r="E242" i="57"/>
  <c r="E243" i="57"/>
  <c r="E244" i="57"/>
  <c r="E245" i="57"/>
  <c r="E246" i="57"/>
  <c r="E247" i="57"/>
  <c r="E248" i="57"/>
  <c r="E249" i="57"/>
  <c r="E250" i="57"/>
  <c r="E251" i="57"/>
  <c r="E252" i="57"/>
  <c r="E253" i="57"/>
  <c r="E254" i="57"/>
  <c r="E255" i="57"/>
  <c r="E256" i="57"/>
  <c r="E257" i="57"/>
  <c r="E258" i="57"/>
  <c r="E259" i="57"/>
  <c r="E260" i="57"/>
  <c r="E261" i="57"/>
  <c r="E262" i="57"/>
  <c r="E263" i="57"/>
  <c r="E264" i="57"/>
  <c r="E265" i="57"/>
  <c r="E266" i="57"/>
  <c r="E267" i="57"/>
  <c r="E268" i="57"/>
  <c r="E269" i="57"/>
  <c r="E270" i="57"/>
  <c r="E271" i="57"/>
  <c r="E272" i="57"/>
  <c r="E273" i="57"/>
  <c r="E274" i="57"/>
  <c r="E275" i="57"/>
  <c r="E276" i="57"/>
  <c r="E277" i="57"/>
  <c r="E278" i="57"/>
  <c r="E279" i="57"/>
  <c r="E280" i="57"/>
  <c r="E281" i="57"/>
  <c r="E282" i="57"/>
  <c r="E283" i="57"/>
  <c r="E284" i="57"/>
  <c r="E285" i="57"/>
  <c r="E286" i="57"/>
  <c r="E287" i="57"/>
  <c r="E288" i="57"/>
  <c r="E289" i="57"/>
  <c r="E290" i="57"/>
  <c r="E291" i="57"/>
  <c r="E292" i="57"/>
  <c r="E293" i="57"/>
  <c r="E294" i="57"/>
  <c r="E295" i="57"/>
  <c r="E296" i="57"/>
  <c r="E297" i="57"/>
  <c r="E298" i="57"/>
  <c r="E299" i="57"/>
  <c r="E300" i="57"/>
  <c r="E301" i="57"/>
  <c r="E302" i="57"/>
  <c r="E303" i="57"/>
  <c r="E304" i="57"/>
  <c r="E305" i="57"/>
  <c r="E306" i="57"/>
  <c r="E307" i="57"/>
  <c r="E308" i="57"/>
  <c r="E309" i="57"/>
  <c r="E310" i="57"/>
  <c r="E311" i="57"/>
  <c r="E312" i="57"/>
  <c r="E313" i="57"/>
  <c r="E314" i="57"/>
  <c r="E315" i="57"/>
  <c r="E316" i="57"/>
  <c r="E317" i="57"/>
  <c r="E318" i="57"/>
  <c r="E319" i="57"/>
  <c r="E320" i="57"/>
  <c r="E321" i="57"/>
  <c r="E322" i="57"/>
  <c r="E323" i="57"/>
  <c r="E324" i="57"/>
  <c r="E325" i="57"/>
  <c r="E326" i="57"/>
  <c r="E327" i="57"/>
  <c r="E328" i="57"/>
  <c r="E329" i="57"/>
  <c r="E330" i="57"/>
  <c r="E331" i="57"/>
  <c r="E332" i="57"/>
  <c r="E333" i="57"/>
  <c r="E334" i="57"/>
  <c r="E335" i="57"/>
  <c r="E336" i="57"/>
  <c r="E337" i="57"/>
  <c r="E338" i="57"/>
  <c r="E339" i="57"/>
  <c r="E340" i="57"/>
  <c r="E341" i="57"/>
  <c r="E342" i="57"/>
  <c r="E343" i="57"/>
  <c r="E344" i="57"/>
  <c r="E345" i="57"/>
  <c r="E346" i="57"/>
  <c r="E347" i="57"/>
  <c r="E348" i="57"/>
  <c r="E349" i="57"/>
  <c r="E350" i="57"/>
  <c r="E351" i="57"/>
  <c r="E352" i="57"/>
  <c r="E353" i="57"/>
  <c r="E354" i="57"/>
  <c r="E355" i="57"/>
  <c r="E356" i="57"/>
  <c r="E357" i="57"/>
  <c r="E358" i="57"/>
  <c r="E359" i="57"/>
  <c r="E360" i="57"/>
  <c r="E361" i="57"/>
  <c r="E362" i="57"/>
  <c r="E363" i="57"/>
  <c r="E364" i="57"/>
  <c r="E365" i="57"/>
  <c r="E366" i="57"/>
  <c r="E367" i="57"/>
  <c r="E368" i="57"/>
  <c r="E369" i="57"/>
  <c r="E370" i="57"/>
  <c r="E371" i="57"/>
  <c r="E372" i="57"/>
  <c r="E373" i="57"/>
  <c r="E374" i="57"/>
  <c r="E375" i="57"/>
  <c r="E376" i="57"/>
  <c r="E377" i="57"/>
  <c r="E378" i="57"/>
  <c r="E379" i="57"/>
  <c r="E380" i="57"/>
  <c r="E381" i="57"/>
  <c r="E382" i="57"/>
  <c r="E383" i="57"/>
  <c r="E384" i="57"/>
  <c r="E385" i="57"/>
  <c r="E386" i="57"/>
  <c r="E387" i="57"/>
  <c r="E388" i="57"/>
  <c r="E389" i="57"/>
  <c r="E390" i="57"/>
  <c r="E391" i="57"/>
  <c r="E392" i="57"/>
  <c r="E393" i="57"/>
  <c r="E394" i="57"/>
  <c r="E395" i="57"/>
  <c r="E396" i="57"/>
  <c r="E397" i="57"/>
  <c r="E398" i="57"/>
  <c r="E399" i="57"/>
  <c r="E400" i="57"/>
  <c r="E401" i="57"/>
  <c r="E402" i="57"/>
  <c r="E403" i="57"/>
  <c r="E404" i="57"/>
  <c r="E405" i="57"/>
  <c r="E406" i="57"/>
  <c r="E407" i="57"/>
  <c r="E408" i="57"/>
  <c r="E409" i="57"/>
  <c r="E410" i="57"/>
  <c r="E411" i="57"/>
  <c r="E412" i="57"/>
  <c r="E413" i="57"/>
  <c r="E414" i="57"/>
  <c r="E415" i="57"/>
  <c r="E416" i="57"/>
  <c r="E417" i="57"/>
  <c r="E418" i="57"/>
  <c r="E419" i="57"/>
  <c r="E420" i="57"/>
  <c r="E421" i="57"/>
  <c r="E422" i="57"/>
  <c r="E423" i="57"/>
  <c r="E424" i="57"/>
  <c r="E425" i="57"/>
  <c r="E426" i="57"/>
  <c r="E427" i="57"/>
  <c r="E428" i="57"/>
  <c r="E429" i="57"/>
  <c r="E430" i="57"/>
  <c r="E431" i="57"/>
  <c r="E432" i="57"/>
  <c r="E433" i="57"/>
  <c r="E434" i="57"/>
  <c r="E435" i="57"/>
  <c r="E436" i="57"/>
  <c r="E437" i="57"/>
  <c r="E438" i="57"/>
  <c r="E439" i="57"/>
  <c r="E440" i="57"/>
  <c r="E441" i="57"/>
  <c r="E442" i="57"/>
  <c r="E443" i="57"/>
  <c r="E444" i="57"/>
  <c r="E445" i="57"/>
  <c r="E446" i="57"/>
  <c r="E447" i="57"/>
  <c r="E448" i="57"/>
  <c r="E449" i="57"/>
  <c r="E450" i="57"/>
  <c r="E451" i="57"/>
  <c r="E452" i="57"/>
  <c r="E453" i="57"/>
  <c r="E454" i="57"/>
  <c r="E455" i="57"/>
  <c r="E456" i="57"/>
  <c r="D4" i="57" l="1"/>
  <c r="D5" i="57"/>
  <c r="D6" i="57"/>
  <c r="D7" i="57"/>
  <c r="D8" i="57"/>
  <c r="D9" i="57"/>
  <c r="D10" i="57"/>
  <c r="D11" i="57"/>
  <c r="D12" i="57"/>
  <c r="D13" i="57"/>
  <c r="D14" i="57"/>
  <c r="D15" i="57"/>
  <c r="D16" i="57"/>
  <c r="D17" i="57"/>
  <c r="D18" i="57"/>
  <c r="D19" i="57"/>
  <c r="D20" i="57"/>
  <c r="D21" i="57"/>
  <c r="D22" i="57"/>
  <c r="D23" i="57"/>
  <c r="D24" i="57"/>
  <c r="D25" i="57"/>
  <c r="D26" i="57"/>
  <c r="D27" i="57"/>
  <c r="D28" i="57"/>
  <c r="D29" i="57"/>
  <c r="D30" i="57"/>
  <c r="D31" i="57"/>
  <c r="D32" i="57"/>
  <c r="D33" i="57"/>
  <c r="D34" i="57"/>
  <c r="D35" i="57"/>
  <c r="D36" i="57"/>
  <c r="D37" i="57"/>
  <c r="D38" i="57"/>
  <c r="D39" i="57"/>
  <c r="D40" i="57"/>
  <c r="D41" i="57"/>
  <c r="D42" i="57"/>
  <c r="D43" i="57"/>
  <c r="D44" i="57"/>
  <c r="D45" i="57"/>
  <c r="D46" i="57"/>
  <c r="D47" i="57"/>
  <c r="D48" i="57"/>
  <c r="D49" i="57"/>
  <c r="D50" i="57"/>
  <c r="D51" i="57"/>
  <c r="D52" i="57"/>
  <c r="D53" i="57"/>
  <c r="D54" i="57"/>
  <c r="D55" i="57"/>
  <c r="D56" i="57"/>
  <c r="D57" i="57"/>
  <c r="D58" i="57"/>
  <c r="D59" i="57"/>
  <c r="D60" i="57"/>
  <c r="D61" i="57"/>
  <c r="D62" i="57"/>
  <c r="D63" i="57"/>
  <c r="D64" i="57"/>
  <c r="D65" i="57"/>
  <c r="D66" i="57"/>
  <c r="D67" i="57"/>
  <c r="D68" i="57"/>
  <c r="D69" i="57"/>
  <c r="D70" i="57"/>
  <c r="D71" i="57"/>
  <c r="D72" i="57"/>
  <c r="D73" i="57"/>
  <c r="D74" i="57"/>
  <c r="D75" i="57"/>
  <c r="D76" i="57"/>
  <c r="D77" i="57"/>
  <c r="D78" i="57"/>
  <c r="D79" i="57"/>
  <c r="D80" i="57"/>
  <c r="D81" i="57"/>
  <c r="D82" i="57"/>
  <c r="D83" i="57"/>
  <c r="D84" i="57"/>
  <c r="D85" i="57"/>
  <c r="D86" i="57"/>
  <c r="D87" i="57"/>
  <c r="D88" i="57"/>
  <c r="D89" i="57"/>
  <c r="D90" i="57"/>
  <c r="D91" i="57"/>
  <c r="D92" i="57"/>
  <c r="D93" i="57"/>
  <c r="D94" i="57"/>
  <c r="D95" i="57"/>
  <c r="D96" i="57"/>
  <c r="D97" i="57"/>
  <c r="D98" i="57"/>
  <c r="D99" i="57"/>
  <c r="D100" i="57"/>
  <c r="D101" i="57"/>
  <c r="D102" i="57"/>
  <c r="D103" i="57"/>
  <c r="D104" i="57"/>
  <c r="D105" i="57"/>
  <c r="D106" i="57"/>
  <c r="D107" i="57"/>
  <c r="D108" i="57"/>
  <c r="D109" i="57"/>
  <c r="D110" i="57"/>
  <c r="D111" i="57"/>
  <c r="D112" i="57"/>
  <c r="D113" i="57"/>
  <c r="D114" i="57"/>
  <c r="D115" i="57"/>
  <c r="D116" i="57"/>
  <c r="D117" i="57"/>
  <c r="D118" i="57"/>
  <c r="D119" i="57"/>
  <c r="D120" i="57"/>
  <c r="D121" i="57"/>
  <c r="D122" i="57"/>
  <c r="D123" i="57"/>
  <c r="D124" i="57"/>
  <c r="D125" i="57"/>
  <c r="D126" i="57"/>
  <c r="D127" i="57"/>
  <c r="D128" i="57"/>
  <c r="D129" i="57"/>
  <c r="D130" i="57"/>
  <c r="D131" i="57"/>
  <c r="D132" i="57"/>
  <c r="D133" i="57"/>
  <c r="D134" i="57"/>
  <c r="D135" i="57"/>
  <c r="D136" i="57"/>
  <c r="D137" i="57"/>
  <c r="D138" i="57"/>
  <c r="D139" i="57"/>
  <c r="D140" i="57"/>
  <c r="D141" i="57"/>
  <c r="D142" i="57"/>
  <c r="D143" i="57"/>
  <c r="D144" i="57"/>
  <c r="D145" i="57"/>
  <c r="D146" i="57"/>
  <c r="D147" i="57"/>
  <c r="D148" i="57"/>
  <c r="D149" i="57"/>
  <c r="D150" i="57"/>
  <c r="D151" i="57"/>
  <c r="D152" i="57"/>
  <c r="D153" i="57"/>
  <c r="D154" i="57"/>
  <c r="D155" i="57"/>
  <c r="D156" i="57"/>
  <c r="D157" i="57"/>
  <c r="D158" i="57"/>
  <c r="D159" i="57"/>
  <c r="D160" i="57"/>
  <c r="D161" i="57"/>
  <c r="D162" i="57"/>
  <c r="D163" i="57"/>
  <c r="D164" i="57"/>
  <c r="D165" i="57"/>
  <c r="D166" i="57"/>
  <c r="D167" i="57"/>
  <c r="D168" i="57"/>
  <c r="D169" i="57"/>
  <c r="D170" i="57"/>
  <c r="D171" i="57"/>
  <c r="D172" i="57"/>
  <c r="D173" i="57"/>
  <c r="D174" i="57"/>
  <c r="D175" i="57"/>
  <c r="D176" i="57"/>
  <c r="D177" i="57"/>
  <c r="D178" i="57"/>
  <c r="D179" i="57"/>
  <c r="D180" i="57"/>
  <c r="D181" i="57"/>
  <c r="D182" i="57"/>
  <c r="D183" i="57"/>
  <c r="D184" i="57"/>
  <c r="D185" i="57"/>
  <c r="D186" i="57"/>
  <c r="D187" i="57"/>
  <c r="D188" i="57"/>
  <c r="D189" i="57"/>
  <c r="D190" i="57"/>
  <c r="D191" i="57"/>
  <c r="D192" i="57"/>
  <c r="D193" i="57"/>
  <c r="D194" i="57"/>
  <c r="D195" i="57"/>
  <c r="D196" i="57"/>
  <c r="D197" i="57"/>
  <c r="D198" i="57"/>
  <c r="D199" i="57"/>
  <c r="D200" i="57"/>
  <c r="D201" i="57"/>
  <c r="D202" i="57"/>
  <c r="D203" i="57"/>
  <c r="D204" i="57"/>
  <c r="D205" i="57"/>
  <c r="D206" i="57"/>
  <c r="D207" i="57"/>
  <c r="D208" i="57"/>
  <c r="D209" i="57"/>
  <c r="D210" i="57"/>
  <c r="D211" i="57"/>
  <c r="D212" i="57"/>
  <c r="D213" i="57"/>
  <c r="D214" i="57"/>
  <c r="D215" i="57"/>
  <c r="D216" i="57"/>
  <c r="D217" i="57"/>
  <c r="D218" i="57"/>
  <c r="D219" i="57"/>
  <c r="D220" i="57"/>
  <c r="D221" i="57"/>
  <c r="D222" i="57"/>
  <c r="D223" i="57"/>
  <c r="D224" i="57"/>
  <c r="D225" i="57"/>
  <c r="D226" i="57"/>
  <c r="D227" i="57"/>
  <c r="D228" i="57"/>
  <c r="D229" i="57"/>
  <c r="D230" i="57"/>
  <c r="D231" i="57"/>
  <c r="D232" i="57"/>
  <c r="D233" i="57"/>
  <c r="D234" i="57"/>
  <c r="D235" i="57"/>
  <c r="D236" i="57"/>
  <c r="D237" i="57"/>
  <c r="D238" i="57"/>
  <c r="D239" i="57"/>
  <c r="D240" i="57"/>
  <c r="D241" i="57"/>
  <c r="D242" i="57"/>
  <c r="D243" i="57"/>
  <c r="D244" i="57"/>
  <c r="D245" i="57"/>
  <c r="D246" i="57"/>
  <c r="D247" i="57"/>
  <c r="D248" i="57"/>
  <c r="D249" i="57"/>
  <c r="D250" i="57"/>
  <c r="D251" i="57"/>
  <c r="D252" i="57"/>
  <c r="D253" i="57"/>
  <c r="D254" i="57"/>
  <c r="D255" i="57"/>
  <c r="D256" i="57"/>
  <c r="D257" i="57"/>
  <c r="D258" i="57"/>
  <c r="D259" i="57"/>
  <c r="D260" i="57"/>
  <c r="D261" i="57"/>
  <c r="D262" i="57"/>
  <c r="D263" i="57"/>
  <c r="D264" i="57"/>
  <c r="D265" i="57"/>
  <c r="D266" i="57"/>
  <c r="D267" i="57"/>
  <c r="D268" i="57"/>
  <c r="D269" i="57"/>
  <c r="D270" i="57"/>
  <c r="D271" i="57"/>
  <c r="D272" i="57"/>
  <c r="D273" i="57"/>
  <c r="D274" i="57"/>
  <c r="D275" i="57"/>
  <c r="D276" i="57"/>
  <c r="D277" i="57"/>
  <c r="D278" i="57"/>
  <c r="D279" i="57"/>
  <c r="D280" i="57"/>
  <c r="D281" i="57"/>
  <c r="D282" i="57"/>
  <c r="D283" i="57"/>
  <c r="D284" i="57"/>
  <c r="D285" i="57"/>
  <c r="D286" i="57"/>
  <c r="D287" i="57"/>
  <c r="D288" i="57"/>
  <c r="D289" i="57"/>
  <c r="D290" i="57"/>
  <c r="D291" i="57"/>
  <c r="D292" i="57"/>
  <c r="D293" i="57"/>
  <c r="D294" i="57"/>
  <c r="D295" i="57"/>
  <c r="D296" i="57"/>
  <c r="D297" i="57"/>
  <c r="D298" i="57"/>
  <c r="D299" i="57"/>
  <c r="D300" i="57"/>
  <c r="D301" i="57"/>
  <c r="D302" i="57"/>
  <c r="D303" i="57"/>
  <c r="D304" i="57"/>
  <c r="D305" i="57"/>
  <c r="D306" i="57"/>
  <c r="D307" i="57"/>
  <c r="D308" i="57"/>
  <c r="D309" i="57"/>
  <c r="D310" i="57"/>
  <c r="D311" i="57"/>
  <c r="D312" i="57"/>
  <c r="D313" i="57"/>
  <c r="D314" i="57"/>
  <c r="D315" i="57"/>
  <c r="D316" i="57"/>
  <c r="D317" i="57"/>
  <c r="D318" i="57"/>
  <c r="D319" i="57"/>
  <c r="D320" i="57"/>
  <c r="D321" i="57"/>
  <c r="D322" i="57"/>
  <c r="D323" i="57"/>
  <c r="D324" i="57"/>
  <c r="D325" i="57"/>
  <c r="D326" i="57"/>
  <c r="D327" i="57"/>
  <c r="D328" i="57"/>
  <c r="D329" i="57"/>
  <c r="D330" i="57"/>
  <c r="D331" i="57"/>
  <c r="D332" i="57"/>
  <c r="D333" i="57"/>
  <c r="D334" i="57"/>
  <c r="D335" i="57"/>
  <c r="D336" i="57"/>
  <c r="D337" i="57"/>
  <c r="D338" i="57"/>
  <c r="D339" i="57"/>
  <c r="D340" i="57"/>
  <c r="D341" i="57"/>
  <c r="D342" i="57"/>
  <c r="D343" i="57"/>
  <c r="D344" i="57"/>
  <c r="D345" i="57"/>
  <c r="D346" i="57"/>
  <c r="D347" i="57"/>
  <c r="D348" i="57"/>
  <c r="D349" i="57"/>
  <c r="D350" i="57"/>
  <c r="D351" i="57"/>
  <c r="D352" i="57"/>
  <c r="D353" i="57"/>
  <c r="D354" i="57"/>
  <c r="D355" i="57"/>
  <c r="D356" i="57"/>
  <c r="D357" i="57"/>
  <c r="D358" i="57"/>
  <c r="D359" i="57"/>
  <c r="D360" i="57"/>
  <c r="D361" i="57"/>
  <c r="D362" i="57"/>
  <c r="D363" i="57"/>
  <c r="D364" i="57"/>
  <c r="D365" i="57"/>
  <c r="D366" i="57"/>
  <c r="D367" i="57"/>
  <c r="D368" i="57"/>
  <c r="D369" i="57"/>
  <c r="D370" i="57"/>
  <c r="D371" i="57"/>
  <c r="D372" i="57"/>
  <c r="D373" i="57"/>
  <c r="D374" i="57"/>
  <c r="D375" i="57"/>
  <c r="D376" i="57"/>
  <c r="D377" i="57"/>
  <c r="D378" i="57"/>
  <c r="D379" i="57"/>
  <c r="D380" i="57"/>
  <c r="D381" i="57"/>
  <c r="D382" i="57"/>
  <c r="D383" i="57"/>
  <c r="D384" i="57"/>
  <c r="D385" i="57"/>
  <c r="D386" i="57"/>
  <c r="D387" i="57"/>
  <c r="D388" i="57"/>
  <c r="D389" i="57"/>
  <c r="D390" i="57"/>
  <c r="D391" i="57"/>
  <c r="D392" i="57"/>
  <c r="D393" i="57"/>
  <c r="D394" i="57"/>
  <c r="D395" i="57"/>
  <c r="D396" i="57"/>
  <c r="D397" i="57"/>
  <c r="D398" i="57"/>
  <c r="D399" i="57"/>
  <c r="D400" i="57"/>
  <c r="D401" i="57"/>
  <c r="D402" i="57"/>
  <c r="D403" i="57"/>
  <c r="D404" i="57"/>
  <c r="D405" i="57"/>
  <c r="D406" i="57"/>
  <c r="D407" i="57"/>
  <c r="D408" i="57"/>
  <c r="D409" i="57"/>
  <c r="D410" i="57"/>
  <c r="D411" i="57"/>
  <c r="D412" i="57"/>
  <c r="D413" i="57"/>
  <c r="D414" i="57"/>
  <c r="D415" i="57"/>
  <c r="D416" i="57"/>
  <c r="D417" i="57"/>
  <c r="D418" i="57"/>
  <c r="D419" i="57"/>
  <c r="D420" i="57"/>
  <c r="D421" i="57"/>
  <c r="D422" i="57"/>
  <c r="D423" i="57"/>
  <c r="D424" i="57"/>
  <c r="D425" i="57"/>
  <c r="D426" i="57"/>
  <c r="D427" i="57"/>
  <c r="D428" i="57"/>
  <c r="D429" i="57"/>
  <c r="D430" i="57"/>
  <c r="D431" i="57"/>
  <c r="D432" i="57"/>
  <c r="D433" i="57"/>
  <c r="D434" i="57"/>
  <c r="D435" i="57"/>
  <c r="D436" i="57"/>
  <c r="D437" i="57"/>
  <c r="D438" i="57"/>
  <c r="D439" i="57"/>
  <c r="D440" i="57"/>
  <c r="D441" i="57"/>
  <c r="D442" i="57"/>
  <c r="D443" i="57"/>
  <c r="D444" i="57"/>
  <c r="D445" i="57"/>
  <c r="D446" i="57"/>
  <c r="D447" i="57"/>
  <c r="D448" i="57"/>
  <c r="D449" i="57"/>
  <c r="D450" i="57"/>
  <c r="D451" i="57"/>
  <c r="D452" i="57"/>
  <c r="D453" i="57"/>
  <c r="D454" i="57"/>
  <c r="D455" i="57"/>
  <c r="D456" i="57"/>
  <c r="C4" i="57"/>
  <c r="C5" i="57"/>
  <c r="C6" i="57"/>
  <c r="C7" i="57"/>
  <c r="C8" i="57"/>
  <c r="C9" i="57"/>
  <c r="C10" i="57"/>
  <c r="C11" i="57"/>
  <c r="C12" i="57"/>
  <c r="C13" i="57"/>
  <c r="C14" i="57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28" i="57"/>
  <c r="C29" i="57"/>
  <c r="C30" i="57"/>
  <c r="C31" i="57"/>
  <c r="C32" i="57"/>
  <c r="C33" i="57"/>
  <c r="C34" i="57"/>
  <c r="C35" i="57"/>
  <c r="C36" i="57"/>
  <c r="C37" i="57"/>
  <c r="C38" i="57"/>
  <c r="C39" i="57"/>
  <c r="C40" i="57"/>
  <c r="C41" i="57"/>
  <c r="C42" i="57"/>
  <c r="C43" i="57"/>
  <c r="C44" i="57"/>
  <c r="C45" i="57"/>
  <c r="C46" i="57"/>
  <c r="C47" i="57"/>
  <c r="C48" i="57"/>
  <c r="C49" i="57"/>
  <c r="C50" i="57"/>
  <c r="C51" i="57"/>
  <c r="C52" i="57"/>
  <c r="C53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67" i="57"/>
  <c r="C68" i="57"/>
  <c r="C69" i="57"/>
  <c r="C70" i="57"/>
  <c r="C71" i="57"/>
  <c r="C72" i="57"/>
  <c r="C73" i="57"/>
  <c r="C74" i="57"/>
  <c r="C75" i="57"/>
  <c r="C76" i="57"/>
  <c r="C77" i="57"/>
  <c r="C78" i="57"/>
  <c r="C79" i="57"/>
  <c r="C80" i="57"/>
  <c r="C81" i="57"/>
  <c r="C82" i="57"/>
  <c r="C83" i="57"/>
  <c r="C84" i="57"/>
  <c r="C85" i="57"/>
  <c r="C86" i="57"/>
  <c r="C87" i="57"/>
  <c r="C88" i="57"/>
  <c r="C89" i="57"/>
  <c r="C90" i="57"/>
  <c r="C91" i="57"/>
  <c r="C92" i="57"/>
  <c r="C93" i="57"/>
  <c r="C94" i="57"/>
  <c r="C95" i="57"/>
  <c r="C96" i="57"/>
  <c r="C97" i="57"/>
  <c r="C98" i="57"/>
  <c r="C99" i="57"/>
  <c r="C100" i="57"/>
  <c r="C101" i="57"/>
  <c r="C102" i="57"/>
  <c r="C103" i="57"/>
  <c r="C104" i="57"/>
  <c r="C105" i="57"/>
  <c r="C106" i="57"/>
  <c r="C107" i="57"/>
  <c r="C108" i="57"/>
  <c r="C109" i="57"/>
  <c r="C110" i="57"/>
  <c r="C111" i="57"/>
  <c r="C112" i="57"/>
  <c r="C113" i="57"/>
  <c r="C114" i="57"/>
  <c r="C115" i="57"/>
  <c r="C116" i="57"/>
  <c r="C117" i="57"/>
  <c r="C118" i="57"/>
  <c r="C119" i="57"/>
  <c r="C120" i="57"/>
  <c r="C121" i="57"/>
  <c r="C122" i="57"/>
  <c r="C123" i="57"/>
  <c r="C124" i="57"/>
  <c r="C125" i="57"/>
  <c r="C126" i="57"/>
  <c r="C127" i="57"/>
  <c r="C128" i="57"/>
  <c r="C129" i="57"/>
  <c r="C130" i="57"/>
  <c r="C131" i="57"/>
  <c r="C132" i="57"/>
  <c r="C133" i="57"/>
  <c r="C134" i="57"/>
  <c r="C135" i="57"/>
  <c r="C136" i="57"/>
  <c r="C137" i="57"/>
  <c r="C138" i="57"/>
  <c r="C139" i="57"/>
  <c r="C140" i="57"/>
  <c r="C141" i="57"/>
  <c r="C142" i="57"/>
  <c r="C143" i="57"/>
  <c r="C144" i="57"/>
  <c r="C145" i="57"/>
  <c r="C146" i="57"/>
  <c r="C147" i="57"/>
  <c r="C148" i="57"/>
  <c r="C149" i="57"/>
  <c r="C150" i="57"/>
  <c r="C151" i="57"/>
  <c r="C152" i="57"/>
  <c r="C153" i="57"/>
  <c r="C154" i="57"/>
  <c r="C155" i="57"/>
  <c r="C156" i="57"/>
  <c r="C157" i="57"/>
  <c r="C158" i="57"/>
  <c r="C159" i="57"/>
  <c r="C160" i="57"/>
  <c r="C161" i="57"/>
  <c r="C162" i="57"/>
  <c r="C163" i="57"/>
  <c r="C164" i="57"/>
  <c r="C165" i="57"/>
  <c r="C166" i="57"/>
  <c r="C167" i="57"/>
  <c r="C168" i="57"/>
  <c r="C169" i="57"/>
  <c r="C170" i="57"/>
  <c r="C171" i="57"/>
  <c r="C172" i="57"/>
  <c r="C173" i="57"/>
  <c r="C174" i="57"/>
  <c r="C175" i="57"/>
  <c r="C176" i="57"/>
  <c r="C177" i="57"/>
  <c r="C178" i="57"/>
  <c r="C179" i="57"/>
  <c r="C180" i="57"/>
  <c r="C181" i="57"/>
  <c r="C182" i="57"/>
  <c r="C183" i="57"/>
  <c r="C184" i="57"/>
  <c r="C185" i="57"/>
  <c r="C186" i="57"/>
  <c r="C187" i="57"/>
  <c r="C188" i="57"/>
  <c r="C189" i="57"/>
  <c r="C190" i="57"/>
  <c r="C191" i="57"/>
  <c r="C192" i="57"/>
  <c r="C193" i="57"/>
  <c r="C194" i="57"/>
  <c r="C195" i="57"/>
  <c r="C196" i="57"/>
  <c r="C197" i="57"/>
  <c r="C198" i="57"/>
  <c r="C199" i="57"/>
  <c r="C200" i="57"/>
  <c r="C201" i="57"/>
  <c r="C202" i="57"/>
  <c r="C203" i="57"/>
  <c r="C204" i="57"/>
  <c r="C205" i="57"/>
  <c r="C206" i="57"/>
  <c r="C207" i="57"/>
  <c r="C208" i="57"/>
  <c r="C209" i="57"/>
  <c r="C210" i="57"/>
  <c r="C211" i="57"/>
  <c r="C212" i="57"/>
  <c r="C213" i="57"/>
  <c r="C214" i="57"/>
  <c r="C215" i="57"/>
  <c r="C216" i="57"/>
  <c r="C217" i="57"/>
  <c r="C218" i="57"/>
  <c r="C219" i="57"/>
  <c r="C220" i="57"/>
  <c r="C221" i="57"/>
  <c r="C222" i="57"/>
  <c r="C223" i="57"/>
  <c r="C224" i="57"/>
  <c r="C225" i="57"/>
  <c r="C226" i="57"/>
  <c r="C227" i="57"/>
  <c r="C228" i="57"/>
  <c r="C229" i="57"/>
  <c r="C230" i="57"/>
  <c r="C231" i="57"/>
  <c r="C232" i="57"/>
  <c r="C233" i="57"/>
  <c r="C234" i="57"/>
  <c r="C235" i="57"/>
  <c r="C236" i="57"/>
  <c r="C237" i="57"/>
  <c r="C238" i="57"/>
  <c r="C239" i="57"/>
  <c r="C240" i="57"/>
  <c r="C241" i="57"/>
  <c r="C242" i="57"/>
  <c r="C243" i="57"/>
  <c r="C244" i="57"/>
  <c r="C245" i="57"/>
  <c r="C246" i="57"/>
  <c r="C247" i="57"/>
  <c r="C248" i="57"/>
  <c r="C249" i="57"/>
  <c r="C250" i="57"/>
  <c r="C251" i="57"/>
  <c r="C252" i="57"/>
  <c r="C253" i="57"/>
  <c r="C254" i="57"/>
  <c r="C255" i="57"/>
  <c r="C256" i="57"/>
  <c r="C257" i="57"/>
  <c r="C258" i="57"/>
  <c r="C259" i="57"/>
  <c r="C260" i="57"/>
  <c r="C261" i="57"/>
  <c r="C262" i="57"/>
  <c r="C263" i="57"/>
  <c r="C264" i="57"/>
  <c r="C265" i="57"/>
  <c r="C266" i="57"/>
  <c r="C267" i="57"/>
  <c r="C268" i="57"/>
  <c r="C269" i="57"/>
  <c r="C270" i="57"/>
  <c r="C271" i="57"/>
  <c r="C272" i="57"/>
  <c r="C273" i="57"/>
  <c r="C274" i="57"/>
  <c r="C275" i="57"/>
  <c r="C276" i="57"/>
  <c r="C277" i="57"/>
  <c r="C278" i="57"/>
  <c r="C279" i="57"/>
  <c r="C280" i="57"/>
  <c r="C281" i="57"/>
  <c r="C282" i="57"/>
  <c r="C283" i="57"/>
  <c r="C284" i="57"/>
  <c r="C285" i="57"/>
  <c r="C286" i="57"/>
  <c r="C287" i="57"/>
  <c r="C288" i="57"/>
  <c r="C289" i="57"/>
  <c r="C290" i="57"/>
  <c r="C291" i="57"/>
  <c r="C292" i="57"/>
  <c r="C293" i="57"/>
  <c r="C294" i="57"/>
  <c r="C295" i="57"/>
  <c r="C296" i="57"/>
  <c r="C297" i="57"/>
  <c r="C298" i="57"/>
  <c r="C299" i="57"/>
  <c r="C300" i="57"/>
  <c r="C301" i="57"/>
  <c r="C302" i="57"/>
  <c r="C303" i="57"/>
  <c r="C304" i="57"/>
  <c r="C305" i="57"/>
  <c r="C306" i="57"/>
  <c r="C307" i="57"/>
  <c r="C308" i="57"/>
  <c r="C309" i="57"/>
  <c r="C310" i="57"/>
  <c r="C311" i="57"/>
  <c r="C312" i="57"/>
  <c r="C313" i="57"/>
  <c r="C314" i="57"/>
  <c r="C315" i="57"/>
  <c r="C316" i="57"/>
  <c r="C317" i="57"/>
  <c r="C318" i="57"/>
  <c r="C319" i="57"/>
  <c r="C320" i="57"/>
  <c r="C321" i="57"/>
  <c r="C322" i="57"/>
  <c r="C323" i="57"/>
  <c r="C324" i="57"/>
  <c r="C325" i="57"/>
  <c r="C326" i="57"/>
  <c r="C327" i="57"/>
  <c r="C328" i="57"/>
  <c r="C329" i="57"/>
  <c r="C330" i="57"/>
  <c r="C331" i="57"/>
  <c r="C332" i="57"/>
  <c r="C333" i="57"/>
  <c r="C334" i="57"/>
  <c r="C335" i="57"/>
  <c r="C336" i="57"/>
  <c r="C337" i="57"/>
  <c r="C338" i="57"/>
  <c r="C339" i="57"/>
  <c r="C340" i="57"/>
  <c r="C341" i="57"/>
  <c r="C342" i="57"/>
  <c r="C343" i="57"/>
  <c r="C344" i="57"/>
  <c r="C345" i="57"/>
  <c r="C346" i="57"/>
  <c r="C347" i="57"/>
  <c r="C348" i="57"/>
  <c r="C349" i="57"/>
  <c r="C350" i="57"/>
  <c r="C351" i="57"/>
  <c r="C352" i="57"/>
  <c r="C353" i="57"/>
  <c r="C354" i="57"/>
  <c r="C355" i="57"/>
  <c r="C356" i="57"/>
  <c r="C357" i="57"/>
  <c r="C358" i="57"/>
  <c r="C359" i="57"/>
  <c r="C360" i="57"/>
  <c r="C361" i="57"/>
  <c r="C362" i="57"/>
  <c r="C363" i="57"/>
  <c r="C364" i="57"/>
  <c r="C365" i="57"/>
  <c r="C366" i="57"/>
  <c r="C367" i="57"/>
  <c r="C368" i="57"/>
  <c r="C369" i="57"/>
  <c r="C370" i="57"/>
  <c r="C371" i="57"/>
  <c r="C372" i="57"/>
  <c r="C373" i="57"/>
  <c r="C374" i="57"/>
  <c r="C375" i="57"/>
  <c r="C376" i="57"/>
  <c r="C377" i="57"/>
  <c r="C378" i="57"/>
  <c r="C379" i="57"/>
  <c r="C380" i="57"/>
  <c r="C381" i="57"/>
  <c r="C382" i="57"/>
  <c r="C383" i="57"/>
  <c r="C384" i="57"/>
  <c r="C385" i="57"/>
  <c r="C386" i="57"/>
  <c r="C387" i="57"/>
  <c r="C388" i="57"/>
  <c r="C389" i="57"/>
  <c r="C390" i="57"/>
  <c r="C391" i="57"/>
  <c r="C392" i="57"/>
  <c r="C393" i="57"/>
  <c r="C394" i="57"/>
  <c r="C395" i="57"/>
  <c r="C396" i="57"/>
  <c r="C397" i="57"/>
  <c r="C398" i="57"/>
  <c r="C399" i="57"/>
  <c r="C400" i="57"/>
  <c r="C401" i="57"/>
  <c r="C402" i="57"/>
  <c r="C403" i="57"/>
  <c r="C404" i="57"/>
  <c r="C405" i="57"/>
  <c r="C406" i="57"/>
  <c r="C407" i="57"/>
  <c r="C408" i="57"/>
  <c r="C409" i="57"/>
  <c r="C410" i="57"/>
  <c r="C411" i="57"/>
  <c r="C412" i="57"/>
  <c r="C413" i="57"/>
  <c r="C414" i="57"/>
  <c r="C415" i="57"/>
  <c r="C416" i="57"/>
  <c r="C417" i="57"/>
  <c r="C418" i="57"/>
  <c r="C419" i="57"/>
  <c r="C420" i="57"/>
  <c r="C421" i="57"/>
  <c r="C422" i="57"/>
  <c r="C423" i="57"/>
  <c r="C424" i="57"/>
  <c r="C425" i="57"/>
  <c r="C426" i="57"/>
  <c r="C427" i="57"/>
  <c r="C428" i="57"/>
  <c r="C429" i="57"/>
  <c r="C430" i="57"/>
  <c r="C431" i="57"/>
  <c r="C432" i="57"/>
  <c r="C433" i="57"/>
  <c r="C434" i="57"/>
  <c r="C435" i="57"/>
  <c r="C436" i="57"/>
  <c r="C437" i="57"/>
  <c r="C438" i="57"/>
  <c r="C439" i="57"/>
  <c r="C440" i="57"/>
  <c r="C441" i="57"/>
  <c r="C442" i="57"/>
  <c r="C443" i="57"/>
  <c r="C444" i="57"/>
  <c r="C445" i="57"/>
  <c r="C446" i="57"/>
  <c r="C447" i="57"/>
  <c r="C448" i="57"/>
  <c r="C449" i="57"/>
  <c r="C450" i="57"/>
  <c r="C451" i="57"/>
  <c r="C452" i="57"/>
  <c r="C453" i="57"/>
  <c r="C454" i="57"/>
  <c r="C455" i="57"/>
  <c r="C456" i="57"/>
  <c r="L3" i="57"/>
  <c r="K3" i="57"/>
  <c r="J3" i="57"/>
  <c r="I3" i="57"/>
  <c r="H3" i="57"/>
  <c r="G3" i="57"/>
  <c r="F3" i="57"/>
  <c r="E3" i="57"/>
  <c r="D3" i="57"/>
  <c r="C3" i="57"/>
  <c r="B1" i="47"/>
  <c r="C1" i="57" s="1"/>
  <c r="AO201" i="56" l="1"/>
  <c r="AN201" i="56"/>
  <c r="AM201" i="56"/>
  <c r="AL201" i="56"/>
  <c r="AK201" i="56"/>
  <c r="AJ201" i="56"/>
  <c r="AI201" i="56"/>
  <c r="AH201" i="56"/>
  <c r="AG201" i="56"/>
  <c r="AF201" i="56"/>
  <c r="AE201" i="56"/>
  <c r="AD201" i="56"/>
  <c r="AC201" i="56"/>
  <c r="AB201" i="56"/>
  <c r="M189" i="56"/>
  <c r="K189" i="56"/>
  <c r="J189" i="56"/>
  <c r="H189" i="56"/>
  <c r="G189" i="56"/>
  <c r="E189" i="56"/>
  <c r="M188" i="56"/>
  <c r="K188" i="56"/>
  <c r="J188" i="56"/>
  <c r="H188" i="56"/>
  <c r="G188" i="56"/>
  <c r="E188" i="56"/>
  <c r="M187" i="56"/>
  <c r="K187" i="56"/>
  <c r="J187" i="56"/>
  <c r="H187" i="56"/>
  <c r="G187" i="56"/>
  <c r="E187" i="56"/>
  <c r="M186" i="56"/>
  <c r="K186" i="56"/>
  <c r="J186" i="56"/>
  <c r="H186" i="56"/>
  <c r="G186" i="56"/>
  <c r="E186" i="56"/>
  <c r="M185" i="56"/>
  <c r="K185" i="56"/>
  <c r="J185" i="56"/>
  <c r="H185" i="56"/>
  <c r="G185" i="56"/>
  <c r="E185" i="56"/>
  <c r="M184" i="56"/>
  <c r="K184" i="56"/>
  <c r="J184" i="56"/>
  <c r="H184" i="56"/>
  <c r="G184" i="56"/>
  <c r="E184" i="56"/>
  <c r="M183" i="56"/>
  <c r="K183" i="56"/>
  <c r="J183" i="56"/>
  <c r="H183" i="56"/>
  <c r="G183" i="56"/>
  <c r="E183" i="56"/>
  <c r="M182" i="56"/>
  <c r="K182" i="56"/>
  <c r="J182" i="56"/>
  <c r="H182" i="56"/>
  <c r="G182" i="56"/>
  <c r="E182" i="56"/>
  <c r="M181" i="56"/>
  <c r="K181" i="56"/>
  <c r="J181" i="56"/>
  <c r="H181" i="56"/>
  <c r="G181" i="56"/>
  <c r="E181" i="56"/>
  <c r="M180" i="56"/>
  <c r="K180" i="56"/>
  <c r="J180" i="56"/>
  <c r="H180" i="56"/>
  <c r="G180" i="56"/>
  <c r="E180" i="56"/>
  <c r="M179" i="56"/>
  <c r="K179" i="56"/>
  <c r="J179" i="56"/>
  <c r="H179" i="56"/>
  <c r="G179" i="56"/>
  <c r="E179" i="56"/>
  <c r="M178" i="56"/>
  <c r="K178" i="56"/>
  <c r="J178" i="56"/>
  <c r="H178" i="56"/>
  <c r="G178" i="56"/>
  <c r="E178" i="56"/>
  <c r="M177" i="56"/>
  <c r="K177" i="56"/>
  <c r="J177" i="56"/>
  <c r="H177" i="56"/>
  <c r="G177" i="56"/>
  <c r="E177" i="56"/>
  <c r="M176" i="56"/>
  <c r="K176" i="56"/>
  <c r="J176" i="56"/>
  <c r="H176" i="56"/>
  <c r="G176" i="56"/>
  <c r="E176" i="56"/>
  <c r="M175" i="56"/>
  <c r="K175" i="56"/>
  <c r="J175" i="56"/>
  <c r="H175" i="56"/>
  <c r="G175" i="56"/>
  <c r="E175" i="56"/>
  <c r="M174" i="56"/>
  <c r="K174" i="56"/>
  <c r="J174" i="56"/>
  <c r="H174" i="56"/>
  <c r="G174" i="56"/>
  <c r="E174" i="56"/>
  <c r="M173" i="56"/>
  <c r="K173" i="56"/>
  <c r="J173" i="56"/>
  <c r="H173" i="56"/>
  <c r="G173" i="56"/>
  <c r="E173" i="56"/>
  <c r="M172" i="56"/>
  <c r="K172" i="56"/>
  <c r="J172" i="56"/>
  <c r="H172" i="56"/>
  <c r="G172" i="56"/>
  <c r="E172" i="56"/>
  <c r="M171" i="56"/>
  <c r="K171" i="56"/>
  <c r="J171" i="56"/>
  <c r="H171" i="56"/>
  <c r="G171" i="56"/>
  <c r="E171" i="56"/>
  <c r="M170" i="56"/>
  <c r="K170" i="56"/>
  <c r="J170" i="56"/>
  <c r="H170" i="56"/>
  <c r="G170" i="56"/>
  <c r="E170" i="56"/>
  <c r="M169" i="56"/>
  <c r="K169" i="56"/>
  <c r="J169" i="56"/>
  <c r="H169" i="56"/>
  <c r="G169" i="56"/>
  <c r="E169" i="56"/>
  <c r="M168" i="56"/>
  <c r="K168" i="56"/>
  <c r="J168" i="56"/>
  <c r="H168" i="56"/>
  <c r="G168" i="56"/>
  <c r="E168" i="56"/>
  <c r="M167" i="56"/>
  <c r="K167" i="56"/>
  <c r="J167" i="56"/>
  <c r="H167" i="56"/>
  <c r="G167" i="56"/>
  <c r="E167" i="56"/>
  <c r="M166" i="56"/>
  <c r="K166" i="56"/>
  <c r="J166" i="56"/>
  <c r="H166" i="56"/>
  <c r="G166" i="56"/>
  <c r="E166" i="56"/>
  <c r="M165" i="56"/>
  <c r="K165" i="56"/>
  <c r="J165" i="56"/>
  <c r="H165" i="56"/>
  <c r="G165" i="56"/>
  <c r="E165" i="56"/>
  <c r="M164" i="56"/>
  <c r="K164" i="56"/>
  <c r="J164" i="56"/>
  <c r="H164" i="56"/>
  <c r="G164" i="56"/>
  <c r="E164" i="56"/>
  <c r="M163" i="56"/>
  <c r="K163" i="56"/>
  <c r="J163" i="56"/>
  <c r="H163" i="56"/>
  <c r="G163" i="56"/>
  <c r="E163" i="56"/>
  <c r="M162" i="56"/>
  <c r="K162" i="56"/>
  <c r="J162" i="56"/>
  <c r="H162" i="56"/>
  <c r="G162" i="56"/>
  <c r="E162" i="56"/>
  <c r="M161" i="56"/>
  <c r="K161" i="56"/>
  <c r="J161" i="56"/>
  <c r="H161" i="56"/>
  <c r="G161" i="56"/>
  <c r="E161" i="56"/>
  <c r="M160" i="56"/>
  <c r="K160" i="56"/>
  <c r="J160" i="56"/>
  <c r="H160" i="56"/>
  <c r="G160" i="56"/>
  <c r="E160" i="56"/>
  <c r="M159" i="56"/>
  <c r="K159" i="56"/>
  <c r="J159" i="56"/>
  <c r="H159" i="56"/>
  <c r="G159" i="56"/>
  <c r="E159" i="56"/>
  <c r="M158" i="56"/>
  <c r="K158" i="56"/>
  <c r="J158" i="56"/>
  <c r="H158" i="56"/>
  <c r="G158" i="56"/>
  <c r="E158" i="56"/>
  <c r="M157" i="56"/>
  <c r="K157" i="56"/>
  <c r="J157" i="56"/>
  <c r="H157" i="56"/>
  <c r="G157" i="56"/>
  <c r="E157" i="56"/>
  <c r="M156" i="56"/>
  <c r="K156" i="56"/>
  <c r="J156" i="56"/>
  <c r="H156" i="56"/>
  <c r="G156" i="56"/>
  <c r="E156" i="56"/>
  <c r="M155" i="56"/>
  <c r="K155" i="56"/>
  <c r="J155" i="56"/>
  <c r="H155" i="56"/>
  <c r="G155" i="56"/>
  <c r="E155" i="56"/>
  <c r="M154" i="56"/>
  <c r="K154" i="56"/>
  <c r="J154" i="56"/>
  <c r="H154" i="56"/>
  <c r="G154" i="56"/>
  <c r="E154" i="56"/>
  <c r="M153" i="56"/>
  <c r="K153" i="56"/>
  <c r="J153" i="56"/>
  <c r="H153" i="56"/>
  <c r="G153" i="56"/>
  <c r="E153" i="56"/>
  <c r="M152" i="56"/>
  <c r="K152" i="56"/>
  <c r="J152" i="56"/>
  <c r="H152" i="56"/>
  <c r="G152" i="56"/>
  <c r="E152" i="56"/>
  <c r="M151" i="56"/>
  <c r="K151" i="56"/>
  <c r="J151" i="56"/>
  <c r="H151" i="56"/>
  <c r="G151" i="56"/>
  <c r="E151" i="56"/>
  <c r="M150" i="56"/>
  <c r="K150" i="56"/>
  <c r="J150" i="56"/>
  <c r="H150" i="56"/>
  <c r="G150" i="56"/>
  <c r="E150" i="56"/>
  <c r="M149" i="56"/>
  <c r="K149" i="56"/>
  <c r="J149" i="56"/>
  <c r="H149" i="56"/>
  <c r="G149" i="56"/>
  <c r="E149" i="56"/>
  <c r="M148" i="56"/>
  <c r="K148" i="56"/>
  <c r="J148" i="56"/>
  <c r="H148" i="56"/>
  <c r="G148" i="56"/>
  <c r="E148" i="56"/>
  <c r="M147" i="56"/>
  <c r="K147" i="56"/>
  <c r="J147" i="56"/>
  <c r="H147" i="56"/>
  <c r="G147" i="56"/>
  <c r="E147" i="56"/>
  <c r="M146" i="56"/>
  <c r="K146" i="56"/>
  <c r="J146" i="56"/>
  <c r="H146" i="56"/>
  <c r="G146" i="56"/>
  <c r="E146" i="56"/>
  <c r="M139" i="56"/>
  <c r="K139" i="56"/>
  <c r="J139" i="56"/>
  <c r="H139" i="56"/>
  <c r="G139" i="56"/>
  <c r="E139" i="56"/>
  <c r="K138" i="56"/>
  <c r="H138" i="56"/>
  <c r="M136" i="56"/>
  <c r="K136" i="56"/>
  <c r="J136" i="56"/>
  <c r="H136" i="56"/>
  <c r="G136" i="56"/>
  <c r="E136" i="56"/>
  <c r="M135" i="56"/>
  <c r="K135" i="56"/>
  <c r="H135" i="56"/>
  <c r="J133" i="56"/>
  <c r="H133" i="56"/>
  <c r="G133" i="56"/>
  <c r="E133" i="56"/>
  <c r="M132" i="56"/>
  <c r="K132" i="56"/>
  <c r="J132" i="56"/>
  <c r="H132" i="56"/>
  <c r="G132" i="56"/>
  <c r="E132" i="56"/>
  <c r="M131" i="56"/>
  <c r="K131" i="56"/>
  <c r="J131" i="56"/>
  <c r="H131" i="56"/>
  <c r="G131" i="56"/>
  <c r="E131" i="56"/>
  <c r="M130" i="56"/>
  <c r="K130" i="56"/>
  <c r="J130" i="56"/>
  <c r="H130" i="56"/>
  <c r="G130" i="56"/>
  <c r="E130" i="56"/>
  <c r="M129" i="56"/>
  <c r="K129" i="56"/>
  <c r="J129" i="56"/>
  <c r="H129" i="56"/>
  <c r="G129" i="56"/>
  <c r="E129" i="56"/>
  <c r="M128" i="56"/>
  <c r="K128" i="56"/>
  <c r="J128" i="56"/>
  <c r="H128" i="56"/>
  <c r="G128" i="56"/>
  <c r="E128" i="56"/>
  <c r="M127" i="56"/>
  <c r="K127" i="56"/>
  <c r="J127" i="56"/>
  <c r="H127" i="56"/>
  <c r="G127" i="56"/>
  <c r="E127" i="56"/>
  <c r="M126" i="56"/>
  <c r="K126" i="56"/>
  <c r="J126" i="56"/>
  <c r="H126" i="56"/>
  <c r="G126" i="56"/>
  <c r="E126" i="56"/>
  <c r="M125" i="56"/>
  <c r="K125" i="56"/>
  <c r="J125" i="56"/>
  <c r="H125" i="56"/>
  <c r="G125" i="56"/>
  <c r="E125" i="56"/>
  <c r="M124" i="56"/>
  <c r="K124" i="56"/>
  <c r="J124" i="56"/>
  <c r="H124" i="56"/>
  <c r="G124" i="56"/>
  <c r="E124" i="56"/>
  <c r="M123" i="56"/>
  <c r="K123" i="56"/>
  <c r="J123" i="56"/>
  <c r="H123" i="56"/>
  <c r="G123" i="56"/>
  <c r="E123" i="56"/>
  <c r="M122" i="56"/>
  <c r="K122" i="56"/>
  <c r="J122" i="56"/>
  <c r="H122" i="56"/>
  <c r="G122" i="56"/>
  <c r="E122" i="56"/>
  <c r="M121" i="56"/>
  <c r="K121" i="56"/>
  <c r="J121" i="56"/>
  <c r="H121" i="56"/>
  <c r="G121" i="56"/>
  <c r="E121" i="56"/>
  <c r="M120" i="56"/>
  <c r="K120" i="56"/>
  <c r="J120" i="56"/>
  <c r="H120" i="56"/>
  <c r="G120" i="56"/>
  <c r="E120" i="56"/>
  <c r="M119" i="56"/>
  <c r="K119" i="56"/>
  <c r="J119" i="56"/>
  <c r="H119" i="56"/>
  <c r="G119" i="56"/>
  <c r="E119" i="56"/>
  <c r="M118" i="56"/>
  <c r="K118" i="56"/>
  <c r="J118" i="56"/>
  <c r="H118" i="56"/>
  <c r="G118" i="56"/>
  <c r="E118" i="56"/>
  <c r="M117" i="56"/>
  <c r="K117" i="56"/>
  <c r="J117" i="56"/>
  <c r="H117" i="56"/>
  <c r="G117" i="56"/>
  <c r="E117" i="56"/>
  <c r="M116" i="56"/>
  <c r="K116" i="56"/>
  <c r="J116" i="56"/>
  <c r="H116" i="56"/>
  <c r="G116" i="56"/>
  <c r="E116" i="56"/>
  <c r="M115" i="56"/>
  <c r="K115" i="56"/>
  <c r="J115" i="56"/>
  <c r="H115" i="56"/>
  <c r="G115" i="56"/>
  <c r="E115" i="56"/>
  <c r="M114" i="56"/>
  <c r="K114" i="56"/>
  <c r="J114" i="56"/>
  <c r="H114" i="56"/>
  <c r="G114" i="56"/>
  <c r="E114" i="56"/>
  <c r="M113" i="56"/>
  <c r="K113" i="56"/>
  <c r="J113" i="56"/>
  <c r="H113" i="56"/>
  <c r="G113" i="56"/>
  <c r="E113" i="56"/>
  <c r="M112" i="56"/>
  <c r="K112" i="56"/>
  <c r="J112" i="56"/>
  <c r="H112" i="56"/>
  <c r="G112" i="56"/>
  <c r="E112" i="56"/>
  <c r="M111" i="56"/>
  <c r="K111" i="56"/>
  <c r="J111" i="56"/>
  <c r="H111" i="56"/>
  <c r="G111" i="56"/>
  <c r="E111" i="56"/>
  <c r="M110" i="56"/>
  <c r="K110" i="56"/>
  <c r="J110" i="56"/>
  <c r="H110" i="56"/>
  <c r="G110" i="56"/>
  <c r="E110" i="56"/>
  <c r="M109" i="56"/>
  <c r="K109" i="56"/>
  <c r="J109" i="56"/>
  <c r="H109" i="56"/>
  <c r="G109" i="56"/>
  <c r="E109" i="56"/>
  <c r="M108" i="56"/>
  <c r="K108" i="56"/>
  <c r="H108" i="56"/>
  <c r="K107" i="56"/>
  <c r="J106" i="56"/>
  <c r="H106" i="56"/>
  <c r="G106" i="56"/>
  <c r="E106" i="56"/>
  <c r="M105" i="56"/>
  <c r="K105" i="56"/>
  <c r="J105" i="56"/>
  <c r="H105" i="56"/>
  <c r="G105" i="56"/>
  <c r="E105" i="56"/>
  <c r="M104" i="56"/>
  <c r="K104" i="56"/>
  <c r="J104" i="56"/>
  <c r="H104" i="56"/>
  <c r="G104" i="56"/>
  <c r="E104" i="56"/>
  <c r="M103" i="56"/>
  <c r="K103" i="56"/>
  <c r="J103" i="56"/>
  <c r="H103" i="56"/>
  <c r="G103" i="56"/>
  <c r="E103" i="56"/>
  <c r="H102" i="56"/>
  <c r="K101" i="56"/>
  <c r="H101" i="56"/>
  <c r="E101" i="56"/>
  <c r="M97" i="56"/>
  <c r="M77" i="56" s="1"/>
  <c r="K97" i="56"/>
  <c r="K77" i="56" s="1"/>
  <c r="J96" i="56"/>
  <c r="J75" i="56" s="1"/>
  <c r="H96" i="56"/>
  <c r="H75" i="56" s="1"/>
  <c r="G96" i="56"/>
  <c r="G75" i="56" s="1"/>
  <c r="E96" i="56"/>
  <c r="E75" i="56" s="1"/>
  <c r="H95" i="56"/>
  <c r="K96" i="56" s="1"/>
  <c r="M94" i="56"/>
  <c r="K94" i="56"/>
  <c r="M93" i="56"/>
  <c r="M73" i="56" s="1"/>
  <c r="K93" i="56"/>
  <c r="K73" i="56" s="1"/>
  <c r="J93" i="56"/>
  <c r="J73" i="56" s="1"/>
  <c r="H93" i="56"/>
  <c r="H73" i="56" s="1"/>
  <c r="G93" i="56"/>
  <c r="G73" i="56" s="1"/>
  <c r="E93" i="56"/>
  <c r="E73" i="56" s="1"/>
  <c r="H92" i="56"/>
  <c r="M90" i="56"/>
  <c r="M71" i="56" s="1"/>
  <c r="K90" i="56"/>
  <c r="K71" i="56" s="1"/>
  <c r="J90" i="56"/>
  <c r="J71" i="56" s="1"/>
  <c r="H90" i="56"/>
  <c r="H71" i="56" s="1"/>
  <c r="G90" i="56"/>
  <c r="G71" i="56" s="1"/>
  <c r="E90" i="56"/>
  <c r="E71" i="56" s="1"/>
  <c r="M89" i="56"/>
  <c r="M66" i="56" s="1"/>
  <c r="K89" i="56"/>
  <c r="K66" i="56" s="1"/>
  <c r="J89" i="56"/>
  <c r="J66" i="56" s="1"/>
  <c r="H89" i="56"/>
  <c r="H66" i="56" s="1"/>
  <c r="G89" i="56"/>
  <c r="G66" i="56" s="1"/>
  <c r="E89" i="56"/>
  <c r="E66" i="56" s="1"/>
  <c r="M88" i="56"/>
  <c r="M61" i="56" s="1"/>
  <c r="K88" i="56"/>
  <c r="K61" i="56" s="1"/>
  <c r="J88" i="56"/>
  <c r="J61" i="56" s="1"/>
  <c r="H88" i="56"/>
  <c r="H61" i="56" s="1"/>
  <c r="G88" i="56"/>
  <c r="G61" i="56" s="1"/>
  <c r="E88" i="56"/>
  <c r="E61" i="56" s="1"/>
  <c r="M87" i="56"/>
  <c r="M56" i="56" s="1"/>
  <c r="K87" i="56"/>
  <c r="K56" i="56" s="1"/>
  <c r="J87" i="56"/>
  <c r="J56" i="56" s="1"/>
  <c r="H87" i="56"/>
  <c r="H56" i="56" s="1"/>
  <c r="G87" i="56"/>
  <c r="G56" i="56" s="1"/>
  <c r="E87" i="56"/>
  <c r="E56" i="56" s="1"/>
  <c r="K86" i="56"/>
  <c r="H86" i="56"/>
  <c r="M84" i="56"/>
  <c r="M69" i="56" s="1"/>
  <c r="K84" i="56"/>
  <c r="K69" i="56" s="1"/>
  <c r="J84" i="56"/>
  <c r="J69" i="56" s="1"/>
  <c r="H84" i="56"/>
  <c r="H69" i="56" s="1"/>
  <c r="G84" i="56"/>
  <c r="G69" i="56" s="1"/>
  <c r="E84" i="56"/>
  <c r="E69" i="56" s="1"/>
  <c r="M83" i="56"/>
  <c r="M64" i="56" s="1"/>
  <c r="K83" i="56"/>
  <c r="K64" i="56" s="1"/>
  <c r="J83" i="56"/>
  <c r="J64" i="56" s="1"/>
  <c r="H83" i="56"/>
  <c r="H64" i="56" s="1"/>
  <c r="G83" i="56"/>
  <c r="G64" i="56" s="1"/>
  <c r="E83" i="56"/>
  <c r="E64" i="56" s="1"/>
  <c r="M82" i="56"/>
  <c r="M59" i="56" s="1"/>
  <c r="K82" i="56"/>
  <c r="K59" i="56" s="1"/>
  <c r="J82" i="56"/>
  <c r="J59" i="56" s="1"/>
  <c r="H82" i="56"/>
  <c r="H59" i="56" s="1"/>
  <c r="G82" i="56"/>
  <c r="G59" i="56" s="1"/>
  <c r="E82" i="56"/>
  <c r="E59" i="56" s="1"/>
  <c r="M81" i="56"/>
  <c r="M54" i="56" s="1"/>
  <c r="K81" i="56"/>
  <c r="K54" i="56" s="1"/>
  <c r="J81" i="56"/>
  <c r="J54" i="56" s="1"/>
  <c r="H81" i="56"/>
  <c r="H54" i="56" s="1"/>
  <c r="G81" i="56"/>
  <c r="G54" i="56" s="1"/>
  <c r="E81" i="56"/>
  <c r="E54" i="56" s="1"/>
  <c r="K80" i="56"/>
  <c r="H80" i="56"/>
  <c r="K79" i="56"/>
  <c r="H79" i="56"/>
  <c r="E79" i="56"/>
  <c r="M75" i="56"/>
  <c r="K75" i="56"/>
  <c r="K68" i="56"/>
  <c r="H68" i="56"/>
  <c r="E68" i="56"/>
  <c r="K63" i="56"/>
  <c r="H63" i="56"/>
  <c r="E63" i="56"/>
  <c r="K58" i="56"/>
  <c r="H58" i="56"/>
  <c r="E58" i="56"/>
  <c r="K53" i="56"/>
  <c r="H53" i="56"/>
  <c r="E53" i="56"/>
  <c r="M50" i="56"/>
  <c r="M29" i="56" s="1"/>
  <c r="K50" i="56"/>
  <c r="K29" i="56" s="1"/>
  <c r="J48" i="56"/>
  <c r="J27" i="56" s="1"/>
  <c r="H48" i="56"/>
  <c r="H27" i="56" s="1"/>
  <c r="G48" i="56"/>
  <c r="G27" i="56" s="1"/>
  <c r="E48" i="56"/>
  <c r="E27" i="56" s="1"/>
  <c r="H47" i="56"/>
  <c r="K48" i="56" s="1"/>
  <c r="M46" i="56"/>
  <c r="M27" i="56" s="1"/>
  <c r="K46" i="56"/>
  <c r="K27" i="56" s="1"/>
  <c r="M45" i="56"/>
  <c r="M25" i="56" s="1"/>
  <c r="K45" i="56"/>
  <c r="J45" i="56"/>
  <c r="H45" i="56"/>
  <c r="H25" i="56" s="1"/>
  <c r="G45" i="56"/>
  <c r="G25" i="56" s="1"/>
  <c r="E45" i="56"/>
  <c r="E25" i="56" s="1"/>
  <c r="H44" i="56"/>
  <c r="M42" i="56"/>
  <c r="M23" i="56" s="1"/>
  <c r="K42" i="56"/>
  <c r="K23" i="56" s="1"/>
  <c r="J42" i="56"/>
  <c r="J23" i="56" s="1"/>
  <c r="H42" i="56"/>
  <c r="H23" i="56" s="1"/>
  <c r="G42" i="56"/>
  <c r="G23" i="56" s="1"/>
  <c r="E42" i="56"/>
  <c r="E23" i="56" s="1"/>
  <c r="M41" i="56"/>
  <c r="K41" i="56"/>
  <c r="K18" i="56" s="1"/>
  <c r="J41" i="56"/>
  <c r="J18" i="56" s="1"/>
  <c r="H41" i="56"/>
  <c r="H18" i="56" s="1"/>
  <c r="G41" i="56"/>
  <c r="G18" i="56" s="1"/>
  <c r="E41" i="56"/>
  <c r="M40" i="56"/>
  <c r="M13" i="56" s="1"/>
  <c r="K40" i="56"/>
  <c r="K13" i="56" s="1"/>
  <c r="J40" i="56"/>
  <c r="J13" i="56" s="1"/>
  <c r="H40" i="56"/>
  <c r="H13" i="56" s="1"/>
  <c r="G40" i="56"/>
  <c r="G13" i="56" s="1"/>
  <c r="E40" i="56"/>
  <c r="M39" i="56"/>
  <c r="K39" i="56"/>
  <c r="K8" i="56" s="1"/>
  <c r="J39" i="56"/>
  <c r="H39" i="56"/>
  <c r="G39" i="56"/>
  <c r="G8" i="56" s="1"/>
  <c r="E39" i="56"/>
  <c r="E8" i="56" s="1"/>
  <c r="DX38" i="56"/>
  <c r="DZ38" i="56" s="1"/>
  <c r="K38" i="56"/>
  <c r="H38" i="56"/>
  <c r="M36" i="56"/>
  <c r="M21" i="56" s="1"/>
  <c r="K36" i="56"/>
  <c r="K21" i="56" s="1"/>
  <c r="J36" i="56"/>
  <c r="J21" i="56" s="1"/>
  <c r="H36" i="56"/>
  <c r="H21" i="56" s="1"/>
  <c r="G36" i="56"/>
  <c r="G21" i="56" s="1"/>
  <c r="E36" i="56"/>
  <c r="E21" i="56" s="1"/>
  <c r="M35" i="56"/>
  <c r="M16" i="56" s="1"/>
  <c r="K35" i="56"/>
  <c r="K16" i="56" s="1"/>
  <c r="J35" i="56"/>
  <c r="J16" i="56" s="1"/>
  <c r="H35" i="56"/>
  <c r="H16" i="56" s="1"/>
  <c r="G35" i="56"/>
  <c r="G16" i="56" s="1"/>
  <c r="E35" i="56"/>
  <c r="E16" i="56" s="1"/>
  <c r="DX34" i="56"/>
  <c r="DZ34" i="56" s="1"/>
  <c r="M34" i="56"/>
  <c r="M11" i="56" s="1"/>
  <c r="K34" i="56"/>
  <c r="K11" i="56" s="1"/>
  <c r="J34" i="56"/>
  <c r="J11" i="56" s="1"/>
  <c r="H34" i="56"/>
  <c r="H11" i="56" s="1"/>
  <c r="G34" i="56"/>
  <c r="G11" i="56" s="1"/>
  <c r="E34" i="56"/>
  <c r="E11" i="56" s="1"/>
  <c r="CO33" i="56"/>
  <c r="CQ33" i="56" s="1"/>
  <c r="M33" i="56"/>
  <c r="M6" i="56" s="1"/>
  <c r="K33" i="56"/>
  <c r="K6" i="56" s="1"/>
  <c r="J33" i="56"/>
  <c r="J6" i="56" s="1"/>
  <c r="H33" i="56"/>
  <c r="H6" i="56" s="1"/>
  <c r="G33" i="56"/>
  <c r="G6" i="56" s="1"/>
  <c r="E33" i="56"/>
  <c r="E6" i="56" s="1"/>
  <c r="K32" i="56"/>
  <c r="H32" i="56"/>
  <c r="K31" i="56"/>
  <c r="H31" i="56"/>
  <c r="E31" i="56"/>
  <c r="DX29" i="56"/>
  <c r="DZ29" i="56" s="1"/>
  <c r="EW27" i="56"/>
  <c r="EY27" i="56" s="1"/>
  <c r="FL25" i="56"/>
  <c r="FN25" i="56" s="1"/>
  <c r="K25" i="56"/>
  <c r="J25" i="56"/>
  <c r="EC24" i="56"/>
  <c r="EE24" i="56" s="1"/>
  <c r="GF22" i="56"/>
  <c r="GH22" i="56" s="1"/>
  <c r="BU21" i="56"/>
  <c r="BW21" i="56" s="1"/>
  <c r="K20" i="56"/>
  <c r="H20" i="56"/>
  <c r="E20" i="56"/>
  <c r="EC18" i="56"/>
  <c r="EE18" i="56" s="1"/>
  <c r="M18" i="56"/>
  <c r="E18" i="56"/>
  <c r="FL17" i="56"/>
  <c r="FN17" i="56" s="1"/>
  <c r="BU17" i="56"/>
  <c r="BW17" i="56" s="1"/>
  <c r="EC15" i="56"/>
  <c r="EE15" i="56" s="1"/>
  <c r="K15" i="56"/>
  <c r="H15" i="56"/>
  <c r="E15" i="56"/>
  <c r="GF14" i="56"/>
  <c r="GH14" i="56" s="1"/>
  <c r="EW13" i="56"/>
  <c r="EY13" i="56" s="1"/>
  <c r="BU13" i="56"/>
  <c r="BW13" i="56" s="1"/>
  <c r="E13" i="56"/>
  <c r="DX12" i="56"/>
  <c r="DZ12" i="56" s="1"/>
  <c r="FB10" i="56"/>
  <c r="FD10" i="56" s="1"/>
  <c r="K10" i="56"/>
  <c r="H10" i="56"/>
  <c r="E10" i="56"/>
  <c r="M8" i="56"/>
  <c r="J8" i="56"/>
  <c r="H8" i="56"/>
  <c r="DD7" i="56"/>
  <c r="DF7" i="56" s="1"/>
  <c r="AB7" i="56"/>
  <c r="AD7" i="56" s="1"/>
  <c r="CE6" i="56"/>
  <c r="CG6" i="56" s="1"/>
  <c r="BA6" i="56"/>
  <c r="BC6" i="56" s="1"/>
  <c r="FL5" i="56"/>
  <c r="FN5" i="56" s="1"/>
  <c r="FB5" i="56"/>
  <c r="FD5" i="56" s="1"/>
  <c r="BZ5" i="56"/>
  <c r="CB5" i="56" s="1"/>
  <c r="AV5" i="56"/>
  <c r="AX5" i="56" s="1"/>
  <c r="K5" i="56"/>
  <c r="H5" i="56"/>
  <c r="E5" i="56"/>
  <c r="CO4" i="56"/>
  <c r="CQ4" i="56" s="1"/>
  <c r="CE4" i="56"/>
  <c r="CG4" i="56" s="1"/>
  <c r="GU3" i="56"/>
  <c r="GP3" i="56"/>
  <c r="GP14" i="56" s="1"/>
  <c r="GR14" i="56" s="1"/>
  <c r="GK3" i="56"/>
  <c r="GK36" i="56" s="1"/>
  <c r="GM36" i="56" s="1"/>
  <c r="GF3" i="56"/>
  <c r="GF30" i="56" s="1"/>
  <c r="GH30" i="56" s="1"/>
  <c r="GA3" i="56"/>
  <c r="GA6" i="56" s="1"/>
  <c r="GC6" i="56" s="1"/>
  <c r="FV3" i="56"/>
  <c r="FV9" i="56" s="1"/>
  <c r="FX9" i="56" s="1"/>
  <c r="FQ3" i="56"/>
  <c r="FQ39" i="56" s="1"/>
  <c r="FS39" i="56" s="1"/>
  <c r="FL3" i="56"/>
  <c r="FL21" i="56" s="1"/>
  <c r="FN21" i="56" s="1"/>
  <c r="FG3" i="56"/>
  <c r="FB3" i="56"/>
  <c r="EW3" i="56"/>
  <c r="ER3" i="56"/>
  <c r="ER22" i="56" s="1"/>
  <c r="ET22" i="56" s="1"/>
  <c r="EM3" i="56"/>
  <c r="EM4" i="56" s="1"/>
  <c r="EO4" i="56" s="1"/>
  <c r="EH3" i="56"/>
  <c r="EH13" i="56" s="1"/>
  <c r="EJ13" i="56" s="1"/>
  <c r="EC3" i="56"/>
  <c r="EC10" i="56" s="1"/>
  <c r="EE10" i="56" s="1"/>
  <c r="DX3" i="56"/>
  <c r="DX25" i="56" s="1"/>
  <c r="DZ25" i="56" s="1"/>
  <c r="DS3" i="56"/>
  <c r="DS4" i="56" s="1"/>
  <c r="DU4" i="56" s="1"/>
  <c r="DN3" i="56"/>
  <c r="DI3" i="56"/>
  <c r="DI36" i="56" s="1"/>
  <c r="DK36" i="56" s="1"/>
  <c r="DD3" i="56"/>
  <c r="DD26" i="56" s="1"/>
  <c r="DF26" i="56" s="1"/>
  <c r="CY3" i="56"/>
  <c r="CT3" i="56"/>
  <c r="CO3" i="56"/>
  <c r="CJ3" i="56"/>
  <c r="CY4" i="56" s="1"/>
  <c r="DA4" i="56" s="1"/>
  <c r="CE3" i="56"/>
  <c r="BZ3" i="56"/>
  <c r="BU3" i="56"/>
  <c r="BP3" i="56"/>
  <c r="BU27" i="56" s="1"/>
  <c r="BW27" i="56" s="1"/>
  <c r="BK3" i="56"/>
  <c r="BF3" i="56"/>
  <c r="BA3" i="56"/>
  <c r="BA20" i="56" s="1"/>
  <c r="BC20" i="56" s="1"/>
  <c r="AV3" i="56"/>
  <c r="AV38" i="56" s="1"/>
  <c r="AX38" i="56" s="1"/>
  <c r="AQ3" i="56"/>
  <c r="AL3" i="56"/>
  <c r="AG3" i="56"/>
  <c r="AB3" i="56"/>
  <c r="AB30" i="56" s="1"/>
  <c r="AD30" i="56" s="1"/>
  <c r="GY1" i="56"/>
  <c r="GT1" i="56"/>
  <c r="GO1" i="56"/>
  <c r="GJ1" i="56"/>
  <c r="GE1" i="56"/>
  <c r="FZ1" i="56"/>
  <c r="FU1" i="56"/>
  <c r="FP1" i="56"/>
  <c r="FK1" i="56"/>
  <c r="FF1" i="56"/>
  <c r="FA1" i="56"/>
  <c r="EV1" i="56"/>
  <c r="EQ1" i="56"/>
  <c r="EL1" i="56"/>
  <c r="EG1" i="56"/>
  <c r="EB1" i="56"/>
  <c r="DW1" i="56"/>
  <c r="DR1" i="56"/>
  <c r="DM1" i="56"/>
  <c r="DH1" i="56"/>
  <c r="DC1" i="56"/>
  <c r="CX1" i="56"/>
  <c r="CS1" i="56"/>
  <c r="CN1" i="56"/>
  <c r="CI1" i="56"/>
  <c r="CD1" i="56"/>
  <c r="BY1" i="56"/>
  <c r="BT1" i="56"/>
  <c r="BO1" i="56"/>
  <c r="BJ1" i="56"/>
  <c r="BE1" i="56"/>
  <c r="AZ1" i="56"/>
  <c r="AU1" i="56"/>
  <c r="AP1" i="56"/>
  <c r="AK1" i="56"/>
  <c r="AF1" i="56"/>
  <c r="AA1" i="56"/>
  <c r="B1" i="56"/>
  <c r="L1" i="57" s="1"/>
  <c r="A1" i="56"/>
  <c r="AL442" i="55"/>
  <c r="AN442" i="55" s="1"/>
  <c r="AL441" i="55"/>
  <c r="AN441" i="55" s="1"/>
  <c r="AL440" i="55"/>
  <c r="AN440" i="55" s="1"/>
  <c r="AL438" i="55"/>
  <c r="AN438" i="55" s="1"/>
  <c r="AL437" i="55"/>
  <c r="AN437" i="55" s="1"/>
  <c r="AL436" i="55"/>
  <c r="AN436" i="55" s="1"/>
  <c r="AL435" i="55"/>
  <c r="AN435" i="55" s="1"/>
  <c r="AL434" i="55"/>
  <c r="AN434" i="55" s="1"/>
  <c r="AL433" i="55"/>
  <c r="AN433" i="55" s="1"/>
  <c r="AN431" i="55"/>
  <c r="AL431" i="55"/>
  <c r="AL430" i="55"/>
  <c r="AN430" i="55" s="1"/>
  <c r="AL429" i="55"/>
  <c r="AN429" i="55" s="1"/>
  <c r="AL428" i="55"/>
  <c r="AN428" i="55" s="1"/>
  <c r="AL427" i="55"/>
  <c r="AN427" i="55" s="1"/>
  <c r="AL426" i="55"/>
  <c r="AN426" i="55" s="1"/>
  <c r="AL425" i="55"/>
  <c r="AN425" i="55" s="1"/>
  <c r="AL424" i="55"/>
  <c r="AN424" i="55" s="1"/>
  <c r="AL423" i="55"/>
  <c r="AN423" i="55" s="1"/>
  <c r="AL422" i="55"/>
  <c r="AN422" i="55" s="1"/>
  <c r="AN421" i="55"/>
  <c r="AL421" i="55"/>
  <c r="AL420" i="55"/>
  <c r="AN420" i="55" s="1"/>
  <c r="AL419" i="55"/>
  <c r="AN419" i="55" s="1"/>
  <c r="AL418" i="55"/>
  <c r="AN418" i="55" s="1"/>
  <c r="AL417" i="55"/>
  <c r="AN417" i="55" s="1"/>
  <c r="AL416" i="55"/>
  <c r="AN416" i="55" s="1"/>
  <c r="AL415" i="55"/>
  <c r="AN415" i="55" s="1"/>
  <c r="AL414" i="55"/>
  <c r="AN414" i="55" s="1"/>
  <c r="AL413" i="55"/>
  <c r="AN413" i="55" s="1"/>
  <c r="AL412" i="55"/>
  <c r="AN412" i="55" s="1"/>
  <c r="AL411" i="55"/>
  <c r="AN411" i="55" s="1"/>
  <c r="AL410" i="55"/>
  <c r="AN410" i="55" s="1"/>
  <c r="AL409" i="55"/>
  <c r="AN409" i="55" s="1"/>
  <c r="AL408" i="55"/>
  <c r="AN408" i="55" s="1"/>
  <c r="AL407" i="55"/>
  <c r="AN407" i="55" s="1"/>
  <c r="AL406" i="55"/>
  <c r="AN406" i="55" s="1"/>
  <c r="AL405" i="55"/>
  <c r="AN405" i="55" s="1"/>
  <c r="AL404" i="55"/>
  <c r="AN404" i="55" s="1"/>
  <c r="AL403" i="55"/>
  <c r="AN403" i="55" s="1"/>
  <c r="AL402" i="55"/>
  <c r="AN402" i="55" s="1"/>
  <c r="AL401" i="55"/>
  <c r="AN401" i="55" s="1"/>
  <c r="AL400" i="55"/>
  <c r="AN400" i="55" s="1"/>
  <c r="AL399" i="55"/>
  <c r="AN399" i="55" s="1"/>
  <c r="AL398" i="55"/>
  <c r="AN398" i="55" s="1"/>
  <c r="AL397" i="55"/>
  <c r="AN397" i="55" s="1"/>
  <c r="AL396" i="55"/>
  <c r="AN396" i="55" s="1"/>
  <c r="AL395" i="55"/>
  <c r="AN395" i="55" s="1"/>
  <c r="AL394" i="55"/>
  <c r="AN394" i="55" s="1"/>
  <c r="AL393" i="55"/>
  <c r="AN393" i="55" s="1"/>
  <c r="AL392" i="55"/>
  <c r="AN392" i="55" s="1"/>
  <c r="AL391" i="55"/>
  <c r="AN391" i="55" s="1"/>
  <c r="AL390" i="55"/>
  <c r="AN390" i="55" s="1"/>
  <c r="AL389" i="55"/>
  <c r="AN389" i="55" s="1"/>
  <c r="AL388" i="55"/>
  <c r="AN388" i="55" s="1"/>
  <c r="AL387" i="55"/>
  <c r="AN387" i="55" s="1"/>
  <c r="AL386" i="55"/>
  <c r="AN386" i="55" s="1"/>
  <c r="AL385" i="55"/>
  <c r="AN385" i="55" s="1"/>
  <c r="AL384" i="55"/>
  <c r="AN384" i="55" s="1"/>
  <c r="AL383" i="55"/>
  <c r="AN383" i="55" s="1"/>
  <c r="AL382" i="55"/>
  <c r="AN382" i="55" s="1"/>
  <c r="AL381" i="55"/>
  <c r="AN381" i="55" s="1"/>
  <c r="AL380" i="55"/>
  <c r="AN380" i="55" s="1"/>
  <c r="AL379" i="55"/>
  <c r="AN379" i="55" s="1"/>
  <c r="AL378" i="55"/>
  <c r="AN378" i="55" s="1"/>
  <c r="AL377" i="55"/>
  <c r="AN377" i="55" s="1"/>
  <c r="AL376" i="55"/>
  <c r="AN376" i="55" s="1"/>
  <c r="AL375" i="55"/>
  <c r="AN375" i="55" s="1"/>
  <c r="AL374" i="55"/>
  <c r="AN374" i="55" s="1"/>
  <c r="AL373" i="55"/>
  <c r="AN373" i="55" s="1"/>
  <c r="AL372" i="55"/>
  <c r="AN372" i="55" s="1"/>
  <c r="AL371" i="55"/>
  <c r="AN371" i="55" s="1"/>
  <c r="AL370" i="55"/>
  <c r="AN370" i="55" s="1"/>
  <c r="AL369" i="55"/>
  <c r="AN369" i="55" s="1"/>
  <c r="AL368" i="55"/>
  <c r="AN368" i="55" s="1"/>
  <c r="AN367" i="55"/>
  <c r="AL367" i="55"/>
  <c r="AL366" i="55"/>
  <c r="AN366" i="55" s="1"/>
  <c r="AL365" i="55"/>
  <c r="AN365" i="55" s="1"/>
  <c r="AL364" i="55"/>
  <c r="AN364" i="55" s="1"/>
  <c r="AL363" i="55"/>
  <c r="AN363" i="55" s="1"/>
  <c r="AL362" i="55"/>
  <c r="AN362" i="55" s="1"/>
  <c r="AL361" i="55"/>
  <c r="AN361" i="55" s="1"/>
  <c r="AL360" i="55"/>
  <c r="AN360" i="55" s="1"/>
  <c r="AL359" i="55"/>
  <c r="AN359" i="55" s="1"/>
  <c r="AL358" i="55"/>
  <c r="AN358" i="55" s="1"/>
  <c r="AN357" i="55"/>
  <c r="AL357" i="55"/>
  <c r="AL356" i="55"/>
  <c r="AN356" i="55" s="1"/>
  <c r="AL355" i="55"/>
  <c r="AN355" i="55" s="1"/>
  <c r="AL354" i="55"/>
  <c r="AN354" i="55" s="1"/>
  <c r="AL353" i="55"/>
  <c r="AN353" i="55" s="1"/>
  <c r="AL352" i="55"/>
  <c r="AN352" i="55" s="1"/>
  <c r="AL351" i="55"/>
  <c r="AN351" i="55" s="1"/>
  <c r="AL350" i="55"/>
  <c r="AN350" i="55" s="1"/>
  <c r="AL349" i="55"/>
  <c r="AN349" i="55" s="1"/>
  <c r="AL348" i="55"/>
  <c r="AN348" i="55" s="1"/>
  <c r="AL347" i="55"/>
  <c r="AN347" i="55" s="1"/>
  <c r="AL346" i="55"/>
  <c r="AN346" i="55" s="1"/>
  <c r="AL345" i="55"/>
  <c r="AN345" i="55" s="1"/>
  <c r="AL344" i="55"/>
  <c r="AN344" i="55" s="1"/>
  <c r="AL343" i="55"/>
  <c r="AN343" i="55" s="1"/>
  <c r="AL342" i="55"/>
  <c r="AN342" i="55" s="1"/>
  <c r="AL341" i="55"/>
  <c r="AN341" i="55" s="1"/>
  <c r="AL340" i="55"/>
  <c r="AN340" i="55" s="1"/>
  <c r="AL339" i="55"/>
  <c r="AN339" i="55" s="1"/>
  <c r="AL338" i="55"/>
  <c r="AN338" i="55" s="1"/>
  <c r="AL337" i="55"/>
  <c r="AN337" i="55" s="1"/>
  <c r="AL336" i="55"/>
  <c r="AN336" i="55" s="1"/>
  <c r="AN335" i="55"/>
  <c r="AL335" i="55"/>
  <c r="AL334" i="55"/>
  <c r="AN334" i="55" s="1"/>
  <c r="AL333" i="55"/>
  <c r="AN333" i="55" s="1"/>
  <c r="AL332" i="55"/>
  <c r="AN332" i="55" s="1"/>
  <c r="AL331" i="55"/>
  <c r="AN331" i="55" s="1"/>
  <c r="AL330" i="55"/>
  <c r="AN330" i="55" s="1"/>
  <c r="AL329" i="55"/>
  <c r="AN329" i="55" s="1"/>
  <c r="AL328" i="55"/>
  <c r="AN328" i="55" s="1"/>
  <c r="AL327" i="55"/>
  <c r="AN327" i="55" s="1"/>
  <c r="AL326" i="55"/>
  <c r="AN326" i="55" s="1"/>
  <c r="AL325" i="55"/>
  <c r="AN325" i="55" s="1"/>
  <c r="AL324" i="55"/>
  <c r="AN324" i="55" s="1"/>
  <c r="AG324" i="55"/>
  <c r="AI324" i="55" s="1"/>
  <c r="AL323" i="55"/>
  <c r="AN323" i="55" s="1"/>
  <c r="AG323" i="55"/>
  <c r="AI323" i="55" s="1"/>
  <c r="AL322" i="55"/>
  <c r="AN322" i="55" s="1"/>
  <c r="AG322" i="55"/>
  <c r="AI322" i="55" s="1"/>
  <c r="AL321" i="55"/>
  <c r="AN321" i="55" s="1"/>
  <c r="AL320" i="55"/>
  <c r="AN320" i="55" s="1"/>
  <c r="AG320" i="55"/>
  <c r="AI320" i="55" s="1"/>
  <c r="AL319" i="55"/>
  <c r="AN319" i="55" s="1"/>
  <c r="AG319" i="55"/>
  <c r="AI319" i="55" s="1"/>
  <c r="AL318" i="55"/>
  <c r="AN318" i="55" s="1"/>
  <c r="AG318" i="55"/>
  <c r="AI318" i="55" s="1"/>
  <c r="AL317" i="55"/>
  <c r="AN317" i="55" s="1"/>
  <c r="AG317" i="55"/>
  <c r="AI317" i="55" s="1"/>
  <c r="AN316" i="55"/>
  <c r="AL316" i="55"/>
  <c r="AG316" i="55"/>
  <c r="AI316" i="55" s="1"/>
  <c r="AL315" i="55"/>
  <c r="AN315" i="55" s="1"/>
  <c r="AG315" i="55"/>
  <c r="AI315" i="55" s="1"/>
  <c r="AL314" i="55"/>
  <c r="AN314" i="55" s="1"/>
  <c r="AL313" i="55"/>
  <c r="AN313" i="55" s="1"/>
  <c r="AG313" i="55"/>
  <c r="AI313" i="55" s="1"/>
  <c r="AL312" i="55"/>
  <c r="AN312" i="55" s="1"/>
  <c r="AG312" i="55"/>
  <c r="AI312" i="55" s="1"/>
  <c r="AL311" i="55"/>
  <c r="AN311" i="55" s="1"/>
  <c r="AG311" i="55"/>
  <c r="AI311" i="55" s="1"/>
  <c r="AL310" i="55"/>
  <c r="AN310" i="55" s="1"/>
  <c r="AG310" i="55"/>
  <c r="AI310" i="55" s="1"/>
  <c r="AL309" i="55"/>
  <c r="AN309" i="55" s="1"/>
  <c r="AG309" i="55"/>
  <c r="AI309" i="55" s="1"/>
  <c r="AL308" i="55"/>
  <c r="AN308" i="55" s="1"/>
  <c r="AG308" i="55"/>
  <c r="AI308" i="55" s="1"/>
  <c r="AL307" i="55"/>
  <c r="AN307" i="55" s="1"/>
  <c r="AG307" i="55"/>
  <c r="AI307" i="55" s="1"/>
  <c r="AL306" i="55"/>
  <c r="AN306" i="55" s="1"/>
  <c r="AG306" i="55"/>
  <c r="AI306" i="55" s="1"/>
  <c r="AL305" i="55"/>
  <c r="AN305" i="55" s="1"/>
  <c r="AG305" i="55"/>
  <c r="AI305" i="55" s="1"/>
  <c r="AL304" i="55"/>
  <c r="AN304" i="55" s="1"/>
  <c r="AG304" i="55"/>
  <c r="AI304" i="55" s="1"/>
  <c r="AB304" i="55"/>
  <c r="AD304" i="55" s="1"/>
  <c r="AL303" i="55"/>
  <c r="AN303" i="55" s="1"/>
  <c r="AG303" i="55"/>
  <c r="AI303" i="55" s="1"/>
  <c r="AB303" i="55"/>
  <c r="AD303" i="55" s="1"/>
  <c r="AL302" i="55"/>
  <c r="AN302" i="55" s="1"/>
  <c r="AG302" i="55"/>
  <c r="AI302" i="55" s="1"/>
  <c r="AB302" i="55"/>
  <c r="AD302" i="55" s="1"/>
  <c r="AL301" i="55"/>
  <c r="AN301" i="55" s="1"/>
  <c r="AG301" i="55"/>
  <c r="AI301" i="55" s="1"/>
  <c r="AL300" i="55"/>
  <c r="AN300" i="55" s="1"/>
  <c r="AG300" i="55"/>
  <c r="AI300" i="55" s="1"/>
  <c r="AB300" i="55"/>
  <c r="AD300" i="55" s="1"/>
  <c r="AL299" i="55"/>
  <c r="AN299" i="55" s="1"/>
  <c r="AI299" i="55"/>
  <c r="AG299" i="55"/>
  <c r="AB299" i="55"/>
  <c r="AD299" i="55" s="1"/>
  <c r="AL298" i="55"/>
  <c r="AN298" i="55" s="1"/>
  <c r="AG298" i="55"/>
  <c r="AI298" i="55" s="1"/>
  <c r="AB298" i="55"/>
  <c r="AD298" i="55" s="1"/>
  <c r="AL297" i="55"/>
  <c r="AN297" i="55" s="1"/>
  <c r="AG297" i="55"/>
  <c r="AI297" i="55" s="1"/>
  <c r="AB297" i="55"/>
  <c r="AD297" i="55" s="1"/>
  <c r="AL296" i="55"/>
  <c r="AN296" i="55" s="1"/>
  <c r="AG296" i="55"/>
  <c r="AI296" i="55" s="1"/>
  <c r="AB296" i="55"/>
  <c r="AD296" i="55" s="1"/>
  <c r="AL295" i="55"/>
  <c r="AN295" i="55" s="1"/>
  <c r="AG295" i="55"/>
  <c r="AI295" i="55" s="1"/>
  <c r="AL294" i="55"/>
  <c r="AN294" i="55" s="1"/>
  <c r="AG294" i="55"/>
  <c r="AI294" i="55" s="1"/>
  <c r="AB294" i="55"/>
  <c r="AD294" i="55" s="1"/>
  <c r="AL293" i="55"/>
  <c r="AN293" i="55" s="1"/>
  <c r="AG293" i="55"/>
  <c r="AI293" i="55" s="1"/>
  <c r="AB293" i="55"/>
  <c r="AD293" i="55" s="1"/>
  <c r="AL292" i="55"/>
  <c r="AN292" i="55" s="1"/>
  <c r="AI292" i="55"/>
  <c r="AG292" i="55"/>
  <c r="AB292" i="55"/>
  <c r="AD292" i="55" s="1"/>
  <c r="AL291" i="55"/>
  <c r="AN291" i="55" s="1"/>
  <c r="AG291" i="55"/>
  <c r="AI291" i="55" s="1"/>
  <c r="AB291" i="55"/>
  <c r="AD291" i="55" s="1"/>
  <c r="AL290" i="55"/>
  <c r="AN290" i="55" s="1"/>
  <c r="AG290" i="55"/>
  <c r="AI290" i="55" s="1"/>
  <c r="AB290" i="55"/>
  <c r="AD290" i="55" s="1"/>
  <c r="AL289" i="55"/>
  <c r="AN289" i="55" s="1"/>
  <c r="AG289" i="55"/>
  <c r="AI289" i="55" s="1"/>
  <c r="AB289" i="55"/>
  <c r="AD289" i="55" s="1"/>
  <c r="AL288" i="55"/>
  <c r="AN288" i="55" s="1"/>
  <c r="AG288" i="55"/>
  <c r="AI288" i="55" s="1"/>
  <c r="AB288" i="55"/>
  <c r="AD288" i="55" s="1"/>
  <c r="AL287" i="55"/>
  <c r="AN287" i="55" s="1"/>
  <c r="AG287" i="55"/>
  <c r="AI287" i="55" s="1"/>
  <c r="AB287" i="55"/>
  <c r="AD287" i="55" s="1"/>
  <c r="AL286" i="55"/>
  <c r="AN286" i="55" s="1"/>
  <c r="AG286" i="55"/>
  <c r="AI286" i="55" s="1"/>
  <c r="AB286" i="55"/>
  <c r="AD286" i="55" s="1"/>
  <c r="AL285" i="55"/>
  <c r="AN285" i="55" s="1"/>
  <c r="AG285" i="55"/>
  <c r="AI285" i="55" s="1"/>
  <c r="AB285" i="55"/>
  <c r="AD285" i="55" s="1"/>
  <c r="AL284" i="55"/>
  <c r="AN284" i="55" s="1"/>
  <c r="AG284" i="55"/>
  <c r="AI284" i="55" s="1"/>
  <c r="AB284" i="55"/>
  <c r="AD284" i="55" s="1"/>
  <c r="AL283" i="55"/>
  <c r="AN283" i="55" s="1"/>
  <c r="AG283" i="55"/>
  <c r="AI283" i="55" s="1"/>
  <c r="AB283" i="55"/>
  <c r="AD283" i="55" s="1"/>
  <c r="AL282" i="55"/>
  <c r="AN282" i="55" s="1"/>
  <c r="AG282" i="55"/>
  <c r="AI282" i="55" s="1"/>
  <c r="AB282" i="55"/>
  <c r="AD282" i="55" s="1"/>
  <c r="AG281" i="55"/>
  <c r="AI281" i="55" s="1"/>
  <c r="AB281" i="55"/>
  <c r="AD281" i="55" s="1"/>
  <c r="AL280" i="55"/>
  <c r="AN280" i="55" s="1"/>
  <c r="AG280" i="55"/>
  <c r="AI280" i="55" s="1"/>
  <c r="AB280" i="55"/>
  <c r="AD280" i="55" s="1"/>
  <c r="AL279" i="55"/>
  <c r="AN279" i="55" s="1"/>
  <c r="AG279" i="55"/>
  <c r="AI279" i="55" s="1"/>
  <c r="AB279" i="55"/>
  <c r="AD279" i="55" s="1"/>
  <c r="AL278" i="55"/>
  <c r="AN278" i="55" s="1"/>
  <c r="AG278" i="55"/>
  <c r="AI278" i="55" s="1"/>
  <c r="AB278" i="55"/>
  <c r="AD278" i="55" s="1"/>
  <c r="AL277" i="55"/>
  <c r="AN277" i="55" s="1"/>
  <c r="AG277" i="55"/>
  <c r="AI277" i="55" s="1"/>
  <c r="AB277" i="55"/>
  <c r="AD277" i="55" s="1"/>
  <c r="AL276" i="55"/>
  <c r="AN276" i="55" s="1"/>
  <c r="AG276" i="55"/>
  <c r="AI276" i="55" s="1"/>
  <c r="AB276" i="55"/>
  <c r="AD276" i="55" s="1"/>
  <c r="AL275" i="55"/>
  <c r="AN275" i="55" s="1"/>
  <c r="AG275" i="55"/>
  <c r="AI275" i="55" s="1"/>
  <c r="AB275" i="55"/>
  <c r="AD275" i="55" s="1"/>
  <c r="AL274" i="55"/>
  <c r="AN274" i="55" s="1"/>
  <c r="AB274" i="55"/>
  <c r="AD274" i="55" s="1"/>
  <c r="AL273" i="55"/>
  <c r="AN273" i="55" s="1"/>
  <c r="AG273" i="55"/>
  <c r="AI273" i="55" s="1"/>
  <c r="AB273" i="55"/>
  <c r="AD273" i="55" s="1"/>
  <c r="AL272" i="55"/>
  <c r="AN272" i="55" s="1"/>
  <c r="AG272" i="55"/>
  <c r="AI272" i="55" s="1"/>
  <c r="AB272" i="55"/>
  <c r="AD272" i="55" s="1"/>
  <c r="AL271" i="55"/>
  <c r="AN271" i="55" s="1"/>
  <c r="AG271" i="55"/>
  <c r="AI271" i="55" s="1"/>
  <c r="AB271" i="55"/>
  <c r="AD271" i="55" s="1"/>
  <c r="AL270" i="55"/>
  <c r="AN270" i="55" s="1"/>
  <c r="AG270" i="55"/>
  <c r="AI270" i="55" s="1"/>
  <c r="AB270" i="55"/>
  <c r="AD270" i="55" s="1"/>
  <c r="AL269" i="55"/>
  <c r="AN269" i="55" s="1"/>
  <c r="AG269" i="55"/>
  <c r="AI269" i="55" s="1"/>
  <c r="AB269" i="55"/>
  <c r="AD269" i="55" s="1"/>
  <c r="AL268" i="55"/>
  <c r="AN268" i="55" s="1"/>
  <c r="AG268" i="55"/>
  <c r="AI268" i="55" s="1"/>
  <c r="AB268" i="55"/>
  <c r="AD268" i="55" s="1"/>
  <c r="AL267" i="55"/>
  <c r="AN267" i="55" s="1"/>
  <c r="AG267" i="55"/>
  <c r="AI267" i="55" s="1"/>
  <c r="AB267" i="55"/>
  <c r="AD267" i="55" s="1"/>
  <c r="AL266" i="55"/>
  <c r="AN266" i="55" s="1"/>
  <c r="AI266" i="55"/>
  <c r="AG266" i="55"/>
  <c r="AB266" i="55"/>
  <c r="AD266" i="55" s="1"/>
  <c r="AL265" i="55"/>
  <c r="AN265" i="55" s="1"/>
  <c r="AG265" i="55"/>
  <c r="AI265" i="55" s="1"/>
  <c r="AB265" i="55"/>
  <c r="AD265" i="55" s="1"/>
  <c r="AL264" i="55"/>
  <c r="AN264" i="55" s="1"/>
  <c r="AG264" i="55"/>
  <c r="AI264" i="55" s="1"/>
  <c r="AB264" i="55"/>
  <c r="AD264" i="55" s="1"/>
  <c r="AL263" i="55"/>
  <c r="AN263" i="55" s="1"/>
  <c r="AG263" i="55"/>
  <c r="AI263" i="55" s="1"/>
  <c r="AB263" i="55"/>
  <c r="AD263" i="55" s="1"/>
  <c r="AL262" i="55"/>
  <c r="AN262" i="55" s="1"/>
  <c r="AG262" i="55"/>
  <c r="AI262" i="55" s="1"/>
  <c r="AB262" i="55"/>
  <c r="AD262" i="55" s="1"/>
  <c r="AL261" i="55"/>
  <c r="AN261" i="55" s="1"/>
  <c r="AG261" i="55"/>
  <c r="AI261" i="55" s="1"/>
  <c r="AB261" i="55"/>
  <c r="AD261" i="55" s="1"/>
  <c r="AL260" i="55"/>
  <c r="AN260" i="55" s="1"/>
  <c r="AG260" i="55"/>
  <c r="AI260" i="55" s="1"/>
  <c r="AB260" i="55"/>
  <c r="AD260" i="55" s="1"/>
  <c r="AL259" i="55"/>
  <c r="AN259" i="55" s="1"/>
  <c r="AG259" i="55"/>
  <c r="AI259" i="55" s="1"/>
  <c r="AB259" i="55"/>
  <c r="AD259" i="55" s="1"/>
  <c r="AL258" i="55"/>
  <c r="AN258" i="55" s="1"/>
  <c r="AG258" i="55"/>
  <c r="AI258" i="55" s="1"/>
  <c r="AB258" i="55"/>
  <c r="AD258" i="55" s="1"/>
  <c r="AL257" i="55"/>
  <c r="AN257" i="55" s="1"/>
  <c r="AG257" i="55"/>
  <c r="AI257" i="55" s="1"/>
  <c r="AB257" i="55"/>
  <c r="AD257" i="55" s="1"/>
  <c r="AL256" i="55"/>
  <c r="AN256" i="55" s="1"/>
  <c r="AG256" i="55"/>
  <c r="AI256" i="55" s="1"/>
  <c r="AB256" i="55"/>
  <c r="AD256" i="55" s="1"/>
  <c r="AL255" i="55"/>
  <c r="AN255" i="55" s="1"/>
  <c r="AG255" i="55"/>
  <c r="AI255" i="55" s="1"/>
  <c r="AB255" i="55"/>
  <c r="AD255" i="55" s="1"/>
  <c r="AL254" i="55"/>
  <c r="AN254" i="55" s="1"/>
  <c r="AG254" i="55"/>
  <c r="AI254" i="55" s="1"/>
  <c r="AL253" i="55"/>
  <c r="AN253" i="55" s="1"/>
  <c r="AG253" i="55"/>
  <c r="AI253" i="55" s="1"/>
  <c r="AB253" i="55"/>
  <c r="AD253" i="55" s="1"/>
  <c r="AL252" i="55"/>
  <c r="AN252" i="55" s="1"/>
  <c r="AG252" i="55"/>
  <c r="AI252" i="55" s="1"/>
  <c r="AB252" i="55"/>
  <c r="AD252" i="55" s="1"/>
  <c r="AL251" i="55"/>
  <c r="AN251" i="55" s="1"/>
  <c r="AG251" i="55"/>
  <c r="AI251" i="55" s="1"/>
  <c r="AB251" i="55"/>
  <c r="AD251" i="55" s="1"/>
  <c r="AL250" i="55"/>
  <c r="AN250" i="55" s="1"/>
  <c r="AG250" i="55"/>
  <c r="AI250" i="55" s="1"/>
  <c r="AB250" i="55"/>
  <c r="AD250" i="55" s="1"/>
  <c r="AL249" i="55"/>
  <c r="AN249" i="55" s="1"/>
  <c r="AG249" i="55"/>
  <c r="AI249" i="55" s="1"/>
  <c r="AB249" i="55"/>
  <c r="AD249" i="55" s="1"/>
  <c r="AL248" i="55"/>
  <c r="AN248" i="55" s="1"/>
  <c r="AG248" i="55"/>
  <c r="AI248" i="55" s="1"/>
  <c r="AB248" i="55"/>
  <c r="AD248" i="55" s="1"/>
  <c r="AL247" i="55"/>
  <c r="AN247" i="55" s="1"/>
  <c r="AG247" i="55"/>
  <c r="AI247" i="55" s="1"/>
  <c r="AB247" i="55"/>
  <c r="AD247" i="55" s="1"/>
  <c r="AL246" i="55"/>
  <c r="AN246" i="55" s="1"/>
  <c r="AG246" i="55"/>
  <c r="AI246" i="55" s="1"/>
  <c r="AB246" i="55"/>
  <c r="AD246" i="55" s="1"/>
  <c r="AL245" i="55"/>
  <c r="AN245" i="55" s="1"/>
  <c r="AG245" i="55"/>
  <c r="AI245" i="55" s="1"/>
  <c r="AB245" i="55"/>
  <c r="AD245" i="55" s="1"/>
  <c r="AL244" i="55"/>
  <c r="AN244" i="55" s="1"/>
  <c r="AG244" i="55"/>
  <c r="AI244" i="55" s="1"/>
  <c r="AB244" i="55"/>
  <c r="AD244" i="55" s="1"/>
  <c r="AL243" i="55"/>
  <c r="AN243" i="55" s="1"/>
  <c r="AG243" i="55"/>
  <c r="AI243" i="55" s="1"/>
  <c r="AB243" i="55"/>
  <c r="AD243" i="55" s="1"/>
  <c r="AL242" i="55"/>
  <c r="AN242" i="55" s="1"/>
  <c r="AG242" i="55"/>
  <c r="AI242" i="55" s="1"/>
  <c r="AB242" i="55"/>
  <c r="AD242" i="55" s="1"/>
  <c r="AL241" i="55"/>
  <c r="AN241" i="55" s="1"/>
  <c r="AG241" i="55"/>
  <c r="AI241" i="55" s="1"/>
  <c r="AB241" i="55"/>
  <c r="AD241" i="55" s="1"/>
  <c r="AL240" i="55"/>
  <c r="AN240" i="55" s="1"/>
  <c r="AG240" i="55"/>
  <c r="AI240" i="55" s="1"/>
  <c r="AB240" i="55"/>
  <c r="AD240" i="55" s="1"/>
  <c r="AL239" i="55"/>
  <c r="AN239" i="55" s="1"/>
  <c r="AG239" i="55"/>
  <c r="AI239" i="55" s="1"/>
  <c r="AB239" i="55"/>
  <c r="AD239" i="55" s="1"/>
  <c r="AL238" i="55"/>
  <c r="AN238" i="55" s="1"/>
  <c r="AG238" i="55"/>
  <c r="AI238" i="55" s="1"/>
  <c r="AB238" i="55"/>
  <c r="AD238" i="55" s="1"/>
  <c r="AL237" i="55"/>
  <c r="AN237" i="55" s="1"/>
  <c r="AG237" i="55"/>
  <c r="AI237" i="55" s="1"/>
  <c r="AB237" i="55"/>
  <c r="AD237" i="55" s="1"/>
  <c r="AL236" i="55"/>
  <c r="AN236" i="55" s="1"/>
  <c r="AG236" i="55"/>
  <c r="AI236" i="55" s="1"/>
  <c r="AB236" i="55"/>
  <c r="AD236" i="55" s="1"/>
  <c r="AL235" i="55"/>
  <c r="AN235" i="55" s="1"/>
  <c r="AG235" i="55"/>
  <c r="AI235" i="55" s="1"/>
  <c r="AB235" i="55"/>
  <c r="AD235" i="55" s="1"/>
  <c r="AL234" i="55"/>
  <c r="AN234" i="55" s="1"/>
  <c r="AG234" i="55"/>
  <c r="AI234" i="55" s="1"/>
  <c r="AB234" i="55"/>
  <c r="AD234" i="55" s="1"/>
  <c r="AL233" i="55"/>
  <c r="AN233" i="55" s="1"/>
  <c r="AG233" i="55"/>
  <c r="AI233" i="55" s="1"/>
  <c r="AB233" i="55"/>
  <c r="AD233" i="55" s="1"/>
  <c r="AL232" i="55"/>
  <c r="AN232" i="55" s="1"/>
  <c r="AG232" i="55"/>
  <c r="AI232" i="55" s="1"/>
  <c r="AB232" i="55"/>
  <c r="AD232" i="55" s="1"/>
  <c r="AL231" i="55"/>
  <c r="AN231" i="55" s="1"/>
  <c r="AG231" i="55"/>
  <c r="AI231" i="55" s="1"/>
  <c r="AB231" i="55"/>
  <c r="AD231" i="55" s="1"/>
  <c r="AL230" i="55"/>
  <c r="AN230" i="55" s="1"/>
  <c r="AG230" i="55"/>
  <c r="AI230" i="55" s="1"/>
  <c r="AB230" i="55"/>
  <c r="AD230" i="55" s="1"/>
  <c r="AL229" i="55"/>
  <c r="AN229" i="55" s="1"/>
  <c r="AG229" i="55"/>
  <c r="AI229" i="55" s="1"/>
  <c r="AB229" i="55"/>
  <c r="AD229" i="55" s="1"/>
  <c r="AL228" i="55"/>
  <c r="AN228" i="55" s="1"/>
  <c r="AG228" i="55"/>
  <c r="AI228" i="55" s="1"/>
  <c r="AB228" i="55"/>
  <c r="AD228" i="55" s="1"/>
  <c r="AL227" i="55"/>
  <c r="AN227" i="55" s="1"/>
  <c r="AG227" i="55"/>
  <c r="AI227" i="55" s="1"/>
  <c r="AB227" i="55"/>
  <c r="AD227" i="55" s="1"/>
  <c r="AL226" i="55"/>
  <c r="AN226" i="55" s="1"/>
  <c r="AG226" i="55"/>
  <c r="AI226" i="55" s="1"/>
  <c r="AB226" i="55"/>
  <c r="AD226" i="55" s="1"/>
  <c r="AL225" i="55"/>
  <c r="AN225" i="55" s="1"/>
  <c r="AG225" i="55"/>
  <c r="AI225" i="55" s="1"/>
  <c r="AB225" i="55"/>
  <c r="AD225" i="55" s="1"/>
  <c r="AL224" i="55"/>
  <c r="AN224" i="55" s="1"/>
  <c r="AG224" i="55"/>
  <c r="AI224" i="55" s="1"/>
  <c r="AB224" i="55"/>
  <c r="AD224" i="55" s="1"/>
  <c r="AL223" i="55"/>
  <c r="AN223" i="55" s="1"/>
  <c r="AG223" i="55"/>
  <c r="AI223" i="55" s="1"/>
  <c r="AB223" i="55"/>
  <c r="AD223" i="55" s="1"/>
  <c r="AL222" i="55"/>
  <c r="AN222" i="55" s="1"/>
  <c r="AG222" i="55"/>
  <c r="AI222" i="55" s="1"/>
  <c r="AB222" i="55"/>
  <c r="AD222" i="55" s="1"/>
  <c r="AL221" i="55"/>
  <c r="AN221" i="55" s="1"/>
  <c r="AG221" i="55"/>
  <c r="AI221" i="55" s="1"/>
  <c r="AB221" i="55"/>
  <c r="AD221" i="55" s="1"/>
  <c r="AL220" i="55"/>
  <c r="AN220" i="55" s="1"/>
  <c r="AG220" i="55"/>
  <c r="AI220" i="55" s="1"/>
  <c r="AB220" i="55"/>
  <c r="AD220" i="55" s="1"/>
  <c r="AL219" i="55"/>
  <c r="AN219" i="55" s="1"/>
  <c r="AG219" i="55"/>
  <c r="AI219" i="55" s="1"/>
  <c r="AB219" i="55"/>
  <c r="AD219" i="55" s="1"/>
  <c r="AL218" i="55"/>
  <c r="AN218" i="55" s="1"/>
  <c r="AG218" i="55"/>
  <c r="AI218" i="55" s="1"/>
  <c r="AB218" i="55"/>
  <c r="AD218" i="55" s="1"/>
  <c r="AL217" i="55"/>
  <c r="AN217" i="55" s="1"/>
  <c r="AG217" i="55"/>
  <c r="AI217" i="55" s="1"/>
  <c r="AB217" i="55"/>
  <c r="AD217" i="55" s="1"/>
  <c r="AL216" i="55"/>
  <c r="AN216" i="55" s="1"/>
  <c r="AG216" i="55"/>
  <c r="AI216" i="55" s="1"/>
  <c r="AB216" i="55"/>
  <c r="AD216" i="55" s="1"/>
  <c r="AL215" i="55"/>
  <c r="AN215" i="55" s="1"/>
  <c r="AG215" i="55"/>
  <c r="AI215" i="55" s="1"/>
  <c r="AB215" i="55"/>
  <c r="AD215" i="55" s="1"/>
  <c r="AL214" i="55"/>
  <c r="AN214" i="55" s="1"/>
  <c r="AG214" i="55"/>
  <c r="AI214" i="55" s="1"/>
  <c r="AB214" i="55"/>
  <c r="AD214" i="55" s="1"/>
  <c r="AL213" i="55"/>
  <c r="AN213" i="55" s="1"/>
  <c r="AG213" i="55"/>
  <c r="AI213" i="55" s="1"/>
  <c r="AB213" i="55"/>
  <c r="AD213" i="55" s="1"/>
  <c r="AL212" i="55"/>
  <c r="AN212" i="55" s="1"/>
  <c r="AG212" i="55"/>
  <c r="AI212" i="55" s="1"/>
  <c r="AB212" i="55"/>
  <c r="AD212" i="55" s="1"/>
  <c r="AL211" i="55"/>
  <c r="AN211" i="55" s="1"/>
  <c r="AG211" i="55"/>
  <c r="AI211" i="55" s="1"/>
  <c r="AB211" i="55"/>
  <c r="AD211" i="55" s="1"/>
  <c r="AL210" i="55"/>
  <c r="AN210" i="55" s="1"/>
  <c r="AG210" i="55"/>
  <c r="AI210" i="55" s="1"/>
  <c r="AB210" i="55"/>
  <c r="AD210" i="55" s="1"/>
  <c r="AL209" i="55"/>
  <c r="AN209" i="55" s="1"/>
  <c r="AG209" i="55"/>
  <c r="AI209" i="55" s="1"/>
  <c r="AB209" i="55"/>
  <c r="AD209" i="55" s="1"/>
  <c r="AL208" i="55"/>
  <c r="AN208" i="55" s="1"/>
  <c r="AG208" i="55"/>
  <c r="AI208" i="55" s="1"/>
  <c r="AB208" i="55"/>
  <c r="AD208" i="55" s="1"/>
  <c r="AL207" i="55"/>
  <c r="AN207" i="55" s="1"/>
  <c r="AG207" i="55"/>
  <c r="AI207" i="55" s="1"/>
  <c r="AB207" i="55"/>
  <c r="AD207" i="55" s="1"/>
  <c r="AL206" i="55"/>
  <c r="AN206" i="55" s="1"/>
  <c r="AG206" i="55"/>
  <c r="AI206" i="55" s="1"/>
  <c r="AB206" i="55"/>
  <c r="AD206" i="55" s="1"/>
  <c r="AL205" i="55"/>
  <c r="AN205" i="55" s="1"/>
  <c r="AG205" i="55"/>
  <c r="AI205" i="55" s="1"/>
  <c r="AB205" i="55"/>
  <c r="AD205" i="55" s="1"/>
  <c r="AL204" i="55"/>
  <c r="AN204" i="55" s="1"/>
  <c r="AG204" i="55"/>
  <c r="AI204" i="55" s="1"/>
  <c r="AB204" i="55"/>
  <c r="AD204" i="55" s="1"/>
  <c r="AO201" i="55"/>
  <c r="AN201" i="55"/>
  <c r="AM201" i="55"/>
  <c r="AL201" i="55"/>
  <c r="AK201" i="55"/>
  <c r="AJ201" i="55"/>
  <c r="AI201" i="55"/>
  <c r="AH201" i="55"/>
  <c r="AG201" i="55"/>
  <c r="AF201" i="55"/>
  <c r="AE201" i="55"/>
  <c r="AD201" i="55"/>
  <c r="AC201" i="55"/>
  <c r="AB201" i="55"/>
  <c r="M189" i="55"/>
  <c r="K189" i="55"/>
  <c r="J189" i="55"/>
  <c r="H189" i="55"/>
  <c r="G189" i="55"/>
  <c r="E189" i="55"/>
  <c r="M188" i="55"/>
  <c r="K188" i="55"/>
  <c r="J188" i="55"/>
  <c r="H188" i="55"/>
  <c r="G188" i="55"/>
  <c r="E188" i="55"/>
  <c r="M187" i="55"/>
  <c r="K187" i="55"/>
  <c r="J187" i="55"/>
  <c r="H187" i="55"/>
  <c r="G187" i="55"/>
  <c r="E187" i="55"/>
  <c r="M186" i="55"/>
  <c r="K186" i="55"/>
  <c r="J186" i="55"/>
  <c r="H186" i="55"/>
  <c r="G186" i="55"/>
  <c r="E186" i="55"/>
  <c r="M185" i="55"/>
  <c r="K185" i="55"/>
  <c r="J185" i="55"/>
  <c r="H185" i="55"/>
  <c r="G185" i="55"/>
  <c r="E185" i="55"/>
  <c r="M184" i="55"/>
  <c r="K184" i="55"/>
  <c r="J184" i="55"/>
  <c r="H184" i="55"/>
  <c r="G184" i="55"/>
  <c r="E184" i="55"/>
  <c r="M183" i="55"/>
  <c r="K183" i="55"/>
  <c r="J183" i="55"/>
  <c r="H183" i="55"/>
  <c r="G183" i="55"/>
  <c r="E183" i="55"/>
  <c r="M182" i="55"/>
  <c r="K182" i="55"/>
  <c r="J182" i="55"/>
  <c r="H182" i="55"/>
  <c r="G182" i="55"/>
  <c r="E182" i="55"/>
  <c r="M181" i="55"/>
  <c r="K181" i="55"/>
  <c r="J181" i="55"/>
  <c r="H181" i="55"/>
  <c r="G181" i="55"/>
  <c r="E181" i="55"/>
  <c r="M180" i="55"/>
  <c r="K180" i="55"/>
  <c r="J180" i="55"/>
  <c r="H180" i="55"/>
  <c r="G180" i="55"/>
  <c r="E180" i="55"/>
  <c r="M179" i="55"/>
  <c r="K179" i="55"/>
  <c r="J179" i="55"/>
  <c r="H179" i="55"/>
  <c r="G179" i="55"/>
  <c r="E179" i="55"/>
  <c r="M178" i="55"/>
  <c r="K178" i="55"/>
  <c r="J178" i="55"/>
  <c r="H178" i="55"/>
  <c r="G178" i="55"/>
  <c r="E178" i="55"/>
  <c r="M177" i="55"/>
  <c r="K177" i="55"/>
  <c r="J177" i="55"/>
  <c r="H177" i="55"/>
  <c r="G177" i="55"/>
  <c r="E177" i="55"/>
  <c r="M176" i="55"/>
  <c r="K176" i="55"/>
  <c r="J176" i="55"/>
  <c r="H176" i="55"/>
  <c r="G176" i="55"/>
  <c r="E176" i="55"/>
  <c r="M175" i="55"/>
  <c r="K175" i="55"/>
  <c r="J175" i="55"/>
  <c r="H175" i="55"/>
  <c r="G175" i="55"/>
  <c r="E175" i="55"/>
  <c r="M174" i="55"/>
  <c r="K174" i="55"/>
  <c r="J174" i="55"/>
  <c r="H174" i="55"/>
  <c r="G174" i="55"/>
  <c r="E174" i="55"/>
  <c r="M173" i="55"/>
  <c r="K173" i="55"/>
  <c r="J173" i="55"/>
  <c r="H173" i="55"/>
  <c r="G173" i="55"/>
  <c r="E173" i="55"/>
  <c r="M172" i="55"/>
  <c r="K172" i="55"/>
  <c r="J172" i="55"/>
  <c r="H172" i="55"/>
  <c r="G172" i="55"/>
  <c r="E172" i="55"/>
  <c r="M171" i="55"/>
  <c r="K171" i="55"/>
  <c r="J171" i="55"/>
  <c r="H171" i="55"/>
  <c r="G171" i="55"/>
  <c r="E171" i="55"/>
  <c r="M170" i="55"/>
  <c r="K170" i="55"/>
  <c r="J170" i="55"/>
  <c r="H170" i="55"/>
  <c r="G170" i="55"/>
  <c r="E170" i="55"/>
  <c r="M169" i="55"/>
  <c r="K169" i="55"/>
  <c r="J169" i="55"/>
  <c r="H169" i="55"/>
  <c r="G169" i="55"/>
  <c r="E169" i="55"/>
  <c r="M168" i="55"/>
  <c r="K168" i="55"/>
  <c r="J168" i="55"/>
  <c r="H168" i="55"/>
  <c r="G168" i="55"/>
  <c r="E168" i="55"/>
  <c r="M167" i="55"/>
  <c r="K167" i="55"/>
  <c r="J167" i="55"/>
  <c r="H167" i="55"/>
  <c r="G167" i="55"/>
  <c r="E167" i="55"/>
  <c r="M166" i="55"/>
  <c r="K166" i="55"/>
  <c r="J166" i="55"/>
  <c r="H166" i="55"/>
  <c r="G166" i="55"/>
  <c r="E166" i="55"/>
  <c r="M165" i="55"/>
  <c r="K165" i="55"/>
  <c r="J165" i="55"/>
  <c r="H165" i="55"/>
  <c r="G165" i="55"/>
  <c r="E165" i="55"/>
  <c r="M164" i="55"/>
  <c r="K164" i="55"/>
  <c r="J164" i="55"/>
  <c r="H164" i="55"/>
  <c r="G164" i="55"/>
  <c r="E164" i="55"/>
  <c r="M163" i="55"/>
  <c r="K163" i="55"/>
  <c r="J163" i="55"/>
  <c r="H163" i="55"/>
  <c r="G163" i="55"/>
  <c r="E163" i="55"/>
  <c r="M162" i="55"/>
  <c r="K162" i="55"/>
  <c r="J162" i="55"/>
  <c r="H162" i="55"/>
  <c r="G162" i="55"/>
  <c r="E162" i="55"/>
  <c r="M161" i="55"/>
  <c r="K161" i="55"/>
  <c r="J161" i="55"/>
  <c r="H161" i="55"/>
  <c r="G161" i="55"/>
  <c r="E161" i="55"/>
  <c r="M160" i="55"/>
  <c r="K160" i="55"/>
  <c r="J160" i="55"/>
  <c r="H160" i="55"/>
  <c r="G160" i="55"/>
  <c r="E160" i="55"/>
  <c r="M159" i="55"/>
  <c r="K159" i="55"/>
  <c r="J159" i="55"/>
  <c r="H159" i="55"/>
  <c r="G159" i="55"/>
  <c r="E159" i="55"/>
  <c r="M158" i="55"/>
  <c r="K158" i="55"/>
  <c r="J158" i="55"/>
  <c r="H158" i="55"/>
  <c r="G158" i="55"/>
  <c r="E158" i="55"/>
  <c r="M157" i="55"/>
  <c r="K157" i="55"/>
  <c r="J157" i="55"/>
  <c r="H157" i="55"/>
  <c r="G157" i="55"/>
  <c r="E157" i="55"/>
  <c r="M156" i="55"/>
  <c r="K156" i="55"/>
  <c r="J156" i="55"/>
  <c r="H156" i="55"/>
  <c r="G156" i="55"/>
  <c r="E156" i="55"/>
  <c r="M155" i="55"/>
  <c r="K155" i="55"/>
  <c r="J155" i="55"/>
  <c r="H155" i="55"/>
  <c r="G155" i="55"/>
  <c r="E155" i="55"/>
  <c r="M154" i="55"/>
  <c r="K154" i="55"/>
  <c r="J154" i="55"/>
  <c r="H154" i="55"/>
  <c r="G154" i="55"/>
  <c r="E154" i="55"/>
  <c r="M153" i="55"/>
  <c r="K153" i="55"/>
  <c r="J153" i="55"/>
  <c r="H153" i="55"/>
  <c r="G153" i="55"/>
  <c r="E153" i="55"/>
  <c r="M152" i="55"/>
  <c r="K152" i="55"/>
  <c r="J152" i="55"/>
  <c r="H152" i="55"/>
  <c r="G152" i="55"/>
  <c r="E152" i="55"/>
  <c r="M151" i="55"/>
  <c r="K151" i="55"/>
  <c r="J151" i="55"/>
  <c r="H151" i="55"/>
  <c r="G151" i="55"/>
  <c r="E151" i="55"/>
  <c r="M150" i="55"/>
  <c r="K150" i="55"/>
  <c r="J150" i="55"/>
  <c r="H150" i="55"/>
  <c r="G150" i="55"/>
  <c r="E150" i="55"/>
  <c r="M149" i="55"/>
  <c r="K149" i="55"/>
  <c r="J149" i="55"/>
  <c r="H149" i="55"/>
  <c r="G149" i="55"/>
  <c r="E149" i="55"/>
  <c r="M148" i="55"/>
  <c r="K148" i="55"/>
  <c r="J148" i="55"/>
  <c r="H148" i="55"/>
  <c r="G148" i="55"/>
  <c r="E148" i="55"/>
  <c r="M147" i="55"/>
  <c r="K147" i="55"/>
  <c r="J147" i="55"/>
  <c r="H147" i="55"/>
  <c r="G147" i="55"/>
  <c r="E147" i="55"/>
  <c r="M146" i="55"/>
  <c r="K146" i="55"/>
  <c r="J146" i="55"/>
  <c r="H146" i="55"/>
  <c r="G146" i="55"/>
  <c r="E146" i="55"/>
  <c r="M139" i="55"/>
  <c r="K139" i="55"/>
  <c r="J139" i="55"/>
  <c r="H139" i="55"/>
  <c r="G139" i="55"/>
  <c r="E139" i="55"/>
  <c r="K138" i="55"/>
  <c r="H138" i="55"/>
  <c r="M136" i="55"/>
  <c r="K136" i="55"/>
  <c r="J136" i="55"/>
  <c r="H136" i="55"/>
  <c r="G136" i="55"/>
  <c r="E136" i="55"/>
  <c r="M135" i="55"/>
  <c r="K135" i="55"/>
  <c r="H135" i="55"/>
  <c r="J133" i="55"/>
  <c r="H133" i="55"/>
  <c r="G133" i="55"/>
  <c r="E133" i="55"/>
  <c r="M132" i="55"/>
  <c r="K132" i="55"/>
  <c r="J132" i="55"/>
  <c r="H132" i="55"/>
  <c r="G132" i="55"/>
  <c r="E132" i="55"/>
  <c r="M131" i="55"/>
  <c r="K131" i="55"/>
  <c r="J131" i="55"/>
  <c r="H131" i="55"/>
  <c r="G131" i="55"/>
  <c r="E131" i="55"/>
  <c r="M130" i="55"/>
  <c r="K130" i="55"/>
  <c r="J130" i="55"/>
  <c r="H130" i="55"/>
  <c r="G130" i="55"/>
  <c r="E130" i="55"/>
  <c r="M129" i="55"/>
  <c r="K129" i="55"/>
  <c r="J129" i="55"/>
  <c r="H129" i="55"/>
  <c r="G129" i="55"/>
  <c r="E129" i="55"/>
  <c r="M128" i="55"/>
  <c r="K128" i="55"/>
  <c r="J128" i="55"/>
  <c r="H128" i="55"/>
  <c r="G128" i="55"/>
  <c r="E128" i="55"/>
  <c r="M127" i="55"/>
  <c r="K127" i="55"/>
  <c r="J127" i="55"/>
  <c r="H127" i="55"/>
  <c r="G127" i="55"/>
  <c r="E127" i="55"/>
  <c r="M126" i="55"/>
  <c r="K126" i="55"/>
  <c r="J126" i="55"/>
  <c r="H126" i="55"/>
  <c r="G126" i="55"/>
  <c r="E126" i="55"/>
  <c r="M125" i="55"/>
  <c r="K125" i="55"/>
  <c r="J125" i="55"/>
  <c r="H125" i="55"/>
  <c r="G125" i="55"/>
  <c r="E125" i="55"/>
  <c r="M124" i="55"/>
  <c r="K124" i="55"/>
  <c r="J124" i="55"/>
  <c r="H124" i="55"/>
  <c r="G124" i="55"/>
  <c r="E124" i="55"/>
  <c r="M123" i="55"/>
  <c r="K123" i="55"/>
  <c r="J123" i="55"/>
  <c r="H123" i="55"/>
  <c r="G123" i="55"/>
  <c r="E123" i="55"/>
  <c r="M122" i="55"/>
  <c r="K122" i="55"/>
  <c r="J122" i="55"/>
  <c r="H122" i="55"/>
  <c r="G122" i="55"/>
  <c r="E122" i="55"/>
  <c r="M121" i="55"/>
  <c r="K121" i="55"/>
  <c r="J121" i="55"/>
  <c r="H121" i="55"/>
  <c r="G121" i="55"/>
  <c r="E121" i="55"/>
  <c r="M120" i="55"/>
  <c r="K120" i="55"/>
  <c r="J120" i="55"/>
  <c r="H120" i="55"/>
  <c r="G120" i="55"/>
  <c r="E120" i="55"/>
  <c r="M119" i="55"/>
  <c r="K119" i="55"/>
  <c r="J119" i="55"/>
  <c r="H119" i="55"/>
  <c r="G119" i="55"/>
  <c r="E119" i="55"/>
  <c r="M118" i="55"/>
  <c r="K118" i="55"/>
  <c r="J118" i="55"/>
  <c r="H118" i="55"/>
  <c r="G118" i="55"/>
  <c r="E118" i="55"/>
  <c r="M117" i="55"/>
  <c r="K117" i="55"/>
  <c r="J117" i="55"/>
  <c r="H117" i="55"/>
  <c r="G117" i="55"/>
  <c r="E117" i="55"/>
  <c r="M116" i="55"/>
  <c r="K116" i="55"/>
  <c r="J116" i="55"/>
  <c r="H116" i="55"/>
  <c r="G116" i="55"/>
  <c r="E116" i="55"/>
  <c r="M115" i="55"/>
  <c r="K115" i="55"/>
  <c r="J115" i="55"/>
  <c r="H115" i="55"/>
  <c r="G115" i="55"/>
  <c r="E115" i="55"/>
  <c r="M114" i="55"/>
  <c r="K114" i="55"/>
  <c r="J114" i="55"/>
  <c r="H114" i="55"/>
  <c r="G114" i="55"/>
  <c r="E114" i="55"/>
  <c r="M113" i="55"/>
  <c r="K113" i="55"/>
  <c r="J113" i="55"/>
  <c r="H113" i="55"/>
  <c r="G113" i="55"/>
  <c r="E113" i="55"/>
  <c r="M112" i="55"/>
  <c r="K112" i="55"/>
  <c r="J112" i="55"/>
  <c r="H112" i="55"/>
  <c r="G112" i="55"/>
  <c r="E112" i="55"/>
  <c r="M111" i="55"/>
  <c r="K111" i="55"/>
  <c r="J111" i="55"/>
  <c r="H111" i="55"/>
  <c r="G111" i="55"/>
  <c r="E111" i="55"/>
  <c r="M110" i="55"/>
  <c r="K110" i="55"/>
  <c r="J110" i="55"/>
  <c r="H110" i="55"/>
  <c r="G110" i="55"/>
  <c r="E110" i="55"/>
  <c r="M109" i="55"/>
  <c r="K109" i="55"/>
  <c r="J109" i="55"/>
  <c r="H109" i="55"/>
  <c r="G109" i="55"/>
  <c r="E109" i="55"/>
  <c r="M108" i="55"/>
  <c r="K108" i="55"/>
  <c r="H108" i="55"/>
  <c r="K107" i="55"/>
  <c r="J106" i="55"/>
  <c r="H106" i="55"/>
  <c r="G106" i="55"/>
  <c r="E106" i="55"/>
  <c r="M105" i="55"/>
  <c r="K105" i="55"/>
  <c r="J105" i="55"/>
  <c r="H105" i="55"/>
  <c r="G105" i="55"/>
  <c r="E105" i="55"/>
  <c r="M104" i="55"/>
  <c r="K104" i="55"/>
  <c r="J104" i="55"/>
  <c r="H104" i="55"/>
  <c r="G104" i="55"/>
  <c r="E104" i="55"/>
  <c r="M103" i="55"/>
  <c r="K103" i="55"/>
  <c r="J103" i="55"/>
  <c r="H103" i="55"/>
  <c r="G103" i="55"/>
  <c r="E103" i="55"/>
  <c r="H102" i="55"/>
  <c r="K101" i="55"/>
  <c r="H101" i="55"/>
  <c r="E101" i="55"/>
  <c r="M97" i="55"/>
  <c r="K97" i="55"/>
  <c r="K77" i="55" s="1"/>
  <c r="J96" i="55"/>
  <c r="J75" i="55" s="1"/>
  <c r="H96" i="55"/>
  <c r="H75" i="55" s="1"/>
  <c r="G96" i="55"/>
  <c r="G75" i="55" s="1"/>
  <c r="E96" i="55"/>
  <c r="E75" i="55" s="1"/>
  <c r="H95" i="55"/>
  <c r="K96" i="55" s="1"/>
  <c r="M94" i="55"/>
  <c r="M75" i="55" s="1"/>
  <c r="K94" i="55"/>
  <c r="M93" i="55"/>
  <c r="M73" i="55" s="1"/>
  <c r="K93" i="55"/>
  <c r="K73" i="55" s="1"/>
  <c r="J93" i="55"/>
  <c r="J73" i="55" s="1"/>
  <c r="H93" i="55"/>
  <c r="G93" i="55"/>
  <c r="G73" i="55" s="1"/>
  <c r="E93" i="55"/>
  <c r="E73" i="55" s="1"/>
  <c r="H92" i="55"/>
  <c r="M90" i="55"/>
  <c r="M71" i="55" s="1"/>
  <c r="K90" i="55"/>
  <c r="K71" i="55" s="1"/>
  <c r="J90" i="55"/>
  <c r="J71" i="55" s="1"/>
  <c r="H90" i="55"/>
  <c r="H71" i="55" s="1"/>
  <c r="G90" i="55"/>
  <c r="E90" i="55"/>
  <c r="E71" i="55" s="1"/>
  <c r="M89" i="55"/>
  <c r="M66" i="55" s="1"/>
  <c r="K89" i="55"/>
  <c r="K66" i="55" s="1"/>
  <c r="J89" i="55"/>
  <c r="H89" i="55"/>
  <c r="H66" i="55" s="1"/>
  <c r="G89" i="55"/>
  <c r="G66" i="55" s="1"/>
  <c r="E89" i="55"/>
  <c r="E66" i="55" s="1"/>
  <c r="M88" i="55"/>
  <c r="K88" i="55"/>
  <c r="K61" i="55" s="1"/>
  <c r="J88" i="55"/>
  <c r="J61" i="55" s="1"/>
  <c r="H88" i="55"/>
  <c r="H61" i="55" s="1"/>
  <c r="G88" i="55"/>
  <c r="G61" i="55" s="1"/>
  <c r="E88" i="55"/>
  <c r="E61" i="55" s="1"/>
  <c r="M87" i="55"/>
  <c r="M56" i="55" s="1"/>
  <c r="K87" i="55"/>
  <c r="K56" i="55" s="1"/>
  <c r="J87" i="55"/>
  <c r="J56" i="55" s="1"/>
  <c r="H87" i="55"/>
  <c r="H56" i="55" s="1"/>
  <c r="G87" i="55"/>
  <c r="G56" i="55" s="1"/>
  <c r="E87" i="55"/>
  <c r="E56" i="55" s="1"/>
  <c r="K86" i="55"/>
  <c r="H86" i="55"/>
  <c r="M84" i="55"/>
  <c r="K84" i="55"/>
  <c r="K69" i="55" s="1"/>
  <c r="J84" i="55"/>
  <c r="J69" i="55" s="1"/>
  <c r="H84" i="55"/>
  <c r="H69" i="55" s="1"/>
  <c r="G84" i="55"/>
  <c r="G69" i="55" s="1"/>
  <c r="E84" i="55"/>
  <c r="E69" i="55" s="1"/>
  <c r="M83" i="55"/>
  <c r="M64" i="55" s="1"/>
  <c r="K83" i="55"/>
  <c r="K64" i="55" s="1"/>
  <c r="J83" i="55"/>
  <c r="H83" i="55"/>
  <c r="H64" i="55" s="1"/>
  <c r="G83" i="55"/>
  <c r="G64" i="55" s="1"/>
  <c r="E83" i="55"/>
  <c r="E64" i="55" s="1"/>
  <c r="M82" i="55"/>
  <c r="M59" i="55" s="1"/>
  <c r="K82" i="55"/>
  <c r="K59" i="55" s="1"/>
  <c r="J82" i="55"/>
  <c r="H82" i="55"/>
  <c r="H59" i="55" s="1"/>
  <c r="G82" i="55"/>
  <c r="G59" i="55" s="1"/>
  <c r="E82" i="55"/>
  <c r="E59" i="55" s="1"/>
  <c r="M81" i="55"/>
  <c r="M54" i="55" s="1"/>
  <c r="K81" i="55"/>
  <c r="K54" i="55" s="1"/>
  <c r="J81" i="55"/>
  <c r="J54" i="55" s="1"/>
  <c r="H81" i="55"/>
  <c r="H54" i="55" s="1"/>
  <c r="G81" i="55"/>
  <c r="E81" i="55"/>
  <c r="K80" i="55"/>
  <c r="H80" i="55"/>
  <c r="K79" i="55"/>
  <c r="H79" i="55"/>
  <c r="E79" i="55"/>
  <c r="M77" i="55"/>
  <c r="K75" i="55"/>
  <c r="H73" i="55"/>
  <c r="G71" i="55"/>
  <c r="M69" i="55"/>
  <c r="K68" i="55"/>
  <c r="H68" i="55"/>
  <c r="E68" i="55"/>
  <c r="J66" i="55"/>
  <c r="J64" i="55"/>
  <c r="K63" i="55"/>
  <c r="H63" i="55"/>
  <c r="E63" i="55"/>
  <c r="M61" i="55"/>
  <c r="J59" i="55"/>
  <c r="K58" i="55"/>
  <c r="H58" i="55"/>
  <c r="E58" i="55"/>
  <c r="G54" i="55"/>
  <c r="E54" i="55"/>
  <c r="K53" i="55"/>
  <c r="H53" i="55"/>
  <c r="E53" i="55"/>
  <c r="M50" i="55"/>
  <c r="M29" i="55" s="1"/>
  <c r="K50" i="55"/>
  <c r="K29" i="55" s="1"/>
  <c r="J48" i="55"/>
  <c r="J27" i="55" s="1"/>
  <c r="H48" i="55"/>
  <c r="H27" i="55" s="1"/>
  <c r="G48" i="55"/>
  <c r="G27" i="55" s="1"/>
  <c r="E48" i="55"/>
  <c r="H47" i="55"/>
  <c r="K48" i="55" s="1"/>
  <c r="M46" i="55"/>
  <c r="K46" i="55"/>
  <c r="M45" i="55"/>
  <c r="K45" i="55"/>
  <c r="J45" i="55"/>
  <c r="J25" i="55" s="1"/>
  <c r="H45" i="55"/>
  <c r="H25" i="55" s="1"/>
  <c r="G45" i="55"/>
  <c r="G25" i="55" s="1"/>
  <c r="E45" i="55"/>
  <c r="E25" i="55" s="1"/>
  <c r="H44" i="55"/>
  <c r="M42" i="55"/>
  <c r="M23" i="55" s="1"/>
  <c r="K42" i="55"/>
  <c r="J42" i="55"/>
  <c r="J23" i="55" s="1"/>
  <c r="H42" i="55"/>
  <c r="H23" i="55" s="1"/>
  <c r="G42" i="55"/>
  <c r="G23" i="55" s="1"/>
  <c r="E42" i="55"/>
  <c r="M41" i="55"/>
  <c r="K41" i="55"/>
  <c r="K18" i="55" s="1"/>
  <c r="J41" i="55"/>
  <c r="J18" i="55" s="1"/>
  <c r="H41" i="55"/>
  <c r="G41" i="55"/>
  <c r="E41" i="55"/>
  <c r="E18" i="55" s="1"/>
  <c r="M40" i="55"/>
  <c r="M13" i="55" s="1"/>
  <c r="K40" i="55"/>
  <c r="J40" i="55"/>
  <c r="J13" i="55" s="1"/>
  <c r="H40" i="55"/>
  <c r="H13" i="55" s="1"/>
  <c r="G40" i="55"/>
  <c r="G13" i="55" s="1"/>
  <c r="E40" i="55"/>
  <c r="M39" i="55"/>
  <c r="K39" i="55"/>
  <c r="K8" i="55" s="1"/>
  <c r="J39" i="55"/>
  <c r="J8" i="55" s="1"/>
  <c r="H39" i="55"/>
  <c r="G39" i="55"/>
  <c r="G8" i="55" s="1"/>
  <c r="E39" i="55"/>
  <c r="E8" i="55" s="1"/>
  <c r="K38" i="55"/>
  <c r="H38" i="55"/>
  <c r="M36" i="55"/>
  <c r="M21" i="55" s="1"/>
  <c r="K36" i="55"/>
  <c r="K21" i="55" s="1"/>
  <c r="J36" i="55"/>
  <c r="J21" i="55" s="1"/>
  <c r="H36" i="55"/>
  <c r="G36" i="55"/>
  <c r="G21" i="55" s="1"/>
  <c r="E36" i="55"/>
  <c r="E21" i="55" s="1"/>
  <c r="M35" i="55"/>
  <c r="M16" i="55" s="1"/>
  <c r="K35" i="55"/>
  <c r="J35" i="55"/>
  <c r="J16" i="55" s="1"/>
  <c r="H35" i="55"/>
  <c r="H16" i="55" s="1"/>
  <c r="G35" i="55"/>
  <c r="G16" i="55" s="1"/>
  <c r="E35" i="55"/>
  <c r="M34" i="55"/>
  <c r="M11" i="55" s="1"/>
  <c r="K34" i="55"/>
  <c r="K11" i="55" s="1"/>
  <c r="J34" i="55"/>
  <c r="J11" i="55" s="1"/>
  <c r="H34" i="55"/>
  <c r="G34" i="55"/>
  <c r="G11" i="55" s="1"/>
  <c r="E34" i="55"/>
  <c r="E11" i="55" s="1"/>
  <c r="M33" i="55"/>
  <c r="M6" i="55" s="1"/>
  <c r="K33" i="55"/>
  <c r="J33" i="55"/>
  <c r="H33" i="55"/>
  <c r="H6" i="55" s="1"/>
  <c r="G33" i="55"/>
  <c r="G6" i="55" s="1"/>
  <c r="E33" i="55"/>
  <c r="K32" i="55"/>
  <c r="H32" i="55"/>
  <c r="K31" i="55"/>
  <c r="H31" i="55"/>
  <c r="E31" i="55"/>
  <c r="M27" i="55"/>
  <c r="K27" i="55"/>
  <c r="E27" i="55"/>
  <c r="M25" i="55"/>
  <c r="K25" i="55"/>
  <c r="K23" i="55"/>
  <c r="E23" i="55"/>
  <c r="H21" i="55"/>
  <c r="K20" i="55"/>
  <c r="H20" i="55"/>
  <c r="E20" i="55"/>
  <c r="M18" i="55"/>
  <c r="H18" i="55"/>
  <c r="G18" i="55"/>
  <c r="K16" i="55"/>
  <c r="E16" i="55"/>
  <c r="K15" i="55"/>
  <c r="H15" i="55"/>
  <c r="E15" i="55"/>
  <c r="K13" i="55"/>
  <c r="E13" i="55"/>
  <c r="H11" i="55"/>
  <c r="K10" i="55"/>
  <c r="H10" i="55"/>
  <c r="E10" i="55"/>
  <c r="M8" i="55"/>
  <c r="H8" i="55"/>
  <c r="K6" i="55"/>
  <c r="J6" i="55"/>
  <c r="E6" i="55"/>
  <c r="K5" i="55"/>
  <c r="H5" i="55"/>
  <c r="E5" i="55"/>
  <c r="DN4" i="55"/>
  <c r="DP4" i="55" s="1"/>
  <c r="GU3" i="55"/>
  <c r="GP3" i="55"/>
  <c r="GP13" i="55" s="1"/>
  <c r="GR13" i="55" s="1"/>
  <c r="GK3" i="55"/>
  <c r="GK16" i="55" s="1"/>
  <c r="GM16" i="55" s="1"/>
  <c r="GF3" i="55"/>
  <c r="GF9" i="55" s="1"/>
  <c r="GH9" i="55" s="1"/>
  <c r="GA3" i="55"/>
  <c r="GA4" i="55" s="1"/>
  <c r="GC4" i="55" s="1"/>
  <c r="FV3" i="55"/>
  <c r="FV14" i="55" s="1"/>
  <c r="FX14" i="55" s="1"/>
  <c r="FQ3" i="55"/>
  <c r="FQ14" i="55" s="1"/>
  <c r="FS14" i="55" s="1"/>
  <c r="FL3" i="55"/>
  <c r="FL17" i="55" s="1"/>
  <c r="FN17" i="55" s="1"/>
  <c r="FG3" i="55"/>
  <c r="FB3" i="55"/>
  <c r="EW3" i="55"/>
  <c r="ER3" i="55"/>
  <c r="ER16" i="55" s="1"/>
  <c r="ET16" i="55" s="1"/>
  <c r="EM3" i="55"/>
  <c r="EM4" i="55" s="1"/>
  <c r="EO4" i="55" s="1"/>
  <c r="EH3" i="55"/>
  <c r="EH16" i="55" s="1"/>
  <c r="EJ16" i="55" s="1"/>
  <c r="EC3" i="55"/>
  <c r="EC14" i="55" s="1"/>
  <c r="EE14" i="55" s="1"/>
  <c r="DX3" i="55"/>
  <c r="DX15" i="55" s="1"/>
  <c r="DZ15" i="55" s="1"/>
  <c r="DS3" i="55"/>
  <c r="DS4" i="55" s="1"/>
  <c r="DU4" i="55" s="1"/>
  <c r="DN3" i="55"/>
  <c r="DN15" i="55" s="1"/>
  <c r="DP15" i="55" s="1"/>
  <c r="DI3" i="55"/>
  <c r="DI13" i="55" s="1"/>
  <c r="DK13" i="55" s="1"/>
  <c r="DD3" i="55"/>
  <c r="DD17" i="55" s="1"/>
  <c r="DF17" i="55" s="1"/>
  <c r="CY3" i="55"/>
  <c r="CT3" i="55"/>
  <c r="CO3" i="55"/>
  <c r="CJ3" i="55"/>
  <c r="CO16" i="55" s="1"/>
  <c r="CQ16" i="55" s="1"/>
  <c r="CE3" i="55"/>
  <c r="BZ3" i="55"/>
  <c r="BU3" i="55"/>
  <c r="BP3" i="55"/>
  <c r="BU21" i="55" s="1"/>
  <c r="BW21" i="55" s="1"/>
  <c r="BK3" i="55"/>
  <c r="BF3" i="55"/>
  <c r="BA3" i="55"/>
  <c r="BA14" i="55" s="1"/>
  <c r="BC14" i="55" s="1"/>
  <c r="AV3" i="55"/>
  <c r="AV15" i="55" s="1"/>
  <c r="AX15" i="55" s="1"/>
  <c r="AQ3" i="55"/>
  <c r="AL3" i="55"/>
  <c r="AG3" i="55"/>
  <c r="AB3" i="55"/>
  <c r="AG17" i="55" s="1"/>
  <c r="AI17" i="55" s="1"/>
  <c r="GY1" i="55"/>
  <c r="GT1" i="55"/>
  <c r="GO1" i="55"/>
  <c r="GJ1" i="55"/>
  <c r="GE1" i="55"/>
  <c r="FZ1" i="55"/>
  <c r="FU1" i="55"/>
  <c r="FP1" i="55"/>
  <c r="FK1" i="55"/>
  <c r="FF1" i="55"/>
  <c r="FA1" i="55"/>
  <c r="EV1" i="55"/>
  <c r="EQ1" i="55"/>
  <c r="EL1" i="55"/>
  <c r="EG1" i="55"/>
  <c r="EB1" i="55"/>
  <c r="DW1" i="55"/>
  <c r="DR1" i="55"/>
  <c r="DM1" i="55"/>
  <c r="DH1" i="55"/>
  <c r="DC1" i="55"/>
  <c r="CX1" i="55"/>
  <c r="CS1" i="55"/>
  <c r="CN1" i="55"/>
  <c r="CI1" i="55"/>
  <c r="CD1" i="55"/>
  <c r="BY1" i="55"/>
  <c r="BT1" i="55"/>
  <c r="BO1" i="55"/>
  <c r="BJ1" i="55"/>
  <c r="BE1" i="55"/>
  <c r="AZ1" i="55"/>
  <c r="AU1" i="55"/>
  <c r="AP1" i="55"/>
  <c r="AK1" i="55"/>
  <c r="AF1" i="55"/>
  <c r="AA1" i="55"/>
  <c r="B1" i="55"/>
  <c r="H1" i="57" s="1"/>
  <c r="A1" i="55"/>
  <c r="AL442" i="54"/>
  <c r="AN442" i="54" s="1"/>
  <c r="AL441" i="54"/>
  <c r="AN441" i="54" s="1"/>
  <c r="AL440" i="54"/>
  <c r="AN440" i="54" s="1"/>
  <c r="AL438" i="54"/>
  <c r="AN438" i="54" s="1"/>
  <c r="AL437" i="54"/>
  <c r="AN437" i="54" s="1"/>
  <c r="AL436" i="54"/>
  <c r="AN436" i="54" s="1"/>
  <c r="AL435" i="54"/>
  <c r="AN435" i="54" s="1"/>
  <c r="AL434" i="54"/>
  <c r="AN434" i="54" s="1"/>
  <c r="AL433" i="54"/>
  <c r="AN433" i="54" s="1"/>
  <c r="AL431" i="54"/>
  <c r="AN431" i="54" s="1"/>
  <c r="AL430" i="54"/>
  <c r="AN430" i="54" s="1"/>
  <c r="AL429" i="54"/>
  <c r="AN429" i="54" s="1"/>
  <c r="AL428" i="54"/>
  <c r="AN428" i="54" s="1"/>
  <c r="AL427" i="54"/>
  <c r="AN427" i="54" s="1"/>
  <c r="AL426" i="54"/>
  <c r="AN426" i="54" s="1"/>
  <c r="AL425" i="54"/>
  <c r="AN425" i="54" s="1"/>
  <c r="AL424" i="54"/>
  <c r="AN424" i="54" s="1"/>
  <c r="AL423" i="54"/>
  <c r="AN423" i="54" s="1"/>
  <c r="AL422" i="54"/>
  <c r="AN422" i="54" s="1"/>
  <c r="AL421" i="54"/>
  <c r="AN421" i="54" s="1"/>
  <c r="AL420" i="54"/>
  <c r="AN420" i="54" s="1"/>
  <c r="AL419" i="54"/>
  <c r="AN419" i="54" s="1"/>
  <c r="AL418" i="54"/>
  <c r="AN418" i="54" s="1"/>
  <c r="AL417" i="54"/>
  <c r="AN417" i="54" s="1"/>
  <c r="AL416" i="54"/>
  <c r="AN416" i="54" s="1"/>
  <c r="AL415" i="54"/>
  <c r="AN415" i="54" s="1"/>
  <c r="AL414" i="54"/>
  <c r="AN414" i="54" s="1"/>
  <c r="AL413" i="54"/>
  <c r="AN413" i="54" s="1"/>
  <c r="AL412" i="54"/>
  <c r="AN412" i="54" s="1"/>
  <c r="AL411" i="54"/>
  <c r="AN411" i="54" s="1"/>
  <c r="AL410" i="54"/>
  <c r="AN410" i="54" s="1"/>
  <c r="AL409" i="54"/>
  <c r="AN409" i="54" s="1"/>
  <c r="AL408" i="54"/>
  <c r="AN408" i="54" s="1"/>
  <c r="AL407" i="54"/>
  <c r="AN407" i="54" s="1"/>
  <c r="AL406" i="54"/>
  <c r="AN406" i="54" s="1"/>
  <c r="AL405" i="54"/>
  <c r="AN405" i="54" s="1"/>
  <c r="AL404" i="54"/>
  <c r="AN404" i="54" s="1"/>
  <c r="AL403" i="54"/>
  <c r="AN403" i="54" s="1"/>
  <c r="AL402" i="54"/>
  <c r="AN402" i="54" s="1"/>
  <c r="AL401" i="54"/>
  <c r="AN401" i="54" s="1"/>
  <c r="AL400" i="54"/>
  <c r="AN400" i="54" s="1"/>
  <c r="AL399" i="54"/>
  <c r="AN399" i="54" s="1"/>
  <c r="AL398" i="54"/>
  <c r="AN398" i="54" s="1"/>
  <c r="AL397" i="54"/>
  <c r="AN397" i="54" s="1"/>
  <c r="AL396" i="54"/>
  <c r="AN396" i="54" s="1"/>
  <c r="AL395" i="54"/>
  <c r="AN395" i="54" s="1"/>
  <c r="AL394" i="54"/>
  <c r="AN394" i="54" s="1"/>
  <c r="AL393" i="54"/>
  <c r="AN393" i="54" s="1"/>
  <c r="AL392" i="54"/>
  <c r="AN392" i="54" s="1"/>
  <c r="AL391" i="54"/>
  <c r="AN391" i="54" s="1"/>
  <c r="AL390" i="54"/>
  <c r="AN390" i="54" s="1"/>
  <c r="AL389" i="54"/>
  <c r="AN389" i="54" s="1"/>
  <c r="AL388" i="54"/>
  <c r="AN388" i="54" s="1"/>
  <c r="AL387" i="54"/>
  <c r="AN387" i="54" s="1"/>
  <c r="AL386" i="54"/>
  <c r="AN386" i="54" s="1"/>
  <c r="AL385" i="54"/>
  <c r="AN385" i="54" s="1"/>
  <c r="AL384" i="54"/>
  <c r="AN384" i="54" s="1"/>
  <c r="AL383" i="54"/>
  <c r="AN383" i="54" s="1"/>
  <c r="AL382" i="54"/>
  <c r="AN382" i="54" s="1"/>
  <c r="AL381" i="54"/>
  <c r="AN381" i="54" s="1"/>
  <c r="AL380" i="54"/>
  <c r="AN380" i="54" s="1"/>
  <c r="AL379" i="54"/>
  <c r="AN379" i="54" s="1"/>
  <c r="AL378" i="54"/>
  <c r="AN378" i="54" s="1"/>
  <c r="AL377" i="54"/>
  <c r="AN377" i="54" s="1"/>
  <c r="AL376" i="54"/>
  <c r="AN376" i="54" s="1"/>
  <c r="AL375" i="54"/>
  <c r="AN375" i="54" s="1"/>
  <c r="AL374" i="54"/>
  <c r="AN374" i="54" s="1"/>
  <c r="AL373" i="54"/>
  <c r="AN373" i="54" s="1"/>
  <c r="AL372" i="54"/>
  <c r="AN372" i="54" s="1"/>
  <c r="AL371" i="54"/>
  <c r="AN371" i="54" s="1"/>
  <c r="AL370" i="54"/>
  <c r="AN370" i="54" s="1"/>
  <c r="AL369" i="54"/>
  <c r="AN369" i="54" s="1"/>
  <c r="AL368" i="54"/>
  <c r="AN368" i="54" s="1"/>
  <c r="AL367" i="54"/>
  <c r="AN367" i="54" s="1"/>
  <c r="AL366" i="54"/>
  <c r="AN366" i="54" s="1"/>
  <c r="AL365" i="54"/>
  <c r="AN365" i="54" s="1"/>
  <c r="AL364" i="54"/>
  <c r="AN364" i="54" s="1"/>
  <c r="AL363" i="54"/>
  <c r="AN363" i="54" s="1"/>
  <c r="AL362" i="54"/>
  <c r="AN362" i="54" s="1"/>
  <c r="AL361" i="54"/>
  <c r="AN361" i="54" s="1"/>
  <c r="AL360" i="54"/>
  <c r="AN360" i="54" s="1"/>
  <c r="AL359" i="54"/>
  <c r="AN359" i="54" s="1"/>
  <c r="AL358" i="54"/>
  <c r="AN358" i="54" s="1"/>
  <c r="AL357" i="54"/>
  <c r="AN357" i="54" s="1"/>
  <c r="AL356" i="54"/>
  <c r="AN356" i="54" s="1"/>
  <c r="AL355" i="54"/>
  <c r="AN355" i="54" s="1"/>
  <c r="AL354" i="54"/>
  <c r="AN354" i="54" s="1"/>
  <c r="AL353" i="54"/>
  <c r="AN353" i="54" s="1"/>
  <c r="AL352" i="54"/>
  <c r="AN352" i="54" s="1"/>
  <c r="AL351" i="54"/>
  <c r="AN351" i="54" s="1"/>
  <c r="AL350" i="54"/>
  <c r="AN350" i="54" s="1"/>
  <c r="AL349" i="54"/>
  <c r="AN349" i="54" s="1"/>
  <c r="AL348" i="54"/>
  <c r="AN348" i="54" s="1"/>
  <c r="AL347" i="54"/>
  <c r="AN347" i="54" s="1"/>
  <c r="AL346" i="54"/>
  <c r="AN346" i="54" s="1"/>
  <c r="AL345" i="54"/>
  <c r="AN345" i="54" s="1"/>
  <c r="AL344" i="54"/>
  <c r="AN344" i="54" s="1"/>
  <c r="AL343" i="54"/>
  <c r="AN343" i="54" s="1"/>
  <c r="AL342" i="54"/>
  <c r="AN342" i="54" s="1"/>
  <c r="AL341" i="54"/>
  <c r="AN341" i="54" s="1"/>
  <c r="AL340" i="54"/>
  <c r="AN340" i="54" s="1"/>
  <c r="AL339" i="54"/>
  <c r="AN339" i="54" s="1"/>
  <c r="AL338" i="54"/>
  <c r="AN338" i="54" s="1"/>
  <c r="AL337" i="54"/>
  <c r="AN337" i="54" s="1"/>
  <c r="AL336" i="54"/>
  <c r="AN336" i="54" s="1"/>
  <c r="AL335" i="54"/>
  <c r="AN335" i="54" s="1"/>
  <c r="AL334" i="54"/>
  <c r="AN334" i="54" s="1"/>
  <c r="AL333" i="54"/>
  <c r="AN333" i="54" s="1"/>
  <c r="AL332" i="54"/>
  <c r="AN332" i="54" s="1"/>
  <c r="AL331" i="54"/>
  <c r="AN331" i="54" s="1"/>
  <c r="AL330" i="54"/>
  <c r="AN330" i="54" s="1"/>
  <c r="AL329" i="54"/>
  <c r="AN329" i="54" s="1"/>
  <c r="AL328" i="54"/>
  <c r="AN328" i="54" s="1"/>
  <c r="AL327" i="54"/>
  <c r="AN327" i="54" s="1"/>
  <c r="AL326" i="54"/>
  <c r="AN326" i="54" s="1"/>
  <c r="AL325" i="54"/>
  <c r="AN325" i="54" s="1"/>
  <c r="AL324" i="54"/>
  <c r="AN324" i="54" s="1"/>
  <c r="AG324" i="54"/>
  <c r="AI324" i="54" s="1"/>
  <c r="AL323" i="54"/>
  <c r="AN323" i="54" s="1"/>
  <c r="AG323" i="54"/>
  <c r="AI323" i="54" s="1"/>
  <c r="AL322" i="54"/>
  <c r="AN322" i="54" s="1"/>
  <c r="AG322" i="54"/>
  <c r="AI322" i="54" s="1"/>
  <c r="AL321" i="54"/>
  <c r="AN321" i="54" s="1"/>
  <c r="AL320" i="54"/>
  <c r="AN320" i="54" s="1"/>
  <c r="AG320" i="54"/>
  <c r="AI320" i="54" s="1"/>
  <c r="AL319" i="54"/>
  <c r="AN319" i="54" s="1"/>
  <c r="AG319" i="54"/>
  <c r="AI319" i="54" s="1"/>
  <c r="AL318" i="54"/>
  <c r="AN318" i="54" s="1"/>
  <c r="AG318" i="54"/>
  <c r="AI318" i="54" s="1"/>
  <c r="AL317" i="54"/>
  <c r="AN317" i="54" s="1"/>
  <c r="AG317" i="54"/>
  <c r="AI317" i="54" s="1"/>
  <c r="AL316" i="54"/>
  <c r="AN316" i="54" s="1"/>
  <c r="AG316" i="54"/>
  <c r="AI316" i="54" s="1"/>
  <c r="AL315" i="54"/>
  <c r="AN315" i="54" s="1"/>
  <c r="AG315" i="54"/>
  <c r="AI315" i="54" s="1"/>
  <c r="AL314" i="54"/>
  <c r="AN314" i="54" s="1"/>
  <c r="AL313" i="54"/>
  <c r="AN313" i="54" s="1"/>
  <c r="AG313" i="54"/>
  <c r="AI313" i="54" s="1"/>
  <c r="AL312" i="54"/>
  <c r="AN312" i="54" s="1"/>
  <c r="AG312" i="54"/>
  <c r="AI312" i="54" s="1"/>
  <c r="AL311" i="54"/>
  <c r="AN311" i="54" s="1"/>
  <c r="AG311" i="54"/>
  <c r="AI311" i="54" s="1"/>
  <c r="AL310" i="54"/>
  <c r="AN310" i="54" s="1"/>
  <c r="AG310" i="54"/>
  <c r="AI310" i="54" s="1"/>
  <c r="AL309" i="54"/>
  <c r="AN309" i="54" s="1"/>
  <c r="AG309" i="54"/>
  <c r="AI309" i="54" s="1"/>
  <c r="AL308" i="54"/>
  <c r="AN308" i="54" s="1"/>
  <c r="AG308" i="54"/>
  <c r="AI308" i="54" s="1"/>
  <c r="AL307" i="54"/>
  <c r="AN307" i="54" s="1"/>
  <c r="AG307" i="54"/>
  <c r="AI307" i="54" s="1"/>
  <c r="AL306" i="54"/>
  <c r="AN306" i="54" s="1"/>
  <c r="AG306" i="54"/>
  <c r="AI306" i="54" s="1"/>
  <c r="AL305" i="54"/>
  <c r="AN305" i="54" s="1"/>
  <c r="AG305" i="54"/>
  <c r="AI305" i="54" s="1"/>
  <c r="AL304" i="54"/>
  <c r="AN304" i="54" s="1"/>
  <c r="AG304" i="54"/>
  <c r="AI304" i="54" s="1"/>
  <c r="AB304" i="54"/>
  <c r="AD304" i="54" s="1"/>
  <c r="AL303" i="54"/>
  <c r="AN303" i="54" s="1"/>
  <c r="AG303" i="54"/>
  <c r="AI303" i="54" s="1"/>
  <c r="AB303" i="54"/>
  <c r="AD303" i="54" s="1"/>
  <c r="AL302" i="54"/>
  <c r="AN302" i="54" s="1"/>
  <c r="AG302" i="54"/>
  <c r="AI302" i="54" s="1"/>
  <c r="AB302" i="54"/>
  <c r="AD302" i="54" s="1"/>
  <c r="AL301" i="54"/>
  <c r="AN301" i="54" s="1"/>
  <c r="AG301" i="54"/>
  <c r="AI301" i="54" s="1"/>
  <c r="AL300" i="54"/>
  <c r="AN300" i="54" s="1"/>
  <c r="AG300" i="54"/>
  <c r="AI300" i="54" s="1"/>
  <c r="AB300" i="54"/>
  <c r="AD300" i="54" s="1"/>
  <c r="AL299" i="54"/>
  <c r="AN299" i="54" s="1"/>
  <c r="AG299" i="54"/>
  <c r="AI299" i="54" s="1"/>
  <c r="AB299" i="54"/>
  <c r="AD299" i="54" s="1"/>
  <c r="AL298" i="54"/>
  <c r="AN298" i="54" s="1"/>
  <c r="AG298" i="54"/>
  <c r="AI298" i="54" s="1"/>
  <c r="AB298" i="54"/>
  <c r="AD298" i="54" s="1"/>
  <c r="AL297" i="54"/>
  <c r="AN297" i="54" s="1"/>
  <c r="AG297" i="54"/>
  <c r="AI297" i="54" s="1"/>
  <c r="AB297" i="54"/>
  <c r="AD297" i="54" s="1"/>
  <c r="AL296" i="54"/>
  <c r="AN296" i="54" s="1"/>
  <c r="AG296" i="54"/>
  <c r="AI296" i="54" s="1"/>
  <c r="AB296" i="54"/>
  <c r="AD296" i="54" s="1"/>
  <c r="AL295" i="54"/>
  <c r="AN295" i="54" s="1"/>
  <c r="AG295" i="54"/>
  <c r="AI295" i="54" s="1"/>
  <c r="AL294" i="54"/>
  <c r="AN294" i="54" s="1"/>
  <c r="AG294" i="54"/>
  <c r="AI294" i="54" s="1"/>
  <c r="AB294" i="54"/>
  <c r="AD294" i="54" s="1"/>
  <c r="AL293" i="54"/>
  <c r="AN293" i="54" s="1"/>
  <c r="AG293" i="54"/>
  <c r="AI293" i="54" s="1"/>
  <c r="AB293" i="54"/>
  <c r="AD293" i="54" s="1"/>
  <c r="AL292" i="54"/>
  <c r="AN292" i="54" s="1"/>
  <c r="AG292" i="54"/>
  <c r="AI292" i="54" s="1"/>
  <c r="AB292" i="54"/>
  <c r="AD292" i="54" s="1"/>
  <c r="AL291" i="54"/>
  <c r="AN291" i="54" s="1"/>
  <c r="AG291" i="54"/>
  <c r="AI291" i="54" s="1"/>
  <c r="AB291" i="54"/>
  <c r="AD291" i="54" s="1"/>
  <c r="AL290" i="54"/>
  <c r="AN290" i="54" s="1"/>
  <c r="AG290" i="54"/>
  <c r="AI290" i="54" s="1"/>
  <c r="AB290" i="54"/>
  <c r="AD290" i="54" s="1"/>
  <c r="AL289" i="54"/>
  <c r="AN289" i="54" s="1"/>
  <c r="AG289" i="54"/>
  <c r="AI289" i="54" s="1"/>
  <c r="AB289" i="54"/>
  <c r="AD289" i="54" s="1"/>
  <c r="AL288" i="54"/>
  <c r="AN288" i="54" s="1"/>
  <c r="AG288" i="54"/>
  <c r="AI288" i="54" s="1"/>
  <c r="AB288" i="54"/>
  <c r="AD288" i="54" s="1"/>
  <c r="AL287" i="54"/>
  <c r="AN287" i="54" s="1"/>
  <c r="AG287" i="54"/>
  <c r="AI287" i="54" s="1"/>
  <c r="AB287" i="54"/>
  <c r="AD287" i="54" s="1"/>
  <c r="AL286" i="54"/>
  <c r="AN286" i="54" s="1"/>
  <c r="AG286" i="54"/>
  <c r="AI286" i="54" s="1"/>
  <c r="AB286" i="54"/>
  <c r="AD286" i="54" s="1"/>
  <c r="AL285" i="54"/>
  <c r="AN285" i="54" s="1"/>
  <c r="AG285" i="54"/>
  <c r="AI285" i="54" s="1"/>
  <c r="AB285" i="54"/>
  <c r="AD285" i="54" s="1"/>
  <c r="AL284" i="54"/>
  <c r="AN284" i="54" s="1"/>
  <c r="AG284" i="54"/>
  <c r="AI284" i="54" s="1"/>
  <c r="AB284" i="54"/>
  <c r="AD284" i="54" s="1"/>
  <c r="AL283" i="54"/>
  <c r="AN283" i="54" s="1"/>
  <c r="AG283" i="54"/>
  <c r="AI283" i="54" s="1"/>
  <c r="AB283" i="54"/>
  <c r="AD283" i="54" s="1"/>
  <c r="AL282" i="54"/>
  <c r="AN282" i="54" s="1"/>
  <c r="AG282" i="54"/>
  <c r="AI282" i="54" s="1"/>
  <c r="AB282" i="54"/>
  <c r="AD282" i="54" s="1"/>
  <c r="AG281" i="54"/>
  <c r="AI281" i="54" s="1"/>
  <c r="AB281" i="54"/>
  <c r="AD281" i="54" s="1"/>
  <c r="AL280" i="54"/>
  <c r="AN280" i="54" s="1"/>
  <c r="AG280" i="54"/>
  <c r="AI280" i="54" s="1"/>
  <c r="AB280" i="54"/>
  <c r="AD280" i="54" s="1"/>
  <c r="AL279" i="54"/>
  <c r="AN279" i="54" s="1"/>
  <c r="AG279" i="54"/>
  <c r="AI279" i="54" s="1"/>
  <c r="AB279" i="54"/>
  <c r="AD279" i="54" s="1"/>
  <c r="AL278" i="54"/>
  <c r="AN278" i="54" s="1"/>
  <c r="AG278" i="54"/>
  <c r="AI278" i="54" s="1"/>
  <c r="AB278" i="54"/>
  <c r="AD278" i="54" s="1"/>
  <c r="AL277" i="54"/>
  <c r="AN277" i="54" s="1"/>
  <c r="AG277" i="54"/>
  <c r="AI277" i="54" s="1"/>
  <c r="AB277" i="54"/>
  <c r="AD277" i="54" s="1"/>
  <c r="AL276" i="54"/>
  <c r="AN276" i="54" s="1"/>
  <c r="AG276" i="54"/>
  <c r="AI276" i="54" s="1"/>
  <c r="AB276" i="54"/>
  <c r="AD276" i="54" s="1"/>
  <c r="AL275" i="54"/>
  <c r="AN275" i="54" s="1"/>
  <c r="AG275" i="54"/>
  <c r="AI275" i="54" s="1"/>
  <c r="AB275" i="54"/>
  <c r="AD275" i="54" s="1"/>
  <c r="AL274" i="54"/>
  <c r="AN274" i="54" s="1"/>
  <c r="AB274" i="54"/>
  <c r="AD274" i="54" s="1"/>
  <c r="AL273" i="54"/>
  <c r="AN273" i="54" s="1"/>
  <c r="AG273" i="54"/>
  <c r="AI273" i="54" s="1"/>
  <c r="AB273" i="54"/>
  <c r="AD273" i="54" s="1"/>
  <c r="AL272" i="54"/>
  <c r="AN272" i="54" s="1"/>
  <c r="AG272" i="54"/>
  <c r="AI272" i="54" s="1"/>
  <c r="AB272" i="54"/>
  <c r="AD272" i="54" s="1"/>
  <c r="AL271" i="54"/>
  <c r="AN271" i="54" s="1"/>
  <c r="AG271" i="54"/>
  <c r="AI271" i="54" s="1"/>
  <c r="AB271" i="54"/>
  <c r="AD271" i="54" s="1"/>
  <c r="AL270" i="54"/>
  <c r="AN270" i="54" s="1"/>
  <c r="AG270" i="54"/>
  <c r="AI270" i="54" s="1"/>
  <c r="AB270" i="54"/>
  <c r="AD270" i="54" s="1"/>
  <c r="AL269" i="54"/>
  <c r="AN269" i="54" s="1"/>
  <c r="AG269" i="54"/>
  <c r="AI269" i="54" s="1"/>
  <c r="AB269" i="54"/>
  <c r="AD269" i="54" s="1"/>
  <c r="AL268" i="54"/>
  <c r="AN268" i="54" s="1"/>
  <c r="AG268" i="54"/>
  <c r="AI268" i="54" s="1"/>
  <c r="AB268" i="54"/>
  <c r="AD268" i="54" s="1"/>
  <c r="AL267" i="54"/>
  <c r="AN267" i="54" s="1"/>
  <c r="AG267" i="54"/>
  <c r="AI267" i="54" s="1"/>
  <c r="AB267" i="54"/>
  <c r="AD267" i="54" s="1"/>
  <c r="AL266" i="54"/>
  <c r="AN266" i="54" s="1"/>
  <c r="AG266" i="54"/>
  <c r="AI266" i="54" s="1"/>
  <c r="AB266" i="54"/>
  <c r="AD266" i="54" s="1"/>
  <c r="AL265" i="54"/>
  <c r="AN265" i="54" s="1"/>
  <c r="AG265" i="54"/>
  <c r="AI265" i="54" s="1"/>
  <c r="AB265" i="54"/>
  <c r="AD265" i="54" s="1"/>
  <c r="AL264" i="54"/>
  <c r="AN264" i="54" s="1"/>
  <c r="AG264" i="54"/>
  <c r="AI264" i="54" s="1"/>
  <c r="AB264" i="54"/>
  <c r="AD264" i="54" s="1"/>
  <c r="AL263" i="54"/>
  <c r="AN263" i="54" s="1"/>
  <c r="AG263" i="54"/>
  <c r="AI263" i="54" s="1"/>
  <c r="AB263" i="54"/>
  <c r="AD263" i="54" s="1"/>
  <c r="AL262" i="54"/>
  <c r="AN262" i="54" s="1"/>
  <c r="AG262" i="54"/>
  <c r="AI262" i="54" s="1"/>
  <c r="AB262" i="54"/>
  <c r="AD262" i="54" s="1"/>
  <c r="AL261" i="54"/>
  <c r="AN261" i="54" s="1"/>
  <c r="AG261" i="54"/>
  <c r="AI261" i="54" s="1"/>
  <c r="AB261" i="54"/>
  <c r="AD261" i="54" s="1"/>
  <c r="AL260" i="54"/>
  <c r="AN260" i="54" s="1"/>
  <c r="AG260" i="54"/>
  <c r="AI260" i="54" s="1"/>
  <c r="AB260" i="54"/>
  <c r="AD260" i="54" s="1"/>
  <c r="AL259" i="54"/>
  <c r="AN259" i="54" s="1"/>
  <c r="AG259" i="54"/>
  <c r="AI259" i="54" s="1"/>
  <c r="AB259" i="54"/>
  <c r="AD259" i="54" s="1"/>
  <c r="AL258" i="54"/>
  <c r="AN258" i="54" s="1"/>
  <c r="AG258" i="54"/>
  <c r="AI258" i="54" s="1"/>
  <c r="AB258" i="54"/>
  <c r="AD258" i="54" s="1"/>
  <c r="AL257" i="54"/>
  <c r="AN257" i="54" s="1"/>
  <c r="AG257" i="54"/>
  <c r="AI257" i="54" s="1"/>
  <c r="AB257" i="54"/>
  <c r="AD257" i="54" s="1"/>
  <c r="AL256" i="54"/>
  <c r="AN256" i="54" s="1"/>
  <c r="AG256" i="54"/>
  <c r="AI256" i="54" s="1"/>
  <c r="AB256" i="54"/>
  <c r="AD256" i="54" s="1"/>
  <c r="AL255" i="54"/>
  <c r="AN255" i="54" s="1"/>
  <c r="AG255" i="54"/>
  <c r="AI255" i="54" s="1"/>
  <c r="AB255" i="54"/>
  <c r="AD255" i="54" s="1"/>
  <c r="AL254" i="54"/>
  <c r="AN254" i="54" s="1"/>
  <c r="AG254" i="54"/>
  <c r="AI254" i="54" s="1"/>
  <c r="AL253" i="54"/>
  <c r="AN253" i="54" s="1"/>
  <c r="AG253" i="54"/>
  <c r="AI253" i="54" s="1"/>
  <c r="AB253" i="54"/>
  <c r="AD253" i="54" s="1"/>
  <c r="AL252" i="54"/>
  <c r="AN252" i="54" s="1"/>
  <c r="AG252" i="54"/>
  <c r="AI252" i="54" s="1"/>
  <c r="AB252" i="54"/>
  <c r="AD252" i="54" s="1"/>
  <c r="AL251" i="54"/>
  <c r="AN251" i="54" s="1"/>
  <c r="AG251" i="54"/>
  <c r="AI251" i="54" s="1"/>
  <c r="AB251" i="54"/>
  <c r="AD251" i="54" s="1"/>
  <c r="AL250" i="54"/>
  <c r="AN250" i="54" s="1"/>
  <c r="AG250" i="54"/>
  <c r="AI250" i="54" s="1"/>
  <c r="AB250" i="54"/>
  <c r="AD250" i="54" s="1"/>
  <c r="AL249" i="54"/>
  <c r="AN249" i="54" s="1"/>
  <c r="AG249" i="54"/>
  <c r="AI249" i="54" s="1"/>
  <c r="AB249" i="54"/>
  <c r="AD249" i="54" s="1"/>
  <c r="AL248" i="54"/>
  <c r="AN248" i="54" s="1"/>
  <c r="AG248" i="54"/>
  <c r="AI248" i="54" s="1"/>
  <c r="AB248" i="54"/>
  <c r="AD248" i="54" s="1"/>
  <c r="AL247" i="54"/>
  <c r="AN247" i="54" s="1"/>
  <c r="AG247" i="54"/>
  <c r="AI247" i="54" s="1"/>
  <c r="AB247" i="54"/>
  <c r="AD247" i="54" s="1"/>
  <c r="AL246" i="54"/>
  <c r="AN246" i="54" s="1"/>
  <c r="AG246" i="54"/>
  <c r="AI246" i="54" s="1"/>
  <c r="AB246" i="54"/>
  <c r="AD246" i="54" s="1"/>
  <c r="AL245" i="54"/>
  <c r="AN245" i="54" s="1"/>
  <c r="AG245" i="54"/>
  <c r="AI245" i="54" s="1"/>
  <c r="AB245" i="54"/>
  <c r="AD245" i="54" s="1"/>
  <c r="AL244" i="54"/>
  <c r="AN244" i="54" s="1"/>
  <c r="AG244" i="54"/>
  <c r="AI244" i="54" s="1"/>
  <c r="AB244" i="54"/>
  <c r="AD244" i="54" s="1"/>
  <c r="AL243" i="54"/>
  <c r="AN243" i="54" s="1"/>
  <c r="AG243" i="54"/>
  <c r="AI243" i="54" s="1"/>
  <c r="AB243" i="54"/>
  <c r="AD243" i="54" s="1"/>
  <c r="AL242" i="54"/>
  <c r="AN242" i="54" s="1"/>
  <c r="AG242" i="54"/>
  <c r="AI242" i="54" s="1"/>
  <c r="AB242" i="54"/>
  <c r="AD242" i="54" s="1"/>
  <c r="AL241" i="54"/>
  <c r="AN241" i="54" s="1"/>
  <c r="AG241" i="54"/>
  <c r="AI241" i="54" s="1"/>
  <c r="AB241" i="54"/>
  <c r="AD241" i="54" s="1"/>
  <c r="AL240" i="54"/>
  <c r="AN240" i="54" s="1"/>
  <c r="AG240" i="54"/>
  <c r="AI240" i="54" s="1"/>
  <c r="AB240" i="54"/>
  <c r="AD240" i="54" s="1"/>
  <c r="AL239" i="54"/>
  <c r="AN239" i="54" s="1"/>
  <c r="AG239" i="54"/>
  <c r="AI239" i="54" s="1"/>
  <c r="AB239" i="54"/>
  <c r="AD239" i="54" s="1"/>
  <c r="AL238" i="54"/>
  <c r="AN238" i="54" s="1"/>
  <c r="AG238" i="54"/>
  <c r="AI238" i="54" s="1"/>
  <c r="AB238" i="54"/>
  <c r="AD238" i="54" s="1"/>
  <c r="AL237" i="54"/>
  <c r="AN237" i="54" s="1"/>
  <c r="AG237" i="54"/>
  <c r="AI237" i="54" s="1"/>
  <c r="AB237" i="54"/>
  <c r="AD237" i="54" s="1"/>
  <c r="AL236" i="54"/>
  <c r="AN236" i="54" s="1"/>
  <c r="AG236" i="54"/>
  <c r="AI236" i="54" s="1"/>
  <c r="AB236" i="54"/>
  <c r="AD236" i="54" s="1"/>
  <c r="AL235" i="54"/>
  <c r="AN235" i="54" s="1"/>
  <c r="AG235" i="54"/>
  <c r="AI235" i="54" s="1"/>
  <c r="AB235" i="54"/>
  <c r="AD235" i="54" s="1"/>
  <c r="AL234" i="54"/>
  <c r="AN234" i="54" s="1"/>
  <c r="AG234" i="54"/>
  <c r="AI234" i="54" s="1"/>
  <c r="AB234" i="54"/>
  <c r="AD234" i="54" s="1"/>
  <c r="AL233" i="54"/>
  <c r="AN233" i="54" s="1"/>
  <c r="AG233" i="54"/>
  <c r="AI233" i="54" s="1"/>
  <c r="AB233" i="54"/>
  <c r="AD233" i="54" s="1"/>
  <c r="AL232" i="54"/>
  <c r="AN232" i="54" s="1"/>
  <c r="AG232" i="54"/>
  <c r="AI232" i="54" s="1"/>
  <c r="AB232" i="54"/>
  <c r="AD232" i="54" s="1"/>
  <c r="AL231" i="54"/>
  <c r="AN231" i="54" s="1"/>
  <c r="AG231" i="54"/>
  <c r="AI231" i="54" s="1"/>
  <c r="AB231" i="54"/>
  <c r="AD231" i="54" s="1"/>
  <c r="AL230" i="54"/>
  <c r="AN230" i="54" s="1"/>
  <c r="AG230" i="54"/>
  <c r="AI230" i="54" s="1"/>
  <c r="AB230" i="54"/>
  <c r="AD230" i="54" s="1"/>
  <c r="AL229" i="54"/>
  <c r="AN229" i="54" s="1"/>
  <c r="AG229" i="54"/>
  <c r="AI229" i="54" s="1"/>
  <c r="AB229" i="54"/>
  <c r="AD229" i="54" s="1"/>
  <c r="AL228" i="54"/>
  <c r="AN228" i="54" s="1"/>
  <c r="AG228" i="54"/>
  <c r="AI228" i="54" s="1"/>
  <c r="AD228" i="54"/>
  <c r="AB228" i="54"/>
  <c r="AL227" i="54"/>
  <c r="AN227" i="54" s="1"/>
  <c r="AG227" i="54"/>
  <c r="AI227" i="54" s="1"/>
  <c r="AB227" i="54"/>
  <c r="AD227" i="54" s="1"/>
  <c r="AL226" i="54"/>
  <c r="AN226" i="54" s="1"/>
  <c r="AG226" i="54"/>
  <c r="AI226" i="54" s="1"/>
  <c r="AB226" i="54"/>
  <c r="AD226" i="54" s="1"/>
  <c r="AL225" i="54"/>
  <c r="AN225" i="54" s="1"/>
  <c r="AG225" i="54"/>
  <c r="AI225" i="54" s="1"/>
  <c r="AB225" i="54"/>
  <c r="AD225" i="54" s="1"/>
  <c r="AL224" i="54"/>
  <c r="AN224" i="54" s="1"/>
  <c r="AG224" i="54"/>
  <c r="AI224" i="54" s="1"/>
  <c r="AB224" i="54"/>
  <c r="AD224" i="54" s="1"/>
  <c r="AL223" i="54"/>
  <c r="AN223" i="54" s="1"/>
  <c r="AG223" i="54"/>
  <c r="AI223" i="54" s="1"/>
  <c r="AB223" i="54"/>
  <c r="AD223" i="54" s="1"/>
  <c r="AL222" i="54"/>
  <c r="AN222" i="54" s="1"/>
  <c r="AG222" i="54"/>
  <c r="AI222" i="54" s="1"/>
  <c r="AB222" i="54"/>
  <c r="AD222" i="54" s="1"/>
  <c r="AL221" i="54"/>
  <c r="AN221" i="54" s="1"/>
  <c r="AG221" i="54"/>
  <c r="AI221" i="54" s="1"/>
  <c r="AB221" i="54"/>
  <c r="AD221" i="54" s="1"/>
  <c r="AL220" i="54"/>
  <c r="AN220" i="54" s="1"/>
  <c r="AG220" i="54"/>
  <c r="AI220" i="54" s="1"/>
  <c r="AB220" i="54"/>
  <c r="AD220" i="54" s="1"/>
  <c r="AL219" i="54"/>
  <c r="AN219" i="54" s="1"/>
  <c r="AG219" i="54"/>
  <c r="AI219" i="54" s="1"/>
  <c r="AB219" i="54"/>
  <c r="AD219" i="54" s="1"/>
  <c r="AL218" i="54"/>
  <c r="AN218" i="54" s="1"/>
  <c r="AG218" i="54"/>
  <c r="AI218" i="54" s="1"/>
  <c r="AB218" i="54"/>
  <c r="AD218" i="54" s="1"/>
  <c r="AL217" i="54"/>
  <c r="AN217" i="54" s="1"/>
  <c r="AG217" i="54"/>
  <c r="AI217" i="54" s="1"/>
  <c r="AB217" i="54"/>
  <c r="AD217" i="54" s="1"/>
  <c r="AL216" i="54"/>
  <c r="AN216" i="54" s="1"/>
  <c r="AG216" i="54"/>
  <c r="AI216" i="54" s="1"/>
  <c r="AB216" i="54"/>
  <c r="AD216" i="54" s="1"/>
  <c r="AL215" i="54"/>
  <c r="AN215" i="54" s="1"/>
  <c r="AG215" i="54"/>
  <c r="AI215" i="54" s="1"/>
  <c r="AB215" i="54"/>
  <c r="AD215" i="54" s="1"/>
  <c r="AL214" i="54"/>
  <c r="AN214" i="54" s="1"/>
  <c r="AG214" i="54"/>
  <c r="AI214" i="54" s="1"/>
  <c r="AB214" i="54"/>
  <c r="AD214" i="54" s="1"/>
  <c r="AL213" i="54"/>
  <c r="AN213" i="54" s="1"/>
  <c r="AG213" i="54"/>
  <c r="AI213" i="54" s="1"/>
  <c r="AB213" i="54"/>
  <c r="AD213" i="54" s="1"/>
  <c r="AL212" i="54"/>
  <c r="AN212" i="54" s="1"/>
  <c r="AG212" i="54"/>
  <c r="AI212" i="54" s="1"/>
  <c r="AB212" i="54"/>
  <c r="AD212" i="54" s="1"/>
  <c r="AL211" i="54"/>
  <c r="AN211" i="54" s="1"/>
  <c r="AG211" i="54"/>
  <c r="AI211" i="54" s="1"/>
  <c r="AB211" i="54"/>
  <c r="AD211" i="54" s="1"/>
  <c r="AL210" i="54"/>
  <c r="AN210" i="54" s="1"/>
  <c r="AG210" i="54"/>
  <c r="AI210" i="54" s="1"/>
  <c r="AB210" i="54"/>
  <c r="AD210" i="54" s="1"/>
  <c r="AL209" i="54"/>
  <c r="AN209" i="54" s="1"/>
  <c r="AG209" i="54"/>
  <c r="AI209" i="54" s="1"/>
  <c r="AB209" i="54"/>
  <c r="AD209" i="54" s="1"/>
  <c r="AL208" i="54"/>
  <c r="AN208" i="54" s="1"/>
  <c r="AG208" i="54"/>
  <c r="AI208" i="54" s="1"/>
  <c r="AB208" i="54"/>
  <c r="AD208" i="54" s="1"/>
  <c r="AL207" i="54"/>
  <c r="AN207" i="54" s="1"/>
  <c r="AG207" i="54"/>
  <c r="AI207" i="54" s="1"/>
  <c r="AB207" i="54"/>
  <c r="AD207" i="54" s="1"/>
  <c r="AL206" i="54"/>
  <c r="AN206" i="54" s="1"/>
  <c r="AG206" i="54"/>
  <c r="AI206" i="54" s="1"/>
  <c r="AB206" i="54"/>
  <c r="AD206" i="54" s="1"/>
  <c r="AL205" i="54"/>
  <c r="AN205" i="54" s="1"/>
  <c r="AG205" i="54"/>
  <c r="AI205" i="54" s="1"/>
  <c r="AB205" i="54"/>
  <c r="AD205" i="54" s="1"/>
  <c r="AL204" i="54"/>
  <c r="AN204" i="54" s="1"/>
  <c r="AG204" i="54"/>
  <c r="AI204" i="54" s="1"/>
  <c r="AB204" i="54"/>
  <c r="AD204" i="54" s="1"/>
  <c r="AO201" i="54"/>
  <c r="AN201" i="54"/>
  <c r="AM201" i="54"/>
  <c r="AL201" i="54"/>
  <c r="AK201" i="54"/>
  <c r="AJ201" i="54"/>
  <c r="AI201" i="54"/>
  <c r="AH201" i="54"/>
  <c r="AG201" i="54"/>
  <c r="AF201" i="54"/>
  <c r="AE201" i="54"/>
  <c r="AD201" i="54"/>
  <c r="AC201" i="54"/>
  <c r="AB201" i="54"/>
  <c r="M189" i="54"/>
  <c r="K189" i="54"/>
  <c r="J189" i="54"/>
  <c r="H189" i="54"/>
  <c r="G189" i="54"/>
  <c r="E189" i="54"/>
  <c r="M188" i="54"/>
  <c r="K188" i="54"/>
  <c r="J188" i="54"/>
  <c r="H188" i="54"/>
  <c r="G188" i="54"/>
  <c r="E188" i="54"/>
  <c r="M187" i="54"/>
  <c r="K187" i="54"/>
  <c r="J187" i="54"/>
  <c r="H187" i="54"/>
  <c r="G187" i="54"/>
  <c r="E187" i="54"/>
  <c r="M186" i="54"/>
  <c r="K186" i="54"/>
  <c r="J186" i="54"/>
  <c r="H186" i="54"/>
  <c r="G186" i="54"/>
  <c r="E186" i="54"/>
  <c r="M185" i="54"/>
  <c r="K185" i="54"/>
  <c r="J185" i="54"/>
  <c r="H185" i="54"/>
  <c r="G185" i="54"/>
  <c r="E185" i="54"/>
  <c r="M184" i="54"/>
  <c r="K184" i="54"/>
  <c r="J184" i="54"/>
  <c r="H184" i="54"/>
  <c r="G184" i="54"/>
  <c r="E184" i="54"/>
  <c r="M183" i="54"/>
  <c r="K183" i="54"/>
  <c r="J183" i="54"/>
  <c r="H183" i="54"/>
  <c r="G183" i="54"/>
  <c r="E183" i="54"/>
  <c r="M182" i="54"/>
  <c r="K182" i="54"/>
  <c r="J182" i="54"/>
  <c r="H182" i="54"/>
  <c r="G182" i="54"/>
  <c r="E182" i="54"/>
  <c r="M181" i="54"/>
  <c r="K181" i="54"/>
  <c r="J181" i="54"/>
  <c r="H181" i="54"/>
  <c r="G181" i="54"/>
  <c r="E181" i="54"/>
  <c r="M180" i="54"/>
  <c r="K180" i="54"/>
  <c r="J180" i="54"/>
  <c r="H180" i="54"/>
  <c r="G180" i="54"/>
  <c r="E180" i="54"/>
  <c r="M179" i="54"/>
  <c r="K179" i="54"/>
  <c r="J179" i="54"/>
  <c r="H179" i="54"/>
  <c r="G179" i="54"/>
  <c r="E179" i="54"/>
  <c r="M178" i="54"/>
  <c r="K178" i="54"/>
  <c r="J178" i="54"/>
  <c r="H178" i="54"/>
  <c r="G178" i="54"/>
  <c r="E178" i="54"/>
  <c r="M177" i="54"/>
  <c r="K177" i="54"/>
  <c r="J177" i="54"/>
  <c r="H177" i="54"/>
  <c r="G177" i="54"/>
  <c r="E177" i="54"/>
  <c r="M176" i="54"/>
  <c r="K176" i="54"/>
  <c r="J176" i="54"/>
  <c r="H176" i="54"/>
  <c r="G176" i="54"/>
  <c r="E176" i="54"/>
  <c r="M175" i="54"/>
  <c r="K175" i="54"/>
  <c r="J175" i="54"/>
  <c r="H175" i="54"/>
  <c r="G175" i="54"/>
  <c r="E175" i="54"/>
  <c r="M174" i="54"/>
  <c r="K174" i="54"/>
  <c r="J174" i="54"/>
  <c r="H174" i="54"/>
  <c r="G174" i="54"/>
  <c r="E174" i="54"/>
  <c r="M173" i="54"/>
  <c r="K173" i="54"/>
  <c r="J173" i="54"/>
  <c r="H173" i="54"/>
  <c r="G173" i="54"/>
  <c r="E173" i="54"/>
  <c r="M172" i="54"/>
  <c r="K172" i="54"/>
  <c r="J172" i="54"/>
  <c r="H172" i="54"/>
  <c r="G172" i="54"/>
  <c r="E172" i="54"/>
  <c r="M171" i="54"/>
  <c r="K171" i="54"/>
  <c r="J171" i="54"/>
  <c r="H171" i="54"/>
  <c r="G171" i="54"/>
  <c r="E171" i="54"/>
  <c r="M170" i="54"/>
  <c r="K170" i="54"/>
  <c r="J170" i="54"/>
  <c r="H170" i="54"/>
  <c r="G170" i="54"/>
  <c r="E170" i="54"/>
  <c r="M169" i="54"/>
  <c r="K169" i="54"/>
  <c r="J169" i="54"/>
  <c r="H169" i="54"/>
  <c r="G169" i="54"/>
  <c r="E169" i="54"/>
  <c r="M168" i="54"/>
  <c r="K168" i="54"/>
  <c r="J168" i="54"/>
  <c r="H168" i="54"/>
  <c r="G168" i="54"/>
  <c r="E168" i="54"/>
  <c r="M167" i="54"/>
  <c r="K167" i="54"/>
  <c r="J167" i="54"/>
  <c r="H167" i="54"/>
  <c r="G167" i="54"/>
  <c r="E167" i="54"/>
  <c r="M166" i="54"/>
  <c r="K166" i="54"/>
  <c r="J166" i="54"/>
  <c r="H166" i="54"/>
  <c r="G166" i="54"/>
  <c r="E166" i="54"/>
  <c r="M165" i="54"/>
  <c r="K165" i="54"/>
  <c r="J165" i="54"/>
  <c r="H165" i="54"/>
  <c r="G165" i="54"/>
  <c r="E165" i="54"/>
  <c r="M164" i="54"/>
  <c r="K164" i="54"/>
  <c r="J164" i="54"/>
  <c r="H164" i="54"/>
  <c r="G164" i="54"/>
  <c r="E164" i="54"/>
  <c r="M163" i="54"/>
  <c r="K163" i="54"/>
  <c r="J163" i="54"/>
  <c r="H163" i="54"/>
  <c r="G163" i="54"/>
  <c r="E163" i="54"/>
  <c r="M162" i="54"/>
  <c r="K162" i="54"/>
  <c r="J162" i="54"/>
  <c r="H162" i="54"/>
  <c r="G162" i="54"/>
  <c r="E162" i="54"/>
  <c r="M161" i="54"/>
  <c r="K161" i="54"/>
  <c r="J161" i="54"/>
  <c r="H161" i="54"/>
  <c r="G161" i="54"/>
  <c r="E161" i="54"/>
  <c r="M160" i="54"/>
  <c r="K160" i="54"/>
  <c r="J160" i="54"/>
  <c r="H160" i="54"/>
  <c r="G160" i="54"/>
  <c r="E160" i="54"/>
  <c r="M159" i="54"/>
  <c r="K159" i="54"/>
  <c r="J159" i="54"/>
  <c r="H159" i="54"/>
  <c r="G159" i="54"/>
  <c r="E159" i="54"/>
  <c r="M158" i="54"/>
  <c r="K158" i="54"/>
  <c r="J158" i="54"/>
  <c r="H158" i="54"/>
  <c r="G158" i="54"/>
  <c r="E158" i="54"/>
  <c r="M157" i="54"/>
  <c r="K157" i="54"/>
  <c r="J157" i="54"/>
  <c r="H157" i="54"/>
  <c r="G157" i="54"/>
  <c r="E157" i="54"/>
  <c r="M156" i="54"/>
  <c r="K156" i="54"/>
  <c r="J156" i="54"/>
  <c r="H156" i="54"/>
  <c r="G156" i="54"/>
  <c r="E156" i="54"/>
  <c r="M155" i="54"/>
  <c r="K155" i="54"/>
  <c r="J155" i="54"/>
  <c r="H155" i="54"/>
  <c r="G155" i="54"/>
  <c r="E155" i="54"/>
  <c r="M154" i="54"/>
  <c r="K154" i="54"/>
  <c r="J154" i="54"/>
  <c r="H154" i="54"/>
  <c r="G154" i="54"/>
  <c r="E154" i="54"/>
  <c r="M153" i="54"/>
  <c r="K153" i="54"/>
  <c r="J153" i="54"/>
  <c r="H153" i="54"/>
  <c r="G153" i="54"/>
  <c r="E153" i="54"/>
  <c r="M152" i="54"/>
  <c r="K152" i="54"/>
  <c r="J152" i="54"/>
  <c r="H152" i="54"/>
  <c r="G152" i="54"/>
  <c r="E152" i="54"/>
  <c r="M151" i="54"/>
  <c r="K151" i="54"/>
  <c r="J151" i="54"/>
  <c r="H151" i="54"/>
  <c r="G151" i="54"/>
  <c r="E151" i="54"/>
  <c r="M150" i="54"/>
  <c r="K150" i="54"/>
  <c r="J150" i="54"/>
  <c r="H150" i="54"/>
  <c r="G150" i="54"/>
  <c r="E150" i="54"/>
  <c r="M149" i="54"/>
  <c r="K149" i="54"/>
  <c r="J149" i="54"/>
  <c r="H149" i="54"/>
  <c r="G149" i="54"/>
  <c r="E149" i="54"/>
  <c r="M148" i="54"/>
  <c r="K148" i="54"/>
  <c r="J148" i="54"/>
  <c r="H148" i="54"/>
  <c r="G148" i="54"/>
  <c r="E148" i="54"/>
  <c r="M147" i="54"/>
  <c r="K147" i="54"/>
  <c r="J147" i="54"/>
  <c r="H147" i="54"/>
  <c r="G147" i="54"/>
  <c r="E147" i="54"/>
  <c r="M146" i="54"/>
  <c r="K146" i="54"/>
  <c r="J146" i="54"/>
  <c r="H146" i="54"/>
  <c r="G146" i="54"/>
  <c r="E146" i="54"/>
  <c r="M139" i="54"/>
  <c r="K139" i="54"/>
  <c r="J139" i="54"/>
  <c r="H139" i="54"/>
  <c r="G139" i="54"/>
  <c r="E139" i="54"/>
  <c r="K138" i="54"/>
  <c r="H138" i="54"/>
  <c r="M136" i="54"/>
  <c r="K136" i="54"/>
  <c r="J136" i="54"/>
  <c r="H136" i="54"/>
  <c r="G136" i="54"/>
  <c r="E136" i="54"/>
  <c r="M135" i="54"/>
  <c r="K135" i="54"/>
  <c r="H135" i="54"/>
  <c r="J133" i="54"/>
  <c r="H133" i="54"/>
  <c r="G133" i="54"/>
  <c r="E133" i="54"/>
  <c r="M132" i="54"/>
  <c r="K132" i="54"/>
  <c r="J132" i="54"/>
  <c r="H132" i="54"/>
  <c r="G132" i="54"/>
  <c r="E132" i="54"/>
  <c r="M131" i="54"/>
  <c r="K131" i="54"/>
  <c r="J131" i="54"/>
  <c r="H131" i="54"/>
  <c r="G131" i="54"/>
  <c r="E131" i="54"/>
  <c r="M130" i="54"/>
  <c r="K130" i="54"/>
  <c r="J130" i="54"/>
  <c r="H130" i="54"/>
  <c r="G130" i="54"/>
  <c r="E130" i="54"/>
  <c r="M129" i="54"/>
  <c r="K129" i="54"/>
  <c r="J129" i="54"/>
  <c r="H129" i="54"/>
  <c r="G129" i="54"/>
  <c r="E129" i="54"/>
  <c r="M128" i="54"/>
  <c r="K128" i="54"/>
  <c r="J128" i="54"/>
  <c r="H128" i="54"/>
  <c r="G128" i="54"/>
  <c r="E128" i="54"/>
  <c r="M127" i="54"/>
  <c r="K127" i="54"/>
  <c r="J127" i="54"/>
  <c r="H127" i="54"/>
  <c r="G127" i="54"/>
  <c r="E127" i="54"/>
  <c r="M126" i="54"/>
  <c r="K126" i="54"/>
  <c r="J126" i="54"/>
  <c r="H126" i="54"/>
  <c r="G126" i="54"/>
  <c r="E126" i="54"/>
  <c r="M125" i="54"/>
  <c r="K125" i="54"/>
  <c r="J125" i="54"/>
  <c r="H125" i="54"/>
  <c r="G125" i="54"/>
  <c r="E125" i="54"/>
  <c r="M124" i="54"/>
  <c r="K124" i="54"/>
  <c r="J124" i="54"/>
  <c r="H124" i="54"/>
  <c r="G124" i="54"/>
  <c r="E124" i="54"/>
  <c r="M123" i="54"/>
  <c r="K123" i="54"/>
  <c r="J123" i="54"/>
  <c r="H123" i="54"/>
  <c r="G123" i="54"/>
  <c r="E123" i="54"/>
  <c r="M122" i="54"/>
  <c r="K122" i="54"/>
  <c r="J122" i="54"/>
  <c r="H122" i="54"/>
  <c r="G122" i="54"/>
  <c r="E122" i="54"/>
  <c r="M121" i="54"/>
  <c r="K121" i="54"/>
  <c r="J121" i="54"/>
  <c r="H121" i="54"/>
  <c r="G121" i="54"/>
  <c r="E121" i="54"/>
  <c r="M120" i="54"/>
  <c r="K120" i="54"/>
  <c r="J120" i="54"/>
  <c r="H120" i="54"/>
  <c r="G120" i="54"/>
  <c r="E120" i="54"/>
  <c r="M119" i="54"/>
  <c r="K119" i="54"/>
  <c r="J119" i="54"/>
  <c r="H119" i="54"/>
  <c r="G119" i="54"/>
  <c r="E119" i="54"/>
  <c r="M118" i="54"/>
  <c r="K118" i="54"/>
  <c r="J118" i="54"/>
  <c r="H118" i="54"/>
  <c r="G118" i="54"/>
  <c r="E118" i="54"/>
  <c r="M117" i="54"/>
  <c r="K117" i="54"/>
  <c r="J117" i="54"/>
  <c r="H117" i="54"/>
  <c r="G117" i="54"/>
  <c r="E117" i="54"/>
  <c r="M116" i="54"/>
  <c r="K116" i="54"/>
  <c r="J116" i="54"/>
  <c r="H116" i="54"/>
  <c r="G116" i="54"/>
  <c r="E116" i="54"/>
  <c r="M115" i="54"/>
  <c r="K115" i="54"/>
  <c r="J115" i="54"/>
  <c r="H115" i="54"/>
  <c r="G115" i="54"/>
  <c r="E115" i="54"/>
  <c r="M114" i="54"/>
  <c r="K114" i="54"/>
  <c r="J114" i="54"/>
  <c r="H114" i="54"/>
  <c r="G114" i="54"/>
  <c r="E114" i="54"/>
  <c r="M113" i="54"/>
  <c r="K113" i="54"/>
  <c r="J113" i="54"/>
  <c r="H113" i="54"/>
  <c r="G113" i="54"/>
  <c r="E113" i="54"/>
  <c r="M112" i="54"/>
  <c r="K112" i="54"/>
  <c r="J112" i="54"/>
  <c r="H112" i="54"/>
  <c r="G112" i="54"/>
  <c r="E112" i="54"/>
  <c r="M111" i="54"/>
  <c r="K111" i="54"/>
  <c r="J111" i="54"/>
  <c r="H111" i="54"/>
  <c r="G111" i="54"/>
  <c r="E111" i="54"/>
  <c r="M110" i="54"/>
  <c r="K110" i="54"/>
  <c r="J110" i="54"/>
  <c r="H110" i="54"/>
  <c r="G110" i="54"/>
  <c r="E110" i="54"/>
  <c r="M109" i="54"/>
  <c r="K109" i="54"/>
  <c r="J109" i="54"/>
  <c r="H109" i="54"/>
  <c r="G109" i="54"/>
  <c r="E109" i="54"/>
  <c r="M108" i="54"/>
  <c r="K108" i="54"/>
  <c r="H108" i="54"/>
  <c r="K107" i="54"/>
  <c r="J106" i="54"/>
  <c r="H106" i="54"/>
  <c r="G106" i="54"/>
  <c r="E106" i="54"/>
  <c r="M105" i="54"/>
  <c r="K105" i="54"/>
  <c r="J105" i="54"/>
  <c r="H105" i="54"/>
  <c r="G105" i="54"/>
  <c r="E105" i="54"/>
  <c r="M104" i="54"/>
  <c r="K104" i="54"/>
  <c r="J104" i="54"/>
  <c r="H104" i="54"/>
  <c r="G104" i="54"/>
  <c r="E104" i="54"/>
  <c r="M103" i="54"/>
  <c r="K103" i="54"/>
  <c r="J103" i="54"/>
  <c r="H103" i="54"/>
  <c r="G103" i="54"/>
  <c r="E103" i="54"/>
  <c r="H102" i="54"/>
  <c r="K101" i="54"/>
  <c r="H101" i="54"/>
  <c r="E101" i="54"/>
  <c r="M97" i="54"/>
  <c r="M77" i="54" s="1"/>
  <c r="K97" i="54"/>
  <c r="J96" i="54"/>
  <c r="J75" i="54" s="1"/>
  <c r="H96" i="54"/>
  <c r="H75" i="54" s="1"/>
  <c r="G96" i="54"/>
  <c r="G75" i="54" s="1"/>
  <c r="E96" i="54"/>
  <c r="E75" i="54" s="1"/>
  <c r="H95" i="54"/>
  <c r="K96" i="54" s="1"/>
  <c r="M94" i="54"/>
  <c r="M75" i="54" s="1"/>
  <c r="K94" i="54"/>
  <c r="K75" i="54" s="1"/>
  <c r="M93" i="54"/>
  <c r="M73" i="54" s="1"/>
  <c r="K93" i="54"/>
  <c r="K73" i="54" s="1"/>
  <c r="J93" i="54"/>
  <c r="J73" i="54" s="1"/>
  <c r="H93" i="54"/>
  <c r="H73" i="54" s="1"/>
  <c r="G93" i="54"/>
  <c r="G73" i="54" s="1"/>
  <c r="E93" i="54"/>
  <c r="E73" i="54" s="1"/>
  <c r="H92" i="54"/>
  <c r="M90" i="54"/>
  <c r="M71" i="54" s="1"/>
  <c r="K90" i="54"/>
  <c r="J90" i="54"/>
  <c r="J71" i="54" s="1"/>
  <c r="H90" i="54"/>
  <c r="H71" i="54" s="1"/>
  <c r="G90" i="54"/>
  <c r="G71" i="54" s="1"/>
  <c r="E90" i="54"/>
  <c r="E71" i="54" s="1"/>
  <c r="M89" i="54"/>
  <c r="M66" i="54" s="1"/>
  <c r="K89" i="54"/>
  <c r="K66" i="54" s="1"/>
  <c r="J89" i="54"/>
  <c r="J66" i="54" s="1"/>
  <c r="H89" i="54"/>
  <c r="H66" i="54" s="1"/>
  <c r="G89" i="54"/>
  <c r="G66" i="54" s="1"/>
  <c r="E89" i="54"/>
  <c r="E66" i="54" s="1"/>
  <c r="M88" i="54"/>
  <c r="M61" i="54" s="1"/>
  <c r="K88" i="54"/>
  <c r="K61" i="54" s="1"/>
  <c r="J88" i="54"/>
  <c r="H88" i="54"/>
  <c r="H61" i="54" s="1"/>
  <c r="G88" i="54"/>
  <c r="G61" i="54" s="1"/>
  <c r="E88" i="54"/>
  <c r="E61" i="54" s="1"/>
  <c r="M87" i="54"/>
  <c r="M56" i="54" s="1"/>
  <c r="K87" i="54"/>
  <c r="J87" i="54"/>
  <c r="J56" i="54" s="1"/>
  <c r="H87" i="54"/>
  <c r="H56" i="54" s="1"/>
  <c r="G87" i="54"/>
  <c r="G56" i="54" s="1"/>
  <c r="E87" i="54"/>
  <c r="E56" i="54" s="1"/>
  <c r="K86" i="54"/>
  <c r="H86" i="54"/>
  <c r="M84" i="54"/>
  <c r="K84" i="54"/>
  <c r="K69" i="54" s="1"/>
  <c r="J84" i="54"/>
  <c r="J69" i="54" s="1"/>
  <c r="H84" i="54"/>
  <c r="G84" i="54"/>
  <c r="G69" i="54" s="1"/>
  <c r="E84" i="54"/>
  <c r="E69" i="54" s="1"/>
  <c r="M83" i="54"/>
  <c r="M64" i="54" s="1"/>
  <c r="K83" i="54"/>
  <c r="K64" i="54" s="1"/>
  <c r="J83" i="54"/>
  <c r="J64" i="54" s="1"/>
  <c r="H83" i="54"/>
  <c r="H64" i="54" s="1"/>
  <c r="G83" i="54"/>
  <c r="G64" i="54" s="1"/>
  <c r="E83" i="54"/>
  <c r="E64" i="54" s="1"/>
  <c r="M82" i="54"/>
  <c r="M59" i="54" s="1"/>
  <c r="K82" i="54"/>
  <c r="K59" i="54" s="1"/>
  <c r="J82" i="54"/>
  <c r="J59" i="54" s="1"/>
  <c r="H82" i="54"/>
  <c r="G82" i="54"/>
  <c r="G59" i="54" s="1"/>
  <c r="E82" i="54"/>
  <c r="E59" i="54" s="1"/>
  <c r="M81" i="54"/>
  <c r="M54" i="54" s="1"/>
  <c r="K81" i="54"/>
  <c r="K54" i="54" s="1"/>
  <c r="J81" i="54"/>
  <c r="J54" i="54" s="1"/>
  <c r="H81" i="54"/>
  <c r="H54" i="54" s="1"/>
  <c r="G81" i="54"/>
  <c r="G54" i="54" s="1"/>
  <c r="E81" i="54"/>
  <c r="E54" i="54" s="1"/>
  <c r="K80" i="54"/>
  <c r="H80" i="54"/>
  <c r="K79" i="54"/>
  <c r="H79" i="54"/>
  <c r="E79" i="54"/>
  <c r="K77" i="54"/>
  <c r="K71" i="54"/>
  <c r="M69" i="54"/>
  <c r="H69" i="54"/>
  <c r="K68" i="54"/>
  <c r="H68" i="54"/>
  <c r="E68" i="54"/>
  <c r="K63" i="54"/>
  <c r="H63" i="54"/>
  <c r="E63" i="54"/>
  <c r="J61" i="54"/>
  <c r="H59" i="54"/>
  <c r="K58" i="54"/>
  <c r="H58" i="54"/>
  <c r="E58" i="54"/>
  <c r="K56" i="54"/>
  <c r="K53" i="54"/>
  <c r="H53" i="54"/>
  <c r="E53" i="54"/>
  <c r="M50" i="54"/>
  <c r="M29" i="54" s="1"/>
  <c r="K50" i="54"/>
  <c r="K29" i="54" s="1"/>
  <c r="J48" i="54"/>
  <c r="J27" i="54" s="1"/>
  <c r="H48" i="54"/>
  <c r="H27" i="54" s="1"/>
  <c r="G48" i="54"/>
  <c r="G27" i="54" s="1"/>
  <c r="E48" i="54"/>
  <c r="E27" i="54" s="1"/>
  <c r="H47" i="54"/>
  <c r="K48" i="54" s="1"/>
  <c r="M46" i="54"/>
  <c r="K46" i="54"/>
  <c r="M45" i="54"/>
  <c r="M25" i="54" s="1"/>
  <c r="K45" i="54"/>
  <c r="K25" i="54" s="1"/>
  <c r="J45" i="54"/>
  <c r="J25" i="54" s="1"/>
  <c r="H45" i="54"/>
  <c r="H25" i="54" s="1"/>
  <c r="G45" i="54"/>
  <c r="G25" i="54" s="1"/>
  <c r="E45" i="54"/>
  <c r="E25" i="54" s="1"/>
  <c r="H44" i="54"/>
  <c r="M42" i="54"/>
  <c r="M23" i="54" s="1"/>
  <c r="K42" i="54"/>
  <c r="K23" i="54" s="1"/>
  <c r="J42" i="54"/>
  <c r="J23" i="54" s="1"/>
  <c r="H42" i="54"/>
  <c r="H23" i="54" s="1"/>
  <c r="G42" i="54"/>
  <c r="G23" i="54" s="1"/>
  <c r="E42" i="54"/>
  <c r="E23" i="54" s="1"/>
  <c r="M41" i="54"/>
  <c r="K41" i="54"/>
  <c r="J41" i="54"/>
  <c r="J18" i="54" s="1"/>
  <c r="H41" i="54"/>
  <c r="H18" i="54" s="1"/>
  <c r="G41" i="54"/>
  <c r="G18" i="54" s="1"/>
  <c r="E41" i="54"/>
  <c r="E18" i="54" s="1"/>
  <c r="M40" i="54"/>
  <c r="M13" i="54" s="1"/>
  <c r="K40" i="54"/>
  <c r="K13" i="54" s="1"/>
  <c r="J40" i="54"/>
  <c r="H40" i="54"/>
  <c r="H13" i="54" s="1"/>
  <c r="G40" i="54"/>
  <c r="G13" i="54" s="1"/>
  <c r="E40" i="54"/>
  <c r="E13" i="54" s="1"/>
  <c r="M39" i="54"/>
  <c r="M8" i="54" s="1"/>
  <c r="K39" i="54"/>
  <c r="K8" i="54" s="1"/>
  <c r="J39" i="54"/>
  <c r="J8" i="54" s="1"/>
  <c r="H39" i="54"/>
  <c r="H8" i="54" s="1"/>
  <c r="G39" i="54"/>
  <c r="G8" i="54" s="1"/>
  <c r="E39" i="54"/>
  <c r="E8" i="54" s="1"/>
  <c r="K38" i="54"/>
  <c r="H38" i="54"/>
  <c r="M36" i="54"/>
  <c r="K36" i="54"/>
  <c r="K21" i="54" s="1"/>
  <c r="J36" i="54"/>
  <c r="J21" i="54" s="1"/>
  <c r="H36" i="54"/>
  <c r="H21" i="54" s="1"/>
  <c r="G36" i="54"/>
  <c r="G21" i="54" s="1"/>
  <c r="E36" i="54"/>
  <c r="E21" i="54" s="1"/>
  <c r="M35" i="54"/>
  <c r="M16" i="54" s="1"/>
  <c r="K35" i="54"/>
  <c r="K16" i="54" s="1"/>
  <c r="J35" i="54"/>
  <c r="H35" i="54"/>
  <c r="H16" i="54" s="1"/>
  <c r="G35" i="54"/>
  <c r="G16" i="54" s="1"/>
  <c r="E35" i="54"/>
  <c r="E16" i="54" s="1"/>
  <c r="M34" i="54"/>
  <c r="K34" i="54"/>
  <c r="K11" i="54" s="1"/>
  <c r="J34" i="54"/>
  <c r="J11" i="54" s="1"/>
  <c r="H34" i="54"/>
  <c r="H11" i="54" s="1"/>
  <c r="G34" i="54"/>
  <c r="G11" i="54" s="1"/>
  <c r="E34" i="54"/>
  <c r="E11" i="54" s="1"/>
  <c r="M33" i="54"/>
  <c r="M6" i="54" s="1"/>
  <c r="K33" i="54"/>
  <c r="K6" i="54" s="1"/>
  <c r="J33" i="54"/>
  <c r="J6" i="54" s="1"/>
  <c r="H33" i="54"/>
  <c r="H6" i="54" s="1"/>
  <c r="G33" i="54"/>
  <c r="G6" i="54" s="1"/>
  <c r="E33" i="54"/>
  <c r="E6" i="54" s="1"/>
  <c r="K32" i="54"/>
  <c r="H32" i="54"/>
  <c r="K31" i="54"/>
  <c r="H31" i="54"/>
  <c r="E31" i="54"/>
  <c r="M27" i="54"/>
  <c r="K27" i="54"/>
  <c r="M21" i="54"/>
  <c r="K20" i="54"/>
  <c r="H20" i="54"/>
  <c r="E20" i="54"/>
  <c r="M18" i="54"/>
  <c r="K18" i="54"/>
  <c r="J16" i="54"/>
  <c r="K15" i="54"/>
  <c r="H15" i="54"/>
  <c r="E15" i="54"/>
  <c r="J13" i="54"/>
  <c r="M11" i="54"/>
  <c r="K10" i="54"/>
  <c r="H10" i="54"/>
  <c r="E10" i="54"/>
  <c r="K5" i="54"/>
  <c r="H5" i="54"/>
  <c r="E5" i="54"/>
  <c r="BK4" i="54"/>
  <c r="BM4" i="54" s="1"/>
  <c r="GU3" i="54"/>
  <c r="GP3" i="54"/>
  <c r="GP9" i="54" s="1"/>
  <c r="GR9" i="54" s="1"/>
  <c r="GK3" i="54"/>
  <c r="GK13" i="54" s="1"/>
  <c r="GM13" i="54" s="1"/>
  <c r="GF3" i="54"/>
  <c r="GA3" i="54"/>
  <c r="GA6" i="54" s="1"/>
  <c r="GC6" i="54" s="1"/>
  <c r="FV3" i="54"/>
  <c r="FV15" i="54" s="1"/>
  <c r="FX15" i="54" s="1"/>
  <c r="FQ3" i="54"/>
  <c r="FQ14" i="54" s="1"/>
  <c r="FS14" i="54" s="1"/>
  <c r="FL3" i="54"/>
  <c r="FG3" i="54"/>
  <c r="FB3" i="54"/>
  <c r="EW3" i="54"/>
  <c r="ER3" i="54"/>
  <c r="EM3" i="54"/>
  <c r="EM6" i="54" s="1"/>
  <c r="EO6" i="54" s="1"/>
  <c r="EH3" i="54"/>
  <c r="EH18" i="54" s="1"/>
  <c r="EJ18" i="54" s="1"/>
  <c r="EC3" i="54"/>
  <c r="EC25" i="54" s="1"/>
  <c r="EE25" i="54" s="1"/>
  <c r="DX3" i="54"/>
  <c r="DS3" i="54"/>
  <c r="DS6" i="54" s="1"/>
  <c r="DU6" i="54" s="1"/>
  <c r="DN3" i="54"/>
  <c r="DI3" i="54"/>
  <c r="DI23" i="54" s="1"/>
  <c r="DK23" i="54" s="1"/>
  <c r="DD3" i="54"/>
  <c r="CY3" i="54"/>
  <c r="CT3" i="54"/>
  <c r="CO3" i="54"/>
  <c r="CJ3" i="54"/>
  <c r="CE3" i="54"/>
  <c r="BZ3" i="54"/>
  <c r="BU3" i="54"/>
  <c r="BP3" i="54"/>
  <c r="BK3" i="54"/>
  <c r="BF3" i="54"/>
  <c r="BA3" i="54"/>
  <c r="BA25" i="54" s="1"/>
  <c r="BC25" i="54" s="1"/>
  <c r="AV3" i="54"/>
  <c r="AQ3" i="54"/>
  <c r="AL3" i="54"/>
  <c r="AG3" i="54"/>
  <c r="AB3" i="54"/>
  <c r="GY1" i="54"/>
  <c r="GT1" i="54"/>
  <c r="GO1" i="54"/>
  <c r="GJ1" i="54"/>
  <c r="GE1" i="54"/>
  <c r="FZ1" i="54"/>
  <c r="FU1" i="54"/>
  <c r="FP1" i="54"/>
  <c r="FK1" i="54"/>
  <c r="FF1" i="54"/>
  <c r="FA1" i="54"/>
  <c r="EV1" i="54"/>
  <c r="EQ1" i="54"/>
  <c r="EL1" i="54"/>
  <c r="EG1" i="54"/>
  <c r="EB1" i="54"/>
  <c r="DW1" i="54"/>
  <c r="DR1" i="54"/>
  <c r="DM1" i="54"/>
  <c r="DH1" i="54"/>
  <c r="DC1" i="54"/>
  <c r="CX1" i="54"/>
  <c r="CS1" i="54"/>
  <c r="CN1" i="54"/>
  <c r="CI1" i="54"/>
  <c r="CD1" i="54"/>
  <c r="BY1" i="54"/>
  <c r="BT1" i="54"/>
  <c r="BO1" i="54"/>
  <c r="BJ1" i="54"/>
  <c r="BE1" i="54"/>
  <c r="AZ1" i="54"/>
  <c r="AU1" i="54"/>
  <c r="AP1" i="54"/>
  <c r="AK1" i="54"/>
  <c r="AF1" i="54"/>
  <c r="AA1" i="54"/>
  <c r="B1" i="54"/>
  <c r="A1" i="54"/>
  <c r="AL442" i="53"/>
  <c r="AN442" i="53" s="1"/>
  <c r="AL441" i="53"/>
  <c r="AN441" i="53" s="1"/>
  <c r="AL440" i="53"/>
  <c r="AN440" i="53" s="1"/>
  <c r="AL438" i="53"/>
  <c r="AN438" i="53" s="1"/>
  <c r="AL437" i="53"/>
  <c r="AN437" i="53" s="1"/>
  <c r="AL436" i="53"/>
  <c r="AN436" i="53" s="1"/>
  <c r="AL435" i="53"/>
  <c r="AN435" i="53" s="1"/>
  <c r="AL434" i="53"/>
  <c r="AN434" i="53" s="1"/>
  <c r="AL433" i="53"/>
  <c r="AN433" i="53" s="1"/>
  <c r="AL431" i="53"/>
  <c r="AN431" i="53" s="1"/>
  <c r="AL430" i="53"/>
  <c r="AN430" i="53" s="1"/>
  <c r="AL429" i="53"/>
  <c r="AN429" i="53" s="1"/>
  <c r="AL428" i="53"/>
  <c r="AN428" i="53" s="1"/>
  <c r="AL427" i="53"/>
  <c r="AN427" i="53" s="1"/>
  <c r="AL426" i="53"/>
  <c r="AN426" i="53" s="1"/>
  <c r="AL425" i="53"/>
  <c r="AN425" i="53" s="1"/>
  <c r="AL424" i="53"/>
  <c r="AN424" i="53" s="1"/>
  <c r="AL423" i="53"/>
  <c r="AN423" i="53" s="1"/>
  <c r="AL422" i="53"/>
  <c r="AN422" i="53" s="1"/>
  <c r="AL421" i="53"/>
  <c r="AN421" i="53" s="1"/>
  <c r="AL420" i="53"/>
  <c r="AN420" i="53" s="1"/>
  <c r="AL419" i="53"/>
  <c r="AN419" i="53" s="1"/>
  <c r="AL418" i="53"/>
  <c r="AN418" i="53" s="1"/>
  <c r="AL417" i="53"/>
  <c r="AN417" i="53" s="1"/>
  <c r="AL416" i="53"/>
  <c r="AN416" i="53" s="1"/>
  <c r="AL415" i="53"/>
  <c r="AN415" i="53" s="1"/>
  <c r="AL414" i="53"/>
  <c r="AN414" i="53" s="1"/>
  <c r="AL413" i="53"/>
  <c r="AN413" i="53" s="1"/>
  <c r="AL412" i="53"/>
  <c r="AN412" i="53" s="1"/>
  <c r="AL411" i="53"/>
  <c r="AN411" i="53" s="1"/>
  <c r="AL410" i="53"/>
  <c r="AN410" i="53" s="1"/>
  <c r="AL409" i="53"/>
  <c r="AN409" i="53" s="1"/>
  <c r="AL408" i="53"/>
  <c r="AN408" i="53" s="1"/>
  <c r="AL407" i="53"/>
  <c r="AN407" i="53" s="1"/>
  <c r="AL406" i="53"/>
  <c r="AN406" i="53" s="1"/>
  <c r="AL405" i="53"/>
  <c r="AN405" i="53" s="1"/>
  <c r="AL404" i="53"/>
  <c r="AN404" i="53" s="1"/>
  <c r="AL403" i="53"/>
  <c r="AN403" i="53" s="1"/>
  <c r="AL402" i="53"/>
  <c r="AN402" i="53" s="1"/>
  <c r="AL401" i="53"/>
  <c r="AN401" i="53" s="1"/>
  <c r="AL400" i="53"/>
  <c r="AN400" i="53" s="1"/>
  <c r="AL399" i="53"/>
  <c r="AN399" i="53" s="1"/>
  <c r="AL398" i="53"/>
  <c r="AN398" i="53" s="1"/>
  <c r="AL397" i="53"/>
  <c r="AN397" i="53" s="1"/>
  <c r="AL396" i="53"/>
  <c r="AN396" i="53" s="1"/>
  <c r="AL395" i="53"/>
  <c r="AN395" i="53" s="1"/>
  <c r="AL394" i="53"/>
  <c r="AN394" i="53" s="1"/>
  <c r="AL393" i="53"/>
  <c r="AN393" i="53" s="1"/>
  <c r="AL392" i="53"/>
  <c r="AN392" i="53" s="1"/>
  <c r="AL391" i="53"/>
  <c r="AN391" i="53" s="1"/>
  <c r="AL390" i="53"/>
  <c r="AN390" i="53" s="1"/>
  <c r="AL389" i="53"/>
  <c r="AN389" i="53" s="1"/>
  <c r="AL388" i="53"/>
  <c r="AN388" i="53" s="1"/>
  <c r="AL387" i="53"/>
  <c r="AN387" i="53" s="1"/>
  <c r="AL386" i="53"/>
  <c r="AN386" i="53" s="1"/>
  <c r="AL385" i="53"/>
  <c r="AN385" i="53" s="1"/>
  <c r="AL384" i="53"/>
  <c r="AN384" i="53" s="1"/>
  <c r="AL383" i="53"/>
  <c r="AN383" i="53" s="1"/>
  <c r="AL382" i="53"/>
  <c r="AN382" i="53" s="1"/>
  <c r="AL381" i="53"/>
  <c r="AN381" i="53" s="1"/>
  <c r="AL380" i="53"/>
  <c r="AN380" i="53" s="1"/>
  <c r="AL379" i="53"/>
  <c r="AN379" i="53" s="1"/>
  <c r="AL378" i="53"/>
  <c r="AN378" i="53" s="1"/>
  <c r="AL377" i="53"/>
  <c r="AN377" i="53" s="1"/>
  <c r="AL376" i="53"/>
  <c r="AN376" i="53" s="1"/>
  <c r="AL375" i="53"/>
  <c r="AN375" i="53" s="1"/>
  <c r="AL374" i="53"/>
  <c r="AN374" i="53" s="1"/>
  <c r="AL373" i="53"/>
  <c r="AN373" i="53" s="1"/>
  <c r="AL372" i="53"/>
  <c r="AN372" i="53" s="1"/>
  <c r="AL371" i="53"/>
  <c r="AN371" i="53" s="1"/>
  <c r="AL370" i="53"/>
  <c r="AN370" i="53" s="1"/>
  <c r="AL369" i="53"/>
  <c r="AN369" i="53" s="1"/>
  <c r="AL368" i="53"/>
  <c r="AN368" i="53" s="1"/>
  <c r="AL367" i="53"/>
  <c r="AN367" i="53" s="1"/>
  <c r="AL366" i="53"/>
  <c r="AN366" i="53" s="1"/>
  <c r="AL365" i="53"/>
  <c r="AN365" i="53" s="1"/>
  <c r="AL364" i="53"/>
  <c r="AN364" i="53" s="1"/>
  <c r="AL363" i="53"/>
  <c r="AN363" i="53" s="1"/>
  <c r="AL362" i="53"/>
  <c r="AN362" i="53" s="1"/>
  <c r="AL361" i="53"/>
  <c r="AN361" i="53" s="1"/>
  <c r="AL360" i="53"/>
  <c r="AN360" i="53" s="1"/>
  <c r="AL359" i="53"/>
  <c r="AN359" i="53" s="1"/>
  <c r="AL358" i="53"/>
  <c r="AN358" i="53" s="1"/>
  <c r="AL357" i="53"/>
  <c r="AN357" i="53" s="1"/>
  <c r="AL356" i="53"/>
  <c r="AN356" i="53" s="1"/>
  <c r="AL355" i="53"/>
  <c r="AN355" i="53" s="1"/>
  <c r="AL354" i="53"/>
  <c r="AN354" i="53" s="1"/>
  <c r="AL353" i="53"/>
  <c r="AN353" i="53" s="1"/>
  <c r="AL352" i="53"/>
  <c r="AN352" i="53" s="1"/>
  <c r="AL351" i="53"/>
  <c r="AN351" i="53" s="1"/>
  <c r="AL350" i="53"/>
  <c r="AN350" i="53" s="1"/>
  <c r="AL349" i="53"/>
  <c r="AN349" i="53" s="1"/>
  <c r="AL348" i="53"/>
  <c r="AN348" i="53" s="1"/>
  <c r="AL347" i="53"/>
  <c r="AN347" i="53" s="1"/>
  <c r="AL346" i="53"/>
  <c r="AN346" i="53" s="1"/>
  <c r="AL345" i="53"/>
  <c r="AN345" i="53" s="1"/>
  <c r="AL344" i="53"/>
  <c r="AN344" i="53" s="1"/>
  <c r="AL343" i="53"/>
  <c r="AN343" i="53" s="1"/>
  <c r="AL342" i="53"/>
  <c r="AN342" i="53" s="1"/>
  <c r="AL341" i="53"/>
  <c r="AN341" i="53" s="1"/>
  <c r="AL340" i="53"/>
  <c r="AN340" i="53" s="1"/>
  <c r="AL339" i="53"/>
  <c r="AN339" i="53" s="1"/>
  <c r="AL338" i="53"/>
  <c r="AN338" i="53" s="1"/>
  <c r="AL337" i="53"/>
  <c r="AN337" i="53" s="1"/>
  <c r="AL336" i="53"/>
  <c r="AN336" i="53" s="1"/>
  <c r="AL335" i="53"/>
  <c r="AN335" i="53" s="1"/>
  <c r="AL334" i="53"/>
  <c r="AN334" i="53" s="1"/>
  <c r="AL333" i="53"/>
  <c r="AN333" i="53" s="1"/>
  <c r="AL332" i="53"/>
  <c r="AN332" i="53" s="1"/>
  <c r="AL331" i="53"/>
  <c r="AN331" i="53" s="1"/>
  <c r="AL330" i="53"/>
  <c r="AN330" i="53" s="1"/>
  <c r="AL329" i="53"/>
  <c r="AN329" i="53" s="1"/>
  <c r="AL328" i="53"/>
  <c r="AN328" i="53" s="1"/>
  <c r="AL327" i="53"/>
  <c r="AN327" i="53" s="1"/>
  <c r="AL326" i="53"/>
  <c r="AN326" i="53" s="1"/>
  <c r="AL325" i="53"/>
  <c r="AN325" i="53" s="1"/>
  <c r="AL324" i="53"/>
  <c r="AN324" i="53" s="1"/>
  <c r="AG324" i="53"/>
  <c r="AI324" i="53" s="1"/>
  <c r="AL323" i="53"/>
  <c r="AN323" i="53" s="1"/>
  <c r="AG323" i="53"/>
  <c r="AI323" i="53" s="1"/>
  <c r="AL322" i="53"/>
  <c r="AN322" i="53" s="1"/>
  <c r="AG322" i="53"/>
  <c r="AI322" i="53" s="1"/>
  <c r="AL321" i="53"/>
  <c r="AN321" i="53" s="1"/>
  <c r="AL320" i="53"/>
  <c r="AN320" i="53" s="1"/>
  <c r="AG320" i="53"/>
  <c r="AI320" i="53" s="1"/>
  <c r="AL319" i="53"/>
  <c r="AN319" i="53" s="1"/>
  <c r="AG319" i="53"/>
  <c r="AI319" i="53" s="1"/>
  <c r="AL318" i="53"/>
  <c r="AN318" i="53" s="1"/>
  <c r="AG318" i="53"/>
  <c r="AI318" i="53" s="1"/>
  <c r="AL317" i="53"/>
  <c r="AN317" i="53" s="1"/>
  <c r="AG317" i="53"/>
  <c r="AI317" i="53" s="1"/>
  <c r="AL316" i="53"/>
  <c r="AN316" i="53" s="1"/>
  <c r="AG316" i="53"/>
  <c r="AI316" i="53" s="1"/>
  <c r="AL315" i="53"/>
  <c r="AN315" i="53" s="1"/>
  <c r="AG315" i="53"/>
  <c r="AI315" i="53" s="1"/>
  <c r="AL314" i="53"/>
  <c r="AN314" i="53" s="1"/>
  <c r="AL313" i="53"/>
  <c r="AN313" i="53" s="1"/>
  <c r="AG313" i="53"/>
  <c r="AI313" i="53" s="1"/>
  <c r="AL312" i="53"/>
  <c r="AN312" i="53" s="1"/>
  <c r="AG312" i="53"/>
  <c r="AI312" i="53" s="1"/>
  <c r="AL311" i="53"/>
  <c r="AN311" i="53" s="1"/>
  <c r="AG311" i="53"/>
  <c r="AI311" i="53" s="1"/>
  <c r="AL310" i="53"/>
  <c r="AN310" i="53" s="1"/>
  <c r="AG310" i="53"/>
  <c r="AI310" i="53" s="1"/>
  <c r="AL309" i="53"/>
  <c r="AN309" i="53" s="1"/>
  <c r="AG309" i="53"/>
  <c r="AI309" i="53" s="1"/>
  <c r="AL308" i="53"/>
  <c r="AN308" i="53" s="1"/>
  <c r="AG308" i="53"/>
  <c r="AI308" i="53" s="1"/>
  <c r="AL307" i="53"/>
  <c r="AN307" i="53" s="1"/>
  <c r="AG307" i="53"/>
  <c r="AI307" i="53" s="1"/>
  <c r="AL306" i="53"/>
  <c r="AN306" i="53" s="1"/>
  <c r="AG306" i="53"/>
  <c r="AI306" i="53" s="1"/>
  <c r="AL305" i="53"/>
  <c r="AN305" i="53" s="1"/>
  <c r="AG305" i="53"/>
  <c r="AI305" i="53" s="1"/>
  <c r="AL304" i="53"/>
  <c r="AN304" i="53" s="1"/>
  <c r="AG304" i="53"/>
  <c r="AI304" i="53" s="1"/>
  <c r="AB304" i="53"/>
  <c r="AD304" i="53" s="1"/>
  <c r="AL303" i="53"/>
  <c r="AN303" i="53" s="1"/>
  <c r="AG303" i="53"/>
  <c r="AI303" i="53" s="1"/>
  <c r="AB303" i="53"/>
  <c r="AD303" i="53" s="1"/>
  <c r="AL302" i="53"/>
  <c r="AN302" i="53" s="1"/>
  <c r="AG302" i="53"/>
  <c r="AI302" i="53" s="1"/>
  <c r="AB302" i="53"/>
  <c r="AD302" i="53" s="1"/>
  <c r="AL301" i="53"/>
  <c r="AN301" i="53" s="1"/>
  <c r="AG301" i="53"/>
  <c r="AI301" i="53" s="1"/>
  <c r="AL300" i="53"/>
  <c r="AN300" i="53" s="1"/>
  <c r="AG300" i="53"/>
  <c r="AI300" i="53" s="1"/>
  <c r="AB300" i="53"/>
  <c r="AD300" i="53" s="1"/>
  <c r="AL299" i="53"/>
  <c r="AN299" i="53" s="1"/>
  <c r="AG299" i="53"/>
  <c r="AI299" i="53" s="1"/>
  <c r="AB299" i="53"/>
  <c r="AD299" i="53" s="1"/>
  <c r="AL298" i="53"/>
  <c r="AN298" i="53" s="1"/>
  <c r="AG298" i="53"/>
  <c r="AI298" i="53" s="1"/>
  <c r="AB298" i="53"/>
  <c r="AD298" i="53" s="1"/>
  <c r="AL297" i="53"/>
  <c r="AN297" i="53" s="1"/>
  <c r="AG297" i="53"/>
  <c r="AI297" i="53" s="1"/>
  <c r="AB297" i="53"/>
  <c r="AD297" i="53" s="1"/>
  <c r="AL296" i="53"/>
  <c r="AN296" i="53" s="1"/>
  <c r="AG296" i="53"/>
  <c r="AI296" i="53" s="1"/>
  <c r="AB296" i="53"/>
  <c r="AD296" i="53" s="1"/>
  <c r="AL295" i="53"/>
  <c r="AN295" i="53" s="1"/>
  <c r="AG295" i="53"/>
  <c r="AI295" i="53" s="1"/>
  <c r="AL294" i="53"/>
  <c r="AN294" i="53" s="1"/>
  <c r="AG294" i="53"/>
  <c r="AI294" i="53" s="1"/>
  <c r="AB294" i="53"/>
  <c r="AD294" i="53" s="1"/>
  <c r="AL293" i="53"/>
  <c r="AN293" i="53" s="1"/>
  <c r="AG293" i="53"/>
  <c r="AI293" i="53" s="1"/>
  <c r="AB293" i="53"/>
  <c r="AD293" i="53" s="1"/>
  <c r="AL292" i="53"/>
  <c r="AN292" i="53" s="1"/>
  <c r="AG292" i="53"/>
  <c r="AI292" i="53" s="1"/>
  <c r="AB292" i="53"/>
  <c r="AD292" i="53" s="1"/>
  <c r="AL291" i="53"/>
  <c r="AN291" i="53" s="1"/>
  <c r="AG291" i="53"/>
  <c r="AI291" i="53" s="1"/>
  <c r="AB291" i="53"/>
  <c r="AD291" i="53" s="1"/>
  <c r="AL290" i="53"/>
  <c r="AN290" i="53" s="1"/>
  <c r="AG290" i="53"/>
  <c r="AI290" i="53" s="1"/>
  <c r="AB290" i="53"/>
  <c r="AD290" i="53" s="1"/>
  <c r="AL289" i="53"/>
  <c r="AN289" i="53" s="1"/>
  <c r="AG289" i="53"/>
  <c r="AI289" i="53" s="1"/>
  <c r="AB289" i="53"/>
  <c r="AD289" i="53" s="1"/>
  <c r="AL288" i="53"/>
  <c r="AN288" i="53" s="1"/>
  <c r="AG288" i="53"/>
  <c r="AI288" i="53" s="1"/>
  <c r="AB288" i="53"/>
  <c r="AD288" i="53" s="1"/>
  <c r="AL287" i="53"/>
  <c r="AN287" i="53" s="1"/>
  <c r="AG287" i="53"/>
  <c r="AI287" i="53" s="1"/>
  <c r="AB287" i="53"/>
  <c r="AD287" i="53" s="1"/>
  <c r="AL286" i="53"/>
  <c r="AN286" i="53" s="1"/>
  <c r="AG286" i="53"/>
  <c r="AI286" i="53" s="1"/>
  <c r="AB286" i="53"/>
  <c r="AD286" i="53" s="1"/>
  <c r="AL285" i="53"/>
  <c r="AN285" i="53" s="1"/>
  <c r="AG285" i="53"/>
  <c r="AI285" i="53" s="1"/>
  <c r="AB285" i="53"/>
  <c r="AD285" i="53" s="1"/>
  <c r="AL284" i="53"/>
  <c r="AN284" i="53" s="1"/>
  <c r="AG284" i="53"/>
  <c r="AI284" i="53" s="1"/>
  <c r="AB284" i="53"/>
  <c r="AD284" i="53" s="1"/>
  <c r="AL283" i="53"/>
  <c r="AN283" i="53" s="1"/>
  <c r="AG283" i="53"/>
  <c r="AI283" i="53" s="1"/>
  <c r="AB283" i="53"/>
  <c r="AD283" i="53" s="1"/>
  <c r="AL282" i="53"/>
  <c r="AN282" i="53" s="1"/>
  <c r="AG282" i="53"/>
  <c r="AI282" i="53" s="1"/>
  <c r="AB282" i="53"/>
  <c r="AD282" i="53" s="1"/>
  <c r="AG281" i="53"/>
  <c r="AI281" i="53" s="1"/>
  <c r="AB281" i="53"/>
  <c r="AD281" i="53" s="1"/>
  <c r="AL280" i="53"/>
  <c r="AN280" i="53" s="1"/>
  <c r="AG280" i="53"/>
  <c r="AI280" i="53" s="1"/>
  <c r="AB280" i="53"/>
  <c r="AD280" i="53" s="1"/>
  <c r="AL279" i="53"/>
  <c r="AN279" i="53" s="1"/>
  <c r="AG279" i="53"/>
  <c r="AI279" i="53" s="1"/>
  <c r="AB279" i="53"/>
  <c r="AD279" i="53" s="1"/>
  <c r="AL278" i="53"/>
  <c r="AN278" i="53" s="1"/>
  <c r="AG278" i="53"/>
  <c r="AI278" i="53" s="1"/>
  <c r="AB278" i="53"/>
  <c r="AD278" i="53" s="1"/>
  <c r="AL277" i="53"/>
  <c r="AN277" i="53" s="1"/>
  <c r="AG277" i="53"/>
  <c r="AI277" i="53" s="1"/>
  <c r="AB277" i="53"/>
  <c r="AD277" i="53" s="1"/>
  <c r="AL276" i="53"/>
  <c r="AN276" i="53" s="1"/>
  <c r="AG276" i="53"/>
  <c r="AI276" i="53" s="1"/>
  <c r="AB276" i="53"/>
  <c r="AD276" i="53" s="1"/>
  <c r="AL275" i="53"/>
  <c r="AN275" i="53" s="1"/>
  <c r="AG275" i="53"/>
  <c r="AI275" i="53" s="1"/>
  <c r="AB275" i="53"/>
  <c r="AD275" i="53" s="1"/>
  <c r="AL274" i="53"/>
  <c r="AN274" i="53" s="1"/>
  <c r="AB274" i="53"/>
  <c r="AD274" i="53" s="1"/>
  <c r="AL273" i="53"/>
  <c r="AN273" i="53" s="1"/>
  <c r="AG273" i="53"/>
  <c r="AI273" i="53" s="1"/>
  <c r="AB273" i="53"/>
  <c r="AD273" i="53" s="1"/>
  <c r="AL272" i="53"/>
  <c r="AN272" i="53" s="1"/>
  <c r="AG272" i="53"/>
  <c r="AI272" i="53" s="1"/>
  <c r="AB272" i="53"/>
  <c r="AD272" i="53" s="1"/>
  <c r="AL271" i="53"/>
  <c r="AN271" i="53" s="1"/>
  <c r="AG271" i="53"/>
  <c r="AI271" i="53" s="1"/>
  <c r="AB271" i="53"/>
  <c r="AD271" i="53" s="1"/>
  <c r="AL270" i="53"/>
  <c r="AN270" i="53" s="1"/>
  <c r="AG270" i="53"/>
  <c r="AI270" i="53" s="1"/>
  <c r="AB270" i="53"/>
  <c r="AD270" i="53" s="1"/>
  <c r="AL269" i="53"/>
  <c r="AN269" i="53" s="1"/>
  <c r="AG269" i="53"/>
  <c r="AI269" i="53" s="1"/>
  <c r="AB269" i="53"/>
  <c r="AD269" i="53" s="1"/>
  <c r="AL268" i="53"/>
  <c r="AN268" i="53" s="1"/>
  <c r="AG268" i="53"/>
  <c r="AI268" i="53" s="1"/>
  <c r="AB268" i="53"/>
  <c r="AD268" i="53" s="1"/>
  <c r="AL267" i="53"/>
  <c r="AN267" i="53" s="1"/>
  <c r="AG267" i="53"/>
  <c r="AI267" i="53" s="1"/>
  <c r="AB267" i="53"/>
  <c r="AD267" i="53" s="1"/>
  <c r="AL266" i="53"/>
  <c r="AN266" i="53" s="1"/>
  <c r="AG266" i="53"/>
  <c r="AI266" i="53" s="1"/>
  <c r="AB266" i="53"/>
  <c r="AD266" i="53" s="1"/>
  <c r="AL265" i="53"/>
  <c r="AN265" i="53" s="1"/>
  <c r="AG265" i="53"/>
  <c r="AI265" i="53" s="1"/>
  <c r="AB265" i="53"/>
  <c r="AD265" i="53" s="1"/>
  <c r="AL264" i="53"/>
  <c r="AN264" i="53" s="1"/>
  <c r="AG264" i="53"/>
  <c r="AI264" i="53" s="1"/>
  <c r="AB264" i="53"/>
  <c r="AD264" i="53" s="1"/>
  <c r="AL263" i="53"/>
  <c r="AN263" i="53" s="1"/>
  <c r="AG263" i="53"/>
  <c r="AI263" i="53" s="1"/>
  <c r="AB263" i="53"/>
  <c r="AD263" i="53" s="1"/>
  <c r="AL262" i="53"/>
  <c r="AN262" i="53" s="1"/>
  <c r="AG262" i="53"/>
  <c r="AI262" i="53" s="1"/>
  <c r="AB262" i="53"/>
  <c r="AD262" i="53" s="1"/>
  <c r="AL261" i="53"/>
  <c r="AN261" i="53" s="1"/>
  <c r="AG261" i="53"/>
  <c r="AI261" i="53" s="1"/>
  <c r="AB261" i="53"/>
  <c r="AD261" i="53" s="1"/>
  <c r="AL260" i="53"/>
  <c r="AN260" i="53" s="1"/>
  <c r="AG260" i="53"/>
  <c r="AI260" i="53" s="1"/>
  <c r="AB260" i="53"/>
  <c r="AD260" i="53" s="1"/>
  <c r="AL259" i="53"/>
  <c r="AN259" i="53" s="1"/>
  <c r="AG259" i="53"/>
  <c r="AI259" i="53" s="1"/>
  <c r="AB259" i="53"/>
  <c r="AD259" i="53" s="1"/>
  <c r="AL258" i="53"/>
  <c r="AN258" i="53" s="1"/>
  <c r="AG258" i="53"/>
  <c r="AI258" i="53" s="1"/>
  <c r="AB258" i="53"/>
  <c r="AD258" i="53" s="1"/>
  <c r="AL257" i="53"/>
  <c r="AN257" i="53" s="1"/>
  <c r="AG257" i="53"/>
  <c r="AI257" i="53" s="1"/>
  <c r="AB257" i="53"/>
  <c r="AD257" i="53" s="1"/>
  <c r="AL256" i="53"/>
  <c r="AN256" i="53" s="1"/>
  <c r="AG256" i="53"/>
  <c r="AI256" i="53" s="1"/>
  <c r="AB256" i="53"/>
  <c r="AD256" i="53" s="1"/>
  <c r="AL255" i="53"/>
  <c r="AN255" i="53" s="1"/>
  <c r="AG255" i="53"/>
  <c r="AI255" i="53" s="1"/>
  <c r="AB255" i="53"/>
  <c r="AD255" i="53" s="1"/>
  <c r="AL254" i="53"/>
  <c r="AN254" i="53" s="1"/>
  <c r="AG254" i="53"/>
  <c r="AI254" i="53" s="1"/>
  <c r="AL253" i="53"/>
  <c r="AN253" i="53" s="1"/>
  <c r="AG253" i="53"/>
  <c r="AI253" i="53" s="1"/>
  <c r="AB253" i="53"/>
  <c r="AD253" i="53" s="1"/>
  <c r="AL252" i="53"/>
  <c r="AN252" i="53" s="1"/>
  <c r="AG252" i="53"/>
  <c r="AI252" i="53" s="1"/>
  <c r="AB252" i="53"/>
  <c r="AD252" i="53" s="1"/>
  <c r="AL251" i="53"/>
  <c r="AN251" i="53" s="1"/>
  <c r="AG251" i="53"/>
  <c r="AI251" i="53" s="1"/>
  <c r="AB251" i="53"/>
  <c r="AD251" i="53" s="1"/>
  <c r="AL250" i="53"/>
  <c r="AN250" i="53" s="1"/>
  <c r="AG250" i="53"/>
  <c r="AI250" i="53" s="1"/>
  <c r="AB250" i="53"/>
  <c r="AD250" i="53" s="1"/>
  <c r="AL249" i="53"/>
  <c r="AN249" i="53" s="1"/>
  <c r="AG249" i="53"/>
  <c r="AI249" i="53" s="1"/>
  <c r="AB249" i="53"/>
  <c r="AD249" i="53" s="1"/>
  <c r="AL248" i="53"/>
  <c r="AN248" i="53" s="1"/>
  <c r="AG248" i="53"/>
  <c r="AI248" i="53" s="1"/>
  <c r="AB248" i="53"/>
  <c r="AD248" i="53" s="1"/>
  <c r="AL247" i="53"/>
  <c r="AN247" i="53" s="1"/>
  <c r="AG247" i="53"/>
  <c r="AI247" i="53" s="1"/>
  <c r="AB247" i="53"/>
  <c r="AD247" i="53" s="1"/>
  <c r="AL246" i="53"/>
  <c r="AN246" i="53" s="1"/>
  <c r="AG246" i="53"/>
  <c r="AI246" i="53" s="1"/>
  <c r="AB246" i="53"/>
  <c r="AD246" i="53" s="1"/>
  <c r="AL245" i="53"/>
  <c r="AN245" i="53" s="1"/>
  <c r="AG245" i="53"/>
  <c r="AI245" i="53" s="1"/>
  <c r="AB245" i="53"/>
  <c r="AD245" i="53" s="1"/>
  <c r="AL244" i="53"/>
  <c r="AN244" i="53" s="1"/>
  <c r="AG244" i="53"/>
  <c r="AI244" i="53" s="1"/>
  <c r="AB244" i="53"/>
  <c r="AD244" i="53" s="1"/>
  <c r="AL243" i="53"/>
  <c r="AN243" i="53" s="1"/>
  <c r="AG243" i="53"/>
  <c r="AI243" i="53" s="1"/>
  <c r="AB243" i="53"/>
  <c r="AD243" i="53" s="1"/>
  <c r="AL242" i="53"/>
  <c r="AN242" i="53" s="1"/>
  <c r="AG242" i="53"/>
  <c r="AI242" i="53" s="1"/>
  <c r="AB242" i="53"/>
  <c r="AD242" i="53" s="1"/>
  <c r="AL241" i="53"/>
  <c r="AN241" i="53" s="1"/>
  <c r="AG241" i="53"/>
  <c r="AI241" i="53" s="1"/>
  <c r="AB241" i="53"/>
  <c r="AD241" i="53" s="1"/>
  <c r="AL240" i="53"/>
  <c r="AN240" i="53" s="1"/>
  <c r="AG240" i="53"/>
  <c r="AI240" i="53" s="1"/>
  <c r="AB240" i="53"/>
  <c r="AD240" i="53" s="1"/>
  <c r="AL239" i="53"/>
  <c r="AN239" i="53" s="1"/>
  <c r="AG239" i="53"/>
  <c r="AI239" i="53" s="1"/>
  <c r="AB239" i="53"/>
  <c r="AD239" i="53" s="1"/>
  <c r="AL238" i="53"/>
  <c r="AN238" i="53" s="1"/>
  <c r="AG238" i="53"/>
  <c r="AI238" i="53" s="1"/>
  <c r="AB238" i="53"/>
  <c r="AD238" i="53" s="1"/>
  <c r="AL237" i="53"/>
  <c r="AN237" i="53" s="1"/>
  <c r="AG237" i="53"/>
  <c r="AI237" i="53" s="1"/>
  <c r="AB237" i="53"/>
  <c r="AD237" i="53" s="1"/>
  <c r="AL236" i="53"/>
  <c r="AN236" i="53" s="1"/>
  <c r="AG236" i="53"/>
  <c r="AI236" i="53" s="1"/>
  <c r="AB236" i="53"/>
  <c r="AD236" i="53" s="1"/>
  <c r="AL235" i="53"/>
  <c r="AN235" i="53" s="1"/>
  <c r="AG235" i="53"/>
  <c r="AI235" i="53" s="1"/>
  <c r="AB235" i="53"/>
  <c r="AD235" i="53" s="1"/>
  <c r="AL234" i="53"/>
  <c r="AN234" i="53" s="1"/>
  <c r="AG234" i="53"/>
  <c r="AI234" i="53" s="1"/>
  <c r="AB234" i="53"/>
  <c r="AD234" i="53" s="1"/>
  <c r="AL233" i="53"/>
  <c r="AN233" i="53" s="1"/>
  <c r="AG233" i="53"/>
  <c r="AI233" i="53" s="1"/>
  <c r="AB233" i="53"/>
  <c r="AD233" i="53" s="1"/>
  <c r="AL232" i="53"/>
  <c r="AN232" i="53" s="1"/>
  <c r="AG232" i="53"/>
  <c r="AI232" i="53" s="1"/>
  <c r="AB232" i="53"/>
  <c r="AD232" i="53" s="1"/>
  <c r="AL231" i="53"/>
  <c r="AN231" i="53" s="1"/>
  <c r="AG231" i="53"/>
  <c r="AI231" i="53" s="1"/>
  <c r="AB231" i="53"/>
  <c r="AD231" i="53" s="1"/>
  <c r="AL230" i="53"/>
  <c r="AN230" i="53" s="1"/>
  <c r="AG230" i="53"/>
  <c r="AI230" i="53" s="1"/>
  <c r="AB230" i="53"/>
  <c r="AD230" i="53" s="1"/>
  <c r="AL229" i="53"/>
  <c r="AN229" i="53" s="1"/>
  <c r="AG229" i="53"/>
  <c r="AI229" i="53" s="1"/>
  <c r="AB229" i="53"/>
  <c r="AD229" i="53" s="1"/>
  <c r="AL228" i="53"/>
  <c r="AN228" i="53" s="1"/>
  <c r="AG228" i="53"/>
  <c r="AI228" i="53" s="1"/>
  <c r="AB228" i="53"/>
  <c r="AD228" i="53" s="1"/>
  <c r="AL227" i="53"/>
  <c r="AN227" i="53" s="1"/>
  <c r="AG227" i="53"/>
  <c r="AI227" i="53" s="1"/>
  <c r="AB227" i="53"/>
  <c r="AD227" i="53" s="1"/>
  <c r="AL226" i="53"/>
  <c r="AN226" i="53" s="1"/>
  <c r="AG226" i="53"/>
  <c r="AI226" i="53" s="1"/>
  <c r="AB226" i="53"/>
  <c r="AD226" i="53" s="1"/>
  <c r="AL225" i="53"/>
  <c r="AN225" i="53" s="1"/>
  <c r="AG225" i="53"/>
  <c r="AI225" i="53" s="1"/>
  <c r="AB225" i="53"/>
  <c r="AD225" i="53" s="1"/>
  <c r="AL224" i="53"/>
  <c r="AN224" i="53" s="1"/>
  <c r="AG224" i="53"/>
  <c r="AI224" i="53" s="1"/>
  <c r="AB224" i="53"/>
  <c r="AD224" i="53" s="1"/>
  <c r="AL223" i="53"/>
  <c r="AN223" i="53" s="1"/>
  <c r="AG223" i="53"/>
  <c r="AI223" i="53" s="1"/>
  <c r="AB223" i="53"/>
  <c r="AD223" i="53" s="1"/>
  <c r="AL222" i="53"/>
  <c r="AN222" i="53" s="1"/>
  <c r="AG222" i="53"/>
  <c r="AI222" i="53" s="1"/>
  <c r="AB222" i="53"/>
  <c r="AD222" i="53" s="1"/>
  <c r="AL221" i="53"/>
  <c r="AN221" i="53" s="1"/>
  <c r="AG221" i="53"/>
  <c r="AI221" i="53" s="1"/>
  <c r="AB221" i="53"/>
  <c r="AD221" i="53" s="1"/>
  <c r="AL220" i="53"/>
  <c r="AN220" i="53" s="1"/>
  <c r="AG220" i="53"/>
  <c r="AI220" i="53" s="1"/>
  <c r="AB220" i="53"/>
  <c r="AD220" i="53" s="1"/>
  <c r="AL219" i="53"/>
  <c r="AN219" i="53" s="1"/>
  <c r="AG219" i="53"/>
  <c r="AI219" i="53" s="1"/>
  <c r="AB219" i="53"/>
  <c r="AD219" i="53" s="1"/>
  <c r="AL218" i="53"/>
  <c r="AN218" i="53" s="1"/>
  <c r="AG218" i="53"/>
  <c r="AI218" i="53" s="1"/>
  <c r="AB218" i="53"/>
  <c r="AD218" i="53" s="1"/>
  <c r="AL217" i="53"/>
  <c r="AN217" i="53" s="1"/>
  <c r="AG217" i="53"/>
  <c r="AI217" i="53" s="1"/>
  <c r="AB217" i="53"/>
  <c r="AD217" i="53" s="1"/>
  <c r="AL216" i="53"/>
  <c r="AN216" i="53" s="1"/>
  <c r="AG216" i="53"/>
  <c r="AI216" i="53" s="1"/>
  <c r="AB216" i="53"/>
  <c r="AD216" i="53" s="1"/>
  <c r="AL215" i="53"/>
  <c r="AN215" i="53" s="1"/>
  <c r="AG215" i="53"/>
  <c r="AI215" i="53" s="1"/>
  <c r="AB215" i="53"/>
  <c r="AD215" i="53" s="1"/>
  <c r="AL214" i="53"/>
  <c r="AN214" i="53" s="1"/>
  <c r="AG214" i="53"/>
  <c r="AI214" i="53" s="1"/>
  <c r="AB214" i="53"/>
  <c r="AD214" i="53" s="1"/>
  <c r="AL213" i="53"/>
  <c r="AN213" i="53" s="1"/>
  <c r="AG213" i="53"/>
  <c r="AI213" i="53" s="1"/>
  <c r="AB213" i="53"/>
  <c r="AD213" i="53" s="1"/>
  <c r="AL212" i="53"/>
  <c r="AN212" i="53" s="1"/>
  <c r="AG212" i="53"/>
  <c r="AI212" i="53" s="1"/>
  <c r="AB212" i="53"/>
  <c r="AD212" i="53" s="1"/>
  <c r="AL211" i="53"/>
  <c r="AN211" i="53" s="1"/>
  <c r="AG211" i="53"/>
  <c r="AI211" i="53" s="1"/>
  <c r="AB211" i="53"/>
  <c r="AD211" i="53" s="1"/>
  <c r="AL210" i="53"/>
  <c r="AN210" i="53" s="1"/>
  <c r="AG210" i="53"/>
  <c r="AI210" i="53" s="1"/>
  <c r="AB210" i="53"/>
  <c r="AD210" i="53" s="1"/>
  <c r="AL209" i="53"/>
  <c r="AN209" i="53" s="1"/>
  <c r="AG209" i="53"/>
  <c r="AI209" i="53" s="1"/>
  <c r="AB209" i="53"/>
  <c r="AD209" i="53" s="1"/>
  <c r="AL208" i="53"/>
  <c r="AN208" i="53" s="1"/>
  <c r="AG208" i="53"/>
  <c r="AI208" i="53" s="1"/>
  <c r="AB208" i="53"/>
  <c r="AD208" i="53" s="1"/>
  <c r="AL207" i="53"/>
  <c r="AN207" i="53" s="1"/>
  <c r="AG207" i="53"/>
  <c r="AI207" i="53" s="1"/>
  <c r="AB207" i="53"/>
  <c r="AD207" i="53" s="1"/>
  <c r="AL206" i="53"/>
  <c r="AN206" i="53" s="1"/>
  <c r="AG206" i="53"/>
  <c r="AI206" i="53" s="1"/>
  <c r="AB206" i="53"/>
  <c r="AD206" i="53" s="1"/>
  <c r="AL205" i="53"/>
  <c r="AN205" i="53" s="1"/>
  <c r="AG205" i="53"/>
  <c r="AI205" i="53" s="1"/>
  <c r="AB205" i="53"/>
  <c r="AD205" i="53" s="1"/>
  <c r="AL204" i="53"/>
  <c r="AN204" i="53" s="1"/>
  <c r="AG204" i="53"/>
  <c r="AI204" i="53" s="1"/>
  <c r="AB204" i="53"/>
  <c r="AD204" i="53" s="1"/>
  <c r="AO201" i="53"/>
  <c r="AN201" i="53"/>
  <c r="AM201" i="53"/>
  <c r="AL201" i="53"/>
  <c r="AK201" i="53"/>
  <c r="AJ201" i="53"/>
  <c r="AI201" i="53"/>
  <c r="AH201" i="53"/>
  <c r="AG201" i="53"/>
  <c r="AF201" i="53"/>
  <c r="AE201" i="53"/>
  <c r="AD201" i="53"/>
  <c r="AC201" i="53"/>
  <c r="AB201" i="53"/>
  <c r="M189" i="53"/>
  <c r="K189" i="53"/>
  <c r="J189" i="53"/>
  <c r="H189" i="53"/>
  <c r="G189" i="53"/>
  <c r="E189" i="53"/>
  <c r="M188" i="53"/>
  <c r="K188" i="53"/>
  <c r="J188" i="53"/>
  <c r="H188" i="53"/>
  <c r="G188" i="53"/>
  <c r="E188" i="53"/>
  <c r="M187" i="53"/>
  <c r="K187" i="53"/>
  <c r="J187" i="53"/>
  <c r="H187" i="53"/>
  <c r="G187" i="53"/>
  <c r="E187" i="53"/>
  <c r="M186" i="53"/>
  <c r="K186" i="53"/>
  <c r="J186" i="53"/>
  <c r="H186" i="53"/>
  <c r="G186" i="53"/>
  <c r="E186" i="53"/>
  <c r="M185" i="53"/>
  <c r="K185" i="53"/>
  <c r="J185" i="53"/>
  <c r="H185" i="53"/>
  <c r="G185" i="53"/>
  <c r="E185" i="53"/>
  <c r="M184" i="53"/>
  <c r="K184" i="53"/>
  <c r="J184" i="53"/>
  <c r="H184" i="53"/>
  <c r="G184" i="53"/>
  <c r="E184" i="53"/>
  <c r="M183" i="53"/>
  <c r="K183" i="53"/>
  <c r="J183" i="53"/>
  <c r="H183" i="53"/>
  <c r="G183" i="53"/>
  <c r="E183" i="53"/>
  <c r="M182" i="53"/>
  <c r="K182" i="53"/>
  <c r="J182" i="53"/>
  <c r="H182" i="53"/>
  <c r="G182" i="53"/>
  <c r="E182" i="53"/>
  <c r="M181" i="53"/>
  <c r="K181" i="53"/>
  <c r="J181" i="53"/>
  <c r="H181" i="53"/>
  <c r="G181" i="53"/>
  <c r="E181" i="53"/>
  <c r="M180" i="53"/>
  <c r="K180" i="53"/>
  <c r="J180" i="53"/>
  <c r="H180" i="53"/>
  <c r="G180" i="53"/>
  <c r="E180" i="53"/>
  <c r="M179" i="53"/>
  <c r="K179" i="53"/>
  <c r="J179" i="53"/>
  <c r="H179" i="53"/>
  <c r="G179" i="53"/>
  <c r="E179" i="53"/>
  <c r="M178" i="53"/>
  <c r="K178" i="53"/>
  <c r="J178" i="53"/>
  <c r="H178" i="53"/>
  <c r="G178" i="53"/>
  <c r="E178" i="53"/>
  <c r="M177" i="53"/>
  <c r="K177" i="53"/>
  <c r="J177" i="53"/>
  <c r="H177" i="53"/>
  <c r="G177" i="53"/>
  <c r="E177" i="53"/>
  <c r="M176" i="53"/>
  <c r="K176" i="53"/>
  <c r="J176" i="53"/>
  <c r="H176" i="53"/>
  <c r="G176" i="53"/>
  <c r="E176" i="53"/>
  <c r="M175" i="53"/>
  <c r="K175" i="53"/>
  <c r="J175" i="53"/>
  <c r="H175" i="53"/>
  <c r="G175" i="53"/>
  <c r="E175" i="53"/>
  <c r="M174" i="53"/>
  <c r="K174" i="53"/>
  <c r="J174" i="53"/>
  <c r="H174" i="53"/>
  <c r="G174" i="53"/>
  <c r="E174" i="53"/>
  <c r="M173" i="53"/>
  <c r="K173" i="53"/>
  <c r="J173" i="53"/>
  <c r="H173" i="53"/>
  <c r="G173" i="53"/>
  <c r="E173" i="53"/>
  <c r="M172" i="53"/>
  <c r="K172" i="53"/>
  <c r="J172" i="53"/>
  <c r="H172" i="53"/>
  <c r="G172" i="53"/>
  <c r="E172" i="53"/>
  <c r="M171" i="53"/>
  <c r="K171" i="53"/>
  <c r="J171" i="53"/>
  <c r="H171" i="53"/>
  <c r="G171" i="53"/>
  <c r="E171" i="53"/>
  <c r="M170" i="53"/>
  <c r="K170" i="53"/>
  <c r="J170" i="53"/>
  <c r="H170" i="53"/>
  <c r="G170" i="53"/>
  <c r="E170" i="53"/>
  <c r="M169" i="53"/>
  <c r="K169" i="53"/>
  <c r="J169" i="53"/>
  <c r="H169" i="53"/>
  <c r="G169" i="53"/>
  <c r="E169" i="53"/>
  <c r="M168" i="53"/>
  <c r="K168" i="53"/>
  <c r="J168" i="53"/>
  <c r="H168" i="53"/>
  <c r="G168" i="53"/>
  <c r="E168" i="53"/>
  <c r="M167" i="53"/>
  <c r="K167" i="53"/>
  <c r="J167" i="53"/>
  <c r="H167" i="53"/>
  <c r="G167" i="53"/>
  <c r="E167" i="53"/>
  <c r="M166" i="53"/>
  <c r="K166" i="53"/>
  <c r="J166" i="53"/>
  <c r="H166" i="53"/>
  <c r="G166" i="53"/>
  <c r="E166" i="53"/>
  <c r="M165" i="53"/>
  <c r="K165" i="53"/>
  <c r="J165" i="53"/>
  <c r="H165" i="53"/>
  <c r="G165" i="53"/>
  <c r="E165" i="53"/>
  <c r="M164" i="53"/>
  <c r="K164" i="53"/>
  <c r="J164" i="53"/>
  <c r="H164" i="53"/>
  <c r="G164" i="53"/>
  <c r="E164" i="53"/>
  <c r="M163" i="53"/>
  <c r="K163" i="53"/>
  <c r="J163" i="53"/>
  <c r="H163" i="53"/>
  <c r="G163" i="53"/>
  <c r="E163" i="53"/>
  <c r="M162" i="53"/>
  <c r="K162" i="53"/>
  <c r="J162" i="53"/>
  <c r="H162" i="53"/>
  <c r="G162" i="53"/>
  <c r="E162" i="53"/>
  <c r="M161" i="53"/>
  <c r="K161" i="53"/>
  <c r="J161" i="53"/>
  <c r="H161" i="53"/>
  <c r="G161" i="53"/>
  <c r="E161" i="53"/>
  <c r="M160" i="53"/>
  <c r="K160" i="53"/>
  <c r="J160" i="53"/>
  <c r="H160" i="53"/>
  <c r="G160" i="53"/>
  <c r="E160" i="53"/>
  <c r="M159" i="53"/>
  <c r="K159" i="53"/>
  <c r="J159" i="53"/>
  <c r="H159" i="53"/>
  <c r="G159" i="53"/>
  <c r="E159" i="53"/>
  <c r="M158" i="53"/>
  <c r="K158" i="53"/>
  <c r="J158" i="53"/>
  <c r="H158" i="53"/>
  <c r="G158" i="53"/>
  <c r="E158" i="53"/>
  <c r="M157" i="53"/>
  <c r="K157" i="53"/>
  <c r="J157" i="53"/>
  <c r="H157" i="53"/>
  <c r="G157" i="53"/>
  <c r="E157" i="53"/>
  <c r="M156" i="53"/>
  <c r="K156" i="53"/>
  <c r="J156" i="53"/>
  <c r="H156" i="53"/>
  <c r="G156" i="53"/>
  <c r="E156" i="53"/>
  <c r="M155" i="53"/>
  <c r="K155" i="53"/>
  <c r="J155" i="53"/>
  <c r="H155" i="53"/>
  <c r="G155" i="53"/>
  <c r="E155" i="53"/>
  <c r="M154" i="53"/>
  <c r="K154" i="53"/>
  <c r="J154" i="53"/>
  <c r="H154" i="53"/>
  <c r="G154" i="53"/>
  <c r="E154" i="53"/>
  <c r="M153" i="53"/>
  <c r="K153" i="53"/>
  <c r="J153" i="53"/>
  <c r="H153" i="53"/>
  <c r="G153" i="53"/>
  <c r="E153" i="53"/>
  <c r="M152" i="53"/>
  <c r="K152" i="53"/>
  <c r="J152" i="53"/>
  <c r="H152" i="53"/>
  <c r="G152" i="53"/>
  <c r="E152" i="53"/>
  <c r="M151" i="53"/>
  <c r="K151" i="53"/>
  <c r="J151" i="53"/>
  <c r="H151" i="53"/>
  <c r="G151" i="53"/>
  <c r="E151" i="53"/>
  <c r="M150" i="53"/>
  <c r="K150" i="53"/>
  <c r="J150" i="53"/>
  <c r="H150" i="53"/>
  <c r="G150" i="53"/>
  <c r="E150" i="53"/>
  <c r="M149" i="53"/>
  <c r="K149" i="53"/>
  <c r="J149" i="53"/>
  <c r="H149" i="53"/>
  <c r="G149" i="53"/>
  <c r="E149" i="53"/>
  <c r="M148" i="53"/>
  <c r="K148" i="53"/>
  <c r="J148" i="53"/>
  <c r="H148" i="53"/>
  <c r="G148" i="53"/>
  <c r="E148" i="53"/>
  <c r="M147" i="53"/>
  <c r="K147" i="53"/>
  <c r="J147" i="53"/>
  <c r="H147" i="53"/>
  <c r="G147" i="53"/>
  <c r="E147" i="53"/>
  <c r="M146" i="53"/>
  <c r="K146" i="53"/>
  <c r="J146" i="53"/>
  <c r="H146" i="53"/>
  <c r="G146" i="53"/>
  <c r="E146" i="53"/>
  <c r="M139" i="53"/>
  <c r="K139" i="53"/>
  <c r="J139" i="53"/>
  <c r="H139" i="53"/>
  <c r="G139" i="53"/>
  <c r="E139" i="53"/>
  <c r="K138" i="53"/>
  <c r="H138" i="53"/>
  <c r="M136" i="53"/>
  <c r="K136" i="53"/>
  <c r="J136" i="53"/>
  <c r="H136" i="53"/>
  <c r="G136" i="53"/>
  <c r="E136" i="53"/>
  <c r="M135" i="53"/>
  <c r="K135" i="53"/>
  <c r="H135" i="53"/>
  <c r="J133" i="53"/>
  <c r="H133" i="53"/>
  <c r="G133" i="53"/>
  <c r="E133" i="53"/>
  <c r="M132" i="53"/>
  <c r="K132" i="53"/>
  <c r="J132" i="53"/>
  <c r="H132" i="53"/>
  <c r="G132" i="53"/>
  <c r="E132" i="53"/>
  <c r="M131" i="53"/>
  <c r="K131" i="53"/>
  <c r="J131" i="53"/>
  <c r="H131" i="53"/>
  <c r="G131" i="53"/>
  <c r="E131" i="53"/>
  <c r="M130" i="53"/>
  <c r="K130" i="53"/>
  <c r="J130" i="53"/>
  <c r="H130" i="53"/>
  <c r="G130" i="53"/>
  <c r="E130" i="53"/>
  <c r="M129" i="53"/>
  <c r="K129" i="53"/>
  <c r="J129" i="53"/>
  <c r="H129" i="53"/>
  <c r="G129" i="53"/>
  <c r="E129" i="53"/>
  <c r="M128" i="53"/>
  <c r="K128" i="53"/>
  <c r="J128" i="53"/>
  <c r="H128" i="53"/>
  <c r="G128" i="53"/>
  <c r="E128" i="53"/>
  <c r="M127" i="53"/>
  <c r="K127" i="53"/>
  <c r="J127" i="53"/>
  <c r="H127" i="53"/>
  <c r="G127" i="53"/>
  <c r="E127" i="53"/>
  <c r="M126" i="53"/>
  <c r="K126" i="53"/>
  <c r="J126" i="53"/>
  <c r="H126" i="53"/>
  <c r="G126" i="53"/>
  <c r="E126" i="53"/>
  <c r="M125" i="53"/>
  <c r="K125" i="53"/>
  <c r="J125" i="53"/>
  <c r="H125" i="53"/>
  <c r="G125" i="53"/>
  <c r="E125" i="53"/>
  <c r="M124" i="53"/>
  <c r="K124" i="53"/>
  <c r="J124" i="53"/>
  <c r="H124" i="53"/>
  <c r="G124" i="53"/>
  <c r="E124" i="53"/>
  <c r="M123" i="53"/>
  <c r="K123" i="53"/>
  <c r="J123" i="53"/>
  <c r="H123" i="53"/>
  <c r="G123" i="53"/>
  <c r="E123" i="53"/>
  <c r="M122" i="53"/>
  <c r="K122" i="53"/>
  <c r="J122" i="53"/>
  <c r="H122" i="53"/>
  <c r="G122" i="53"/>
  <c r="E122" i="53"/>
  <c r="M121" i="53"/>
  <c r="K121" i="53"/>
  <c r="J121" i="53"/>
  <c r="H121" i="53"/>
  <c r="G121" i="53"/>
  <c r="E121" i="53"/>
  <c r="M120" i="53"/>
  <c r="K120" i="53"/>
  <c r="J120" i="53"/>
  <c r="H120" i="53"/>
  <c r="G120" i="53"/>
  <c r="E120" i="53"/>
  <c r="M119" i="53"/>
  <c r="K119" i="53"/>
  <c r="J119" i="53"/>
  <c r="H119" i="53"/>
  <c r="G119" i="53"/>
  <c r="E119" i="53"/>
  <c r="M118" i="53"/>
  <c r="K118" i="53"/>
  <c r="J118" i="53"/>
  <c r="H118" i="53"/>
  <c r="G118" i="53"/>
  <c r="E118" i="53"/>
  <c r="M117" i="53"/>
  <c r="K117" i="53"/>
  <c r="J117" i="53"/>
  <c r="H117" i="53"/>
  <c r="G117" i="53"/>
  <c r="E117" i="53"/>
  <c r="M116" i="53"/>
  <c r="K116" i="53"/>
  <c r="J116" i="53"/>
  <c r="H116" i="53"/>
  <c r="G116" i="53"/>
  <c r="E116" i="53"/>
  <c r="M115" i="53"/>
  <c r="K115" i="53"/>
  <c r="J115" i="53"/>
  <c r="H115" i="53"/>
  <c r="G115" i="53"/>
  <c r="E115" i="53"/>
  <c r="M114" i="53"/>
  <c r="K114" i="53"/>
  <c r="J114" i="53"/>
  <c r="H114" i="53"/>
  <c r="G114" i="53"/>
  <c r="E114" i="53"/>
  <c r="M113" i="53"/>
  <c r="K113" i="53"/>
  <c r="J113" i="53"/>
  <c r="H113" i="53"/>
  <c r="G113" i="53"/>
  <c r="E113" i="53"/>
  <c r="M112" i="53"/>
  <c r="K112" i="53"/>
  <c r="J112" i="53"/>
  <c r="H112" i="53"/>
  <c r="G112" i="53"/>
  <c r="E112" i="53"/>
  <c r="M111" i="53"/>
  <c r="K111" i="53"/>
  <c r="J111" i="53"/>
  <c r="H111" i="53"/>
  <c r="G111" i="53"/>
  <c r="E111" i="53"/>
  <c r="M110" i="53"/>
  <c r="K110" i="53"/>
  <c r="J110" i="53"/>
  <c r="H110" i="53"/>
  <c r="G110" i="53"/>
  <c r="E110" i="53"/>
  <c r="M109" i="53"/>
  <c r="K109" i="53"/>
  <c r="J109" i="53"/>
  <c r="H109" i="53"/>
  <c r="G109" i="53"/>
  <c r="E109" i="53"/>
  <c r="M108" i="53"/>
  <c r="K108" i="53"/>
  <c r="H108" i="53"/>
  <c r="K107" i="53"/>
  <c r="J106" i="53"/>
  <c r="H106" i="53"/>
  <c r="G106" i="53"/>
  <c r="E106" i="53"/>
  <c r="M105" i="53"/>
  <c r="K105" i="53"/>
  <c r="J105" i="53"/>
  <c r="H105" i="53"/>
  <c r="G105" i="53"/>
  <c r="E105" i="53"/>
  <c r="M104" i="53"/>
  <c r="K104" i="53"/>
  <c r="J104" i="53"/>
  <c r="H104" i="53"/>
  <c r="G104" i="53"/>
  <c r="E104" i="53"/>
  <c r="M103" i="53"/>
  <c r="K103" i="53"/>
  <c r="J103" i="53"/>
  <c r="H103" i="53"/>
  <c r="G103" i="53"/>
  <c r="E103" i="53"/>
  <c r="H102" i="53"/>
  <c r="K101" i="53"/>
  <c r="H101" i="53"/>
  <c r="E101" i="53"/>
  <c r="M97" i="53"/>
  <c r="K97" i="53"/>
  <c r="K77" i="53" s="1"/>
  <c r="J96" i="53"/>
  <c r="J75" i="53" s="1"/>
  <c r="H96" i="53"/>
  <c r="H75" i="53" s="1"/>
  <c r="G96" i="53"/>
  <c r="G75" i="53" s="1"/>
  <c r="E96" i="53"/>
  <c r="E75" i="53" s="1"/>
  <c r="H95" i="53"/>
  <c r="K96" i="53" s="1"/>
  <c r="M94" i="53"/>
  <c r="K94" i="53"/>
  <c r="K75" i="53" s="1"/>
  <c r="M93" i="53"/>
  <c r="M73" i="53" s="1"/>
  <c r="K93" i="53"/>
  <c r="K73" i="53" s="1"/>
  <c r="J93" i="53"/>
  <c r="J73" i="53" s="1"/>
  <c r="H93" i="53"/>
  <c r="H73" i="53" s="1"/>
  <c r="G93" i="53"/>
  <c r="G73" i="53" s="1"/>
  <c r="E93" i="53"/>
  <c r="E73" i="53" s="1"/>
  <c r="H92" i="53"/>
  <c r="M90" i="53"/>
  <c r="M71" i="53" s="1"/>
  <c r="K90" i="53"/>
  <c r="K71" i="53" s="1"/>
  <c r="J90" i="53"/>
  <c r="J71" i="53" s="1"/>
  <c r="H90" i="53"/>
  <c r="H71" i="53" s="1"/>
  <c r="G90" i="53"/>
  <c r="G71" i="53" s="1"/>
  <c r="E90" i="53"/>
  <c r="E71" i="53" s="1"/>
  <c r="M89" i="53"/>
  <c r="M66" i="53" s="1"/>
  <c r="K89" i="53"/>
  <c r="K66" i="53" s="1"/>
  <c r="J89" i="53"/>
  <c r="J66" i="53" s="1"/>
  <c r="H89" i="53"/>
  <c r="H66" i="53" s="1"/>
  <c r="G89" i="53"/>
  <c r="E89" i="53"/>
  <c r="M88" i="53"/>
  <c r="M61" i="53" s="1"/>
  <c r="K88" i="53"/>
  <c r="K61" i="53" s="1"/>
  <c r="J88" i="53"/>
  <c r="J61" i="53" s="1"/>
  <c r="H88" i="53"/>
  <c r="H61" i="53" s="1"/>
  <c r="G88" i="53"/>
  <c r="G61" i="53" s="1"/>
  <c r="E88" i="53"/>
  <c r="E61" i="53" s="1"/>
  <c r="M87" i="53"/>
  <c r="M56" i="53" s="1"/>
  <c r="K87" i="53"/>
  <c r="K56" i="53" s="1"/>
  <c r="J87" i="53"/>
  <c r="J56" i="53" s="1"/>
  <c r="H87" i="53"/>
  <c r="H56" i="53" s="1"/>
  <c r="G87" i="53"/>
  <c r="G56" i="53" s="1"/>
  <c r="E87" i="53"/>
  <c r="E56" i="53" s="1"/>
  <c r="K86" i="53"/>
  <c r="H86" i="53"/>
  <c r="M84" i="53"/>
  <c r="M69" i="53" s="1"/>
  <c r="K84" i="53"/>
  <c r="K69" i="53" s="1"/>
  <c r="J84" i="53"/>
  <c r="J69" i="53" s="1"/>
  <c r="H84" i="53"/>
  <c r="H69" i="53" s="1"/>
  <c r="G84" i="53"/>
  <c r="G69" i="53" s="1"/>
  <c r="E84" i="53"/>
  <c r="E69" i="53" s="1"/>
  <c r="M83" i="53"/>
  <c r="M64" i="53" s="1"/>
  <c r="K83" i="53"/>
  <c r="K64" i="53" s="1"/>
  <c r="J83" i="53"/>
  <c r="J64" i="53" s="1"/>
  <c r="H83" i="53"/>
  <c r="H64" i="53" s="1"/>
  <c r="G83" i="53"/>
  <c r="G64" i="53" s="1"/>
  <c r="E83" i="53"/>
  <c r="E64" i="53" s="1"/>
  <c r="M82" i="53"/>
  <c r="M59" i="53" s="1"/>
  <c r="K82" i="53"/>
  <c r="K59" i="53" s="1"/>
  <c r="J82" i="53"/>
  <c r="J59" i="53" s="1"/>
  <c r="H82" i="53"/>
  <c r="H59" i="53" s="1"/>
  <c r="G82" i="53"/>
  <c r="G59" i="53" s="1"/>
  <c r="E82" i="53"/>
  <c r="E59" i="53" s="1"/>
  <c r="M81" i="53"/>
  <c r="M54" i="53" s="1"/>
  <c r="K81" i="53"/>
  <c r="K54" i="53" s="1"/>
  <c r="J81" i="53"/>
  <c r="J54" i="53" s="1"/>
  <c r="H81" i="53"/>
  <c r="H54" i="53" s="1"/>
  <c r="G81" i="53"/>
  <c r="G54" i="53" s="1"/>
  <c r="E81" i="53"/>
  <c r="E54" i="53" s="1"/>
  <c r="K80" i="53"/>
  <c r="H80" i="53"/>
  <c r="K79" i="53"/>
  <c r="H79" i="53"/>
  <c r="E79" i="53"/>
  <c r="M77" i="53"/>
  <c r="M75" i="53"/>
  <c r="K68" i="53"/>
  <c r="H68" i="53"/>
  <c r="E68" i="53"/>
  <c r="G66" i="53"/>
  <c r="E66" i="53"/>
  <c r="K63" i="53"/>
  <c r="H63" i="53"/>
  <c r="E63" i="53"/>
  <c r="K58" i="53"/>
  <c r="H58" i="53"/>
  <c r="E58" i="53"/>
  <c r="K53" i="53"/>
  <c r="H53" i="53"/>
  <c r="E53" i="53"/>
  <c r="M50" i="53"/>
  <c r="M29" i="53" s="1"/>
  <c r="K50" i="53"/>
  <c r="K29" i="53" s="1"/>
  <c r="J48" i="53"/>
  <c r="J27" i="53" s="1"/>
  <c r="H48" i="53"/>
  <c r="H27" i="53" s="1"/>
  <c r="G48" i="53"/>
  <c r="G27" i="53" s="1"/>
  <c r="E48" i="53"/>
  <c r="E27" i="53" s="1"/>
  <c r="H47" i="53"/>
  <c r="K48" i="53" s="1"/>
  <c r="M46" i="53"/>
  <c r="M27" i="53" s="1"/>
  <c r="K46" i="53"/>
  <c r="K27" i="53" s="1"/>
  <c r="M45" i="53"/>
  <c r="M25" i="53" s="1"/>
  <c r="K45" i="53"/>
  <c r="K25" i="53" s="1"/>
  <c r="J45" i="53"/>
  <c r="J25" i="53" s="1"/>
  <c r="H45" i="53"/>
  <c r="H25" i="53" s="1"/>
  <c r="G45" i="53"/>
  <c r="G25" i="53" s="1"/>
  <c r="E45" i="53"/>
  <c r="H44" i="53"/>
  <c r="M42" i="53"/>
  <c r="M23" i="53" s="1"/>
  <c r="K42" i="53"/>
  <c r="K23" i="53" s="1"/>
  <c r="J42" i="53"/>
  <c r="J23" i="53" s="1"/>
  <c r="H42" i="53"/>
  <c r="H23" i="53" s="1"/>
  <c r="G42" i="53"/>
  <c r="G23" i="53" s="1"/>
  <c r="E42" i="53"/>
  <c r="E23" i="53" s="1"/>
  <c r="M41" i="53"/>
  <c r="M18" i="53" s="1"/>
  <c r="K41" i="53"/>
  <c r="K18" i="53" s="1"/>
  <c r="J41" i="53"/>
  <c r="J18" i="53" s="1"/>
  <c r="H41" i="53"/>
  <c r="H18" i="53" s="1"/>
  <c r="G41" i="53"/>
  <c r="G18" i="53" s="1"/>
  <c r="E41" i="53"/>
  <c r="E18" i="53" s="1"/>
  <c r="M40" i="53"/>
  <c r="M13" i="53" s="1"/>
  <c r="K40" i="53"/>
  <c r="K13" i="53" s="1"/>
  <c r="J40" i="53"/>
  <c r="J13" i="53" s="1"/>
  <c r="H40" i="53"/>
  <c r="H13" i="53" s="1"/>
  <c r="G40" i="53"/>
  <c r="G13" i="53" s="1"/>
  <c r="E40" i="53"/>
  <c r="E13" i="53" s="1"/>
  <c r="M39" i="53"/>
  <c r="M8" i="53" s="1"/>
  <c r="K39" i="53"/>
  <c r="K8" i="53" s="1"/>
  <c r="J39" i="53"/>
  <c r="J8" i="53" s="1"/>
  <c r="H39" i="53"/>
  <c r="H8" i="53" s="1"/>
  <c r="G39" i="53"/>
  <c r="G8" i="53" s="1"/>
  <c r="E39" i="53"/>
  <c r="E8" i="53" s="1"/>
  <c r="K38" i="53"/>
  <c r="H38" i="53"/>
  <c r="M36" i="53"/>
  <c r="M21" i="53" s="1"/>
  <c r="K36" i="53"/>
  <c r="K21" i="53" s="1"/>
  <c r="J36" i="53"/>
  <c r="J21" i="53" s="1"/>
  <c r="H36" i="53"/>
  <c r="H21" i="53" s="1"/>
  <c r="G36" i="53"/>
  <c r="G21" i="53" s="1"/>
  <c r="E36" i="53"/>
  <c r="E21" i="53" s="1"/>
  <c r="M35" i="53"/>
  <c r="M16" i="53" s="1"/>
  <c r="K35" i="53"/>
  <c r="K16" i="53" s="1"/>
  <c r="J35" i="53"/>
  <c r="J16" i="53" s="1"/>
  <c r="H35" i="53"/>
  <c r="H16" i="53" s="1"/>
  <c r="G35" i="53"/>
  <c r="G16" i="53" s="1"/>
  <c r="E35" i="53"/>
  <c r="E16" i="53" s="1"/>
  <c r="M34" i="53"/>
  <c r="M11" i="53" s="1"/>
  <c r="K34" i="53"/>
  <c r="K11" i="53" s="1"/>
  <c r="J34" i="53"/>
  <c r="J11" i="53" s="1"/>
  <c r="H34" i="53"/>
  <c r="H11" i="53" s="1"/>
  <c r="G34" i="53"/>
  <c r="G11" i="53" s="1"/>
  <c r="E34" i="53"/>
  <c r="E11" i="53" s="1"/>
  <c r="M33" i="53"/>
  <c r="M6" i="53" s="1"/>
  <c r="K33" i="53"/>
  <c r="K6" i="53" s="1"/>
  <c r="J33" i="53"/>
  <c r="J6" i="53" s="1"/>
  <c r="H33" i="53"/>
  <c r="H6" i="53" s="1"/>
  <c r="G33" i="53"/>
  <c r="G6" i="53" s="1"/>
  <c r="E33" i="53"/>
  <c r="E6" i="53" s="1"/>
  <c r="K32" i="53"/>
  <c r="H32" i="53"/>
  <c r="K31" i="53"/>
  <c r="H31" i="53"/>
  <c r="E31" i="53"/>
  <c r="E25" i="53"/>
  <c r="K20" i="53"/>
  <c r="H20" i="53"/>
  <c r="E20" i="53"/>
  <c r="K15" i="53"/>
  <c r="H15" i="53"/>
  <c r="E15" i="53"/>
  <c r="K10" i="53"/>
  <c r="H10" i="53"/>
  <c r="E10" i="53"/>
  <c r="K5" i="53"/>
  <c r="H5" i="53"/>
  <c r="E5" i="53"/>
  <c r="GU3" i="53"/>
  <c r="GP3" i="53"/>
  <c r="GP15" i="53" s="1"/>
  <c r="GR15" i="53" s="1"/>
  <c r="GK3" i="53"/>
  <c r="GK15" i="53" s="1"/>
  <c r="GM15" i="53" s="1"/>
  <c r="GF3" i="53"/>
  <c r="GF15" i="53" s="1"/>
  <c r="GH15" i="53" s="1"/>
  <c r="GA3" i="53"/>
  <c r="GA5" i="53" s="1"/>
  <c r="GC5" i="53" s="1"/>
  <c r="FV3" i="53"/>
  <c r="FV9" i="53" s="1"/>
  <c r="FX9" i="53" s="1"/>
  <c r="FQ3" i="53"/>
  <c r="FQ14" i="53" s="1"/>
  <c r="FS14" i="53" s="1"/>
  <c r="FL3" i="53"/>
  <c r="FL8" i="53" s="1"/>
  <c r="FN8" i="53" s="1"/>
  <c r="FG3" i="53"/>
  <c r="FB3" i="53"/>
  <c r="EW3" i="53"/>
  <c r="ER3" i="53"/>
  <c r="FB15" i="53" s="1"/>
  <c r="FD15" i="53" s="1"/>
  <c r="EM3" i="53"/>
  <c r="EM5" i="53" s="1"/>
  <c r="EO5" i="53" s="1"/>
  <c r="EH3" i="53"/>
  <c r="EC3" i="53"/>
  <c r="EC14" i="53" s="1"/>
  <c r="EE14" i="53" s="1"/>
  <c r="DX3" i="53"/>
  <c r="DX8" i="53" s="1"/>
  <c r="DZ8" i="53" s="1"/>
  <c r="DS3" i="53"/>
  <c r="DS5" i="53" s="1"/>
  <c r="DU5" i="53" s="1"/>
  <c r="DN3" i="53"/>
  <c r="DI3" i="53"/>
  <c r="DI13" i="53" s="1"/>
  <c r="DK13" i="53" s="1"/>
  <c r="DD3" i="53"/>
  <c r="DD17" i="53" s="1"/>
  <c r="DF17" i="53" s="1"/>
  <c r="CY3" i="53"/>
  <c r="CT3" i="53"/>
  <c r="CO3" i="53"/>
  <c r="CJ3" i="53"/>
  <c r="CJ16" i="53" s="1"/>
  <c r="CL16" i="53" s="1"/>
  <c r="CE3" i="53"/>
  <c r="BZ3" i="53"/>
  <c r="BU3" i="53"/>
  <c r="BP3" i="53"/>
  <c r="BU15" i="53" s="1"/>
  <c r="BW15" i="53" s="1"/>
  <c r="BK3" i="53"/>
  <c r="BF3" i="53"/>
  <c r="BA3" i="53"/>
  <c r="BA17" i="53" s="1"/>
  <c r="BC17" i="53" s="1"/>
  <c r="AV3" i="53"/>
  <c r="AV15" i="53" s="1"/>
  <c r="AX15" i="53" s="1"/>
  <c r="AQ3" i="53"/>
  <c r="AL3" i="53"/>
  <c r="AG3" i="53"/>
  <c r="AB3" i="53"/>
  <c r="AG17" i="53" s="1"/>
  <c r="AI17" i="53" s="1"/>
  <c r="GY1" i="53"/>
  <c r="GT1" i="53"/>
  <c r="GO1" i="53"/>
  <c r="GJ1" i="53"/>
  <c r="GE1" i="53"/>
  <c r="FZ1" i="53"/>
  <c r="FU1" i="53"/>
  <c r="FP1" i="53"/>
  <c r="FK1" i="53"/>
  <c r="FF1" i="53"/>
  <c r="FA1" i="53"/>
  <c r="EV1" i="53"/>
  <c r="EQ1" i="53"/>
  <c r="EL1" i="53"/>
  <c r="EG1" i="53"/>
  <c r="EB1" i="53"/>
  <c r="DW1" i="53"/>
  <c r="DR1" i="53"/>
  <c r="DM1" i="53"/>
  <c r="DH1" i="53"/>
  <c r="DC1" i="53"/>
  <c r="CX1" i="53"/>
  <c r="CS1" i="53"/>
  <c r="CN1" i="53"/>
  <c r="CI1" i="53"/>
  <c r="CD1" i="53"/>
  <c r="BY1" i="53"/>
  <c r="BT1" i="53"/>
  <c r="BO1" i="53"/>
  <c r="BJ1" i="53"/>
  <c r="BE1" i="53"/>
  <c r="AZ1" i="53"/>
  <c r="AU1" i="53"/>
  <c r="AP1" i="53"/>
  <c r="AK1" i="53"/>
  <c r="AF1" i="53"/>
  <c r="AA1" i="53"/>
  <c r="B1" i="53"/>
  <c r="A1" i="53"/>
  <c r="AO201" i="52"/>
  <c r="AN201" i="52"/>
  <c r="AM201" i="52"/>
  <c r="AL201" i="52"/>
  <c r="AK201" i="52"/>
  <c r="AJ201" i="52"/>
  <c r="AI201" i="52"/>
  <c r="AH201" i="52"/>
  <c r="AG201" i="52"/>
  <c r="AF201" i="52"/>
  <c r="AE201" i="52"/>
  <c r="AD201" i="52"/>
  <c r="AC201" i="52"/>
  <c r="AB201" i="52"/>
  <c r="M189" i="52"/>
  <c r="K189" i="52"/>
  <c r="J189" i="52"/>
  <c r="H189" i="52"/>
  <c r="G189" i="52"/>
  <c r="E189" i="52"/>
  <c r="M188" i="52"/>
  <c r="K188" i="52"/>
  <c r="J188" i="52"/>
  <c r="H188" i="52"/>
  <c r="G188" i="52"/>
  <c r="E188" i="52"/>
  <c r="M187" i="52"/>
  <c r="K187" i="52"/>
  <c r="J187" i="52"/>
  <c r="H187" i="52"/>
  <c r="G187" i="52"/>
  <c r="E187" i="52"/>
  <c r="M186" i="52"/>
  <c r="K186" i="52"/>
  <c r="J186" i="52"/>
  <c r="H186" i="52"/>
  <c r="G186" i="52"/>
  <c r="E186" i="52"/>
  <c r="M185" i="52"/>
  <c r="K185" i="52"/>
  <c r="J185" i="52"/>
  <c r="H185" i="52"/>
  <c r="G185" i="52"/>
  <c r="E185" i="52"/>
  <c r="M184" i="52"/>
  <c r="K184" i="52"/>
  <c r="J184" i="52"/>
  <c r="H184" i="52"/>
  <c r="G184" i="52"/>
  <c r="E184" i="52"/>
  <c r="M183" i="52"/>
  <c r="K183" i="52"/>
  <c r="J183" i="52"/>
  <c r="H183" i="52"/>
  <c r="G183" i="52"/>
  <c r="E183" i="52"/>
  <c r="M182" i="52"/>
  <c r="K182" i="52"/>
  <c r="J182" i="52"/>
  <c r="H182" i="52"/>
  <c r="G182" i="52"/>
  <c r="E182" i="52"/>
  <c r="M181" i="52"/>
  <c r="K181" i="52"/>
  <c r="J181" i="52"/>
  <c r="H181" i="52"/>
  <c r="G181" i="52"/>
  <c r="E181" i="52"/>
  <c r="M180" i="52"/>
  <c r="K180" i="52"/>
  <c r="J180" i="52"/>
  <c r="H180" i="52"/>
  <c r="G180" i="52"/>
  <c r="E180" i="52"/>
  <c r="M179" i="52"/>
  <c r="K179" i="52"/>
  <c r="J179" i="52"/>
  <c r="H179" i="52"/>
  <c r="G179" i="52"/>
  <c r="E179" i="52"/>
  <c r="M178" i="52"/>
  <c r="K178" i="52"/>
  <c r="J178" i="52"/>
  <c r="H178" i="52"/>
  <c r="G178" i="52"/>
  <c r="E178" i="52"/>
  <c r="M177" i="52"/>
  <c r="K177" i="52"/>
  <c r="J177" i="52"/>
  <c r="H177" i="52"/>
  <c r="G177" i="52"/>
  <c r="E177" i="52"/>
  <c r="M176" i="52"/>
  <c r="K176" i="52"/>
  <c r="J176" i="52"/>
  <c r="H176" i="52"/>
  <c r="G176" i="52"/>
  <c r="E176" i="52"/>
  <c r="M175" i="52"/>
  <c r="K175" i="52"/>
  <c r="J175" i="52"/>
  <c r="H175" i="52"/>
  <c r="G175" i="52"/>
  <c r="E175" i="52"/>
  <c r="M174" i="52"/>
  <c r="K174" i="52"/>
  <c r="J174" i="52"/>
  <c r="H174" i="52"/>
  <c r="G174" i="52"/>
  <c r="E174" i="52"/>
  <c r="M173" i="52"/>
  <c r="K173" i="52"/>
  <c r="J173" i="52"/>
  <c r="H173" i="52"/>
  <c r="G173" i="52"/>
  <c r="E173" i="52"/>
  <c r="M172" i="52"/>
  <c r="K172" i="52"/>
  <c r="J172" i="52"/>
  <c r="H172" i="52"/>
  <c r="G172" i="52"/>
  <c r="E172" i="52"/>
  <c r="M171" i="52"/>
  <c r="K171" i="52"/>
  <c r="J171" i="52"/>
  <c r="H171" i="52"/>
  <c r="G171" i="52"/>
  <c r="E171" i="52"/>
  <c r="M170" i="52"/>
  <c r="K170" i="52"/>
  <c r="J170" i="52"/>
  <c r="H170" i="52"/>
  <c r="G170" i="52"/>
  <c r="E170" i="52"/>
  <c r="M169" i="52"/>
  <c r="K169" i="52"/>
  <c r="J169" i="52"/>
  <c r="H169" i="52"/>
  <c r="G169" i="52"/>
  <c r="E169" i="52"/>
  <c r="M168" i="52"/>
  <c r="K168" i="52"/>
  <c r="J168" i="52"/>
  <c r="H168" i="52"/>
  <c r="G168" i="52"/>
  <c r="E168" i="52"/>
  <c r="M167" i="52"/>
  <c r="K167" i="52"/>
  <c r="J167" i="52"/>
  <c r="H167" i="52"/>
  <c r="G167" i="52"/>
  <c r="E167" i="52"/>
  <c r="M166" i="52"/>
  <c r="K166" i="52"/>
  <c r="J166" i="52"/>
  <c r="H166" i="52"/>
  <c r="G166" i="52"/>
  <c r="E166" i="52"/>
  <c r="M165" i="52"/>
  <c r="K165" i="52"/>
  <c r="J165" i="52"/>
  <c r="H165" i="52"/>
  <c r="G165" i="52"/>
  <c r="E165" i="52"/>
  <c r="M164" i="52"/>
  <c r="K164" i="52"/>
  <c r="J164" i="52"/>
  <c r="H164" i="52"/>
  <c r="G164" i="52"/>
  <c r="E164" i="52"/>
  <c r="M163" i="52"/>
  <c r="K163" i="52"/>
  <c r="J163" i="52"/>
  <c r="H163" i="52"/>
  <c r="G163" i="52"/>
  <c r="E163" i="52"/>
  <c r="M162" i="52"/>
  <c r="K162" i="52"/>
  <c r="J162" i="52"/>
  <c r="H162" i="52"/>
  <c r="G162" i="52"/>
  <c r="E162" i="52"/>
  <c r="M161" i="52"/>
  <c r="K161" i="52"/>
  <c r="J161" i="52"/>
  <c r="H161" i="52"/>
  <c r="G161" i="52"/>
  <c r="E161" i="52"/>
  <c r="M160" i="52"/>
  <c r="K160" i="52"/>
  <c r="J160" i="52"/>
  <c r="H160" i="52"/>
  <c r="G160" i="52"/>
  <c r="E160" i="52"/>
  <c r="M159" i="52"/>
  <c r="K159" i="52"/>
  <c r="J159" i="52"/>
  <c r="H159" i="52"/>
  <c r="G159" i="52"/>
  <c r="E159" i="52"/>
  <c r="M158" i="52"/>
  <c r="K158" i="52"/>
  <c r="J158" i="52"/>
  <c r="H158" i="52"/>
  <c r="G158" i="52"/>
  <c r="E158" i="52"/>
  <c r="M157" i="52"/>
  <c r="K157" i="52"/>
  <c r="J157" i="52"/>
  <c r="H157" i="52"/>
  <c r="G157" i="52"/>
  <c r="E157" i="52"/>
  <c r="M156" i="52"/>
  <c r="K156" i="52"/>
  <c r="J156" i="52"/>
  <c r="H156" i="52"/>
  <c r="G156" i="52"/>
  <c r="E156" i="52"/>
  <c r="M155" i="52"/>
  <c r="K155" i="52"/>
  <c r="J155" i="52"/>
  <c r="H155" i="52"/>
  <c r="G155" i="52"/>
  <c r="E155" i="52"/>
  <c r="M154" i="52"/>
  <c r="K154" i="52"/>
  <c r="J154" i="52"/>
  <c r="H154" i="52"/>
  <c r="G154" i="52"/>
  <c r="E154" i="52"/>
  <c r="M153" i="52"/>
  <c r="K153" i="52"/>
  <c r="J153" i="52"/>
  <c r="H153" i="52"/>
  <c r="G153" i="52"/>
  <c r="E153" i="52"/>
  <c r="M152" i="52"/>
  <c r="K152" i="52"/>
  <c r="J152" i="52"/>
  <c r="H152" i="52"/>
  <c r="G152" i="52"/>
  <c r="E152" i="52"/>
  <c r="M151" i="52"/>
  <c r="K151" i="52"/>
  <c r="J151" i="52"/>
  <c r="H151" i="52"/>
  <c r="G151" i="52"/>
  <c r="E151" i="52"/>
  <c r="M150" i="52"/>
  <c r="K150" i="52"/>
  <c r="J150" i="52"/>
  <c r="H150" i="52"/>
  <c r="G150" i="52"/>
  <c r="E150" i="52"/>
  <c r="M149" i="52"/>
  <c r="K149" i="52"/>
  <c r="J149" i="52"/>
  <c r="H149" i="52"/>
  <c r="G149" i="52"/>
  <c r="E149" i="52"/>
  <c r="M148" i="52"/>
  <c r="K148" i="52"/>
  <c r="J148" i="52"/>
  <c r="H148" i="52"/>
  <c r="G148" i="52"/>
  <c r="E148" i="52"/>
  <c r="M147" i="52"/>
  <c r="K147" i="52"/>
  <c r="J147" i="52"/>
  <c r="H147" i="52"/>
  <c r="G147" i="52"/>
  <c r="E147" i="52"/>
  <c r="M146" i="52"/>
  <c r="K146" i="52"/>
  <c r="J146" i="52"/>
  <c r="H146" i="52"/>
  <c r="G146" i="52"/>
  <c r="E146" i="52"/>
  <c r="M139" i="52"/>
  <c r="K139" i="52"/>
  <c r="J139" i="52"/>
  <c r="H139" i="52"/>
  <c r="G139" i="52"/>
  <c r="E139" i="52"/>
  <c r="K138" i="52"/>
  <c r="H138" i="52"/>
  <c r="M136" i="52"/>
  <c r="K136" i="52"/>
  <c r="J136" i="52"/>
  <c r="H136" i="52"/>
  <c r="G136" i="52"/>
  <c r="E136" i="52"/>
  <c r="M135" i="52"/>
  <c r="K135" i="52"/>
  <c r="H135" i="52"/>
  <c r="J133" i="52"/>
  <c r="H133" i="52"/>
  <c r="G133" i="52"/>
  <c r="E133" i="52"/>
  <c r="M132" i="52"/>
  <c r="K132" i="52"/>
  <c r="J132" i="52"/>
  <c r="H132" i="52"/>
  <c r="G132" i="52"/>
  <c r="E132" i="52"/>
  <c r="M131" i="52"/>
  <c r="K131" i="52"/>
  <c r="J131" i="52"/>
  <c r="H131" i="52"/>
  <c r="G131" i="52"/>
  <c r="E131" i="52"/>
  <c r="M130" i="52"/>
  <c r="K130" i="52"/>
  <c r="J130" i="52"/>
  <c r="H130" i="52"/>
  <c r="G130" i="52"/>
  <c r="E130" i="52"/>
  <c r="M129" i="52"/>
  <c r="K129" i="52"/>
  <c r="J129" i="52"/>
  <c r="H129" i="52"/>
  <c r="G129" i="52"/>
  <c r="E129" i="52"/>
  <c r="M128" i="52"/>
  <c r="K128" i="52"/>
  <c r="J128" i="52"/>
  <c r="H128" i="52"/>
  <c r="G128" i="52"/>
  <c r="E128" i="52"/>
  <c r="M127" i="52"/>
  <c r="K127" i="52"/>
  <c r="J127" i="52"/>
  <c r="H127" i="52"/>
  <c r="G127" i="52"/>
  <c r="E127" i="52"/>
  <c r="M126" i="52"/>
  <c r="K126" i="52"/>
  <c r="J126" i="52"/>
  <c r="H126" i="52"/>
  <c r="G126" i="52"/>
  <c r="E126" i="52"/>
  <c r="M125" i="52"/>
  <c r="K125" i="52"/>
  <c r="J125" i="52"/>
  <c r="H125" i="52"/>
  <c r="G125" i="52"/>
  <c r="E125" i="52"/>
  <c r="M124" i="52"/>
  <c r="K124" i="52"/>
  <c r="J124" i="52"/>
  <c r="H124" i="52"/>
  <c r="G124" i="52"/>
  <c r="E124" i="52"/>
  <c r="M123" i="52"/>
  <c r="K123" i="52"/>
  <c r="J123" i="52"/>
  <c r="H123" i="52"/>
  <c r="G123" i="52"/>
  <c r="E123" i="52"/>
  <c r="M122" i="52"/>
  <c r="K122" i="52"/>
  <c r="J122" i="52"/>
  <c r="H122" i="52"/>
  <c r="G122" i="52"/>
  <c r="E122" i="52"/>
  <c r="M121" i="52"/>
  <c r="K121" i="52"/>
  <c r="J121" i="52"/>
  <c r="H121" i="52"/>
  <c r="G121" i="52"/>
  <c r="E121" i="52"/>
  <c r="M120" i="52"/>
  <c r="K120" i="52"/>
  <c r="J120" i="52"/>
  <c r="H120" i="52"/>
  <c r="G120" i="52"/>
  <c r="E120" i="52"/>
  <c r="M119" i="52"/>
  <c r="K119" i="52"/>
  <c r="J119" i="52"/>
  <c r="H119" i="52"/>
  <c r="G119" i="52"/>
  <c r="E119" i="52"/>
  <c r="M118" i="52"/>
  <c r="K118" i="52"/>
  <c r="J118" i="52"/>
  <c r="H118" i="52"/>
  <c r="G118" i="52"/>
  <c r="E118" i="52"/>
  <c r="M117" i="52"/>
  <c r="K117" i="52"/>
  <c r="J117" i="52"/>
  <c r="H117" i="52"/>
  <c r="G117" i="52"/>
  <c r="E117" i="52"/>
  <c r="M116" i="52"/>
  <c r="K116" i="52"/>
  <c r="J116" i="52"/>
  <c r="H116" i="52"/>
  <c r="G116" i="52"/>
  <c r="E116" i="52"/>
  <c r="M115" i="52"/>
  <c r="K115" i="52"/>
  <c r="J115" i="52"/>
  <c r="H115" i="52"/>
  <c r="G115" i="52"/>
  <c r="E115" i="52"/>
  <c r="M114" i="52"/>
  <c r="K114" i="52"/>
  <c r="J114" i="52"/>
  <c r="H114" i="52"/>
  <c r="G114" i="52"/>
  <c r="E114" i="52"/>
  <c r="M113" i="52"/>
  <c r="K113" i="52"/>
  <c r="J113" i="52"/>
  <c r="H113" i="52"/>
  <c r="G113" i="52"/>
  <c r="E113" i="52"/>
  <c r="M112" i="52"/>
  <c r="K112" i="52"/>
  <c r="J112" i="52"/>
  <c r="H112" i="52"/>
  <c r="G112" i="52"/>
  <c r="E112" i="52"/>
  <c r="M111" i="52"/>
  <c r="K111" i="52"/>
  <c r="J111" i="52"/>
  <c r="H111" i="52"/>
  <c r="G111" i="52"/>
  <c r="E111" i="52"/>
  <c r="M110" i="52"/>
  <c r="K110" i="52"/>
  <c r="J110" i="52"/>
  <c r="H110" i="52"/>
  <c r="G110" i="52"/>
  <c r="E110" i="52"/>
  <c r="M109" i="52"/>
  <c r="K109" i="52"/>
  <c r="J109" i="52"/>
  <c r="H109" i="52"/>
  <c r="G109" i="52"/>
  <c r="E109" i="52"/>
  <c r="M108" i="52"/>
  <c r="K108" i="52"/>
  <c r="H108" i="52"/>
  <c r="K107" i="52"/>
  <c r="J106" i="52"/>
  <c r="H106" i="52"/>
  <c r="G106" i="52"/>
  <c r="E106" i="52"/>
  <c r="M105" i="52"/>
  <c r="K105" i="52"/>
  <c r="J105" i="52"/>
  <c r="H105" i="52"/>
  <c r="G105" i="52"/>
  <c r="E105" i="52"/>
  <c r="M104" i="52"/>
  <c r="K104" i="52"/>
  <c r="J104" i="52"/>
  <c r="H104" i="52"/>
  <c r="G104" i="52"/>
  <c r="E104" i="52"/>
  <c r="M103" i="52"/>
  <c r="K103" i="52"/>
  <c r="J103" i="52"/>
  <c r="H103" i="52"/>
  <c r="G103" i="52"/>
  <c r="E103" i="52"/>
  <c r="H102" i="52"/>
  <c r="K101" i="52"/>
  <c r="H101" i="52"/>
  <c r="E101" i="52"/>
  <c r="M97" i="52"/>
  <c r="M77" i="52" s="1"/>
  <c r="K97" i="52"/>
  <c r="K77" i="52" s="1"/>
  <c r="J96" i="52"/>
  <c r="J75" i="52" s="1"/>
  <c r="H96" i="52"/>
  <c r="H75" i="52" s="1"/>
  <c r="G96" i="52"/>
  <c r="G75" i="52" s="1"/>
  <c r="E96" i="52"/>
  <c r="E75" i="52" s="1"/>
  <c r="H95" i="52"/>
  <c r="K96" i="52" s="1"/>
  <c r="M94" i="52"/>
  <c r="M75" i="52" s="1"/>
  <c r="K94" i="52"/>
  <c r="K75" i="52" s="1"/>
  <c r="M93" i="52"/>
  <c r="M73" i="52" s="1"/>
  <c r="K93" i="52"/>
  <c r="K73" i="52" s="1"/>
  <c r="J93" i="52"/>
  <c r="J73" i="52" s="1"/>
  <c r="H93" i="52"/>
  <c r="H73" i="52" s="1"/>
  <c r="G93" i="52"/>
  <c r="G73" i="52" s="1"/>
  <c r="E93" i="52"/>
  <c r="E73" i="52" s="1"/>
  <c r="H92" i="52"/>
  <c r="M90" i="52"/>
  <c r="M71" i="52" s="1"/>
  <c r="K90" i="52"/>
  <c r="K71" i="52" s="1"/>
  <c r="J90" i="52"/>
  <c r="J71" i="52" s="1"/>
  <c r="H90" i="52"/>
  <c r="H71" i="52" s="1"/>
  <c r="G90" i="52"/>
  <c r="G71" i="52" s="1"/>
  <c r="E90" i="52"/>
  <c r="E71" i="52" s="1"/>
  <c r="M89" i="52"/>
  <c r="M66" i="52" s="1"/>
  <c r="K89" i="52"/>
  <c r="K66" i="52" s="1"/>
  <c r="J89" i="52"/>
  <c r="J66" i="52" s="1"/>
  <c r="H89" i="52"/>
  <c r="H66" i="52" s="1"/>
  <c r="G89" i="52"/>
  <c r="G66" i="52" s="1"/>
  <c r="E89" i="52"/>
  <c r="E66" i="52" s="1"/>
  <c r="M88" i="52"/>
  <c r="M61" i="52" s="1"/>
  <c r="K88" i="52"/>
  <c r="K61" i="52" s="1"/>
  <c r="J88" i="52"/>
  <c r="J61" i="52" s="1"/>
  <c r="H88" i="52"/>
  <c r="H61" i="52" s="1"/>
  <c r="G88" i="52"/>
  <c r="G61" i="52" s="1"/>
  <c r="E88" i="52"/>
  <c r="E61" i="52" s="1"/>
  <c r="M87" i="52"/>
  <c r="M56" i="52" s="1"/>
  <c r="K87" i="52"/>
  <c r="K56" i="52" s="1"/>
  <c r="J87" i="52"/>
  <c r="J56" i="52" s="1"/>
  <c r="H87" i="52"/>
  <c r="H56" i="52" s="1"/>
  <c r="G87" i="52"/>
  <c r="G56" i="52" s="1"/>
  <c r="E87" i="52"/>
  <c r="E56" i="52" s="1"/>
  <c r="K86" i="52"/>
  <c r="H86" i="52"/>
  <c r="M84" i="52"/>
  <c r="M69" i="52" s="1"/>
  <c r="K84" i="52"/>
  <c r="K69" i="52" s="1"/>
  <c r="J84" i="52"/>
  <c r="J69" i="52" s="1"/>
  <c r="H84" i="52"/>
  <c r="H69" i="52" s="1"/>
  <c r="G84" i="52"/>
  <c r="G69" i="52" s="1"/>
  <c r="E84" i="52"/>
  <c r="E69" i="52" s="1"/>
  <c r="M83" i="52"/>
  <c r="M64" i="52" s="1"/>
  <c r="K83" i="52"/>
  <c r="K64" i="52" s="1"/>
  <c r="J83" i="52"/>
  <c r="J64" i="52" s="1"/>
  <c r="H83" i="52"/>
  <c r="H64" i="52" s="1"/>
  <c r="G83" i="52"/>
  <c r="G64" i="52" s="1"/>
  <c r="E83" i="52"/>
  <c r="E64" i="52" s="1"/>
  <c r="M82" i="52"/>
  <c r="M59" i="52" s="1"/>
  <c r="K82" i="52"/>
  <c r="K59" i="52" s="1"/>
  <c r="J82" i="52"/>
  <c r="J59" i="52" s="1"/>
  <c r="H82" i="52"/>
  <c r="H59" i="52" s="1"/>
  <c r="G82" i="52"/>
  <c r="G59" i="52" s="1"/>
  <c r="E82" i="52"/>
  <c r="E59" i="52" s="1"/>
  <c r="M81" i="52"/>
  <c r="M54" i="52" s="1"/>
  <c r="K81" i="52"/>
  <c r="K54" i="52" s="1"/>
  <c r="J81" i="52"/>
  <c r="J54" i="52" s="1"/>
  <c r="H81" i="52"/>
  <c r="H54" i="52" s="1"/>
  <c r="G81" i="52"/>
  <c r="G54" i="52" s="1"/>
  <c r="E81" i="52"/>
  <c r="E54" i="52" s="1"/>
  <c r="H80" i="52"/>
  <c r="K79" i="52"/>
  <c r="H79" i="52"/>
  <c r="E79" i="52"/>
  <c r="K68" i="52"/>
  <c r="H68" i="52"/>
  <c r="E68" i="52"/>
  <c r="K63" i="52"/>
  <c r="H63" i="52"/>
  <c r="E63" i="52"/>
  <c r="K58" i="52"/>
  <c r="H58" i="52"/>
  <c r="E58" i="52"/>
  <c r="K53" i="52"/>
  <c r="H53" i="52"/>
  <c r="E53" i="52"/>
  <c r="M50" i="52"/>
  <c r="M29" i="52" s="1"/>
  <c r="K50" i="52"/>
  <c r="K29" i="52" s="1"/>
  <c r="J48" i="52"/>
  <c r="J27" i="52" s="1"/>
  <c r="H48" i="52"/>
  <c r="H27" i="52" s="1"/>
  <c r="G48" i="52"/>
  <c r="G27" i="52" s="1"/>
  <c r="E48" i="52"/>
  <c r="E27" i="52" s="1"/>
  <c r="H47" i="52"/>
  <c r="K48" i="52" s="1"/>
  <c r="M46" i="52"/>
  <c r="M27" i="52" s="1"/>
  <c r="K46" i="52"/>
  <c r="K27" i="52" s="1"/>
  <c r="M45" i="52"/>
  <c r="M25" i="52" s="1"/>
  <c r="K45" i="52"/>
  <c r="K25" i="52" s="1"/>
  <c r="J45" i="52"/>
  <c r="J25" i="52" s="1"/>
  <c r="H45" i="52"/>
  <c r="H25" i="52" s="1"/>
  <c r="G45" i="52"/>
  <c r="G25" i="52" s="1"/>
  <c r="E45" i="52"/>
  <c r="E25" i="52" s="1"/>
  <c r="H44" i="52"/>
  <c r="M42" i="52"/>
  <c r="M23" i="52" s="1"/>
  <c r="K42" i="52"/>
  <c r="K23" i="52" s="1"/>
  <c r="J42" i="52"/>
  <c r="J23" i="52" s="1"/>
  <c r="H42" i="52"/>
  <c r="H23" i="52" s="1"/>
  <c r="G42" i="52"/>
  <c r="G23" i="52" s="1"/>
  <c r="E42" i="52"/>
  <c r="E23" i="52" s="1"/>
  <c r="M41" i="52"/>
  <c r="M18" i="52" s="1"/>
  <c r="K41" i="52"/>
  <c r="K18" i="52" s="1"/>
  <c r="J41" i="52"/>
  <c r="J18" i="52" s="1"/>
  <c r="H41" i="52"/>
  <c r="H18" i="52" s="1"/>
  <c r="G41" i="52"/>
  <c r="G18" i="52" s="1"/>
  <c r="E41" i="52"/>
  <c r="E18" i="52" s="1"/>
  <c r="M40" i="52"/>
  <c r="M13" i="52" s="1"/>
  <c r="K40" i="52"/>
  <c r="K13" i="52" s="1"/>
  <c r="J40" i="52"/>
  <c r="J13" i="52" s="1"/>
  <c r="H40" i="52"/>
  <c r="H13" i="52" s="1"/>
  <c r="G40" i="52"/>
  <c r="G13" i="52" s="1"/>
  <c r="E40" i="52"/>
  <c r="E13" i="52" s="1"/>
  <c r="M39" i="52"/>
  <c r="M8" i="52" s="1"/>
  <c r="K39" i="52"/>
  <c r="K8" i="52" s="1"/>
  <c r="J39" i="52"/>
  <c r="J8" i="52" s="1"/>
  <c r="H39" i="52"/>
  <c r="H8" i="52" s="1"/>
  <c r="G39" i="52"/>
  <c r="G8" i="52" s="1"/>
  <c r="E39" i="52"/>
  <c r="E8" i="52" s="1"/>
  <c r="K38" i="52"/>
  <c r="H38" i="52"/>
  <c r="M36" i="52"/>
  <c r="M21" i="52" s="1"/>
  <c r="K36" i="52"/>
  <c r="K21" i="52" s="1"/>
  <c r="J36" i="52"/>
  <c r="J21" i="52" s="1"/>
  <c r="H36" i="52"/>
  <c r="H21" i="52" s="1"/>
  <c r="G36" i="52"/>
  <c r="G21" i="52" s="1"/>
  <c r="E36" i="52"/>
  <c r="E21" i="52" s="1"/>
  <c r="M35" i="52"/>
  <c r="M16" i="52" s="1"/>
  <c r="K35" i="52"/>
  <c r="K16" i="52" s="1"/>
  <c r="J35" i="52"/>
  <c r="J16" i="52" s="1"/>
  <c r="H35" i="52"/>
  <c r="H16" i="52" s="1"/>
  <c r="G35" i="52"/>
  <c r="G16" i="52" s="1"/>
  <c r="E35" i="52"/>
  <c r="E16" i="52" s="1"/>
  <c r="M34" i="52"/>
  <c r="M11" i="52" s="1"/>
  <c r="K34" i="52"/>
  <c r="K11" i="52" s="1"/>
  <c r="J34" i="52"/>
  <c r="J11" i="52" s="1"/>
  <c r="H34" i="52"/>
  <c r="H11" i="52" s="1"/>
  <c r="G34" i="52"/>
  <c r="G11" i="52" s="1"/>
  <c r="E34" i="52"/>
  <c r="E11" i="52" s="1"/>
  <c r="M33" i="52"/>
  <c r="M6" i="52" s="1"/>
  <c r="K33" i="52"/>
  <c r="K6" i="52" s="1"/>
  <c r="J33" i="52"/>
  <c r="J6" i="52" s="1"/>
  <c r="H33" i="52"/>
  <c r="H6" i="52" s="1"/>
  <c r="G33" i="52"/>
  <c r="G6" i="52" s="1"/>
  <c r="E33" i="52"/>
  <c r="E6" i="52" s="1"/>
  <c r="H32" i="52"/>
  <c r="K31" i="52"/>
  <c r="H31" i="52"/>
  <c r="E31" i="52"/>
  <c r="K20" i="52"/>
  <c r="H20" i="52"/>
  <c r="E20" i="52"/>
  <c r="K15" i="52"/>
  <c r="H15" i="52"/>
  <c r="E15" i="52"/>
  <c r="K10" i="52"/>
  <c r="H10" i="52"/>
  <c r="E10" i="52"/>
  <c r="K5" i="52"/>
  <c r="H5" i="52"/>
  <c r="E5" i="52"/>
  <c r="GU3" i="52"/>
  <c r="GP3" i="52"/>
  <c r="GP5" i="52" s="1"/>
  <c r="GR5" i="52" s="1"/>
  <c r="GK3" i="52"/>
  <c r="GF3" i="52"/>
  <c r="GA3" i="52"/>
  <c r="FV3" i="52"/>
  <c r="FV5" i="52" s="1"/>
  <c r="FX5" i="52" s="1"/>
  <c r="FQ3" i="52"/>
  <c r="FL3" i="52"/>
  <c r="FG3" i="52"/>
  <c r="FB3" i="52"/>
  <c r="EW3" i="52"/>
  <c r="ER3" i="52"/>
  <c r="FB5" i="52" s="1"/>
  <c r="FD5" i="52" s="1"/>
  <c r="EM3" i="52"/>
  <c r="EH3" i="52"/>
  <c r="EH5" i="52" s="1"/>
  <c r="EJ5" i="52" s="1"/>
  <c r="EC3" i="52"/>
  <c r="DX3" i="52"/>
  <c r="DS3" i="52"/>
  <c r="DN3" i="52"/>
  <c r="DI3" i="52"/>
  <c r="DD3" i="52"/>
  <c r="CY3" i="52"/>
  <c r="CT3" i="52"/>
  <c r="CO3" i="52"/>
  <c r="CJ3" i="52"/>
  <c r="CE3" i="52"/>
  <c r="BZ3" i="52"/>
  <c r="BU3" i="52"/>
  <c r="BP3" i="52"/>
  <c r="BZ5" i="52" s="1"/>
  <c r="CB5" i="52" s="1"/>
  <c r="BK3" i="52"/>
  <c r="BF3" i="52"/>
  <c r="BA3" i="52"/>
  <c r="BA6" i="52" s="1"/>
  <c r="BC6" i="52" s="1"/>
  <c r="AV3" i="52"/>
  <c r="AQ3" i="52"/>
  <c r="AL3" i="52"/>
  <c r="AG3" i="52"/>
  <c r="AB3" i="52"/>
  <c r="AQ6" i="52" s="1"/>
  <c r="AS6" i="52" s="1"/>
  <c r="GY1" i="52"/>
  <c r="GT1" i="52"/>
  <c r="GO1" i="52"/>
  <c r="GJ1" i="52"/>
  <c r="GE1" i="52"/>
  <c r="FZ1" i="52"/>
  <c r="FU1" i="52"/>
  <c r="FP1" i="52"/>
  <c r="FK1" i="52"/>
  <c r="FF1" i="52"/>
  <c r="FA1" i="52"/>
  <c r="EV1" i="52"/>
  <c r="EQ1" i="52"/>
  <c r="EL1" i="52"/>
  <c r="EG1" i="52"/>
  <c r="EB1" i="52"/>
  <c r="DW1" i="52"/>
  <c r="DR1" i="52"/>
  <c r="DM1" i="52"/>
  <c r="DH1" i="52"/>
  <c r="DC1" i="52"/>
  <c r="CX1" i="52"/>
  <c r="CS1" i="52"/>
  <c r="CN1" i="52"/>
  <c r="CI1" i="52"/>
  <c r="CD1" i="52"/>
  <c r="BY1" i="52"/>
  <c r="BT1" i="52"/>
  <c r="BO1" i="52"/>
  <c r="BJ1" i="52"/>
  <c r="BE1" i="52"/>
  <c r="AZ1" i="52"/>
  <c r="AU1" i="52"/>
  <c r="AP1" i="52"/>
  <c r="AK1" i="52"/>
  <c r="AF1" i="52"/>
  <c r="AA1" i="52"/>
  <c r="B1" i="52"/>
  <c r="A1" i="52"/>
  <c r="AO201" i="51"/>
  <c r="AN201" i="51"/>
  <c r="AM201" i="51"/>
  <c r="AL201" i="51"/>
  <c r="AK201" i="51"/>
  <c r="AJ201" i="51"/>
  <c r="AI201" i="51"/>
  <c r="AH201" i="51"/>
  <c r="AG201" i="51"/>
  <c r="AF201" i="51"/>
  <c r="AE201" i="51"/>
  <c r="AD201" i="51"/>
  <c r="AC201" i="51"/>
  <c r="AB201" i="51"/>
  <c r="M189" i="51"/>
  <c r="K189" i="51"/>
  <c r="J189" i="51"/>
  <c r="H189" i="51"/>
  <c r="G189" i="51"/>
  <c r="E189" i="51"/>
  <c r="M188" i="51"/>
  <c r="K188" i="51"/>
  <c r="J188" i="51"/>
  <c r="H188" i="51"/>
  <c r="G188" i="51"/>
  <c r="E188" i="51"/>
  <c r="M187" i="51"/>
  <c r="K187" i="51"/>
  <c r="J187" i="51"/>
  <c r="H187" i="51"/>
  <c r="G187" i="51"/>
  <c r="E187" i="51"/>
  <c r="M186" i="51"/>
  <c r="K186" i="51"/>
  <c r="J186" i="51"/>
  <c r="H186" i="51"/>
  <c r="G186" i="51"/>
  <c r="E186" i="51"/>
  <c r="M185" i="51"/>
  <c r="K185" i="51"/>
  <c r="J185" i="51"/>
  <c r="H185" i="51"/>
  <c r="G185" i="51"/>
  <c r="E185" i="51"/>
  <c r="M184" i="51"/>
  <c r="K184" i="51"/>
  <c r="J184" i="51"/>
  <c r="H184" i="51"/>
  <c r="G184" i="51"/>
  <c r="E184" i="51"/>
  <c r="M183" i="51"/>
  <c r="K183" i="51"/>
  <c r="J183" i="51"/>
  <c r="H183" i="51"/>
  <c r="G183" i="51"/>
  <c r="E183" i="51"/>
  <c r="M182" i="51"/>
  <c r="K182" i="51"/>
  <c r="J182" i="51"/>
  <c r="H182" i="51"/>
  <c r="G182" i="51"/>
  <c r="E182" i="51"/>
  <c r="M181" i="51"/>
  <c r="K181" i="51"/>
  <c r="J181" i="51"/>
  <c r="H181" i="51"/>
  <c r="G181" i="51"/>
  <c r="E181" i="51"/>
  <c r="M180" i="51"/>
  <c r="K180" i="51"/>
  <c r="J180" i="51"/>
  <c r="H180" i="51"/>
  <c r="G180" i="51"/>
  <c r="E180" i="51"/>
  <c r="M179" i="51"/>
  <c r="K179" i="51"/>
  <c r="J179" i="51"/>
  <c r="H179" i="51"/>
  <c r="G179" i="51"/>
  <c r="E179" i="51"/>
  <c r="M178" i="51"/>
  <c r="K178" i="51"/>
  <c r="J178" i="51"/>
  <c r="H178" i="51"/>
  <c r="G178" i="51"/>
  <c r="E178" i="51"/>
  <c r="M177" i="51"/>
  <c r="K177" i="51"/>
  <c r="J177" i="51"/>
  <c r="H177" i="51"/>
  <c r="G177" i="51"/>
  <c r="E177" i="51"/>
  <c r="M176" i="51"/>
  <c r="K176" i="51"/>
  <c r="J176" i="51"/>
  <c r="H176" i="51"/>
  <c r="G176" i="51"/>
  <c r="E176" i="51"/>
  <c r="M175" i="51"/>
  <c r="K175" i="51"/>
  <c r="J175" i="51"/>
  <c r="H175" i="51"/>
  <c r="G175" i="51"/>
  <c r="E175" i="51"/>
  <c r="M174" i="51"/>
  <c r="K174" i="51"/>
  <c r="J174" i="51"/>
  <c r="H174" i="51"/>
  <c r="G174" i="51"/>
  <c r="E174" i="51"/>
  <c r="M173" i="51"/>
  <c r="K173" i="51"/>
  <c r="J173" i="51"/>
  <c r="H173" i="51"/>
  <c r="G173" i="51"/>
  <c r="E173" i="51"/>
  <c r="M172" i="51"/>
  <c r="K172" i="51"/>
  <c r="J172" i="51"/>
  <c r="H172" i="51"/>
  <c r="G172" i="51"/>
  <c r="E172" i="51"/>
  <c r="M171" i="51"/>
  <c r="K171" i="51"/>
  <c r="J171" i="51"/>
  <c r="H171" i="51"/>
  <c r="G171" i="51"/>
  <c r="E171" i="51"/>
  <c r="M170" i="51"/>
  <c r="K170" i="51"/>
  <c r="J170" i="51"/>
  <c r="H170" i="51"/>
  <c r="G170" i="51"/>
  <c r="E170" i="51"/>
  <c r="M169" i="51"/>
  <c r="K169" i="51"/>
  <c r="J169" i="51"/>
  <c r="H169" i="51"/>
  <c r="G169" i="51"/>
  <c r="E169" i="51"/>
  <c r="M168" i="51"/>
  <c r="K168" i="51"/>
  <c r="J168" i="51"/>
  <c r="H168" i="51"/>
  <c r="G168" i="51"/>
  <c r="E168" i="51"/>
  <c r="M167" i="51"/>
  <c r="K167" i="51"/>
  <c r="J167" i="51"/>
  <c r="H167" i="51"/>
  <c r="G167" i="51"/>
  <c r="E167" i="51"/>
  <c r="M166" i="51"/>
  <c r="K166" i="51"/>
  <c r="J166" i="51"/>
  <c r="H166" i="51"/>
  <c r="G166" i="51"/>
  <c r="E166" i="51"/>
  <c r="M165" i="51"/>
  <c r="K165" i="51"/>
  <c r="J165" i="51"/>
  <c r="H165" i="51"/>
  <c r="G165" i="51"/>
  <c r="E165" i="51"/>
  <c r="M164" i="51"/>
  <c r="K164" i="51"/>
  <c r="J164" i="51"/>
  <c r="H164" i="51"/>
  <c r="G164" i="51"/>
  <c r="E164" i="51"/>
  <c r="M163" i="51"/>
  <c r="K163" i="51"/>
  <c r="J163" i="51"/>
  <c r="H163" i="51"/>
  <c r="G163" i="51"/>
  <c r="E163" i="51"/>
  <c r="M162" i="51"/>
  <c r="K162" i="51"/>
  <c r="J162" i="51"/>
  <c r="H162" i="51"/>
  <c r="G162" i="51"/>
  <c r="E162" i="51"/>
  <c r="M161" i="51"/>
  <c r="K161" i="51"/>
  <c r="J161" i="51"/>
  <c r="H161" i="51"/>
  <c r="G161" i="51"/>
  <c r="E161" i="51"/>
  <c r="M160" i="51"/>
  <c r="K160" i="51"/>
  <c r="J160" i="51"/>
  <c r="H160" i="51"/>
  <c r="G160" i="51"/>
  <c r="E160" i="51"/>
  <c r="M159" i="51"/>
  <c r="K159" i="51"/>
  <c r="J159" i="51"/>
  <c r="H159" i="51"/>
  <c r="G159" i="51"/>
  <c r="E159" i="51"/>
  <c r="M158" i="51"/>
  <c r="K158" i="51"/>
  <c r="J158" i="51"/>
  <c r="H158" i="51"/>
  <c r="G158" i="51"/>
  <c r="E158" i="51"/>
  <c r="M157" i="51"/>
  <c r="K157" i="51"/>
  <c r="J157" i="51"/>
  <c r="H157" i="51"/>
  <c r="G157" i="51"/>
  <c r="E157" i="51"/>
  <c r="M156" i="51"/>
  <c r="K156" i="51"/>
  <c r="J156" i="51"/>
  <c r="H156" i="51"/>
  <c r="G156" i="51"/>
  <c r="E156" i="51"/>
  <c r="M155" i="51"/>
  <c r="K155" i="51"/>
  <c r="J155" i="51"/>
  <c r="H155" i="51"/>
  <c r="G155" i="51"/>
  <c r="E155" i="51"/>
  <c r="M154" i="51"/>
  <c r="K154" i="51"/>
  <c r="J154" i="51"/>
  <c r="H154" i="51"/>
  <c r="G154" i="51"/>
  <c r="E154" i="51"/>
  <c r="M153" i="51"/>
  <c r="K153" i="51"/>
  <c r="J153" i="51"/>
  <c r="H153" i="51"/>
  <c r="G153" i="51"/>
  <c r="E153" i="51"/>
  <c r="M152" i="51"/>
  <c r="K152" i="51"/>
  <c r="J152" i="51"/>
  <c r="H152" i="51"/>
  <c r="G152" i="51"/>
  <c r="E152" i="51"/>
  <c r="M151" i="51"/>
  <c r="K151" i="51"/>
  <c r="J151" i="51"/>
  <c r="H151" i="51"/>
  <c r="G151" i="51"/>
  <c r="E151" i="51"/>
  <c r="M150" i="51"/>
  <c r="K150" i="51"/>
  <c r="J150" i="51"/>
  <c r="H150" i="51"/>
  <c r="G150" i="51"/>
  <c r="E150" i="51"/>
  <c r="M149" i="51"/>
  <c r="K149" i="51"/>
  <c r="J149" i="51"/>
  <c r="H149" i="51"/>
  <c r="G149" i="51"/>
  <c r="E149" i="51"/>
  <c r="M148" i="51"/>
  <c r="K148" i="51"/>
  <c r="J148" i="51"/>
  <c r="H148" i="51"/>
  <c r="G148" i="51"/>
  <c r="E148" i="51"/>
  <c r="M147" i="51"/>
  <c r="K147" i="51"/>
  <c r="J147" i="51"/>
  <c r="H147" i="51"/>
  <c r="G147" i="51"/>
  <c r="E147" i="51"/>
  <c r="M146" i="51"/>
  <c r="K146" i="51"/>
  <c r="J146" i="51"/>
  <c r="H146" i="51"/>
  <c r="G146" i="51"/>
  <c r="E146" i="51"/>
  <c r="M139" i="51"/>
  <c r="K139" i="51"/>
  <c r="J139" i="51"/>
  <c r="H139" i="51"/>
  <c r="G139" i="51"/>
  <c r="E139" i="51"/>
  <c r="K138" i="51"/>
  <c r="H138" i="51"/>
  <c r="M136" i="51"/>
  <c r="K136" i="51"/>
  <c r="J136" i="51"/>
  <c r="H136" i="51"/>
  <c r="G136" i="51"/>
  <c r="E136" i="51"/>
  <c r="M135" i="51"/>
  <c r="K135" i="51"/>
  <c r="H135" i="51"/>
  <c r="J133" i="51"/>
  <c r="H133" i="51"/>
  <c r="G133" i="51"/>
  <c r="E133" i="51"/>
  <c r="M132" i="51"/>
  <c r="K132" i="51"/>
  <c r="J132" i="51"/>
  <c r="H132" i="51"/>
  <c r="G132" i="51"/>
  <c r="E132" i="51"/>
  <c r="M131" i="51"/>
  <c r="K131" i="51"/>
  <c r="J131" i="51"/>
  <c r="H131" i="51"/>
  <c r="G131" i="51"/>
  <c r="E131" i="51"/>
  <c r="M130" i="51"/>
  <c r="K130" i="51"/>
  <c r="J130" i="51"/>
  <c r="H130" i="51"/>
  <c r="G130" i="51"/>
  <c r="E130" i="51"/>
  <c r="M129" i="51"/>
  <c r="K129" i="51"/>
  <c r="J129" i="51"/>
  <c r="H129" i="51"/>
  <c r="G129" i="51"/>
  <c r="E129" i="51"/>
  <c r="M128" i="51"/>
  <c r="K128" i="51"/>
  <c r="J128" i="51"/>
  <c r="H128" i="51"/>
  <c r="G128" i="51"/>
  <c r="E128" i="51"/>
  <c r="M127" i="51"/>
  <c r="K127" i="51"/>
  <c r="J127" i="51"/>
  <c r="H127" i="51"/>
  <c r="G127" i="51"/>
  <c r="E127" i="51"/>
  <c r="M126" i="51"/>
  <c r="K126" i="51"/>
  <c r="J126" i="51"/>
  <c r="H126" i="51"/>
  <c r="G126" i="51"/>
  <c r="E126" i="51"/>
  <c r="M125" i="51"/>
  <c r="K125" i="51"/>
  <c r="J125" i="51"/>
  <c r="H125" i="51"/>
  <c r="G125" i="51"/>
  <c r="E125" i="51"/>
  <c r="M124" i="51"/>
  <c r="K124" i="51"/>
  <c r="J124" i="51"/>
  <c r="H124" i="51"/>
  <c r="G124" i="51"/>
  <c r="E124" i="51"/>
  <c r="M123" i="51"/>
  <c r="K123" i="51"/>
  <c r="J123" i="51"/>
  <c r="H123" i="51"/>
  <c r="G123" i="51"/>
  <c r="E123" i="51"/>
  <c r="M122" i="51"/>
  <c r="K122" i="51"/>
  <c r="J122" i="51"/>
  <c r="H122" i="51"/>
  <c r="G122" i="51"/>
  <c r="E122" i="51"/>
  <c r="M121" i="51"/>
  <c r="K121" i="51"/>
  <c r="J121" i="51"/>
  <c r="H121" i="51"/>
  <c r="G121" i="51"/>
  <c r="E121" i="51"/>
  <c r="M120" i="51"/>
  <c r="K120" i="51"/>
  <c r="J120" i="51"/>
  <c r="H120" i="51"/>
  <c r="G120" i="51"/>
  <c r="E120" i="51"/>
  <c r="M119" i="51"/>
  <c r="K119" i="51"/>
  <c r="J119" i="51"/>
  <c r="H119" i="51"/>
  <c r="G119" i="51"/>
  <c r="E119" i="51"/>
  <c r="M118" i="51"/>
  <c r="K118" i="51"/>
  <c r="J118" i="51"/>
  <c r="H118" i="51"/>
  <c r="G118" i="51"/>
  <c r="E118" i="51"/>
  <c r="M117" i="51"/>
  <c r="K117" i="51"/>
  <c r="J117" i="51"/>
  <c r="H117" i="51"/>
  <c r="G117" i="51"/>
  <c r="E117" i="51"/>
  <c r="M116" i="51"/>
  <c r="K116" i="51"/>
  <c r="J116" i="51"/>
  <c r="H116" i="51"/>
  <c r="G116" i="51"/>
  <c r="E116" i="51"/>
  <c r="M115" i="51"/>
  <c r="K115" i="51"/>
  <c r="J115" i="51"/>
  <c r="H115" i="51"/>
  <c r="G115" i="51"/>
  <c r="E115" i="51"/>
  <c r="M114" i="51"/>
  <c r="K114" i="51"/>
  <c r="J114" i="51"/>
  <c r="H114" i="51"/>
  <c r="G114" i="51"/>
  <c r="E114" i="51"/>
  <c r="M113" i="51"/>
  <c r="K113" i="51"/>
  <c r="J113" i="51"/>
  <c r="H113" i="51"/>
  <c r="G113" i="51"/>
  <c r="E113" i="51"/>
  <c r="M112" i="51"/>
  <c r="K112" i="51"/>
  <c r="J112" i="51"/>
  <c r="H112" i="51"/>
  <c r="G112" i="51"/>
  <c r="E112" i="51"/>
  <c r="M111" i="51"/>
  <c r="K111" i="51"/>
  <c r="J111" i="51"/>
  <c r="H111" i="51"/>
  <c r="G111" i="51"/>
  <c r="E111" i="51"/>
  <c r="M110" i="51"/>
  <c r="K110" i="51"/>
  <c r="J110" i="51"/>
  <c r="H110" i="51"/>
  <c r="G110" i="51"/>
  <c r="E110" i="51"/>
  <c r="M109" i="51"/>
  <c r="K109" i="51"/>
  <c r="J109" i="51"/>
  <c r="H109" i="51"/>
  <c r="G109" i="51"/>
  <c r="E109" i="51"/>
  <c r="M108" i="51"/>
  <c r="K108" i="51"/>
  <c r="H108" i="51"/>
  <c r="K107" i="51"/>
  <c r="J106" i="51"/>
  <c r="H106" i="51"/>
  <c r="G106" i="51"/>
  <c r="E106" i="51"/>
  <c r="M105" i="51"/>
  <c r="K105" i="51"/>
  <c r="J105" i="51"/>
  <c r="H105" i="51"/>
  <c r="G105" i="51"/>
  <c r="E105" i="51"/>
  <c r="M104" i="51"/>
  <c r="K104" i="51"/>
  <c r="J104" i="51"/>
  <c r="H104" i="51"/>
  <c r="G104" i="51"/>
  <c r="E104" i="51"/>
  <c r="M103" i="51"/>
  <c r="K103" i="51"/>
  <c r="J103" i="51"/>
  <c r="H103" i="51"/>
  <c r="G103" i="51"/>
  <c r="E103" i="51"/>
  <c r="H102" i="51"/>
  <c r="K101" i="51"/>
  <c r="H101" i="51"/>
  <c r="E101" i="51"/>
  <c r="M97" i="51"/>
  <c r="M77" i="51" s="1"/>
  <c r="K97" i="51"/>
  <c r="K77" i="51" s="1"/>
  <c r="K96" i="51"/>
  <c r="J96" i="51"/>
  <c r="J75" i="51" s="1"/>
  <c r="H96" i="51"/>
  <c r="H75" i="51" s="1"/>
  <c r="G96" i="51"/>
  <c r="G75" i="51" s="1"/>
  <c r="E96" i="51"/>
  <c r="E75" i="51" s="1"/>
  <c r="H95" i="51"/>
  <c r="M94" i="51"/>
  <c r="M75" i="51" s="1"/>
  <c r="K94" i="51"/>
  <c r="K75" i="51" s="1"/>
  <c r="M93" i="51"/>
  <c r="M73" i="51" s="1"/>
  <c r="K93" i="51"/>
  <c r="K73" i="51" s="1"/>
  <c r="J93" i="51"/>
  <c r="J73" i="51" s="1"/>
  <c r="H73" i="51"/>
  <c r="G93" i="51"/>
  <c r="G73" i="51" s="1"/>
  <c r="E93" i="51"/>
  <c r="E73" i="51" s="1"/>
  <c r="H92" i="51"/>
  <c r="M90" i="51"/>
  <c r="M71" i="51" s="1"/>
  <c r="K90" i="51"/>
  <c r="K71" i="51" s="1"/>
  <c r="J90" i="51"/>
  <c r="J71" i="51" s="1"/>
  <c r="H90" i="51"/>
  <c r="H71" i="51" s="1"/>
  <c r="G90" i="51"/>
  <c r="G71" i="51" s="1"/>
  <c r="E90" i="51"/>
  <c r="E71" i="51" s="1"/>
  <c r="M89" i="51"/>
  <c r="M66" i="51" s="1"/>
  <c r="K89" i="51"/>
  <c r="K66" i="51" s="1"/>
  <c r="J89" i="51"/>
  <c r="J66" i="51" s="1"/>
  <c r="H89" i="51"/>
  <c r="H66" i="51" s="1"/>
  <c r="G89" i="51"/>
  <c r="G66" i="51" s="1"/>
  <c r="E89" i="51"/>
  <c r="E66" i="51" s="1"/>
  <c r="M88" i="51"/>
  <c r="M61" i="51" s="1"/>
  <c r="K88" i="51"/>
  <c r="K61" i="51" s="1"/>
  <c r="J88" i="51"/>
  <c r="J61" i="51" s="1"/>
  <c r="H88" i="51"/>
  <c r="H61" i="51" s="1"/>
  <c r="G88" i="51"/>
  <c r="G61" i="51" s="1"/>
  <c r="E88" i="51"/>
  <c r="E61" i="51" s="1"/>
  <c r="M87" i="51"/>
  <c r="M56" i="51" s="1"/>
  <c r="K87" i="51"/>
  <c r="K56" i="51" s="1"/>
  <c r="J87" i="51"/>
  <c r="J56" i="51" s="1"/>
  <c r="H87" i="51"/>
  <c r="H56" i="51" s="1"/>
  <c r="G87" i="51"/>
  <c r="G56" i="51" s="1"/>
  <c r="E87" i="51"/>
  <c r="E56" i="51" s="1"/>
  <c r="K86" i="51"/>
  <c r="H86" i="51"/>
  <c r="M84" i="51"/>
  <c r="M69" i="51" s="1"/>
  <c r="K84" i="51"/>
  <c r="K69" i="51" s="1"/>
  <c r="J84" i="51"/>
  <c r="J69" i="51" s="1"/>
  <c r="H84" i="51"/>
  <c r="H69" i="51" s="1"/>
  <c r="G84" i="51"/>
  <c r="G69" i="51" s="1"/>
  <c r="E84" i="51"/>
  <c r="E69" i="51" s="1"/>
  <c r="M83" i="51"/>
  <c r="M64" i="51" s="1"/>
  <c r="K83" i="51"/>
  <c r="K64" i="51" s="1"/>
  <c r="J83" i="51"/>
  <c r="J64" i="51" s="1"/>
  <c r="H83" i="51"/>
  <c r="H64" i="51" s="1"/>
  <c r="G83" i="51"/>
  <c r="G64" i="51" s="1"/>
  <c r="E83" i="51"/>
  <c r="E64" i="51" s="1"/>
  <c r="M82" i="51"/>
  <c r="M59" i="51" s="1"/>
  <c r="K82" i="51"/>
  <c r="K59" i="51" s="1"/>
  <c r="J82" i="51"/>
  <c r="J59" i="51" s="1"/>
  <c r="H82" i="51"/>
  <c r="H59" i="51" s="1"/>
  <c r="G82" i="51"/>
  <c r="G59" i="51" s="1"/>
  <c r="E82" i="51"/>
  <c r="E59" i="51" s="1"/>
  <c r="M81" i="51"/>
  <c r="M54" i="51" s="1"/>
  <c r="K81" i="51"/>
  <c r="K54" i="51" s="1"/>
  <c r="J81" i="51"/>
  <c r="J54" i="51" s="1"/>
  <c r="H81" i="51"/>
  <c r="H54" i="51" s="1"/>
  <c r="G81" i="51"/>
  <c r="G54" i="51" s="1"/>
  <c r="E81" i="51"/>
  <c r="E54" i="51" s="1"/>
  <c r="H80" i="51"/>
  <c r="K79" i="51"/>
  <c r="H79" i="51"/>
  <c r="E79" i="51"/>
  <c r="K68" i="51"/>
  <c r="H68" i="51"/>
  <c r="E68" i="51"/>
  <c r="K63" i="51"/>
  <c r="H63" i="51"/>
  <c r="E63" i="51"/>
  <c r="K58" i="51"/>
  <c r="H58" i="51"/>
  <c r="E58" i="51"/>
  <c r="K53" i="51"/>
  <c r="H53" i="51"/>
  <c r="E53" i="51"/>
  <c r="M50" i="51"/>
  <c r="M29" i="51" s="1"/>
  <c r="K50" i="51"/>
  <c r="K29" i="51" s="1"/>
  <c r="J48" i="51"/>
  <c r="J27" i="51" s="1"/>
  <c r="H48" i="51"/>
  <c r="H27" i="51" s="1"/>
  <c r="G48" i="51"/>
  <c r="G27" i="51" s="1"/>
  <c r="E48" i="51"/>
  <c r="E27" i="51" s="1"/>
  <c r="H47" i="51"/>
  <c r="K48" i="51" s="1"/>
  <c r="M46" i="51"/>
  <c r="M27" i="51" s="1"/>
  <c r="K46" i="51"/>
  <c r="K27" i="51" s="1"/>
  <c r="M45" i="51"/>
  <c r="M25" i="51" s="1"/>
  <c r="K45" i="51"/>
  <c r="K25" i="51" s="1"/>
  <c r="J45" i="51"/>
  <c r="J25" i="51" s="1"/>
  <c r="H45" i="51"/>
  <c r="H25" i="51" s="1"/>
  <c r="G45" i="51"/>
  <c r="G25" i="51" s="1"/>
  <c r="E45" i="51"/>
  <c r="E25" i="51" s="1"/>
  <c r="H44" i="51"/>
  <c r="M42" i="51"/>
  <c r="M23" i="51" s="1"/>
  <c r="K42" i="51"/>
  <c r="K23" i="51" s="1"/>
  <c r="J42" i="51"/>
  <c r="J23" i="51" s="1"/>
  <c r="H42" i="51"/>
  <c r="H23" i="51" s="1"/>
  <c r="G42" i="51"/>
  <c r="G23" i="51" s="1"/>
  <c r="E42" i="51"/>
  <c r="E23" i="51" s="1"/>
  <c r="M41" i="51"/>
  <c r="M18" i="51" s="1"/>
  <c r="K41" i="51"/>
  <c r="K18" i="51" s="1"/>
  <c r="J41" i="51"/>
  <c r="J18" i="51" s="1"/>
  <c r="H41" i="51"/>
  <c r="H18" i="51" s="1"/>
  <c r="G41" i="51"/>
  <c r="G18" i="51" s="1"/>
  <c r="E41" i="51"/>
  <c r="E18" i="51" s="1"/>
  <c r="M40" i="51"/>
  <c r="M13" i="51" s="1"/>
  <c r="K40" i="51"/>
  <c r="K13" i="51" s="1"/>
  <c r="J40" i="51"/>
  <c r="J13" i="51" s="1"/>
  <c r="H40" i="51"/>
  <c r="H13" i="51" s="1"/>
  <c r="G40" i="51"/>
  <c r="G13" i="51" s="1"/>
  <c r="E40" i="51"/>
  <c r="E13" i="51" s="1"/>
  <c r="M39" i="51"/>
  <c r="M8" i="51" s="1"/>
  <c r="K39" i="51"/>
  <c r="K8" i="51" s="1"/>
  <c r="J39" i="51"/>
  <c r="J8" i="51" s="1"/>
  <c r="H39" i="51"/>
  <c r="H8" i="51" s="1"/>
  <c r="G39" i="51"/>
  <c r="G8" i="51" s="1"/>
  <c r="E39" i="51"/>
  <c r="E8" i="51" s="1"/>
  <c r="K38" i="51"/>
  <c r="H38" i="51"/>
  <c r="M36" i="51"/>
  <c r="M21" i="51" s="1"/>
  <c r="K36" i="51"/>
  <c r="K21" i="51" s="1"/>
  <c r="J36" i="51"/>
  <c r="J21" i="51" s="1"/>
  <c r="H36" i="51"/>
  <c r="H21" i="51" s="1"/>
  <c r="G36" i="51"/>
  <c r="G21" i="51" s="1"/>
  <c r="E36" i="51"/>
  <c r="E21" i="51" s="1"/>
  <c r="M35" i="51"/>
  <c r="M16" i="51" s="1"/>
  <c r="K35" i="51"/>
  <c r="K16" i="51" s="1"/>
  <c r="J35" i="51"/>
  <c r="J16" i="51" s="1"/>
  <c r="H35" i="51"/>
  <c r="H16" i="51" s="1"/>
  <c r="G35" i="51"/>
  <c r="G16" i="51" s="1"/>
  <c r="E35" i="51"/>
  <c r="E16" i="51" s="1"/>
  <c r="M34" i="51"/>
  <c r="M11" i="51" s="1"/>
  <c r="K34" i="51"/>
  <c r="K11" i="51" s="1"/>
  <c r="J34" i="51"/>
  <c r="J11" i="51" s="1"/>
  <c r="H34" i="51"/>
  <c r="H11" i="51" s="1"/>
  <c r="G34" i="51"/>
  <c r="G11" i="51" s="1"/>
  <c r="E34" i="51"/>
  <c r="E11" i="51" s="1"/>
  <c r="M33" i="51"/>
  <c r="M6" i="51" s="1"/>
  <c r="K33" i="51"/>
  <c r="K6" i="51" s="1"/>
  <c r="J33" i="51"/>
  <c r="J6" i="51" s="1"/>
  <c r="H33" i="51"/>
  <c r="H6" i="51" s="1"/>
  <c r="G33" i="51"/>
  <c r="G6" i="51" s="1"/>
  <c r="E33" i="51"/>
  <c r="E6" i="51" s="1"/>
  <c r="H32" i="51"/>
  <c r="K31" i="51"/>
  <c r="H31" i="51"/>
  <c r="E31" i="51"/>
  <c r="FQ21" i="51"/>
  <c r="FS21" i="51" s="1"/>
  <c r="K20" i="51"/>
  <c r="H20" i="51"/>
  <c r="E20" i="51"/>
  <c r="K15" i="51"/>
  <c r="H15" i="51"/>
  <c r="E15" i="51"/>
  <c r="GK12" i="51"/>
  <c r="GM12" i="51" s="1"/>
  <c r="GK10" i="51"/>
  <c r="GM10" i="51" s="1"/>
  <c r="K10" i="51"/>
  <c r="H10" i="51"/>
  <c r="E10" i="51"/>
  <c r="K5" i="51"/>
  <c r="H5" i="51"/>
  <c r="E5" i="51"/>
  <c r="EC4" i="51"/>
  <c r="EE4" i="51" s="1"/>
  <c r="GU3" i="51"/>
  <c r="GP3" i="51"/>
  <c r="GP9" i="51" s="1"/>
  <c r="GR9" i="51" s="1"/>
  <c r="GK3" i="51"/>
  <c r="GK22" i="51" s="1"/>
  <c r="GM22" i="51" s="1"/>
  <c r="GF3" i="51"/>
  <c r="GA3" i="51"/>
  <c r="GA6" i="51" s="1"/>
  <c r="GC6" i="51" s="1"/>
  <c r="FV3" i="51"/>
  <c r="FV15" i="51" s="1"/>
  <c r="FX15" i="51" s="1"/>
  <c r="FQ3" i="51"/>
  <c r="FQ36" i="51" s="1"/>
  <c r="FS36" i="51" s="1"/>
  <c r="FL3" i="51"/>
  <c r="FG3" i="51"/>
  <c r="FB3" i="51"/>
  <c r="EW3" i="51"/>
  <c r="ER3" i="51"/>
  <c r="FB4" i="51" s="1"/>
  <c r="FD4" i="51" s="1"/>
  <c r="EM3" i="51"/>
  <c r="EM6" i="51" s="1"/>
  <c r="EO6" i="51" s="1"/>
  <c r="EH3" i="51"/>
  <c r="EH18" i="51" s="1"/>
  <c r="EJ18" i="51" s="1"/>
  <c r="EC3" i="51"/>
  <c r="EC34" i="51" s="1"/>
  <c r="EE34" i="51" s="1"/>
  <c r="DX3" i="51"/>
  <c r="DS3" i="51"/>
  <c r="DS6" i="51" s="1"/>
  <c r="DU6" i="51" s="1"/>
  <c r="DN3" i="51"/>
  <c r="DI3" i="51"/>
  <c r="DI21" i="51" s="1"/>
  <c r="DK21" i="51" s="1"/>
  <c r="DD3" i="51"/>
  <c r="CY3" i="51"/>
  <c r="CT3" i="51"/>
  <c r="CO3" i="51"/>
  <c r="CJ3" i="51"/>
  <c r="CE3" i="51"/>
  <c r="BZ3" i="51"/>
  <c r="BU3" i="51"/>
  <c r="BP3" i="51"/>
  <c r="BZ4" i="51" s="1"/>
  <c r="CB4" i="51" s="1"/>
  <c r="BK3" i="51"/>
  <c r="BF3" i="51"/>
  <c r="BA3" i="51"/>
  <c r="BF12" i="51" s="1"/>
  <c r="BH12" i="51" s="1"/>
  <c r="AV3" i="51"/>
  <c r="AQ3" i="51"/>
  <c r="AL3" i="51"/>
  <c r="AG3" i="51"/>
  <c r="AB3" i="51"/>
  <c r="GY1" i="51"/>
  <c r="GT1" i="51"/>
  <c r="GO1" i="51"/>
  <c r="GJ1" i="51"/>
  <c r="GE1" i="51"/>
  <c r="FZ1" i="51"/>
  <c r="FU1" i="51"/>
  <c r="FP1" i="51"/>
  <c r="FK1" i="51"/>
  <c r="FF1" i="51"/>
  <c r="FA1" i="51"/>
  <c r="EV1" i="51"/>
  <c r="EQ1" i="51"/>
  <c r="EL1" i="51"/>
  <c r="EG1" i="51"/>
  <c r="EB1" i="51"/>
  <c r="DW1" i="51"/>
  <c r="DR1" i="51"/>
  <c r="DM1" i="51"/>
  <c r="DH1" i="51"/>
  <c r="DC1" i="51"/>
  <c r="CX1" i="51"/>
  <c r="CS1" i="51"/>
  <c r="CN1" i="51"/>
  <c r="CI1" i="51"/>
  <c r="CD1" i="51"/>
  <c r="BY1" i="51"/>
  <c r="BT1" i="51"/>
  <c r="BO1" i="51"/>
  <c r="BJ1" i="51"/>
  <c r="BE1" i="51"/>
  <c r="AZ1" i="51"/>
  <c r="AU1" i="51"/>
  <c r="AP1" i="51"/>
  <c r="AK1" i="51"/>
  <c r="AF1" i="51"/>
  <c r="AA1" i="51"/>
  <c r="B1" i="51"/>
  <c r="I1" i="57" s="1"/>
  <c r="A1" i="51"/>
  <c r="AO201" i="50"/>
  <c r="AN201" i="50"/>
  <c r="AM201" i="50"/>
  <c r="AL201" i="50"/>
  <c r="AK201" i="50"/>
  <c r="AJ201" i="50"/>
  <c r="AI201" i="50"/>
  <c r="AH201" i="50"/>
  <c r="AG201" i="50"/>
  <c r="AF201" i="50"/>
  <c r="AE201" i="50"/>
  <c r="AD201" i="50"/>
  <c r="AC201" i="50"/>
  <c r="AB201" i="50"/>
  <c r="M189" i="50"/>
  <c r="K189" i="50"/>
  <c r="J189" i="50"/>
  <c r="H189" i="50"/>
  <c r="G189" i="50"/>
  <c r="E189" i="50"/>
  <c r="M188" i="50"/>
  <c r="K188" i="50"/>
  <c r="J188" i="50"/>
  <c r="H188" i="50"/>
  <c r="G188" i="50"/>
  <c r="E188" i="50"/>
  <c r="M187" i="50"/>
  <c r="K187" i="50"/>
  <c r="J187" i="50"/>
  <c r="H187" i="50"/>
  <c r="G187" i="50"/>
  <c r="E187" i="50"/>
  <c r="M186" i="50"/>
  <c r="K186" i="50"/>
  <c r="J186" i="50"/>
  <c r="H186" i="50"/>
  <c r="G186" i="50"/>
  <c r="E186" i="50"/>
  <c r="M185" i="50"/>
  <c r="K185" i="50"/>
  <c r="J185" i="50"/>
  <c r="H185" i="50"/>
  <c r="G185" i="50"/>
  <c r="E185" i="50"/>
  <c r="M184" i="50"/>
  <c r="K184" i="50"/>
  <c r="J184" i="50"/>
  <c r="H184" i="50"/>
  <c r="G184" i="50"/>
  <c r="E184" i="50"/>
  <c r="M183" i="50"/>
  <c r="K183" i="50"/>
  <c r="J183" i="50"/>
  <c r="H183" i="50"/>
  <c r="G183" i="50"/>
  <c r="E183" i="50"/>
  <c r="M182" i="50"/>
  <c r="K182" i="50"/>
  <c r="J182" i="50"/>
  <c r="H182" i="50"/>
  <c r="G182" i="50"/>
  <c r="E182" i="50"/>
  <c r="M181" i="50"/>
  <c r="K181" i="50"/>
  <c r="J181" i="50"/>
  <c r="H181" i="50"/>
  <c r="G181" i="50"/>
  <c r="E181" i="50"/>
  <c r="M180" i="50"/>
  <c r="K180" i="50"/>
  <c r="J180" i="50"/>
  <c r="H180" i="50"/>
  <c r="G180" i="50"/>
  <c r="E180" i="50"/>
  <c r="M179" i="50"/>
  <c r="K179" i="50"/>
  <c r="J179" i="50"/>
  <c r="H179" i="50"/>
  <c r="G179" i="50"/>
  <c r="E179" i="50"/>
  <c r="M178" i="50"/>
  <c r="K178" i="50"/>
  <c r="J178" i="50"/>
  <c r="H178" i="50"/>
  <c r="G178" i="50"/>
  <c r="E178" i="50"/>
  <c r="M177" i="50"/>
  <c r="K177" i="50"/>
  <c r="J177" i="50"/>
  <c r="H177" i="50"/>
  <c r="G177" i="50"/>
  <c r="E177" i="50"/>
  <c r="M176" i="50"/>
  <c r="K176" i="50"/>
  <c r="J176" i="50"/>
  <c r="H176" i="50"/>
  <c r="G176" i="50"/>
  <c r="E176" i="50"/>
  <c r="M175" i="50"/>
  <c r="K175" i="50"/>
  <c r="J175" i="50"/>
  <c r="H175" i="50"/>
  <c r="G175" i="50"/>
  <c r="E175" i="50"/>
  <c r="M174" i="50"/>
  <c r="K174" i="50"/>
  <c r="J174" i="50"/>
  <c r="H174" i="50"/>
  <c r="G174" i="50"/>
  <c r="E174" i="50"/>
  <c r="M173" i="50"/>
  <c r="K173" i="50"/>
  <c r="J173" i="50"/>
  <c r="H173" i="50"/>
  <c r="G173" i="50"/>
  <c r="E173" i="50"/>
  <c r="M172" i="50"/>
  <c r="K172" i="50"/>
  <c r="J172" i="50"/>
  <c r="H172" i="50"/>
  <c r="G172" i="50"/>
  <c r="E172" i="50"/>
  <c r="M171" i="50"/>
  <c r="K171" i="50"/>
  <c r="J171" i="50"/>
  <c r="H171" i="50"/>
  <c r="G171" i="50"/>
  <c r="E171" i="50"/>
  <c r="M170" i="50"/>
  <c r="K170" i="50"/>
  <c r="J170" i="50"/>
  <c r="H170" i="50"/>
  <c r="G170" i="50"/>
  <c r="E170" i="50"/>
  <c r="M169" i="50"/>
  <c r="K169" i="50"/>
  <c r="J169" i="50"/>
  <c r="H169" i="50"/>
  <c r="G169" i="50"/>
  <c r="E169" i="50"/>
  <c r="M168" i="50"/>
  <c r="K168" i="50"/>
  <c r="J168" i="50"/>
  <c r="H168" i="50"/>
  <c r="G168" i="50"/>
  <c r="E168" i="50"/>
  <c r="M167" i="50"/>
  <c r="K167" i="50"/>
  <c r="J167" i="50"/>
  <c r="H167" i="50"/>
  <c r="G167" i="50"/>
  <c r="E167" i="50"/>
  <c r="M166" i="50"/>
  <c r="K166" i="50"/>
  <c r="J166" i="50"/>
  <c r="H166" i="50"/>
  <c r="G166" i="50"/>
  <c r="E166" i="50"/>
  <c r="M165" i="50"/>
  <c r="K165" i="50"/>
  <c r="J165" i="50"/>
  <c r="H165" i="50"/>
  <c r="G165" i="50"/>
  <c r="E165" i="50"/>
  <c r="M164" i="50"/>
  <c r="K164" i="50"/>
  <c r="J164" i="50"/>
  <c r="H164" i="50"/>
  <c r="G164" i="50"/>
  <c r="E164" i="50"/>
  <c r="M163" i="50"/>
  <c r="K163" i="50"/>
  <c r="J163" i="50"/>
  <c r="H163" i="50"/>
  <c r="G163" i="50"/>
  <c r="E163" i="50"/>
  <c r="M162" i="50"/>
  <c r="K162" i="50"/>
  <c r="J162" i="50"/>
  <c r="H162" i="50"/>
  <c r="G162" i="50"/>
  <c r="E162" i="50"/>
  <c r="M161" i="50"/>
  <c r="K161" i="50"/>
  <c r="J161" i="50"/>
  <c r="H161" i="50"/>
  <c r="G161" i="50"/>
  <c r="E161" i="50"/>
  <c r="M160" i="50"/>
  <c r="K160" i="50"/>
  <c r="J160" i="50"/>
  <c r="H160" i="50"/>
  <c r="G160" i="50"/>
  <c r="E160" i="50"/>
  <c r="M159" i="50"/>
  <c r="K159" i="50"/>
  <c r="J159" i="50"/>
  <c r="H159" i="50"/>
  <c r="G159" i="50"/>
  <c r="E159" i="50"/>
  <c r="M158" i="50"/>
  <c r="K158" i="50"/>
  <c r="J158" i="50"/>
  <c r="H158" i="50"/>
  <c r="G158" i="50"/>
  <c r="E158" i="50"/>
  <c r="M157" i="50"/>
  <c r="K157" i="50"/>
  <c r="J157" i="50"/>
  <c r="H157" i="50"/>
  <c r="G157" i="50"/>
  <c r="E157" i="50"/>
  <c r="M156" i="50"/>
  <c r="K156" i="50"/>
  <c r="J156" i="50"/>
  <c r="H156" i="50"/>
  <c r="G156" i="50"/>
  <c r="E156" i="50"/>
  <c r="M155" i="50"/>
  <c r="K155" i="50"/>
  <c r="J155" i="50"/>
  <c r="H155" i="50"/>
  <c r="G155" i="50"/>
  <c r="E155" i="50"/>
  <c r="M154" i="50"/>
  <c r="K154" i="50"/>
  <c r="J154" i="50"/>
  <c r="H154" i="50"/>
  <c r="G154" i="50"/>
  <c r="E154" i="50"/>
  <c r="M153" i="50"/>
  <c r="K153" i="50"/>
  <c r="J153" i="50"/>
  <c r="H153" i="50"/>
  <c r="G153" i="50"/>
  <c r="E153" i="50"/>
  <c r="M152" i="50"/>
  <c r="K152" i="50"/>
  <c r="J152" i="50"/>
  <c r="H152" i="50"/>
  <c r="G152" i="50"/>
  <c r="E152" i="50"/>
  <c r="M151" i="50"/>
  <c r="K151" i="50"/>
  <c r="J151" i="50"/>
  <c r="H151" i="50"/>
  <c r="G151" i="50"/>
  <c r="E151" i="50"/>
  <c r="M150" i="50"/>
  <c r="K150" i="50"/>
  <c r="J150" i="50"/>
  <c r="H150" i="50"/>
  <c r="G150" i="50"/>
  <c r="E150" i="50"/>
  <c r="M149" i="50"/>
  <c r="K149" i="50"/>
  <c r="J149" i="50"/>
  <c r="H149" i="50"/>
  <c r="G149" i="50"/>
  <c r="E149" i="50"/>
  <c r="M148" i="50"/>
  <c r="K148" i="50"/>
  <c r="J148" i="50"/>
  <c r="H148" i="50"/>
  <c r="G148" i="50"/>
  <c r="E148" i="50"/>
  <c r="M147" i="50"/>
  <c r="K147" i="50"/>
  <c r="J147" i="50"/>
  <c r="H147" i="50"/>
  <c r="G147" i="50"/>
  <c r="E147" i="50"/>
  <c r="M146" i="50"/>
  <c r="K146" i="50"/>
  <c r="J146" i="50"/>
  <c r="H146" i="50"/>
  <c r="G146" i="50"/>
  <c r="E146" i="50"/>
  <c r="M139" i="50"/>
  <c r="K139" i="50"/>
  <c r="J139" i="50"/>
  <c r="H139" i="50"/>
  <c r="G139" i="50"/>
  <c r="E139" i="50"/>
  <c r="K138" i="50"/>
  <c r="H138" i="50"/>
  <c r="M136" i="50"/>
  <c r="K136" i="50"/>
  <c r="J136" i="50"/>
  <c r="H136" i="50"/>
  <c r="G136" i="50"/>
  <c r="E136" i="50"/>
  <c r="M135" i="50"/>
  <c r="K135" i="50"/>
  <c r="H135" i="50"/>
  <c r="J133" i="50"/>
  <c r="H133" i="50"/>
  <c r="G133" i="50"/>
  <c r="E133" i="50"/>
  <c r="M132" i="50"/>
  <c r="K132" i="50"/>
  <c r="J132" i="50"/>
  <c r="H132" i="50"/>
  <c r="G132" i="50"/>
  <c r="E132" i="50"/>
  <c r="M131" i="50"/>
  <c r="K131" i="50"/>
  <c r="J131" i="50"/>
  <c r="H131" i="50"/>
  <c r="G131" i="50"/>
  <c r="E131" i="50"/>
  <c r="M130" i="50"/>
  <c r="K130" i="50"/>
  <c r="J130" i="50"/>
  <c r="H130" i="50"/>
  <c r="G130" i="50"/>
  <c r="E130" i="50"/>
  <c r="M129" i="50"/>
  <c r="K129" i="50"/>
  <c r="J129" i="50"/>
  <c r="H129" i="50"/>
  <c r="G129" i="50"/>
  <c r="E129" i="50"/>
  <c r="M128" i="50"/>
  <c r="K128" i="50"/>
  <c r="J128" i="50"/>
  <c r="H128" i="50"/>
  <c r="G128" i="50"/>
  <c r="E128" i="50"/>
  <c r="M127" i="50"/>
  <c r="K127" i="50"/>
  <c r="J127" i="50"/>
  <c r="H127" i="50"/>
  <c r="G127" i="50"/>
  <c r="E127" i="50"/>
  <c r="M126" i="50"/>
  <c r="K126" i="50"/>
  <c r="J126" i="50"/>
  <c r="H126" i="50"/>
  <c r="G126" i="50"/>
  <c r="E126" i="50"/>
  <c r="M125" i="50"/>
  <c r="K125" i="50"/>
  <c r="J125" i="50"/>
  <c r="H125" i="50"/>
  <c r="G125" i="50"/>
  <c r="E125" i="50"/>
  <c r="M124" i="50"/>
  <c r="K124" i="50"/>
  <c r="J124" i="50"/>
  <c r="H124" i="50"/>
  <c r="G124" i="50"/>
  <c r="E124" i="50"/>
  <c r="M123" i="50"/>
  <c r="K123" i="50"/>
  <c r="J123" i="50"/>
  <c r="H123" i="50"/>
  <c r="G123" i="50"/>
  <c r="E123" i="50"/>
  <c r="M122" i="50"/>
  <c r="K122" i="50"/>
  <c r="J122" i="50"/>
  <c r="H122" i="50"/>
  <c r="G122" i="50"/>
  <c r="E122" i="50"/>
  <c r="M121" i="50"/>
  <c r="K121" i="50"/>
  <c r="J121" i="50"/>
  <c r="H121" i="50"/>
  <c r="G121" i="50"/>
  <c r="E121" i="50"/>
  <c r="M120" i="50"/>
  <c r="K120" i="50"/>
  <c r="J120" i="50"/>
  <c r="H120" i="50"/>
  <c r="G120" i="50"/>
  <c r="E120" i="50"/>
  <c r="M119" i="50"/>
  <c r="K119" i="50"/>
  <c r="J119" i="50"/>
  <c r="H119" i="50"/>
  <c r="G119" i="50"/>
  <c r="E119" i="50"/>
  <c r="M118" i="50"/>
  <c r="K118" i="50"/>
  <c r="J118" i="50"/>
  <c r="H118" i="50"/>
  <c r="G118" i="50"/>
  <c r="E118" i="50"/>
  <c r="M117" i="50"/>
  <c r="K117" i="50"/>
  <c r="J117" i="50"/>
  <c r="H117" i="50"/>
  <c r="G117" i="50"/>
  <c r="E117" i="50"/>
  <c r="M116" i="50"/>
  <c r="K116" i="50"/>
  <c r="J116" i="50"/>
  <c r="H116" i="50"/>
  <c r="G116" i="50"/>
  <c r="E116" i="50"/>
  <c r="M115" i="50"/>
  <c r="K115" i="50"/>
  <c r="J115" i="50"/>
  <c r="H115" i="50"/>
  <c r="G115" i="50"/>
  <c r="E115" i="50"/>
  <c r="M114" i="50"/>
  <c r="K114" i="50"/>
  <c r="J114" i="50"/>
  <c r="H114" i="50"/>
  <c r="G114" i="50"/>
  <c r="E114" i="50"/>
  <c r="M113" i="50"/>
  <c r="K113" i="50"/>
  <c r="J113" i="50"/>
  <c r="H113" i="50"/>
  <c r="G113" i="50"/>
  <c r="E113" i="50"/>
  <c r="M112" i="50"/>
  <c r="K112" i="50"/>
  <c r="J112" i="50"/>
  <c r="H112" i="50"/>
  <c r="G112" i="50"/>
  <c r="E112" i="50"/>
  <c r="M111" i="50"/>
  <c r="K111" i="50"/>
  <c r="J111" i="50"/>
  <c r="H111" i="50"/>
  <c r="G111" i="50"/>
  <c r="E111" i="50"/>
  <c r="M110" i="50"/>
  <c r="K110" i="50"/>
  <c r="J110" i="50"/>
  <c r="H110" i="50"/>
  <c r="G110" i="50"/>
  <c r="E110" i="50"/>
  <c r="M109" i="50"/>
  <c r="K109" i="50"/>
  <c r="J109" i="50"/>
  <c r="H109" i="50"/>
  <c r="G109" i="50"/>
  <c r="E109" i="50"/>
  <c r="M108" i="50"/>
  <c r="K108" i="50"/>
  <c r="H108" i="50"/>
  <c r="K107" i="50"/>
  <c r="J106" i="50"/>
  <c r="H106" i="50"/>
  <c r="G106" i="50"/>
  <c r="E106" i="50"/>
  <c r="M105" i="50"/>
  <c r="K105" i="50"/>
  <c r="J105" i="50"/>
  <c r="H105" i="50"/>
  <c r="G105" i="50"/>
  <c r="E105" i="50"/>
  <c r="M104" i="50"/>
  <c r="K104" i="50"/>
  <c r="J104" i="50"/>
  <c r="H104" i="50"/>
  <c r="G104" i="50"/>
  <c r="E104" i="50"/>
  <c r="M103" i="50"/>
  <c r="K103" i="50"/>
  <c r="J103" i="50"/>
  <c r="H103" i="50"/>
  <c r="G103" i="50"/>
  <c r="E103" i="50"/>
  <c r="H102" i="50"/>
  <c r="K101" i="50"/>
  <c r="H101" i="50"/>
  <c r="E101" i="50"/>
  <c r="M97" i="50"/>
  <c r="M77" i="50" s="1"/>
  <c r="K97" i="50"/>
  <c r="K77" i="50" s="1"/>
  <c r="J96" i="50"/>
  <c r="J75" i="50" s="1"/>
  <c r="H96" i="50"/>
  <c r="H75" i="50" s="1"/>
  <c r="G96" i="50"/>
  <c r="G75" i="50" s="1"/>
  <c r="E96" i="50"/>
  <c r="E75" i="50" s="1"/>
  <c r="H95" i="50"/>
  <c r="K96" i="50" s="1"/>
  <c r="M94" i="50"/>
  <c r="M75" i="50" s="1"/>
  <c r="K94" i="50"/>
  <c r="K75" i="50" s="1"/>
  <c r="M93" i="50"/>
  <c r="M73" i="50" s="1"/>
  <c r="K93" i="50"/>
  <c r="K73" i="50" s="1"/>
  <c r="J93" i="50"/>
  <c r="J73" i="50" s="1"/>
  <c r="H93" i="50"/>
  <c r="H73" i="50" s="1"/>
  <c r="G93" i="50"/>
  <c r="G73" i="50" s="1"/>
  <c r="E93" i="50"/>
  <c r="E73" i="50" s="1"/>
  <c r="H92" i="50"/>
  <c r="M90" i="50"/>
  <c r="M71" i="50" s="1"/>
  <c r="K90" i="50"/>
  <c r="K71" i="50" s="1"/>
  <c r="J90" i="50"/>
  <c r="J71" i="50" s="1"/>
  <c r="H90" i="50"/>
  <c r="H71" i="50" s="1"/>
  <c r="G90" i="50"/>
  <c r="G71" i="50" s="1"/>
  <c r="E90" i="50"/>
  <c r="E71" i="50" s="1"/>
  <c r="M89" i="50"/>
  <c r="M66" i="50" s="1"/>
  <c r="K89" i="50"/>
  <c r="K66" i="50" s="1"/>
  <c r="J89" i="50"/>
  <c r="J66" i="50" s="1"/>
  <c r="H89" i="50"/>
  <c r="H66" i="50" s="1"/>
  <c r="G89" i="50"/>
  <c r="G66" i="50" s="1"/>
  <c r="E89" i="50"/>
  <c r="E66" i="50" s="1"/>
  <c r="M88" i="50"/>
  <c r="M61" i="50" s="1"/>
  <c r="K88" i="50"/>
  <c r="K61" i="50" s="1"/>
  <c r="J88" i="50"/>
  <c r="J61" i="50" s="1"/>
  <c r="H88" i="50"/>
  <c r="H61" i="50" s="1"/>
  <c r="G88" i="50"/>
  <c r="G61" i="50" s="1"/>
  <c r="E88" i="50"/>
  <c r="E61" i="50" s="1"/>
  <c r="M87" i="50"/>
  <c r="M56" i="50" s="1"/>
  <c r="K87" i="50"/>
  <c r="K56" i="50" s="1"/>
  <c r="J87" i="50"/>
  <c r="J56" i="50" s="1"/>
  <c r="H87" i="50"/>
  <c r="H56" i="50" s="1"/>
  <c r="G87" i="50"/>
  <c r="G56" i="50" s="1"/>
  <c r="E87" i="50"/>
  <c r="E56" i="50" s="1"/>
  <c r="K86" i="50"/>
  <c r="H86" i="50"/>
  <c r="M84" i="50"/>
  <c r="M69" i="50" s="1"/>
  <c r="K84" i="50"/>
  <c r="K69" i="50" s="1"/>
  <c r="J84" i="50"/>
  <c r="J69" i="50" s="1"/>
  <c r="H84" i="50"/>
  <c r="H69" i="50" s="1"/>
  <c r="G84" i="50"/>
  <c r="G69" i="50" s="1"/>
  <c r="E84" i="50"/>
  <c r="E69" i="50" s="1"/>
  <c r="M83" i="50"/>
  <c r="M64" i="50" s="1"/>
  <c r="K83" i="50"/>
  <c r="K64" i="50" s="1"/>
  <c r="J83" i="50"/>
  <c r="J64" i="50" s="1"/>
  <c r="H83" i="50"/>
  <c r="H64" i="50" s="1"/>
  <c r="G83" i="50"/>
  <c r="G64" i="50" s="1"/>
  <c r="E83" i="50"/>
  <c r="E64" i="50" s="1"/>
  <c r="M82" i="50"/>
  <c r="M59" i="50" s="1"/>
  <c r="K82" i="50"/>
  <c r="K59" i="50" s="1"/>
  <c r="J82" i="50"/>
  <c r="J59" i="50" s="1"/>
  <c r="H82" i="50"/>
  <c r="H59" i="50" s="1"/>
  <c r="G82" i="50"/>
  <c r="G59" i="50" s="1"/>
  <c r="E82" i="50"/>
  <c r="E59" i="50" s="1"/>
  <c r="M81" i="50"/>
  <c r="M54" i="50" s="1"/>
  <c r="K81" i="50"/>
  <c r="K54" i="50" s="1"/>
  <c r="J81" i="50"/>
  <c r="J54" i="50" s="1"/>
  <c r="H81" i="50"/>
  <c r="H54" i="50" s="1"/>
  <c r="G81" i="50"/>
  <c r="G54" i="50" s="1"/>
  <c r="E81" i="50"/>
  <c r="E54" i="50" s="1"/>
  <c r="H80" i="50"/>
  <c r="K79" i="50"/>
  <c r="H79" i="50"/>
  <c r="E79" i="50"/>
  <c r="K68" i="50"/>
  <c r="H68" i="50"/>
  <c r="E68" i="50"/>
  <c r="K63" i="50"/>
  <c r="H63" i="50"/>
  <c r="E63" i="50"/>
  <c r="K58" i="50"/>
  <c r="H58" i="50"/>
  <c r="E58" i="50"/>
  <c r="K53" i="50"/>
  <c r="H53" i="50"/>
  <c r="E53" i="50"/>
  <c r="M50" i="50"/>
  <c r="M29" i="50" s="1"/>
  <c r="K50" i="50"/>
  <c r="K29" i="50" s="1"/>
  <c r="J48" i="50"/>
  <c r="J27" i="50" s="1"/>
  <c r="H48" i="50"/>
  <c r="H27" i="50" s="1"/>
  <c r="G48" i="50"/>
  <c r="G27" i="50" s="1"/>
  <c r="E48" i="50"/>
  <c r="E27" i="50" s="1"/>
  <c r="H47" i="50"/>
  <c r="K48" i="50" s="1"/>
  <c r="M46" i="50"/>
  <c r="M27" i="50" s="1"/>
  <c r="K46" i="50"/>
  <c r="K27" i="50" s="1"/>
  <c r="M45" i="50"/>
  <c r="M25" i="50" s="1"/>
  <c r="K45" i="50"/>
  <c r="K25" i="50" s="1"/>
  <c r="J45" i="50"/>
  <c r="J25" i="50" s="1"/>
  <c r="H45" i="50"/>
  <c r="H25" i="50" s="1"/>
  <c r="G45" i="50"/>
  <c r="G25" i="50" s="1"/>
  <c r="E45" i="50"/>
  <c r="E25" i="50" s="1"/>
  <c r="H44" i="50"/>
  <c r="M42" i="50"/>
  <c r="M23" i="50" s="1"/>
  <c r="K42" i="50"/>
  <c r="K23" i="50" s="1"/>
  <c r="J42" i="50"/>
  <c r="J23" i="50" s="1"/>
  <c r="H42" i="50"/>
  <c r="H23" i="50" s="1"/>
  <c r="G42" i="50"/>
  <c r="G23" i="50" s="1"/>
  <c r="E42" i="50"/>
  <c r="E23" i="50" s="1"/>
  <c r="M41" i="50"/>
  <c r="M18" i="50" s="1"/>
  <c r="K41" i="50"/>
  <c r="K18" i="50" s="1"/>
  <c r="J41" i="50"/>
  <c r="J18" i="50" s="1"/>
  <c r="H41" i="50"/>
  <c r="H18" i="50" s="1"/>
  <c r="G41" i="50"/>
  <c r="G18" i="50" s="1"/>
  <c r="E41" i="50"/>
  <c r="E18" i="50" s="1"/>
  <c r="M40" i="50"/>
  <c r="M13" i="50" s="1"/>
  <c r="K40" i="50"/>
  <c r="K13" i="50" s="1"/>
  <c r="J40" i="50"/>
  <c r="J13" i="50" s="1"/>
  <c r="H40" i="50"/>
  <c r="H13" i="50" s="1"/>
  <c r="G40" i="50"/>
  <c r="G13" i="50" s="1"/>
  <c r="E40" i="50"/>
  <c r="E13" i="50" s="1"/>
  <c r="M39" i="50"/>
  <c r="M8" i="50" s="1"/>
  <c r="K39" i="50"/>
  <c r="K8" i="50" s="1"/>
  <c r="J39" i="50"/>
  <c r="J8" i="50" s="1"/>
  <c r="H39" i="50"/>
  <c r="H8" i="50" s="1"/>
  <c r="G39" i="50"/>
  <c r="G8" i="50" s="1"/>
  <c r="E39" i="50"/>
  <c r="E8" i="50" s="1"/>
  <c r="K38" i="50"/>
  <c r="H38" i="50"/>
  <c r="M36" i="50"/>
  <c r="M21" i="50" s="1"/>
  <c r="K36" i="50"/>
  <c r="K21" i="50" s="1"/>
  <c r="J36" i="50"/>
  <c r="J21" i="50" s="1"/>
  <c r="H36" i="50"/>
  <c r="H21" i="50" s="1"/>
  <c r="G36" i="50"/>
  <c r="G21" i="50" s="1"/>
  <c r="E36" i="50"/>
  <c r="E21" i="50" s="1"/>
  <c r="M35" i="50"/>
  <c r="M16" i="50" s="1"/>
  <c r="K35" i="50"/>
  <c r="K16" i="50" s="1"/>
  <c r="J35" i="50"/>
  <c r="J16" i="50" s="1"/>
  <c r="H35" i="50"/>
  <c r="H16" i="50" s="1"/>
  <c r="G35" i="50"/>
  <c r="G16" i="50" s="1"/>
  <c r="E35" i="50"/>
  <c r="E16" i="50" s="1"/>
  <c r="M34" i="50"/>
  <c r="M11" i="50" s="1"/>
  <c r="K34" i="50"/>
  <c r="K11" i="50" s="1"/>
  <c r="J34" i="50"/>
  <c r="J11" i="50" s="1"/>
  <c r="H34" i="50"/>
  <c r="H11" i="50" s="1"/>
  <c r="G34" i="50"/>
  <c r="G11" i="50" s="1"/>
  <c r="E34" i="50"/>
  <c r="E11" i="50" s="1"/>
  <c r="M33" i="50"/>
  <c r="M6" i="50" s="1"/>
  <c r="K33" i="50"/>
  <c r="K6" i="50" s="1"/>
  <c r="J33" i="50"/>
  <c r="J6" i="50" s="1"/>
  <c r="H33" i="50"/>
  <c r="H6" i="50" s="1"/>
  <c r="G33" i="50"/>
  <c r="G6" i="50" s="1"/>
  <c r="E33" i="50"/>
  <c r="E6" i="50" s="1"/>
  <c r="H32" i="50"/>
  <c r="K31" i="50"/>
  <c r="H31" i="50"/>
  <c r="E31" i="50"/>
  <c r="K20" i="50"/>
  <c r="H20" i="50"/>
  <c r="E20" i="50"/>
  <c r="K15" i="50"/>
  <c r="H15" i="50"/>
  <c r="E15" i="50"/>
  <c r="K10" i="50"/>
  <c r="H10" i="50"/>
  <c r="E10" i="50"/>
  <c r="K5" i="50"/>
  <c r="H5" i="50"/>
  <c r="E5" i="50"/>
  <c r="GU3" i="50"/>
  <c r="GP3" i="50"/>
  <c r="GP14" i="50" s="1"/>
  <c r="GR14" i="50" s="1"/>
  <c r="GK3" i="50"/>
  <c r="GF3" i="50"/>
  <c r="GF16" i="50" s="1"/>
  <c r="GH16" i="50" s="1"/>
  <c r="GA3" i="50"/>
  <c r="GA6" i="50" s="1"/>
  <c r="GC6" i="50" s="1"/>
  <c r="FV3" i="50"/>
  <c r="FV13" i="50" s="1"/>
  <c r="FX13" i="50" s="1"/>
  <c r="FQ3" i="50"/>
  <c r="FL3" i="50"/>
  <c r="FL18" i="50" s="1"/>
  <c r="FN18" i="50" s="1"/>
  <c r="FG3" i="50"/>
  <c r="FB3" i="50"/>
  <c r="EW3" i="50"/>
  <c r="ER3" i="50"/>
  <c r="EW17" i="50" s="1"/>
  <c r="EY17" i="50" s="1"/>
  <c r="EM3" i="50"/>
  <c r="EM6" i="50" s="1"/>
  <c r="EO6" i="50" s="1"/>
  <c r="EH3" i="50"/>
  <c r="EH16" i="50" s="1"/>
  <c r="EJ16" i="50" s="1"/>
  <c r="EC3" i="50"/>
  <c r="DX3" i="50"/>
  <c r="DX19" i="50" s="1"/>
  <c r="DZ19" i="50" s="1"/>
  <c r="DS3" i="50"/>
  <c r="DS6" i="50" s="1"/>
  <c r="DU6" i="50" s="1"/>
  <c r="DN3" i="50"/>
  <c r="DI3" i="50"/>
  <c r="DD3" i="50"/>
  <c r="DD18" i="50" s="1"/>
  <c r="DF18" i="50" s="1"/>
  <c r="CY3" i="50"/>
  <c r="CT3" i="50"/>
  <c r="CO3" i="50"/>
  <c r="CJ3" i="50"/>
  <c r="CO20" i="50" s="1"/>
  <c r="CQ20" i="50" s="1"/>
  <c r="CE3" i="50"/>
  <c r="BZ3" i="50"/>
  <c r="BU3" i="50"/>
  <c r="BP3" i="50"/>
  <c r="BP19" i="50" s="1"/>
  <c r="BR19" i="50" s="1"/>
  <c r="BK3" i="50"/>
  <c r="BF3" i="50"/>
  <c r="BA3" i="50"/>
  <c r="AV3" i="50"/>
  <c r="AV20" i="50" s="1"/>
  <c r="AX20" i="50" s="1"/>
  <c r="AQ3" i="50"/>
  <c r="AL3" i="50"/>
  <c r="AG3" i="50"/>
  <c r="AB3" i="50"/>
  <c r="AB18" i="50" s="1"/>
  <c r="AD18" i="50" s="1"/>
  <c r="GY1" i="50"/>
  <c r="GT1" i="50"/>
  <c r="GO1" i="50"/>
  <c r="GJ1" i="50"/>
  <c r="GE1" i="50"/>
  <c r="FZ1" i="50"/>
  <c r="FU1" i="50"/>
  <c r="FP1" i="50"/>
  <c r="FK1" i="50"/>
  <c r="FF1" i="50"/>
  <c r="FA1" i="50"/>
  <c r="EV1" i="50"/>
  <c r="EQ1" i="50"/>
  <c r="EL1" i="50"/>
  <c r="EG1" i="50"/>
  <c r="EB1" i="50"/>
  <c r="DW1" i="50"/>
  <c r="DR1" i="50"/>
  <c r="DM1" i="50"/>
  <c r="DH1" i="50"/>
  <c r="DC1" i="50"/>
  <c r="CX1" i="50"/>
  <c r="CS1" i="50"/>
  <c r="CN1" i="50"/>
  <c r="CI1" i="50"/>
  <c r="CD1" i="50"/>
  <c r="BY1" i="50"/>
  <c r="BT1" i="50"/>
  <c r="BO1" i="50"/>
  <c r="BJ1" i="50"/>
  <c r="BE1" i="50"/>
  <c r="AZ1" i="50"/>
  <c r="AU1" i="50"/>
  <c r="AP1" i="50"/>
  <c r="AK1" i="50"/>
  <c r="AF1" i="50"/>
  <c r="AA1" i="50"/>
  <c r="B1" i="50"/>
  <c r="F1" i="57" s="1"/>
  <c r="A1" i="50"/>
  <c r="AO201" i="49"/>
  <c r="AN201" i="49"/>
  <c r="AM201" i="49"/>
  <c r="AL201" i="49"/>
  <c r="AK201" i="49"/>
  <c r="AJ201" i="49"/>
  <c r="AI201" i="49"/>
  <c r="AH201" i="49"/>
  <c r="AG201" i="49"/>
  <c r="AF201" i="49"/>
  <c r="AE201" i="49"/>
  <c r="AD201" i="49"/>
  <c r="AC201" i="49"/>
  <c r="AB201" i="49"/>
  <c r="M189" i="49"/>
  <c r="K189" i="49"/>
  <c r="J189" i="49"/>
  <c r="H189" i="49"/>
  <c r="G189" i="49"/>
  <c r="E189" i="49"/>
  <c r="M188" i="49"/>
  <c r="K188" i="49"/>
  <c r="J188" i="49"/>
  <c r="H188" i="49"/>
  <c r="G188" i="49"/>
  <c r="E188" i="49"/>
  <c r="M187" i="49"/>
  <c r="K187" i="49"/>
  <c r="J187" i="49"/>
  <c r="H187" i="49"/>
  <c r="G187" i="49"/>
  <c r="E187" i="49"/>
  <c r="M186" i="49"/>
  <c r="K186" i="49"/>
  <c r="J186" i="49"/>
  <c r="H186" i="49"/>
  <c r="G186" i="49"/>
  <c r="E186" i="49"/>
  <c r="M185" i="49"/>
  <c r="K185" i="49"/>
  <c r="J185" i="49"/>
  <c r="H185" i="49"/>
  <c r="G185" i="49"/>
  <c r="E185" i="49"/>
  <c r="M184" i="49"/>
  <c r="K184" i="49"/>
  <c r="J184" i="49"/>
  <c r="H184" i="49"/>
  <c r="G184" i="49"/>
  <c r="E184" i="49"/>
  <c r="M183" i="49"/>
  <c r="K183" i="49"/>
  <c r="J183" i="49"/>
  <c r="H183" i="49"/>
  <c r="G183" i="49"/>
  <c r="E183" i="49"/>
  <c r="M182" i="49"/>
  <c r="K182" i="49"/>
  <c r="J182" i="49"/>
  <c r="H182" i="49"/>
  <c r="G182" i="49"/>
  <c r="E182" i="49"/>
  <c r="M181" i="49"/>
  <c r="K181" i="49"/>
  <c r="J181" i="49"/>
  <c r="H181" i="49"/>
  <c r="G181" i="49"/>
  <c r="E181" i="49"/>
  <c r="M180" i="49"/>
  <c r="K180" i="49"/>
  <c r="J180" i="49"/>
  <c r="H180" i="49"/>
  <c r="G180" i="49"/>
  <c r="E180" i="49"/>
  <c r="M179" i="49"/>
  <c r="K179" i="49"/>
  <c r="J179" i="49"/>
  <c r="H179" i="49"/>
  <c r="G179" i="49"/>
  <c r="E179" i="49"/>
  <c r="M178" i="49"/>
  <c r="K178" i="49"/>
  <c r="J178" i="49"/>
  <c r="H178" i="49"/>
  <c r="G178" i="49"/>
  <c r="E178" i="49"/>
  <c r="M177" i="49"/>
  <c r="K177" i="49"/>
  <c r="J177" i="49"/>
  <c r="H177" i="49"/>
  <c r="G177" i="49"/>
  <c r="E177" i="49"/>
  <c r="M176" i="49"/>
  <c r="K176" i="49"/>
  <c r="J176" i="49"/>
  <c r="H176" i="49"/>
  <c r="G176" i="49"/>
  <c r="E176" i="49"/>
  <c r="M175" i="49"/>
  <c r="K175" i="49"/>
  <c r="J175" i="49"/>
  <c r="H175" i="49"/>
  <c r="G175" i="49"/>
  <c r="E175" i="49"/>
  <c r="M174" i="49"/>
  <c r="K174" i="49"/>
  <c r="J174" i="49"/>
  <c r="H174" i="49"/>
  <c r="G174" i="49"/>
  <c r="E174" i="49"/>
  <c r="M173" i="49"/>
  <c r="K173" i="49"/>
  <c r="J173" i="49"/>
  <c r="H173" i="49"/>
  <c r="G173" i="49"/>
  <c r="E173" i="49"/>
  <c r="M172" i="49"/>
  <c r="K172" i="49"/>
  <c r="J172" i="49"/>
  <c r="H172" i="49"/>
  <c r="G172" i="49"/>
  <c r="E172" i="49"/>
  <c r="M171" i="49"/>
  <c r="K171" i="49"/>
  <c r="J171" i="49"/>
  <c r="H171" i="49"/>
  <c r="G171" i="49"/>
  <c r="E171" i="49"/>
  <c r="M170" i="49"/>
  <c r="K170" i="49"/>
  <c r="J170" i="49"/>
  <c r="H170" i="49"/>
  <c r="G170" i="49"/>
  <c r="E170" i="49"/>
  <c r="M169" i="49"/>
  <c r="K169" i="49"/>
  <c r="J169" i="49"/>
  <c r="H169" i="49"/>
  <c r="G169" i="49"/>
  <c r="E169" i="49"/>
  <c r="M168" i="49"/>
  <c r="K168" i="49"/>
  <c r="J168" i="49"/>
  <c r="H168" i="49"/>
  <c r="G168" i="49"/>
  <c r="E168" i="49"/>
  <c r="M167" i="49"/>
  <c r="K167" i="49"/>
  <c r="J167" i="49"/>
  <c r="H167" i="49"/>
  <c r="G167" i="49"/>
  <c r="E167" i="49"/>
  <c r="M166" i="49"/>
  <c r="K166" i="49"/>
  <c r="J166" i="49"/>
  <c r="H166" i="49"/>
  <c r="G166" i="49"/>
  <c r="E166" i="49"/>
  <c r="M165" i="49"/>
  <c r="K165" i="49"/>
  <c r="J165" i="49"/>
  <c r="H165" i="49"/>
  <c r="G165" i="49"/>
  <c r="E165" i="49"/>
  <c r="M164" i="49"/>
  <c r="K164" i="49"/>
  <c r="J164" i="49"/>
  <c r="H164" i="49"/>
  <c r="G164" i="49"/>
  <c r="E164" i="49"/>
  <c r="M163" i="49"/>
  <c r="K163" i="49"/>
  <c r="J163" i="49"/>
  <c r="H163" i="49"/>
  <c r="G163" i="49"/>
  <c r="E163" i="49"/>
  <c r="M162" i="49"/>
  <c r="K162" i="49"/>
  <c r="J162" i="49"/>
  <c r="H162" i="49"/>
  <c r="G162" i="49"/>
  <c r="E162" i="49"/>
  <c r="M161" i="49"/>
  <c r="K161" i="49"/>
  <c r="J161" i="49"/>
  <c r="H161" i="49"/>
  <c r="G161" i="49"/>
  <c r="E161" i="49"/>
  <c r="M160" i="49"/>
  <c r="K160" i="49"/>
  <c r="J160" i="49"/>
  <c r="H160" i="49"/>
  <c r="G160" i="49"/>
  <c r="E160" i="49"/>
  <c r="M159" i="49"/>
  <c r="K159" i="49"/>
  <c r="J159" i="49"/>
  <c r="H159" i="49"/>
  <c r="G159" i="49"/>
  <c r="E159" i="49"/>
  <c r="M158" i="49"/>
  <c r="K158" i="49"/>
  <c r="J158" i="49"/>
  <c r="H158" i="49"/>
  <c r="G158" i="49"/>
  <c r="E158" i="49"/>
  <c r="M157" i="49"/>
  <c r="K157" i="49"/>
  <c r="J157" i="49"/>
  <c r="H157" i="49"/>
  <c r="G157" i="49"/>
  <c r="E157" i="49"/>
  <c r="M156" i="49"/>
  <c r="K156" i="49"/>
  <c r="J156" i="49"/>
  <c r="H156" i="49"/>
  <c r="G156" i="49"/>
  <c r="E156" i="49"/>
  <c r="M155" i="49"/>
  <c r="K155" i="49"/>
  <c r="J155" i="49"/>
  <c r="H155" i="49"/>
  <c r="G155" i="49"/>
  <c r="E155" i="49"/>
  <c r="M154" i="49"/>
  <c r="K154" i="49"/>
  <c r="J154" i="49"/>
  <c r="H154" i="49"/>
  <c r="G154" i="49"/>
  <c r="E154" i="49"/>
  <c r="M153" i="49"/>
  <c r="K153" i="49"/>
  <c r="J153" i="49"/>
  <c r="H153" i="49"/>
  <c r="G153" i="49"/>
  <c r="E153" i="49"/>
  <c r="M152" i="49"/>
  <c r="K152" i="49"/>
  <c r="J152" i="49"/>
  <c r="H152" i="49"/>
  <c r="G152" i="49"/>
  <c r="E152" i="49"/>
  <c r="M151" i="49"/>
  <c r="K151" i="49"/>
  <c r="J151" i="49"/>
  <c r="H151" i="49"/>
  <c r="G151" i="49"/>
  <c r="E151" i="49"/>
  <c r="M150" i="49"/>
  <c r="K150" i="49"/>
  <c r="J150" i="49"/>
  <c r="H150" i="49"/>
  <c r="G150" i="49"/>
  <c r="E150" i="49"/>
  <c r="M149" i="49"/>
  <c r="K149" i="49"/>
  <c r="J149" i="49"/>
  <c r="H149" i="49"/>
  <c r="G149" i="49"/>
  <c r="E149" i="49"/>
  <c r="M148" i="49"/>
  <c r="K148" i="49"/>
  <c r="J148" i="49"/>
  <c r="H148" i="49"/>
  <c r="G148" i="49"/>
  <c r="E148" i="49"/>
  <c r="M147" i="49"/>
  <c r="K147" i="49"/>
  <c r="J147" i="49"/>
  <c r="H147" i="49"/>
  <c r="G147" i="49"/>
  <c r="E147" i="49"/>
  <c r="M146" i="49"/>
  <c r="K146" i="49"/>
  <c r="J146" i="49"/>
  <c r="H146" i="49"/>
  <c r="G146" i="49"/>
  <c r="E146" i="49"/>
  <c r="M139" i="49"/>
  <c r="K139" i="49"/>
  <c r="J139" i="49"/>
  <c r="H139" i="49"/>
  <c r="G139" i="49"/>
  <c r="E139" i="49"/>
  <c r="K138" i="49"/>
  <c r="H138" i="49"/>
  <c r="M136" i="49"/>
  <c r="K136" i="49"/>
  <c r="J136" i="49"/>
  <c r="H136" i="49"/>
  <c r="G136" i="49"/>
  <c r="E136" i="49"/>
  <c r="M135" i="49"/>
  <c r="K135" i="49"/>
  <c r="H135" i="49"/>
  <c r="J133" i="49"/>
  <c r="H133" i="49"/>
  <c r="G133" i="49"/>
  <c r="E133" i="49"/>
  <c r="M132" i="49"/>
  <c r="K132" i="49"/>
  <c r="J132" i="49"/>
  <c r="H132" i="49"/>
  <c r="G132" i="49"/>
  <c r="E132" i="49"/>
  <c r="M131" i="49"/>
  <c r="K131" i="49"/>
  <c r="J131" i="49"/>
  <c r="H131" i="49"/>
  <c r="G131" i="49"/>
  <c r="E131" i="49"/>
  <c r="M130" i="49"/>
  <c r="K130" i="49"/>
  <c r="J130" i="49"/>
  <c r="H130" i="49"/>
  <c r="G130" i="49"/>
  <c r="E130" i="49"/>
  <c r="M129" i="49"/>
  <c r="K129" i="49"/>
  <c r="J129" i="49"/>
  <c r="H129" i="49"/>
  <c r="G129" i="49"/>
  <c r="E129" i="49"/>
  <c r="M128" i="49"/>
  <c r="K128" i="49"/>
  <c r="J128" i="49"/>
  <c r="H128" i="49"/>
  <c r="G128" i="49"/>
  <c r="E128" i="49"/>
  <c r="M127" i="49"/>
  <c r="K127" i="49"/>
  <c r="J127" i="49"/>
  <c r="H127" i="49"/>
  <c r="G127" i="49"/>
  <c r="E127" i="49"/>
  <c r="M126" i="49"/>
  <c r="K126" i="49"/>
  <c r="J126" i="49"/>
  <c r="H126" i="49"/>
  <c r="G126" i="49"/>
  <c r="E126" i="49"/>
  <c r="M125" i="49"/>
  <c r="K125" i="49"/>
  <c r="J125" i="49"/>
  <c r="H125" i="49"/>
  <c r="G125" i="49"/>
  <c r="E125" i="49"/>
  <c r="M124" i="49"/>
  <c r="K124" i="49"/>
  <c r="J124" i="49"/>
  <c r="H124" i="49"/>
  <c r="G124" i="49"/>
  <c r="E124" i="49"/>
  <c r="M123" i="49"/>
  <c r="K123" i="49"/>
  <c r="J123" i="49"/>
  <c r="H123" i="49"/>
  <c r="G123" i="49"/>
  <c r="E123" i="49"/>
  <c r="M122" i="49"/>
  <c r="K122" i="49"/>
  <c r="J122" i="49"/>
  <c r="H122" i="49"/>
  <c r="G122" i="49"/>
  <c r="E122" i="49"/>
  <c r="M121" i="49"/>
  <c r="K121" i="49"/>
  <c r="J121" i="49"/>
  <c r="H121" i="49"/>
  <c r="G121" i="49"/>
  <c r="E121" i="49"/>
  <c r="M120" i="49"/>
  <c r="K120" i="49"/>
  <c r="J120" i="49"/>
  <c r="H120" i="49"/>
  <c r="G120" i="49"/>
  <c r="E120" i="49"/>
  <c r="M119" i="49"/>
  <c r="K119" i="49"/>
  <c r="J119" i="49"/>
  <c r="H119" i="49"/>
  <c r="G119" i="49"/>
  <c r="E119" i="49"/>
  <c r="M118" i="49"/>
  <c r="K118" i="49"/>
  <c r="J118" i="49"/>
  <c r="H118" i="49"/>
  <c r="G118" i="49"/>
  <c r="E118" i="49"/>
  <c r="M117" i="49"/>
  <c r="K117" i="49"/>
  <c r="J117" i="49"/>
  <c r="H117" i="49"/>
  <c r="G117" i="49"/>
  <c r="E117" i="49"/>
  <c r="M116" i="49"/>
  <c r="K116" i="49"/>
  <c r="J116" i="49"/>
  <c r="H116" i="49"/>
  <c r="G116" i="49"/>
  <c r="E116" i="49"/>
  <c r="M115" i="49"/>
  <c r="K115" i="49"/>
  <c r="J115" i="49"/>
  <c r="H115" i="49"/>
  <c r="G115" i="49"/>
  <c r="E115" i="49"/>
  <c r="M114" i="49"/>
  <c r="K114" i="49"/>
  <c r="J114" i="49"/>
  <c r="H114" i="49"/>
  <c r="G114" i="49"/>
  <c r="E114" i="49"/>
  <c r="M113" i="49"/>
  <c r="K113" i="49"/>
  <c r="J113" i="49"/>
  <c r="H113" i="49"/>
  <c r="G113" i="49"/>
  <c r="E113" i="49"/>
  <c r="M112" i="49"/>
  <c r="K112" i="49"/>
  <c r="J112" i="49"/>
  <c r="H112" i="49"/>
  <c r="G112" i="49"/>
  <c r="E112" i="49"/>
  <c r="M111" i="49"/>
  <c r="K111" i="49"/>
  <c r="J111" i="49"/>
  <c r="H111" i="49"/>
  <c r="G111" i="49"/>
  <c r="E111" i="49"/>
  <c r="M110" i="49"/>
  <c r="K110" i="49"/>
  <c r="J110" i="49"/>
  <c r="H110" i="49"/>
  <c r="G110" i="49"/>
  <c r="E110" i="49"/>
  <c r="M109" i="49"/>
  <c r="K109" i="49"/>
  <c r="J109" i="49"/>
  <c r="H109" i="49"/>
  <c r="G109" i="49"/>
  <c r="E109" i="49"/>
  <c r="M108" i="49"/>
  <c r="K108" i="49"/>
  <c r="H108" i="49"/>
  <c r="K107" i="49"/>
  <c r="J106" i="49"/>
  <c r="H106" i="49"/>
  <c r="G106" i="49"/>
  <c r="E106" i="49"/>
  <c r="M105" i="49"/>
  <c r="K105" i="49"/>
  <c r="J105" i="49"/>
  <c r="H105" i="49"/>
  <c r="G105" i="49"/>
  <c r="E105" i="49"/>
  <c r="M104" i="49"/>
  <c r="K104" i="49"/>
  <c r="J104" i="49"/>
  <c r="H104" i="49"/>
  <c r="G104" i="49"/>
  <c r="E104" i="49"/>
  <c r="M103" i="49"/>
  <c r="K103" i="49"/>
  <c r="J103" i="49"/>
  <c r="H103" i="49"/>
  <c r="G103" i="49"/>
  <c r="E103" i="49"/>
  <c r="H102" i="49"/>
  <c r="K101" i="49"/>
  <c r="H101" i="49"/>
  <c r="E101" i="49"/>
  <c r="M97" i="49"/>
  <c r="M77" i="49" s="1"/>
  <c r="K97" i="49"/>
  <c r="K77" i="49" s="1"/>
  <c r="J96" i="49"/>
  <c r="J75" i="49" s="1"/>
  <c r="H96" i="49"/>
  <c r="H75" i="49" s="1"/>
  <c r="G96" i="49"/>
  <c r="G75" i="49" s="1"/>
  <c r="E96" i="49"/>
  <c r="E75" i="49" s="1"/>
  <c r="H95" i="49"/>
  <c r="K96" i="49" s="1"/>
  <c r="M94" i="49"/>
  <c r="M75" i="49" s="1"/>
  <c r="K94" i="49"/>
  <c r="K75" i="49" s="1"/>
  <c r="M93" i="49"/>
  <c r="M73" i="49" s="1"/>
  <c r="K93" i="49"/>
  <c r="K73" i="49" s="1"/>
  <c r="J93" i="49"/>
  <c r="J73" i="49" s="1"/>
  <c r="H93" i="49"/>
  <c r="H73" i="49" s="1"/>
  <c r="G93" i="49"/>
  <c r="G73" i="49" s="1"/>
  <c r="E93" i="49"/>
  <c r="E73" i="49" s="1"/>
  <c r="H92" i="49"/>
  <c r="M90" i="49"/>
  <c r="M71" i="49" s="1"/>
  <c r="K90" i="49"/>
  <c r="K71" i="49" s="1"/>
  <c r="J90" i="49"/>
  <c r="J71" i="49" s="1"/>
  <c r="H90" i="49"/>
  <c r="H71" i="49" s="1"/>
  <c r="G90" i="49"/>
  <c r="G71" i="49" s="1"/>
  <c r="E90" i="49"/>
  <c r="E71" i="49" s="1"/>
  <c r="M89" i="49"/>
  <c r="M66" i="49" s="1"/>
  <c r="K89" i="49"/>
  <c r="K66" i="49" s="1"/>
  <c r="J89" i="49"/>
  <c r="J66" i="49" s="1"/>
  <c r="H89" i="49"/>
  <c r="H66" i="49" s="1"/>
  <c r="G89" i="49"/>
  <c r="G66" i="49" s="1"/>
  <c r="E89" i="49"/>
  <c r="E66" i="49" s="1"/>
  <c r="M88" i="49"/>
  <c r="M61" i="49" s="1"/>
  <c r="K88" i="49"/>
  <c r="K61" i="49" s="1"/>
  <c r="J88" i="49"/>
  <c r="J61" i="49" s="1"/>
  <c r="H88" i="49"/>
  <c r="H61" i="49" s="1"/>
  <c r="G88" i="49"/>
  <c r="G61" i="49" s="1"/>
  <c r="E88" i="49"/>
  <c r="E61" i="49" s="1"/>
  <c r="M87" i="49"/>
  <c r="M56" i="49" s="1"/>
  <c r="K87" i="49"/>
  <c r="K56" i="49" s="1"/>
  <c r="J87" i="49"/>
  <c r="J56" i="49" s="1"/>
  <c r="H87" i="49"/>
  <c r="H56" i="49" s="1"/>
  <c r="G87" i="49"/>
  <c r="G56" i="49" s="1"/>
  <c r="E87" i="49"/>
  <c r="E56" i="49" s="1"/>
  <c r="K86" i="49"/>
  <c r="H86" i="49"/>
  <c r="M84" i="49"/>
  <c r="M69" i="49" s="1"/>
  <c r="K84" i="49"/>
  <c r="K69" i="49" s="1"/>
  <c r="J84" i="49"/>
  <c r="J69" i="49" s="1"/>
  <c r="H84" i="49"/>
  <c r="H69" i="49" s="1"/>
  <c r="G84" i="49"/>
  <c r="G69" i="49" s="1"/>
  <c r="E84" i="49"/>
  <c r="E69" i="49" s="1"/>
  <c r="M83" i="49"/>
  <c r="M64" i="49" s="1"/>
  <c r="K83" i="49"/>
  <c r="K64" i="49" s="1"/>
  <c r="J83" i="49"/>
  <c r="J64" i="49" s="1"/>
  <c r="H83" i="49"/>
  <c r="H64" i="49" s="1"/>
  <c r="G83" i="49"/>
  <c r="G64" i="49" s="1"/>
  <c r="E83" i="49"/>
  <c r="E64" i="49" s="1"/>
  <c r="M82" i="49"/>
  <c r="M59" i="49" s="1"/>
  <c r="K82" i="49"/>
  <c r="K59" i="49" s="1"/>
  <c r="J82" i="49"/>
  <c r="J59" i="49" s="1"/>
  <c r="H82" i="49"/>
  <c r="H59" i="49" s="1"/>
  <c r="G82" i="49"/>
  <c r="G59" i="49" s="1"/>
  <c r="E82" i="49"/>
  <c r="E59" i="49" s="1"/>
  <c r="M81" i="49"/>
  <c r="M54" i="49" s="1"/>
  <c r="K81" i="49"/>
  <c r="K54" i="49" s="1"/>
  <c r="J81" i="49"/>
  <c r="J54" i="49" s="1"/>
  <c r="H81" i="49"/>
  <c r="H54" i="49" s="1"/>
  <c r="G81" i="49"/>
  <c r="G54" i="49" s="1"/>
  <c r="E81" i="49"/>
  <c r="E54" i="49" s="1"/>
  <c r="H80" i="49"/>
  <c r="K79" i="49"/>
  <c r="H79" i="49"/>
  <c r="E79" i="49"/>
  <c r="K68" i="49"/>
  <c r="H68" i="49"/>
  <c r="E68" i="49"/>
  <c r="K63" i="49"/>
  <c r="H63" i="49"/>
  <c r="E63" i="49"/>
  <c r="K58" i="49"/>
  <c r="H58" i="49"/>
  <c r="E58" i="49"/>
  <c r="K53" i="49"/>
  <c r="H53" i="49"/>
  <c r="E53" i="49"/>
  <c r="M50" i="49"/>
  <c r="M29" i="49" s="1"/>
  <c r="K50" i="49"/>
  <c r="K29" i="49" s="1"/>
  <c r="J48" i="49"/>
  <c r="J27" i="49" s="1"/>
  <c r="H48" i="49"/>
  <c r="H27" i="49" s="1"/>
  <c r="G48" i="49"/>
  <c r="G27" i="49" s="1"/>
  <c r="E48" i="49"/>
  <c r="E27" i="49" s="1"/>
  <c r="H47" i="49"/>
  <c r="K48" i="49" s="1"/>
  <c r="M46" i="49"/>
  <c r="M27" i="49" s="1"/>
  <c r="K46" i="49"/>
  <c r="K27" i="49" s="1"/>
  <c r="M45" i="49"/>
  <c r="K45" i="49"/>
  <c r="K25" i="49" s="1"/>
  <c r="J45" i="49"/>
  <c r="J25" i="49" s="1"/>
  <c r="H45" i="49"/>
  <c r="H25" i="49" s="1"/>
  <c r="G45" i="49"/>
  <c r="G25" i="49" s="1"/>
  <c r="E45" i="49"/>
  <c r="E25" i="49" s="1"/>
  <c r="H44" i="49"/>
  <c r="M42" i="49"/>
  <c r="M23" i="49" s="1"/>
  <c r="K42" i="49"/>
  <c r="K23" i="49" s="1"/>
  <c r="J42" i="49"/>
  <c r="J23" i="49" s="1"/>
  <c r="H42" i="49"/>
  <c r="H23" i="49" s="1"/>
  <c r="G42" i="49"/>
  <c r="G23" i="49" s="1"/>
  <c r="E42" i="49"/>
  <c r="E23" i="49" s="1"/>
  <c r="M41" i="49"/>
  <c r="M18" i="49" s="1"/>
  <c r="K41" i="49"/>
  <c r="K18" i="49" s="1"/>
  <c r="J41" i="49"/>
  <c r="J18" i="49" s="1"/>
  <c r="H41" i="49"/>
  <c r="H18" i="49" s="1"/>
  <c r="G41" i="49"/>
  <c r="G18" i="49" s="1"/>
  <c r="E41" i="49"/>
  <c r="E18" i="49" s="1"/>
  <c r="M40" i="49"/>
  <c r="K40" i="49"/>
  <c r="K13" i="49" s="1"/>
  <c r="J40" i="49"/>
  <c r="J13" i="49" s="1"/>
  <c r="H40" i="49"/>
  <c r="H13" i="49" s="1"/>
  <c r="G40" i="49"/>
  <c r="G13" i="49" s="1"/>
  <c r="E40" i="49"/>
  <c r="E13" i="49" s="1"/>
  <c r="M39" i="49"/>
  <c r="M8" i="49" s="1"/>
  <c r="K39" i="49"/>
  <c r="K8" i="49" s="1"/>
  <c r="J39" i="49"/>
  <c r="J8" i="49" s="1"/>
  <c r="H39" i="49"/>
  <c r="H8" i="49" s="1"/>
  <c r="G39" i="49"/>
  <c r="G8" i="49" s="1"/>
  <c r="E39" i="49"/>
  <c r="E8" i="49" s="1"/>
  <c r="K38" i="49"/>
  <c r="H38" i="49"/>
  <c r="M36" i="49"/>
  <c r="M21" i="49" s="1"/>
  <c r="K36" i="49"/>
  <c r="K21" i="49" s="1"/>
  <c r="J36" i="49"/>
  <c r="J21" i="49" s="1"/>
  <c r="H36" i="49"/>
  <c r="H21" i="49" s="1"/>
  <c r="G36" i="49"/>
  <c r="G21" i="49" s="1"/>
  <c r="E36" i="49"/>
  <c r="E21" i="49" s="1"/>
  <c r="M35" i="49"/>
  <c r="M16" i="49" s="1"/>
  <c r="K35" i="49"/>
  <c r="K16" i="49" s="1"/>
  <c r="J35" i="49"/>
  <c r="J16" i="49" s="1"/>
  <c r="H35" i="49"/>
  <c r="H16" i="49" s="1"/>
  <c r="G35" i="49"/>
  <c r="G16" i="49" s="1"/>
  <c r="E35" i="49"/>
  <c r="E16" i="49" s="1"/>
  <c r="M34" i="49"/>
  <c r="M11" i="49" s="1"/>
  <c r="K34" i="49"/>
  <c r="K11" i="49" s="1"/>
  <c r="J34" i="49"/>
  <c r="J11" i="49" s="1"/>
  <c r="H34" i="49"/>
  <c r="H11" i="49" s="1"/>
  <c r="G34" i="49"/>
  <c r="G11" i="49" s="1"/>
  <c r="E34" i="49"/>
  <c r="E11" i="49" s="1"/>
  <c r="M33" i="49"/>
  <c r="M6" i="49" s="1"/>
  <c r="K33" i="49"/>
  <c r="K6" i="49" s="1"/>
  <c r="J33" i="49"/>
  <c r="J6" i="49" s="1"/>
  <c r="H33" i="49"/>
  <c r="H6" i="49" s="1"/>
  <c r="G33" i="49"/>
  <c r="G6" i="49" s="1"/>
  <c r="E33" i="49"/>
  <c r="E6" i="49" s="1"/>
  <c r="H32" i="49"/>
  <c r="K31" i="49"/>
  <c r="H31" i="49"/>
  <c r="E31" i="49"/>
  <c r="M25" i="49"/>
  <c r="K20" i="49"/>
  <c r="H20" i="49"/>
  <c r="E20" i="49"/>
  <c r="K15" i="49"/>
  <c r="H15" i="49"/>
  <c r="E15" i="49"/>
  <c r="M13" i="49"/>
  <c r="K10" i="49"/>
  <c r="H10" i="49"/>
  <c r="E10" i="49"/>
  <c r="K5" i="49"/>
  <c r="H5" i="49"/>
  <c r="E5" i="49"/>
  <c r="GU3" i="49"/>
  <c r="GP3" i="49"/>
  <c r="GP15" i="49" s="1"/>
  <c r="GR15" i="49" s="1"/>
  <c r="GK3" i="49"/>
  <c r="GF3" i="49"/>
  <c r="GF9" i="49" s="1"/>
  <c r="GH9" i="49" s="1"/>
  <c r="GA3" i="49"/>
  <c r="GA6" i="49" s="1"/>
  <c r="GC6" i="49" s="1"/>
  <c r="FV3" i="49"/>
  <c r="FV15" i="49" s="1"/>
  <c r="FX15" i="49" s="1"/>
  <c r="FQ3" i="49"/>
  <c r="FL3" i="49"/>
  <c r="FL8" i="49" s="1"/>
  <c r="FN8" i="49" s="1"/>
  <c r="FG3" i="49"/>
  <c r="FB3" i="49"/>
  <c r="EW3" i="49"/>
  <c r="ER3" i="49"/>
  <c r="ER14" i="49" s="1"/>
  <c r="ET14" i="49" s="1"/>
  <c r="EM3" i="49"/>
  <c r="EM6" i="49" s="1"/>
  <c r="EO6" i="49" s="1"/>
  <c r="EH3" i="49"/>
  <c r="EH9" i="49" s="1"/>
  <c r="EJ9" i="49" s="1"/>
  <c r="EC3" i="49"/>
  <c r="DX3" i="49"/>
  <c r="DX14" i="49" s="1"/>
  <c r="DZ14" i="49" s="1"/>
  <c r="DS3" i="49"/>
  <c r="DS6" i="49" s="1"/>
  <c r="DU6" i="49" s="1"/>
  <c r="DN3" i="49"/>
  <c r="DI3" i="49"/>
  <c r="DD3" i="49"/>
  <c r="DD9" i="49" s="1"/>
  <c r="DF9" i="49" s="1"/>
  <c r="CY3" i="49"/>
  <c r="CT3" i="49"/>
  <c r="CO3" i="49"/>
  <c r="CJ3" i="49"/>
  <c r="CO14" i="49" s="1"/>
  <c r="CQ14" i="49" s="1"/>
  <c r="CE3" i="49"/>
  <c r="BZ3" i="49"/>
  <c r="BU3" i="49"/>
  <c r="BP3" i="49"/>
  <c r="BU14" i="49" s="1"/>
  <c r="BW14" i="49" s="1"/>
  <c r="BK3" i="49"/>
  <c r="BF3" i="49"/>
  <c r="BA3" i="49"/>
  <c r="AV3" i="49"/>
  <c r="AV8" i="49" s="1"/>
  <c r="AX8" i="49" s="1"/>
  <c r="AQ3" i="49"/>
  <c r="AL3" i="49"/>
  <c r="AG3" i="49"/>
  <c r="AB3" i="49"/>
  <c r="AL15" i="49" s="1"/>
  <c r="AN15" i="49" s="1"/>
  <c r="GY1" i="49"/>
  <c r="GT1" i="49"/>
  <c r="GO1" i="49"/>
  <c r="GJ1" i="49"/>
  <c r="GE1" i="49"/>
  <c r="FZ1" i="49"/>
  <c r="FU1" i="49"/>
  <c r="FP1" i="49"/>
  <c r="FK1" i="49"/>
  <c r="FF1" i="49"/>
  <c r="FA1" i="49"/>
  <c r="EV1" i="49"/>
  <c r="EQ1" i="49"/>
  <c r="EL1" i="49"/>
  <c r="EG1" i="49"/>
  <c r="EB1" i="49"/>
  <c r="DW1" i="49"/>
  <c r="DR1" i="49"/>
  <c r="DM1" i="49"/>
  <c r="DH1" i="49"/>
  <c r="DC1" i="49"/>
  <c r="CX1" i="49"/>
  <c r="CS1" i="49"/>
  <c r="CN1" i="49"/>
  <c r="CI1" i="49"/>
  <c r="CD1" i="49"/>
  <c r="BY1" i="49"/>
  <c r="BT1" i="49"/>
  <c r="BO1" i="49"/>
  <c r="BJ1" i="49"/>
  <c r="BE1" i="49"/>
  <c r="AZ1" i="49"/>
  <c r="AU1" i="49"/>
  <c r="AP1" i="49"/>
  <c r="AK1" i="49"/>
  <c r="AF1" i="49"/>
  <c r="AA1" i="49"/>
  <c r="B1" i="49"/>
  <c r="E1" i="57" s="1"/>
  <c r="A1" i="49"/>
  <c r="AO201" i="48"/>
  <c r="AN201" i="48"/>
  <c r="AM201" i="48"/>
  <c r="AL201" i="48"/>
  <c r="AK201" i="48"/>
  <c r="AJ201" i="48"/>
  <c r="AI201" i="48"/>
  <c r="AH201" i="48"/>
  <c r="AG201" i="48"/>
  <c r="AF201" i="48"/>
  <c r="AE201" i="48"/>
  <c r="AD201" i="48"/>
  <c r="AC201" i="48"/>
  <c r="AB201" i="48"/>
  <c r="M189" i="48"/>
  <c r="K189" i="48"/>
  <c r="J189" i="48"/>
  <c r="H189" i="48"/>
  <c r="G189" i="48"/>
  <c r="E189" i="48"/>
  <c r="M188" i="48"/>
  <c r="K188" i="48"/>
  <c r="J188" i="48"/>
  <c r="H188" i="48"/>
  <c r="G188" i="48"/>
  <c r="E188" i="48"/>
  <c r="M187" i="48"/>
  <c r="K187" i="48"/>
  <c r="J187" i="48"/>
  <c r="H187" i="48"/>
  <c r="G187" i="48"/>
  <c r="E187" i="48"/>
  <c r="M186" i="48"/>
  <c r="K186" i="48"/>
  <c r="J186" i="48"/>
  <c r="H186" i="48"/>
  <c r="G186" i="48"/>
  <c r="E186" i="48"/>
  <c r="M185" i="48"/>
  <c r="K185" i="48"/>
  <c r="J185" i="48"/>
  <c r="H185" i="48"/>
  <c r="G185" i="48"/>
  <c r="E185" i="48"/>
  <c r="M184" i="48"/>
  <c r="K184" i="48"/>
  <c r="J184" i="48"/>
  <c r="H184" i="48"/>
  <c r="G184" i="48"/>
  <c r="E184" i="48"/>
  <c r="M183" i="48"/>
  <c r="K183" i="48"/>
  <c r="J183" i="48"/>
  <c r="H183" i="48"/>
  <c r="G183" i="48"/>
  <c r="E183" i="48"/>
  <c r="M182" i="48"/>
  <c r="K182" i="48"/>
  <c r="J182" i="48"/>
  <c r="H182" i="48"/>
  <c r="G182" i="48"/>
  <c r="E182" i="48"/>
  <c r="M181" i="48"/>
  <c r="K181" i="48"/>
  <c r="J181" i="48"/>
  <c r="H181" i="48"/>
  <c r="G181" i="48"/>
  <c r="E181" i="48"/>
  <c r="M180" i="48"/>
  <c r="K180" i="48"/>
  <c r="J180" i="48"/>
  <c r="H180" i="48"/>
  <c r="G180" i="48"/>
  <c r="E180" i="48"/>
  <c r="M179" i="48"/>
  <c r="K179" i="48"/>
  <c r="J179" i="48"/>
  <c r="H179" i="48"/>
  <c r="G179" i="48"/>
  <c r="E179" i="48"/>
  <c r="M178" i="48"/>
  <c r="K178" i="48"/>
  <c r="J178" i="48"/>
  <c r="H178" i="48"/>
  <c r="G178" i="48"/>
  <c r="E178" i="48"/>
  <c r="M177" i="48"/>
  <c r="K177" i="48"/>
  <c r="J177" i="48"/>
  <c r="H177" i="48"/>
  <c r="G177" i="48"/>
  <c r="E177" i="48"/>
  <c r="M176" i="48"/>
  <c r="K176" i="48"/>
  <c r="J176" i="48"/>
  <c r="H176" i="48"/>
  <c r="G176" i="48"/>
  <c r="E176" i="48"/>
  <c r="M175" i="48"/>
  <c r="K175" i="48"/>
  <c r="J175" i="48"/>
  <c r="H175" i="48"/>
  <c r="G175" i="48"/>
  <c r="E175" i="48"/>
  <c r="M174" i="48"/>
  <c r="K174" i="48"/>
  <c r="J174" i="48"/>
  <c r="H174" i="48"/>
  <c r="G174" i="48"/>
  <c r="E174" i="48"/>
  <c r="M173" i="48"/>
  <c r="K173" i="48"/>
  <c r="J173" i="48"/>
  <c r="H173" i="48"/>
  <c r="G173" i="48"/>
  <c r="E173" i="48"/>
  <c r="M172" i="48"/>
  <c r="K172" i="48"/>
  <c r="J172" i="48"/>
  <c r="H172" i="48"/>
  <c r="G172" i="48"/>
  <c r="E172" i="48"/>
  <c r="M171" i="48"/>
  <c r="K171" i="48"/>
  <c r="J171" i="48"/>
  <c r="H171" i="48"/>
  <c r="G171" i="48"/>
  <c r="E171" i="48"/>
  <c r="M170" i="48"/>
  <c r="K170" i="48"/>
  <c r="J170" i="48"/>
  <c r="H170" i="48"/>
  <c r="G170" i="48"/>
  <c r="E170" i="48"/>
  <c r="M169" i="48"/>
  <c r="K169" i="48"/>
  <c r="J169" i="48"/>
  <c r="H169" i="48"/>
  <c r="G169" i="48"/>
  <c r="E169" i="48"/>
  <c r="M168" i="48"/>
  <c r="K168" i="48"/>
  <c r="J168" i="48"/>
  <c r="H168" i="48"/>
  <c r="G168" i="48"/>
  <c r="E168" i="48"/>
  <c r="M167" i="48"/>
  <c r="K167" i="48"/>
  <c r="J167" i="48"/>
  <c r="H167" i="48"/>
  <c r="G167" i="48"/>
  <c r="E167" i="48"/>
  <c r="M166" i="48"/>
  <c r="K166" i="48"/>
  <c r="J166" i="48"/>
  <c r="H166" i="48"/>
  <c r="G166" i="48"/>
  <c r="E166" i="48"/>
  <c r="M165" i="48"/>
  <c r="K165" i="48"/>
  <c r="J165" i="48"/>
  <c r="H165" i="48"/>
  <c r="G165" i="48"/>
  <c r="E165" i="48"/>
  <c r="M164" i="48"/>
  <c r="K164" i="48"/>
  <c r="J164" i="48"/>
  <c r="H164" i="48"/>
  <c r="G164" i="48"/>
  <c r="E164" i="48"/>
  <c r="M163" i="48"/>
  <c r="K163" i="48"/>
  <c r="J163" i="48"/>
  <c r="H163" i="48"/>
  <c r="G163" i="48"/>
  <c r="E163" i="48"/>
  <c r="M162" i="48"/>
  <c r="K162" i="48"/>
  <c r="J162" i="48"/>
  <c r="H162" i="48"/>
  <c r="G162" i="48"/>
  <c r="E162" i="48"/>
  <c r="M161" i="48"/>
  <c r="K161" i="48"/>
  <c r="J161" i="48"/>
  <c r="H161" i="48"/>
  <c r="G161" i="48"/>
  <c r="E161" i="48"/>
  <c r="M160" i="48"/>
  <c r="K160" i="48"/>
  <c r="J160" i="48"/>
  <c r="H160" i="48"/>
  <c r="G160" i="48"/>
  <c r="E160" i="48"/>
  <c r="M159" i="48"/>
  <c r="K159" i="48"/>
  <c r="J159" i="48"/>
  <c r="H159" i="48"/>
  <c r="G159" i="48"/>
  <c r="E159" i="48"/>
  <c r="M158" i="48"/>
  <c r="K158" i="48"/>
  <c r="J158" i="48"/>
  <c r="H158" i="48"/>
  <c r="G158" i="48"/>
  <c r="E158" i="48"/>
  <c r="M157" i="48"/>
  <c r="K157" i="48"/>
  <c r="J157" i="48"/>
  <c r="H157" i="48"/>
  <c r="G157" i="48"/>
  <c r="E157" i="48"/>
  <c r="M156" i="48"/>
  <c r="K156" i="48"/>
  <c r="J156" i="48"/>
  <c r="H156" i="48"/>
  <c r="G156" i="48"/>
  <c r="E156" i="48"/>
  <c r="M155" i="48"/>
  <c r="K155" i="48"/>
  <c r="J155" i="48"/>
  <c r="H155" i="48"/>
  <c r="G155" i="48"/>
  <c r="E155" i="48"/>
  <c r="M154" i="48"/>
  <c r="K154" i="48"/>
  <c r="J154" i="48"/>
  <c r="H154" i="48"/>
  <c r="G154" i="48"/>
  <c r="E154" i="48"/>
  <c r="M153" i="48"/>
  <c r="K153" i="48"/>
  <c r="J153" i="48"/>
  <c r="H153" i="48"/>
  <c r="G153" i="48"/>
  <c r="E153" i="48"/>
  <c r="M152" i="48"/>
  <c r="K152" i="48"/>
  <c r="J152" i="48"/>
  <c r="H152" i="48"/>
  <c r="G152" i="48"/>
  <c r="E152" i="48"/>
  <c r="M151" i="48"/>
  <c r="K151" i="48"/>
  <c r="J151" i="48"/>
  <c r="H151" i="48"/>
  <c r="G151" i="48"/>
  <c r="E151" i="48"/>
  <c r="M150" i="48"/>
  <c r="K150" i="48"/>
  <c r="J150" i="48"/>
  <c r="H150" i="48"/>
  <c r="G150" i="48"/>
  <c r="E150" i="48"/>
  <c r="M149" i="48"/>
  <c r="K149" i="48"/>
  <c r="J149" i="48"/>
  <c r="H149" i="48"/>
  <c r="G149" i="48"/>
  <c r="E149" i="48"/>
  <c r="M148" i="48"/>
  <c r="K148" i="48"/>
  <c r="J148" i="48"/>
  <c r="H148" i="48"/>
  <c r="G148" i="48"/>
  <c r="E148" i="48"/>
  <c r="M147" i="48"/>
  <c r="K147" i="48"/>
  <c r="J147" i="48"/>
  <c r="H147" i="48"/>
  <c r="G147" i="48"/>
  <c r="E147" i="48"/>
  <c r="M146" i="48"/>
  <c r="K146" i="48"/>
  <c r="J146" i="48"/>
  <c r="H146" i="48"/>
  <c r="G146" i="48"/>
  <c r="E146" i="48"/>
  <c r="M139" i="48"/>
  <c r="K139" i="48"/>
  <c r="J139" i="48"/>
  <c r="H139" i="48"/>
  <c r="G139" i="48"/>
  <c r="E139" i="48"/>
  <c r="K138" i="48"/>
  <c r="H138" i="48"/>
  <c r="M136" i="48"/>
  <c r="K136" i="48"/>
  <c r="J136" i="48"/>
  <c r="H136" i="48"/>
  <c r="G136" i="48"/>
  <c r="E136" i="48"/>
  <c r="M135" i="48"/>
  <c r="K135" i="48"/>
  <c r="H135" i="48"/>
  <c r="J133" i="48"/>
  <c r="H133" i="48"/>
  <c r="G133" i="48"/>
  <c r="E133" i="48"/>
  <c r="M132" i="48"/>
  <c r="K132" i="48"/>
  <c r="J132" i="48"/>
  <c r="H132" i="48"/>
  <c r="G132" i="48"/>
  <c r="E132" i="48"/>
  <c r="M131" i="48"/>
  <c r="K131" i="48"/>
  <c r="J131" i="48"/>
  <c r="H131" i="48"/>
  <c r="G131" i="48"/>
  <c r="E131" i="48"/>
  <c r="M130" i="48"/>
  <c r="K130" i="48"/>
  <c r="J130" i="48"/>
  <c r="H130" i="48"/>
  <c r="G130" i="48"/>
  <c r="E130" i="48"/>
  <c r="M129" i="48"/>
  <c r="K129" i="48"/>
  <c r="J129" i="48"/>
  <c r="H129" i="48"/>
  <c r="G129" i="48"/>
  <c r="E129" i="48"/>
  <c r="M128" i="48"/>
  <c r="K128" i="48"/>
  <c r="J128" i="48"/>
  <c r="H128" i="48"/>
  <c r="G128" i="48"/>
  <c r="E128" i="48"/>
  <c r="M127" i="48"/>
  <c r="K127" i="48"/>
  <c r="J127" i="48"/>
  <c r="H127" i="48"/>
  <c r="G127" i="48"/>
  <c r="E127" i="48"/>
  <c r="M126" i="48"/>
  <c r="K126" i="48"/>
  <c r="J126" i="48"/>
  <c r="H126" i="48"/>
  <c r="G126" i="48"/>
  <c r="E126" i="48"/>
  <c r="M125" i="48"/>
  <c r="K125" i="48"/>
  <c r="J125" i="48"/>
  <c r="H125" i="48"/>
  <c r="G125" i="48"/>
  <c r="E125" i="48"/>
  <c r="M124" i="48"/>
  <c r="K124" i="48"/>
  <c r="J124" i="48"/>
  <c r="H124" i="48"/>
  <c r="G124" i="48"/>
  <c r="E124" i="48"/>
  <c r="M123" i="48"/>
  <c r="K123" i="48"/>
  <c r="J123" i="48"/>
  <c r="H123" i="48"/>
  <c r="G123" i="48"/>
  <c r="E123" i="48"/>
  <c r="M122" i="48"/>
  <c r="K122" i="48"/>
  <c r="J122" i="48"/>
  <c r="H122" i="48"/>
  <c r="G122" i="48"/>
  <c r="E122" i="48"/>
  <c r="M121" i="48"/>
  <c r="K121" i="48"/>
  <c r="J121" i="48"/>
  <c r="H121" i="48"/>
  <c r="G121" i="48"/>
  <c r="E121" i="48"/>
  <c r="M120" i="48"/>
  <c r="K120" i="48"/>
  <c r="J120" i="48"/>
  <c r="H120" i="48"/>
  <c r="G120" i="48"/>
  <c r="E120" i="48"/>
  <c r="M119" i="48"/>
  <c r="K119" i="48"/>
  <c r="J119" i="48"/>
  <c r="H119" i="48"/>
  <c r="G119" i="48"/>
  <c r="E119" i="48"/>
  <c r="M118" i="48"/>
  <c r="K118" i="48"/>
  <c r="J118" i="48"/>
  <c r="H118" i="48"/>
  <c r="G118" i="48"/>
  <c r="E118" i="48"/>
  <c r="M117" i="48"/>
  <c r="K117" i="48"/>
  <c r="J117" i="48"/>
  <c r="H117" i="48"/>
  <c r="G117" i="48"/>
  <c r="E117" i="48"/>
  <c r="M116" i="48"/>
  <c r="K116" i="48"/>
  <c r="J116" i="48"/>
  <c r="H116" i="48"/>
  <c r="G116" i="48"/>
  <c r="E116" i="48"/>
  <c r="M115" i="48"/>
  <c r="K115" i="48"/>
  <c r="J115" i="48"/>
  <c r="H115" i="48"/>
  <c r="G115" i="48"/>
  <c r="E115" i="48"/>
  <c r="M114" i="48"/>
  <c r="K114" i="48"/>
  <c r="J114" i="48"/>
  <c r="H114" i="48"/>
  <c r="G114" i="48"/>
  <c r="E114" i="48"/>
  <c r="M113" i="48"/>
  <c r="K113" i="48"/>
  <c r="J113" i="48"/>
  <c r="H113" i="48"/>
  <c r="G113" i="48"/>
  <c r="E113" i="48"/>
  <c r="M112" i="48"/>
  <c r="K112" i="48"/>
  <c r="J112" i="48"/>
  <c r="H112" i="48"/>
  <c r="G112" i="48"/>
  <c r="E112" i="48"/>
  <c r="M111" i="48"/>
  <c r="K111" i="48"/>
  <c r="J111" i="48"/>
  <c r="H111" i="48"/>
  <c r="G111" i="48"/>
  <c r="E111" i="48"/>
  <c r="M110" i="48"/>
  <c r="K110" i="48"/>
  <c r="J110" i="48"/>
  <c r="H110" i="48"/>
  <c r="G110" i="48"/>
  <c r="E110" i="48"/>
  <c r="M109" i="48"/>
  <c r="K109" i="48"/>
  <c r="J109" i="48"/>
  <c r="H109" i="48"/>
  <c r="G109" i="48"/>
  <c r="E109" i="48"/>
  <c r="M108" i="48"/>
  <c r="K108" i="48"/>
  <c r="H108" i="48"/>
  <c r="K107" i="48"/>
  <c r="J106" i="48"/>
  <c r="H106" i="48"/>
  <c r="G106" i="48"/>
  <c r="E106" i="48"/>
  <c r="M105" i="48"/>
  <c r="K105" i="48"/>
  <c r="J105" i="48"/>
  <c r="H105" i="48"/>
  <c r="G105" i="48"/>
  <c r="E105" i="48"/>
  <c r="M104" i="48"/>
  <c r="K104" i="48"/>
  <c r="J104" i="48"/>
  <c r="H104" i="48"/>
  <c r="G104" i="48"/>
  <c r="E104" i="48"/>
  <c r="M103" i="48"/>
  <c r="K103" i="48"/>
  <c r="J103" i="48"/>
  <c r="H103" i="48"/>
  <c r="G103" i="48"/>
  <c r="E103" i="48"/>
  <c r="H102" i="48"/>
  <c r="K101" i="48"/>
  <c r="H101" i="48"/>
  <c r="E101" i="48"/>
  <c r="M97" i="48"/>
  <c r="M77" i="48" s="1"/>
  <c r="K97" i="48"/>
  <c r="K77" i="48" s="1"/>
  <c r="J96" i="48"/>
  <c r="J75" i="48" s="1"/>
  <c r="H96" i="48"/>
  <c r="H75" i="48" s="1"/>
  <c r="G96" i="48"/>
  <c r="G75" i="48" s="1"/>
  <c r="E96" i="48"/>
  <c r="E75" i="48" s="1"/>
  <c r="H95" i="48"/>
  <c r="K96" i="48" s="1"/>
  <c r="M94" i="48"/>
  <c r="M75" i="48" s="1"/>
  <c r="K94" i="48"/>
  <c r="K75" i="48" s="1"/>
  <c r="M93" i="48"/>
  <c r="M73" i="48" s="1"/>
  <c r="K93" i="48"/>
  <c r="K73" i="48" s="1"/>
  <c r="J93" i="48"/>
  <c r="J73" i="48" s="1"/>
  <c r="H93" i="48"/>
  <c r="H73" i="48" s="1"/>
  <c r="G93" i="48"/>
  <c r="G73" i="48" s="1"/>
  <c r="E93" i="48"/>
  <c r="E73" i="48" s="1"/>
  <c r="H92" i="48"/>
  <c r="M90" i="48"/>
  <c r="M71" i="48" s="1"/>
  <c r="K90" i="48"/>
  <c r="K71" i="48" s="1"/>
  <c r="J90" i="48"/>
  <c r="J71" i="48" s="1"/>
  <c r="H90" i="48"/>
  <c r="H71" i="48" s="1"/>
  <c r="G90" i="48"/>
  <c r="G71" i="48" s="1"/>
  <c r="E90" i="48"/>
  <c r="E71" i="48" s="1"/>
  <c r="M89" i="48"/>
  <c r="M66" i="48" s="1"/>
  <c r="K89" i="48"/>
  <c r="K66" i="48" s="1"/>
  <c r="J89" i="48"/>
  <c r="J66" i="48" s="1"/>
  <c r="H89" i="48"/>
  <c r="H66" i="48" s="1"/>
  <c r="G89" i="48"/>
  <c r="G66" i="48" s="1"/>
  <c r="E89" i="48"/>
  <c r="E66" i="48" s="1"/>
  <c r="M88" i="48"/>
  <c r="M61" i="48" s="1"/>
  <c r="K88" i="48"/>
  <c r="K61" i="48" s="1"/>
  <c r="J88" i="48"/>
  <c r="J61" i="48" s="1"/>
  <c r="H88" i="48"/>
  <c r="H61" i="48" s="1"/>
  <c r="G88" i="48"/>
  <c r="G61" i="48" s="1"/>
  <c r="E88" i="48"/>
  <c r="E61" i="48" s="1"/>
  <c r="M87" i="48"/>
  <c r="M56" i="48" s="1"/>
  <c r="K87" i="48"/>
  <c r="K56" i="48" s="1"/>
  <c r="J87" i="48"/>
  <c r="J56" i="48" s="1"/>
  <c r="H87" i="48"/>
  <c r="H56" i="48" s="1"/>
  <c r="G87" i="48"/>
  <c r="G56" i="48" s="1"/>
  <c r="E87" i="48"/>
  <c r="E56" i="48" s="1"/>
  <c r="K86" i="48"/>
  <c r="H86" i="48"/>
  <c r="M84" i="48"/>
  <c r="M69" i="48" s="1"/>
  <c r="K84" i="48"/>
  <c r="K69" i="48" s="1"/>
  <c r="J84" i="48"/>
  <c r="J69" i="48" s="1"/>
  <c r="H84" i="48"/>
  <c r="H69" i="48" s="1"/>
  <c r="G84" i="48"/>
  <c r="G69" i="48" s="1"/>
  <c r="E84" i="48"/>
  <c r="E69" i="48" s="1"/>
  <c r="M83" i="48"/>
  <c r="M64" i="48" s="1"/>
  <c r="K83" i="48"/>
  <c r="K64" i="48" s="1"/>
  <c r="J83" i="48"/>
  <c r="J64" i="48" s="1"/>
  <c r="H83" i="48"/>
  <c r="H64" i="48" s="1"/>
  <c r="G83" i="48"/>
  <c r="G64" i="48" s="1"/>
  <c r="E83" i="48"/>
  <c r="E64" i="48" s="1"/>
  <c r="M82" i="48"/>
  <c r="M59" i="48" s="1"/>
  <c r="K82" i="48"/>
  <c r="K59" i="48" s="1"/>
  <c r="J82" i="48"/>
  <c r="J59" i="48" s="1"/>
  <c r="H82" i="48"/>
  <c r="H59" i="48" s="1"/>
  <c r="G82" i="48"/>
  <c r="G59" i="48" s="1"/>
  <c r="E82" i="48"/>
  <c r="E59" i="48" s="1"/>
  <c r="M81" i="48"/>
  <c r="M54" i="48" s="1"/>
  <c r="K81" i="48"/>
  <c r="K54" i="48" s="1"/>
  <c r="J81" i="48"/>
  <c r="J54" i="48" s="1"/>
  <c r="H81" i="48"/>
  <c r="H54" i="48" s="1"/>
  <c r="G81" i="48"/>
  <c r="G54" i="48" s="1"/>
  <c r="E81" i="48"/>
  <c r="E54" i="48" s="1"/>
  <c r="H80" i="48"/>
  <c r="K79" i="48"/>
  <c r="H79" i="48"/>
  <c r="E79" i="48"/>
  <c r="K68" i="48"/>
  <c r="H68" i="48"/>
  <c r="E68" i="48"/>
  <c r="K63" i="48"/>
  <c r="H63" i="48"/>
  <c r="E63" i="48"/>
  <c r="K58" i="48"/>
  <c r="H58" i="48"/>
  <c r="E58" i="48"/>
  <c r="K53" i="48"/>
  <c r="H53" i="48"/>
  <c r="E53" i="48"/>
  <c r="M50" i="48"/>
  <c r="M29" i="48" s="1"/>
  <c r="K50" i="48"/>
  <c r="K29" i="48" s="1"/>
  <c r="J48" i="48"/>
  <c r="J27" i="48" s="1"/>
  <c r="H48" i="48"/>
  <c r="H27" i="48" s="1"/>
  <c r="G48" i="48"/>
  <c r="G27" i="48" s="1"/>
  <c r="E48" i="48"/>
  <c r="E27" i="48" s="1"/>
  <c r="H47" i="48"/>
  <c r="K48" i="48" s="1"/>
  <c r="M46" i="48"/>
  <c r="M27" i="48" s="1"/>
  <c r="K46" i="48"/>
  <c r="K27" i="48" s="1"/>
  <c r="M45" i="48"/>
  <c r="M25" i="48" s="1"/>
  <c r="K45" i="48"/>
  <c r="K25" i="48" s="1"/>
  <c r="J45" i="48"/>
  <c r="J25" i="48" s="1"/>
  <c r="H45" i="48"/>
  <c r="H25" i="48" s="1"/>
  <c r="G45" i="48"/>
  <c r="G25" i="48" s="1"/>
  <c r="E45" i="48"/>
  <c r="E25" i="48" s="1"/>
  <c r="H44" i="48"/>
  <c r="M42" i="48"/>
  <c r="M23" i="48" s="1"/>
  <c r="K42" i="48"/>
  <c r="K23" i="48" s="1"/>
  <c r="J42" i="48"/>
  <c r="J23" i="48" s="1"/>
  <c r="H42" i="48"/>
  <c r="H23" i="48" s="1"/>
  <c r="G42" i="48"/>
  <c r="G23" i="48" s="1"/>
  <c r="E42" i="48"/>
  <c r="E23" i="48" s="1"/>
  <c r="M41" i="48"/>
  <c r="M18" i="48" s="1"/>
  <c r="K41" i="48"/>
  <c r="K18" i="48" s="1"/>
  <c r="J41" i="48"/>
  <c r="J18" i="48" s="1"/>
  <c r="H41" i="48"/>
  <c r="H18" i="48" s="1"/>
  <c r="G41" i="48"/>
  <c r="G18" i="48" s="1"/>
  <c r="E41" i="48"/>
  <c r="E18" i="48" s="1"/>
  <c r="M40" i="48"/>
  <c r="M13" i="48" s="1"/>
  <c r="K40" i="48"/>
  <c r="K13" i="48" s="1"/>
  <c r="J40" i="48"/>
  <c r="J13" i="48" s="1"/>
  <c r="H40" i="48"/>
  <c r="H13" i="48" s="1"/>
  <c r="G40" i="48"/>
  <c r="G13" i="48" s="1"/>
  <c r="E40" i="48"/>
  <c r="E13" i="48" s="1"/>
  <c r="M39" i="48"/>
  <c r="M8" i="48" s="1"/>
  <c r="K39" i="48"/>
  <c r="K8" i="48" s="1"/>
  <c r="J39" i="48"/>
  <c r="J8" i="48" s="1"/>
  <c r="H39" i="48"/>
  <c r="H8" i="48" s="1"/>
  <c r="G39" i="48"/>
  <c r="G8" i="48" s="1"/>
  <c r="E39" i="48"/>
  <c r="E8" i="48" s="1"/>
  <c r="K38" i="48"/>
  <c r="H38" i="48"/>
  <c r="M36" i="48"/>
  <c r="M21" i="48" s="1"/>
  <c r="K36" i="48"/>
  <c r="K21" i="48" s="1"/>
  <c r="J36" i="48"/>
  <c r="J21" i="48" s="1"/>
  <c r="H36" i="48"/>
  <c r="H21" i="48" s="1"/>
  <c r="G36" i="48"/>
  <c r="G21" i="48" s="1"/>
  <c r="E36" i="48"/>
  <c r="E21" i="48" s="1"/>
  <c r="M35" i="48"/>
  <c r="M16" i="48" s="1"/>
  <c r="K35" i="48"/>
  <c r="K16" i="48" s="1"/>
  <c r="J35" i="48"/>
  <c r="J16" i="48" s="1"/>
  <c r="H35" i="48"/>
  <c r="H16" i="48" s="1"/>
  <c r="G35" i="48"/>
  <c r="G16" i="48" s="1"/>
  <c r="E35" i="48"/>
  <c r="E16" i="48" s="1"/>
  <c r="M34" i="48"/>
  <c r="M11" i="48" s="1"/>
  <c r="K34" i="48"/>
  <c r="K11" i="48" s="1"/>
  <c r="J34" i="48"/>
  <c r="J11" i="48" s="1"/>
  <c r="H34" i="48"/>
  <c r="H11" i="48" s="1"/>
  <c r="G34" i="48"/>
  <c r="G11" i="48" s="1"/>
  <c r="E34" i="48"/>
  <c r="E11" i="48" s="1"/>
  <c r="M33" i="48"/>
  <c r="M6" i="48" s="1"/>
  <c r="K33" i="48"/>
  <c r="K6" i="48" s="1"/>
  <c r="J33" i="48"/>
  <c r="J6" i="48" s="1"/>
  <c r="H33" i="48"/>
  <c r="H6" i="48" s="1"/>
  <c r="G33" i="48"/>
  <c r="G6" i="48" s="1"/>
  <c r="E33" i="48"/>
  <c r="E6" i="48" s="1"/>
  <c r="H32" i="48"/>
  <c r="K31" i="48"/>
  <c r="H31" i="48"/>
  <c r="E31" i="48"/>
  <c r="K20" i="48"/>
  <c r="H20" i="48"/>
  <c r="E20" i="48"/>
  <c r="K15" i="48"/>
  <c r="H15" i="48"/>
  <c r="E15" i="48"/>
  <c r="K10" i="48"/>
  <c r="H10" i="48"/>
  <c r="E10" i="48"/>
  <c r="K5" i="48"/>
  <c r="H5" i="48"/>
  <c r="E5" i="48"/>
  <c r="GU3" i="48"/>
  <c r="GP3" i="48"/>
  <c r="GP9" i="48" s="1"/>
  <c r="GR9" i="48" s="1"/>
  <c r="GK3" i="48"/>
  <c r="GK13" i="48" s="1"/>
  <c r="GM13" i="48" s="1"/>
  <c r="GF3" i="48"/>
  <c r="GA3" i="48"/>
  <c r="GA6" i="48" s="1"/>
  <c r="GC6" i="48" s="1"/>
  <c r="FV3" i="48"/>
  <c r="FV15" i="48" s="1"/>
  <c r="FX15" i="48" s="1"/>
  <c r="FQ3" i="48"/>
  <c r="FQ20" i="48" s="1"/>
  <c r="FS20" i="48" s="1"/>
  <c r="FL3" i="48"/>
  <c r="FG3" i="48"/>
  <c r="FB3" i="48"/>
  <c r="EW3" i="48"/>
  <c r="ER3" i="48"/>
  <c r="EM3" i="48"/>
  <c r="EM6" i="48" s="1"/>
  <c r="EO6" i="48" s="1"/>
  <c r="EH3" i="48"/>
  <c r="EH21" i="48" s="1"/>
  <c r="EJ21" i="48" s="1"/>
  <c r="EC3" i="48"/>
  <c r="EC14" i="48" s="1"/>
  <c r="EE14" i="48" s="1"/>
  <c r="DX3" i="48"/>
  <c r="DS3" i="48"/>
  <c r="DS6" i="48" s="1"/>
  <c r="DU6" i="48" s="1"/>
  <c r="DN3" i="48"/>
  <c r="DI3" i="48"/>
  <c r="DI20" i="48" s="1"/>
  <c r="DK20" i="48" s="1"/>
  <c r="DD3" i="48"/>
  <c r="CY3" i="48"/>
  <c r="CT3" i="48"/>
  <c r="CO3" i="48"/>
  <c r="CJ3" i="48"/>
  <c r="CE3" i="48"/>
  <c r="BZ3" i="48"/>
  <c r="BU3" i="48"/>
  <c r="BP3" i="48"/>
  <c r="BK3" i="48"/>
  <c r="BF3" i="48"/>
  <c r="BA3" i="48"/>
  <c r="BA21" i="48" s="1"/>
  <c r="BC21" i="48" s="1"/>
  <c r="AV3" i="48"/>
  <c r="AQ3" i="48"/>
  <c r="AL3" i="48"/>
  <c r="AG3" i="48"/>
  <c r="AB3" i="48"/>
  <c r="GY1" i="48"/>
  <c r="GT1" i="48"/>
  <c r="GO1" i="48"/>
  <c r="GJ1" i="48"/>
  <c r="GE1" i="48"/>
  <c r="FZ1" i="48"/>
  <c r="FU1" i="48"/>
  <c r="FP1" i="48"/>
  <c r="FK1" i="48"/>
  <c r="FF1" i="48"/>
  <c r="FA1" i="48"/>
  <c r="EV1" i="48"/>
  <c r="EQ1" i="48"/>
  <c r="EL1" i="48"/>
  <c r="EG1" i="48"/>
  <c r="EB1" i="48"/>
  <c r="DW1" i="48"/>
  <c r="DR1" i="48"/>
  <c r="DM1" i="48"/>
  <c r="DH1" i="48"/>
  <c r="DC1" i="48"/>
  <c r="CX1" i="48"/>
  <c r="CS1" i="48"/>
  <c r="CN1" i="48"/>
  <c r="CI1" i="48"/>
  <c r="CD1" i="48"/>
  <c r="BY1" i="48"/>
  <c r="BT1" i="48"/>
  <c r="BO1" i="48"/>
  <c r="BJ1" i="48"/>
  <c r="BE1" i="48"/>
  <c r="AZ1" i="48"/>
  <c r="AU1" i="48"/>
  <c r="AP1" i="48"/>
  <c r="AK1" i="48"/>
  <c r="AF1" i="48"/>
  <c r="AA1" i="48"/>
  <c r="B1" i="48"/>
  <c r="A1" i="48"/>
  <c r="DI11" i="51" l="1"/>
  <c r="DK11" i="51" s="1"/>
  <c r="EC14" i="51"/>
  <c r="EE14" i="51" s="1"/>
  <c r="FQ32" i="51"/>
  <c r="FS32" i="51" s="1"/>
  <c r="BP11" i="56"/>
  <c r="BR11" i="56" s="1"/>
  <c r="CJ16" i="56"/>
  <c r="CL16" i="56" s="1"/>
  <c r="DD21" i="56"/>
  <c r="DF21" i="56" s="1"/>
  <c r="AB26" i="56"/>
  <c r="AD26" i="56" s="1"/>
  <c r="CO28" i="56"/>
  <c r="CQ28" i="56" s="1"/>
  <c r="BP30" i="56"/>
  <c r="BR30" i="56" s="1"/>
  <c r="EC33" i="56"/>
  <c r="EE33" i="56" s="1"/>
  <c r="AV40" i="56"/>
  <c r="AX40" i="56" s="1"/>
  <c r="DP14" i="49"/>
  <c r="BK4" i="51"/>
  <c r="BM4" i="51" s="1"/>
  <c r="GK11" i="51"/>
  <c r="GM11" i="51" s="1"/>
  <c r="FQ4" i="54"/>
  <c r="FS4" i="54" s="1"/>
  <c r="GP4" i="55"/>
  <c r="GR4" i="55" s="1"/>
  <c r="AQ4" i="56"/>
  <c r="AS4" i="56" s="1"/>
  <c r="FG4" i="56"/>
  <c r="GW4" i="56" s="1"/>
  <c r="CJ5" i="56"/>
  <c r="CL5" i="56" s="1"/>
  <c r="CO6" i="56"/>
  <c r="CQ6" i="56" s="1"/>
  <c r="EC7" i="56"/>
  <c r="EE7" i="56" s="1"/>
  <c r="FQ8" i="56"/>
  <c r="FS8" i="56" s="1"/>
  <c r="AB10" i="56"/>
  <c r="AD10" i="56" s="1"/>
  <c r="CO11" i="56"/>
  <c r="CQ11" i="56" s="1"/>
  <c r="BZ14" i="56"/>
  <c r="CB14" i="56" s="1"/>
  <c r="DI16" i="56"/>
  <c r="DK16" i="56" s="1"/>
  <c r="AB22" i="56"/>
  <c r="AD22" i="56" s="1"/>
  <c r="EW23" i="56"/>
  <c r="EY23" i="56" s="1"/>
  <c r="ER26" i="56"/>
  <c r="ET26" i="56" s="1"/>
  <c r="EC28" i="56"/>
  <c r="EE28" i="56" s="1"/>
  <c r="DD30" i="56"/>
  <c r="DF30" i="56" s="1"/>
  <c r="CO31" i="56"/>
  <c r="CQ31" i="56" s="1"/>
  <c r="DP10" i="51"/>
  <c r="DS4" i="51"/>
  <c r="DU4" i="51" s="1"/>
  <c r="DI10" i="51"/>
  <c r="DK10" i="51" s="1"/>
  <c r="DI12" i="51"/>
  <c r="DK12" i="51" s="1"/>
  <c r="DS4" i="53"/>
  <c r="DU4" i="53" s="1"/>
  <c r="BF4" i="56"/>
  <c r="BH4" i="56" s="1"/>
  <c r="GK4" i="56"/>
  <c r="GM4" i="56" s="1"/>
  <c r="AL5" i="56"/>
  <c r="AN5" i="56" s="1"/>
  <c r="DX5" i="56"/>
  <c r="DZ5" i="56" s="1"/>
  <c r="AQ6" i="56"/>
  <c r="AS6" i="56" s="1"/>
  <c r="EW6" i="56"/>
  <c r="EY6" i="56" s="1"/>
  <c r="BA10" i="56"/>
  <c r="BC10" i="56" s="1"/>
  <c r="CT12" i="56"/>
  <c r="CV12" i="56" s="1"/>
  <c r="AV13" i="56"/>
  <c r="AX13" i="56" s="1"/>
  <c r="DD14" i="56"/>
  <c r="DF14" i="56" s="1"/>
  <c r="AG17" i="56"/>
  <c r="AI17" i="56" s="1"/>
  <c r="BP22" i="56"/>
  <c r="BR22" i="56" s="1"/>
  <c r="CO24" i="56"/>
  <c r="CQ24" i="56" s="1"/>
  <c r="AV25" i="56"/>
  <c r="AX25" i="56" s="1"/>
  <c r="GF26" i="56"/>
  <c r="GH26" i="56" s="1"/>
  <c r="CJ29" i="56"/>
  <c r="CL29" i="56" s="1"/>
  <c r="EC31" i="56"/>
  <c r="EE31" i="56" s="1"/>
  <c r="DD35" i="56"/>
  <c r="DF35" i="56" s="1"/>
  <c r="FV4" i="51"/>
  <c r="FX4" i="51" s="1"/>
  <c r="DN19" i="54"/>
  <c r="DP19" i="54" s="1"/>
  <c r="DN15" i="54"/>
  <c r="DN11" i="54"/>
  <c r="DN14" i="54"/>
  <c r="DN10" i="54"/>
  <c r="DN13" i="54"/>
  <c r="DN12" i="54"/>
  <c r="GP11" i="56"/>
  <c r="GR11" i="56" s="1"/>
  <c r="FV13" i="56"/>
  <c r="FX13" i="56" s="1"/>
  <c r="DN19" i="48"/>
  <c r="DP19" i="48" s="1"/>
  <c r="DI4" i="51"/>
  <c r="DK4" i="51" s="1"/>
  <c r="EH4" i="51"/>
  <c r="EJ4" i="51" s="1"/>
  <c r="GA4" i="51"/>
  <c r="GC4" i="51" s="1"/>
  <c r="GP10" i="51"/>
  <c r="GR10" i="51" s="1"/>
  <c r="GP11" i="51"/>
  <c r="GR11" i="51" s="1"/>
  <c r="EC12" i="51"/>
  <c r="EE12" i="51" s="1"/>
  <c r="BF13" i="51"/>
  <c r="BH13" i="51" s="1"/>
  <c r="GK13" i="51"/>
  <c r="GM13" i="51" s="1"/>
  <c r="FQ14" i="51"/>
  <c r="FS14" i="51" s="1"/>
  <c r="DI22" i="51"/>
  <c r="DK22" i="51" s="1"/>
  <c r="BA34" i="51"/>
  <c r="BC34" i="51" s="1"/>
  <c r="EM4" i="53"/>
  <c r="EO4" i="53" s="1"/>
  <c r="DI4" i="54"/>
  <c r="DK4" i="54" s="1"/>
  <c r="GK4" i="54"/>
  <c r="GM4" i="54" s="1"/>
  <c r="EH4" i="55"/>
  <c r="EJ4" i="55" s="1"/>
  <c r="DN10" i="55"/>
  <c r="DP10" i="55" s="1"/>
  <c r="BK4" i="56"/>
  <c r="BM4" i="56" s="1"/>
  <c r="EC4" i="56"/>
  <c r="EE4" i="56" s="1"/>
  <c r="BF5" i="56"/>
  <c r="BH5" i="56" s="1"/>
  <c r="CT5" i="56"/>
  <c r="CV5" i="56" s="1"/>
  <c r="EH5" i="56"/>
  <c r="EJ5" i="56" s="1"/>
  <c r="FV5" i="56"/>
  <c r="FX5" i="56" s="1"/>
  <c r="BK6" i="56"/>
  <c r="BM6" i="56" s="1"/>
  <c r="CY6" i="56"/>
  <c r="DA6" i="56" s="1"/>
  <c r="FV6" i="56"/>
  <c r="FX6" i="56" s="1"/>
  <c r="BA7" i="56"/>
  <c r="BC7" i="56" s="1"/>
  <c r="FB7" i="56"/>
  <c r="FD7" i="56" s="1"/>
  <c r="BF9" i="56"/>
  <c r="BH9" i="56" s="1"/>
  <c r="BZ10" i="56"/>
  <c r="CB10" i="56" s="1"/>
  <c r="GF10" i="56"/>
  <c r="GH10" i="56" s="1"/>
  <c r="AV12" i="56"/>
  <c r="AX12" i="56" s="1"/>
  <c r="EW12" i="56"/>
  <c r="EY12" i="56" s="1"/>
  <c r="CT13" i="56"/>
  <c r="CV13" i="56" s="1"/>
  <c r="AB14" i="56"/>
  <c r="AD14" i="56" s="1"/>
  <c r="EC14" i="56"/>
  <c r="EE14" i="56" s="1"/>
  <c r="FQ15" i="56"/>
  <c r="FS15" i="56" s="1"/>
  <c r="EH16" i="56"/>
  <c r="EJ16" i="56" s="1"/>
  <c r="DD17" i="56"/>
  <c r="DF17" i="56" s="1"/>
  <c r="GK19" i="56"/>
  <c r="GM19" i="56" s="1"/>
  <c r="EC21" i="56"/>
  <c r="EE21" i="56" s="1"/>
  <c r="DD22" i="56"/>
  <c r="DF22" i="56" s="1"/>
  <c r="AG23" i="56"/>
  <c r="AI23" i="56" s="1"/>
  <c r="GK23" i="56"/>
  <c r="GM23" i="56" s="1"/>
  <c r="FQ24" i="56"/>
  <c r="FS24" i="56" s="1"/>
  <c r="CJ25" i="56"/>
  <c r="CL25" i="56" s="1"/>
  <c r="BP26" i="56"/>
  <c r="BR26" i="56" s="1"/>
  <c r="AG27" i="56"/>
  <c r="AI27" i="56" s="1"/>
  <c r="GK27" i="56"/>
  <c r="GM27" i="56" s="1"/>
  <c r="FQ28" i="56"/>
  <c r="FS28" i="56" s="1"/>
  <c r="FL29" i="56"/>
  <c r="FN29" i="56" s="1"/>
  <c r="ER30" i="56"/>
  <c r="ET30" i="56" s="1"/>
  <c r="FQ31" i="56"/>
  <c r="FS31" i="56" s="1"/>
  <c r="FQ33" i="56"/>
  <c r="FS33" i="56" s="1"/>
  <c r="FQ34" i="56"/>
  <c r="FS34" i="56" s="1"/>
  <c r="GF35" i="56"/>
  <c r="GH35" i="56" s="1"/>
  <c r="DX40" i="56"/>
  <c r="DZ40" i="56" s="1"/>
  <c r="DN19" i="51"/>
  <c r="DP19" i="51" s="1"/>
  <c r="DP11" i="51"/>
  <c r="DP14" i="51"/>
  <c r="FV13" i="51"/>
  <c r="FX13" i="51" s="1"/>
  <c r="DN4" i="52"/>
  <c r="DP4" i="52" s="1"/>
  <c r="BA10" i="55"/>
  <c r="BC10" i="55" s="1"/>
  <c r="DN21" i="56"/>
  <c r="DP21" i="56" s="1"/>
  <c r="DN15" i="56"/>
  <c r="DN11" i="56"/>
  <c r="DP11" i="56" s="1"/>
  <c r="DN14" i="56"/>
  <c r="DN10" i="56"/>
  <c r="DN13" i="56"/>
  <c r="DN12" i="56"/>
  <c r="DN20" i="50"/>
  <c r="DP20" i="50" s="1"/>
  <c r="BA4" i="51"/>
  <c r="BC4" i="51" s="1"/>
  <c r="DN4" i="51"/>
  <c r="DP4" i="51" s="1"/>
  <c r="EM4" i="51"/>
  <c r="EO4" i="51" s="1"/>
  <c r="GK4" i="51"/>
  <c r="GM4" i="51" s="1"/>
  <c r="BA10" i="51"/>
  <c r="BC10" i="51" s="1"/>
  <c r="EC10" i="51"/>
  <c r="EE10" i="51" s="1"/>
  <c r="BA11" i="51"/>
  <c r="BC11" i="51" s="1"/>
  <c r="EC11" i="51"/>
  <c r="EE11" i="51" s="1"/>
  <c r="BA12" i="51"/>
  <c r="BC12" i="51" s="1"/>
  <c r="EH12" i="51"/>
  <c r="EJ12" i="51" s="1"/>
  <c r="DI13" i="51"/>
  <c r="DK13" i="51" s="1"/>
  <c r="BA14" i="51"/>
  <c r="BC14" i="51" s="1"/>
  <c r="GP14" i="51"/>
  <c r="GR14" i="51" s="1"/>
  <c r="EC19" i="51"/>
  <c r="EE19" i="51" s="1"/>
  <c r="GK20" i="51"/>
  <c r="GM20" i="51" s="1"/>
  <c r="DN13" i="53"/>
  <c r="DN12" i="53"/>
  <c r="DN15" i="53"/>
  <c r="DN11" i="53"/>
  <c r="DN14" i="53"/>
  <c r="DN10" i="53"/>
  <c r="GA4" i="53"/>
  <c r="GC4" i="53" s="1"/>
  <c r="BA4" i="54"/>
  <c r="BC4" i="54" s="1"/>
  <c r="DS4" i="54"/>
  <c r="DU4" i="54" s="1"/>
  <c r="FV4" i="55"/>
  <c r="FX4" i="55" s="1"/>
  <c r="EC10" i="55"/>
  <c r="EE10" i="55" s="1"/>
  <c r="AG4" i="56"/>
  <c r="AI4" i="56" s="1"/>
  <c r="BA4" i="56"/>
  <c r="BC4" i="56" s="1"/>
  <c r="BU4" i="56"/>
  <c r="BW4" i="56" s="1"/>
  <c r="EW4" i="56"/>
  <c r="EY4" i="56" s="1"/>
  <c r="FQ4" i="56"/>
  <c r="FS4" i="56" s="1"/>
  <c r="GU4" i="56"/>
  <c r="AB5" i="56"/>
  <c r="AD5" i="56" s="1"/>
  <c r="BP5" i="56"/>
  <c r="BR5" i="56" s="1"/>
  <c r="DD5" i="56"/>
  <c r="DF5" i="56" s="1"/>
  <c r="ER5" i="56"/>
  <c r="ET5" i="56" s="1"/>
  <c r="GF5" i="56"/>
  <c r="GH5" i="56" s="1"/>
  <c r="AG6" i="56"/>
  <c r="AI6" i="56" s="1"/>
  <c r="BU6" i="56"/>
  <c r="BW6" i="56" s="1"/>
  <c r="DI6" i="56"/>
  <c r="DK6" i="56" s="1"/>
  <c r="GF6" i="56"/>
  <c r="GH6" i="56" s="1"/>
  <c r="BZ7" i="56"/>
  <c r="CB7" i="56" s="1"/>
  <c r="GF7" i="56"/>
  <c r="GH7" i="56" s="1"/>
  <c r="BA8" i="56"/>
  <c r="BC8" i="56" s="1"/>
  <c r="DI9" i="56"/>
  <c r="DK9" i="56" s="1"/>
  <c r="DD10" i="56"/>
  <c r="DF10" i="56" s="1"/>
  <c r="AL11" i="56"/>
  <c r="AN11" i="56" s="1"/>
  <c r="ER11" i="56"/>
  <c r="ET11" i="56" s="1"/>
  <c r="BU12" i="56"/>
  <c r="BW12" i="56" s="1"/>
  <c r="FV12" i="56"/>
  <c r="FX12" i="56" s="1"/>
  <c r="DX13" i="56"/>
  <c r="DZ13" i="56" s="1"/>
  <c r="BA14" i="56"/>
  <c r="BC14" i="56" s="1"/>
  <c r="FB14" i="56"/>
  <c r="FD14" i="56" s="1"/>
  <c r="AV16" i="56"/>
  <c r="AX16" i="56" s="1"/>
  <c r="FQ16" i="56"/>
  <c r="FS16" i="56" s="1"/>
  <c r="EC17" i="56"/>
  <c r="EE17" i="56" s="1"/>
  <c r="AG21" i="56"/>
  <c r="AI21" i="56" s="1"/>
  <c r="BU23" i="56"/>
  <c r="BW23" i="56" s="1"/>
  <c r="BA24" i="56"/>
  <c r="BC24" i="56" s="1"/>
  <c r="BA28" i="56"/>
  <c r="BC28" i="56" s="1"/>
  <c r="AV29" i="56"/>
  <c r="AX29" i="56" s="1"/>
  <c r="BA31" i="56"/>
  <c r="BC31" i="56" s="1"/>
  <c r="BA33" i="56"/>
  <c r="BC33" i="56" s="1"/>
  <c r="BF4" i="51"/>
  <c r="BH4" i="51" s="1"/>
  <c r="FQ4" i="51"/>
  <c r="FS4" i="51" s="1"/>
  <c r="GP4" i="51"/>
  <c r="GR4" i="51" s="1"/>
  <c r="BF10" i="51"/>
  <c r="BH10" i="51" s="1"/>
  <c r="FQ10" i="51"/>
  <c r="FS10" i="51" s="1"/>
  <c r="BF11" i="51"/>
  <c r="BH11" i="51" s="1"/>
  <c r="FQ11" i="51"/>
  <c r="FS11" i="51" s="1"/>
  <c r="FV12" i="51"/>
  <c r="FX12" i="51" s="1"/>
  <c r="EH13" i="51"/>
  <c r="EJ13" i="51" s="1"/>
  <c r="BF4" i="54"/>
  <c r="BH4" i="54" s="1"/>
  <c r="EC4" i="54"/>
  <c r="EE4" i="54" s="1"/>
  <c r="BF4" i="55"/>
  <c r="BH4" i="55" s="1"/>
  <c r="DI4" i="56"/>
  <c r="DK4" i="56" s="1"/>
  <c r="DN5" i="56"/>
  <c r="DP5" i="56" s="1"/>
  <c r="GP5" i="56"/>
  <c r="GR5" i="56" s="1"/>
  <c r="EC6" i="56"/>
  <c r="EE6" i="56" s="1"/>
  <c r="EC8" i="56"/>
  <c r="EE8" i="56" s="1"/>
  <c r="GK9" i="56"/>
  <c r="GM9" i="56" s="1"/>
  <c r="FQ11" i="56"/>
  <c r="FS11" i="56" s="1"/>
  <c r="BA15" i="56"/>
  <c r="BC15" i="56" s="1"/>
  <c r="DI23" i="56"/>
  <c r="DK23" i="56" s="1"/>
  <c r="DI27" i="56"/>
  <c r="DK27" i="56" s="1"/>
  <c r="E3" i="56"/>
  <c r="E3" i="53"/>
  <c r="E3" i="55"/>
  <c r="E3" i="52"/>
  <c r="G1" i="57"/>
  <c r="D1" i="57"/>
  <c r="AB105" i="56"/>
  <c r="AD105" i="56" s="1"/>
  <c r="AB104" i="56"/>
  <c r="AD104" i="56" s="1"/>
  <c r="AB103" i="56"/>
  <c r="AD103" i="56" s="1"/>
  <c r="AB102" i="56"/>
  <c r="AD102" i="56" s="1"/>
  <c r="AB100" i="56"/>
  <c r="AD100" i="56" s="1"/>
  <c r="AB91" i="56"/>
  <c r="AD91" i="56" s="1"/>
  <c r="AB123" i="56"/>
  <c r="AD123" i="56" s="1"/>
  <c r="AB122" i="56"/>
  <c r="AD122" i="56" s="1"/>
  <c r="AB121" i="56"/>
  <c r="AD121" i="56" s="1"/>
  <c r="AB120" i="56"/>
  <c r="AD120" i="56" s="1"/>
  <c r="AB119" i="56"/>
  <c r="AD119" i="56" s="1"/>
  <c r="AB118" i="56"/>
  <c r="AD118" i="56" s="1"/>
  <c r="AB117" i="56"/>
  <c r="AD117" i="56" s="1"/>
  <c r="AB116" i="56"/>
  <c r="AD116" i="56" s="1"/>
  <c r="AB115" i="56"/>
  <c r="AD115" i="56" s="1"/>
  <c r="AB112" i="56"/>
  <c r="AD112" i="56" s="1"/>
  <c r="AB99" i="56"/>
  <c r="AD99" i="56" s="1"/>
  <c r="AB97" i="56"/>
  <c r="AD97" i="56" s="1"/>
  <c r="AB96" i="56"/>
  <c r="AD96" i="56" s="1"/>
  <c r="AB94" i="56"/>
  <c r="AD94" i="56" s="1"/>
  <c r="AB111" i="56"/>
  <c r="AD111" i="56" s="1"/>
  <c r="AB110" i="56"/>
  <c r="AD110" i="56" s="1"/>
  <c r="AB109" i="56"/>
  <c r="AD109" i="56" s="1"/>
  <c r="AB108" i="56"/>
  <c r="AD108" i="56" s="1"/>
  <c r="AB106" i="56"/>
  <c r="AD106" i="56" s="1"/>
  <c r="AB113" i="56"/>
  <c r="AD113" i="56" s="1"/>
  <c r="AB107" i="56"/>
  <c r="AD107" i="56" s="1"/>
  <c r="AB101" i="56"/>
  <c r="AD101" i="56" s="1"/>
  <c r="AB98" i="56"/>
  <c r="AD98" i="56" s="1"/>
  <c r="AB95" i="56"/>
  <c r="AD95" i="56" s="1"/>
  <c r="AB92" i="56"/>
  <c r="AD92" i="56" s="1"/>
  <c r="AB90" i="56"/>
  <c r="AD90" i="56" s="1"/>
  <c r="AB114" i="56"/>
  <c r="AD114" i="56" s="1"/>
  <c r="AB93" i="56"/>
  <c r="AD93" i="56" s="1"/>
  <c r="AB89" i="56"/>
  <c r="AD89" i="56" s="1"/>
  <c r="AB84" i="56"/>
  <c r="AD84" i="56" s="1"/>
  <c r="AB83" i="56"/>
  <c r="AD83" i="56" s="1"/>
  <c r="AB82" i="56"/>
  <c r="AD82" i="56" s="1"/>
  <c r="AB81" i="56"/>
  <c r="AD81" i="56" s="1"/>
  <c r="AB79" i="56"/>
  <c r="AD79" i="56" s="1"/>
  <c r="AB67" i="56"/>
  <c r="AD67" i="56" s="1"/>
  <c r="AB66" i="56"/>
  <c r="AD66" i="56" s="1"/>
  <c r="AB63" i="56"/>
  <c r="AD63" i="56" s="1"/>
  <c r="AB76" i="56"/>
  <c r="AD76" i="56" s="1"/>
  <c r="AB75" i="56"/>
  <c r="AD75" i="56" s="1"/>
  <c r="AB72" i="56"/>
  <c r="AD72" i="56" s="1"/>
  <c r="AB71" i="56"/>
  <c r="AD71" i="56" s="1"/>
  <c r="AB68" i="56"/>
  <c r="AD68" i="56" s="1"/>
  <c r="AB88" i="56"/>
  <c r="AD88" i="56" s="1"/>
  <c r="AB87" i="56"/>
  <c r="AD87" i="56" s="1"/>
  <c r="AB86" i="56"/>
  <c r="AD86" i="56" s="1"/>
  <c r="AB85" i="56"/>
  <c r="AD85" i="56" s="1"/>
  <c r="AB80" i="56"/>
  <c r="AD80" i="56" s="1"/>
  <c r="AB65" i="56"/>
  <c r="AD65" i="56" s="1"/>
  <c r="AB64" i="56"/>
  <c r="AD64" i="56" s="1"/>
  <c r="AB78" i="56"/>
  <c r="AD78" i="56" s="1"/>
  <c r="AB77" i="56"/>
  <c r="AD77" i="56" s="1"/>
  <c r="AB74" i="56"/>
  <c r="AD74" i="56" s="1"/>
  <c r="AB73" i="56"/>
  <c r="AD73" i="56" s="1"/>
  <c r="AB70" i="56"/>
  <c r="AD70" i="56" s="1"/>
  <c r="AB69" i="56"/>
  <c r="AD69" i="56" s="1"/>
  <c r="AB62" i="56"/>
  <c r="AD62" i="56" s="1"/>
  <c r="AB61" i="56"/>
  <c r="AD61" i="56" s="1"/>
  <c r="AB55" i="56"/>
  <c r="AD55" i="56" s="1"/>
  <c r="AB54" i="56"/>
  <c r="AD54" i="56" s="1"/>
  <c r="AB49" i="56"/>
  <c r="AD49" i="56" s="1"/>
  <c r="AB48" i="56"/>
  <c r="AD48" i="56" s="1"/>
  <c r="AB45" i="56"/>
  <c r="AD45" i="56" s="1"/>
  <c r="AB52" i="56"/>
  <c r="AD52" i="56" s="1"/>
  <c r="AB51" i="56"/>
  <c r="AD51" i="56" s="1"/>
  <c r="AB47" i="56"/>
  <c r="AD47" i="56" s="1"/>
  <c r="AG42" i="56"/>
  <c r="AI42" i="56" s="1"/>
  <c r="AB41" i="56"/>
  <c r="AD41" i="56" s="1"/>
  <c r="AG40" i="56"/>
  <c r="AI40" i="56" s="1"/>
  <c r="AB39" i="56"/>
  <c r="AD39" i="56" s="1"/>
  <c r="AG38" i="56"/>
  <c r="AI38" i="56" s="1"/>
  <c r="AB37" i="56"/>
  <c r="AD37" i="56" s="1"/>
  <c r="AB36" i="56"/>
  <c r="AD36" i="56" s="1"/>
  <c r="AB60" i="56"/>
  <c r="AD60" i="56" s="1"/>
  <c r="AB59" i="56"/>
  <c r="AD59" i="56" s="1"/>
  <c r="AB57" i="56"/>
  <c r="AD57" i="56" s="1"/>
  <c r="AB56" i="56"/>
  <c r="AD56" i="56" s="1"/>
  <c r="AB53" i="56"/>
  <c r="AD53" i="56" s="1"/>
  <c r="AB50" i="56"/>
  <c r="AD50" i="56" s="1"/>
  <c r="AB46" i="56"/>
  <c r="AD46" i="56" s="1"/>
  <c r="AB44" i="56"/>
  <c r="AD44" i="56" s="1"/>
  <c r="AB58" i="56"/>
  <c r="AD58" i="56" s="1"/>
  <c r="AB43" i="56"/>
  <c r="AD43" i="56" s="1"/>
  <c r="AB42" i="56"/>
  <c r="AD42" i="56" s="1"/>
  <c r="AG41" i="56"/>
  <c r="AI41" i="56" s="1"/>
  <c r="AG39" i="56"/>
  <c r="AI39" i="56" s="1"/>
  <c r="AG37" i="56"/>
  <c r="AI37" i="56" s="1"/>
  <c r="AG35" i="56"/>
  <c r="AI35" i="56" s="1"/>
  <c r="AG34" i="56"/>
  <c r="AI34" i="56" s="1"/>
  <c r="AB33" i="56"/>
  <c r="AD33" i="56" s="1"/>
  <c r="AG32" i="56"/>
  <c r="AI32" i="56" s="1"/>
  <c r="AB31" i="56"/>
  <c r="AD31" i="56" s="1"/>
  <c r="AG19" i="56"/>
  <c r="AI19" i="56" s="1"/>
  <c r="AB18" i="56"/>
  <c r="AD18" i="56" s="1"/>
  <c r="AB17" i="56"/>
  <c r="AD17" i="56" s="1"/>
  <c r="AG16" i="56"/>
  <c r="AI16" i="56" s="1"/>
  <c r="AG15" i="56"/>
  <c r="AI15" i="56" s="1"/>
  <c r="AL9" i="56"/>
  <c r="AN9" i="56" s="1"/>
  <c r="AB9" i="56"/>
  <c r="AD9" i="56" s="1"/>
  <c r="AG8" i="56"/>
  <c r="AI8" i="56" s="1"/>
  <c r="AG7" i="56"/>
  <c r="AI7" i="56" s="1"/>
  <c r="AB40" i="56"/>
  <c r="AD40" i="56" s="1"/>
  <c r="AB38" i="56"/>
  <c r="AD38" i="56" s="1"/>
  <c r="AB35" i="56"/>
  <c r="AD35" i="56" s="1"/>
  <c r="AG30" i="56"/>
  <c r="AI30" i="56" s="1"/>
  <c r="AG29" i="56"/>
  <c r="AI29" i="56" s="1"/>
  <c r="AB28" i="56"/>
  <c r="AD28" i="56" s="1"/>
  <c r="AB27" i="56"/>
  <c r="AD27" i="56" s="1"/>
  <c r="AG26" i="56"/>
  <c r="AI26" i="56" s="1"/>
  <c r="AG25" i="56"/>
  <c r="AI25" i="56" s="1"/>
  <c r="AB24" i="56"/>
  <c r="AD24" i="56" s="1"/>
  <c r="AB23" i="56"/>
  <c r="AD23" i="56" s="1"/>
  <c r="AG22" i="56"/>
  <c r="AI22" i="56" s="1"/>
  <c r="AB21" i="56"/>
  <c r="AD21" i="56" s="1"/>
  <c r="AB20" i="56"/>
  <c r="AD20" i="56" s="1"/>
  <c r="AG14" i="56"/>
  <c r="AI14" i="56" s="1"/>
  <c r="AL13" i="56"/>
  <c r="AN13" i="56" s="1"/>
  <c r="AB13" i="56"/>
  <c r="AD13" i="56" s="1"/>
  <c r="AL12" i="56"/>
  <c r="AN12" i="56" s="1"/>
  <c r="AB12" i="56"/>
  <c r="AD12" i="56" s="1"/>
  <c r="AG11" i="56"/>
  <c r="AI11" i="56" s="1"/>
  <c r="AG10" i="56"/>
  <c r="AI10" i="56" s="1"/>
  <c r="AV123" i="56"/>
  <c r="AX123" i="56" s="1"/>
  <c r="AV122" i="56"/>
  <c r="AX122" i="56" s="1"/>
  <c r="AV121" i="56"/>
  <c r="AX121" i="56" s="1"/>
  <c r="AV120" i="56"/>
  <c r="AX120" i="56" s="1"/>
  <c r="AV119" i="56"/>
  <c r="AX119" i="56" s="1"/>
  <c r="AV118" i="56"/>
  <c r="AX118" i="56" s="1"/>
  <c r="AV117" i="56"/>
  <c r="AX117" i="56" s="1"/>
  <c r="AV116" i="56"/>
  <c r="AX116" i="56" s="1"/>
  <c r="AV115" i="56"/>
  <c r="AX115" i="56" s="1"/>
  <c r="AV114" i="56"/>
  <c r="AX114" i="56" s="1"/>
  <c r="AV113" i="56"/>
  <c r="AX113" i="56" s="1"/>
  <c r="AV112" i="56"/>
  <c r="AX112" i="56" s="1"/>
  <c r="AV111" i="56"/>
  <c r="AX111" i="56" s="1"/>
  <c r="AV110" i="56"/>
  <c r="AX110" i="56" s="1"/>
  <c r="AV109" i="56"/>
  <c r="AX109" i="56" s="1"/>
  <c r="AV108" i="56"/>
  <c r="AX108" i="56" s="1"/>
  <c r="AV106" i="56"/>
  <c r="AX106" i="56" s="1"/>
  <c r="AV99" i="56"/>
  <c r="AX99" i="56" s="1"/>
  <c r="AV95" i="56"/>
  <c r="AX95" i="56" s="1"/>
  <c r="AV90" i="56"/>
  <c r="AX90" i="56" s="1"/>
  <c r="AV107" i="56"/>
  <c r="AX107" i="56" s="1"/>
  <c r="AV104" i="56"/>
  <c r="AX104" i="56" s="1"/>
  <c r="AV101" i="56"/>
  <c r="AX101" i="56" s="1"/>
  <c r="AV105" i="56"/>
  <c r="AX105" i="56" s="1"/>
  <c r="AV100" i="56"/>
  <c r="AX100" i="56" s="1"/>
  <c r="AV98" i="56"/>
  <c r="AX98" i="56" s="1"/>
  <c r="AV102" i="56"/>
  <c r="AX102" i="56" s="1"/>
  <c r="AV97" i="56"/>
  <c r="AX97" i="56" s="1"/>
  <c r="AV96" i="56"/>
  <c r="AX96" i="56" s="1"/>
  <c r="AV93" i="56"/>
  <c r="AX93" i="56" s="1"/>
  <c r="AV103" i="56"/>
  <c r="AX103" i="56" s="1"/>
  <c r="AV94" i="56"/>
  <c r="AX94" i="56" s="1"/>
  <c r="AV91" i="56"/>
  <c r="AX91" i="56" s="1"/>
  <c r="AV87" i="56"/>
  <c r="AX87" i="56" s="1"/>
  <c r="AV86" i="56"/>
  <c r="AX86" i="56" s="1"/>
  <c r="AV85" i="56"/>
  <c r="AX85" i="56" s="1"/>
  <c r="AV80" i="56"/>
  <c r="AX80" i="56" s="1"/>
  <c r="AV65" i="56"/>
  <c r="AX65" i="56" s="1"/>
  <c r="AV64" i="56"/>
  <c r="AX64" i="56" s="1"/>
  <c r="AV92" i="56"/>
  <c r="AX92" i="56" s="1"/>
  <c r="AV88" i="56"/>
  <c r="AX88" i="56" s="1"/>
  <c r="AV78" i="56"/>
  <c r="AX78" i="56" s="1"/>
  <c r="AV77" i="56"/>
  <c r="AX77" i="56" s="1"/>
  <c r="AV74" i="56"/>
  <c r="AX74" i="56" s="1"/>
  <c r="AV73" i="56"/>
  <c r="AX73" i="56" s="1"/>
  <c r="AV70" i="56"/>
  <c r="AX70" i="56" s="1"/>
  <c r="AV69" i="56"/>
  <c r="AX69" i="56" s="1"/>
  <c r="AV62" i="56"/>
  <c r="AX62" i="56" s="1"/>
  <c r="AV61" i="56"/>
  <c r="AX61" i="56" s="1"/>
  <c r="AV84" i="56"/>
  <c r="AX84" i="56" s="1"/>
  <c r="AV83" i="56"/>
  <c r="AX83" i="56" s="1"/>
  <c r="AV82" i="56"/>
  <c r="AX82" i="56" s="1"/>
  <c r="AV81" i="56"/>
  <c r="AX81" i="56" s="1"/>
  <c r="AV79" i="56"/>
  <c r="AX79" i="56" s="1"/>
  <c r="AV67" i="56"/>
  <c r="AX67" i="56" s="1"/>
  <c r="AV66" i="56"/>
  <c r="AX66" i="56" s="1"/>
  <c r="AV63" i="56"/>
  <c r="AX63" i="56" s="1"/>
  <c r="AV89" i="56"/>
  <c r="AX89" i="56" s="1"/>
  <c r="AV76" i="56"/>
  <c r="AX76" i="56" s="1"/>
  <c r="AV75" i="56"/>
  <c r="AX75" i="56" s="1"/>
  <c r="AV72" i="56"/>
  <c r="AX72" i="56" s="1"/>
  <c r="AV71" i="56"/>
  <c r="AX71" i="56" s="1"/>
  <c r="AV68" i="56"/>
  <c r="AX68" i="56" s="1"/>
  <c r="AV57" i="56"/>
  <c r="AX57" i="56" s="1"/>
  <c r="AV56" i="56"/>
  <c r="AX56" i="56" s="1"/>
  <c r="AV53" i="56"/>
  <c r="AX53" i="56" s="1"/>
  <c r="AV50" i="56"/>
  <c r="AX50" i="56" s="1"/>
  <c r="AV46" i="56"/>
  <c r="AX46" i="56" s="1"/>
  <c r="AV44" i="56"/>
  <c r="AX44" i="56" s="1"/>
  <c r="AV60" i="56"/>
  <c r="AX60" i="56" s="1"/>
  <c r="AV59" i="56"/>
  <c r="AX59" i="56" s="1"/>
  <c r="AV58" i="56"/>
  <c r="AX58" i="56" s="1"/>
  <c r="AV43" i="56"/>
  <c r="AX43" i="56" s="1"/>
  <c r="AV41" i="56"/>
  <c r="AX41" i="56" s="1"/>
  <c r="AV39" i="56"/>
  <c r="AX39" i="56" s="1"/>
  <c r="AV37" i="56"/>
  <c r="AX37" i="56" s="1"/>
  <c r="AV36" i="56"/>
  <c r="AX36" i="56" s="1"/>
  <c r="AV55" i="56"/>
  <c r="AX55" i="56" s="1"/>
  <c r="AV54" i="56"/>
  <c r="AX54" i="56" s="1"/>
  <c r="AV49" i="56"/>
  <c r="AX49" i="56" s="1"/>
  <c r="AV48" i="56"/>
  <c r="AX48" i="56" s="1"/>
  <c r="AV45" i="56"/>
  <c r="AX45" i="56" s="1"/>
  <c r="AV52" i="56"/>
  <c r="AX52" i="56" s="1"/>
  <c r="AV51" i="56"/>
  <c r="AX51" i="56" s="1"/>
  <c r="AV47" i="56"/>
  <c r="AX47" i="56" s="1"/>
  <c r="AV42" i="56"/>
  <c r="AX42" i="56" s="1"/>
  <c r="AV33" i="56"/>
  <c r="AX33" i="56" s="1"/>
  <c r="AV31" i="56"/>
  <c r="AX31" i="56" s="1"/>
  <c r="AV18" i="56"/>
  <c r="AX18" i="56" s="1"/>
  <c r="AV17" i="56"/>
  <c r="AX17" i="56" s="1"/>
  <c r="AV15" i="56"/>
  <c r="AX15" i="56" s="1"/>
  <c r="AV8" i="56"/>
  <c r="AX8" i="56" s="1"/>
  <c r="AV7" i="56"/>
  <c r="AX7" i="56" s="1"/>
  <c r="AV28" i="56"/>
  <c r="AX28" i="56" s="1"/>
  <c r="AV27" i="56"/>
  <c r="AX27" i="56" s="1"/>
  <c r="AV24" i="56"/>
  <c r="AX24" i="56" s="1"/>
  <c r="AV23" i="56"/>
  <c r="AX23" i="56" s="1"/>
  <c r="AV21" i="56"/>
  <c r="AX21" i="56" s="1"/>
  <c r="AV20" i="56"/>
  <c r="AX20" i="56" s="1"/>
  <c r="AV14" i="56"/>
  <c r="AX14" i="56" s="1"/>
  <c r="AV11" i="56"/>
  <c r="AX11" i="56" s="1"/>
  <c r="AV10" i="56"/>
  <c r="AX10" i="56" s="1"/>
  <c r="BP105" i="56"/>
  <c r="BR105" i="56" s="1"/>
  <c r="BP104" i="56"/>
  <c r="BR104" i="56" s="1"/>
  <c r="BP103" i="56"/>
  <c r="BR103" i="56" s="1"/>
  <c r="BP102" i="56"/>
  <c r="BR102" i="56" s="1"/>
  <c r="BP100" i="56"/>
  <c r="BR100" i="56" s="1"/>
  <c r="BP91" i="56"/>
  <c r="BR91" i="56" s="1"/>
  <c r="BP123" i="56"/>
  <c r="BR123" i="56" s="1"/>
  <c r="BP122" i="56"/>
  <c r="BR122" i="56" s="1"/>
  <c r="BP121" i="56"/>
  <c r="BR121" i="56" s="1"/>
  <c r="BP120" i="56"/>
  <c r="BR120" i="56" s="1"/>
  <c r="BP119" i="56"/>
  <c r="BR119" i="56" s="1"/>
  <c r="BP118" i="56"/>
  <c r="BR118" i="56" s="1"/>
  <c r="BP117" i="56"/>
  <c r="BR117" i="56" s="1"/>
  <c r="BP116" i="56"/>
  <c r="BR116" i="56" s="1"/>
  <c r="BP93" i="56"/>
  <c r="BR93" i="56" s="1"/>
  <c r="BP113" i="56"/>
  <c r="BR113" i="56" s="1"/>
  <c r="BP99" i="56"/>
  <c r="BR99" i="56" s="1"/>
  <c r="BP97" i="56"/>
  <c r="BR97" i="56" s="1"/>
  <c r="BP96" i="56"/>
  <c r="BR96" i="56" s="1"/>
  <c r="BP94" i="56"/>
  <c r="BR94" i="56" s="1"/>
  <c r="BP114" i="56"/>
  <c r="BR114" i="56" s="1"/>
  <c r="BP112" i="56"/>
  <c r="BR112" i="56" s="1"/>
  <c r="BP111" i="56"/>
  <c r="BR111" i="56" s="1"/>
  <c r="BP110" i="56"/>
  <c r="BR110" i="56" s="1"/>
  <c r="BP109" i="56"/>
  <c r="BR109" i="56" s="1"/>
  <c r="BP108" i="56"/>
  <c r="BR108" i="56" s="1"/>
  <c r="BP106" i="56"/>
  <c r="BR106" i="56" s="1"/>
  <c r="BP115" i="56"/>
  <c r="BR115" i="56" s="1"/>
  <c r="BP107" i="56"/>
  <c r="BR107" i="56" s="1"/>
  <c r="BP101" i="56"/>
  <c r="BR101" i="56" s="1"/>
  <c r="BP98" i="56"/>
  <c r="BR98" i="56" s="1"/>
  <c r="BP95" i="56"/>
  <c r="BR95" i="56" s="1"/>
  <c r="BP92" i="56"/>
  <c r="BR92" i="56" s="1"/>
  <c r="BP90" i="56"/>
  <c r="BR90" i="56" s="1"/>
  <c r="BP89" i="56"/>
  <c r="BR89" i="56" s="1"/>
  <c r="BP88" i="56"/>
  <c r="BR88" i="56" s="1"/>
  <c r="BP84" i="56"/>
  <c r="BR84" i="56" s="1"/>
  <c r="BP83" i="56"/>
  <c r="BR83" i="56" s="1"/>
  <c r="BP82" i="56"/>
  <c r="BR82" i="56" s="1"/>
  <c r="BP81" i="56"/>
  <c r="BR81" i="56" s="1"/>
  <c r="BP79" i="56"/>
  <c r="BR79" i="56" s="1"/>
  <c r="BP67" i="56"/>
  <c r="BR67" i="56" s="1"/>
  <c r="BP66" i="56"/>
  <c r="BR66" i="56" s="1"/>
  <c r="BP63" i="56"/>
  <c r="BR63" i="56" s="1"/>
  <c r="BP76" i="56"/>
  <c r="BR76" i="56" s="1"/>
  <c r="BP75" i="56"/>
  <c r="BR75" i="56" s="1"/>
  <c r="BP72" i="56"/>
  <c r="BR72" i="56" s="1"/>
  <c r="BP71" i="56"/>
  <c r="BR71" i="56" s="1"/>
  <c r="BP68" i="56"/>
  <c r="BR68" i="56" s="1"/>
  <c r="BP87" i="56"/>
  <c r="BR87" i="56" s="1"/>
  <c r="BP86" i="56"/>
  <c r="BR86" i="56" s="1"/>
  <c r="BP85" i="56"/>
  <c r="BR85" i="56" s="1"/>
  <c r="BP80" i="56"/>
  <c r="BR80" i="56" s="1"/>
  <c r="BP65" i="56"/>
  <c r="BR65" i="56" s="1"/>
  <c r="BP64" i="56"/>
  <c r="BR64" i="56" s="1"/>
  <c r="BP78" i="56"/>
  <c r="BR78" i="56" s="1"/>
  <c r="BP77" i="56"/>
  <c r="BR77" i="56" s="1"/>
  <c r="BP74" i="56"/>
  <c r="BR74" i="56" s="1"/>
  <c r="BP73" i="56"/>
  <c r="BR73" i="56" s="1"/>
  <c r="BP70" i="56"/>
  <c r="BR70" i="56" s="1"/>
  <c r="BP69" i="56"/>
  <c r="BR69" i="56" s="1"/>
  <c r="BP62" i="56"/>
  <c r="BR62" i="56" s="1"/>
  <c r="BP61" i="56"/>
  <c r="BR61" i="56" s="1"/>
  <c r="BP60" i="56"/>
  <c r="BR60" i="56" s="1"/>
  <c r="BP59" i="56"/>
  <c r="BR59" i="56" s="1"/>
  <c r="BP55" i="56"/>
  <c r="BR55" i="56" s="1"/>
  <c r="BP54" i="56"/>
  <c r="BR54" i="56" s="1"/>
  <c r="BP49" i="56"/>
  <c r="BR49" i="56" s="1"/>
  <c r="BP48" i="56"/>
  <c r="BR48" i="56" s="1"/>
  <c r="BP45" i="56"/>
  <c r="BR45" i="56" s="1"/>
  <c r="BP52" i="56"/>
  <c r="BR52" i="56" s="1"/>
  <c r="BP51" i="56"/>
  <c r="BR51" i="56" s="1"/>
  <c r="BP47" i="56"/>
  <c r="BR47" i="56" s="1"/>
  <c r="BU42" i="56"/>
  <c r="BW42" i="56" s="1"/>
  <c r="BP41" i="56"/>
  <c r="BR41" i="56" s="1"/>
  <c r="BU40" i="56"/>
  <c r="BW40" i="56" s="1"/>
  <c r="BP39" i="56"/>
  <c r="BR39" i="56" s="1"/>
  <c r="BU38" i="56"/>
  <c r="BW38" i="56" s="1"/>
  <c r="BP37" i="56"/>
  <c r="BR37" i="56" s="1"/>
  <c r="BP36" i="56"/>
  <c r="BR36" i="56" s="1"/>
  <c r="BU35" i="56"/>
  <c r="BW35" i="56" s="1"/>
  <c r="BP57" i="56"/>
  <c r="BR57" i="56" s="1"/>
  <c r="BP56" i="56"/>
  <c r="BR56" i="56" s="1"/>
  <c r="BP53" i="56"/>
  <c r="BR53" i="56" s="1"/>
  <c r="BP50" i="56"/>
  <c r="BR50" i="56" s="1"/>
  <c r="BP46" i="56"/>
  <c r="BR46" i="56" s="1"/>
  <c r="BP44" i="56"/>
  <c r="BR44" i="56" s="1"/>
  <c r="BP58" i="56"/>
  <c r="BR58" i="56" s="1"/>
  <c r="BP43" i="56"/>
  <c r="BR43" i="56" s="1"/>
  <c r="BP42" i="56"/>
  <c r="BR42" i="56" s="1"/>
  <c r="BU41" i="56"/>
  <c r="BW41" i="56" s="1"/>
  <c r="BU39" i="56"/>
  <c r="BW39" i="56" s="1"/>
  <c r="BU37" i="56"/>
  <c r="BW37" i="56" s="1"/>
  <c r="BP34" i="56"/>
  <c r="BR34" i="56" s="1"/>
  <c r="BP33" i="56"/>
  <c r="BR33" i="56" s="1"/>
  <c r="BU32" i="56"/>
  <c r="BW32" i="56" s="1"/>
  <c r="BP31" i="56"/>
  <c r="BR31" i="56" s="1"/>
  <c r="BU19" i="56"/>
  <c r="BW19" i="56" s="1"/>
  <c r="BP18" i="56"/>
  <c r="BR18" i="56" s="1"/>
  <c r="BP17" i="56"/>
  <c r="BR17" i="56" s="1"/>
  <c r="BU16" i="56"/>
  <c r="BW16" i="56" s="1"/>
  <c r="BU15" i="56"/>
  <c r="BW15" i="56" s="1"/>
  <c r="BZ9" i="56"/>
  <c r="CB9" i="56" s="1"/>
  <c r="BP9" i="56"/>
  <c r="BR9" i="56" s="1"/>
  <c r="BU8" i="56"/>
  <c r="BW8" i="56" s="1"/>
  <c r="BU7" i="56"/>
  <c r="BW7" i="56" s="1"/>
  <c r="BP40" i="56"/>
  <c r="BR40" i="56" s="1"/>
  <c r="BP38" i="56"/>
  <c r="BR38" i="56" s="1"/>
  <c r="BU30" i="56"/>
  <c r="BW30" i="56" s="1"/>
  <c r="BU29" i="56"/>
  <c r="BW29" i="56" s="1"/>
  <c r="BP28" i="56"/>
  <c r="BR28" i="56" s="1"/>
  <c r="BP27" i="56"/>
  <c r="BR27" i="56" s="1"/>
  <c r="BU26" i="56"/>
  <c r="BW26" i="56" s="1"/>
  <c r="BU25" i="56"/>
  <c r="BW25" i="56" s="1"/>
  <c r="BP24" i="56"/>
  <c r="BR24" i="56" s="1"/>
  <c r="BP23" i="56"/>
  <c r="BR23" i="56" s="1"/>
  <c r="BU22" i="56"/>
  <c r="BW22" i="56" s="1"/>
  <c r="BP21" i="56"/>
  <c r="BR21" i="56" s="1"/>
  <c r="BP20" i="56"/>
  <c r="BR20" i="56" s="1"/>
  <c r="BU14" i="56"/>
  <c r="BW14" i="56" s="1"/>
  <c r="BZ13" i="56"/>
  <c r="CB13" i="56" s="1"/>
  <c r="BP13" i="56"/>
  <c r="BR13" i="56" s="1"/>
  <c r="BZ12" i="56"/>
  <c r="CB12" i="56" s="1"/>
  <c r="BP12" i="56"/>
  <c r="BR12" i="56" s="1"/>
  <c r="BU11" i="56"/>
  <c r="BW11" i="56" s="1"/>
  <c r="BU10" i="56"/>
  <c r="BW10" i="56" s="1"/>
  <c r="CJ149" i="56"/>
  <c r="CL149" i="56" s="1"/>
  <c r="CJ145" i="56"/>
  <c r="CL145" i="56" s="1"/>
  <c r="CJ134" i="56"/>
  <c r="CL134" i="56" s="1"/>
  <c r="CJ133" i="56"/>
  <c r="CL133" i="56" s="1"/>
  <c r="CJ132" i="56"/>
  <c r="CL132" i="56" s="1"/>
  <c r="CJ130" i="56"/>
  <c r="CL130" i="56" s="1"/>
  <c r="CJ128" i="56"/>
  <c r="CL128" i="56" s="1"/>
  <c r="CJ126" i="56"/>
  <c r="CL126" i="56" s="1"/>
  <c r="CJ124" i="56"/>
  <c r="CL124" i="56" s="1"/>
  <c r="CJ150" i="56"/>
  <c r="CL150" i="56" s="1"/>
  <c r="CJ146" i="56"/>
  <c r="CL146" i="56" s="1"/>
  <c r="CJ144" i="56"/>
  <c r="CL144" i="56" s="1"/>
  <c r="CJ138" i="56"/>
  <c r="CL138" i="56" s="1"/>
  <c r="CJ135" i="56"/>
  <c r="CL135" i="56" s="1"/>
  <c r="CJ123" i="56"/>
  <c r="CL123" i="56" s="1"/>
  <c r="CJ122" i="56"/>
  <c r="CL122" i="56" s="1"/>
  <c r="CJ121" i="56"/>
  <c r="CL121" i="56" s="1"/>
  <c r="CJ120" i="56"/>
  <c r="CL120" i="56" s="1"/>
  <c r="CJ119" i="56"/>
  <c r="CL119" i="56" s="1"/>
  <c r="CJ118" i="56"/>
  <c r="CL118" i="56" s="1"/>
  <c r="CJ117" i="56"/>
  <c r="CL117" i="56" s="1"/>
  <c r="CJ116" i="56"/>
  <c r="CL116" i="56" s="1"/>
  <c r="CJ115" i="56"/>
  <c r="CL115" i="56" s="1"/>
  <c r="CJ114" i="56"/>
  <c r="CL114" i="56" s="1"/>
  <c r="CJ113" i="56"/>
  <c r="CL113" i="56" s="1"/>
  <c r="CJ112" i="56"/>
  <c r="CL112" i="56" s="1"/>
  <c r="CJ111" i="56"/>
  <c r="CL111" i="56" s="1"/>
  <c r="CJ110" i="56"/>
  <c r="CL110" i="56" s="1"/>
  <c r="CJ109" i="56"/>
  <c r="CL109" i="56" s="1"/>
  <c r="CJ108" i="56"/>
  <c r="CL108" i="56" s="1"/>
  <c r="CJ106" i="56"/>
  <c r="CL106" i="56" s="1"/>
  <c r="CJ99" i="56"/>
  <c r="CL99" i="56" s="1"/>
  <c r="CJ95" i="56"/>
  <c r="CL95" i="56" s="1"/>
  <c r="CJ90" i="56"/>
  <c r="CL90" i="56" s="1"/>
  <c r="CJ89" i="56"/>
  <c r="CL89" i="56" s="1"/>
  <c r="CJ147" i="56"/>
  <c r="CL147" i="56" s="1"/>
  <c r="CJ142" i="56"/>
  <c r="CL142" i="56" s="1"/>
  <c r="CJ140" i="56"/>
  <c r="CL140" i="56" s="1"/>
  <c r="CJ136" i="56"/>
  <c r="CL136" i="56" s="1"/>
  <c r="CJ148" i="56"/>
  <c r="CL148" i="56" s="1"/>
  <c r="CJ131" i="56"/>
  <c r="CL131" i="56" s="1"/>
  <c r="CJ129" i="56"/>
  <c r="CL129" i="56" s="1"/>
  <c r="CJ127" i="56"/>
  <c r="CL127" i="56" s="1"/>
  <c r="CJ125" i="56"/>
  <c r="CL125" i="56" s="1"/>
  <c r="CJ143" i="56"/>
  <c r="CL143" i="56" s="1"/>
  <c r="CJ141" i="56"/>
  <c r="CL141" i="56" s="1"/>
  <c r="CJ139" i="56"/>
  <c r="CL139" i="56" s="1"/>
  <c r="CJ137" i="56"/>
  <c r="CL137" i="56" s="1"/>
  <c r="CJ103" i="56"/>
  <c r="CL103" i="56" s="1"/>
  <c r="CJ94" i="56"/>
  <c r="CL94" i="56" s="1"/>
  <c r="CJ91" i="56"/>
  <c r="CL91" i="56" s="1"/>
  <c r="CJ107" i="56"/>
  <c r="CL107" i="56" s="1"/>
  <c r="CJ104" i="56"/>
  <c r="CL104" i="56" s="1"/>
  <c r="CJ101" i="56"/>
  <c r="CL101" i="56" s="1"/>
  <c r="CJ105" i="56"/>
  <c r="CL105" i="56" s="1"/>
  <c r="CJ100" i="56"/>
  <c r="CL100" i="56" s="1"/>
  <c r="CJ98" i="56"/>
  <c r="CL98" i="56" s="1"/>
  <c r="CJ92" i="56"/>
  <c r="CL92" i="56" s="1"/>
  <c r="CJ102" i="56"/>
  <c r="CL102" i="56" s="1"/>
  <c r="CJ97" i="56"/>
  <c r="CL97" i="56" s="1"/>
  <c r="CJ96" i="56"/>
  <c r="CL96" i="56" s="1"/>
  <c r="CJ93" i="56"/>
  <c r="CL93" i="56" s="1"/>
  <c r="CJ88" i="56"/>
  <c r="CL88" i="56" s="1"/>
  <c r="CJ86" i="56"/>
  <c r="CL86" i="56" s="1"/>
  <c r="CJ85" i="56"/>
  <c r="CL85" i="56" s="1"/>
  <c r="CJ80" i="56"/>
  <c r="CL80" i="56" s="1"/>
  <c r="CJ65" i="56"/>
  <c r="CL65" i="56" s="1"/>
  <c r="CJ64" i="56"/>
  <c r="CL64" i="56" s="1"/>
  <c r="CJ87" i="56"/>
  <c r="CL87" i="56" s="1"/>
  <c r="CJ78" i="56"/>
  <c r="CL78" i="56" s="1"/>
  <c r="CJ77" i="56"/>
  <c r="CL77" i="56" s="1"/>
  <c r="CJ74" i="56"/>
  <c r="CL74" i="56" s="1"/>
  <c r="CJ73" i="56"/>
  <c r="CL73" i="56" s="1"/>
  <c r="CJ70" i="56"/>
  <c r="CL70" i="56" s="1"/>
  <c r="CJ69" i="56"/>
  <c r="CL69" i="56" s="1"/>
  <c r="CJ62" i="56"/>
  <c r="CL62" i="56" s="1"/>
  <c r="CJ61" i="56"/>
  <c r="CL61" i="56" s="1"/>
  <c r="CJ84" i="56"/>
  <c r="CL84" i="56" s="1"/>
  <c r="CJ83" i="56"/>
  <c r="CL83" i="56" s="1"/>
  <c r="CJ82" i="56"/>
  <c r="CL82" i="56" s="1"/>
  <c r="CJ81" i="56"/>
  <c r="CL81" i="56" s="1"/>
  <c r="CJ79" i="56"/>
  <c r="CL79" i="56" s="1"/>
  <c r="CJ67" i="56"/>
  <c r="CL67" i="56" s="1"/>
  <c r="CJ66" i="56"/>
  <c r="CL66" i="56" s="1"/>
  <c r="CJ63" i="56"/>
  <c r="CL63" i="56" s="1"/>
  <c r="CJ76" i="56"/>
  <c r="CL76" i="56" s="1"/>
  <c r="CJ75" i="56"/>
  <c r="CL75" i="56" s="1"/>
  <c r="CJ72" i="56"/>
  <c r="CL72" i="56" s="1"/>
  <c r="CJ71" i="56"/>
  <c r="CL71" i="56" s="1"/>
  <c r="CJ68" i="56"/>
  <c r="CL68" i="56" s="1"/>
  <c r="CJ57" i="56"/>
  <c r="CL57" i="56" s="1"/>
  <c r="CJ56" i="56"/>
  <c r="CL56" i="56" s="1"/>
  <c r="CJ53" i="56"/>
  <c r="CL53" i="56" s="1"/>
  <c r="CJ50" i="56"/>
  <c r="CL50" i="56" s="1"/>
  <c r="CJ46" i="56"/>
  <c r="CL46" i="56" s="1"/>
  <c r="CJ44" i="56"/>
  <c r="CL44" i="56" s="1"/>
  <c r="CJ58" i="56"/>
  <c r="CL58" i="56" s="1"/>
  <c r="CJ43" i="56"/>
  <c r="CL43" i="56" s="1"/>
  <c r="CO42" i="56"/>
  <c r="CQ42" i="56" s="1"/>
  <c r="CJ41" i="56"/>
  <c r="CL41" i="56" s="1"/>
  <c r="CO40" i="56"/>
  <c r="CQ40" i="56" s="1"/>
  <c r="CJ39" i="56"/>
  <c r="CL39" i="56" s="1"/>
  <c r="CO38" i="56"/>
  <c r="CQ38" i="56" s="1"/>
  <c r="CJ37" i="56"/>
  <c r="CL37" i="56" s="1"/>
  <c r="CJ36" i="56"/>
  <c r="CL36" i="56" s="1"/>
  <c r="CO35" i="56"/>
  <c r="CQ35" i="56" s="1"/>
  <c r="CJ55" i="56"/>
  <c r="CL55" i="56" s="1"/>
  <c r="CJ54" i="56"/>
  <c r="CL54" i="56" s="1"/>
  <c r="CJ49" i="56"/>
  <c r="CL49" i="56" s="1"/>
  <c r="CJ48" i="56"/>
  <c r="CL48" i="56" s="1"/>
  <c r="CJ45" i="56"/>
  <c r="CL45" i="56" s="1"/>
  <c r="CJ60" i="56"/>
  <c r="CL60" i="56" s="1"/>
  <c r="CJ59" i="56"/>
  <c r="CL59" i="56" s="1"/>
  <c r="CJ52" i="56"/>
  <c r="CL52" i="56" s="1"/>
  <c r="CJ51" i="56"/>
  <c r="CL51" i="56" s="1"/>
  <c r="CJ47" i="56"/>
  <c r="CL47" i="56" s="1"/>
  <c r="CJ42" i="56"/>
  <c r="CL42" i="56" s="1"/>
  <c r="CO41" i="56"/>
  <c r="CQ41" i="56" s="1"/>
  <c r="CO36" i="56"/>
  <c r="CQ36" i="56" s="1"/>
  <c r="CJ33" i="56"/>
  <c r="CL33" i="56" s="1"/>
  <c r="CO32" i="56"/>
  <c r="CQ32" i="56" s="1"/>
  <c r="CJ31" i="56"/>
  <c r="CL31" i="56" s="1"/>
  <c r="CO19" i="56"/>
  <c r="CQ19" i="56" s="1"/>
  <c r="CT18" i="56"/>
  <c r="CV18" i="56" s="1"/>
  <c r="CJ18" i="56"/>
  <c r="CL18" i="56" s="1"/>
  <c r="CT17" i="56"/>
  <c r="CV17" i="56" s="1"/>
  <c r="CJ17" i="56"/>
  <c r="CL17" i="56" s="1"/>
  <c r="CO16" i="56"/>
  <c r="CQ16" i="56" s="1"/>
  <c r="CT15" i="56"/>
  <c r="CV15" i="56" s="1"/>
  <c r="CJ15" i="56"/>
  <c r="CL15" i="56" s="1"/>
  <c r="CO9" i="56"/>
  <c r="CQ9" i="56" s="1"/>
  <c r="CT8" i="56"/>
  <c r="CV8" i="56" s="1"/>
  <c r="CJ8" i="56"/>
  <c r="CL8" i="56" s="1"/>
  <c r="CT7" i="56"/>
  <c r="CV7" i="56" s="1"/>
  <c r="CJ7" i="56"/>
  <c r="CL7" i="56" s="1"/>
  <c r="CJ35" i="56"/>
  <c r="CL35" i="56" s="1"/>
  <c r="CJ34" i="56"/>
  <c r="CL34" i="56" s="1"/>
  <c r="CO30" i="56"/>
  <c r="CQ30" i="56" s="1"/>
  <c r="CO29" i="56"/>
  <c r="CQ29" i="56" s="1"/>
  <c r="CJ28" i="56"/>
  <c r="CL28" i="56" s="1"/>
  <c r="CJ27" i="56"/>
  <c r="CL27" i="56" s="1"/>
  <c r="CO26" i="56"/>
  <c r="CQ26" i="56" s="1"/>
  <c r="CO25" i="56"/>
  <c r="CQ25" i="56" s="1"/>
  <c r="CJ24" i="56"/>
  <c r="CL24" i="56" s="1"/>
  <c r="CJ23" i="56"/>
  <c r="CL23" i="56" s="1"/>
  <c r="CO22" i="56"/>
  <c r="CQ22" i="56" s="1"/>
  <c r="CT21" i="56"/>
  <c r="CV21" i="56" s="1"/>
  <c r="CJ21" i="56"/>
  <c r="CL21" i="56" s="1"/>
  <c r="CT20" i="56"/>
  <c r="CV20" i="56" s="1"/>
  <c r="CJ20" i="56"/>
  <c r="CL20" i="56" s="1"/>
  <c r="CT14" i="56"/>
  <c r="CV14" i="56" s="1"/>
  <c r="CJ14" i="56"/>
  <c r="CL14" i="56" s="1"/>
  <c r="CO13" i="56"/>
  <c r="CQ13" i="56" s="1"/>
  <c r="CO12" i="56"/>
  <c r="CQ12" i="56" s="1"/>
  <c r="CT11" i="56"/>
  <c r="CV11" i="56" s="1"/>
  <c r="CJ11" i="56"/>
  <c r="CL11" i="56" s="1"/>
  <c r="CT10" i="56"/>
  <c r="CV10" i="56" s="1"/>
  <c r="CJ10" i="56"/>
  <c r="CL10" i="56" s="1"/>
  <c r="DD144" i="56"/>
  <c r="DF144" i="56" s="1"/>
  <c r="DD131" i="56"/>
  <c r="DF131" i="56" s="1"/>
  <c r="DD129" i="56"/>
  <c r="DF129" i="56" s="1"/>
  <c r="DD127" i="56"/>
  <c r="DF127" i="56" s="1"/>
  <c r="DD125" i="56"/>
  <c r="DF125" i="56" s="1"/>
  <c r="DD123" i="56"/>
  <c r="DF123" i="56" s="1"/>
  <c r="DD148" i="56"/>
  <c r="DF148" i="56" s="1"/>
  <c r="DD147" i="56"/>
  <c r="DF147" i="56" s="1"/>
  <c r="DD143" i="56"/>
  <c r="DF143" i="56" s="1"/>
  <c r="DD142" i="56"/>
  <c r="DF142" i="56" s="1"/>
  <c r="DD141" i="56"/>
  <c r="DF141" i="56" s="1"/>
  <c r="DD140" i="56"/>
  <c r="DF140" i="56" s="1"/>
  <c r="DD139" i="56"/>
  <c r="DF139" i="56" s="1"/>
  <c r="DD137" i="56"/>
  <c r="DF137" i="56" s="1"/>
  <c r="DD136" i="56"/>
  <c r="DF136" i="56" s="1"/>
  <c r="DD124" i="56"/>
  <c r="DF124" i="56" s="1"/>
  <c r="DD105" i="56"/>
  <c r="DF105" i="56" s="1"/>
  <c r="DD104" i="56"/>
  <c r="DF104" i="56" s="1"/>
  <c r="DD103" i="56"/>
  <c r="DF103" i="56" s="1"/>
  <c r="DD102" i="56"/>
  <c r="DF102" i="56" s="1"/>
  <c r="DD100" i="56"/>
  <c r="DF100" i="56" s="1"/>
  <c r="DD91" i="56"/>
  <c r="DF91" i="56" s="1"/>
  <c r="DD150" i="56"/>
  <c r="DF150" i="56" s="1"/>
  <c r="DD145" i="56"/>
  <c r="DF145" i="56" s="1"/>
  <c r="DD135" i="56"/>
  <c r="DF135" i="56" s="1"/>
  <c r="DD134" i="56"/>
  <c r="DF134" i="56" s="1"/>
  <c r="DD132" i="56"/>
  <c r="DF132" i="56" s="1"/>
  <c r="DD130" i="56"/>
  <c r="DF130" i="56" s="1"/>
  <c r="DD128" i="56"/>
  <c r="DF128" i="56" s="1"/>
  <c r="DD126" i="56"/>
  <c r="DF126" i="56" s="1"/>
  <c r="DD122" i="56"/>
  <c r="DF122" i="56" s="1"/>
  <c r="DD121" i="56"/>
  <c r="DF121" i="56" s="1"/>
  <c r="DD120" i="56"/>
  <c r="DF120" i="56" s="1"/>
  <c r="DD119" i="56"/>
  <c r="DF119" i="56" s="1"/>
  <c r="DD118" i="56"/>
  <c r="DF118" i="56" s="1"/>
  <c r="DD117" i="56"/>
  <c r="DF117" i="56" s="1"/>
  <c r="DD116" i="56"/>
  <c r="DF116" i="56" s="1"/>
  <c r="DD149" i="56"/>
  <c r="DF149" i="56" s="1"/>
  <c r="DD146" i="56"/>
  <c r="DF146" i="56" s="1"/>
  <c r="DD138" i="56"/>
  <c r="DF138" i="56" s="1"/>
  <c r="DD133" i="56"/>
  <c r="DF133" i="56" s="1"/>
  <c r="DD113" i="56"/>
  <c r="DF113" i="56" s="1"/>
  <c r="DD112" i="56"/>
  <c r="DF112" i="56" s="1"/>
  <c r="DD107" i="56"/>
  <c r="DF107" i="56" s="1"/>
  <c r="DD101" i="56"/>
  <c r="DF101" i="56" s="1"/>
  <c r="DD98" i="56"/>
  <c r="DF98" i="56" s="1"/>
  <c r="DD95" i="56"/>
  <c r="DF95" i="56" s="1"/>
  <c r="DD92" i="56"/>
  <c r="DF92" i="56" s="1"/>
  <c r="DD90" i="56"/>
  <c r="DF90" i="56" s="1"/>
  <c r="DD89" i="56"/>
  <c r="DF89" i="56" s="1"/>
  <c r="DD114" i="56"/>
  <c r="DF114" i="56" s="1"/>
  <c r="DD93" i="56"/>
  <c r="DF93" i="56" s="1"/>
  <c r="DD115" i="56"/>
  <c r="DF115" i="56" s="1"/>
  <c r="DD99" i="56"/>
  <c r="DF99" i="56" s="1"/>
  <c r="DD97" i="56"/>
  <c r="DF97" i="56" s="1"/>
  <c r="DD96" i="56"/>
  <c r="DF96" i="56" s="1"/>
  <c r="DD94" i="56"/>
  <c r="DF94" i="56" s="1"/>
  <c r="DD111" i="56"/>
  <c r="DF111" i="56" s="1"/>
  <c r="DD110" i="56"/>
  <c r="DF110" i="56" s="1"/>
  <c r="DD109" i="56"/>
  <c r="DF109" i="56" s="1"/>
  <c r="DD108" i="56"/>
  <c r="DF108" i="56" s="1"/>
  <c r="DD106" i="56"/>
  <c r="DF106" i="56" s="1"/>
  <c r="DD88" i="56"/>
  <c r="DF88" i="56" s="1"/>
  <c r="DD84" i="56"/>
  <c r="DF84" i="56" s="1"/>
  <c r="DD83" i="56"/>
  <c r="DF83" i="56" s="1"/>
  <c r="DD82" i="56"/>
  <c r="DF82" i="56" s="1"/>
  <c r="DD81" i="56"/>
  <c r="DF81" i="56" s="1"/>
  <c r="DD79" i="56"/>
  <c r="DF79" i="56" s="1"/>
  <c r="DD67" i="56"/>
  <c r="DF67" i="56" s="1"/>
  <c r="DD66" i="56"/>
  <c r="DF66" i="56" s="1"/>
  <c r="DD63" i="56"/>
  <c r="DF63" i="56" s="1"/>
  <c r="DD76" i="56"/>
  <c r="DF76" i="56" s="1"/>
  <c r="DD75" i="56"/>
  <c r="DF75" i="56" s="1"/>
  <c r="DD72" i="56"/>
  <c r="DF72" i="56" s="1"/>
  <c r="DD71" i="56"/>
  <c r="DF71" i="56" s="1"/>
  <c r="DD68" i="56"/>
  <c r="DF68" i="56" s="1"/>
  <c r="DD60" i="56"/>
  <c r="DF60" i="56" s="1"/>
  <c r="DD86" i="56"/>
  <c r="DF86" i="56" s="1"/>
  <c r="DD85" i="56"/>
  <c r="DF85" i="56" s="1"/>
  <c r="DD80" i="56"/>
  <c r="DF80" i="56" s="1"/>
  <c r="DD65" i="56"/>
  <c r="DF65" i="56" s="1"/>
  <c r="DD64" i="56"/>
  <c r="DF64" i="56" s="1"/>
  <c r="DD87" i="56"/>
  <c r="DF87" i="56" s="1"/>
  <c r="DD78" i="56"/>
  <c r="DF78" i="56" s="1"/>
  <c r="DD77" i="56"/>
  <c r="DF77" i="56" s="1"/>
  <c r="DD74" i="56"/>
  <c r="DF74" i="56" s="1"/>
  <c r="DD73" i="56"/>
  <c r="DF73" i="56" s="1"/>
  <c r="DD70" i="56"/>
  <c r="DF70" i="56" s="1"/>
  <c r="DD69" i="56"/>
  <c r="DF69" i="56" s="1"/>
  <c r="DD62" i="56"/>
  <c r="DF62" i="56" s="1"/>
  <c r="DD61" i="56"/>
  <c r="DF61" i="56" s="1"/>
  <c r="DD58" i="56"/>
  <c r="DF58" i="56" s="1"/>
  <c r="DD55" i="56"/>
  <c r="DF55" i="56" s="1"/>
  <c r="DD54" i="56"/>
  <c r="DF54" i="56" s="1"/>
  <c r="DD49" i="56"/>
  <c r="DF49" i="56" s="1"/>
  <c r="DD48" i="56"/>
  <c r="DF48" i="56" s="1"/>
  <c r="DD45" i="56"/>
  <c r="DF45" i="56" s="1"/>
  <c r="DD52" i="56"/>
  <c r="DF52" i="56" s="1"/>
  <c r="DD51" i="56"/>
  <c r="DF51" i="56" s="1"/>
  <c r="DD47" i="56"/>
  <c r="DF47" i="56" s="1"/>
  <c r="DD41" i="56"/>
  <c r="DF41" i="56" s="1"/>
  <c r="DD39" i="56"/>
  <c r="DF39" i="56" s="1"/>
  <c r="DD37" i="56"/>
  <c r="DF37" i="56" s="1"/>
  <c r="DD36" i="56"/>
  <c r="DF36" i="56" s="1"/>
  <c r="DD59" i="56"/>
  <c r="DF59" i="56" s="1"/>
  <c r="DD57" i="56"/>
  <c r="DF57" i="56" s="1"/>
  <c r="DD56" i="56"/>
  <c r="DF56" i="56" s="1"/>
  <c r="DD53" i="56"/>
  <c r="DF53" i="56" s="1"/>
  <c r="DD50" i="56"/>
  <c r="DF50" i="56" s="1"/>
  <c r="DD46" i="56"/>
  <c r="DF46" i="56" s="1"/>
  <c r="DD44" i="56"/>
  <c r="DF44" i="56" s="1"/>
  <c r="DD43" i="56"/>
  <c r="DF43" i="56" s="1"/>
  <c r="DD42" i="56"/>
  <c r="DF42" i="56" s="1"/>
  <c r="DD33" i="56"/>
  <c r="DF33" i="56" s="1"/>
  <c r="DD31" i="56"/>
  <c r="DF31" i="56" s="1"/>
  <c r="DD19" i="56"/>
  <c r="DF19" i="56" s="1"/>
  <c r="DD16" i="56"/>
  <c r="DF16" i="56" s="1"/>
  <c r="DD9" i="56"/>
  <c r="DF9" i="56" s="1"/>
  <c r="DD40" i="56"/>
  <c r="DF40" i="56" s="1"/>
  <c r="DD38" i="56"/>
  <c r="DF38" i="56" s="1"/>
  <c r="DD28" i="56"/>
  <c r="DF28" i="56" s="1"/>
  <c r="DD27" i="56"/>
  <c r="DF27" i="56" s="1"/>
  <c r="DD24" i="56"/>
  <c r="DF24" i="56" s="1"/>
  <c r="DD23" i="56"/>
  <c r="DF23" i="56" s="1"/>
  <c r="DD13" i="56"/>
  <c r="DF13" i="56" s="1"/>
  <c r="DD12" i="56"/>
  <c r="DF12" i="56" s="1"/>
  <c r="DX148" i="56"/>
  <c r="DZ148" i="56" s="1"/>
  <c r="DX134" i="56"/>
  <c r="DZ134" i="56" s="1"/>
  <c r="DX133" i="56"/>
  <c r="DZ133" i="56" s="1"/>
  <c r="DX132" i="56"/>
  <c r="DZ132" i="56" s="1"/>
  <c r="DX130" i="56"/>
  <c r="DZ130" i="56" s="1"/>
  <c r="DX128" i="56"/>
  <c r="DZ128" i="56" s="1"/>
  <c r="DX126" i="56"/>
  <c r="DZ126" i="56" s="1"/>
  <c r="DX124" i="56"/>
  <c r="DZ124" i="56" s="1"/>
  <c r="DX149" i="56"/>
  <c r="DZ149" i="56" s="1"/>
  <c r="DX145" i="56"/>
  <c r="DZ145" i="56" s="1"/>
  <c r="DX138" i="56"/>
  <c r="DZ138" i="56" s="1"/>
  <c r="DX135" i="56"/>
  <c r="DZ135" i="56" s="1"/>
  <c r="DX150" i="56"/>
  <c r="DZ150" i="56" s="1"/>
  <c r="DX147" i="56"/>
  <c r="DZ147" i="56" s="1"/>
  <c r="DX144" i="56"/>
  <c r="DZ144" i="56" s="1"/>
  <c r="DX131" i="56"/>
  <c r="DZ131" i="56" s="1"/>
  <c r="DX129" i="56"/>
  <c r="DZ129" i="56" s="1"/>
  <c r="DX127" i="56"/>
  <c r="DZ127" i="56" s="1"/>
  <c r="DX125" i="56"/>
  <c r="DZ125" i="56" s="1"/>
  <c r="DX122" i="56"/>
  <c r="DZ122" i="56" s="1"/>
  <c r="DX121" i="56"/>
  <c r="DZ121" i="56" s="1"/>
  <c r="DX120" i="56"/>
  <c r="DZ120" i="56" s="1"/>
  <c r="DX119" i="56"/>
  <c r="DZ119" i="56" s="1"/>
  <c r="DX118" i="56"/>
  <c r="DZ118" i="56" s="1"/>
  <c r="DX117" i="56"/>
  <c r="DZ117" i="56" s="1"/>
  <c r="DX116" i="56"/>
  <c r="DZ116" i="56" s="1"/>
  <c r="DX115" i="56"/>
  <c r="DZ115" i="56" s="1"/>
  <c r="DX114" i="56"/>
  <c r="DZ114" i="56" s="1"/>
  <c r="DX113" i="56"/>
  <c r="DZ113" i="56" s="1"/>
  <c r="DX112" i="56"/>
  <c r="DZ112" i="56" s="1"/>
  <c r="DX111" i="56"/>
  <c r="DZ111" i="56" s="1"/>
  <c r="DX110" i="56"/>
  <c r="DZ110" i="56" s="1"/>
  <c r="DX109" i="56"/>
  <c r="DZ109" i="56" s="1"/>
  <c r="DX108" i="56"/>
  <c r="DZ108" i="56" s="1"/>
  <c r="DX106" i="56"/>
  <c r="DZ106" i="56" s="1"/>
  <c r="DX99" i="56"/>
  <c r="DZ99" i="56" s="1"/>
  <c r="DX95" i="56"/>
  <c r="DZ95" i="56" s="1"/>
  <c r="DX90" i="56"/>
  <c r="DZ90" i="56" s="1"/>
  <c r="DX89" i="56"/>
  <c r="DZ89" i="56" s="1"/>
  <c r="DX143" i="56"/>
  <c r="DZ143" i="56" s="1"/>
  <c r="DX141" i="56"/>
  <c r="DZ141" i="56" s="1"/>
  <c r="DX139" i="56"/>
  <c r="DZ139" i="56" s="1"/>
  <c r="DX137" i="56"/>
  <c r="DZ137" i="56" s="1"/>
  <c r="DX123" i="56"/>
  <c r="DZ123" i="56" s="1"/>
  <c r="DX146" i="56"/>
  <c r="DZ146" i="56" s="1"/>
  <c r="DX142" i="56"/>
  <c r="DZ142" i="56" s="1"/>
  <c r="DX140" i="56"/>
  <c r="DZ140" i="56" s="1"/>
  <c r="DX136" i="56"/>
  <c r="DZ136" i="56" s="1"/>
  <c r="DX102" i="56"/>
  <c r="DZ102" i="56" s="1"/>
  <c r="DX97" i="56"/>
  <c r="DZ97" i="56" s="1"/>
  <c r="DX96" i="56"/>
  <c r="DZ96" i="56" s="1"/>
  <c r="DX93" i="56"/>
  <c r="DZ93" i="56" s="1"/>
  <c r="DX103" i="56"/>
  <c r="DZ103" i="56" s="1"/>
  <c r="DX94" i="56"/>
  <c r="DZ94" i="56" s="1"/>
  <c r="DX107" i="56"/>
  <c r="DZ107" i="56" s="1"/>
  <c r="DX104" i="56"/>
  <c r="DZ104" i="56" s="1"/>
  <c r="DX101" i="56"/>
  <c r="DZ101" i="56" s="1"/>
  <c r="DX105" i="56"/>
  <c r="DZ105" i="56" s="1"/>
  <c r="DX100" i="56"/>
  <c r="DZ100" i="56" s="1"/>
  <c r="DX98" i="56"/>
  <c r="DZ98" i="56" s="1"/>
  <c r="DX92" i="56"/>
  <c r="DZ92" i="56" s="1"/>
  <c r="DX91" i="56"/>
  <c r="DZ91" i="56" s="1"/>
  <c r="DX86" i="56"/>
  <c r="DZ86" i="56" s="1"/>
  <c r="DX85" i="56"/>
  <c r="DZ85" i="56" s="1"/>
  <c r="DX80" i="56"/>
  <c r="DZ80" i="56" s="1"/>
  <c r="DX65" i="56"/>
  <c r="DZ65" i="56" s="1"/>
  <c r="DX64" i="56"/>
  <c r="DZ64" i="56" s="1"/>
  <c r="DX78" i="56"/>
  <c r="DZ78" i="56" s="1"/>
  <c r="DX77" i="56"/>
  <c r="DZ77" i="56" s="1"/>
  <c r="DX74" i="56"/>
  <c r="DZ74" i="56" s="1"/>
  <c r="DX73" i="56"/>
  <c r="DZ73" i="56" s="1"/>
  <c r="DX70" i="56"/>
  <c r="DZ70" i="56" s="1"/>
  <c r="DX69" i="56"/>
  <c r="DZ69" i="56" s="1"/>
  <c r="DX62" i="56"/>
  <c r="DZ62" i="56" s="1"/>
  <c r="DX61" i="56"/>
  <c r="DZ61" i="56" s="1"/>
  <c r="DX87" i="56"/>
  <c r="DZ87" i="56" s="1"/>
  <c r="DX84" i="56"/>
  <c r="DZ84" i="56" s="1"/>
  <c r="DX83" i="56"/>
  <c r="DZ83" i="56" s="1"/>
  <c r="DX82" i="56"/>
  <c r="DZ82" i="56" s="1"/>
  <c r="DX81" i="56"/>
  <c r="DZ81" i="56" s="1"/>
  <c r="DX79" i="56"/>
  <c r="DZ79" i="56" s="1"/>
  <c r="DX67" i="56"/>
  <c r="DZ67" i="56" s="1"/>
  <c r="DX66" i="56"/>
  <c r="DZ66" i="56" s="1"/>
  <c r="DX63" i="56"/>
  <c r="DZ63" i="56" s="1"/>
  <c r="DX88" i="56"/>
  <c r="DZ88" i="56" s="1"/>
  <c r="DX76" i="56"/>
  <c r="DZ76" i="56" s="1"/>
  <c r="DX75" i="56"/>
  <c r="DZ75" i="56" s="1"/>
  <c r="DX72" i="56"/>
  <c r="DZ72" i="56" s="1"/>
  <c r="DX71" i="56"/>
  <c r="DZ71" i="56" s="1"/>
  <c r="DX68" i="56"/>
  <c r="DZ68" i="56" s="1"/>
  <c r="DX57" i="56"/>
  <c r="DZ57" i="56" s="1"/>
  <c r="DX56" i="56"/>
  <c r="DZ56" i="56" s="1"/>
  <c r="DX53" i="56"/>
  <c r="DZ53" i="56" s="1"/>
  <c r="DX50" i="56"/>
  <c r="DZ50" i="56" s="1"/>
  <c r="DX46" i="56"/>
  <c r="DZ46" i="56" s="1"/>
  <c r="DX44" i="56"/>
  <c r="DZ44" i="56" s="1"/>
  <c r="DX59" i="56"/>
  <c r="DZ59" i="56" s="1"/>
  <c r="DX43" i="56"/>
  <c r="DZ43" i="56" s="1"/>
  <c r="DX41" i="56"/>
  <c r="DZ41" i="56" s="1"/>
  <c r="DX39" i="56"/>
  <c r="DZ39" i="56" s="1"/>
  <c r="DX37" i="56"/>
  <c r="DZ37" i="56" s="1"/>
  <c r="DX36" i="56"/>
  <c r="DZ36" i="56" s="1"/>
  <c r="DX60" i="56"/>
  <c r="DZ60" i="56" s="1"/>
  <c r="DX55" i="56"/>
  <c r="DZ55" i="56" s="1"/>
  <c r="DX54" i="56"/>
  <c r="DZ54" i="56" s="1"/>
  <c r="DX49" i="56"/>
  <c r="DZ49" i="56" s="1"/>
  <c r="DX48" i="56"/>
  <c r="DZ48" i="56" s="1"/>
  <c r="DX45" i="56"/>
  <c r="DZ45" i="56" s="1"/>
  <c r="DX58" i="56"/>
  <c r="DZ58" i="56" s="1"/>
  <c r="DX52" i="56"/>
  <c r="DZ52" i="56" s="1"/>
  <c r="DX51" i="56"/>
  <c r="DZ51" i="56" s="1"/>
  <c r="DX47" i="56"/>
  <c r="DZ47" i="56" s="1"/>
  <c r="DX42" i="56"/>
  <c r="DZ42" i="56" s="1"/>
  <c r="DX33" i="56"/>
  <c r="DZ33" i="56" s="1"/>
  <c r="DX31" i="56"/>
  <c r="DZ31" i="56" s="1"/>
  <c r="DX18" i="56"/>
  <c r="DZ18" i="56" s="1"/>
  <c r="DX17" i="56"/>
  <c r="DZ17" i="56" s="1"/>
  <c r="DX15" i="56"/>
  <c r="DZ15" i="56" s="1"/>
  <c r="DX8" i="56"/>
  <c r="DZ8" i="56" s="1"/>
  <c r="DX7" i="56"/>
  <c r="DZ7" i="56" s="1"/>
  <c r="DX35" i="56"/>
  <c r="DZ35" i="56" s="1"/>
  <c r="DX28" i="56"/>
  <c r="DZ28" i="56" s="1"/>
  <c r="DX27" i="56"/>
  <c r="DZ27" i="56" s="1"/>
  <c r="DX24" i="56"/>
  <c r="DZ24" i="56" s="1"/>
  <c r="DX23" i="56"/>
  <c r="DZ23" i="56" s="1"/>
  <c r="DX21" i="56"/>
  <c r="DZ21" i="56" s="1"/>
  <c r="DX20" i="56"/>
  <c r="DZ20" i="56" s="1"/>
  <c r="DX14" i="56"/>
  <c r="DZ14" i="56" s="1"/>
  <c r="DX11" i="56"/>
  <c r="DZ11" i="56" s="1"/>
  <c r="DX10" i="56"/>
  <c r="DZ10" i="56" s="1"/>
  <c r="EW152" i="56"/>
  <c r="EY152" i="56" s="1"/>
  <c r="EW150" i="56"/>
  <c r="EY150" i="56" s="1"/>
  <c r="EW149" i="56"/>
  <c r="EY149" i="56" s="1"/>
  <c r="EW146" i="56"/>
  <c r="EY146" i="56" s="1"/>
  <c r="EW145" i="56"/>
  <c r="EY145" i="56" s="1"/>
  <c r="EW131" i="56"/>
  <c r="EY131" i="56" s="1"/>
  <c r="EW129" i="56"/>
  <c r="EY129" i="56" s="1"/>
  <c r="EW127" i="56"/>
  <c r="EY127" i="56" s="1"/>
  <c r="EW125" i="56"/>
  <c r="EY125" i="56" s="1"/>
  <c r="EW123" i="56"/>
  <c r="EY123" i="56" s="1"/>
  <c r="EW144" i="56"/>
  <c r="EY144" i="56" s="1"/>
  <c r="EW142" i="56"/>
  <c r="EY142" i="56" s="1"/>
  <c r="EW141" i="56"/>
  <c r="EY141" i="56" s="1"/>
  <c r="EW140" i="56"/>
  <c r="EY140" i="56" s="1"/>
  <c r="EW139" i="56"/>
  <c r="EY139" i="56" s="1"/>
  <c r="EW137" i="56"/>
  <c r="EY137" i="56" s="1"/>
  <c r="EW136" i="56"/>
  <c r="EY136" i="56" s="1"/>
  <c r="EW143" i="56"/>
  <c r="EY143" i="56" s="1"/>
  <c r="EW105" i="56"/>
  <c r="EY105" i="56" s="1"/>
  <c r="EW104" i="56"/>
  <c r="EY104" i="56" s="1"/>
  <c r="EW103" i="56"/>
  <c r="EY103" i="56" s="1"/>
  <c r="EW102" i="56"/>
  <c r="EY102" i="56" s="1"/>
  <c r="EW100" i="56"/>
  <c r="EY100" i="56" s="1"/>
  <c r="EW91" i="56"/>
  <c r="EY91" i="56" s="1"/>
  <c r="EW138" i="56"/>
  <c r="EY138" i="56" s="1"/>
  <c r="EW133" i="56"/>
  <c r="EY133" i="56" s="1"/>
  <c r="EW124" i="56"/>
  <c r="EY124" i="56" s="1"/>
  <c r="EW122" i="56"/>
  <c r="EY122" i="56" s="1"/>
  <c r="EW121" i="56"/>
  <c r="EY121" i="56" s="1"/>
  <c r="EW120" i="56"/>
  <c r="EY120" i="56" s="1"/>
  <c r="EW119" i="56"/>
  <c r="EY119" i="56" s="1"/>
  <c r="EW118" i="56"/>
  <c r="EY118" i="56" s="1"/>
  <c r="EW117" i="56"/>
  <c r="EY117" i="56" s="1"/>
  <c r="EW116" i="56"/>
  <c r="EY116" i="56" s="1"/>
  <c r="EW153" i="56"/>
  <c r="EY153" i="56" s="1"/>
  <c r="EW151" i="56"/>
  <c r="EY151" i="56" s="1"/>
  <c r="EW148" i="56"/>
  <c r="EY148" i="56" s="1"/>
  <c r="EW147" i="56"/>
  <c r="EY147" i="56" s="1"/>
  <c r="EW135" i="56"/>
  <c r="EY135" i="56" s="1"/>
  <c r="EW134" i="56"/>
  <c r="EY134" i="56" s="1"/>
  <c r="EW132" i="56"/>
  <c r="EY132" i="56" s="1"/>
  <c r="EW130" i="56"/>
  <c r="EY130" i="56" s="1"/>
  <c r="EW128" i="56"/>
  <c r="EY128" i="56" s="1"/>
  <c r="EW126" i="56"/>
  <c r="EY126" i="56" s="1"/>
  <c r="EW114" i="56"/>
  <c r="EY114" i="56" s="1"/>
  <c r="EW110" i="56"/>
  <c r="EY110" i="56" s="1"/>
  <c r="EW109" i="56"/>
  <c r="EY109" i="56" s="1"/>
  <c r="EW108" i="56"/>
  <c r="EY108" i="56" s="1"/>
  <c r="EW106" i="56"/>
  <c r="EY106" i="56" s="1"/>
  <c r="EW115" i="56"/>
  <c r="EY115" i="56" s="1"/>
  <c r="EW111" i="56"/>
  <c r="EY111" i="56" s="1"/>
  <c r="EW107" i="56"/>
  <c r="EY107" i="56" s="1"/>
  <c r="EW101" i="56"/>
  <c r="EY101" i="56" s="1"/>
  <c r="EW98" i="56"/>
  <c r="EY98" i="56" s="1"/>
  <c r="EW95" i="56"/>
  <c r="EY95" i="56" s="1"/>
  <c r="EW112" i="56"/>
  <c r="EY112" i="56" s="1"/>
  <c r="EW93" i="56"/>
  <c r="EY93" i="56" s="1"/>
  <c r="EW113" i="56"/>
  <c r="EY113" i="56" s="1"/>
  <c r="EW99" i="56"/>
  <c r="EY99" i="56" s="1"/>
  <c r="EW97" i="56"/>
  <c r="EY97" i="56" s="1"/>
  <c r="EW96" i="56"/>
  <c r="EY96" i="56" s="1"/>
  <c r="EW94" i="56"/>
  <c r="EY94" i="56" s="1"/>
  <c r="EW88" i="56"/>
  <c r="EY88" i="56" s="1"/>
  <c r="EW87" i="56"/>
  <c r="EY87" i="56" s="1"/>
  <c r="EW84" i="56"/>
  <c r="EY84" i="56" s="1"/>
  <c r="EW83" i="56"/>
  <c r="EY83" i="56" s="1"/>
  <c r="EW82" i="56"/>
  <c r="EY82" i="56" s="1"/>
  <c r="EW81" i="56"/>
  <c r="EY81" i="56" s="1"/>
  <c r="EW80" i="56"/>
  <c r="EY80" i="56" s="1"/>
  <c r="ER79" i="56"/>
  <c r="ET79" i="56" s="1"/>
  <c r="ER67" i="56"/>
  <c r="ET67" i="56" s="1"/>
  <c r="ER66" i="56"/>
  <c r="ET66" i="56" s="1"/>
  <c r="EW65" i="56"/>
  <c r="EY65" i="56" s="1"/>
  <c r="EW64" i="56"/>
  <c r="EY64" i="56" s="1"/>
  <c r="ER63" i="56"/>
  <c r="ET63" i="56" s="1"/>
  <c r="EW89" i="56"/>
  <c r="EY89" i="56" s="1"/>
  <c r="EW78" i="56"/>
  <c r="EY78" i="56" s="1"/>
  <c r="EW77" i="56"/>
  <c r="EY77" i="56" s="1"/>
  <c r="ER76" i="56"/>
  <c r="ET76" i="56" s="1"/>
  <c r="ER75" i="56"/>
  <c r="ET75" i="56" s="1"/>
  <c r="EW74" i="56"/>
  <c r="EY74" i="56" s="1"/>
  <c r="EW73" i="56"/>
  <c r="EY73" i="56" s="1"/>
  <c r="ER72" i="56"/>
  <c r="ET72" i="56" s="1"/>
  <c r="ER71" i="56"/>
  <c r="ET71" i="56" s="1"/>
  <c r="EW70" i="56"/>
  <c r="EY70" i="56" s="1"/>
  <c r="EW69" i="56"/>
  <c r="EY69" i="56" s="1"/>
  <c r="ER68" i="56"/>
  <c r="ET68" i="56" s="1"/>
  <c r="EW62" i="56"/>
  <c r="EY62" i="56" s="1"/>
  <c r="EW61" i="56"/>
  <c r="EY61" i="56" s="1"/>
  <c r="ER60" i="56"/>
  <c r="ET60" i="56" s="1"/>
  <c r="EW86" i="56"/>
  <c r="EY86" i="56" s="1"/>
  <c r="EW85" i="56"/>
  <c r="EY85" i="56" s="1"/>
  <c r="ER80" i="56"/>
  <c r="ET80" i="56" s="1"/>
  <c r="EW79" i="56"/>
  <c r="EY79" i="56" s="1"/>
  <c r="EW67" i="56"/>
  <c r="EY67" i="56" s="1"/>
  <c r="EW66" i="56"/>
  <c r="EY66" i="56" s="1"/>
  <c r="ER65" i="56"/>
  <c r="ET65" i="56" s="1"/>
  <c r="ER64" i="56"/>
  <c r="ET64" i="56" s="1"/>
  <c r="EW63" i="56"/>
  <c r="EY63" i="56" s="1"/>
  <c r="EW92" i="56"/>
  <c r="EY92" i="56" s="1"/>
  <c r="EW90" i="56"/>
  <c r="EY90" i="56" s="1"/>
  <c r="ER78" i="56"/>
  <c r="ET78" i="56" s="1"/>
  <c r="ER77" i="56"/>
  <c r="ET77" i="56" s="1"/>
  <c r="EW76" i="56"/>
  <c r="EY76" i="56" s="1"/>
  <c r="EW75" i="56"/>
  <c r="EY75" i="56" s="1"/>
  <c r="ER74" i="56"/>
  <c r="ET74" i="56" s="1"/>
  <c r="ER73" i="56"/>
  <c r="ET73" i="56" s="1"/>
  <c r="EW72" i="56"/>
  <c r="EY72" i="56" s="1"/>
  <c r="EW71" i="56"/>
  <c r="EY71" i="56" s="1"/>
  <c r="ER70" i="56"/>
  <c r="ET70" i="56" s="1"/>
  <c r="ER69" i="56"/>
  <c r="ET69" i="56" s="1"/>
  <c r="EW68" i="56"/>
  <c r="EY68" i="56" s="1"/>
  <c r="ER62" i="56"/>
  <c r="ET62" i="56" s="1"/>
  <c r="ER61" i="56"/>
  <c r="ET61" i="56" s="1"/>
  <c r="ER59" i="56"/>
  <c r="ET59" i="56" s="1"/>
  <c r="EW57" i="56"/>
  <c r="EY57" i="56" s="1"/>
  <c r="EW56" i="56"/>
  <c r="EY56" i="56" s="1"/>
  <c r="ER55" i="56"/>
  <c r="ET55" i="56" s="1"/>
  <c r="ER54" i="56"/>
  <c r="ET54" i="56" s="1"/>
  <c r="EW53" i="56"/>
  <c r="EY53" i="56" s="1"/>
  <c r="EW50" i="56"/>
  <c r="EY50" i="56" s="1"/>
  <c r="ER49" i="56"/>
  <c r="ET49" i="56" s="1"/>
  <c r="ER48" i="56"/>
  <c r="ET48" i="56" s="1"/>
  <c r="EW46" i="56"/>
  <c r="EY46" i="56" s="1"/>
  <c r="ER45" i="56"/>
  <c r="ET45" i="56" s="1"/>
  <c r="EW44" i="56"/>
  <c r="EY44" i="56" s="1"/>
  <c r="EW60" i="56"/>
  <c r="EY60" i="56" s="1"/>
  <c r="EW58" i="56"/>
  <c r="EY58" i="56" s="1"/>
  <c r="ER52" i="56"/>
  <c r="ET52" i="56" s="1"/>
  <c r="ER51" i="56"/>
  <c r="ET51" i="56" s="1"/>
  <c r="ER47" i="56"/>
  <c r="ET47" i="56" s="1"/>
  <c r="EW43" i="56"/>
  <c r="EY43" i="56" s="1"/>
  <c r="EW42" i="56"/>
  <c r="EY42" i="56" s="1"/>
  <c r="ER41" i="56"/>
  <c r="ET41" i="56" s="1"/>
  <c r="EW40" i="56"/>
  <c r="EY40" i="56" s="1"/>
  <c r="ER39" i="56"/>
  <c r="ET39" i="56" s="1"/>
  <c r="EW38" i="56"/>
  <c r="EY38" i="56" s="1"/>
  <c r="ER37" i="56"/>
  <c r="ET37" i="56" s="1"/>
  <c r="ER36" i="56"/>
  <c r="ET36" i="56" s="1"/>
  <c r="EW35" i="56"/>
  <c r="EY35" i="56" s="1"/>
  <c r="ER58" i="56"/>
  <c r="ET58" i="56" s="1"/>
  <c r="ER57" i="56"/>
  <c r="ET57" i="56" s="1"/>
  <c r="ER56" i="56"/>
  <c r="ET56" i="56" s="1"/>
  <c r="EW55" i="56"/>
  <c r="EY55" i="56" s="1"/>
  <c r="EW54" i="56"/>
  <c r="EY54" i="56" s="1"/>
  <c r="ER53" i="56"/>
  <c r="ET53" i="56" s="1"/>
  <c r="ER50" i="56"/>
  <c r="ET50" i="56" s="1"/>
  <c r="EW49" i="56"/>
  <c r="EY49" i="56" s="1"/>
  <c r="EW48" i="56"/>
  <c r="EY48" i="56" s="1"/>
  <c r="ER46" i="56"/>
  <c r="ET46" i="56" s="1"/>
  <c r="EW45" i="56"/>
  <c r="EY45" i="56" s="1"/>
  <c r="ER44" i="56"/>
  <c r="ET44" i="56" s="1"/>
  <c r="EW59" i="56"/>
  <c r="EY59" i="56" s="1"/>
  <c r="EW52" i="56"/>
  <c r="EY52" i="56" s="1"/>
  <c r="EW51" i="56"/>
  <c r="EY51" i="56" s="1"/>
  <c r="EW47" i="56"/>
  <c r="EY47" i="56" s="1"/>
  <c r="ER43" i="56"/>
  <c r="ET43" i="56" s="1"/>
  <c r="ER42" i="56"/>
  <c r="ET42" i="56" s="1"/>
  <c r="EW41" i="56"/>
  <c r="EY41" i="56" s="1"/>
  <c r="EW39" i="56"/>
  <c r="EY39" i="56" s="1"/>
  <c r="EW37" i="56"/>
  <c r="EY37" i="56" s="1"/>
  <c r="ER34" i="56"/>
  <c r="ET34" i="56" s="1"/>
  <c r="ER33" i="56"/>
  <c r="ET33" i="56" s="1"/>
  <c r="EW32" i="56"/>
  <c r="EY32" i="56" s="1"/>
  <c r="ER31" i="56"/>
  <c r="ET31" i="56" s="1"/>
  <c r="ER19" i="56"/>
  <c r="ET19" i="56" s="1"/>
  <c r="EW18" i="56"/>
  <c r="EY18" i="56" s="1"/>
  <c r="EW17" i="56"/>
  <c r="EY17" i="56" s="1"/>
  <c r="ER16" i="56"/>
  <c r="ET16" i="56" s="1"/>
  <c r="EW15" i="56"/>
  <c r="EY15" i="56" s="1"/>
  <c r="FB9" i="56"/>
  <c r="FD9" i="56" s="1"/>
  <c r="ER9" i="56"/>
  <c r="ET9" i="56" s="1"/>
  <c r="EW8" i="56"/>
  <c r="EY8" i="56" s="1"/>
  <c r="EW7" i="56"/>
  <c r="EY7" i="56" s="1"/>
  <c r="GU6" i="56"/>
  <c r="FG6" i="56"/>
  <c r="ER40" i="56"/>
  <c r="ET40" i="56" s="1"/>
  <c r="ER38" i="56"/>
  <c r="ET38" i="56" s="1"/>
  <c r="EW30" i="56"/>
  <c r="EY30" i="56" s="1"/>
  <c r="EW29" i="56"/>
  <c r="EY29" i="56" s="1"/>
  <c r="ER28" i="56"/>
  <c r="ET28" i="56" s="1"/>
  <c r="ER27" i="56"/>
  <c r="ET27" i="56" s="1"/>
  <c r="EW26" i="56"/>
  <c r="EY26" i="56" s="1"/>
  <c r="EW25" i="56"/>
  <c r="EY25" i="56" s="1"/>
  <c r="ER24" i="56"/>
  <c r="ET24" i="56" s="1"/>
  <c r="ER23" i="56"/>
  <c r="ET23" i="56" s="1"/>
  <c r="EW22" i="56"/>
  <c r="EY22" i="56" s="1"/>
  <c r="EW21" i="56"/>
  <c r="EY21" i="56" s="1"/>
  <c r="EW20" i="56"/>
  <c r="EY20" i="56" s="1"/>
  <c r="EW14" i="56"/>
  <c r="EY14" i="56" s="1"/>
  <c r="FB13" i="56"/>
  <c r="FD13" i="56" s="1"/>
  <c r="ER13" i="56"/>
  <c r="ET13" i="56" s="1"/>
  <c r="FB12" i="56"/>
  <c r="FD12" i="56" s="1"/>
  <c r="ER12" i="56"/>
  <c r="ET12" i="56" s="1"/>
  <c r="EW11" i="56"/>
  <c r="EY11" i="56" s="1"/>
  <c r="EW10" i="56"/>
  <c r="EY10" i="56" s="1"/>
  <c r="FL79" i="56"/>
  <c r="FN79" i="56" s="1"/>
  <c r="FL67" i="56"/>
  <c r="FN67" i="56" s="1"/>
  <c r="FL66" i="56"/>
  <c r="FN66" i="56" s="1"/>
  <c r="FL63" i="56"/>
  <c r="FN63" i="56" s="1"/>
  <c r="FL76" i="56"/>
  <c r="FN76" i="56" s="1"/>
  <c r="FL75" i="56"/>
  <c r="FN75" i="56" s="1"/>
  <c r="FL72" i="56"/>
  <c r="FN72" i="56" s="1"/>
  <c r="FL71" i="56"/>
  <c r="FN71" i="56" s="1"/>
  <c r="FL68" i="56"/>
  <c r="FN68" i="56" s="1"/>
  <c r="FL60" i="56"/>
  <c r="FN60" i="56" s="1"/>
  <c r="FL80" i="56"/>
  <c r="FN80" i="56" s="1"/>
  <c r="FL65" i="56"/>
  <c r="FN65" i="56" s="1"/>
  <c r="FL64" i="56"/>
  <c r="FN64" i="56" s="1"/>
  <c r="FL78" i="56"/>
  <c r="FN78" i="56" s="1"/>
  <c r="FL77" i="56"/>
  <c r="FN77" i="56" s="1"/>
  <c r="FL74" i="56"/>
  <c r="FN74" i="56" s="1"/>
  <c r="FL73" i="56"/>
  <c r="FN73" i="56" s="1"/>
  <c r="FL70" i="56"/>
  <c r="FN70" i="56" s="1"/>
  <c r="FL69" i="56"/>
  <c r="FN69" i="56" s="1"/>
  <c r="FL62" i="56"/>
  <c r="FN62" i="56" s="1"/>
  <c r="FL61" i="56"/>
  <c r="FN61" i="56" s="1"/>
  <c r="FL58" i="56"/>
  <c r="FN58" i="56" s="1"/>
  <c r="FL55" i="56"/>
  <c r="FN55" i="56" s="1"/>
  <c r="FL54" i="56"/>
  <c r="FN54" i="56" s="1"/>
  <c r="FL49" i="56"/>
  <c r="FN49" i="56" s="1"/>
  <c r="FL48" i="56"/>
  <c r="FN48" i="56" s="1"/>
  <c r="FL45" i="56"/>
  <c r="FN45" i="56" s="1"/>
  <c r="FL52" i="56"/>
  <c r="FN52" i="56" s="1"/>
  <c r="FL51" i="56"/>
  <c r="FN51" i="56" s="1"/>
  <c r="FL47" i="56"/>
  <c r="FN47" i="56" s="1"/>
  <c r="FL41" i="56"/>
  <c r="FN41" i="56" s="1"/>
  <c r="FL39" i="56"/>
  <c r="FN39" i="56" s="1"/>
  <c r="FL37" i="56"/>
  <c r="FN37" i="56" s="1"/>
  <c r="FL36" i="56"/>
  <c r="FN36" i="56" s="1"/>
  <c r="FL59" i="56"/>
  <c r="FN59" i="56" s="1"/>
  <c r="FL57" i="56"/>
  <c r="FN57" i="56" s="1"/>
  <c r="FL56" i="56"/>
  <c r="FN56" i="56" s="1"/>
  <c r="FL53" i="56"/>
  <c r="FN53" i="56" s="1"/>
  <c r="FL50" i="56"/>
  <c r="FN50" i="56" s="1"/>
  <c r="FL46" i="56"/>
  <c r="FN46" i="56" s="1"/>
  <c r="FL44" i="56"/>
  <c r="FN44" i="56" s="1"/>
  <c r="FL43" i="56"/>
  <c r="FN43" i="56" s="1"/>
  <c r="FL42" i="56"/>
  <c r="FN42" i="56" s="1"/>
  <c r="FL33" i="56"/>
  <c r="FN33" i="56" s="1"/>
  <c r="FL31" i="56"/>
  <c r="FN31" i="56" s="1"/>
  <c r="FL19" i="56"/>
  <c r="FN19" i="56" s="1"/>
  <c r="FL16" i="56"/>
  <c r="FN16" i="56" s="1"/>
  <c r="FL15" i="56"/>
  <c r="FN15" i="56" s="1"/>
  <c r="FL8" i="56"/>
  <c r="FN8" i="56" s="1"/>
  <c r="FL7" i="56"/>
  <c r="FN7" i="56" s="1"/>
  <c r="FL35" i="56"/>
  <c r="FN35" i="56" s="1"/>
  <c r="FL34" i="56"/>
  <c r="FN34" i="56" s="1"/>
  <c r="FL28" i="56"/>
  <c r="FN28" i="56" s="1"/>
  <c r="FL27" i="56"/>
  <c r="FN27" i="56" s="1"/>
  <c r="FL24" i="56"/>
  <c r="FN24" i="56" s="1"/>
  <c r="FL23" i="56"/>
  <c r="FN23" i="56" s="1"/>
  <c r="FL14" i="56"/>
  <c r="FN14" i="56" s="1"/>
  <c r="FL11" i="56"/>
  <c r="FN11" i="56" s="1"/>
  <c r="FL10" i="56"/>
  <c r="FN10" i="56" s="1"/>
  <c r="GF79" i="56"/>
  <c r="GH79" i="56" s="1"/>
  <c r="GF67" i="56"/>
  <c r="GH67" i="56" s="1"/>
  <c r="GF66" i="56"/>
  <c r="GH66" i="56" s="1"/>
  <c r="GF63" i="56"/>
  <c r="GH63" i="56" s="1"/>
  <c r="GF76" i="56"/>
  <c r="GH76" i="56" s="1"/>
  <c r="GF75" i="56"/>
  <c r="GH75" i="56" s="1"/>
  <c r="GF72" i="56"/>
  <c r="GH72" i="56" s="1"/>
  <c r="GF71" i="56"/>
  <c r="GH71" i="56" s="1"/>
  <c r="GF68" i="56"/>
  <c r="GH68" i="56" s="1"/>
  <c r="GF60" i="56"/>
  <c r="GH60" i="56" s="1"/>
  <c r="GF80" i="56"/>
  <c r="GH80" i="56" s="1"/>
  <c r="GF65" i="56"/>
  <c r="GH65" i="56" s="1"/>
  <c r="GF64" i="56"/>
  <c r="GH64" i="56" s="1"/>
  <c r="GF78" i="56"/>
  <c r="GH78" i="56" s="1"/>
  <c r="GF77" i="56"/>
  <c r="GH77" i="56" s="1"/>
  <c r="GF74" i="56"/>
  <c r="GH74" i="56" s="1"/>
  <c r="GF73" i="56"/>
  <c r="GH73" i="56" s="1"/>
  <c r="GF70" i="56"/>
  <c r="GH70" i="56" s="1"/>
  <c r="GF69" i="56"/>
  <c r="GH69" i="56" s="1"/>
  <c r="GF62" i="56"/>
  <c r="GH62" i="56" s="1"/>
  <c r="GF61" i="56"/>
  <c r="GH61" i="56" s="1"/>
  <c r="GF59" i="56"/>
  <c r="GH59" i="56" s="1"/>
  <c r="GF55" i="56"/>
  <c r="GH55" i="56" s="1"/>
  <c r="GF54" i="56"/>
  <c r="GH54" i="56" s="1"/>
  <c r="GF49" i="56"/>
  <c r="GH49" i="56" s="1"/>
  <c r="GF48" i="56"/>
  <c r="GH48" i="56" s="1"/>
  <c r="GF45" i="56"/>
  <c r="GH45" i="56" s="1"/>
  <c r="GF52" i="56"/>
  <c r="GH52" i="56" s="1"/>
  <c r="GF51" i="56"/>
  <c r="GH51" i="56" s="1"/>
  <c r="GF47" i="56"/>
  <c r="GH47" i="56" s="1"/>
  <c r="GF41" i="56"/>
  <c r="GH41" i="56" s="1"/>
  <c r="GF39" i="56"/>
  <c r="GH39" i="56" s="1"/>
  <c r="GF37" i="56"/>
  <c r="GH37" i="56" s="1"/>
  <c r="GF36" i="56"/>
  <c r="GH36" i="56" s="1"/>
  <c r="GF58" i="56"/>
  <c r="GH58" i="56" s="1"/>
  <c r="GF57" i="56"/>
  <c r="GH57" i="56" s="1"/>
  <c r="GF56" i="56"/>
  <c r="GH56" i="56" s="1"/>
  <c r="GF53" i="56"/>
  <c r="GH53" i="56" s="1"/>
  <c r="GF50" i="56"/>
  <c r="GH50" i="56" s="1"/>
  <c r="GF46" i="56"/>
  <c r="GH46" i="56" s="1"/>
  <c r="GF44" i="56"/>
  <c r="GH44" i="56" s="1"/>
  <c r="GF43" i="56"/>
  <c r="GH43" i="56" s="1"/>
  <c r="GF42" i="56"/>
  <c r="GH42" i="56" s="1"/>
  <c r="GF33" i="56"/>
  <c r="GH33" i="56" s="1"/>
  <c r="GF31" i="56"/>
  <c r="GH31" i="56" s="1"/>
  <c r="GF19" i="56"/>
  <c r="GH19" i="56" s="1"/>
  <c r="GF16" i="56"/>
  <c r="GH16" i="56" s="1"/>
  <c r="GF9" i="56"/>
  <c r="GH9" i="56" s="1"/>
  <c r="GF40" i="56"/>
  <c r="GH40" i="56" s="1"/>
  <c r="GF38" i="56"/>
  <c r="GH38" i="56" s="1"/>
  <c r="GF28" i="56"/>
  <c r="GH28" i="56" s="1"/>
  <c r="GF27" i="56"/>
  <c r="GH27" i="56" s="1"/>
  <c r="GF24" i="56"/>
  <c r="GH24" i="56" s="1"/>
  <c r="GF23" i="56"/>
  <c r="GH23" i="56" s="1"/>
  <c r="GF13" i="56"/>
  <c r="GH13" i="56" s="1"/>
  <c r="GF12" i="56"/>
  <c r="GH12" i="56" s="1"/>
  <c r="AB4" i="56"/>
  <c r="AD4" i="56" s="1"/>
  <c r="AL4" i="56"/>
  <c r="AN4" i="56" s="1"/>
  <c r="AV4" i="56"/>
  <c r="AX4" i="56" s="1"/>
  <c r="BP4" i="56"/>
  <c r="BR4" i="56" s="1"/>
  <c r="BZ4" i="56"/>
  <c r="CB4" i="56" s="1"/>
  <c r="CJ4" i="56"/>
  <c r="CL4" i="56" s="1"/>
  <c r="CT4" i="56"/>
  <c r="CV4" i="56" s="1"/>
  <c r="DD4" i="56"/>
  <c r="DF4" i="56" s="1"/>
  <c r="DN4" i="56"/>
  <c r="DP4" i="56" s="1"/>
  <c r="DX4" i="56"/>
  <c r="DZ4" i="56" s="1"/>
  <c r="EH4" i="56"/>
  <c r="EJ4" i="56" s="1"/>
  <c r="ER4" i="56"/>
  <c r="ET4" i="56" s="1"/>
  <c r="FB4" i="56"/>
  <c r="FD4" i="56" s="1"/>
  <c r="FL4" i="56"/>
  <c r="FN4" i="56" s="1"/>
  <c r="FV4" i="56"/>
  <c r="FX4" i="56" s="1"/>
  <c r="GF4" i="56"/>
  <c r="GH4" i="56" s="1"/>
  <c r="GP4" i="56"/>
  <c r="GR4" i="56" s="1"/>
  <c r="FL6" i="56"/>
  <c r="FN6" i="56" s="1"/>
  <c r="AL8" i="56"/>
  <c r="AN8" i="56" s="1"/>
  <c r="BP8" i="56"/>
  <c r="BR8" i="56" s="1"/>
  <c r="CO8" i="56"/>
  <c r="CQ8" i="56" s="1"/>
  <c r="DN8" i="56"/>
  <c r="DP8" i="56" s="1"/>
  <c r="ER8" i="56"/>
  <c r="ET8" i="56" s="1"/>
  <c r="GP8" i="56"/>
  <c r="GR8" i="56" s="1"/>
  <c r="AV9" i="56"/>
  <c r="AX9" i="56" s="1"/>
  <c r="BU9" i="56"/>
  <c r="BW9" i="56" s="1"/>
  <c r="CT9" i="56"/>
  <c r="CV9" i="56" s="1"/>
  <c r="DX9" i="56"/>
  <c r="DZ9" i="56" s="1"/>
  <c r="EW9" i="56"/>
  <c r="EY9" i="56" s="1"/>
  <c r="AL15" i="56"/>
  <c r="AN15" i="56" s="1"/>
  <c r="BP15" i="56"/>
  <c r="BR15" i="56" s="1"/>
  <c r="CO15" i="56"/>
  <c r="CQ15" i="56" s="1"/>
  <c r="DP15" i="56"/>
  <c r="ER15" i="56"/>
  <c r="ET15" i="56" s="1"/>
  <c r="GP15" i="56"/>
  <c r="GR15" i="56" s="1"/>
  <c r="BA18" i="56"/>
  <c r="BC18" i="56" s="1"/>
  <c r="CO18" i="56"/>
  <c r="CQ18" i="56" s="1"/>
  <c r="DN18" i="56"/>
  <c r="DP18" i="56" s="1"/>
  <c r="ER18" i="56"/>
  <c r="ET18" i="56" s="1"/>
  <c r="GF18" i="56"/>
  <c r="GH18" i="56" s="1"/>
  <c r="AV19" i="56"/>
  <c r="AX19" i="56" s="1"/>
  <c r="CJ19" i="56"/>
  <c r="CL19" i="56" s="1"/>
  <c r="DI19" i="56"/>
  <c r="DK19" i="56" s="1"/>
  <c r="EH19" i="56"/>
  <c r="EJ19" i="56" s="1"/>
  <c r="FQ19" i="56"/>
  <c r="FS19" i="56" s="1"/>
  <c r="CO20" i="56"/>
  <c r="CQ20" i="56" s="1"/>
  <c r="DN20" i="56"/>
  <c r="DP20" i="56" s="1"/>
  <c r="ER20" i="56"/>
  <c r="ET20" i="56" s="1"/>
  <c r="GF20" i="56"/>
  <c r="GH20" i="56" s="1"/>
  <c r="AB32" i="56"/>
  <c r="AD32" i="56" s="1"/>
  <c r="BP32" i="56"/>
  <c r="BR32" i="56" s="1"/>
  <c r="DD32" i="56"/>
  <c r="DF32" i="56" s="1"/>
  <c r="ER32" i="56"/>
  <c r="ET32" i="56" s="1"/>
  <c r="GF32" i="56"/>
  <c r="GH32" i="56" s="1"/>
  <c r="AB34" i="56"/>
  <c r="AD34" i="56" s="1"/>
  <c r="BU34" i="56"/>
  <c r="BW34" i="56" s="1"/>
  <c r="GF34" i="56"/>
  <c r="GH34" i="56" s="1"/>
  <c r="AV35" i="56"/>
  <c r="AX35" i="56" s="1"/>
  <c r="AG36" i="56"/>
  <c r="AI36" i="56" s="1"/>
  <c r="CO37" i="56"/>
  <c r="CQ37" i="56" s="1"/>
  <c r="FQ37" i="56"/>
  <c r="FS37" i="56" s="1"/>
  <c r="CO39" i="56"/>
  <c r="CQ39" i="56" s="1"/>
  <c r="DS6" i="56"/>
  <c r="DU6" i="56" s="1"/>
  <c r="EM6" i="56"/>
  <c r="EO6" i="56" s="1"/>
  <c r="E99" i="56"/>
  <c r="E51" i="56"/>
  <c r="BA42" i="56"/>
  <c r="BC42" i="56" s="1"/>
  <c r="BA40" i="56"/>
  <c r="BC40" i="56" s="1"/>
  <c r="BA38" i="56"/>
  <c r="BC38" i="56" s="1"/>
  <c r="BA41" i="56"/>
  <c r="BC41" i="56" s="1"/>
  <c r="BA36" i="56"/>
  <c r="BC36" i="56" s="1"/>
  <c r="BA32" i="56"/>
  <c r="BC32" i="56" s="1"/>
  <c r="BA19" i="56"/>
  <c r="BC19" i="56" s="1"/>
  <c r="BA16" i="56"/>
  <c r="BC16" i="56" s="1"/>
  <c r="BF15" i="56"/>
  <c r="BH15" i="56" s="1"/>
  <c r="BA9" i="56"/>
  <c r="BC9" i="56" s="1"/>
  <c r="BF8" i="56"/>
  <c r="BH8" i="56" s="1"/>
  <c r="BF7" i="56"/>
  <c r="BH7" i="56" s="1"/>
  <c r="BA35" i="56"/>
  <c r="BC35" i="56" s="1"/>
  <c r="BA34" i="56"/>
  <c r="BC34" i="56" s="1"/>
  <c r="BA30" i="56"/>
  <c r="BC30" i="56" s="1"/>
  <c r="BA29" i="56"/>
  <c r="BC29" i="56" s="1"/>
  <c r="BA26" i="56"/>
  <c r="BC26" i="56" s="1"/>
  <c r="BA25" i="56"/>
  <c r="BC25" i="56" s="1"/>
  <c r="BA22" i="56"/>
  <c r="BC22" i="56" s="1"/>
  <c r="BF14" i="56"/>
  <c r="BH14" i="56" s="1"/>
  <c r="BA13" i="56"/>
  <c r="BC13" i="56" s="1"/>
  <c r="BA12" i="56"/>
  <c r="BC12" i="56" s="1"/>
  <c r="BF11" i="56"/>
  <c r="BH11" i="56" s="1"/>
  <c r="BF10" i="56"/>
  <c r="BH10" i="56" s="1"/>
  <c r="DI42" i="56"/>
  <c r="DK42" i="56" s="1"/>
  <c r="DI40" i="56"/>
  <c r="DK40" i="56" s="1"/>
  <c r="DI38" i="56"/>
  <c r="DK38" i="56" s="1"/>
  <c r="DI35" i="56"/>
  <c r="DK35" i="56" s="1"/>
  <c r="DI41" i="56"/>
  <c r="DK41" i="56" s="1"/>
  <c r="DI39" i="56"/>
  <c r="DK39" i="56" s="1"/>
  <c r="DI37" i="56"/>
  <c r="DK37" i="56" s="1"/>
  <c r="DI34" i="56"/>
  <c r="DK34" i="56" s="1"/>
  <c r="DI32" i="56"/>
  <c r="DK32" i="56" s="1"/>
  <c r="DI18" i="56"/>
  <c r="DK18" i="56" s="1"/>
  <c r="DI17" i="56"/>
  <c r="DK17" i="56" s="1"/>
  <c r="DI15" i="56"/>
  <c r="DK15" i="56" s="1"/>
  <c r="DI8" i="56"/>
  <c r="DK8" i="56" s="1"/>
  <c r="DI7" i="56"/>
  <c r="DK7" i="56" s="1"/>
  <c r="DI30" i="56"/>
  <c r="DK30" i="56" s="1"/>
  <c r="DI29" i="56"/>
  <c r="DK29" i="56" s="1"/>
  <c r="DI26" i="56"/>
  <c r="DK26" i="56" s="1"/>
  <c r="DI25" i="56"/>
  <c r="DK25" i="56" s="1"/>
  <c r="DI22" i="56"/>
  <c r="DK22" i="56" s="1"/>
  <c r="DI21" i="56"/>
  <c r="DK21" i="56" s="1"/>
  <c r="DI20" i="56"/>
  <c r="DK20" i="56" s="1"/>
  <c r="DI14" i="56"/>
  <c r="DK14" i="56" s="1"/>
  <c r="DI11" i="56"/>
  <c r="DK11" i="56" s="1"/>
  <c r="DI10" i="56"/>
  <c r="DK10" i="56" s="1"/>
  <c r="EC42" i="56"/>
  <c r="EE42" i="56" s="1"/>
  <c r="EC40" i="56"/>
  <c r="EE40" i="56" s="1"/>
  <c r="EC38" i="56"/>
  <c r="EE38" i="56" s="1"/>
  <c r="EC35" i="56"/>
  <c r="EE35" i="56" s="1"/>
  <c r="EC41" i="56"/>
  <c r="EE41" i="56" s="1"/>
  <c r="EC36" i="56"/>
  <c r="EE36" i="56" s="1"/>
  <c r="EC32" i="56"/>
  <c r="EE32" i="56" s="1"/>
  <c r="EC19" i="56"/>
  <c r="EE19" i="56" s="1"/>
  <c r="EC16" i="56"/>
  <c r="EE16" i="56" s="1"/>
  <c r="EC9" i="56"/>
  <c r="EE9" i="56" s="1"/>
  <c r="EC34" i="56"/>
  <c r="EE34" i="56" s="1"/>
  <c r="EC30" i="56"/>
  <c r="EE30" i="56" s="1"/>
  <c r="EC29" i="56"/>
  <c r="EE29" i="56" s="1"/>
  <c r="EC26" i="56"/>
  <c r="EE26" i="56" s="1"/>
  <c r="EC25" i="56"/>
  <c r="EE25" i="56" s="1"/>
  <c r="EC22" i="56"/>
  <c r="EE22" i="56" s="1"/>
  <c r="EC13" i="56"/>
  <c r="EE13" i="56" s="1"/>
  <c r="EC12" i="56"/>
  <c r="EE12" i="56" s="1"/>
  <c r="FQ147" i="56"/>
  <c r="FS147" i="56" s="1"/>
  <c r="FQ143" i="56"/>
  <c r="FS143" i="56" s="1"/>
  <c r="FQ134" i="56"/>
  <c r="FS134" i="56" s="1"/>
  <c r="FQ133" i="56"/>
  <c r="FS133" i="56" s="1"/>
  <c r="FQ132" i="56"/>
  <c r="FS132" i="56" s="1"/>
  <c r="FQ130" i="56"/>
  <c r="FS130" i="56" s="1"/>
  <c r="FQ128" i="56"/>
  <c r="FS128" i="56" s="1"/>
  <c r="FQ126" i="56"/>
  <c r="FS126" i="56" s="1"/>
  <c r="FQ124" i="56"/>
  <c r="FS124" i="56" s="1"/>
  <c r="FQ153" i="56"/>
  <c r="FS153" i="56" s="1"/>
  <c r="FQ151" i="56"/>
  <c r="FS151" i="56" s="1"/>
  <c r="FQ148" i="56"/>
  <c r="FS148" i="56" s="1"/>
  <c r="FQ138" i="56"/>
  <c r="FS138" i="56" s="1"/>
  <c r="FQ135" i="56"/>
  <c r="FS135" i="56" s="1"/>
  <c r="FQ149" i="56"/>
  <c r="FS149" i="56" s="1"/>
  <c r="FQ122" i="56"/>
  <c r="FS122" i="56" s="1"/>
  <c r="FQ121" i="56"/>
  <c r="FS121" i="56" s="1"/>
  <c r="FQ120" i="56"/>
  <c r="FS120" i="56" s="1"/>
  <c r="FQ119" i="56"/>
  <c r="FS119" i="56" s="1"/>
  <c r="FQ118" i="56"/>
  <c r="FS118" i="56" s="1"/>
  <c r="FQ117" i="56"/>
  <c r="FS117" i="56" s="1"/>
  <c r="FQ116" i="56"/>
  <c r="FS116" i="56" s="1"/>
  <c r="FQ115" i="56"/>
  <c r="FS115" i="56" s="1"/>
  <c r="FQ114" i="56"/>
  <c r="FS114" i="56" s="1"/>
  <c r="FQ113" i="56"/>
  <c r="FS113" i="56" s="1"/>
  <c r="FQ112" i="56"/>
  <c r="FS112" i="56" s="1"/>
  <c r="FQ111" i="56"/>
  <c r="FS111" i="56" s="1"/>
  <c r="FQ110" i="56"/>
  <c r="FS110" i="56" s="1"/>
  <c r="FQ109" i="56"/>
  <c r="FS109" i="56" s="1"/>
  <c r="FQ108" i="56"/>
  <c r="FS108" i="56" s="1"/>
  <c r="FQ106" i="56"/>
  <c r="FS106" i="56" s="1"/>
  <c r="FQ99" i="56"/>
  <c r="FS99" i="56" s="1"/>
  <c r="FQ95" i="56"/>
  <c r="FS95" i="56" s="1"/>
  <c r="FQ90" i="56"/>
  <c r="FS90" i="56" s="1"/>
  <c r="FQ89" i="56"/>
  <c r="FS89" i="56" s="1"/>
  <c r="FQ146" i="56"/>
  <c r="FS146" i="56" s="1"/>
  <c r="FQ142" i="56"/>
  <c r="FS142" i="56" s="1"/>
  <c r="FQ140" i="56"/>
  <c r="FS140" i="56" s="1"/>
  <c r="FQ136" i="56"/>
  <c r="FS136" i="56" s="1"/>
  <c r="FQ145" i="56"/>
  <c r="FS145" i="56" s="1"/>
  <c r="FQ131" i="56"/>
  <c r="FS131" i="56" s="1"/>
  <c r="FQ129" i="56"/>
  <c r="FS129" i="56" s="1"/>
  <c r="FQ127" i="56"/>
  <c r="FS127" i="56" s="1"/>
  <c r="FQ125" i="56"/>
  <c r="FS125" i="56" s="1"/>
  <c r="FQ123" i="56"/>
  <c r="FS123" i="56" s="1"/>
  <c r="FQ152" i="56"/>
  <c r="FS152" i="56" s="1"/>
  <c r="FQ150" i="56"/>
  <c r="FS150" i="56" s="1"/>
  <c r="FQ144" i="56"/>
  <c r="FS144" i="56" s="1"/>
  <c r="FQ141" i="56"/>
  <c r="FS141" i="56" s="1"/>
  <c r="FQ139" i="56"/>
  <c r="FS139" i="56" s="1"/>
  <c r="FQ137" i="56"/>
  <c r="FS137" i="56" s="1"/>
  <c r="FQ105" i="56"/>
  <c r="FS105" i="56" s="1"/>
  <c r="FQ100" i="56"/>
  <c r="FS100" i="56" s="1"/>
  <c r="FQ98" i="56"/>
  <c r="FS98" i="56" s="1"/>
  <c r="FQ92" i="56"/>
  <c r="FS92" i="56" s="1"/>
  <c r="FQ102" i="56"/>
  <c r="FS102" i="56" s="1"/>
  <c r="FQ97" i="56"/>
  <c r="FS97" i="56" s="1"/>
  <c r="FQ96" i="56"/>
  <c r="FS96" i="56" s="1"/>
  <c r="FQ93" i="56"/>
  <c r="FS93" i="56" s="1"/>
  <c r="FQ103" i="56"/>
  <c r="FS103" i="56" s="1"/>
  <c r="FQ94" i="56"/>
  <c r="FS94" i="56" s="1"/>
  <c r="FQ91" i="56"/>
  <c r="FS91" i="56" s="1"/>
  <c r="FQ107" i="56"/>
  <c r="FS107" i="56" s="1"/>
  <c r="FQ104" i="56"/>
  <c r="FS104" i="56" s="1"/>
  <c r="FQ101" i="56"/>
  <c r="FS101" i="56" s="1"/>
  <c r="FQ86" i="56"/>
  <c r="FS86" i="56" s="1"/>
  <c r="FQ85" i="56"/>
  <c r="FS85" i="56" s="1"/>
  <c r="FQ80" i="56"/>
  <c r="FS80" i="56" s="1"/>
  <c r="FQ65" i="56"/>
  <c r="FS65" i="56" s="1"/>
  <c r="FQ64" i="56"/>
  <c r="FS64" i="56" s="1"/>
  <c r="FQ78" i="56"/>
  <c r="FS78" i="56" s="1"/>
  <c r="FQ77" i="56"/>
  <c r="FS77" i="56" s="1"/>
  <c r="FQ74" i="56"/>
  <c r="FS74" i="56" s="1"/>
  <c r="FQ73" i="56"/>
  <c r="FS73" i="56" s="1"/>
  <c r="FQ70" i="56"/>
  <c r="FS70" i="56" s="1"/>
  <c r="FQ69" i="56"/>
  <c r="FS69" i="56" s="1"/>
  <c r="FQ62" i="56"/>
  <c r="FS62" i="56" s="1"/>
  <c r="FQ61" i="56"/>
  <c r="FS61" i="56" s="1"/>
  <c r="FQ88" i="56"/>
  <c r="FS88" i="56" s="1"/>
  <c r="FQ84" i="56"/>
  <c r="FS84" i="56" s="1"/>
  <c r="FQ83" i="56"/>
  <c r="FS83" i="56" s="1"/>
  <c r="FQ82" i="56"/>
  <c r="FS82" i="56" s="1"/>
  <c r="FQ81" i="56"/>
  <c r="FS81" i="56" s="1"/>
  <c r="FQ79" i="56"/>
  <c r="FS79" i="56" s="1"/>
  <c r="FQ67" i="56"/>
  <c r="FS67" i="56" s="1"/>
  <c r="FQ66" i="56"/>
  <c r="FS66" i="56" s="1"/>
  <c r="FQ63" i="56"/>
  <c r="FS63" i="56" s="1"/>
  <c r="FQ87" i="56"/>
  <c r="FS87" i="56" s="1"/>
  <c r="FQ76" i="56"/>
  <c r="FS76" i="56" s="1"/>
  <c r="FQ75" i="56"/>
  <c r="FS75" i="56" s="1"/>
  <c r="FQ72" i="56"/>
  <c r="FS72" i="56" s="1"/>
  <c r="FQ71" i="56"/>
  <c r="FS71" i="56" s="1"/>
  <c r="FQ68" i="56"/>
  <c r="FS68" i="56" s="1"/>
  <c r="FQ60" i="56"/>
  <c r="FS60" i="56" s="1"/>
  <c r="FQ57" i="56"/>
  <c r="FS57" i="56" s="1"/>
  <c r="FQ56" i="56"/>
  <c r="FS56" i="56" s="1"/>
  <c r="FQ53" i="56"/>
  <c r="FS53" i="56" s="1"/>
  <c r="FQ50" i="56"/>
  <c r="FS50" i="56" s="1"/>
  <c r="FQ46" i="56"/>
  <c r="FS46" i="56" s="1"/>
  <c r="FQ44" i="56"/>
  <c r="FS44" i="56" s="1"/>
  <c r="FQ59" i="56"/>
  <c r="FS59" i="56" s="1"/>
  <c r="FQ43" i="56"/>
  <c r="FS43" i="56" s="1"/>
  <c r="FQ42" i="56"/>
  <c r="FS42" i="56" s="1"/>
  <c r="FQ40" i="56"/>
  <c r="FS40" i="56" s="1"/>
  <c r="FQ38" i="56"/>
  <c r="FS38" i="56" s="1"/>
  <c r="FQ35" i="56"/>
  <c r="FS35" i="56" s="1"/>
  <c r="FQ55" i="56"/>
  <c r="FS55" i="56" s="1"/>
  <c r="FQ54" i="56"/>
  <c r="FS54" i="56" s="1"/>
  <c r="FQ49" i="56"/>
  <c r="FS49" i="56" s="1"/>
  <c r="FQ48" i="56"/>
  <c r="FS48" i="56" s="1"/>
  <c r="FQ45" i="56"/>
  <c r="FS45" i="56" s="1"/>
  <c r="FQ58" i="56"/>
  <c r="FS58" i="56" s="1"/>
  <c r="FQ52" i="56"/>
  <c r="FS52" i="56" s="1"/>
  <c r="FQ51" i="56"/>
  <c r="FS51" i="56" s="1"/>
  <c r="FQ47" i="56"/>
  <c r="FS47" i="56" s="1"/>
  <c r="FQ41" i="56"/>
  <c r="FS41" i="56" s="1"/>
  <c r="FQ36" i="56"/>
  <c r="FS36" i="56" s="1"/>
  <c r="FQ32" i="56"/>
  <c r="FS32" i="56" s="1"/>
  <c r="FQ18" i="56"/>
  <c r="FS18" i="56" s="1"/>
  <c r="FQ17" i="56"/>
  <c r="FS17" i="56" s="1"/>
  <c r="FQ9" i="56"/>
  <c r="FS9" i="56" s="1"/>
  <c r="FQ6" i="56"/>
  <c r="FS6" i="56" s="1"/>
  <c r="FQ30" i="56"/>
  <c r="FS30" i="56" s="1"/>
  <c r="FQ29" i="56"/>
  <c r="FS29" i="56" s="1"/>
  <c r="FQ26" i="56"/>
  <c r="FS26" i="56" s="1"/>
  <c r="FQ25" i="56"/>
  <c r="FS25" i="56" s="1"/>
  <c r="FQ22" i="56"/>
  <c r="FS22" i="56" s="1"/>
  <c r="FQ21" i="56"/>
  <c r="FS21" i="56" s="1"/>
  <c r="FQ20" i="56"/>
  <c r="FS20" i="56" s="1"/>
  <c r="FQ13" i="56"/>
  <c r="FS13" i="56" s="1"/>
  <c r="FQ12" i="56"/>
  <c r="FS12" i="56" s="1"/>
  <c r="GK131" i="56"/>
  <c r="GM131" i="56" s="1"/>
  <c r="GK129" i="56"/>
  <c r="GM129" i="56" s="1"/>
  <c r="GK127" i="56"/>
  <c r="GM127" i="56" s="1"/>
  <c r="GK125" i="56"/>
  <c r="GM125" i="56" s="1"/>
  <c r="GK123" i="56"/>
  <c r="GM123" i="56" s="1"/>
  <c r="GK152" i="56"/>
  <c r="GM152" i="56" s="1"/>
  <c r="GK150" i="56"/>
  <c r="GM150" i="56" s="1"/>
  <c r="GK149" i="56"/>
  <c r="GM149" i="56" s="1"/>
  <c r="GK146" i="56"/>
  <c r="GM146" i="56" s="1"/>
  <c r="GK145" i="56"/>
  <c r="GM145" i="56" s="1"/>
  <c r="GK142" i="56"/>
  <c r="GM142" i="56" s="1"/>
  <c r="GK141" i="56"/>
  <c r="GM141" i="56" s="1"/>
  <c r="GK140" i="56"/>
  <c r="GM140" i="56" s="1"/>
  <c r="GK139" i="56"/>
  <c r="GM139" i="56" s="1"/>
  <c r="GK137" i="56"/>
  <c r="GM137" i="56" s="1"/>
  <c r="GK136" i="56"/>
  <c r="GM136" i="56" s="1"/>
  <c r="GK105" i="56"/>
  <c r="GM105" i="56" s="1"/>
  <c r="GK104" i="56"/>
  <c r="GM104" i="56" s="1"/>
  <c r="GK103" i="56"/>
  <c r="GM103" i="56" s="1"/>
  <c r="GK102" i="56"/>
  <c r="GM102" i="56" s="1"/>
  <c r="GK100" i="56"/>
  <c r="GM100" i="56" s="1"/>
  <c r="GK91" i="56"/>
  <c r="GM91" i="56" s="1"/>
  <c r="GK135" i="56"/>
  <c r="GM135" i="56" s="1"/>
  <c r="GK134" i="56"/>
  <c r="GM134" i="56" s="1"/>
  <c r="GK132" i="56"/>
  <c r="GM132" i="56" s="1"/>
  <c r="GK130" i="56"/>
  <c r="GM130" i="56" s="1"/>
  <c r="GK128" i="56"/>
  <c r="GM128" i="56" s="1"/>
  <c r="GK126" i="56"/>
  <c r="GM126" i="56" s="1"/>
  <c r="GK153" i="56"/>
  <c r="GM153" i="56" s="1"/>
  <c r="GK151" i="56"/>
  <c r="GM151" i="56" s="1"/>
  <c r="GK148" i="56"/>
  <c r="GM148" i="56" s="1"/>
  <c r="GK147" i="56"/>
  <c r="GM147" i="56" s="1"/>
  <c r="GK144" i="56"/>
  <c r="GM144" i="56" s="1"/>
  <c r="GK124" i="56"/>
  <c r="GM124" i="56" s="1"/>
  <c r="GK122" i="56"/>
  <c r="GM122" i="56" s="1"/>
  <c r="GK121" i="56"/>
  <c r="GM121" i="56" s="1"/>
  <c r="GK120" i="56"/>
  <c r="GM120" i="56" s="1"/>
  <c r="GK119" i="56"/>
  <c r="GM119" i="56" s="1"/>
  <c r="GK118" i="56"/>
  <c r="GM118" i="56" s="1"/>
  <c r="GK117" i="56"/>
  <c r="GM117" i="56" s="1"/>
  <c r="GK116" i="56"/>
  <c r="GM116" i="56" s="1"/>
  <c r="GK143" i="56"/>
  <c r="GM143" i="56" s="1"/>
  <c r="GK138" i="56"/>
  <c r="GM138" i="56" s="1"/>
  <c r="GK133" i="56"/>
  <c r="GM133" i="56" s="1"/>
  <c r="GK115" i="56"/>
  <c r="GM115" i="56" s="1"/>
  <c r="GK99" i="56"/>
  <c r="GM99" i="56" s="1"/>
  <c r="GK97" i="56"/>
  <c r="GM97" i="56" s="1"/>
  <c r="GK96" i="56"/>
  <c r="GM96" i="56" s="1"/>
  <c r="GK94" i="56"/>
  <c r="GM94" i="56" s="1"/>
  <c r="GK112" i="56"/>
  <c r="GM112" i="56" s="1"/>
  <c r="GK110" i="56"/>
  <c r="GM110" i="56" s="1"/>
  <c r="GK109" i="56"/>
  <c r="GM109" i="56" s="1"/>
  <c r="GK108" i="56"/>
  <c r="GM108" i="56" s="1"/>
  <c r="GK106" i="56"/>
  <c r="GM106" i="56" s="1"/>
  <c r="GK113" i="56"/>
  <c r="GM113" i="56" s="1"/>
  <c r="GK107" i="56"/>
  <c r="GM107" i="56" s="1"/>
  <c r="GK101" i="56"/>
  <c r="GM101" i="56" s="1"/>
  <c r="GK98" i="56"/>
  <c r="GM98" i="56" s="1"/>
  <c r="GK95" i="56"/>
  <c r="GM95" i="56" s="1"/>
  <c r="GK92" i="56"/>
  <c r="GM92" i="56" s="1"/>
  <c r="GK90" i="56"/>
  <c r="GM90" i="56" s="1"/>
  <c r="GK89" i="56"/>
  <c r="GM89" i="56" s="1"/>
  <c r="GK114" i="56"/>
  <c r="GM114" i="56" s="1"/>
  <c r="GK111" i="56"/>
  <c r="GM111" i="56" s="1"/>
  <c r="GK93" i="56"/>
  <c r="GM93" i="56" s="1"/>
  <c r="GK88" i="56"/>
  <c r="GM88" i="56" s="1"/>
  <c r="GK84" i="56"/>
  <c r="GM84" i="56" s="1"/>
  <c r="GK83" i="56"/>
  <c r="GM83" i="56" s="1"/>
  <c r="GK82" i="56"/>
  <c r="GM82" i="56" s="1"/>
  <c r="GK81" i="56"/>
  <c r="GM81" i="56" s="1"/>
  <c r="GK80" i="56"/>
  <c r="GM80" i="56" s="1"/>
  <c r="GK65" i="56"/>
  <c r="GM65" i="56" s="1"/>
  <c r="GK64" i="56"/>
  <c r="GM64" i="56" s="1"/>
  <c r="GK87" i="56"/>
  <c r="GM87" i="56" s="1"/>
  <c r="GK78" i="56"/>
  <c r="GM78" i="56" s="1"/>
  <c r="GK77" i="56"/>
  <c r="GM77" i="56" s="1"/>
  <c r="GK74" i="56"/>
  <c r="GM74" i="56" s="1"/>
  <c r="GK73" i="56"/>
  <c r="GM73" i="56" s="1"/>
  <c r="GK70" i="56"/>
  <c r="GM70" i="56" s="1"/>
  <c r="GK69" i="56"/>
  <c r="GM69" i="56" s="1"/>
  <c r="GK62" i="56"/>
  <c r="GM62" i="56" s="1"/>
  <c r="GK61" i="56"/>
  <c r="GM61" i="56" s="1"/>
  <c r="GK86" i="56"/>
  <c r="GM86" i="56" s="1"/>
  <c r="GK85" i="56"/>
  <c r="GM85" i="56" s="1"/>
  <c r="GK79" i="56"/>
  <c r="GM79" i="56" s="1"/>
  <c r="GK67" i="56"/>
  <c r="GM67" i="56" s="1"/>
  <c r="GK66" i="56"/>
  <c r="GM66" i="56" s="1"/>
  <c r="GK63" i="56"/>
  <c r="GM63" i="56" s="1"/>
  <c r="GK76" i="56"/>
  <c r="GM76" i="56" s="1"/>
  <c r="GK75" i="56"/>
  <c r="GM75" i="56" s="1"/>
  <c r="GK72" i="56"/>
  <c r="GM72" i="56" s="1"/>
  <c r="GK71" i="56"/>
  <c r="GM71" i="56" s="1"/>
  <c r="GK68" i="56"/>
  <c r="GM68" i="56" s="1"/>
  <c r="GK60" i="56"/>
  <c r="GM60" i="56" s="1"/>
  <c r="GK57" i="56"/>
  <c r="GM57" i="56" s="1"/>
  <c r="GK56" i="56"/>
  <c r="GM56" i="56" s="1"/>
  <c r="GK53" i="56"/>
  <c r="GM53" i="56" s="1"/>
  <c r="GK50" i="56"/>
  <c r="GM50" i="56" s="1"/>
  <c r="GK46" i="56"/>
  <c r="GM46" i="56" s="1"/>
  <c r="GK44" i="56"/>
  <c r="GM44" i="56" s="1"/>
  <c r="GK58" i="56"/>
  <c r="GM58" i="56" s="1"/>
  <c r="GK43" i="56"/>
  <c r="GM43" i="56" s="1"/>
  <c r="GK42" i="56"/>
  <c r="GM42" i="56" s="1"/>
  <c r="GK40" i="56"/>
  <c r="GM40" i="56" s="1"/>
  <c r="GK38" i="56"/>
  <c r="GM38" i="56" s="1"/>
  <c r="GK35" i="56"/>
  <c r="GM35" i="56" s="1"/>
  <c r="GK55" i="56"/>
  <c r="GM55" i="56" s="1"/>
  <c r="GK54" i="56"/>
  <c r="GM54" i="56" s="1"/>
  <c r="GK49" i="56"/>
  <c r="GM49" i="56" s="1"/>
  <c r="GK48" i="56"/>
  <c r="GM48" i="56" s="1"/>
  <c r="GK45" i="56"/>
  <c r="GM45" i="56" s="1"/>
  <c r="GK59" i="56"/>
  <c r="GM59" i="56" s="1"/>
  <c r="GK52" i="56"/>
  <c r="GM52" i="56" s="1"/>
  <c r="GK51" i="56"/>
  <c r="GM51" i="56" s="1"/>
  <c r="GK47" i="56"/>
  <c r="GM47" i="56" s="1"/>
  <c r="GK41" i="56"/>
  <c r="GM41" i="56" s="1"/>
  <c r="GK39" i="56"/>
  <c r="GM39" i="56" s="1"/>
  <c r="GK37" i="56"/>
  <c r="GM37" i="56" s="1"/>
  <c r="GK34" i="56"/>
  <c r="GM34" i="56" s="1"/>
  <c r="GK32" i="56"/>
  <c r="GM32" i="56" s="1"/>
  <c r="GK18" i="56"/>
  <c r="GM18" i="56" s="1"/>
  <c r="GK17" i="56"/>
  <c r="GM17" i="56" s="1"/>
  <c r="GK15" i="56"/>
  <c r="GM15" i="56" s="1"/>
  <c r="GK8" i="56"/>
  <c r="GM8" i="56" s="1"/>
  <c r="GK7" i="56"/>
  <c r="GM7" i="56" s="1"/>
  <c r="GK6" i="56"/>
  <c r="GM6" i="56" s="1"/>
  <c r="GK30" i="56"/>
  <c r="GM30" i="56" s="1"/>
  <c r="GK29" i="56"/>
  <c r="GM29" i="56" s="1"/>
  <c r="GK26" i="56"/>
  <c r="GM26" i="56" s="1"/>
  <c r="GK25" i="56"/>
  <c r="GM25" i="56" s="1"/>
  <c r="GK22" i="56"/>
  <c r="GM22" i="56" s="1"/>
  <c r="GK21" i="56"/>
  <c r="GM21" i="56" s="1"/>
  <c r="GK20" i="56"/>
  <c r="GM20" i="56" s="1"/>
  <c r="GK14" i="56"/>
  <c r="GM14" i="56" s="1"/>
  <c r="GK11" i="56"/>
  <c r="GM11" i="56" s="1"/>
  <c r="GK10" i="56"/>
  <c r="GM10" i="56" s="1"/>
  <c r="AG5" i="56"/>
  <c r="AI5" i="56" s="1"/>
  <c r="AQ5" i="56"/>
  <c r="AS5" i="56" s="1"/>
  <c r="BA5" i="56"/>
  <c r="BC5" i="56" s="1"/>
  <c r="BK5" i="56"/>
  <c r="BM5" i="56" s="1"/>
  <c r="BU5" i="56"/>
  <c r="BW5" i="56" s="1"/>
  <c r="CE5" i="56"/>
  <c r="CG5" i="56" s="1"/>
  <c r="CO5" i="56"/>
  <c r="CQ5" i="56" s="1"/>
  <c r="CY5" i="56"/>
  <c r="DA5" i="56" s="1"/>
  <c r="DI5" i="56"/>
  <c r="DK5" i="56" s="1"/>
  <c r="DS5" i="56"/>
  <c r="DU5" i="56" s="1"/>
  <c r="EC5" i="56"/>
  <c r="EE5" i="56" s="1"/>
  <c r="EM5" i="56"/>
  <c r="EO5" i="56" s="1"/>
  <c r="EW5" i="56"/>
  <c r="EY5" i="56" s="1"/>
  <c r="FG5" i="56"/>
  <c r="FQ5" i="56"/>
  <c r="FS5" i="56" s="1"/>
  <c r="GA5" i="56"/>
  <c r="GC5" i="56" s="1"/>
  <c r="GK5" i="56"/>
  <c r="GM5" i="56" s="1"/>
  <c r="GU5" i="56"/>
  <c r="AB6" i="56"/>
  <c r="AD6" i="56" s="1"/>
  <c r="AL6" i="56"/>
  <c r="AN6" i="56" s="1"/>
  <c r="AV6" i="56"/>
  <c r="AX6" i="56" s="1"/>
  <c r="BF6" i="56"/>
  <c r="BH6" i="56" s="1"/>
  <c r="BP6" i="56"/>
  <c r="BR6" i="56" s="1"/>
  <c r="BZ6" i="56"/>
  <c r="CB6" i="56" s="1"/>
  <c r="CJ6" i="56"/>
  <c r="CL6" i="56" s="1"/>
  <c r="CT6" i="56"/>
  <c r="CV6" i="56" s="1"/>
  <c r="DD6" i="56"/>
  <c r="DF6" i="56" s="1"/>
  <c r="DN6" i="56"/>
  <c r="DP6" i="56" s="1"/>
  <c r="DX6" i="56"/>
  <c r="DZ6" i="56" s="1"/>
  <c r="EH6" i="56"/>
  <c r="EJ6" i="56" s="1"/>
  <c r="ER6" i="56"/>
  <c r="ET6" i="56" s="1"/>
  <c r="FB6" i="56"/>
  <c r="FD6" i="56" s="1"/>
  <c r="GP6" i="56"/>
  <c r="GR6" i="56" s="1"/>
  <c r="AL7" i="56"/>
  <c r="AN7" i="56" s="1"/>
  <c r="BP7" i="56"/>
  <c r="BR7" i="56" s="1"/>
  <c r="CO7" i="56"/>
  <c r="CQ7" i="56" s="1"/>
  <c r="DN7" i="56"/>
  <c r="DP7" i="56" s="1"/>
  <c r="ER7" i="56"/>
  <c r="ET7" i="56" s="1"/>
  <c r="FQ7" i="56"/>
  <c r="FS7" i="56" s="1"/>
  <c r="GP7" i="56"/>
  <c r="GR7" i="56" s="1"/>
  <c r="AL10" i="56"/>
  <c r="AN10" i="56" s="1"/>
  <c r="BP10" i="56"/>
  <c r="BR10" i="56" s="1"/>
  <c r="CO10" i="56"/>
  <c r="CQ10" i="56" s="1"/>
  <c r="DP10" i="56"/>
  <c r="ER10" i="56"/>
  <c r="ET10" i="56" s="1"/>
  <c r="FQ10" i="56"/>
  <c r="FS10" i="56" s="1"/>
  <c r="GP10" i="56"/>
  <c r="GR10" i="56" s="1"/>
  <c r="AB11" i="56"/>
  <c r="AD11" i="56" s="1"/>
  <c r="BA11" i="56"/>
  <c r="BC11" i="56" s="1"/>
  <c r="BZ11" i="56"/>
  <c r="CB11" i="56" s="1"/>
  <c r="DD11" i="56"/>
  <c r="DF11" i="56" s="1"/>
  <c r="EC11" i="56"/>
  <c r="EE11" i="56" s="1"/>
  <c r="FB11" i="56"/>
  <c r="FD11" i="56" s="1"/>
  <c r="GF11" i="56"/>
  <c r="GH11" i="56" s="1"/>
  <c r="AG12" i="56"/>
  <c r="AI12" i="56" s="1"/>
  <c r="BF12" i="56"/>
  <c r="BH12" i="56" s="1"/>
  <c r="CJ12" i="56"/>
  <c r="CL12" i="56" s="1"/>
  <c r="DI12" i="56"/>
  <c r="DK12" i="56" s="1"/>
  <c r="EH12" i="56"/>
  <c r="EJ12" i="56" s="1"/>
  <c r="FL12" i="56"/>
  <c r="FN12" i="56" s="1"/>
  <c r="GK12" i="56"/>
  <c r="GM12" i="56" s="1"/>
  <c r="AG13" i="56"/>
  <c r="AI13" i="56" s="1"/>
  <c r="BF13" i="56"/>
  <c r="BH13" i="56" s="1"/>
  <c r="CJ13" i="56"/>
  <c r="CL13" i="56" s="1"/>
  <c r="DI13" i="56"/>
  <c r="DK13" i="56" s="1"/>
  <c r="FL13" i="56"/>
  <c r="FN13" i="56" s="1"/>
  <c r="GK13" i="56"/>
  <c r="GM13" i="56" s="1"/>
  <c r="AL14" i="56"/>
  <c r="AN14" i="56" s="1"/>
  <c r="BP14" i="56"/>
  <c r="BR14" i="56" s="1"/>
  <c r="CO14" i="56"/>
  <c r="CQ14" i="56" s="1"/>
  <c r="DP14" i="56"/>
  <c r="ER14" i="56"/>
  <c r="ET14" i="56" s="1"/>
  <c r="FQ14" i="56"/>
  <c r="FS14" i="56" s="1"/>
  <c r="AB16" i="56"/>
  <c r="AD16" i="56" s="1"/>
  <c r="BP16" i="56"/>
  <c r="BR16" i="56" s="1"/>
  <c r="CT16" i="56"/>
  <c r="CV16" i="56" s="1"/>
  <c r="DX16" i="56"/>
  <c r="DZ16" i="56" s="1"/>
  <c r="EW16" i="56"/>
  <c r="EY16" i="56" s="1"/>
  <c r="GK16" i="56"/>
  <c r="GM16" i="56" s="1"/>
  <c r="BA17" i="56"/>
  <c r="BC17" i="56" s="1"/>
  <c r="CO17" i="56"/>
  <c r="CQ17" i="56" s="1"/>
  <c r="DN17" i="56"/>
  <c r="DP17" i="56" s="1"/>
  <c r="ER17" i="56"/>
  <c r="ET17" i="56" s="1"/>
  <c r="GF17" i="56"/>
  <c r="GH17" i="56" s="1"/>
  <c r="BA21" i="56"/>
  <c r="BC21" i="56" s="1"/>
  <c r="CO21" i="56"/>
  <c r="CQ21" i="56" s="1"/>
  <c r="ER21" i="56"/>
  <c r="ET21" i="56" s="1"/>
  <c r="GF21" i="56"/>
  <c r="GH21" i="56" s="1"/>
  <c r="AV22" i="56"/>
  <c r="AX22" i="56" s="1"/>
  <c r="CJ22" i="56"/>
  <c r="CL22" i="56" s="1"/>
  <c r="DX22" i="56"/>
  <c r="DZ22" i="56" s="1"/>
  <c r="FL22" i="56"/>
  <c r="FN22" i="56" s="1"/>
  <c r="BA23" i="56"/>
  <c r="BC23" i="56" s="1"/>
  <c r="CO23" i="56"/>
  <c r="CQ23" i="56" s="1"/>
  <c r="EC23" i="56"/>
  <c r="EE23" i="56" s="1"/>
  <c r="FQ23" i="56"/>
  <c r="FS23" i="56" s="1"/>
  <c r="AG24" i="56"/>
  <c r="AI24" i="56" s="1"/>
  <c r="BU24" i="56"/>
  <c r="BW24" i="56" s="1"/>
  <c r="DI24" i="56"/>
  <c r="DK24" i="56" s="1"/>
  <c r="EW24" i="56"/>
  <c r="EY24" i="56" s="1"/>
  <c r="GK24" i="56"/>
  <c r="GM24" i="56" s="1"/>
  <c r="AB25" i="56"/>
  <c r="AD25" i="56" s="1"/>
  <c r="BP25" i="56"/>
  <c r="BR25" i="56" s="1"/>
  <c r="DD25" i="56"/>
  <c r="DF25" i="56" s="1"/>
  <c r="ER25" i="56"/>
  <c r="ET25" i="56" s="1"/>
  <c r="GF25" i="56"/>
  <c r="GH25" i="56" s="1"/>
  <c r="AV26" i="56"/>
  <c r="AX26" i="56" s="1"/>
  <c r="CJ26" i="56"/>
  <c r="CL26" i="56" s="1"/>
  <c r="DX26" i="56"/>
  <c r="DZ26" i="56" s="1"/>
  <c r="FL26" i="56"/>
  <c r="FN26" i="56" s="1"/>
  <c r="BA27" i="56"/>
  <c r="BC27" i="56" s="1"/>
  <c r="CO27" i="56"/>
  <c r="CQ27" i="56" s="1"/>
  <c r="EC27" i="56"/>
  <c r="EE27" i="56" s="1"/>
  <c r="FQ27" i="56"/>
  <c r="FS27" i="56" s="1"/>
  <c r="AG28" i="56"/>
  <c r="AI28" i="56" s="1"/>
  <c r="BU28" i="56"/>
  <c r="BW28" i="56" s="1"/>
  <c r="DI28" i="56"/>
  <c r="DK28" i="56" s="1"/>
  <c r="EW28" i="56"/>
  <c r="EY28" i="56" s="1"/>
  <c r="GK28" i="56"/>
  <c r="GM28" i="56" s="1"/>
  <c r="AB29" i="56"/>
  <c r="AD29" i="56" s="1"/>
  <c r="BP29" i="56"/>
  <c r="BR29" i="56" s="1"/>
  <c r="DD29" i="56"/>
  <c r="DF29" i="56" s="1"/>
  <c r="ER29" i="56"/>
  <c r="ET29" i="56" s="1"/>
  <c r="GF29" i="56"/>
  <c r="GH29" i="56" s="1"/>
  <c r="AV30" i="56"/>
  <c r="AX30" i="56" s="1"/>
  <c r="CJ30" i="56"/>
  <c r="CL30" i="56" s="1"/>
  <c r="DX30" i="56"/>
  <c r="DZ30" i="56" s="1"/>
  <c r="FL30" i="56"/>
  <c r="FN30" i="56" s="1"/>
  <c r="AG31" i="56"/>
  <c r="AI31" i="56" s="1"/>
  <c r="BU31" i="56"/>
  <c r="BW31" i="56" s="1"/>
  <c r="DI31" i="56"/>
  <c r="DK31" i="56" s="1"/>
  <c r="EW31" i="56"/>
  <c r="EY31" i="56" s="1"/>
  <c r="GK31" i="56"/>
  <c r="GM31" i="56" s="1"/>
  <c r="AG33" i="56"/>
  <c r="AI33" i="56" s="1"/>
  <c r="BU33" i="56"/>
  <c r="BW33" i="56" s="1"/>
  <c r="DI33" i="56"/>
  <c r="DK33" i="56" s="1"/>
  <c r="EW33" i="56"/>
  <c r="EY33" i="56" s="1"/>
  <c r="GK33" i="56"/>
  <c r="GM33" i="56" s="1"/>
  <c r="AV34" i="56"/>
  <c r="AX34" i="56" s="1"/>
  <c r="CO34" i="56"/>
  <c r="CQ34" i="56" s="1"/>
  <c r="BP35" i="56"/>
  <c r="BR35" i="56" s="1"/>
  <c r="ER35" i="56"/>
  <c r="ET35" i="56" s="1"/>
  <c r="CJ38" i="56"/>
  <c r="CL38" i="56" s="1"/>
  <c r="FL38" i="56"/>
  <c r="FN38" i="56" s="1"/>
  <c r="CJ40" i="56"/>
  <c r="CL40" i="56" s="1"/>
  <c r="FL40" i="56"/>
  <c r="FN40" i="56" s="1"/>
  <c r="DN19" i="56"/>
  <c r="DP19" i="56" s="1"/>
  <c r="DN16" i="56"/>
  <c r="DP16" i="56" s="1"/>
  <c r="DN9" i="56"/>
  <c r="DP9" i="56" s="1"/>
  <c r="DP13" i="56"/>
  <c r="DP12" i="56"/>
  <c r="EH18" i="56"/>
  <c r="EJ18" i="56" s="1"/>
  <c r="EH17" i="56"/>
  <c r="EJ17" i="56" s="1"/>
  <c r="EH15" i="56"/>
  <c r="EJ15" i="56" s="1"/>
  <c r="EH8" i="56"/>
  <c r="EJ8" i="56" s="1"/>
  <c r="EH7" i="56"/>
  <c r="EJ7" i="56" s="1"/>
  <c r="EH21" i="56"/>
  <c r="EJ21" i="56" s="1"/>
  <c r="EH20" i="56"/>
  <c r="EJ20" i="56" s="1"/>
  <c r="EH14" i="56"/>
  <c r="EJ14" i="56" s="1"/>
  <c r="EH11" i="56"/>
  <c r="EJ11" i="56" s="1"/>
  <c r="EH10" i="56"/>
  <c r="EJ10" i="56" s="1"/>
  <c r="FV15" i="56"/>
  <c r="FX15" i="56" s="1"/>
  <c r="FV8" i="56"/>
  <c r="FX8" i="56" s="1"/>
  <c r="FV7" i="56"/>
  <c r="FX7" i="56" s="1"/>
  <c r="FV14" i="56"/>
  <c r="FX14" i="56" s="1"/>
  <c r="FV11" i="56"/>
  <c r="FX11" i="56" s="1"/>
  <c r="FV10" i="56"/>
  <c r="FX10" i="56" s="1"/>
  <c r="GP9" i="56"/>
  <c r="GR9" i="56" s="1"/>
  <c r="GP13" i="56"/>
  <c r="GR13" i="56" s="1"/>
  <c r="GP12" i="56"/>
  <c r="GR12" i="56" s="1"/>
  <c r="GA4" i="56"/>
  <c r="GC4" i="56" s="1"/>
  <c r="AB8" i="56"/>
  <c r="AD8" i="56" s="1"/>
  <c r="BZ8" i="56"/>
  <c r="CB8" i="56" s="1"/>
  <c r="DD8" i="56"/>
  <c r="DF8" i="56" s="1"/>
  <c r="FB8" i="56"/>
  <c r="FD8" i="56" s="1"/>
  <c r="GF8" i="56"/>
  <c r="GH8" i="56" s="1"/>
  <c r="AG9" i="56"/>
  <c r="AI9" i="56" s="1"/>
  <c r="CJ9" i="56"/>
  <c r="CL9" i="56" s="1"/>
  <c r="EH9" i="56"/>
  <c r="EJ9" i="56" s="1"/>
  <c r="FL9" i="56"/>
  <c r="FN9" i="56" s="1"/>
  <c r="AB15" i="56"/>
  <c r="AD15" i="56" s="1"/>
  <c r="BZ15" i="56"/>
  <c r="CB15" i="56" s="1"/>
  <c r="DD15" i="56"/>
  <c r="DF15" i="56" s="1"/>
  <c r="FB15" i="56"/>
  <c r="FD15" i="56" s="1"/>
  <c r="GF15" i="56"/>
  <c r="GH15" i="56" s="1"/>
  <c r="AG18" i="56"/>
  <c r="AI18" i="56" s="1"/>
  <c r="BU18" i="56"/>
  <c r="BW18" i="56" s="1"/>
  <c r="DD18" i="56"/>
  <c r="DF18" i="56" s="1"/>
  <c r="FL18" i="56"/>
  <c r="FN18" i="56" s="1"/>
  <c r="AB19" i="56"/>
  <c r="AD19" i="56" s="1"/>
  <c r="BP19" i="56"/>
  <c r="BR19" i="56" s="1"/>
  <c r="CT19" i="56"/>
  <c r="CV19" i="56" s="1"/>
  <c r="DX19" i="56"/>
  <c r="DZ19" i="56" s="1"/>
  <c r="EW19" i="56"/>
  <c r="EY19" i="56" s="1"/>
  <c r="AG20" i="56"/>
  <c r="AI20" i="56" s="1"/>
  <c r="BU20" i="56"/>
  <c r="BW20" i="56" s="1"/>
  <c r="DD20" i="56"/>
  <c r="DF20" i="56" s="1"/>
  <c r="EC20" i="56"/>
  <c r="EE20" i="56" s="1"/>
  <c r="FL20" i="56"/>
  <c r="FN20" i="56" s="1"/>
  <c r="AV32" i="56"/>
  <c r="AX32" i="56" s="1"/>
  <c r="CJ32" i="56"/>
  <c r="CL32" i="56" s="1"/>
  <c r="DX32" i="56"/>
  <c r="DZ32" i="56" s="1"/>
  <c r="FL32" i="56"/>
  <c r="FN32" i="56" s="1"/>
  <c r="DD34" i="56"/>
  <c r="DF34" i="56" s="1"/>
  <c r="EW34" i="56"/>
  <c r="EY34" i="56" s="1"/>
  <c r="BU36" i="56"/>
  <c r="BW36" i="56" s="1"/>
  <c r="EW36" i="56"/>
  <c r="EY36" i="56" s="1"/>
  <c r="BA37" i="56"/>
  <c r="BC37" i="56" s="1"/>
  <c r="EC37" i="56"/>
  <c r="EE37" i="56" s="1"/>
  <c r="BA39" i="56"/>
  <c r="BC39" i="56" s="1"/>
  <c r="EC39" i="56"/>
  <c r="EE39" i="56" s="1"/>
  <c r="AB5" i="55"/>
  <c r="AD5" i="55" s="1"/>
  <c r="AL5" i="55"/>
  <c r="AN5" i="55" s="1"/>
  <c r="AV5" i="55"/>
  <c r="AX5" i="55" s="1"/>
  <c r="BF5" i="55"/>
  <c r="BH5" i="55" s="1"/>
  <c r="BP5" i="55"/>
  <c r="BR5" i="55" s="1"/>
  <c r="BZ5" i="55"/>
  <c r="CB5" i="55" s="1"/>
  <c r="CJ5" i="55"/>
  <c r="CL5" i="55" s="1"/>
  <c r="CT5" i="55"/>
  <c r="CV5" i="55" s="1"/>
  <c r="DD5" i="55"/>
  <c r="DF5" i="55" s="1"/>
  <c r="DN5" i="55"/>
  <c r="DP5" i="55" s="1"/>
  <c r="DX5" i="55"/>
  <c r="DZ5" i="55" s="1"/>
  <c r="EH5" i="55"/>
  <c r="EJ5" i="55" s="1"/>
  <c r="ER5" i="55"/>
  <c r="ET5" i="55" s="1"/>
  <c r="FB5" i="55"/>
  <c r="FD5" i="55" s="1"/>
  <c r="FL5" i="55"/>
  <c r="FN5" i="55" s="1"/>
  <c r="FV5" i="55"/>
  <c r="FX5" i="55" s="1"/>
  <c r="GF5" i="55"/>
  <c r="GH5" i="55" s="1"/>
  <c r="GP5" i="55"/>
  <c r="GR5" i="55" s="1"/>
  <c r="AG6" i="55"/>
  <c r="AI6" i="55" s="1"/>
  <c r="AQ6" i="55"/>
  <c r="AS6" i="55" s="1"/>
  <c r="BA6" i="55"/>
  <c r="BC6" i="55" s="1"/>
  <c r="BK6" i="55"/>
  <c r="BM6" i="55" s="1"/>
  <c r="BU6" i="55"/>
  <c r="BW6" i="55" s="1"/>
  <c r="CE6" i="55"/>
  <c r="CG6" i="55" s="1"/>
  <c r="CO6" i="55"/>
  <c r="CQ6" i="55" s="1"/>
  <c r="CY6" i="55"/>
  <c r="DA6" i="55" s="1"/>
  <c r="DI6" i="55"/>
  <c r="DK6" i="55" s="1"/>
  <c r="DS6" i="55"/>
  <c r="DU6" i="55" s="1"/>
  <c r="EC6" i="55"/>
  <c r="EE6" i="55" s="1"/>
  <c r="EM6" i="55"/>
  <c r="EO6" i="55" s="1"/>
  <c r="EW6" i="55"/>
  <c r="EY6" i="55" s="1"/>
  <c r="FG6" i="55"/>
  <c r="FQ6" i="55"/>
  <c r="FS6" i="55" s="1"/>
  <c r="GA6" i="55"/>
  <c r="GC6" i="55" s="1"/>
  <c r="GK6" i="55"/>
  <c r="GM6" i="55" s="1"/>
  <c r="GU6" i="55"/>
  <c r="AG7" i="55"/>
  <c r="AI7" i="55" s="1"/>
  <c r="AV7" i="55"/>
  <c r="AX7" i="55" s="1"/>
  <c r="BF7" i="55"/>
  <c r="BH7" i="55" s="1"/>
  <c r="BU7" i="55"/>
  <c r="BW7" i="55" s="1"/>
  <c r="CJ7" i="55"/>
  <c r="CL7" i="55" s="1"/>
  <c r="CT7" i="55"/>
  <c r="CV7" i="55" s="1"/>
  <c r="DI7" i="55"/>
  <c r="DK7" i="55" s="1"/>
  <c r="DX7" i="55"/>
  <c r="DZ7" i="55" s="1"/>
  <c r="EH7" i="55"/>
  <c r="EJ7" i="55" s="1"/>
  <c r="EW7" i="55"/>
  <c r="EY7" i="55" s="1"/>
  <c r="FL7" i="55"/>
  <c r="FN7" i="55" s="1"/>
  <c r="FV7" i="55"/>
  <c r="FX7" i="55" s="1"/>
  <c r="GK7" i="55"/>
  <c r="GM7" i="55" s="1"/>
  <c r="AG8" i="55"/>
  <c r="AI8" i="55" s="1"/>
  <c r="AV8" i="55"/>
  <c r="AX8" i="55" s="1"/>
  <c r="BF8" i="55"/>
  <c r="BH8" i="55" s="1"/>
  <c r="BU8" i="55"/>
  <c r="BW8" i="55" s="1"/>
  <c r="CJ8" i="55"/>
  <c r="CL8" i="55" s="1"/>
  <c r="CT8" i="55"/>
  <c r="CV8" i="55" s="1"/>
  <c r="DI8" i="55"/>
  <c r="DK8" i="55" s="1"/>
  <c r="DX8" i="55"/>
  <c r="DZ8" i="55" s="1"/>
  <c r="EH8" i="55"/>
  <c r="EJ8" i="55" s="1"/>
  <c r="EW8" i="55"/>
  <c r="EY8" i="55" s="1"/>
  <c r="FL8" i="55"/>
  <c r="FN8" i="55" s="1"/>
  <c r="FV8" i="55"/>
  <c r="FX8" i="55" s="1"/>
  <c r="GK8" i="55"/>
  <c r="GM8" i="55" s="1"/>
  <c r="AB9" i="55"/>
  <c r="AD9" i="55" s="1"/>
  <c r="AL9" i="55"/>
  <c r="AN9" i="55" s="1"/>
  <c r="BA9" i="55"/>
  <c r="BC9" i="55" s="1"/>
  <c r="BP9" i="55"/>
  <c r="BR9" i="55" s="1"/>
  <c r="BZ9" i="55"/>
  <c r="CB9" i="55" s="1"/>
  <c r="CO9" i="55"/>
  <c r="CQ9" i="55" s="1"/>
  <c r="DD9" i="55"/>
  <c r="DF9" i="55" s="1"/>
  <c r="DN9" i="55"/>
  <c r="DP9" i="55" s="1"/>
  <c r="EC9" i="55"/>
  <c r="EE9" i="55" s="1"/>
  <c r="ER9" i="55"/>
  <c r="ET9" i="55" s="1"/>
  <c r="FB9" i="55"/>
  <c r="FD9" i="55" s="1"/>
  <c r="FQ9" i="55"/>
  <c r="FS9" i="55" s="1"/>
  <c r="GP9" i="55"/>
  <c r="GR9" i="55" s="1"/>
  <c r="AG15" i="55"/>
  <c r="AI15" i="55" s="1"/>
  <c r="BF15" i="55"/>
  <c r="BH15" i="55" s="1"/>
  <c r="BU15" i="55"/>
  <c r="BW15" i="55" s="1"/>
  <c r="CJ15" i="55"/>
  <c r="CL15" i="55" s="1"/>
  <c r="CT15" i="55"/>
  <c r="CV15" i="55" s="1"/>
  <c r="DI15" i="55"/>
  <c r="DK15" i="55" s="1"/>
  <c r="EH15" i="55"/>
  <c r="EJ15" i="55" s="1"/>
  <c r="EW15" i="55"/>
  <c r="EY15" i="55" s="1"/>
  <c r="FL15" i="55"/>
  <c r="FN15" i="55" s="1"/>
  <c r="FV15" i="55"/>
  <c r="FX15" i="55" s="1"/>
  <c r="GK15" i="55"/>
  <c r="GM15" i="55" s="1"/>
  <c r="AG16" i="55"/>
  <c r="AI16" i="55" s="1"/>
  <c r="BA16" i="55"/>
  <c r="BC16" i="55" s="1"/>
  <c r="BU16" i="55"/>
  <c r="BW16" i="55" s="1"/>
  <c r="DD16" i="55"/>
  <c r="DF16" i="55" s="1"/>
  <c r="DN16" i="55"/>
  <c r="DP16" i="55" s="1"/>
  <c r="EC16" i="55"/>
  <c r="EE16" i="55" s="1"/>
  <c r="FL16" i="55"/>
  <c r="FN16" i="55" s="1"/>
  <c r="BA18" i="55"/>
  <c r="BC18" i="55" s="1"/>
  <c r="DN18" i="55"/>
  <c r="DP18" i="55" s="1"/>
  <c r="BU20" i="55"/>
  <c r="BW20" i="55" s="1"/>
  <c r="EC20" i="55"/>
  <c r="EE20" i="55" s="1"/>
  <c r="AB123" i="55"/>
  <c r="AD123" i="55" s="1"/>
  <c r="AB122" i="55"/>
  <c r="AD122" i="55" s="1"/>
  <c r="AB121" i="55"/>
  <c r="AD121" i="55" s="1"/>
  <c r="AB120" i="55"/>
  <c r="AD120" i="55" s="1"/>
  <c r="AB119" i="55"/>
  <c r="AD119" i="55" s="1"/>
  <c r="AB118" i="55"/>
  <c r="AD118" i="55" s="1"/>
  <c r="AB117" i="55"/>
  <c r="AD117" i="55" s="1"/>
  <c r="AB116" i="55"/>
  <c r="AD116" i="55" s="1"/>
  <c r="AB115" i="55"/>
  <c r="AD115" i="55" s="1"/>
  <c r="AB114" i="55"/>
  <c r="AD114" i="55" s="1"/>
  <c r="AB113" i="55"/>
  <c r="AD113" i="55" s="1"/>
  <c r="AB112" i="55"/>
  <c r="AD112" i="55" s="1"/>
  <c r="AB111" i="55"/>
  <c r="AD111" i="55" s="1"/>
  <c r="AB110" i="55"/>
  <c r="AD110" i="55" s="1"/>
  <c r="AB109" i="55"/>
  <c r="AD109" i="55" s="1"/>
  <c r="AB108" i="55"/>
  <c r="AD108" i="55" s="1"/>
  <c r="AB106" i="55"/>
  <c r="AD106" i="55" s="1"/>
  <c r="AB107" i="55"/>
  <c r="AD107" i="55" s="1"/>
  <c r="AB101" i="55"/>
  <c r="AD101" i="55" s="1"/>
  <c r="AB105" i="55"/>
  <c r="AD105" i="55" s="1"/>
  <c r="AB104" i="55"/>
  <c r="AD104" i="55" s="1"/>
  <c r="AB103" i="55"/>
  <c r="AD103" i="55" s="1"/>
  <c r="AB102" i="55"/>
  <c r="AD102" i="55" s="1"/>
  <c r="AB98" i="55"/>
  <c r="AD98" i="55" s="1"/>
  <c r="AB99" i="55"/>
  <c r="AD99" i="55" s="1"/>
  <c r="AB78" i="55"/>
  <c r="AD78" i="55" s="1"/>
  <c r="AB77" i="55"/>
  <c r="AD77" i="55" s="1"/>
  <c r="AB74" i="55"/>
  <c r="AD74" i="55" s="1"/>
  <c r="AB73" i="55"/>
  <c r="AD73" i="55" s="1"/>
  <c r="AB70" i="55"/>
  <c r="AD70" i="55" s="1"/>
  <c r="AB69" i="55"/>
  <c r="AD69" i="55" s="1"/>
  <c r="AB100" i="55"/>
  <c r="AD100" i="55" s="1"/>
  <c r="AB95" i="55"/>
  <c r="AD95" i="55" s="1"/>
  <c r="AB91" i="55"/>
  <c r="AD91" i="55" s="1"/>
  <c r="AB84" i="55"/>
  <c r="AD84" i="55" s="1"/>
  <c r="AB83" i="55"/>
  <c r="AD83" i="55" s="1"/>
  <c r="AB82" i="55"/>
  <c r="AD82" i="55" s="1"/>
  <c r="AB81" i="55"/>
  <c r="AD81" i="55" s="1"/>
  <c r="AB79" i="55"/>
  <c r="AD79" i="55" s="1"/>
  <c r="AB94" i="55"/>
  <c r="AD94" i="55" s="1"/>
  <c r="AB93" i="55"/>
  <c r="AD93" i="55" s="1"/>
  <c r="AB92" i="55"/>
  <c r="AD92" i="55" s="1"/>
  <c r="AB76" i="55"/>
  <c r="AD76" i="55" s="1"/>
  <c r="AB75" i="55"/>
  <c r="AD75" i="55" s="1"/>
  <c r="AB72" i="55"/>
  <c r="AD72" i="55" s="1"/>
  <c r="AB71" i="55"/>
  <c r="AD71" i="55" s="1"/>
  <c r="AB68" i="55"/>
  <c r="AD68" i="55" s="1"/>
  <c r="AB97" i="55"/>
  <c r="AD97" i="55" s="1"/>
  <c r="AB96" i="55"/>
  <c r="AD96" i="55" s="1"/>
  <c r="AB90" i="55"/>
  <c r="AD90" i="55" s="1"/>
  <c r="AB89" i="55"/>
  <c r="AD89" i="55" s="1"/>
  <c r="AB88" i="55"/>
  <c r="AD88" i="55" s="1"/>
  <c r="AB87" i="55"/>
  <c r="AD87" i="55" s="1"/>
  <c r="AB86" i="55"/>
  <c r="AD86" i="55" s="1"/>
  <c r="AB85" i="55"/>
  <c r="AD85" i="55" s="1"/>
  <c r="AB80" i="55"/>
  <c r="AD80" i="55" s="1"/>
  <c r="AB62" i="55"/>
  <c r="AD62" i="55" s="1"/>
  <c r="AB61" i="55"/>
  <c r="AD61" i="55" s="1"/>
  <c r="AB58" i="55"/>
  <c r="AD58" i="55" s="1"/>
  <c r="AB43" i="55"/>
  <c r="AD43" i="55" s="1"/>
  <c r="AB42" i="55"/>
  <c r="AD42" i="55" s="1"/>
  <c r="AG41" i="55"/>
  <c r="AI41" i="55" s="1"/>
  <c r="AB66" i="55"/>
  <c r="AD66" i="55" s="1"/>
  <c r="AB63" i="55"/>
  <c r="AD63" i="55" s="1"/>
  <c r="AB55" i="55"/>
  <c r="AD55" i="55" s="1"/>
  <c r="AB54" i="55"/>
  <c r="AD54" i="55" s="1"/>
  <c r="AB49" i="55"/>
  <c r="AD49" i="55" s="1"/>
  <c r="AB48" i="55"/>
  <c r="AD48" i="55" s="1"/>
  <c r="AB45" i="55"/>
  <c r="AD45" i="55" s="1"/>
  <c r="AB60" i="55"/>
  <c r="AD60" i="55" s="1"/>
  <c r="AB59" i="55"/>
  <c r="AD59" i="55" s="1"/>
  <c r="AB52" i="55"/>
  <c r="AD52" i="55" s="1"/>
  <c r="AB51" i="55"/>
  <c r="AD51" i="55" s="1"/>
  <c r="AB47" i="55"/>
  <c r="AD47" i="55" s="1"/>
  <c r="AG42" i="55"/>
  <c r="AI42" i="55" s="1"/>
  <c r="AB41" i="55"/>
  <c r="AD41" i="55" s="1"/>
  <c r="AG40" i="55"/>
  <c r="AI40" i="55" s="1"/>
  <c r="AB39" i="55"/>
  <c r="AD39" i="55" s="1"/>
  <c r="AB67" i="55"/>
  <c r="AD67" i="55" s="1"/>
  <c r="AB65" i="55"/>
  <c r="AD65" i="55" s="1"/>
  <c r="AB64" i="55"/>
  <c r="AD64" i="55" s="1"/>
  <c r="AB57" i="55"/>
  <c r="AD57" i="55" s="1"/>
  <c r="AB56" i="55"/>
  <c r="AD56" i="55" s="1"/>
  <c r="AB53" i="55"/>
  <c r="AD53" i="55" s="1"/>
  <c r="AB50" i="55"/>
  <c r="AD50" i="55" s="1"/>
  <c r="AB46" i="55"/>
  <c r="AD46" i="55" s="1"/>
  <c r="AB44" i="55"/>
  <c r="AD44" i="55" s="1"/>
  <c r="AG38" i="55"/>
  <c r="AI38" i="55" s="1"/>
  <c r="AB37" i="55"/>
  <c r="AD37" i="55" s="1"/>
  <c r="AB36" i="55"/>
  <c r="AD36" i="55" s="1"/>
  <c r="AG35" i="55"/>
  <c r="AI35" i="55" s="1"/>
  <c r="AB34" i="55"/>
  <c r="AD34" i="55" s="1"/>
  <c r="AG33" i="55"/>
  <c r="AI33" i="55" s="1"/>
  <c r="AB32" i="55"/>
  <c r="AD32" i="55" s="1"/>
  <c r="AG31" i="55"/>
  <c r="AI31" i="55" s="1"/>
  <c r="AB19" i="55"/>
  <c r="AD19" i="55" s="1"/>
  <c r="AB30" i="55"/>
  <c r="AD30" i="55" s="1"/>
  <c r="AB29" i="55"/>
  <c r="AD29" i="55" s="1"/>
  <c r="AG28" i="55"/>
  <c r="AI28" i="55" s="1"/>
  <c r="AG27" i="55"/>
  <c r="AI27" i="55" s="1"/>
  <c r="AB26" i="55"/>
  <c r="AD26" i="55" s="1"/>
  <c r="AB25" i="55"/>
  <c r="AD25" i="55" s="1"/>
  <c r="AG24" i="55"/>
  <c r="AI24" i="55" s="1"/>
  <c r="AG23" i="55"/>
  <c r="AI23" i="55" s="1"/>
  <c r="AB22" i="55"/>
  <c r="AD22" i="55" s="1"/>
  <c r="AB38" i="55"/>
  <c r="AD38" i="55" s="1"/>
  <c r="AG37" i="55"/>
  <c r="AI37" i="55" s="1"/>
  <c r="AG36" i="55"/>
  <c r="AI36" i="55" s="1"/>
  <c r="AB35" i="55"/>
  <c r="AD35" i="55" s="1"/>
  <c r="AG34" i="55"/>
  <c r="AI34" i="55" s="1"/>
  <c r="AB33" i="55"/>
  <c r="AD33" i="55" s="1"/>
  <c r="AG32" i="55"/>
  <c r="AI32" i="55" s="1"/>
  <c r="AB31" i="55"/>
  <c r="AD31" i="55" s="1"/>
  <c r="AG19" i="55"/>
  <c r="AI19" i="55" s="1"/>
  <c r="AB18" i="55"/>
  <c r="AD18" i="55" s="1"/>
  <c r="AB17" i="55"/>
  <c r="AD17" i="55" s="1"/>
  <c r="AB40" i="55"/>
  <c r="AD40" i="55" s="1"/>
  <c r="AG39" i="55"/>
  <c r="AI39" i="55" s="1"/>
  <c r="AG30" i="55"/>
  <c r="AI30" i="55" s="1"/>
  <c r="AG29" i="55"/>
  <c r="AI29" i="55" s="1"/>
  <c r="AB28" i="55"/>
  <c r="AD28" i="55" s="1"/>
  <c r="AB27" i="55"/>
  <c r="AD27" i="55" s="1"/>
  <c r="AG26" i="55"/>
  <c r="AI26" i="55" s="1"/>
  <c r="AG25" i="55"/>
  <c r="AI25" i="55" s="1"/>
  <c r="AB24" i="55"/>
  <c r="AD24" i="55" s="1"/>
  <c r="AB23" i="55"/>
  <c r="AD23" i="55" s="1"/>
  <c r="AG22" i="55"/>
  <c r="AI22" i="55" s="1"/>
  <c r="AB21" i="55"/>
  <c r="AD21" i="55" s="1"/>
  <c r="AB20" i="55"/>
  <c r="AD20" i="55" s="1"/>
  <c r="AV105" i="55"/>
  <c r="AX105" i="55" s="1"/>
  <c r="AV104" i="55"/>
  <c r="AX104" i="55" s="1"/>
  <c r="AV103" i="55"/>
  <c r="AX103" i="55" s="1"/>
  <c r="AV102" i="55"/>
  <c r="AX102" i="55" s="1"/>
  <c r="AV100" i="55"/>
  <c r="AX100" i="55" s="1"/>
  <c r="AV98" i="55"/>
  <c r="AX98" i="55" s="1"/>
  <c r="AV123" i="55"/>
  <c r="AX123" i="55" s="1"/>
  <c r="AV122" i="55"/>
  <c r="AX122" i="55" s="1"/>
  <c r="AV121" i="55"/>
  <c r="AX121" i="55" s="1"/>
  <c r="AV120" i="55"/>
  <c r="AX120" i="55" s="1"/>
  <c r="AV119" i="55"/>
  <c r="AX119" i="55" s="1"/>
  <c r="AV118" i="55"/>
  <c r="AX118" i="55" s="1"/>
  <c r="AV117" i="55"/>
  <c r="AX117" i="55" s="1"/>
  <c r="AV116" i="55"/>
  <c r="AX116" i="55" s="1"/>
  <c r="AV115" i="55"/>
  <c r="AX115" i="55" s="1"/>
  <c r="AV114" i="55"/>
  <c r="AX114" i="55" s="1"/>
  <c r="AV113" i="55"/>
  <c r="AX113" i="55" s="1"/>
  <c r="AV112" i="55"/>
  <c r="AX112" i="55" s="1"/>
  <c r="AV111" i="55"/>
  <c r="AX111" i="55" s="1"/>
  <c r="AV110" i="55"/>
  <c r="AX110" i="55" s="1"/>
  <c r="AV109" i="55"/>
  <c r="AX109" i="55" s="1"/>
  <c r="AV108" i="55"/>
  <c r="AX108" i="55" s="1"/>
  <c r="AV106" i="55"/>
  <c r="AX106" i="55" s="1"/>
  <c r="AV107" i="55"/>
  <c r="AX107" i="55" s="1"/>
  <c r="AV101" i="55"/>
  <c r="AX101" i="55" s="1"/>
  <c r="AV97" i="55"/>
  <c r="AX97" i="55" s="1"/>
  <c r="AV96" i="55"/>
  <c r="AX96" i="55" s="1"/>
  <c r="AV95" i="55"/>
  <c r="AX95" i="55" s="1"/>
  <c r="AV94" i="55"/>
  <c r="AX94" i="55" s="1"/>
  <c r="AV93" i="55"/>
  <c r="AX93" i="55" s="1"/>
  <c r="AV92" i="55"/>
  <c r="AX92" i="55" s="1"/>
  <c r="AV76" i="55"/>
  <c r="AX76" i="55" s="1"/>
  <c r="AV75" i="55"/>
  <c r="AX75" i="55" s="1"/>
  <c r="AV72" i="55"/>
  <c r="AX72" i="55" s="1"/>
  <c r="AV71" i="55"/>
  <c r="AX71" i="55" s="1"/>
  <c r="AV90" i="55"/>
  <c r="AX90" i="55" s="1"/>
  <c r="AV89" i="55"/>
  <c r="AX89" i="55" s="1"/>
  <c r="AV88" i="55"/>
  <c r="AX88" i="55" s="1"/>
  <c r="AV87" i="55"/>
  <c r="AX87" i="55" s="1"/>
  <c r="AV86" i="55"/>
  <c r="AX86" i="55" s="1"/>
  <c r="AV85" i="55"/>
  <c r="AX85" i="55" s="1"/>
  <c r="AV80" i="55"/>
  <c r="AX80" i="55" s="1"/>
  <c r="AV78" i="55"/>
  <c r="AX78" i="55" s="1"/>
  <c r="AV77" i="55"/>
  <c r="AX77" i="55" s="1"/>
  <c r="AV74" i="55"/>
  <c r="AX74" i="55" s="1"/>
  <c r="AV73" i="55"/>
  <c r="AX73" i="55" s="1"/>
  <c r="AV70" i="55"/>
  <c r="AX70" i="55" s="1"/>
  <c r="AV69" i="55"/>
  <c r="AX69" i="55" s="1"/>
  <c r="AV99" i="55"/>
  <c r="AX99" i="55" s="1"/>
  <c r="AV91" i="55"/>
  <c r="AX91" i="55" s="1"/>
  <c r="AV84" i="55"/>
  <c r="AX84" i="55" s="1"/>
  <c r="AV83" i="55"/>
  <c r="AX83" i="55" s="1"/>
  <c r="AV82" i="55"/>
  <c r="AX82" i="55" s="1"/>
  <c r="AV81" i="55"/>
  <c r="AX81" i="55" s="1"/>
  <c r="AV79" i="55"/>
  <c r="AX79" i="55" s="1"/>
  <c r="AV60" i="55"/>
  <c r="AX60" i="55" s="1"/>
  <c r="AV59" i="55"/>
  <c r="AX59" i="55" s="1"/>
  <c r="AV52" i="55"/>
  <c r="AX52" i="55" s="1"/>
  <c r="AV51" i="55"/>
  <c r="AX51" i="55" s="1"/>
  <c r="AV47" i="55"/>
  <c r="AX47" i="55" s="1"/>
  <c r="AV42" i="55"/>
  <c r="AX42" i="55" s="1"/>
  <c r="AV68" i="55"/>
  <c r="AX68" i="55" s="1"/>
  <c r="AV67" i="55"/>
  <c r="AX67" i="55" s="1"/>
  <c r="AV65" i="55"/>
  <c r="AX65" i="55" s="1"/>
  <c r="AV64" i="55"/>
  <c r="AX64" i="55" s="1"/>
  <c r="AV57" i="55"/>
  <c r="AX57" i="55" s="1"/>
  <c r="AV56" i="55"/>
  <c r="AX56" i="55" s="1"/>
  <c r="AV53" i="55"/>
  <c r="AX53" i="55" s="1"/>
  <c r="AV50" i="55"/>
  <c r="AX50" i="55" s="1"/>
  <c r="AV46" i="55"/>
  <c r="AX46" i="55" s="1"/>
  <c r="AV44" i="55"/>
  <c r="AX44" i="55" s="1"/>
  <c r="AV62" i="55"/>
  <c r="AX62" i="55" s="1"/>
  <c r="AV61" i="55"/>
  <c r="AX61" i="55" s="1"/>
  <c r="AV58" i="55"/>
  <c r="AX58" i="55" s="1"/>
  <c r="AV43" i="55"/>
  <c r="AX43" i="55" s="1"/>
  <c r="AV41" i="55"/>
  <c r="AX41" i="55" s="1"/>
  <c r="AV39" i="55"/>
  <c r="AX39" i="55" s="1"/>
  <c r="AV66" i="55"/>
  <c r="AX66" i="55" s="1"/>
  <c r="AV63" i="55"/>
  <c r="AX63" i="55" s="1"/>
  <c r="AV55" i="55"/>
  <c r="AX55" i="55" s="1"/>
  <c r="AV54" i="55"/>
  <c r="AX54" i="55" s="1"/>
  <c r="AV49" i="55"/>
  <c r="AX49" i="55" s="1"/>
  <c r="AV48" i="55"/>
  <c r="AX48" i="55" s="1"/>
  <c r="AV45" i="55"/>
  <c r="AX45" i="55" s="1"/>
  <c r="AV40" i="55"/>
  <c r="AX40" i="55" s="1"/>
  <c r="AV37" i="55"/>
  <c r="AX37" i="55" s="1"/>
  <c r="AV36" i="55"/>
  <c r="AX36" i="55" s="1"/>
  <c r="AV34" i="55"/>
  <c r="AX34" i="55" s="1"/>
  <c r="AV32" i="55"/>
  <c r="AX32" i="55" s="1"/>
  <c r="AV19" i="55"/>
  <c r="AX19" i="55" s="1"/>
  <c r="AV30" i="55"/>
  <c r="AX30" i="55" s="1"/>
  <c r="AV29" i="55"/>
  <c r="AX29" i="55" s="1"/>
  <c r="AV26" i="55"/>
  <c r="AX26" i="55" s="1"/>
  <c r="AV25" i="55"/>
  <c r="AX25" i="55" s="1"/>
  <c r="AV22" i="55"/>
  <c r="AX22" i="55" s="1"/>
  <c r="AV38" i="55"/>
  <c r="AX38" i="55" s="1"/>
  <c r="AV35" i="55"/>
  <c r="AX35" i="55" s="1"/>
  <c r="AV33" i="55"/>
  <c r="AX33" i="55" s="1"/>
  <c r="AV31" i="55"/>
  <c r="AX31" i="55" s="1"/>
  <c r="AV18" i="55"/>
  <c r="AX18" i="55" s="1"/>
  <c r="AV17" i="55"/>
  <c r="AX17" i="55" s="1"/>
  <c r="AV28" i="55"/>
  <c r="AX28" i="55" s="1"/>
  <c r="AV27" i="55"/>
  <c r="AX27" i="55" s="1"/>
  <c r="AV24" i="55"/>
  <c r="AX24" i="55" s="1"/>
  <c r="AV23" i="55"/>
  <c r="AX23" i="55" s="1"/>
  <c r="AV21" i="55"/>
  <c r="AX21" i="55" s="1"/>
  <c r="AV20" i="55"/>
  <c r="AX20" i="55" s="1"/>
  <c r="BP123" i="55"/>
  <c r="BR123" i="55" s="1"/>
  <c r="BP122" i="55"/>
  <c r="BR122" i="55" s="1"/>
  <c r="BP121" i="55"/>
  <c r="BR121" i="55" s="1"/>
  <c r="BP120" i="55"/>
  <c r="BR120" i="55" s="1"/>
  <c r="BP119" i="55"/>
  <c r="BR119" i="55" s="1"/>
  <c r="BP118" i="55"/>
  <c r="BR118" i="55" s="1"/>
  <c r="BP117" i="55"/>
  <c r="BR117" i="55" s="1"/>
  <c r="BP116" i="55"/>
  <c r="BR116" i="55" s="1"/>
  <c r="BP115" i="55"/>
  <c r="BR115" i="55" s="1"/>
  <c r="BP114" i="55"/>
  <c r="BR114" i="55" s="1"/>
  <c r="BP113" i="55"/>
  <c r="BR113" i="55" s="1"/>
  <c r="BP112" i="55"/>
  <c r="BR112" i="55" s="1"/>
  <c r="BP111" i="55"/>
  <c r="BR111" i="55" s="1"/>
  <c r="BP110" i="55"/>
  <c r="BR110" i="55" s="1"/>
  <c r="BP109" i="55"/>
  <c r="BR109" i="55" s="1"/>
  <c r="BP108" i="55"/>
  <c r="BR108" i="55" s="1"/>
  <c r="BP106" i="55"/>
  <c r="BR106" i="55" s="1"/>
  <c r="BP107" i="55"/>
  <c r="BR107" i="55" s="1"/>
  <c r="BP101" i="55"/>
  <c r="BR101" i="55" s="1"/>
  <c r="BP105" i="55"/>
  <c r="BR105" i="55" s="1"/>
  <c r="BP104" i="55"/>
  <c r="BR104" i="55" s="1"/>
  <c r="BP103" i="55"/>
  <c r="BR103" i="55" s="1"/>
  <c r="BP102" i="55"/>
  <c r="BR102" i="55" s="1"/>
  <c r="BP98" i="55"/>
  <c r="BR98" i="55" s="1"/>
  <c r="BP100" i="55"/>
  <c r="BR100" i="55" s="1"/>
  <c r="BP97" i="55"/>
  <c r="BR97" i="55" s="1"/>
  <c r="BP96" i="55"/>
  <c r="BR96" i="55" s="1"/>
  <c r="BP78" i="55"/>
  <c r="BR78" i="55" s="1"/>
  <c r="BP77" i="55"/>
  <c r="BR77" i="55" s="1"/>
  <c r="BP74" i="55"/>
  <c r="BR74" i="55" s="1"/>
  <c r="BP73" i="55"/>
  <c r="BR73" i="55" s="1"/>
  <c r="BP70" i="55"/>
  <c r="BR70" i="55" s="1"/>
  <c r="BP69" i="55"/>
  <c r="BR69" i="55" s="1"/>
  <c r="BP91" i="55"/>
  <c r="BR91" i="55" s="1"/>
  <c r="BP84" i="55"/>
  <c r="BR84" i="55" s="1"/>
  <c r="BP83" i="55"/>
  <c r="BR83" i="55" s="1"/>
  <c r="BP82" i="55"/>
  <c r="BR82" i="55" s="1"/>
  <c r="BP81" i="55"/>
  <c r="BR81" i="55" s="1"/>
  <c r="BP79" i="55"/>
  <c r="BR79" i="55" s="1"/>
  <c r="BP99" i="55"/>
  <c r="BR99" i="55" s="1"/>
  <c r="BP95" i="55"/>
  <c r="BR95" i="55" s="1"/>
  <c r="BP94" i="55"/>
  <c r="BR94" i="55" s="1"/>
  <c r="BP93" i="55"/>
  <c r="BR93" i="55" s="1"/>
  <c r="BP92" i="55"/>
  <c r="BR92" i="55" s="1"/>
  <c r="BP76" i="55"/>
  <c r="BR76" i="55" s="1"/>
  <c r="BP75" i="55"/>
  <c r="BR75" i="55" s="1"/>
  <c r="BP72" i="55"/>
  <c r="BR72" i="55" s="1"/>
  <c r="BP71" i="55"/>
  <c r="BR71" i="55" s="1"/>
  <c r="BP68" i="55"/>
  <c r="BR68" i="55" s="1"/>
  <c r="BP90" i="55"/>
  <c r="BR90" i="55" s="1"/>
  <c r="BP89" i="55"/>
  <c r="BR89" i="55" s="1"/>
  <c r="BP88" i="55"/>
  <c r="BR88" i="55" s="1"/>
  <c r="BP87" i="55"/>
  <c r="BR87" i="55" s="1"/>
  <c r="BP86" i="55"/>
  <c r="BR86" i="55" s="1"/>
  <c r="BP85" i="55"/>
  <c r="BR85" i="55" s="1"/>
  <c r="BP80" i="55"/>
  <c r="BR80" i="55" s="1"/>
  <c r="BP67" i="55"/>
  <c r="BR67" i="55" s="1"/>
  <c r="BP62" i="55"/>
  <c r="BR62" i="55" s="1"/>
  <c r="BP61" i="55"/>
  <c r="BR61" i="55" s="1"/>
  <c r="BP58" i="55"/>
  <c r="BR58" i="55" s="1"/>
  <c r="BP43" i="55"/>
  <c r="BR43" i="55" s="1"/>
  <c r="BP42" i="55"/>
  <c r="BR42" i="55" s="1"/>
  <c r="BU41" i="55"/>
  <c r="BW41" i="55" s="1"/>
  <c r="BP63" i="55"/>
  <c r="BR63" i="55" s="1"/>
  <c r="BP55" i="55"/>
  <c r="BR55" i="55" s="1"/>
  <c r="BP54" i="55"/>
  <c r="BR54" i="55" s="1"/>
  <c r="BP49" i="55"/>
  <c r="BR49" i="55" s="1"/>
  <c r="BP48" i="55"/>
  <c r="BR48" i="55" s="1"/>
  <c r="BP45" i="55"/>
  <c r="BR45" i="55" s="1"/>
  <c r="BP66" i="55"/>
  <c r="BR66" i="55" s="1"/>
  <c r="BP60" i="55"/>
  <c r="BR60" i="55" s="1"/>
  <c r="BP59" i="55"/>
  <c r="BR59" i="55" s="1"/>
  <c r="BP52" i="55"/>
  <c r="BR52" i="55" s="1"/>
  <c r="BP51" i="55"/>
  <c r="BR51" i="55" s="1"/>
  <c r="BP47" i="55"/>
  <c r="BR47" i="55" s="1"/>
  <c r="BU42" i="55"/>
  <c r="BW42" i="55" s="1"/>
  <c r="BP41" i="55"/>
  <c r="BR41" i="55" s="1"/>
  <c r="BU40" i="55"/>
  <c r="BW40" i="55" s="1"/>
  <c r="BP39" i="55"/>
  <c r="BR39" i="55" s="1"/>
  <c r="BU38" i="55"/>
  <c r="BW38" i="55" s="1"/>
  <c r="BP65" i="55"/>
  <c r="BR65" i="55" s="1"/>
  <c r="BP64" i="55"/>
  <c r="BR64" i="55" s="1"/>
  <c r="BP57" i="55"/>
  <c r="BR57" i="55" s="1"/>
  <c r="BP56" i="55"/>
  <c r="BR56" i="55" s="1"/>
  <c r="BP53" i="55"/>
  <c r="BR53" i="55" s="1"/>
  <c r="BP50" i="55"/>
  <c r="BR50" i="55" s="1"/>
  <c r="BP46" i="55"/>
  <c r="BR46" i="55" s="1"/>
  <c r="BP44" i="55"/>
  <c r="BR44" i="55" s="1"/>
  <c r="BP37" i="55"/>
  <c r="BR37" i="55" s="1"/>
  <c r="BP36" i="55"/>
  <c r="BR36" i="55" s="1"/>
  <c r="BU35" i="55"/>
  <c r="BW35" i="55" s="1"/>
  <c r="BP34" i="55"/>
  <c r="BR34" i="55" s="1"/>
  <c r="BU33" i="55"/>
  <c r="BW33" i="55" s="1"/>
  <c r="BP32" i="55"/>
  <c r="BR32" i="55" s="1"/>
  <c r="BU31" i="55"/>
  <c r="BW31" i="55" s="1"/>
  <c r="BP19" i="55"/>
  <c r="BR19" i="55" s="1"/>
  <c r="BP40" i="55"/>
  <c r="BR40" i="55" s="1"/>
  <c r="BU39" i="55"/>
  <c r="BW39" i="55" s="1"/>
  <c r="BP30" i="55"/>
  <c r="BR30" i="55" s="1"/>
  <c r="BP29" i="55"/>
  <c r="BR29" i="55" s="1"/>
  <c r="BU28" i="55"/>
  <c r="BW28" i="55" s="1"/>
  <c r="BU27" i="55"/>
  <c r="BW27" i="55" s="1"/>
  <c r="BP26" i="55"/>
  <c r="BR26" i="55" s="1"/>
  <c r="BP25" i="55"/>
  <c r="BR25" i="55" s="1"/>
  <c r="BU24" i="55"/>
  <c r="BW24" i="55" s="1"/>
  <c r="BU23" i="55"/>
  <c r="BW23" i="55" s="1"/>
  <c r="BP22" i="55"/>
  <c r="BR22" i="55" s="1"/>
  <c r="BU37" i="55"/>
  <c r="BW37" i="55" s="1"/>
  <c r="BU36" i="55"/>
  <c r="BW36" i="55" s="1"/>
  <c r="BP35" i="55"/>
  <c r="BR35" i="55" s="1"/>
  <c r="BU34" i="55"/>
  <c r="BW34" i="55" s="1"/>
  <c r="BP33" i="55"/>
  <c r="BR33" i="55" s="1"/>
  <c r="BU32" i="55"/>
  <c r="BW32" i="55" s="1"/>
  <c r="BP31" i="55"/>
  <c r="BR31" i="55" s="1"/>
  <c r="BU19" i="55"/>
  <c r="BW19" i="55" s="1"/>
  <c r="BP18" i="55"/>
  <c r="BR18" i="55" s="1"/>
  <c r="BP17" i="55"/>
  <c r="BR17" i="55" s="1"/>
  <c r="BP38" i="55"/>
  <c r="BR38" i="55" s="1"/>
  <c r="BU30" i="55"/>
  <c r="BW30" i="55" s="1"/>
  <c r="BU29" i="55"/>
  <c r="BW29" i="55" s="1"/>
  <c r="BP28" i="55"/>
  <c r="BR28" i="55" s="1"/>
  <c r="BP27" i="55"/>
  <c r="BR27" i="55" s="1"/>
  <c r="BU26" i="55"/>
  <c r="BW26" i="55" s="1"/>
  <c r="BU25" i="55"/>
  <c r="BW25" i="55" s="1"/>
  <c r="BP24" i="55"/>
  <c r="BR24" i="55" s="1"/>
  <c r="BP23" i="55"/>
  <c r="BR23" i="55" s="1"/>
  <c r="BU22" i="55"/>
  <c r="BW22" i="55" s="1"/>
  <c r="BP21" i="55"/>
  <c r="BR21" i="55" s="1"/>
  <c r="BP20" i="55"/>
  <c r="BR20" i="55" s="1"/>
  <c r="CJ131" i="55"/>
  <c r="CL131" i="55" s="1"/>
  <c r="CJ129" i="55"/>
  <c r="CL129" i="55" s="1"/>
  <c r="CJ127" i="55"/>
  <c r="CL127" i="55" s="1"/>
  <c r="CJ125" i="55"/>
  <c r="CL125" i="55" s="1"/>
  <c r="CJ134" i="55"/>
  <c r="CL134" i="55" s="1"/>
  <c r="CJ133" i="55"/>
  <c r="CL133" i="55" s="1"/>
  <c r="CJ132" i="55"/>
  <c r="CL132" i="55" s="1"/>
  <c r="CJ130" i="55"/>
  <c r="CL130" i="55" s="1"/>
  <c r="CJ128" i="55"/>
  <c r="CL128" i="55" s="1"/>
  <c r="CJ126" i="55"/>
  <c r="CL126" i="55" s="1"/>
  <c r="CJ124" i="55"/>
  <c r="CL124" i="55" s="1"/>
  <c r="CJ144" i="55"/>
  <c r="CL144" i="55" s="1"/>
  <c r="CJ142" i="55"/>
  <c r="CL142" i="55" s="1"/>
  <c r="CJ140" i="55"/>
  <c r="CL140" i="55" s="1"/>
  <c r="CJ136" i="55"/>
  <c r="CL136" i="55" s="1"/>
  <c r="CJ135" i="55"/>
  <c r="CL135" i="55" s="1"/>
  <c r="CJ105" i="55"/>
  <c r="CL105" i="55" s="1"/>
  <c r="CJ104" i="55"/>
  <c r="CL104" i="55" s="1"/>
  <c r="CJ103" i="55"/>
  <c r="CL103" i="55" s="1"/>
  <c r="CJ102" i="55"/>
  <c r="CL102" i="55" s="1"/>
  <c r="CJ100" i="55"/>
  <c r="CL100" i="55" s="1"/>
  <c r="CJ98" i="55"/>
  <c r="CL98" i="55" s="1"/>
  <c r="CJ150" i="55"/>
  <c r="CL150" i="55" s="1"/>
  <c r="CJ149" i="55"/>
  <c r="CL149" i="55" s="1"/>
  <c r="CJ148" i="55"/>
  <c r="CL148" i="55" s="1"/>
  <c r="CJ147" i="55"/>
  <c r="CL147" i="55" s="1"/>
  <c r="CJ146" i="55"/>
  <c r="CL146" i="55" s="1"/>
  <c r="CJ145" i="55"/>
  <c r="CL145" i="55" s="1"/>
  <c r="CJ143" i="55"/>
  <c r="CL143" i="55" s="1"/>
  <c r="CJ141" i="55"/>
  <c r="CL141" i="55" s="1"/>
  <c r="CJ139" i="55"/>
  <c r="CL139" i="55" s="1"/>
  <c r="CJ138" i="55"/>
  <c r="CL138" i="55" s="1"/>
  <c r="CJ137" i="55"/>
  <c r="CL137" i="55" s="1"/>
  <c r="CJ123" i="55"/>
  <c r="CL123" i="55" s="1"/>
  <c r="CJ122" i="55"/>
  <c r="CL122" i="55" s="1"/>
  <c r="CJ121" i="55"/>
  <c r="CL121" i="55" s="1"/>
  <c r="CJ120" i="55"/>
  <c r="CL120" i="55" s="1"/>
  <c r="CJ119" i="55"/>
  <c r="CL119" i="55" s="1"/>
  <c r="CJ118" i="55"/>
  <c r="CL118" i="55" s="1"/>
  <c r="CJ117" i="55"/>
  <c r="CL117" i="55" s="1"/>
  <c r="CJ116" i="55"/>
  <c r="CL116" i="55" s="1"/>
  <c r="CJ115" i="55"/>
  <c r="CL115" i="55" s="1"/>
  <c r="CJ114" i="55"/>
  <c r="CL114" i="55" s="1"/>
  <c r="CJ113" i="55"/>
  <c r="CL113" i="55" s="1"/>
  <c r="CJ112" i="55"/>
  <c r="CL112" i="55" s="1"/>
  <c r="CJ111" i="55"/>
  <c r="CL111" i="55" s="1"/>
  <c r="CJ110" i="55"/>
  <c r="CL110" i="55" s="1"/>
  <c r="CJ109" i="55"/>
  <c r="CL109" i="55" s="1"/>
  <c r="CJ108" i="55"/>
  <c r="CL108" i="55" s="1"/>
  <c r="CJ106" i="55"/>
  <c r="CL106" i="55" s="1"/>
  <c r="CJ107" i="55"/>
  <c r="CL107" i="55" s="1"/>
  <c r="CJ101" i="55"/>
  <c r="CL101" i="55" s="1"/>
  <c r="CJ97" i="55"/>
  <c r="CL97" i="55" s="1"/>
  <c r="CJ96" i="55"/>
  <c r="CL96" i="55" s="1"/>
  <c r="CJ94" i="55"/>
  <c r="CL94" i="55" s="1"/>
  <c r="CJ93" i="55"/>
  <c r="CL93" i="55" s="1"/>
  <c r="CJ92" i="55"/>
  <c r="CL92" i="55" s="1"/>
  <c r="CJ76" i="55"/>
  <c r="CL76" i="55" s="1"/>
  <c r="CJ75" i="55"/>
  <c r="CL75" i="55" s="1"/>
  <c r="CJ72" i="55"/>
  <c r="CL72" i="55" s="1"/>
  <c r="CJ71" i="55"/>
  <c r="CL71" i="55" s="1"/>
  <c r="CJ99" i="55"/>
  <c r="CL99" i="55" s="1"/>
  <c r="CJ95" i="55"/>
  <c r="CL95" i="55" s="1"/>
  <c r="CJ90" i="55"/>
  <c r="CL90" i="55" s="1"/>
  <c r="CJ89" i="55"/>
  <c r="CL89" i="55" s="1"/>
  <c r="CJ88" i="55"/>
  <c r="CL88" i="55" s="1"/>
  <c r="CJ87" i="55"/>
  <c r="CL87" i="55" s="1"/>
  <c r="CJ86" i="55"/>
  <c r="CL86" i="55" s="1"/>
  <c r="CJ85" i="55"/>
  <c r="CL85" i="55" s="1"/>
  <c r="CJ80" i="55"/>
  <c r="CL80" i="55" s="1"/>
  <c r="CJ78" i="55"/>
  <c r="CL78" i="55" s="1"/>
  <c r="CJ77" i="55"/>
  <c r="CL77" i="55" s="1"/>
  <c r="CJ74" i="55"/>
  <c r="CL74" i="55" s="1"/>
  <c r="CJ73" i="55"/>
  <c r="CL73" i="55" s="1"/>
  <c r="CJ70" i="55"/>
  <c r="CL70" i="55" s="1"/>
  <c r="CJ69" i="55"/>
  <c r="CL69" i="55" s="1"/>
  <c r="CJ91" i="55"/>
  <c r="CL91" i="55" s="1"/>
  <c r="CJ84" i="55"/>
  <c r="CL84" i="55" s="1"/>
  <c r="CJ83" i="55"/>
  <c r="CL83" i="55" s="1"/>
  <c r="CJ82" i="55"/>
  <c r="CL82" i="55" s="1"/>
  <c r="CJ81" i="55"/>
  <c r="CL81" i="55" s="1"/>
  <c r="CJ79" i="55"/>
  <c r="CL79" i="55" s="1"/>
  <c r="CJ66" i="55"/>
  <c r="CL66" i="55" s="1"/>
  <c r="CJ60" i="55"/>
  <c r="CL60" i="55" s="1"/>
  <c r="CJ59" i="55"/>
  <c r="CL59" i="55" s="1"/>
  <c r="CJ52" i="55"/>
  <c r="CL52" i="55" s="1"/>
  <c r="CJ51" i="55"/>
  <c r="CL51" i="55" s="1"/>
  <c r="CJ47" i="55"/>
  <c r="CL47" i="55" s="1"/>
  <c r="CJ42" i="55"/>
  <c r="CL42" i="55" s="1"/>
  <c r="CO41" i="55"/>
  <c r="CQ41" i="55" s="1"/>
  <c r="CJ65" i="55"/>
  <c r="CL65" i="55" s="1"/>
  <c r="CJ64" i="55"/>
  <c r="CL64" i="55" s="1"/>
  <c r="CJ57" i="55"/>
  <c r="CL57" i="55" s="1"/>
  <c r="CJ56" i="55"/>
  <c r="CL56" i="55" s="1"/>
  <c r="CJ53" i="55"/>
  <c r="CL53" i="55" s="1"/>
  <c r="CJ50" i="55"/>
  <c r="CL50" i="55" s="1"/>
  <c r="CJ46" i="55"/>
  <c r="CL46" i="55" s="1"/>
  <c r="CJ44" i="55"/>
  <c r="CL44" i="55" s="1"/>
  <c r="CJ68" i="55"/>
  <c r="CL68" i="55" s="1"/>
  <c r="CJ67" i="55"/>
  <c r="CL67" i="55" s="1"/>
  <c r="CJ62" i="55"/>
  <c r="CL62" i="55" s="1"/>
  <c r="CJ61" i="55"/>
  <c r="CL61" i="55" s="1"/>
  <c r="CJ58" i="55"/>
  <c r="CL58" i="55" s="1"/>
  <c r="CJ43" i="55"/>
  <c r="CL43" i="55" s="1"/>
  <c r="CO42" i="55"/>
  <c r="CQ42" i="55" s="1"/>
  <c r="CJ41" i="55"/>
  <c r="CL41" i="55" s="1"/>
  <c r="CO40" i="55"/>
  <c r="CQ40" i="55" s="1"/>
  <c r="CJ39" i="55"/>
  <c r="CL39" i="55" s="1"/>
  <c r="CO38" i="55"/>
  <c r="CQ38" i="55" s="1"/>
  <c r="CJ63" i="55"/>
  <c r="CL63" i="55" s="1"/>
  <c r="CJ55" i="55"/>
  <c r="CL55" i="55" s="1"/>
  <c r="CJ54" i="55"/>
  <c r="CL54" i="55" s="1"/>
  <c r="CJ49" i="55"/>
  <c r="CL49" i="55" s="1"/>
  <c r="CJ48" i="55"/>
  <c r="CL48" i="55" s="1"/>
  <c r="CJ45" i="55"/>
  <c r="CL45" i="55" s="1"/>
  <c r="CJ38" i="55"/>
  <c r="CL38" i="55" s="1"/>
  <c r="CJ37" i="55"/>
  <c r="CL37" i="55" s="1"/>
  <c r="CJ36" i="55"/>
  <c r="CL36" i="55" s="1"/>
  <c r="CO35" i="55"/>
  <c r="CQ35" i="55" s="1"/>
  <c r="CJ34" i="55"/>
  <c r="CL34" i="55" s="1"/>
  <c r="CO33" i="55"/>
  <c r="CQ33" i="55" s="1"/>
  <c r="CJ32" i="55"/>
  <c r="CL32" i="55" s="1"/>
  <c r="CO31" i="55"/>
  <c r="CQ31" i="55" s="1"/>
  <c r="CT19" i="55"/>
  <c r="CV19" i="55" s="1"/>
  <c r="CJ19" i="55"/>
  <c r="CL19" i="55" s="1"/>
  <c r="CJ30" i="55"/>
  <c r="CL30" i="55" s="1"/>
  <c r="CJ29" i="55"/>
  <c r="CL29" i="55" s="1"/>
  <c r="CO28" i="55"/>
  <c r="CQ28" i="55" s="1"/>
  <c r="CO27" i="55"/>
  <c r="CQ27" i="55" s="1"/>
  <c r="CJ26" i="55"/>
  <c r="CL26" i="55" s="1"/>
  <c r="CJ25" i="55"/>
  <c r="CL25" i="55" s="1"/>
  <c r="CO24" i="55"/>
  <c r="CQ24" i="55" s="1"/>
  <c r="CO23" i="55"/>
  <c r="CQ23" i="55" s="1"/>
  <c r="CJ22" i="55"/>
  <c r="CL22" i="55" s="1"/>
  <c r="CJ40" i="55"/>
  <c r="CL40" i="55" s="1"/>
  <c r="CO39" i="55"/>
  <c r="CQ39" i="55" s="1"/>
  <c r="CO37" i="55"/>
  <c r="CQ37" i="55" s="1"/>
  <c r="CO36" i="55"/>
  <c r="CQ36" i="55" s="1"/>
  <c r="CJ35" i="55"/>
  <c r="CL35" i="55" s="1"/>
  <c r="CO34" i="55"/>
  <c r="CQ34" i="55" s="1"/>
  <c r="CJ33" i="55"/>
  <c r="CL33" i="55" s="1"/>
  <c r="CO32" i="55"/>
  <c r="CQ32" i="55" s="1"/>
  <c r="CJ31" i="55"/>
  <c r="CL31" i="55" s="1"/>
  <c r="CO19" i="55"/>
  <c r="CQ19" i="55" s="1"/>
  <c r="CT18" i="55"/>
  <c r="CV18" i="55" s="1"/>
  <c r="CJ18" i="55"/>
  <c r="CL18" i="55" s="1"/>
  <c r="CT17" i="55"/>
  <c r="CV17" i="55" s="1"/>
  <c r="CJ17" i="55"/>
  <c r="CL17" i="55" s="1"/>
  <c r="CO30" i="55"/>
  <c r="CQ30" i="55" s="1"/>
  <c r="CO29" i="55"/>
  <c r="CQ29" i="55" s="1"/>
  <c r="CJ28" i="55"/>
  <c r="CL28" i="55" s="1"/>
  <c r="CJ27" i="55"/>
  <c r="CL27" i="55" s="1"/>
  <c r="CO26" i="55"/>
  <c r="CQ26" i="55" s="1"/>
  <c r="CO25" i="55"/>
  <c r="CQ25" i="55" s="1"/>
  <c r="CJ24" i="55"/>
  <c r="CL24" i="55" s="1"/>
  <c r="CJ23" i="55"/>
  <c r="CL23" i="55" s="1"/>
  <c r="CO22" i="55"/>
  <c r="CQ22" i="55" s="1"/>
  <c r="CT21" i="55"/>
  <c r="CV21" i="55" s="1"/>
  <c r="CJ21" i="55"/>
  <c r="CL21" i="55" s="1"/>
  <c r="CT20" i="55"/>
  <c r="CV20" i="55" s="1"/>
  <c r="CJ20" i="55"/>
  <c r="CL20" i="55" s="1"/>
  <c r="DD134" i="55"/>
  <c r="DF134" i="55" s="1"/>
  <c r="DD133" i="55"/>
  <c r="DF133" i="55" s="1"/>
  <c r="DD132" i="55"/>
  <c r="DF132" i="55" s="1"/>
  <c r="DD130" i="55"/>
  <c r="DF130" i="55" s="1"/>
  <c r="DD128" i="55"/>
  <c r="DF128" i="55" s="1"/>
  <c r="DD126" i="55"/>
  <c r="DF126" i="55" s="1"/>
  <c r="DD124" i="55"/>
  <c r="DF124" i="55" s="1"/>
  <c r="DD131" i="55"/>
  <c r="DF131" i="55" s="1"/>
  <c r="DD129" i="55"/>
  <c r="DF129" i="55" s="1"/>
  <c r="DD127" i="55"/>
  <c r="DF127" i="55" s="1"/>
  <c r="DD125" i="55"/>
  <c r="DF125" i="55" s="1"/>
  <c r="DD123" i="55"/>
  <c r="DF123" i="55" s="1"/>
  <c r="DD122" i="55"/>
  <c r="DF122" i="55" s="1"/>
  <c r="DD121" i="55"/>
  <c r="DF121" i="55" s="1"/>
  <c r="DD120" i="55"/>
  <c r="DF120" i="55" s="1"/>
  <c r="DD119" i="55"/>
  <c r="DF119" i="55" s="1"/>
  <c r="DD118" i="55"/>
  <c r="DF118" i="55" s="1"/>
  <c r="DD117" i="55"/>
  <c r="DF117" i="55" s="1"/>
  <c r="DD116" i="55"/>
  <c r="DF116" i="55" s="1"/>
  <c r="DD115" i="55"/>
  <c r="DF115" i="55" s="1"/>
  <c r="DD114" i="55"/>
  <c r="DF114" i="55" s="1"/>
  <c r="DD113" i="55"/>
  <c r="DF113" i="55" s="1"/>
  <c r="DD112" i="55"/>
  <c r="DF112" i="55" s="1"/>
  <c r="DD111" i="55"/>
  <c r="DF111" i="55" s="1"/>
  <c r="DD110" i="55"/>
  <c r="DF110" i="55" s="1"/>
  <c r="DD109" i="55"/>
  <c r="DF109" i="55" s="1"/>
  <c r="DD108" i="55"/>
  <c r="DF108" i="55" s="1"/>
  <c r="DD106" i="55"/>
  <c r="DF106" i="55" s="1"/>
  <c r="DD150" i="55"/>
  <c r="DF150" i="55" s="1"/>
  <c r="DD149" i="55"/>
  <c r="DF149" i="55" s="1"/>
  <c r="DD148" i="55"/>
  <c r="DF148" i="55" s="1"/>
  <c r="DD147" i="55"/>
  <c r="DF147" i="55" s="1"/>
  <c r="DD146" i="55"/>
  <c r="DF146" i="55" s="1"/>
  <c r="DD145" i="55"/>
  <c r="DF145" i="55" s="1"/>
  <c r="DD143" i="55"/>
  <c r="DF143" i="55" s="1"/>
  <c r="DD141" i="55"/>
  <c r="DF141" i="55" s="1"/>
  <c r="DD139" i="55"/>
  <c r="DF139" i="55" s="1"/>
  <c r="DD138" i="55"/>
  <c r="DF138" i="55" s="1"/>
  <c r="DD137" i="55"/>
  <c r="DF137" i="55" s="1"/>
  <c r="DD107" i="55"/>
  <c r="DF107" i="55" s="1"/>
  <c r="DD101" i="55"/>
  <c r="DF101" i="55" s="1"/>
  <c r="DD105" i="55"/>
  <c r="DF105" i="55" s="1"/>
  <c r="DD104" i="55"/>
  <c r="DF104" i="55" s="1"/>
  <c r="DD103" i="55"/>
  <c r="DF103" i="55" s="1"/>
  <c r="DD102" i="55"/>
  <c r="DF102" i="55" s="1"/>
  <c r="DD144" i="55"/>
  <c r="DF144" i="55" s="1"/>
  <c r="DD142" i="55"/>
  <c r="DF142" i="55" s="1"/>
  <c r="DD140" i="55"/>
  <c r="DF140" i="55" s="1"/>
  <c r="DD136" i="55"/>
  <c r="DF136" i="55" s="1"/>
  <c r="DD135" i="55"/>
  <c r="DF135" i="55" s="1"/>
  <c r="DD98" i="55"/>
  <c r="DF98" i="55" s="1"/>
  <c r="DD99" i="55"/>
  <c r="DF99" i="55" s="1"/>
  <c r="DD78" i="55"/>
  <c r="DF78" i="55" s="1"/>
  <c r="DD77" i="55"/>
  <c r="DF77" i="55" s="1"/>
  <c r="DD74" i="55"/>
  <c r="DF74" i="55" s="1"/>
  <c r="DD73" i="55"/>
  <c r="DF73" i="55" s="1"/>
  <c r="DD70" i="55"/>
  <c r="DF70" i="55" s="1"/>
  <c r="DD69" i="55"/>
  <c r="DF69" i="55" s="1"/>
  <c r="DD97" i="55"/>
  <c r="DF97" i="55" s="1"/>
  <c r="DD96" i="55"/>
  <c r="DF96" i="55" s="1"/>
  <c r="DD91" i="55"/>
  <c r="DF91" i="55" s="1"/>
  <c r="DD84" i="55"/>
  <c r="DF84" i="55" s="1"/>
  <c r="DD83" i="55"/>
  <c r="DF83" i="55" s="1"/>
  <c r="DD82" i="55"/>
  <c r="DF82" i="55" s="1"/>
  <c r="DD81" i="55"/>
  <c r="DF81" i="55" s="1"/>
  <c r="DD79" i="55"/>
  <c r="DF79" i="55" s="1"/>
  <c r="DD94" i="55"/>
  <c r="DF94" i="55" s="1"/>
  <c r="DD93" i="55"/>
  <c r="DF93" i="55" s="1"/>
  <c r="DD92" i="55"/>
  <c r="DF92" i="55" s="1"/>
  <c r="DD76" i="55"/>
  <c r="DF76" i="55" s="1"/>
  <c r="DD75" i="55"/>
  <c r="DF75" i="55" s="1"/>
  <c r="DD72" i="55"/>
  <c r="DF72" i="55" s="1"/>
  <c r="DD71" i="55"/>
  <c r="DF71" i="55" s="1"/>
  <c r="DD68" i="55"/>
  <c r="DF68" i="55" s="1"/>
  <c r="DD100" i="55"/>
  <c r="DF100" i="55" s="1"/>
  <c r="DD95" i="55"/>
  <c r="DF95" i="55" s="1"/>
  <c r="DD90" i="55"/>
  <c r="DF90" i="55" s="1"/>
  <c r="DD89" i="55"/>
  <c r="DF89" i="55" s="1"/>
  <c r="DD88" i="55"/>
  <c r="DF88" i="55" s="1"/>
  <c r="DD87" i="55"/>
  <c r="DF87" i="55" s="1"/>
  <c r="DD86" i="55"/>
  <c r="DF86" i="55" s="1"/>
  <c r="DD85" i="55"/>
  <c r="DF85" i="55" s="1"/>
  <c r="DD80" i="55"/>
  <c r="DF80" i="55" s="1"/>
  <c r="DD62" i="55"/>
  <c r="DF62" i="55" s="1"/>
  <c r="DD61" i="55"/>
  <c r="DF61" i="55" s="1"/>
  <c r="DD58" i="55"/>
  <c r="DF58" i="55" s="1"/>
  <c r="DD43" i="55"/>
  <c r="DF43" i="55" s="1"/>
  <c r="DD42" i="55"/>
  <c r="DF42" i="55" s="1"/>
  <c r="DD67" i="55"/>
  <c r="DF67" i="55" s="1"/>
  <c r="DD63" i="55"/>
  <c r="DF63" i="55" s="1"/>
  <c r="DD55" i="55"/>
  <c r="DF55" i="55" s="1"/>
  <c r="DD54" i="55"/>
  <c r="DF54" i="55" s="1"/>
  <c r="DD49" i="55"/>
  <c r="DF49" i="55" s="1"/>
  <c r="DD48" i="55"/>
  <c r="DF48" i="55" s="1"/>
  <c r="DD45" i="55"/>
  <c r="DF45" i="55" s="1"/>
  <c r="DD60" i="55"/>
  <c r="DF60" i="55" s="1"/>
  <c r="DD59" i="55"/>
  <c r="DF59" i="55" s="1"/>
  <c r="DD52" i="55"/>
  <c r="DF52" i="55" s="1"/>
  <c r="DD51" i="55"/>
  <c r="DF51" i="55" s="1"/>
  <c r="DD47" i="55"/>
  <c r="DF47" i="55" s="1"/>
  <c r="DD41" i="55"/>
  <c r="DF41" i="55" s="1"/>
  <c r="DD39" i="55"/>
  <c r="DF39" i="55" s="1"/>
  <c r="DD66" i="55"/>
  <c r="DF66" i="55" s="1"/>
  <c r="DD65" i="55"/>
  <c r="DF65" i="55" s="1"/>
  <c r="DD64" i="55"/>
  <c r="DF64" i="55" s="1"/>
  <c r="DD57" i="55"/>
  <c r="DF57" i="55" s="1"/>
  <c r="DD56" i="55"/>
  <c r="DF56" i="55" s="1"/>
  <c r="DD53" i="55"/>
  <c r="DF53" i="55" s="1"/>
  <c r="DD50" i="55"/>
  <c r="DF50" i="55" s="1"/>
  <c r="DD46" i="55"/>
  <c r="DF46" i="55" s="1"/>
  <c r="DD44" i="55"/>
  <c r="DF44" i="55" s="1"/>
  <c r="DD37" i="55"/>
  <c r="DF37" i="55" s="1"/>
  <c r="DD36" i="55"/>
  <c r="DF36" i="55" s="1"/>
  <c r="DD34" i="55"/>
  <c r="DF34" i="55" s="1"/>
  <c r="DD32" i="55"/>
  <c r="DF32" i="55" s="1"/>
  <c r="DD38" i="55"/>
  <c r="DF38" i="55" s="1"/>
  <c r="DD30" i="55"/>
  <c r="DF30" i="55" s="1"/>
  <c r="DD29" i="55"/>
  <c r="DF29" i="55" s="1"/>
  <c r="DD26" i="55"/>
  <c r="DF26" i="55" s="1"/>
  <c r="DD25" i="55"/>
  <c r="DF25" i="55" s="1"/>
  <c r="DD22" i="55"/>
  <c r="DF22" i="55" s="1"/>
  <c r="DD35" i="55"/>
  <c r="DF35" i="55" s="1"/>
  <c r="DD33" i="55"/>
  <c r="DF33" i="55" s="1"/>
  <c r="DD31" i="55"/>
  <c r="DF31" i="55" s="1"/>
  <c r="DD19" i="55"/>
  <c r="DF19" i="55" s="1"/>
  <c r="DD40" i="55"/>
  <c r="DF40" i="55" s="1"/>
  <c r="DD28" i="55"/>
  <c r="DF28" i="55" s="1"/>
  <c r="DD27" i="55"/>
  <c r="DF27" i="55" s="1"/>
  <c r="DD24" i="55"/>
  <c r="DF24" i="55" s="1"/>
  <c r="DD23" i="55"/>
  <c r="DF23" i="55" s="1"/>
  <c r="DX131" i="55"/>
  <c r="DZ131" i="55" s="1"/>
  <c r="DX129" i="55"/>
  <c r="DZ129" i="55" s="1"/>
  <c r="DX127" i="55"/>
  <c r="DZ127" i="55" s="1"/>
  <c r="DX125" i="55"/>
  <c r="DZ125" i="55" s="1"/>
  <c r="DX134" i="55"/>
  <c r="DZ134" i="55" s="1"/>
  <c r="DX133" i="55"/>
  <c r="DZ133" i="55" s="1"/>
  <c r="DX132" i="55"/>
  <c r="DZ132" i="55" s="1"/>
  <c r="DX130" i="55"/>
  <c r="DZ130" i="55" s="1"/>
  <c r="DX128" i="55"/>
  <c r="DZ128" i="55" s="1"/>
  <c r="DX126" i="55"/>
  <c r="DZ126" i="55" s="1"/>
  <c r="DX124" i="55"/>
  <c r="DZ124" i="55" s="1"/>
  <c r="DX150" i="55"/>
  <c r="DZ150" i="55" s="1"/>
  <c r="DX149" i="55"/>
  <c r="DZ149" i="55" s="1"/>
  <c r="DX148" i="55"/>
  <c r="DZ148" i="55" s="1"/>
  <c r="DX147" i="55"/>
  <c r="DZ147" i="55" s="1"/>
  <c r="DX146" i="55"/>
  <c r="DZ146" i="55" s="1"/>
  <c r="DX145" i="55"/>
  <c r="DZ145" i="55" s="1"/>
  <c r="DX143" i="55"/>
  <c r="DZ143" i="55" s="1"/>
  <c r="DX141" i="55"/>
  <c r="DZ141" i="55" s="1"/>
  <c r="DX139" i="55"/>
  <c r="DZ139" i="55" s="1"/>
  <c r="DX138" i="55"/>
  <c r="DZ138" i="55" s="1"/>
  <c r="DX137" i="55"/>
  <c r="DZ137" i="55" s="1"/>
  <c r="DX105" i="55"/>
  <c r="DZ105" i="55" s="1"/>
  <c r="DX104" i="55"/>
  <c r="DZ104" i="55" s="1"/>
  <c r="DX103" i="55"/>
  <c r="DZ103" i="55" s="1"/>
  <c r="DX102" i="55"/>
  <c r="DZ102" i="55" s="1"/>
  <c r="DX100" i="55"/>
  <c r="DZ100" i="55" s="1"/>
  <c r="DX98" i="55"/>
  <c r="DZ98" i="55" s="1"/>
  <c r="DX144" i="55"/>
  <c r="DZ144" i="55" s="1"/>
  <c r="DX142" i="55"/>
  <c r="DZ142" i="55" s="1"/>
  <c r="DX140" i="55"/>
  <c r="DZ140" i="55" s="1"/>
  <c r="DX136" i="55"/>
  <c r="DZ136" i="55" s="1"/>
  <c r="DX135" i="55"/>
  <c r="DZ135" i="55" s="1"/>
  <c r="DX123" i="55"/>
  <c r="DZ123" i="55" s="1"/>
  <c r="DX122" i="55"/>
  <c r="DZ122" i="55" s="1"/>
  <c r="DX121" i="55"/>
  <c r="DZ121" i="55" s="1"/>
  <c r="DX120" i="55"/>
  <c r="DZ120" i="55" s="1"/>
  <c r="DX119" i="55"/>
  <c r="DZ119" i="55" s="1"/>
  <c r="DX118" i="55"/>
  <c r="DZ118" i="55" s="1"/>
  <c r="DX117" i="55"/>
  <c r="DZ117" i="55" s="1"/>
  <c r="DX116" i="55"/>
  <c r="DZ116" i="55" s="1"/>
  <c r="DX115" i="55"/>
  <c r="DZ115" i="55" s="1"/>
  <c r="DX114" i="55"/>
  <c r="DZ114" i="55" s="1"/>
  <c r="DX113" i="55"/>
  <c r="DZ113" i="55" s="1"/>
  <c r="DX112" i="55"/>
  <c r="DZ112" i="55" s="1"/>
  <c r="DX111" i="55"/>
  <c r="DZ111" i="55" s="1"/>
  <c r="DX110" i="55"/>
  <c r="DZ110" i="55" s="1"/>
  <c r="DX109" i="55"/>
  <c r="DZ109" i="55" s="1"/>
  <c r="DX108" i="55"/>
  <c r="DZ108" i="55" s="1"/>
  <c r="DX106" i="55"/>
  <c r="DZ106" i="55" s="1"/>
  <c r="DX107" i="55"/>
  <c r="DZ107" i="55" s="1"/>
  <c r="DX101" i="55"/>
  <c r="DZ101" i="55" s="1"/>
  <c r="DX97" i="55"/>
  <c r="DZ97" i="55" s="1"/>
  <c r="DX96" i="55"/>
  <c r="DZ96" i="55" s="1"/>
  <c r="DX94" i="55"/>
  <c r="DZ94" i="55" s="1"/>
  <c r="DX93" i="55"/>
  <c r="DZ93" i="55" s="1"/>
  <c r="DX92" i="55"/>
  <c r="DZ92" i="55" s="1"/>
  <c r="DX76" i="55"/>
  <c r="DZ76" i="55" s="1"/>
  <c r="DX75" i="55"/>
  <c r="DZ75" i="55" s="1"/>
  <c r="DX72" i="55"/>
  <c r="DZ72" i="55" s="1"/>
  <c r="DX71" i="55"/>
  <c r="DZ71" i="55" s="1"/>
  <c r="DX90" i="55"/>
  <c r="DZ90" i="55" s="1"/>
  <c r="DX89" i="55"/>
  <c r="DZ89" i="55" s="1"/>
  <c r="DX88" i="55"/>
  <c r="DZ88" i="55" s="1"/>
  <c r="DX87" i="55"/>
  <c r="DZ87" i="55" s="1"/>
  <c r="DX86" i="55"/>
  <c r="DZ86" i="55" s="1"/>
  <c r="DX85" i="55"/>
  <c r="DZ85" i="55" s="1"/>
  <c r="DX80" i="55"/>
  <c r="DZ80" i="55" s="1"/>
  <c r="DX95" i="55"/>
  <c r="DZ95" i="55" s="1"/>
  <c r="DX78" i="55"/>
  <c r="DZ78" i="55" s="1"/>
  <c r="DX77" i="55"/>
  <c r="DZ77" i="55" s="1"/>
  <c r="DX74" i="55"/>
  <c r="DZ74" i="55" s="1"/>
  <c r="DX73" i="55"/>
  <c r="DZ73" i="55" s="1"/>
  <c r="DX70" i="55"/>
  <c r="DZ70" i="55" s="1"/>
  <c r="DX69" i="55"/>
  <c r="DZ69" i="55" s="1"/>
  <c r="DX99" i="55"/>
  <c r="DZ99" i="55" s="1"/>
  <c r="DX91" i="55"/>
  <c r="DZ91" i="55" s="1"/>
  <c r="DX84" i="55"/>
  <c r="DZ84" i="55" s="1"/>
  <c r="DX83" i="55"/>
  <c r="DZ83" i="55" s="1"/>
  <c r="DX82" i="55"/>
  <c r="DZ82" i="55" s="1"/>
  <c r="DX81" i="55"/>
  <c r="DZ81" i="55" s="1"/>
  <c r="DX79" i="55"/>
  <c r="DZ79" i="55" s="1"/>
  <c r="DX60" i="55"/>
  <c r="DZ60" i="55" s="1"/>
  <c r="DX59" i="55"/>
  <c r="DZ59" i="55" s="1"/>
  <c r="DX52" i="55"/>
  <c r="DZ52" i="55" s="1"/>
  <c r="DX51" i="55"/>
  <c r="DZ51" i="55" s="1"/>
  <c r="DX47" i="55"/>
  <c r="DZ47" i="55" s="1"/>
  <c r="DX42" i="55"/>
  <c r="DZ42" i="55" s="1"/>
  <c r="DX66" i="55"/>
  <c r="DZ66" i="55" s="1"/>
  <c r="DX65" i="55"/>
  <c r="DZ65" i="55" s="1"/>
  <c r="DX64" i="55"/>
  <c r="DZ64" i="55" s="1"/>
  <c r="DX57" i="55"/>
  <c r="DZ57" i="55" s="1"/>
  <c r="DX56" i="55"/>
  <c r="DZ56" i="55" s="1"/>
  <c r="DX53" i="55"/>
  <c r="DZ53" i="55" s="1"/>
  <c r="DX50" i="55"/>
  <c r="DZ50" i="55" s="1"/>
  <c r="DX46" i="55"/>
  <c r="DZ46" i="55" s="1"/>
  <c r="DX44" i="55"/>
  <c r="DZ44" i="55" s="1"/>
  <c r="DX62" i="55"/>
  <c r="DZ62" i="55" s="1"/>
  <c r="DX61" i="55"/>
  <c r="DZ61" i="55" s="1"/>
  <c r="DX58" i="55"/>
  <c r="DZ58" i="55" s="1"/>
  <c r="DX43" i="55"/>
  <c r="DZ43" i="55" s="1"/>
  <c r="DX41" i="55"/>
  <c r="DZ41" i="55" s="1"/>
  <c r="DX39" i="55"/>
  <c r="DZ39" i="55" s="1"/>
  <c r="DX68" i="55"/>
  <c r="DZ68" i="55" s="1"/>
  <c r="DX67" i="55"/>
  <c r="DZ67" i="55" s="1"/>
  <c r="DX63" i="55"/>
  <c r="DZ63" i="55" s="1"/>
  <c r="DX55" i="55"/>
  <c r="DZ55" i="55" s="1"/>
  <c r="DX54" i="55"/>
  <c r="DZ54" i="55" s="1"/>
  <c r="DX49" i="55"/>
  <c r="DZ49" i="55" s="1"/>
  <c r="DX48" i="55"/>
  <c r="DZ48" i="55" s="1"/>
  <c r="DX45" i="55"/>
  <c r="DZ45" i="55" s="1"/>
  <c r="DX40" i="55"/>
  <c r="DZ40" i="55" s="1"/>
  <c r="DX37" i="55"/>
  <c r="DZ37" i="55" s="1"/>
  <c r="DX36" i="55"/>
  <c r="DZ36" i="55" s="1"/>
  <c r="DX34" i="55"/>
  <c r="DZ34" i="55" s="1"/>
  <c r="DX32" i="55"/>
  <c r="DZ32" i="55" s="1"/>
  <c r="DX19" i="55"/>
  <c r="DZ19" i="55" s="1"/>
  <c r="DX30" i="55"/>
  <c r="DZ30" i="55" s="1"/>
  <c r="DX29" i="55"/>
  <c r="DZ29" i="55" s="1"/>
  <c r="DX26" i="55"/>
  <c r="DZ26" i="55" s="1"/>
  <c r="DX25" i="55"/>
  <c r="DZ25" i="55" s="1"/>
  <c r="DX22" i="55"/>
  <c r="DZ22" i="55" s="1"/>
  <c r="DX38" i="55"/>
  <c r="DZ38" i="55" s="1"/>
  <c r="DX35" i="55"/>
  <c r="DZ35" i="55" s="1"/>
  <c r="DX33" i="55"/>
  <c r="DZ33" i="55" s="1"/>
  <c r="DX31" i="55"/>
  <c r="DZ31" i="55" s="1"/>
  <c r="DX18" i="55"/>
  <c r="DZ18" i="55" s="1"/>
  <c r="DX17" i="55"/>
  <c r="DZ17" i="55" s="1"/>
  <c r="DX28" i="55"/>
  <c r="DZ28" i="55" s="1"/>
  <c r="DX27" i="55"/>
  <c r="DZ27" i="55" s="1"/>
  <c r="DX24" i="55"/>
  <c r="DZ24" i="55" s="1"/>
  <c r="DX23" i="55"/>
  <c r="DZ23" i="55" s="1"/>
  <c r="DX21" i="55"/>
  <c r="DZ21" i="55" s="1"/>
  <c r="DX20" i="55"/>
  <c r="DZ20" i="55" s="1"/>
  <c r="EW134" i="55"/>
  <c r="EY134" i="55" s="1"/>
  <c r="EW133" i="55"/>
  <c r="EY133" i="55" s="1"/>
  <c r="EW132" i="55"/>
  <c r="EY132" i="55" s="1"/>
  <c r="EW130" i="55"/>
  <c r="EY130" i="55" s="1"/>
  <c r="EW128" i="55"/>
  <c r="EY128" i="55" s="1"/>
  <c r="EW126" i="55"/>
  <c r="EY126" i="55" s="1"/>
  <c r="EW124" i="55"/>
  <c r="EY124" i="55" s="1"/>
  <c r="EW153" i="55"/>
  <c r="EY153" i="55" s="1"/>
  <c r="EW152" i="55"/>
  <c r="EY152" i="55" s="1"/>
  <c r="EW151" i="55"/>
  <c r="EY151" i="55" s="1"/>
  <c r="EW131" i="55"/>
  <c r="EY131" i="55" s="1"/>
  <c r="EW129" i="55"/>
  <c r="EY129" i="55" s="1"/>
  <c r="EW127" i="55"/>
  <c r="EY127" i="55" s="1"/>
  <c r="EW125" i="55"/>
  <c r="EY125" i="55" s="1"/>
  <c r="EW123" i="55"/>
  <c r="EY123" i="55" s="1"/>
  <c r="EW122" i="55"/>
  <c r="EY122" i="55" s="1"/>
  <c r="EW121" i="55"/>
  <c r="EY121" i="55" s="1"/>
  <c r="EW120" i="55"/>
  <c r="EY120" i="55" s="1"/>
  <c r="EW119" i="55"/>
  <c r="EY119" i="55" s="1"/>
  <c r="EW118" i="55"/>
  <c r="EY118" i="55" s="1"/>
  <c r="EW117" i="55"/>
  <c r="EY117" i="55" s="1"/>
  <c r="EW116" i="55"/>
  <c r="EY116" i="55" s="1"/>
  <c r="EW115" i="55"/>
  <c r="EY115" i="55" s="1"/>
  <c r="EW114" i="55"/>
  <c r="EY114" i="55" s="1"/>
  <c r="EW113" i="55"/>
  <c r="EY113" i="55" s="1"/>
  <c r="EW112" i="55"/>
  <c r="EY112" i="55" s="1"/>
  <c r="EW111" i="55"/>
  <c r="EY111" i="55" s="1"/>
  <c r="EW110" i="55"/>
  <c r="EY110" i="55" s="1"/>
  <c r="EW109" i="55"/>
  <c r="EY109" i="55" s="1"/>
  <c r="EW108" i="55"/>
  <c r="EY108" i="55" s="1"/>
  <c r="EW106" i="55"/>
  <c r="EY106" i="55" s="1"/>
  <c r="EW99" i="55"/>
  <c r="EY99" i="55" s="1"/>
  <c r="EW144" i="55"/>
  <c r="EY144" i="55" s="1"/>
  <c r="EW142" i="55"/>
  <c r="EY142" i="55" s="1"/>
  <c r="EW140" i="55"/>
  <c r="EY140" i="55" s="1"/>
  <c r="EW136" i="55"/>
  <c r="EY136" i="55" s="1"/>
  <c r="EW135" i="55"/>
  <c r="EY135" i="55" s="1"/>
  <c r="EW107" i="55"/>
  <c r="EY107" i="55" s="1"/>
  <c r="EW101" i="55"/>
  <c r="EY101" i="55" s="1"/>
  <c r="EW105" i="55"/>
  <c r="EY105" i="55" s="1"/>
  <c r="EW104" i="55"/>
  <c r="EY104" i="55" s="1"/>
  <c r="EW103" i="55"/>
  <c r="EY103" i="55" s="1"/>
  <c r="EW102" i="55"/>
  <c r="EY102" i="55" s="1"/>
  <c r="EW150" i="55"/>
  <c r="EY150" i="55" s="1"/>
  <c r="EW149" i="55"/>
  <c r="EY149" i="55" s="1"/>
  <c r="EW148" i="55"/>
  <c r="EY148" i="55" s="1"/>
  <c r="EW147" i="55"/>
  <c r="EY147" i="55" s="1"/>
  <c r="EW146" i="55"/>
  <c r="EY146" i="55" s="1"/>
  <c r="EW145" i="55"/>
  <c r="EY145" i="55" s="1"/>
  <c r="EW143" i="55"/>
  <c r="EY143" i="55" s="1"/>
  <c r="EW141" i="55"/>
  <c r="EY141" i="55" s="1"/>
  <c r="EW139" i="55"/>
  <c r="EY139" i="55" s="1"/>
  <c r="EW138" i="55"/>
  <c r="EY138" i="55" s="1"/>
  <c r="EW137" i="55"/>
  <c r="EY137" i="55" s="1"/>
  <c r="EW98" i="55"/>
  <c r="EY98" i="55" s="1"/>
  <c r="EW94" i="55"/>
  <c r="EY94" i="55" s="1"/>
  <c r="EW95" i="55"/>
  <c r="EY95" i="55" s="1"/>
  <c r="ER78" i="55"/>
  <c r="ET78" i="55" s="1"/>
  <c r="ER77" i="55"/>
  <c r="ET77" i="55" s="1"/>
  <c r="EW76" i="55"/>
  <c r="EY76" i="55" s="1"/>
  <c r="EW75" i="55"/>
  <c r="EY75" i="55" s="1"/>
  <c r="ER74" i="55"/>
  <c r="ET74" i="55" s="1"/>
  <c r="ER73" i="55"/>
  <c r="ET73" i="55" s="1"/>
  <c r="EW72" i="55"/>
  <c r="EY72" i="55" s="1"/>
  <c r="EW71" i="55"/>
  <c r="EY71" i="55" s="1"/>
  <c r="ER70" i="55"/>
  <c r="ET70" i="55" s="1"/>
  <c r="ER69" i="55"/>
  <c r="ET69" i="55" s="1"/>
  <c r="EW68" i="55"/>
  <c r="EY68" i="55" s="1"/>
  <c r="EW91" i="55"/>
  <c r="EY91" i="55" s="1"/>
  <c r="EW84" i="55"/>
  <c r="EY84" i="55" s="1"/>
  <c r="EW83" i="55"/>
  <c r="EY83" i="55" s="1"/>
  <c r="EW82" i="55"/>
  <c r="EY82" i="55" s="1"/>
  <c r="EW81" i="55"/>
  <c r="EY81" i="55" s="1"/>
  <c r="EW80" i="55"/>
  <c r="EY80" i="55" s="1"/>
  <c r="ER79" i="55"/>
  <c r="ET79" i="55" s="1"/>
  <c r="EW100" i="55"/>
  <c r="EY100" i="55" s="1"/>
  <c r="EW97" i="55"/>
  <c r="EY97" i="55" s="1"/>
  <c r="EW96" i="55"/>
  <c r="EY96" i="55" s="1"/>
  <c r="EW93" i="55"/>
  <c r="EY93" i="55" s="1"/>
  <c r="EW92" i="55"/>
  <c r="EY92" i="55" s="1"/>
  <c r="EW78" i="55"/>
  <c r="EY78" i="55" s="1"/>
  <c r="EW77" i="55"/>
  <c r="EY77" i="55" s="1"/>
  <c r="ER76" i="55"/>
  <c r="ET76" i="55" s="1"/>
  <c r="ER75" i="55"/>
  <c r="ET75" i="55" s="1"/>
  <c r="EW74" i="55"/>
  <c r="EY74" i="55" s="1"/>
  <c r="EW73" i="55"/>
  <c r="EY73" i="55" s="1"/>
  <c r="ER72" i="55"/>
  <c r="ET72" i="55" s="1"/>
  <c r="ER71" i="55"/>
  <c r="ET71" i="55" s="1"/>
  <c r="EW70" i="55"/>
  <c r="EY70" i="55" s="1"/>
  <c r="EW69" i="55"/>
  <c r="EY69" i="55" s="1"/>
  <c r="ER68" i="55"/>
  <c r="ET68" i="55" s="1"/>
  <c r="EW90" i="55"/>
  <c r="EY90" i="55" s="1"/>
  <c r="EW89" i="55"/>
  <c r="EY89" i="55" s="1"/>
  <c r="EW88" i="55"/>
  <c r="EY88" i="55" s="1"/>
  <c r="EW87" i="55"/>
  <c r="EY87" i="55" s="1"/>
  <c r="EW86" i="55"/>
  <c r="EY86" i="55" s="1"/>
  <c r="EW85" i="55"/>
  <c r="EY85" i="55" s="1"/>
  <c r="ER80" i="55"/>
  <c r="ET80" i="55" s="1"/>
  <c r="EW79" i="55"/>
  <c r="EY79" i="55" s="1"/>
  <c r="EW67" i="55"/>
  <c r="EY67" i="55" s="1"/>
  <c r="ER66" i="55"/>
  <c r="ET66" i="55" s="1"/>
  <c r="ER62" i="55"/>
  <c r="ET62" i="55" s="1"/>
  <c r="ER61" i="55"/>
  <c r="ET61" i="55" s="1"/>
  <c r="EW60" i="55"/>
  <c r="EY60" i="55" s="1"/>
  <c r="EW59" i="55"/>
  <c r="EY59" i="55" s="1"/>
  <c r="ER58" i="55"/>
  <c r="ET58" i="55" s="1"/>
  <c r="EW52" i="55"/>
  <c r="EY52" i="55" s="1"/>
  <c r="EW51" i="55"/>
  <c r="EY51" i="55" s="1"/>
  <c r="EW47" i="55"/>
  <c r="EY47" i="55" s="1"/>
  <c r="ER43" i="55"/>
  <c r="ET43" i="55" s="1"/>
  <c r="ER42" i="55"/>
  <c r="ET42" i="55" s="1"/>
  <c r="EW41" i="55"/>
  <c r="EY41" i="55" s="1"/>
  <c r="EW65" i="55"/>
  <c r="EY65" i="55" s="1"/>
  <c r="EW64" i="55"/>
  <c r="EY64" i="55" s="1"/>
  <c r="ER63" i="55"/>
  <c r="ET63" i="55" s="1"/>
  <c r="EW57" i="55"/>
  <c r="EY57" i="55" s="1"/>
  <c r="EW56" i="55"/>
  <c r="EY56" i="55" s="1"/>
  <c r="ER55" i="55"/>
  <c r="ET55" i="55" s="1"/>
  <c r="ER54" i="55"/>
  <c r="ET54" i="55" s="1"/>
  <c r="EW53" i="55"/>
  <c r="EY53" i="55" s="1"/>
  <c r="EW50" i="55"/>
  <c r="EY50" i="55" s="1"/>
  <c r="ER49" i="55"/>
  <c r="ET49" i="55" s="1"/>
  <c r="ER48" i="55"/>
  <c r="ET48" i="55" s="1"/>
  <c r="EW46" i="55"/>
  <c r="EY46" i="55" s="1"/>
  <c r="ER45" i="55"/>
  <c r="ET45" i="55" s="1"/>
  <c r="EW44" i="55"/>
  <c r="EY44" i="55" s="1"/>
  <c r="ER67" i="55"/>
  <c r="ET67" i="55" s="1"/>
  <c r="EW66" i="55"/>
  <c r="EY66" i="55" s="1"/>
  <c r="EW62" i="55"/>
  <c r="EY62" i="55" s="1"/>
  <c r="EW61" i="55"/>
  <c r="EY61" i="55" s="1"/>
  <c r="ER60" i="55"/>
  <c r="ET60" i="55" s="1"/>
  <c r="ER59" i="55"/>
  <c r="ET59" i="55" s="1"/>
  <c r="EW58" i="55"/>
  <c r="EY58" i="55" s="1"/>
  <c r="ER52" i="55"/>
  <c r="ET52" i="55" s="1"/>
  <c r="ER51" i="55"/>
  <c r="ET51" i="55" s="1"/>
  <c r="ER47" i="55"/>
  <c r="ET47" i="55" s="1"/>
  <c r="EW43" i="55"/>
  <c r="EY43" i="55" s="1"/>
  <c r="EW42" i="55"/>
  <c r="EY42" i="55" s="1"/>
  <c r="ER41" i="55"/>
  <c r="ET41" i="55" s="1"/>
  <c r="EW40" i="55"/>
  <c r="EY40" i="55" s="1"/>
  <c r="ER39" i="55"/>
  <c r="ET39" i="55" s="1"/>
  <c r="EW38" i="55"/>
  <c r="EY38" i="55" s="1"/>
  <c r="ER65" i="55"/>
  <c r="ET65" i="55" s="1"/>
  <c r="ER64" i="55"/>
  <c r="ET64" i="55" s="1"/>
  <c r="EW63" i="55"/>
  <c r="EY63" i="55" s="1"/>
  <c r="ER57" i="55"/>
  <c r="ET57" i="55" s="1"/>
  <c r="ER56" i="55"/>
  <c r="ET56" i="55" s="1"/>
  <c r="EW55" i="55"/>
  <c r="EY55" i="55" s="1"/>
  <c r="EW54" i="55"/>
  <c r="EY54" i="55" s="1"/>
  <c r="ER53" i="55"/>
  <c r="ET53" i="55" s="1"/>
  <c r="ER50" i="55"/>
  <c r="ET50" i="55" s="1"/>
  <c r="EW49" i="55"/>
  <c r="EY49" i="55" s="1"/>
  <c r="EW48" i="55"/>
  <c r="EY48" i="55" s="1"/>
  <c r="ER46" i="55"/>
  <c r="ET46" i="55" s="1"/>
  <c r="EW45" i="55"/>
  <c r="EY45" i="55" s="1"/>
  <c r="ER44" i="55"/>
  <c r="ET44" i="55" s="1"/>
  <c r="ER37" i="55"/>
  <c r="ET37" i="55" s="1"/>
  <c r="ER36" i="55"/>
  <c r="ET36" i="55" s="1"/>
  <c r="EW35" i="55"/>
  <c r="EY35" i="55" s="1"/>
  <c r="ER34" i="55"/>
  <c r="ET34" i="55" s="1"/>
  <c r="EW33" i="55"/>
  <c r="EY33" i="55" s="1"/>
  <c r="ER32" i="55"/>
  <c r="ET32" i="55" s="1"/>
  <c r="EW31" i="55"/>
  <c r="EY31" i="55" s="1"/>
  <c r="EW19" i="55"/>
  <c r="EY19" i="55" s="1"/>
  <c r="ER40" i="55"/>
  <c r="ET40" i="55" s="1"/>
  <c r="EW39" i="55"/>
  <c r="EY39" i="55" s="1"/>
  <c r="ER30" i="55"/>
  <c r="ET30" i="55" s="1"/>
  <c r="ER29" i="55"/>
  <c r="ET29" i="55" s="1"/>
  <c r="EW28" i="55"/>
  <c r="EY28" i="55" s="1"/>
  <c r="EW27" i="55"/>
  <c r="EY27" i="55" s="1"/>
  <c r="ER26" i="55"/>
  <c r="ET26" i="55" s="1"/>
  <c r="ER25" i="55"/>
  <c r="ET25" i="55" s="1"/>
  <c r="EW24" i="55"/>
  <c r="EY24" i="55" s="1"/>
  <c r="EW23" i="55"/>
  <c r="EY23" i="55" s="1"/>
  <c r="ER22" i="55"/>
  <c r="ET22" i="55" s="1"/>
  <c r="ER21" i="55"/>
  <c r="ET21" i="55" s="1"/>
  <c r="EW37" i="55"/>
  <c r="EY37" i="55" s="1"/>
  <c r="EW36" i="55"/>
  <c r="EY36" i="55" s="1"/>
  <c r="ER35" i="55"/>
  <c r="ET35" i="55" s="1"/>
  <c r="EW34" i="55"/>
  <c r="EY34" i="55" s="1"/>
  <c r="ER33" i="55"/>
  <c r="ET33" i="55" s="1"/>
  <c r="EW32" i="55"/>
  <c r="EY32" i="55" s="1"/>
  <c r="ER31" i="55"/>
  <c r="ET31" i="55" s="1"/>
  <c r="ER19" i="55"/>
  <c r="ET19" i="55" s="1"/>
  <c r="EW18" i="55"/>
  <c r="EY18" i="55" s="1"/>
  <c r="EW17" i="55"/>
  <c r="EY17" i="55" s="1"/>
  <c r="ER38" i="55"/>
  <c r="ET38" i="55" s="1"/>
  <c r="EW30" i="55"/>
  <c r="EY30" i="55" s="1"/>
  <c r="EW29" i="55"/>
  <c r="EY29" i="55" s="1"/>
  <c r="ER28" i="55"/>
  <c r="ET28" i="55" s="1"/>
  <c r="ER27" i="55"/>
  <c r="ET27" i="55" s="1"/>
  <c r="EW26" i="55"/>
  <c r="EY26" i="55" s="1"/>
  <c r="EW25" i="55"/>
  <c r="EY25" i="55" s="1"/>
  <c r="ER24" i="55"/>
  <c r="ET24" i="55" s="1"/>
  <c r="ER23" i="55"/>
  <c r="ET23" i="55" s="1"/>
  <c r="EW22" i="55"/>
  <c r="EY22" i="55" s="1"/>
  <c r="EW21" i="55"/>
  <c r="EY21" i="55" s="1"/>
  <c r="EW20" i="55"/>
  <c r="EY20" i="55" s="1"/>
  <c r="FL78" i="55"/>
  <c r="FN78" i="55" s="1"/>
  <c r="FL77" i="55"/>
  <c r="FN77" i="55" s="1"/>
  <c r="FL74" i="55"/>
  <c r="FN74" i="55" s="1"/>
  <c r="FL73" i="55"/>
  <c r="FN73" i="55" s="1"/>
  <c r="FL70" i="55"/>
  <c r="FN70" i="55" s="1"/>
  <c r="FL69" i="55"/>
  <c r="FN69" i="55" s="1"/>
  <c r="FL79" i="55"/>
  <c r="FN79" i="55" s="1"/>
  <c r="FL76" i="55"/>
  <c r="FN76" i="55" s="1"/>
  <c r="FL75" i="55"/>
  <c r="FN75" i="55" s="1"/>
  <c r="FL72" i="55"/>
  <c r="FN72" i="55" s="1"/>
  <c r="FL71" i="55"/>
  <c r="FN71" i="55" s="1"/>
  <c r="FL68" i="55"/>
  <c r="FN68" i="55" s="1"/>
  <c r="FL80" i="55"/>
  <c r="FN80" i="55" s="1"/>
  <c r="FL62" i="55"/>
  <c r="FN62" i="55" s="1"/>
  <c r="FL61" i="55"/>
  <c r="FN61" i="55" s="1"/>
  <c r="FL58" i="55"/>
  <c r="FN58" i="55" s="1"/>
  <c r="FL43" i="55"/>
  <c r="FN43" i="55" s="1"/>
  <c r="FL42" i="55"/>
  <c r="FN42" i="55" s="1"/>
  <c r="FL40" i="55"/>
  <c r="FN40" i="55" s="1"/>
  <c r="FL66" i="55"/>
  <c r="FN66" i="55" s="1"/>
  <c r="FL63" i="55"/>
  <c r="FN63" i="55" s="1"/>
  <c r="FL55" i="55"/>
  <c r="FN55" i="55" s="1"/>
  <c r="FL54" i="55"/>
  <c r="FN54" i="55" s="1"/>
  <c r="FL49" i="55"/>
  <c r="FN49" i="55" s="1"/>
  <c r="FL48" i="55"/>
  <c r="FN48" i="55" s="1"/>
  <c r="FL45" i="55"/>
  <c r="FN45" i="55" s="1"/>
  <c r="FL60" i="55"/>
  <c r="FN60" i="55" s="1"/>
  <c r="FL59" i="55"/>
  <c r="FN59" i="55" s="1"/>
  <c r="FL52" i="55"/>
  <c r="FN52" i="55" s="1"/>
  <c r="FL51" i="55"/>
  <c r="FN51" i="55" s="1"/>
  <c r="FL47" i="55"/>
  <c r="FN47" i="55" s="1"/>
  <c r="FL41" i="55"/>
  <c r="FN41" i="55" s="1"/>
  <c r="FL39" i="55"/>
  <c r="FN39" i="55" s="1"/>
  <c r="FL67" i="55"/>
  <c r="FN67" i="55" s="1"/>
  <c r="FL65" i="55"/>
  <c r="FN65" i="55" s="1"/>
  <c r="FL64" i="55"/>
  <c r="FN64" i="55" s="1"/>
  <c r="FL57" i="55"/>
  <c r="FN57" i="55" s="1"/>
  <c r="FL56" i="55"/>
  <c r="FN56" i="55" s="1"/>
  <c r="FL53" i="55"/>
  <c r="FN53" i="55" s="1"/>
  <c r="FL50" i="55"/>
  <c r="FN50" i="55" s="1"/>
  <c r="FL46" i="55"/>
  <c r="FN46" i="55" s="1"/>
  <c r="FL44" i="55"/>
  <c r="FN44" i="55" s="1"/>
  <c r="FL38" i="55"/>
  <c r="FN38" i="55" s="1"/>
  <c r="FL37" i="55"/>
  <c r="FN37" i="55" s="1"/>
  <c r="FL36" i="55"/>
  <c r="FN36" i="55" s="1"/>
  <c r="FL34" i="55"/>
  <c r="FN34" i="55" s="1"/>
  <c r="FL32" i="55"/>
  <c r="FN32" i="55" s="1"/>
  <c r="FL30" i="55"/>
  <c r="FN30" i="55" s="1"/>
  <c r="FL29" i="55"/>
  <c r="FN29" i="55" s="1"/>
  <c r="FL26" i="55"/>
  <c r="FN26" i="55" s="1"/>
  <c r="FL25" i="55"/>
  <c r="FN25" i="55" s="1"/>
  <c r="FL22" i="55"/>
  <c r="FN22" i="55" s="1"/>
  <c r="FL21" i="55"/>
  <c r="FN21" i="55" s="1"/>
  <c r="FL35" i="55"/>
  <c r="FN35" i="55" s="1"/>
  <c r="FL33" i="55"/>
  <c r="FN33" i="55" s="1"/>
  <c r="FL31" i="55"/>
  <c r="FN31" i="55" s="1"/>
  <c r="FL19" i="55"/>
  <c r="FN19" i="55" s="1"/>
  <c r="FL28" i="55"/>
  <c r="FN28" i="55" s="1"/>
  <c r="FL27" i="55"/>
  <c r="FN27" i="55" s="1"/>
  <c r="FL24" i="55"/>
  <c r="FN24" i="55" s="1"/>
  <c r="FL23" i="55"/>
  <c r="FN23" i="55" s="1"/>
  <c r="GF78" i="55"/>
  <c r="GH78" i="55" s="1"/>
  <c r="GF77" i="55"/>
  <c r="GH77" i="55" s="1"/>
  <c r="GF74" i="55"/>
  <c r="GH74" i="55" s="1"/>
  <c r="GF73" i="55"/>
  <c r="GH73" i="55" s="1"/>
  <c r="GF70" i="55"/>
  <c r="GH70" i="55" s="1"/>
  <c r="GF69" i="55"/>
  <c r="GH69" i="55" s="1"/>
  <c r="GF79" i="55"/>
  <c r="GH79" i="55" s="1"/>
  <c r="GF76" i="55"/>
  <c r="GH76" i="55" s="1"/>
  <c r="GF75" i="55"/>
  <c r="GH75" i="55" s="1"/>
  <c r="GF72" i="55"/>
  <c r="GH72" i="55" s="1"/>
  <c r="GF71" i="55"/>
  <c r="GH71" i="55" s="1"/>
  <c r="GF68" i="55"/>
  <c r="GH68" i="55" s="1"/>
  <c r="GF80" i="55"/>
  <c r="GH80" i="55" s="1"/>
  <c r="GF67" i="55"/>
  <c r="GH67" i="55" s="1"/>
  <c r="GF62" i="55"/>
  <c r="GH62" i="55" s="1"/>
  <c r="GF61" i="55"/>
  <c r="GH61" i="55" s="1"/>
  <c r="GF58" i="55"/>
  <c r="GH58" i="55" s="1"/>
  <c r="GF43" i="55"/>
  <c r="GH43" i="55" s="1"/>
  <c r="GF42" i="55"/>
  <c r="GH42" i="55" s="1"/>
  <c r="GF40" i="55"/>
  <c r="GH40" i="55" s="1"/>
  <c r="GF63" i="55"/>
  <c r="GH63" i="55" s="1"/>
  <c r="GF55" i="55"/>
  <c r="GH55" i="55" s="1"/>
  <c r="GF54" i="55"/>
  <c r="GH54" i="55" s="1"/>
  <c r="GF49" i="55"/>
  <c r="GH49" i="55" s="1"/>
  <c r="GF48" i="55"/>
  <c r="GH48" i="55" s="1"/>
  <c r="GF45" i="55"/>
  <c r="GH45" i="55" s="1"/>
  <c r="GF66" i="55"/>
  <c r="GH66" i="55" s="1"/>
  <c r="GF60" i="55"/>
  <c r="GH60" i="55" s="1"/>
  <c r="GF59" i="55"/>
  <c r="GH59" i="55" s="1"/>
  <c r="GF52" i="55"/>
  <c r="GH52" i="55" s="1"/>
  <c r="GF51" i="55"/>
  <c r="GH51" i="55" s="1"/>
  <c r="GF47" i="55"/>
  <c r="GH47" i="55" s="1"/>
  <c r="GF41" i="55"/>
  <c r="GH41" i="55" s="1"/>
  <c r="GF39" i="55"/>
  <c r="GH39" i="55" s="1"/>
  <c r="GF65" i="55"/>
  <c r="GH65" i="55" s="1"/>
  <c r="GF64" i="55"/>
  <c r="GH64" i="55" s="1"/>
  <c r="GF57" i="55"/>
  <c r="GH57" i="55" s="1"/>
  <c r="GF56" i="55"/>
  <c r="GH56" i="55" s="1"/>
  <c r="GF53" i="55"/>
  <c r="GH53" i="55" s="1"/>
  <c r="GF50" i="55"/>
  <c r="GH50" i="55" s="1"/>
  <c r="GF46" i="55"/>
  <c r="GH46" i="55" s="1"/>
  <c r="GF44" i="55"/>
  <c r="GH44" i="55" s="1"/>
  <c r="GF37" i="55"/>
  <c r="GH37" i="55" s="1"/>
  <c r="GF36" i="55"/>
  <c r="GH36" i="55" s="1"/>
  <c r="GF34" i="55"/>
  <c r="GH34" i="55" s="1"/>
  <c r="GF32" i="55"/>
  <c r="GH32" i="55" s="1"/>
  <c r="GF18" i="55"/>
  <c r="GH18" i="55" s="1"/>
  <c r="GF38" i="55"/>
  <c r="GH38" i="55" s="1"/>
  <c r="GF30" i="55"/>
  <c r="GH30" i="55" s="1"/>
  <c r="GF29" i="55"/>
  <c r="GH29" i="55" s="1"/>
  <c r="GF26" i="55"/>
  <c r="GH26" i="55" s="1"/>
  <c r="GF25" i="55"/>
  <c r="GH25" i="55" s="1"/>
  <c r="GF22" i="55"/>
  <c r="GH22" i="55" s="1"/>
  <c r="GF21" i="55"/>
  <c r="GH21" i="55" s="1"/>
  <c r="GF35" i="55"/>
  <c r="GH35" i="55" s="1"/>
  <c r="GF33" i="55"/>
  <c r="GH33" i="55" s="1"/>
  <c r="GF31" i="55"/>
  <c r="GH31" i="55" s="1"/>
  <c r="GF19" i="55"/>
  <c r="GH19" i="55" s="1"/>
  <c r="GF16" i="55"/>
  <c r="GH16" i="55" s="1"/>
  <c r="GF28" i="55"/>
  <c r="GH28" i="55" s="1"/>
  <c r="GF27" i="55"/>
  <c r="GH27" i="55" s="1"/>
  <c r="GF24" i="55"/>
  <c r="GH24" i="55" s="1"/>
  <c r="GF23" i="55"/>
  <c r="GH23" i="55" s="1"/>
  <c r="AB4" i="55"/>
  <c r="AD4" i="55" s="1"/>
  <c r="AL4" i="55"/>
  <c r="AN4" i="55" s="1"/>
  <c r="AV4" i="55"/>
  <c r="AX4" i="55" s="1"/>
  <c r="BP4" i="55"/>
  <c r="BR4" i="55" s="1"/>
  <c r="BZ4" i="55"/>
  <c r="CB4" i="55" s="1"/>
  <c r="CJ4" i="55"/>
  <c r="CL4" i="55" s="1"/>
  <c r="CT4" i="55"/>
  <c r="CV4" i="55" s="1"/>
  <c r="DD4" i="55"/>
  <c r="DF4" i="55" s="1"/>
  <c r="DX4" i="55"/>
  <c r="DZ4" i="55" s="1"/>
  <c r="ER4" i="55"/>
  <c r="ET4" i="55" s="1"/>
  <c r="FB4" i="55"/>
  <c r="FD4" i="55" s="1"/>
  <c r="FL4" i="55"/>
  <c r="FN4" i="55" s="1"/>
  <c r="GF4" i="55"/>
  <c r="GH4" i="55" s="1"/>
  <c r="AB10" i="55"/>
  <c r="AD10" i="55" s="1"/>
  <c r="AL10" i="55"/>
  <c r="AN10" i="55" s="1"/>
  <c r="BP10" i="55"/>
  <c r="BR10" i="55" s="1"/>
  <c r="BZ10" i="55"/>
  <c r="CB10" i="55" s="1"/>
  <c r="CO10" i="55"/>
  <c r="CQ10" i="55" s="1"/>
  <c r="DD10" i="55"/>
  <c r="DF10" i="55" s="1"/>
  <c r="ER10" i="55"/>
  <c r="ET10" i="55" s="1"/>
  <c r="FB10" i="55"/>
  <c r="FD10" i="55" s="1"/>
  <c r="FQ10" i="55"/>
  <c r="FS10" i="55" s="1"/>
  <c r="GF10" i="55"/>
  <c r="GH10" i="55" s="1"/>
  <c r="GP10" i="55"/>
  <c r="GR10" i="55" s="1"/>
  <c r="AB11" i="55"/>
  <c r="AD11" i="55" s="1"/>
  <c r="AL11" i="55"/>
  <c r="AN11" i="55" s="1"/>
  <c r="BA11" i="55"/>
  <c r="BC11" i="55" s="1"/>
  <c r="BP11" i="55"/>
  <c r="BR11" i="55" s="1"/>
  <c r="BZ11" i="55"/>
  <c r="CB11" i="55" s="1"/>
  <c r="CO11" i="55"/>
  <c r="CQ11" i="55" s="1"/>
  <c r="DD11" i="55"/>
  <c r="DF11" i="55" s="1"/>
  <c r="DN11" i="55"/>
  <c r="DP11" i="55" s="1"/>
  <c r="EC11" i="55"/>
  <c r="EE11" i="55" s="1"/>
  <c r="ER11" i="55"/>
  <c r="ET11" i="55" s="1"/>
  <c r="FB11" i="55"/>
  <c r="FD11" i="55" s="1"/>
  <c r="FQ11" i="55"/>
  <c r="FS11" i="55" s="1"/>
  <c r="GF11" i="55"/>
  <c r="GH11" i="55" s="1"/>
  <c r="GP11" i="55"/>
  <c r="GR11" i="55" s="1"/>
  <c r="AG12" i="55"/>
  <c r="AI12" i="55" s="1"/>
  <c r="AV12" i="55"/>
  <c r="AX12" i="55" s="1"/>
  <c r="BF12" i="55"/>
  <c r="BH12" i="55" s="1"/>
  <c r="BU12" i="55"/>
  <c r="BW12" i="55" s="1"/>
  <c r="CJ12" i="55"/>
  <c r="CL12" i="55" s="1"/>
  <c r="CT12" i="55"/>
  <c r="CV12" i="55" s="1"/>
  <c r="DI12" i="55"/>
  <c r="DK12" i="55" s="1"/>
  <c r="DX12" i="55"/>
  <c r="DZ12" i="55" s="1"/>
  <c r="EH12" i="55"/>
  <c r="EJ12" i="55" s="1"/>
  <c r="EW12" i="55"/>
  <c r="EY12" i="55" s="1"/>
  <c r="FL12" i="55"/>
  <c r="FN12" i="55" s="1"/>
  <c r="FV12" i="55"/>
  <c r="FX12" i="55" s="1"/>
  <c r="GK12" i="55"/>
  <c r="GM12" i="55" s="1"/>
  <c r="AG13" i="55"/>
  <c r="AI13" i="55" s="1"/>
  <c r="AV13" i="55"/>
  <c r="AX13" i="55" s="1"/>
  <c r="BF13" i="55"/>
  <c r="BH13" i="55" s="1"/>
  <c r="BU13" i="55"/>
  <c r="BW13" i="55" s="1"/>
  <c r="CJ13" i="55"/>
  <c r="CL13" i="55" s="1"/>
  <c r="CT13" i="55"/>
  <c r="CV13" i="55" s="1"/>
  <c r="DX13" i="55"/>
  <c r="DZ13" i="55" s="1"/>
  <c r="EH13" i="55"/>
  <c r="EJ13" i="55" s="1"/>
  <c r="EW13" i="55"/>
  <c r="EY13" i="55" s="1"/>
  <c r="FL13" i="55"/>
  <c r="FN13" i="55" s="1"/>
  <c r="FV13" i="55"/>
  <c r="FX13" i="55" s="1"/>
  <c r="GK13" i="55"/>
  <c r="GM13" i="55" s="1"/>
  <c r="AB14" i="55"/>
  <c r="AD14" i="55" s="1"/>
  <c r="AL14" i="55"/>
  <c r="AN14" i="55" s="1"/>
  <c r="BP14" i="55"/>
  <c r="BR14" i="55" s="1"/>
  <c r="BZ14" i="55"/>
  <c r="CB14" i="55" s="1"/>
  <c r="CO14" i="55"/>
  <c r="CQ14" i="55" s="1"/>
  <c r="DD14" i="55"/>
  <c r="DF14" i="55" s="1"/>
  <c r="DN14" i="55"/>
  <c r="DP14" i="55" s="1"/>
  <c r="ER14" i="55"/>
  <c r="ET14" i="55" s="1"/>
  <c r="FB14" i="55"/>
  <c r="FD14" i="55" s="1"/>
  <c r="GF14" i="55"/>
  <c r="GH14" i="55" s="1"/>
  <c r="GP14" i="55"/>
  <c r="GR14" i="55" s="1"/>
  <c r="CO17" i="55"/>
  <c r="CQ17" i="55" s="1"/>
  <c r="ER17" i="55"/>
  <c r="ET17" i="55" s="1"/>
  <c r="AG18" i="55"/>
  <c r="AI18" i="55" s="1"/>
  <c r="DD18" i="55"/>
  <c r="DF18" i="55" s="1"/>
  <c r="FL18" i="55"/>
  <c r="FN18" i="55" s="1"/>
  <c r="CO20" i="55"/>
  <c r="CQ20" i="55" s="1"/>
  <c r="ER20" i="55"/>
  <c r="ET20" i="55" s="1"/>
  <c r="CO21" i="55"/>
  <c r="CQ21" i="55" s="1"/>
  <c r="E99" i="55"/>
  <c r="E51" i="55"/>
  <c r="BA41" i="55"/>
  <c r="BC41" i="55" s="1"/>
  <c r="BA42" i="55"/>
  <c r="BC42" i="55" s="1"/>
  <c r="BA40" i="55"/>
  <c r="BC40" i="55" s="1"/>
  <c r="BA38" i="55"/>
  <c r="BC38" i="55" s="1"/>
  <c r="BA39" i="55"/>
  <c r="BC39" i="55" s="1"/>
  <c r="BA35" i="55"/>
  <c r="BC35" i="55" s="1"/>
  <c r="BA33" i="55"/>
  <c r="BC33" i="55" s="1"/>
  <c r="BA31" i="55"/>
  <c r="BC31" i="55" s="1"/>
  <c r="BA28" i="55"/>
  <c r="BC28" i="55" s="1"/>
  <c r="BA27" i="55"/>
  <c r="BC27" i="55" s="1"/>
  <c r="BA24" i="55"/>
  <c r="BC24" i="55" s="1"/>
  <c r="BA23" i="55"/>
  <c r="BC23" i="55" s="1"/>
  <c r="BA37" i="55"/>
  <c r="BC37" i="55" s="1"/>
  <c r="BA36" i="55"/>
  <c r="BC36" i="55" s="1"/>
  <c r="BA34" i="55"/>
  <c r="BC34" i="55" s="1"/>
  <c r="BA32" i="55"/>
  <c r="BC32" i="55" s="1"/>
  <c r="BA19" i="55"/>
  <c r="BC19" i="55" s="1"/>
  <c r="BA30" i="55"/>
  <c r="BC30" i="55" s="1"/>
  <c r="BA29" i="55"/>
  <c r="BC29" i="55" s="1"/>
  <c r="BA26" i="55"/>
  <c r="BC26" i="55" s="1"/>
  <c r="BA25" i="55"/>
  <c r="BC25" i="55" s="1"/>
  <c r="BA22" i="55"/>
  <c r="BC22" i="55" s="1"/>
  <c r="DI41" i="55"/>
  <c r="DK41" i="55" s="1"/>
  <c r="DI42" i="55"/>
  <c r="DK42" i="55" s="1"/>
  <c r="DI40" i="55"/>
  <c r="DK40" i="55" s="1"/>
  <c r="DI38" i="55"/>
  <c r="DK38" i="55" s="1"/>
  <c r="DI35" i="55"/>
  <c r="DK35" i="55" s="1"/>
  <c r="DI33" i="55"/>
  <c r="DK33" i="55" s="1"/>
  <c r="DI31" i="55"/>
  <c r="DK31" i="55" s="1"/>
  <c r="DI19" i="55"/>
  <c r="DK19" i="55" s="1"/>
  <c r="DI28" i="55"/>
  <c r="DK28" i="55" s="1"/>
  <c r="DI27" i="55"/>
  <c r="DK27" i="55" s="1"/>
  <c r="DI24" i="55"/>
  <c r="DK24" i="55" s="1"/>
  <c r="DI23" i="55"/>
  <c r="DK23" i="55" s="1"/>
  <c r="DI37" i="55"/>
  <c r="DK37" i="55" s="1"/>
  <c r="DI36" i="55"/>
  <c r="DK36" i="55" s="1"/>
  <c r="DI34" i="55"/>
  <c r="DK34" i="55" s="1"/>
  <c r="DI32" i="55"/>
  <c r="DK32" i="55" s="1"/>
  <c r="DI18" i="55"/>
  <c r="DK18" i="55" s="1"/>
  <c r="DI17" i="55"/>
  <c r="DK17" i="55" s="1"/>
  <c r="DI39" i="55"/>
  <c r="DK39" i="55" s="1"/>
  <c r="DI30" i="55"/>
  <c r="DK30" i="55" s="1"/>
  <c r="DI29" i="55"/>
  <c r="DK29" i="55" s="1"/>
  <c r="DI26" i="55"/>
  <c r="DK26" i="55" s="1"/>
  <c r="DI25" i="55"/>
  <c r="DK25" i="55" s="1"/>
  <c r="DI22" i="55"/>
  <c r="DK22" i="55" s="1"/>
  <c r="DI21" i="55"/>
  <c r="DK21" i="55" s="1"/>
  <c r="DI20" i="55"/>
  <c r="DK20" i="55" s="1"/>
  <c r="EC41" i="55"/>
  <c r="EE41" i="55" s="1"/>
  <c r="EC42" i="55"/>
  <c r="EE42" i="55" s="1"/>
  <c r="EC40" i="55"/>
  <c r="EE40" i="55" s="1"/>
  <c r="EC38" i="55"/>
  <c r="EE38" i="55" s="1"/>
  <c r="EC39" i="55"/>
  <c r="EE39" i="55" s="1"/>
  <c r="EC35" i="55"/>
  <c r="EE35" i="55" s="1"/>
  <c r="EC33" i="55"/>
  <c r="EE33" i="55" s="1"/>
  <c r="EC31" i="55"/>
  <c r="EE31" i="55" s="1"/>
  <c r="EC28" i="55"/>
  <c r="EE28" i="55" s="1"/>
  <c r="EC27" i="55"/>
  <c r="EE27" i="55" s="1"/>
  <c r="EC24" i="55"/>
  <c r="EE24" i="55" s="1"/>
  <c r="EC23" i="55"/>
  <c r="EE23" i="55" s="1"/>
  <c r="EC21" i="55"/>
  <c r="EE21" i="55" s="1"/>
  <c r="EC37" i="55"/>
  <c r="EE37" i="55" s="1"/>
  <c r="EC36" i="55"/>
  <c r="EE36" i="55" s="1"/>
  <c r="EC34" i="55"/>
  <c r="EE34" i="55" s="1"/>
  <c r="EC32" i="55"/>
  <c r="EE32" i="55" s="1"/>
  <c r="EC19" i="55"/>
  <c r="EE19" i="55" s="1"/>
  <c r="EC30" i="55"/>
  <c r="EE30" i="55" s="1"/>
  <c r="EC29" i="55"/>
  <c r="EE29" i="55" s="1"/>
  <c r="EC26" i="55"/>
  <c r="EE26" i="55" s="1"/>
  <c r="EC25" i="55"/>
  <c r="EE25" i="55" s="1"/>
  <c r="EC22" i="55"/>
  <c r="EE22" i="55" s="1"/>
  <c r="FQ131" i="55"/>
  <c r="FS131" i="55" s="1"/>
  <c r="FQ129" i="55"/>
  <c r="FS129" i="55" s="1"/>
  <c r="FQ127" i="55"/>
  <c r="FS127" i="55" s="1"/>
  <c r="FQ125" i="55"/>
  <c r="FS125" i="55" s="1"/>
  <c r="FQ134" i="55"/>
  <c r="FS134" i="55" s="1"/>
  <c r="FQ133" i="55"/>
  <c r="FS133" i="55" s="1"/>
  <c r="FQ132" i="55"/>
  <c r="FS132" i="55" s="1"/>
  <c r="FQ130" i="55"/>
  <c r="FS130" i="55" s="1"/>
  <c r="FQ128" i="55"/>
  <c r="FS128" i="55" s="1"/>
  <c r="FQ126" i="55"/>
  <c r="FS126" i="55" s="1"/>
  <c r="FQ124" i="55"/>
  <c r="FS124" i="55" s="1"/>
  <c r="FQ153" i="55"/>
  <c r="FS153" i="55" s="1"/>
  <c r="FQ152" i="55"/>
  <c r="FS152" i="55" s="1"/>
  <c r="FQ144" i="55"/>
  <c r="FS144" i="55" s="1"/>
  <c r="FQ142" i="55"/>
  <c r="FS142" i="55" s="1"/>
  <c r="FQ140" i="55"/>
  <c r="FS140" i="55" s="1"/>
  <c r="FQ136" i="55"/>
  <c r="FS136" i="55" s="1"/>
  <c r="FQ135" i="55"/>
  <c r="FS135" i="55" s="1"/>
  <c r="FQ105" i="55"/>
  <c r="FS105" i="55" s="1"/>
  <c r="FQ104" i="55"/>
  <c r="FS104" i="55" s="1"/>
  <c r="FQ103" i="55"/>
  <c r="FS103" i="55" s="1"/>
  <c r="FQ102" i="55"/>
  <c r="FS102" i="55" s="1"/>
  <c r="FQ100" i="55"/>
  <c r="FS100" i="55" s="1"/>
  <c r="FQ98" i="55"/>
  <c r="FS98" i="55" s="1"/>
  <c r="FQ151" i="55"/>
  <c r="FS151" i="55" s="1"/>
  <c r="FQ150" i="55"/>
  <c r="FS150" i="55" s="1"/>
  <c r="FQ149" i="55"/>
  <c r="FS149" i="55" s="1"/>
  <c r="FQ148" i="55"/>
  <c r="FS148" i="55" s="1"/>
  <c r="FQ147" i="55"/>
  <c r="FS147" i="55" s="1"/>
  <c r="FQ146" i="55"/>
  <c r="FS146" i="55" s="1"/>
  <c r="FQ145" i="55"/>
  <c r="FS145" i="55" s="1"/>
  <c r="FQ143" i="55"/>
  <c r="FS143" i="55" s="1"/>
  <c r="FQ141" i="55"/>
  <c r="FS141" i="55" s="1"/>
  <c r="FQ139" i="55"/>
  <c r="FS139" i="55" s="1"/>
  <c r="FQ138" i="55"/>
  <c r="FS138" i="55" s="1"/>
  <c r="FQ137" i="55"/>
  <c r="FS137" i="55" s="1"/>
  <c r="FQ123" i="55"/>
  <c r="FS123" i="55" s="1"/>
  <c r="FQ122" i="55"/>
  <c r="FS122" i="55" s="1"/>
  <c r="FQ121" i="55"/>
  <c r="FS121" i="55" s="1"/>
  <c r="FQ120" i="55"/>
  <c r="FS120" i="55" s="1"/>
  <c r="FQ119" i="55"/>
  <c r="FS119" i="55" s="1"/>
  <c r="FQ118" i="55"/>
  <c r="FS118" i="55" s="1"/>
  <c r="FQ117" i="55"/>
  <c r="FS117" i="55" s="1"/>
  <c r="FQ116" i="55"/>
  <c r="FS116" i="55" s="1"/>
  <c r="FQ115" i="55"/>
  <c r="FS115" i="55" s="1"/>
  <c r="FQ114" i="55"/>
  <c r="FS114" i="55" s="1"/>
  <c r="FQ113" i="55"/>
  <c r="FS113" i="55" s="1"/>
  <c r="FQ112" i="55"/>
  <c r="FS112" i="55" s="1"/>
  <c r="FQ111" i="55"/>
  <c r="FS111" i="55" s="1"/>
  <c r="FQ110" i="55"/>
  <c r="FS110" i="55" s="1"/>
  <c r="FQ109" i="55"/>
  <c r="FS109" i="55" s="1"/>
  <c r="FQ108" i="55"/>
  <c r="FS108" i="55" s="1"/>
  <c r="FQ106" i="55"/>
  <c r="FS106" i="55" s="1"/>
  <c r="FQ107" i="55"/>
  <c r="FS107" i="55" s="1"/>
  <c r="FQ101" i="55"/>
  <c r="FS101" i="55" s="1"/>
  <c r="FQ97" i="55"/>
  <c r="FS97" i="55" s="1"/>
  <c r="FQ96" i="55"/>
  <c r="FS96" i="55" s="1"/>
  <c r="FQ93" i="55"/>
  <c r="FS93" i="55" s="1"/>
  <c r="FQ92" i="55"/>
  <c r="FS92" i="55" s="1"/>
  <c r="FQ76" i="55"/>
  <c r="FS76" i="55" s="1"/>
  <c r="FQ75" i="55"/>
  <c r="FS75" i="55" s="1"/>
  <c r="FQ72" i="55"/>
  <c r="FS72" i="55" s="1"/>
  <c r="FQ71" i="55"/>
  <c r="FS71" i="55" s="1"/>
  <c r="FQ68" i="55"/>
  <c r="FS68" i="55" s="1"/>
  <c r="FQ94" i="55"/>
  <c r="FS94" i="55" s="1"/>
  <c r="FQ90" i="55"/>
  <c r="FS90" i="55" s="1"/>
  <c r="FQ89" i="55"/>
  <c r="FS89" i="55" s="1"/>
  <c r="FQ88" i="55"/>
  <c r="FS88" i="55" s="1"/>
  <c r="FQ87" i="55"/>
  <c r="FS87" i="55" s="1"/>
  <c r="FQ86" i="55"/>
  <c r="FS86" i="55" s="1"/>
  <c r="FQ85" i="55"/>
  <c r="FS85" i="55" s="1"/>
  <c r="FQ80" i="55"/>
  <c r="FS80" i="55" s="1"/>
  <c r="FQ99" i="55"/>
  <c r="FS99" i="55" s="1"/>
  <c r="FQ78" i="55"/>
  <c r="FS78" i="55" s="1"/>
  <c r="FQ77" i="55"/>
  <c r="FS77" i="55" s="1"/>
  <c r="FQ74" i="55"/>
  <c r="FS74" i="55" s="1"/>
  <c r="FQ73" i="55"/>
  <c r="FS73" i="55" s="1"/>
  <c r="FQ70" i="55"/>
  <c r="FS70" i="55" s="1"/>
  <c r="FQ69" i="55"/>
  <c r="FS69" i="55" s="1"/>
  <c r="FQ95" i="55"/>
  <c r="FS95" i="55" s="1"/>
  <c r="FQ91" i="55"/>
  <c r="FS91" i="55" s="1"/>
  <c r="FQ84" i="55"/>
  <c r="FS84" i="55" s="1"/>
  <c r="FQ83" i="55"/>
  <c r="FS83" i="55" s="1"/>
  <c r="FQ82" i="55"/>
  <c r="FS82" i="55" s="1"/>
  <c r="FQ81" i="55"/>
  <c r="FS81" i="55" s="1"/>
  <c r="FQ79" i="55"/>
  <c r="FS79" i="55" s="1"/>
  <c r="FQ60" i="55"/>
  <c r="FS60" i="55" s="1"/>
  <c r="FQ59" i="55"/>
  <c r="FS59" i="55" s="1"/>
  <c r="FQ52" i="55"/>
  <c r="FS52" i="55" s="1"/>
  <c r="FQ51" i="55"/>
  <c r="FS51" i="55" s="1"/>
  <c r="FQ47" i="55"/>
  <c r="FS47" i="55" s="1"/>
  <c r="FQ41" i="55"/>
  <c r="FS41" i="55" s="1"/>
  <c r="FQ67" i="55"/>
  <c r="FS67" i="55" s="1"/>
  <c r="FQ65" i="55"/>
  <c r="FS65" i="55" s="1"/>
  <c r="FQ64" i="55"/>
  <c r="FS64" i="55" s="1"/>
  <c r="FQ57" i="55"/>
  <c r="FS57" i="55" s="1"/>
  <c r="FQ56" i="55"/>
  <c r="FS56" i="55" s="1"/>
  <c r="FQ53" i="55"/>
  <c r="FS53" i="55" s="1"/>
  <c r="FQ50" i="55"/>
  <c r="FS50" i="55" s="1"/>
  <c r="FQ46" i="55"/>
  <c r="FS46" i="55" s="1"/>
  <c r="FQ44" i="55"/>
  <c r="FS44" i="55" s="1"/>
  <c r="FQ62" i="55"/>
  <c r="FS62" i="55" s="1"/>
  <c r="FQ61" i="55"/>
  <c r="FS61" i="55" s="1"/>
  <c r="FQ58" i="55"/>
  <c r="FS58" i="55" s="1"/>
  <c r="FQ43" i="55"/>
  <c r="FS43" i="55" s="1"/>
  <c r="FQ42" i="55"/>
  <c r="FS42" i="55" s="1"/>
  <c r="FQ40" i="55"/>
  <c r="FS40" i="55" s="1"/>
  <c r="FQ38" i="55"/>
  <c r="FS38" i="55" s="1"/>
  <c r="FQ66" i="55"/>
  <c r="FS66" i="55" s="1"/>
  <c r="FQ63" i="55"/>
  <c r="FS63" i="55" s="1"/>
  <c r="FQ55" i="55"/>
  <c r="FS55" i="55" s="1"/>
  <c r="FQ54" i="55"/>
  <c r="FS54" i="55" s="1"/>
  <c r="FQ49" i="55"/>
  <c r="FS49" i="55" s="1"/>
  <c r="FQ48" i="55"/>
  <c r="FS48" i="55" s="1"/>
  <c r="FQ45" i="55"/>
  <c r="FS45" i="55" s="1"/>
  <c r="FQ35" i="55"/>
  <c r="FS35" i="55" s="1"/>
  <c r="FQ33" i="55"/>
  <c r="FS33" i="55" s="1"/>
  <c r="FQ31" i="55"/>
  <c r="FS31" i="55" s="1"/>
  <c r="FQ19" i="55"/>
  <c r="FS19" i="55" s="1"/>
  <c r="FQ28" i="55"/>
  <c r="FS28" i="55" s="1"/>
  <c r="FQ27" i="55"/>
  <c r="FS27" i="55" s="1"/>
  <c r="FQ24" i="55"/>
  <c r="FS24" i="55" s="1"/>
  <c r="FQ23" i="55"/>
  <c r="FS23" i="55" s="1"/>
  <c r="FQ39" i="55"/>
  <c r="FS39" i="55" s="1"/>
  <c r="FQ37" i="55"/>
  <c r="FS37" i="55" s="1"/>
  <c r="FQ36" i="55"/>
  <c r="FS36" i="55" s="1"/>
  <c r="FQ34" i="55"/>
  <c r="FS34" i="55" s="1"/>
  <c r="FQ32" i="55"/>
  <c r="FS32" i="55" s="1"/>
  <c r="FQ18" i="55"/>
  <c r="FS18" i="55" s="1"/>
  <c r="FQ17" i="55"/>
  <c r="FS17" i="55" s="1"/>
  <c r="FQ30" i="55"/>
  <c r="FS30" i="55" s="1"/>
  <c r="FQ29" i="55"/>
  <c r="FS29" i="55" s="1"/>
  <c r="FQ26" i="55"/>
  <c r="FS26" i="55" s="1"/>
  <c r="FQ25" i="55"/>
  <c r="FS25" i="55" s="1"/>
  <c r="FQ22" i="55"/>
  <c r="FS22" i="55" s="1"/>
  <c r="FQ21" i="55"/>
  <c r="FS21" i="55" s="1"/>
  <c r="FQ20" i="55"/>
  <c r="FS20" i="55" s="1"/>
  <c r="GK134" i="55"/>
  <c r="GM134" i="55" s="1"/>
  <c r="GK133" i="55"/>
  <c r="GM133" i="55" s="1"/>
  <c r="GK132" i="55"/>
  <c r="GM132" i="55" s="1"/>
  <c r="GK130" i="55"/>
  <c r="GM130" i="55" s="1"/>
  <c r="GK128" i="55"/>
  <c r="GM128" i="55" s="1"/>
  <c r="GK126" i="55"/>
  <c r="GM126" i="55" s="1"/>
  <c r="GK124" i="55"/>
  <c r="GM124" i="55" s="1"/>
  <c r="GK152" i="55"/>
  <c r="GM152" i="55" s="1"/>
  <c r="GK151" i="55"/>
  <c r="GM151" i="55" s="1"/>
  <c r="GK153" i="55"/>
  <c r="GM153" i="55" s="1"/>
  <c r="GK131" i="55"/>
  <c r="GM131" i="55" s="1"/>
  <c r="GK129" i="55"/>
  <c r="GM129" i="55" s="1"/>
  <c r="GK127" i="55"/>
  <c r="GM127" i="55" s="1"/>
  <c r="GK125" i="55"/>
  <c r="GM125" i="55" s="1"/>
  <c r="GK123" i="55"/>
  <c r="GM123" i="55" s="1"/>
  <c r="GK122" i="55"/>
  <c r="GM122" i="55" s="1"/>
  <c r="GK121" i="55"/>
  <c r="GM121" i="55" s="1"/>
  <c r="GK120" i="55"/>
  <c r="GM120" i="55" s="1"/>
  <c r="GK119" i="55"/>
  <c r="GM119" i="55" s="1"/>
  <c r="GK118" i="55"/>
  <c r="GM118" i="55" s="1"/>
  <c r="GK117" i="55"/>
  <c r="GM117" i="55" s="1"/>
  <c r="GK116" i="55"/>
  <c r="GM116" i="55" s="1"/>
  <c r="GK115" i="55"/>
  <c r="GM115" i="55" s="1"/>
  <c r="GK114" i="55"/>
  <c r="GM114" i="55" s="1"/>
  <c r="GK113" i="55"/>
  <c r="GM113" i="55" s="1"/>
  <c r="GK112" i="55"/>
  <c r="GM112" i="55" s="1"/>
  <c r="GK111" i="55"/>
  <c r="GM111" i="55" s="1"/>
  <c r="GK110" i="55"/>
  <c r="GM110" i="55" s="1"/>
  <c r="GK109" i="55"/>
  <c r="GM109" i="55" s="1"/>
  <c r="GK108" i="55"/>
  <c r="GM108" i="55" s="1"/>
  <c r="GK106" i="55"/>
  <c r="GM106" i="55" s="1"/>
  <c r="GK99" i="55"/>
  <c r="GM99" i="55" s="1"/>
  <c r="GK150" i="55"/>
  <c r="GM150" i="55" s="1"/>
  <c r="GK149" i="55"/>
  <c r="GM149" i="55" s="1"/>
  <c r="GK148" i="55"/>
  <c r="GM148" i="55" s="1"/>
  <c r="GK147" i="55"/>
  <c r="GM147" i="55" s="1"/>
  <c r="GK146" i="55"/>
  <c r="GM146" i="55" s="1"/>
  <c r="GK145" i="55"/>
  <c r="GM145" i="55" s="1"/>
  <c r="GK143" i="55"/>
  <c r="GM143" i="55" s="1"/>
  <c r="GK141" i="55"/>
  <c r="GM141" i="55" s="1"/>
  <c r="GK139" i="55"/>
  <c r="GM139" i="55" s="1"/>
  <c r="GK138" i="55"/>
  <c r="GM138" i="55" s="1"/>
  <c r="GK137" i="55"/>
  <c r="GM137" i="55" s="1"/>
  <c r="GK107" i="55"/>
  <c r="GM107" i="55" s="1"/>
  <c r="GK101" i="55"/>
  <c r="GM101" i="55" s="1"/>
  <c r="GK105" i="55"/>
  <c r="GM105" i="55" s="1"/>
  <c r="GK104" i="55"/>
  <c r="GM104" i="55" s="1"/>
  <c r="GK103" i="55"/>
  <c r="GM103" i="55" s="1"/>
  <c r="GK102" i="55"/>
  <c r="GM102" i="55" s="1"/>
  <c r="GK144" i="55"/>
  <c r="GM144" i="55" s="1"/>
  <c r="GK142" i="55"/>
  <c r="GM142" i="55" s="1"/>
  <c r="GK140" i="55"/>
  <c r="GM140" i="55" s="1"/>
  <c r="GK136" i="55"/>
  <c r="GM136" i="55" s="1"/>
  <c r="GK135" i="55"/>
  <c r="GM135" i="55" s="1"/>
  <c r="GK98" i="55"/>
  <c r="GM98" i="55" s="1"/>
  <c r="GK94" i="55"/>
  <c r="GM94" i="55" s="1"/>
  <c r="GK76" i="55"/>
  <c r="GM76" i="55" s="1"/>
  <c r="GK75" i="55"/>
  <c r="GM75" i="55" s="1"/>
  <c r="GK72" i="55"/>
  <c r="GM72" i="55" s="1"/>
  <c r="GK71" i="55"/>
  <c r="GM71" i="55" s="1"/>
  <c r="GK68" i="55"/>
  <c r="GM68" i="55" s="1"/>
  <c r="GK100" i="55"/>
  <c r="GM100" i="55" s="1"/>
  <c r="GK95" i="55"/>
  <c r="GM95" i="55" s="1"/>
  <c r="GK91" i="55"/>
  <c r="GM91" i="55" s="1"/>
  <c r="GK84" i="55"/>
  <c r="GM84" i="55" s="1"/>
  <c r="GK83" i="55"/>
  <c r="GM83" i="55" s="1"/>
  <c r="GK82" i="55"/>
  <c r="GM82" i="55" s="1"/>
  <c r="GK81" i="55"/>
  <c r="GM81" i="55" s="1"/>
  <c r="GK80" i="55"/>
  <c r="GM80" i="55" s="1"/>
  <c r="GK93" i="55"/>
  <c r="GM93" i="55" s="1"/>
  <c r="GK92" i="55"/>
  <c r="GM92" i="55" s="1"/>
  <c r="GK78" i="55"/>
  <c r="GM78" i="55" s="1"/>
  <c r="GK77" i="55"/>
  <c r="GM77" i="55" s="1"/>
  <c r="GK74" i="55"/>
  <c r="GM74" i="55" s="1"/>
  <c r="GK73" i="55"/>
  <c r="GM73" i="55" s="1"/>
  <c r="GK70" i="55"/>
  <c r="GM70" i="55" s="1"/>
  <c r="GK69" i="55"/>
  <c r="GM69" i="55" s="1"/>
  <c r="GK97" i="55"/>
  <c r="GM97" i="55" s="1"/>
  <c r="GK96" i="55"/>
  <c r="GM96" i="55" s="1"/>
  <c r="GK90" i="55"/>
  <c r="GM90" i="55" s="1"/>
  <c r="GK89" i="55"/>
  <c r="GM89" i="55" s="1"/>
  <c r="GK88" i="55"/>
  <c r="GM88" i="55" s="1"/>
  <c r="GK87" i="55"/>
  <c r="GM87" i="55" s="1"/>
  <c r="GK86" i="55"/>
  <c r="GM86" i="55" s="1"/>
  <c r="GK85" i="55"/>
  <c r="GM85" i="55" s="1"/>
  <c r="GK79" i="55"/>
  <c r="GM79" i="55" s="1"/>
  <c r="GK66" i="55"/>
  <c r="GM66" i="55" s="1"/>
  <c r="GK60" i="55"/>
  <c r="GM60" i="55" s="1"/>
  <c r="GK59" i="55"/>
  <c r="GM59" i="55" s="1"/>
  <c r="GK52" i="55"/>
  <c r="GM52" i="55" s="1"/>
  <c r="GK51" i="55"/>
  <c r="GM51" i="55" s="1"/>
  <c r="GK47" i="55"/>
  <c r="GM47" i="55" s="1"/>
  <c r="GK41" i="55"/>
  <c r="GM41" i="55" s="1"/>
  <c r="GK65" i="55"/>
  <c r="GM65" i="55" s="1"/>
  <c r="GK64" i="55"/>
  <c r="GM64" i="55" s="1"/>
  <c r="GK57" i="55"/>
  <c r="GM57" i="55" s="1"/>
  <c r="GK56" i="55"/>
  <c r="GM56" i="55" s="1"/>
  <c r="GK53" i="55"/>
  <c r="GM53" i="55" s="1"/>
  <c r="GK50" i="55"/>
  <c r="GM50" i="55" s="1"/>
  <c r="GK46" i="55"/>
  <c r="GM46" i="55" s="1"/>
  <c r="GK44" i="55"/>
  <c r="GM44" i="55" s="1"/>
  <c r="GK67" i="55"/>
  <c r="GM67" i="55" s="1"/>
  <c r="GK62" i="55"/>
  <c r="GM62" i="55" s="1"/>
  <c r="GK61" i="55"/>
  <c r="GM61" i="55" s="1"/>
  <c r="GK58" i="55"/>
  <c r="GM58" i="55" s="1"/>
  <c r="GK43" i="55"/>
  <c r="GM43" i="55" s="1"/>
  <c r="GK42" i="55"/>
  <c r="GM42" i="55" s="1"/>
  <c r="GK40" i="55"/>
  <c r="GM40" i="55" s="1"/>
  <c r="GK38" i="55"/>
  <c r="GM38" i="55" s="1"/>
  <c r="GK63" i="55"/>
  <c r="GM63" i="55" s="1"/>
  <c r="GK55" i="55"/>
  <c r="GM55" i="55" s="1"/>
  <c r="GK54" i="55"/>
  <c r="GM54" i="55" s="1"/>
  <c r="GK49" i="55"/>
  <c r="GM49" i="55" s="1"/>
  <c r="GK48" i="55"/>
  <c r="GM48" i="55" s="1"/>
  <c r="GK45" i="55"/>
  <c r="GM45" i="55" s="1"/>
  <c r="GK35" i="55"/>
  <c r="GM35" i="55" s="1"/>
  <c r="GK33" i="55"/>
  <c r="GM33" i="55" s="1"/>
  <c r="GK31" i="55"/>
  <c r="GM31" i="55" s="1"/>
  <c r="GK19" i="55"/>
  <c r="GM19" i="55" s="1"/>
  <c r="GK28" i="55"/>
  <c r="GM28" i="55" s="1"/>
  <c r="GK27" i="55"/>
  <c r="GM27" i="55" s="1"/>
  <c r="GK24" i="55"/>
  <c r="GM24" i="55" s="1"/>
  <c r="GK23" i="55"/>
  <c r="GM23" i="55" s="1"/>
  <c r="GK37" i="55"/>
  <c r="GM37" i="55" s="1"/>
  <c r="GK36" i="55"/>
  <c r="GM36" i="55" s="1"/>
  <c r="GK34" i="55"/>
  <c r="GM34" i="55" s="1"/>
  <c r="GK32" i="55"/>
  <c r="GM32" i="55" s="1"/>
  <c r="GK18" i="55"/>
  <c r="GM18" i="55" s="1"/>
  <c r="GK17" i="55"/>
  <c r="GM17" i="55" s="1"/>
  <c r="GK39" i="55"/>
  <c r="GM39" i="55" s="1"/>
  <c r="GK30" i="55"/>
  <c r="GM30" i="55" s="1"/>
  <c r="GK29" i="55"/>
  <c r="GM29" i="55" s="1"/>
  <c r="GK26" i="55"/>
  <c r="GM26" i="55" s="1"/>
  <c r="GK25" i="55"/>
  <c r="GM25" i="55" s="1"/>
  <c r="GK22" i="55"/>
  <c r="GM22" i="55" s="1"/>
  <c r="GK21" i="55"/>
  <c r="GM21" i="55" s="1"/>
  <c r="GK20" i="55"/>
  <c r="GM20" i="55" s="1"/>
  <c r="AG5" i="55"/>
  <c r="AI5" i="55" s="1"/>
  <c r="AQ5" i="55"/>
  <c r="AS5" i="55" s="1"/>
  <c r="BA5" i="55"/>
  <c r="BC5" i="55" s="1"/>
  <c r="BK5" i="55"/>
  <c r="BM5" i="55" s="1"/>
  <c r="BU5" i="55"/>
  <c r="BW5" i="55" s="1"/>
  <c r="CE5" i="55"/>
  <c r="CG5" i="55" s="1"/>
  <c r="CO5" i="55"/>
  <c r="CQ5" i="55" s="1"/>
  <c r="CY5" i="55"/>
  <c r="DA5" i="55" s="1"/>
  <c r="DI5" i="55"/>
  <c r="DK5" i="55" s="1"/>
  <c r="DS5" i="55"/>
  <c r="DU5" i="55" s="1"/>
  <c r="EC5" i="55"/>
  <c r="EE5" i="55" s="1"/>
  <c r="EM5" i="55"/>
  <c r="EO5" i="55" s="1"/>
  <c r="EW5" i="55"/>
  <c r="EY5" i="55" s="1"/>
  <c r="FG5" i="55"/>
  <c r="FQ5" i="55"/>
  <c r="FS5" i="55" s="1"/>
  <c r="GA5" i="55"/>
  <c r="GC5" i="55" s="1"/>
  <c r="GK5" i="55"/>
  <c r="GM5" i="55" s="1"/>
  <c r="GU5" i="55"/>
  <c r="AB6" i="55"/>
  <c r="AD6" i="55" s="1"/>
  <c r="AL6" i="55"/>
  <c r="AN6" i="55" s="1"/>
  <c r="AV6" i="55"/>
  <c r="AX6" i="55" s="1"/>
  <c r="BF6" i="55"/>
  <c r="BH6" i="55" s="1"/>
  <c r="BP6" i="55"/>
  <c r="BR6" i="55" s="1"/>
  <c r="BZ6" i="55"/>
  <c r="CB6" i="55" s="1"/>
  <c r="CJ6" i="55"/>
  <c r="CL6" i="55" s="1"/>
  <c r="CT6" i="55"/>
  <c r="CV6" i="55" s="1"/>
  <c r="DD6" i="55"/>
  <c r="DF6" i="55" s="1"/>
  <c r="DN6" i="55"/>
  <c r="DP6" i="55" s="1"/>
  <c r="DX6" i="55"/>
  <c r="DZ6" i="55" s="1"/>
  <c r="EH6" i="55"/>
  <c r="EJ6" i="55" s="1"/>
  <c r="ER6" i="55"/>
  <c r="ET6" i="55" s="1"/>
  <c r="FB6" i="55"/>
  <c r="FD6" i="55" s="1"/>
  <c r="FL6" i="55"/>
  <c r="FN6" i="55" s="1"/>
  <c r="FV6" i="55"/>
  <c r="FX6" i="55" s="1"/>
  <c r="GF6" i="55"/>
  <c r="GH6" i="55" s="1"/>
  <c r="GP6" i="55"/>
  <c r="GR6" i="55" s="1"/>
  <c r="AB7" i="55"/>
  <c r="AD7" i="55" s="1"/>
  <c r="AL7" i="55"/>
  <c r="AN7" i="55" s="1"/>
  <c r="BA7" i="55"/>
  <c r="BC7" i="55" s="1"/>
  <c r="BP7" i="55"/>
  <c r="BR7" i="55" s="1"/>
  <c r="BZ7" i="55"/>
  <c r="CB7" i="55" s="1"/>
  <c r="CO7" i="55"/>
  <c r="CQ7" i="55" s="1"/>
  <c r="DD7" i="55"/>
  <c r="DF7" i="55" s="1"/>
  <c r="DN7" i="55"/>
  <c r="DP7" i="55" s="1"/>
  <c r="EC7" i="55"/>
  <c r="EE7" i="55" s="1"/>
  <c r="ER7" i="55"/>
  <c r="ET7" i="55" s="1"/>
  <c r="FB7" i="55"/>
  <c r="FD7" i="55" s="1"/>
  <c r="FQ7" i="55"/>
  <c r="FS7" i="55" s="1"/>
  <c r="GF7" i="55"/>
  <c r="GH7" i="55" s="1"/>
  <c r="GP7" i="55"/>
  <c r="GR7" i="55" s="1"/>
  <c r="AB8" i="55"/>
  <c r="AD8" i="55" s="1"/>
  <c r="AL8" i="55"/>
  <c r="AN8" i="55" s="1"/>
  <c r="BA8" i="55"/>
  <c r="BC8" i="55" s="1"/>
  <c r="BP8" i="55"/>
  <c r="BR8" i="55" s="1"/>
  <c r="BZ8" i="55"/>
  <c r="CB8" i="55" s="1"/>
  <c r="CO8" i="55"/>
  <c r="CQ8" i="55" s="1"/>
  <c r="DD8" i="55"/>
  <c r="DF8" i="55" s="1"/>
  <c r="DN8" i="55"/>
  <c r="DP8" i="55" s="1"/>
  <c r="EC8" i="55"/>
  <c r="EE8" i="55" s="1"/>
  <c r="ER8" i="55"/>
  <c r="ET8" i="55" s="1"/>
  <c r="FB8" i="55"/>
  <c r="FD8" i="55" s="1"/>
  <c r="FQ8" i="55"/>
  <c r="FS8" i="55" s="1"/>
  <c r="GF8" i="55"/>
  <c r="GH8" i="55" s="1"/>
  <c r="GP8" i="55"/>
  <c r="GR8" i="55" s="1"/>
  <c r="AG9" i="55"/>
  <c r="AI9" i="55" s="1"/>
  <c r="AV9" i="55"/>
  <c r="AX9" i="55" s="1"/>
  <c r="BF9" i="55"/>
  <c r="BH9" i="55" s="1"/>
  <c r="BU9" i="55"/>
  <c r="BW9" i="55" s="1"/>
  <c r="CJ9" i="55"/>
  <c r="CL9" i="55" s="1"/>
  <c r="CT9" i="55"/>
  <c r="CV9" i="55" s="1"/>
  <c r="DI9" i="55"/>
  <c r="DK9" i="55" s="1"/>
  <c r="DX9" i="55"/>
  <c r="DZ9" i="55" s="1"/>
  <c r="EH9" i="55"/>
  <c r="EJ9" i="55" s="1"/>
  <c r="EW9" i="55"/>
  <c r="EY9" i="55" s="1"/>
  <c r="FL9" i="55"/>
  <c r="FN9" i="55" s="1"/>
  <c r="FV9" i="55"/>
  <c r="FX9" i="55" s="1"/>
  <c r="GK9" i="55"/>
  <c r="GM9" i="55" s="1"/>
  <c r="AB15" i="55"/>
  <c r="AD15" i="55" s="1"/>
  <c r="AL15" i="55"/>
  <c r="AN15" i="55" s="1"/>
  <c r="BA15" i="55"/>
  <c r="BC15" i="55" s="1"/>
  <c r="BP15" i="55"/>
  <c r="BR15" i="55" s="1"/>
  <c r="BZ15" i="55"/>
  <c r="CB15" i="55" s="1"/>
  <c r="CO15" i="55"/>
  <c r="CQ15" i="55" s="1"/>
  <c r="DD15" i="55"/>
  <c r="DF15" i="55" s="1"/>
  <c r="EC15" i="55"/>
  <c r="EE15" i="55" s="1"/>
  <c r="ER15" i="55"/>
  <c r="ET15" i="55" s="1"/>
  <c r="FB15" i="55"/>
  <c r="FD15" i="55" s="1"/>
  <c r="FQ15" i="55"/>
  <c r="FS15" i="55" s="1"/>
  <c r="GF15" i="55"/>
  <c r="GH15" i="55" s="1"/>
  <c r="GP15" i="55"/>
  <c r="GR15" i="55" s="1"/>
  <c r="AB16" i="55"/>
  <c r="AD16" i="55" s="1"/>
  <c r="AV16" i="55"/>
  <c r="AX16" i="55" s="1"/>
  <c r="BP16" i="55"/>
  <c r="BR16" i="55" s="1"/>
  <c r="CJ16" i="55"/>
  <c r="CL16" i="55" s="1"/>
  <c r="CT16" i="55"/>
  <c r="CV16" i="55" s="1"/>
  <c r="DI16" i="55"/>
  <c r="DK16" i="55" s="1"/>
  <c r="DX16" i="55"/>
  <c r="DZ16" i="55" s="1"/>
  <c r="EW16" i="55"/>
  <c r="EY16" i="55" s="1"/>
  <c r="FQ16" i="55"/>
  <c r="FS16" i="55" s="1"/>
  <c r="BU17" i="55"/>
  <c r="BW17" i="55" s="1"/>
  <c r="EC17" i="55"/>
  <c r="EE17" i="55" s="1"/>
  <c r="CO18" i="55"/>
  <c r="CQ18" i="55" s="1"/>
  <c r="ER18" i="55"/>
  <c r="ET18" i="55" s="1"/>
  <c r="AG20" i="55"/>
  <c r="AI20" i="55" s="1"/>
  <c r="DD20" i="55"/>
  <c r="DF20" i="55" s="1"/>
  <c r="FL20" i="55"/>
  <c r="FN20" i="55" s="1"/>
  <c r="AG21" i="55"/>
  <c r="AI21" i="55" s="1"/>
  <c r="DD21" i="55"/>
  <c r="DF21" i="55" s="1"/>
  <c r="DN21" i="55"/>
  <c r="DP21" i="55" s="1"/>
  <c r="DN19" i="55"/>
  <c r="DP19" i="55" s="1"/>
  <c r="EH19" i="55"/>
  <c r="EJ19" i="55" s="1"/>
  <c r="EH18" i="55"/>
  <c r="EJ18" i="55" s="1"/>
  <c r="EH17" i="55"/>
  <c r="EJ17" i="55" s="1"/>
  <c r="EH21" i="55"/>
  <c r="EJ21" i="55" s="1"/>
  <c r="EH20" i="55"/>
  <c r="EJ20" i="55" s="1"/>
  <c r="AG4" i="55"/>
  <c r="AI4" i="55" s="1"/>
  <c r="AQ4" i="55"/>
  <c r="AS4" i="55" s="1"/>
  <c r="BA4" i="55"/>
  <c r="BC4" i="55" s="1"/>
  <c r="BK4" i="55"/>
  <c r="BM4" i="55" s="1"/>
  <c r="BU4" i="55"/>
  <c r="BW4" i="55" s="1"/>
  <c r="CE4" i="55"/>
  <c r="CG4" i="55" s="1"/>
  <c r="CO4" i="55"/>
  <c r="CQ4" i="55" s="1"/>
  <c r="CY4" i="55"/>
  <c r="DA4" i="55" s="1"/>
  <c r="DI4" i="55"/>
  <c r="DK4" i="55" s="1"/>
  <c r="EC4" i="55"/>
  <c r="EE4" i="55" s="1"/>
  <c r="EW4" i="55"/>
  <c r="EY4" i="55" s="1"/>
  <c r="FG4" i="55"/>
  <c r="FQ4" i="55"/>
  <c r="FS4" i="55" s="1"/>
  <c r="GK4" i="55"/>
  <c r="GM4" i="55" s="1"/>
  <c r="GU4" i="55"/>
  <c r="AG10" i="55"/>
  <c r="AI10" i="55" s="1"/>
  <c r="AV10" i="55"/>
  <c r="AX10" i="55" s="1"/>
  <c r="BF10" i="55"/>
  <c r="BH10" i="55" s="1"/>
  <c r="BU10" i="55"/>
  <c r="BW10" i="55" s="1"/>
  <c r="CJ10" i="55"/>
  <c r="CL10" i="55" s="1"/>
  <c r="CT10" i="55"/>
  <c r="CV10" i="55" s="1"/>
  <c r="DI10" i="55"/>
  <c r="DK10" i="55" s="1"/>
  <c r="DX10" i="55"/>
  <c r="DZ10" i="55" s="1"/>
  <c r="EH10" i="55"/>
  <c r="EJ10" i="55" s="1"/>
  <c r="EW10" i="55"/>
  <c r="EY10" i="55" s="1"/>
  <c r="FL10" i="55"/>
  <c r="FN10" i="55" s="1"/>
  <c r="FV10" i="55"/>
  <c r="FX10" i="55" s="1"/>
  <c r="GK10" i="55"/>
  <c r="GM10" i="55" s="1"/>
  <c r="AG11" i="55"/>
  <c r="AI11" i="55" s="1"/>
  <c r="AV11" i="55"/>
  <c r="AX11" i="55" s="1"/>
  <c r="BF11" i="55"/>
  <c r="BH11" i="55" s="1"/>
  <c r="BU11" i="55"/>
  <c r="BW11" i="55" s="1"/>
  <c r="CJ11" i="55"/>
  <c r="CL11" i="55" s="1"/>
  <c r="CT11" i="55"/>
  <c r="CV11" i="55" s="1"/>
  <c r="DI11" i="55"/>
  <c r="DK11" i="55" s="1"/>
  <c r="DX11" i="55"/>
  <c r="DZ11" i="55" s="1"/>
  <c r="EH11" i="55"/>
  <c r="EJ11" i="55" s="1"/>
  <c r="EW11" i="55"/>
  <c r="EY11" i="55" s="1"/>
  <c r="FL11" i="55"/>
  <c r="FN11" i="55" s="1"/>
  <c r="FV11" i="55"/>
  <c r="FX11" i="55" s="1"/>
  <c r="GK11" i="55"/>
  <c r="GM11" i="55" s="1"/>
  <c r="AB12" i="55"/>
  <c r="AD12" i="55" s="1"/>
  <c r="AL12" i="55"/>
  <c r="AN12" i="55" s="1"/>
  <c r="BA12" i="55"/>
  <c r="BC12" i="55" s="1"/>
  <c r="BP12" i="55"/>
  <c r="BR12" i="55" s="1"/>
  <c r="BZ12" i="55"/>
  <c r="CB12" i="55" s="1"/>
  <c r="CO12" i="55"/>
  <c r="CQ12" i="55" s="1"/>
  <c r="DD12" i="55"/>
  <c r="DF12" i="55" s="1"/>
  <c r="DN12" i="55"/>
  <c r="DP12" i="55" s="1"/>
  <c r="EC12" i="55"/>
  <c r="EE12" i="55" s="1"/>
  <c r="ER12" i="55"/>
  <c r="ET12" i="55" s="1"/>
  <c r="FB12" i="55"/>
  <c r="FD12" i="55" s="1"/>
  <c r="FQ12" i="55"/>
  <c r="FS12" i="55" s="1"/>
  <c r="GF12" i="55"/>
  <c r="GH12" i="55" s="1"/>
  <c r="GP12" i="55"/>
  <c r="GR12" i="55" s="1"/>
  <c r="AB13" i="55"/>
  <c r="AD13" i="55" s="1"/>
  <c r="AL13" i="55"/>
  <c r="AN13" i="55" s="1"/>
  <c r="BA13" i="55"/>
  <c r="BC13" i="55" s="1"/>
  <c r="BP13" i="55"/>
  <c r="BR13" i="55" s="1"/>
  <c r="BZ13" i="55"/>
  <c r="CB13" i="55" s="1"/>
  <c r="CO13" i="55"/>
  <c r="CQ13" i="55" s="1"/>
  <c r="DD13" i="55"/>
  <c r="DF13" i="55" s="1"/>
  <c r="DN13" i="55"/>
  <c r="DP13" i="55" s="1"/>
  <c r="EC13" i="55"/>
  <c r="EE13" i="55" s="1"/>
  <c r="ER13" i="55"/>
  <c r="ET13" i="55" s="1"/>
  <c r="FB13" i="55"/>
  <c r="FD13" i="55" s="1"/>
  <c r="FQ13" i="55"/>
  <c r="FS13" i="55" s="1"/>
  <c r="GF13" i="55"/>
  <c r="GH13" i="55" s="1"/>
  <c r="AG14" i="55"/>
  <c r="AI14" i="55" s="1"/>
  <c r="AV14" i="55"/>
  <c r="AX14" i="55" s="1"/>
  <c r="BF14" i="55"/>
  <c r="BH14" i="55" s="1"/>
  <c r="BU14" i="55"/>
  <c r="BW14" i="55" s="1"/>
  <c r="CJ14" i="55"/>
  <c r="CL14" i="55" s="1"/>
  <c r="CT14" i="55"/>
  <c r="CV14" i="55" s="1"/>
  <c r="DI14" i="55"/>
  <c r="DK14" i="55" s="1"/>
  <c r="DX14" i="55"/>
  <c r="DZ14" i="55" s="1"/>
  <c r="EH14" i="55"/>
  <c r="EJ14" i="55" s="1"/>
  <c r="EW14" i="55"/>
  <c r="EY14" i="55" s="1"/>
  <c r="FL14" i="55"/>
  <c r="FN14" i="55" s="1"/>
  <c r="GK14" i="55"/>
  <c r="GM14" i="55" s="1"/>
  <c r="BA17" i="55"/>
  <c r="BC17" i="55" s="1"/>
  <c r="DN17" i="55"/>
  <c r="DP17" i="55" s="1"/>
  <c r="GF17" i="55"/>
  <c r="GH17" i="55" s="1"/>
  <c r="BU18" i="55"/>
  <c r="BW18" i="55" s="1"/>
  <c r="EC18" i="55"/>
  <c r="EE18" i="55" s="1"/>
  <c r="BA20" i="55"/>
  <c r="BC20" i="55" s="1"/>
  <c r="DN20" i="55"/>
  <c r="DP20" i="55" s="1"/>
  <c r="GF20" i="55"/>
  <c r="GH20" i="55" s="1"/>
  <c r="BA21" i="55"/>
  <c r="BC21" i="55" s="1"/>
  <c r="AB123" i="54"/>
  <c r="AD123" i="54" s="1"/>
  <c r="AB122" i="54"/>
  <c r="AD122" i="54" s="1"/>
  <c r="AB121" i="54"/>
  <c r="AD121" i="54" s="1"/>
  <c r="AB120" i="54"/>
  <c r="AD120" i="54" s="1"/>
  <c r="AB119" i="54"/>
  <c r="AD119" i="54" s="1"/>
  <c r="AB118" i="54"/>
  <c r="AD118" i="54" s="1"/>
  <c r="AB117" i="54"/>
  <c r="AD117" i="54" s="1"/>
  <c r="AB116" i="54"/>
  <c r="AD116" i="54" s="1"/>
  <c r="AB113" i="54"/>
  <c r="AD113" i="54" s="1"/>
  <c r="AB111" i="54"/>
  <c r="AD111" i="54" s="1"/>
  <c r="AB107" i="54"/>
  <c r="AD107" i="54" s="1"/>
  <c r="AB101" i="54"/>
  <c r="AD101" i="54" s="1"/>
  <c r="AB97" i="54"/>
  <c r="AD97" i="54" s="1"/>
  <c r="AB96" i="54"/>
  <c r="AD96" i="54" s="1"/>
  <c r="AB114" i="54"/>
  <c r="AD114" i="54" s="1"/>
  <c r="AB112" i="54"/>
  <c r="AD112" i="54" s="1"/>
  <c r="AB105" i="54"/>
  <c r="AD105" i="54" s="1"/>
  <c r="AB104" i="54"/>
  <c r="AD104" i="54" s="1"/>
  <c r="AB103" i="54"/>
  <c r="AD103" i="54" s="1"/>
  <c r="AB102" i="54"/>
  <c r="AD102" i="54" s="1"/>
  <c r="AB100" i="54"/>
  <c r="AD100" i="54" s="1"/>
  <c r="AB115" i="54"/>
  <c r="AD115" i="54" s="1"/>
  <c r="AB109" i="54"/>
  <c r="AD109" i="54" s="1"/>
  <c r="AB98" i="54"/>
  <c r="AD98" i="54" s="1"/>
  <c r="AB110" i="54"/>
  <c r="AD110" i="54" s="1"/>
  <c r="AB108" i="54"/>
  <c r="AD108" i="54" s="1"/>
  <c r="AB106" i="54"/>
  <c r="AD106" i="54" s="1"/>
  <c r="AB99" i="54"/>
  <c r="AD99" i="54" s="1"/>
  <c r="AB94" i="54"/>
  <c r="AD94" i="54" s="1"/>
  <c r="AB93" i="54"/>
  <c r="AD93" i="54" s="1"/>
  <c r="AB92" i="54"/>
  <c r="AD92" i="54" s="1"/>
  <c r="AB76" i="54"/>
  <c r="AD76" i="54" s="1"/>
  <c r="AB75" i="54"/>
  <c r="AD75" i="54" s="1"/>
  <c r="AB72" i="54"/>
  <c r="AD72" i="54" s="1"/>
  <c r="AB71" i="54"/>
  <c r="AD71" i="54" s="1"/>
  <c r="AB68" i="54"/>
  <c r="AD68" i="54" s="1"/>
  <c r="AB95" i="54"/>
  <c r="AD95" i="54" s="1"/>
  <c r="AB90" i="54"/>
  <c r="AD90" i="54" s="1"/>
  <c r="AB89" i="54"/>
  <c r="AD89" i="54" s="1"/>
  <c r="AB88" i="54"/>
  <c r="AD88" i="54" s="1"/>
  <c r="AB87" i="54"/>
  <c r="AD87" i="54" s="1"/>
  <c r="AB86" i="54"/>
  <c r="AD86" i="54" s="1"/>
  <c r="AB85" i="54"/>
  <c r="AD85" i="54" s="1"/>
  <c r="AB80" i="54"/>
  <c r="AD80" i="54" s="1"/>
  <c r="AB78" i="54"/>
  <c r="AD78" i="54" s="1"/>
  <c r="AB77" i="54"/>
  <c r="AD77" i="54" s="1"/>
  <c r="AB74" i="54"/>
  <c r="AD74" i="54" s="1"/>
  <c r="AB73" i="54"/>
  <c r="AD73" i="54" s="1"/>
  <c r="AB70" i="54"/>
  <c r="AD70" i="54" s="1"/>
  <c r="AB69" i="54"/>
  <c r="AD69" i="54" s="1"/>
  <c r="AB91" i="54"/>
  <c r="AD91" i="54" s="1"/>
  <c r="AB84" i="54"/>
  <c r="AD84" i="54" s="1"/>
  <c r="AB83" i="54"/>
  <c r="AD83" i="54" s="1"/>
  <c r="AB82" i="54"/>
  <c r="AD82" i="54" s="1"/>
  <c r="AB81" i="54"/>
  <c r="AD81" i="54" s="1"/>
  <c r="AB79" i="54"/>
  <c r="AD79" i="54" s="1"/>
  <c r="AB67" i="54"/>
  <c r="AD67" i="54" s="1"/>
  <c r="AB66" i="54"/>
  <c r="AD66" i="54" s="1"/>
  <c r="AB62" i="54"/>
  <c r="AD62" i="54" s="1"/>
  <c r="AB61" i="54"/>
  <c r="AD61" i="54" s="1"/>
  <c r="AB58" i="54"/>
  <c r="AD58" i="54" s="1"/>
  <c r="AB43" i="54"/>
  <c r="AD43" i="54" s="1"/>
  <c r="AB42" i="54"/>
  <c r="AD42" i="54" s="1"/>
  <c r="AG41" i="54"/>
  <c r="AI41" i="54" s="1"/>
  <c r="AB40" i="54"/>
  <c r="AD40" i="54" s="1"/>
  <c r="AG39" i="54"/>
  <c r="AI39" i="54" s="1"/>
  <c r="AB64" i="54"/>
  <c r="AD64" i="54" s="1"/>
  <c r="AB63" i="54"/>
  <c r="AD63" i="54" s="1"/>
  <c r="AB55" i="54"/>
  <c r="AD55" i="54" s="1"/>
  <c r="AB54" i="54"/>
  <c r="AD54" i="54" s="1"/>
  <c r="AB49" i="54"/>
  <c r="AD49" i="54" s="1"/>
  <c r="AB48" i="54"/>
  <c r="AD48" i="54" s="1"/>
  <c r="AB45" i="54"/>
  <c r="AD45" i="54" s="1"/>
  <c r="AB60" i="54"/>
  <c r="AD60" i="54" s="1"/>
  <c r="AB59" i="54"/>
  <c r="AD59" i="54" s="1"/>
  <c r="AB52" i="54"/>
  <c r="AD52" i="54" s="1"/>
  <c r="AB51" i="54"/>
  <c r="AD51" i="54" s="1"/>
  <c r="AB47" i="54"/>
  <c r="AD47" i="54" s="1"/>
  <c r="AG42" i="54"/>
  <c r="AI42" i="54" s="1"/>
  <c r="AB41" i="54"/>
  <c r="AD41" i="54" s="1"/>
  <c r="AG40" i="54"/>
  <c r="AI40" i="54" s="1"/>
  <c r="AB39" i="54"/>
  <c r="AD39" i="54" s="1"/>
  <c r="AB56" i="54"/>
  <c r="AD56" i="54" s="1"/>
  <c r="AB50" i="54"/>
  <c r="AD50" i="54" s="1"/>
  <c r="AB38" i="54"/>
  <c r="AD38" i="54" s="1"/>
  <c r="AG37" i="54"/>
  <c r="AI37" i="54" s="1"/>
  <c r="AG36" i="54"/>
  <c r="AI36" i="54" s="1"/>
  <c r="AB35" i="54"/>
  <c r="AD35" i="54" s="1"/>
  <c r="AG34" i="54"/>
  <c r="AI34" i="54" s="1"/>
  <c r="AB33" i="54"/>
  <c r="AD33" i="54" s="1"/>
  <c r="AG32" i="54"/>
  <c r="AI32" i="54" s="1"/>
  <c r="AB31" i="54"/>
  <c r="AD31" i="54" s="1"/>
  <c r="AG30" i="54"/>
  <c r="AI30" i="54" s="1"/>
  <c r="AG29" i="54"/>
  <c r="AI29" i="54" s="1"/>
  <c r="AB28" i="54"/>
  <c r="AD28" i="54" s="1"/>
  <c r="AB27" i="54"/>
  <c r="AD27" i="54" s="1"/>
  <c r="AB57" i="54"/>
  <c r="AD57" i="54" s="1"/>
  <c r="AB53" i="54"/>
  <c r="AD53" i="54" s="1"/>
  <c r="AG38" i="54"/>
  <c r="AI38" i="54" s="1"/>
  <c r="AB37" i="54"/>
  <c r="AD37" i="54" s="1"/>
  <c r="AB36" i="54"/>
  <c r="AD36" i="54" s="1"/>
  <c r="AG35" i="54"/>
  <c r="AI35" i="54" s="1"/>
  <c r="AB34" i="54"/>
  <c r="AD34" i="54" s="1"/>
  <c r="AG33" i="54"/>
  <c r="AI33" i="54" s="1"/>
  <c r="AB32" i="54"/>
  <c r="AD32" i="54" s="1"/>
  <c r="AG31" i="54"/>
  <c r="AI31" i="54" s="1"/>
  <c r="AB65" i="54"/>
  <c r="AD65" i="54" s="1"/>
  <c r="AB46" i="54"/>
  <c r="AD46" i="54" s="1"/>
  <c r="AB44" i="54"/>
  <c r="AD44" i="54" s="1"/>
  <c r="AB30" i="54"/>
  <c r="AD30" i="54" s="1"/>
  <c r="AB29" i="54"/>
  <c r="AD29" i="54" s="1"/>
  <c r="AG28" i="54"/>
  <c r="AI28" i="54" s="1"/>
  <c r="AG27" i="54"/>
  <c r="AI27" i="54" s="1"/>
  <c r="AB26" i="54"/>
  <c r="AD26" i="54" s="1"/>
  <c r="AB25" i="54"/>
  <c r="AD25" i="54" s="1"/>
  <c r="AV123" i="54"/>
  <c r="AX123" i="54" s="1"/>
  <c r="AV122" i="54"/>
  <c r="AX122" i="54" s="1"/>
  <c r="AV121" i="54"/>
  <c r="AX121" i="54" s="1"/>
  <c r="AV120" i="54"/>
  <c r="AX120" i="54" s="1"/>
  <c r="AV117" i="54"/>
  <c r="AX117" i="54" s="1"/>
  <c r="AV116" i="54"/>
  <c r="AX116" i="54" s="1"/>
  <c r="AV115" i="54"/>
  <c r="AX115" i="54" s="1"/>
  <c r="AV114" i="54"/>
  <c r="AX114" i="54" s="1"/>
  <c r="AV113" i="54"/>
  <c r="AX113" i="54" s="1"/>
  <c r="AV118" i="54"/>
  <c r="AX118" i="54" s="1"/>
  <c r="AV112" i="54"/>
  <c r="AX112" i="54" s="1"/>
  <c r="AV98" i="54"/>
  <c r="AX98" i="54" s="1"/>
  <c r="AV94" i="54"/>
  <c r="AX94" i="54" s="1"/>
  <c r="AV119" i="54"/>
  <c r="AX119" i="54" s="1"/>
  <c r="AV109" i="54"/>
  <c r="AX109" i="54" s="1"/>
  <c r="AV108" i="54"/>
  <c r="AX108" i="54" s="1"/>
  <c r="AV106" i="54"/>
  <c r="AX106" i="54" s="1"/>
  <c r="AV99" i="54"/>
  <c r="AX99" i="54" s="1"/>
  <c r="AV110" i="54"/>
  <c r="AX110" i="54" s="1"/>
  <c r="AV107" i="54"/>
  <c r="AX107" i="54" s="1"/>
  <c r="AV101" i="54"/>
  <c r="AX101" i="54" s="1"/>
  <c r="AV97" i="54"/>
  <c r="AX97" i="54" s="1"/>
  <c r="AV96" i="54"/>
  <c r="AX96" i="54" s="1"/>
  <c r="AV111" i="54"/>
  <c r="AX111" i="54" s="1"/>
  <c r="AV105" i="54"/>
  <c r="AX105" i="54" s="1"/>
  <c r="AV104" i="54"/>
  <c r="AX104" i="54" s="1"/>
  <c r="AV103" i="54"/>
  <c r="AX103" i="54" s="1"/>
  <c r="AV102" i="54"/>
  <c r="AX102" i="54" s="1"/>
  <c r="AV100" i="54"/>
  <c r="AX100" i="54" s="1"/>
  <c r="AV95" i="54"/>
  <c r="AX95" i="54" s="1"/>
  <c r="AV78" i="54"/>
  <c r="AX78" i="54" s="1"/>
  <c r="AV77" i="54"/>
  <c r="AX77" i="54" s="1"/>
  <c r="AV74" i="54"/>
  <c r="AX74" i="54" s="1"/>
  <c r="AV73" i="54"/>
  <c r="AX73" i="54" s="1"/>
  <c r="AV70" i="54"/>
  <c r="AX70" i="54" s="1"/>
  <c r="AV69" i="54"/>
  <c r="AX69" i="54" s="1"/>
  <c r="AV91" i="54"/>
  <c r="AX91" i="54" s="1"/>
  <c r="AV84" i="54"/>
  <c r="AX84" i="54" s="1"/>
  <c r="AV83" i="54"/>
  <c r="AX83" i="54" s="1"/>
  <c r="AV82" i="54"/>
  <c r="AX82" i="54" s="1"/>
  <c r="AV81" i="54"/>
  <c r="AX81" i="54" s="1"/>
  <c r="AV79" i="54"/>
  <c r="AX79" i="54" s="1"/>
  <c r="AV93" i="54"/>
  <c r="AX93" i="54" s="1"/>
  <c r="AV92" i="54"/>
  <c r="AX92" i="54" s="1"/>
  <c r="AV76" i="54"/>
  <c r="AX76" i="54" s="1"/>
  <c r="AV75" i="54"/>
  <c r="AX75" i="54" s="1"/>
  <c r="AV72" i="54"/>
  <c r="AX72" i="54" s="1"/>
  <c r="AV71" i="54"/>
  <c r="AX71" i="54" s="1"/>
  <c r="AV68" i="54"/>
  <c r="AX68" i="54" s="1"/>
  <c r="AV90" i="54"/>
  <c r="AX90" i="54" s="1"/>
  <c r="AV89" i="54"/>
  <c r="AX89" i="54" s="1"/>
  <c r="AV88" i="54"/>
  <c r="AX88" i="54" s="1"/>
  <c r="AV87" i="54"/>
  <c r="AX87" i="54" s="1"/>
  <c r="AV86" i="54"/>
  <c r="AX86" i="54" s="1"/>
  <c r="AV85" i="54"/>
  <c r="AX85" i="54" s="1"/>
  <c r="AV80" i="54"/>
  <c r="AX80" i="54" s="1"/>
  <c r="AV65" i="54"/>
  <c r="AX65" i="54" s="1"/>
  <c r="AV63" i="54"/>
  <c r="AX63" i="54" s="1"/>
  <c r="AV60" i="54"/>
  <c r="AX60" i="54" s="1"/>
  <c r="AV59" i="54"/>
  <c r="AX59" i="54" s="1"/>
  <c r="AV52" i="54"/>
  <c r="AX52" i="54" s="1"/>
  <c r="AV51" i="54"/>
  <c r="AX51" i="54" s="1"/>
  <c r="AV47" i="54"/>
  <c r="AX47" i="54" s="1"/>
  <c r="AV42" i="54"/>
  <c r="AX42" i="54" s="1"/>
  <c r="AV40" i="54"/>
  <c r="AX40" i="54" s="1"/>
  <c r="AV67" i="54"/>
  <c r="AX67" i="54" s="1"/>
  <c r="AV57" i="54"/>
  <c r="AX57" i="54" s="1"/>
  <c r="AV56" i="54"/>
  <c r="AX56" i="54" s="1"/>
  <c r="AV53" i="54"/>
  <c r="AX53" i="54" s="1"/>
  <c r="AV50" i="54"/>
  <c r="AX50" i="54" s="1"/>
  <c r="AV46" i="54"/>
  <c r="AX46" i="54" s="1"/>
  <c r="AV44" i="54"/>
  <c r="AX44" i="54" s="1"/>
  <c r="AV62" i="54"/>
  <c r="AX62" i="54" s="1"/>
  <c r="AV61" i="54"/>
  <c r="AX61" i="54" s="1"/>
  <c r="AV58" i="54"/>
  <c r="AX58" i="54" s="1"/>
  <c r="AV43" i="54"/>
  <c r="AX43" i="54" s="1"/>
  <c r="AV41" i="54"/>
  <c r="AX41" i="54" s="1"/>
  <c r="AV39" i="54"/>
  <c r="AX39" i="54" s="1"/>
  <c r="AV55" i="54"/>
  <c r="AX55" i="54" s="1"/>
  <c r="AV49" i="54"/>
  <c r="AX49" i="54" s="1"/>
  <c r="AV38" i="54"/>
  <c r="AX38" i="54" s="1"/>
  <c r="AV35" i="54"/>
  <c r="AX35" i="54" s="1"/>
  <c r="AV33" i="54"/>
  <c r="AX33" i="54" s="1"/>
  <c r="AV31" i="54"/>
  <c r="AX31" i="54" s="1"/>
  <c r="AV28" i="54"/>
  <c r="AX28" i="54" s="1"/>
  <c r="AV27" i="54"/>
  <c r="AX27" i="54" s="1"/>
  <c r="AV64" i="54"/>
  <c r="AX64" i="54" s="1"/>
  <c r="AV54" i="54"/>
  <c r="AX54" i="54" s="1"/>
  <c r="AV48" i="54"/>
  <c r="AX48" i="54" s="1"/>
  <c r="AV37" i="54"/>
  <c r="AX37" i="54" s="1"/>
  <c r="AV36" i="54"/>
  <c r="AX36" i="54" s="1"/>
  <c r="AV34" i="54"/>
  <c r="AX34" i="54" s="1"/>
  <c r="AV32" i="54"/>
  <c r="AX32" i="54" s="1"/>
  <c r="AV66" i="54"/>
  <c r="AX66" i="54" s="1"/>
  <c r="AV45" i="54"/>
  <c r="AX45" i="54" s="1"/>
  <c r="AV30" i="54"/>
  <c r="AX30" i="54" s="1"/>
  <c r="AV29" i="54"/>
  <c r="AX29" i="54" s="1"/>
  <c r="AV26" i="54"/>
  <c r="AX26" i="54" s="1"/>
  <c r="AV25" i="54"/>
  <c r="AX25" i="54" s="1"/>
  <c r="BP123" i="54"/>
  <c r="BR123" i="54" s="1"/>
  <c r="BP122" i="54"/>
  <c r="BR122" i="54" s="1"/>
  <c r="BP121" i="54"/>
  <c r="BR121" i="54" s="1"/>
  <c r="BP120" i="54"/>
  <c r="BR120" i="54" s="1"/>
  <c r="BP119" i="54"/>
  <c r="BR119" i="54" s="1"/>
  <c r="BP118" i="54"/>
  <c r="BR118" i="54" s="1"/>
  <c r="BP117" i="54"/>
  <c r="BR117" i="54" s="1"/>
  <c r="BP116" i="54"/>
  <c r="BR116" i="54" s="1"/>
  <c r="BP115" i="54"/>
  <c r="BR115" i="54" s="1"/>
  <c r="BP110" i="54"/>
  <c r="BR110" i="54" s="1"/>
  <c r="BP107" i="54"/>
  <c r="BR107" i="54" s="1"/>
  <c r="BP101" i="54"/>
  <c r="BR101" i="54" s="1"/>
  <c r="BP97" i="54"/>
  <c r="BR97" i="54" s="1"/>
  <c r="BP96" i="54"/>
  <c r="BR96" i="54" s="1"/>
  <c r="BP111" i="54"/>
  <c r="BR111" i="54" s="1"/>
  <c r="BP105" i="54"/>
  <c r="BR105" i="54" s="1"/>
  <c r="BP104" i="54"/>
  <c r="BR104" i="54" s="1"/>
  <c r="BP103" i="54"/>
  <c r="BR103" i="54" s="1"/>
  <c r="BP102" i="54"/>
  <c r="BR102" i="54" s="1"/>
  <c r="BP100" i="54"/>
  <c r="BR100" i="54" s="1"/>
  <c r="BP113" i="54"/>
  <c r="BR113" i="54" s="1"/>
  <c r="BP112" i="54"/>
  <c r="BR112" i="54" s="1"/>
  <c r="BP98" i="54"/>
  <c r="BR98" i="54" s="1"/>
  <c r="BP94" i="54"/>
  <c r="BR94" i="54" s="1"/>
  <c r="BP114" i="54"/>
  <c r="BR114" i="54" s="1"/>
  <c r="BP109" i="54"/>
  <c r="BR109" i="54" s="1"/>
  <c r="BP108" i="54"/>
  <c r="BR108" i="54" s="1"/>
  <c r="BP106" i="54"/>
  <c r="BR106" i="54" s="1"/>
  <c r="BP99" i="54"/>
  <c r="BR99" i="54" s="1"/>
  <c r="BP93" i="54"/>
  <c r="BR93" i="54" s="1"/>
  <c r="BP92" i="54"/>
  <c r="BR92" i="54" s="1"/>
  <c r="BP76" i="54"/>
  <c r="BR76" i="54" s="1"/>
  <c r="BP75" i="54"/>
  <c r="BR75" i="54" s="1"/>
  <c r="BP72" i="54"/>
  <c r="BR72" i="54" s="1"/>
  <c r="BP71" i="54"/>
  <c r="BR71" i="54" s="1"/>
  <c r="BP68" i="54"/>
  <c r="BR68" i="54" s="1"/>
  <c r="BP90" i="54"/>
  <c r="BR90" i="54" s="1"/>
  <c r="BP89" i="54"/>
  <c r="BR89" i="54" s="1"/>
  <c r="BP88" i="54"/>
  <c r="BR88" i="54" s="1"/>
  <c r="BP87" i="54"/>
  <c r="BR87" i="54" s="1"/>
  <c r="BP86" i="54"/>
  <c r="BR86" i="54" s="1"/>
  <c r="BP85" i="54"/>
  <c r="BR85" i="54" s="1"/>
  <c r="BP80" i="54"/>
  <c r="BR80" i="54" s="1"/>
  <c r="BP78" i="54"/>
  <c r="BR78" i="54" s="1"/>
  <c r="BP77" i="54"/>
  <c r="BR77" i="54" s="1"/>
  <c r="BP74" i="54"/>
  <c r="BR74" i="54" s="1"/>
  <c r="BP73" i="54"/>
  <c r="BR73" i="54" s="1"/>
  <c r="BP70" i="54"/>
  <c r="BR70" i="54" s="1"/>
  <c r="BP69" i="54"/>
  <c r="BR69" i="54" s="1"/>
  <c r="BP95" i="54"/>
  <c r="BR95" i="54" s="1"/>
  <c r="BP91" i="54"/>
  <c r="BR91" i="54" s="1"/>
  <c r="BP84" i="54"/>
  <c r="BR84" i="54" s="1"/>
  <c r="BP83" i="54"/>
  <c r="BR83" i="54" s="1"/>
  <c r="BP82" i="54"/>
  <c r="BR82" i="54" s="1"/>
  <c r="BP81" i="54"/>
  <c r="BR81" i="54" s="1"/>
  <c r="BP79" i="54"/>
  <c r="BR79" i="54" s="1"/>
  <c r="BP67" i="54"/>
  <c r="BR67" i="54" s="1"/>
  <c r="BP66" i="54"/>
  <c r="BR66" i="54" s="1"/>
  <c r="BP62" i="54"/>
  <c r="BR62" i="54" s="1"/>
  <c r="BP61" i="54"/>
  <c r="BR61" i="54" s="1"/>
  <c r="BP58" i="54"/>
  <c r="BR58" i="54" s="1"/>
  <c r="BP43" i="54"/>
  <c r="BR43" i="54" s="1"/>
  <c r="BP42" i="54"/>
  <c r="BR42" i="54" s="1"/>
  <c r="BU41" i="54"/>
  <c r="BW41" i="54" s="1"/>
  <c r="BP40" i="54"/>
  <c r="BR40" i="54" s="1"/>
  <c r="BU39" i="54"/>
  <c r="BW39" i="54" s="1"/>
  <c r="BP55" i="54"/>
  <c r="BR55" i="54" s="1"/>
  <c r="BP54" i="54"/>
  <c r="BR54" i="54" s="1"/>
  <c r="BP49" i="54"/>
  <c r="BR49" i="54" s="1"/>
  <c r="BP48" i="54"/>
  <c r="BR48" i="54" s="1"/>
  <c r="BP45" i="54"/>
  <c r="BR45" i="54" s="1"/>
  <c r="BP65" i="54"/>
  <c r="BR65" i="54" s="1"/>
  <c r="BP64" i="54"/>
  <c r="BR64" i="54" s="1"/>
  <c r="BP63" i="54"/>
  <c r="BR63" i="54" s="1"/>
  <c r="BP60" i="54"/>
  <c r="BR60" i="54" s="1"/>
  <c r="BP59" i="54"/>
  <c r="BR59" i="54" s="1"/>
  <c r="BP52" i="54"/>
  <c r="BR52" i="54" s="1"/>
  <c r="BP51" i="54"/>
  <c r="BR51" i="54" s="1"/>
  <c r="BP47" i="54"/>
  <c r="BR47" i="54" s="1"/>
  <c r="BU42" i="54"/>
  <c r="BW42" i="54" s="1"/>
  <c r="BP41" i="54"/>
  <c r="BR41" i="54" s="1"/>
  <c r="BU40" i="54"/>
  <c r="BW40" i="54" s="1"/>
  <c r="BP39" i="54"/>
  <c r="BR39" i="54" s="1"/>
  <c r="BP38" i="54"/>
  <c r="BR38" i="54" s="1"/>
  <c r="BU37" i="54"/>
  <c r="BW37" i="54" s="1"/>
  <c r="BU36" i="54"/>
  <c r="BW36" i="54" s="1"/>
  <c r="BP35" i="54"/>
  <c r="BR35" i="54" s="1"/>
  <c r="BU34" i="54"/>
  <c r="BW34" i="54" s="1"/>
  <c r="BP33" i="54"/>
  <c r="BR33" i="54" s="1"/>
  <c r="BU32" i="54"/>
  <c r="BW32" i="54" s="1"/>
  <c r="BP31" i="54"/>
  <c r="BR31" i="54" s="1"/>
  <c r="BP57" i="54"/>
  <c r="BR57" i="54" s="1"/>
  <c r="BP53" i="54"/>
  <c r="BR53" i="54" s="1"/>
  <c r="BU30" i="54"/>
  <c r="BW30" i="54" s="1"/>
  <c r="BU29" i="54"/>
  <c r="BW29" i="54" s="1"/>
  <c r="BP28" i="54"/>
  <c r="BR28" i="54" s="1"/>
  <c r="BP27" i="54"/>
  <c r="BR27" i="54" s="1"/>
  <c r="BP46" i="54"/>
  <c r="BR46" i="54" s="1"/>
  <c r="BP44" i="54"/>
  <c r="BR44" i="54" s="1"/>
  <c r="BU38" i="54"/>
  <c r="BW38" i="54" s="1"/>
  <c r="BP37" i="54"/>
  <c r="BR37" i="54" s="1"/>
  <c r="BP36" i="54"/>
  <c r="BR36" i="54" s="1"/>
  <c r="BU35" i="54"/>
  <c r="BW35" i="54" s="1"/>
  <c r="BP34" i="54"/>
  <c r="BR34" i="54" s="1"/>
  <c r="BU33" i="54"/>
  <c r="BW33" i="54" s="1"/>
  <c r="BP32" i="54"/>
  <c r="BR32" i="54" s="1"/>
  <c r="BU31" i="54"/>
  <c r="BW31" i="54" s="1"/>
  <c r="BP56" i="54"/>
  <c r="BR56" i="54" s="1"/>
  <c r="BP50" i="54"/>
  <c r="BR50" i="54" s="1"/>
  <c r="BP30" i="54"/>
  <c r="BR30" i="54" s="1"/>
  <c r="BP29" i="54"/>
  <c r="BR29" i="54" s="1"/>
  <c r="BU28" i="54"/>
  <c r="BW28" i="54" s="1"/>
  <c r="BU27" i="54"/>
  <c r="BW27" i="54" s="1"/>
  <c r="BP26" i="54"/>
  <c r="BR26" i="54" s="1"/>
  <c r="BP25" i="54"/>
  <c r="BR25" i="54" s="1"/>
  <c r="CJ134" i="54"/>
  <c r="CL134" i="54" s="1"/>
  <c r="CJ133" i="54"/>
  <c r="CL133" i="54" s="1"/>
  <c r="CJ132" i="54"/>
  <c r="CL132" i="54" s="1"/>
  <c r="CJ130" i="54"/>
  <c r="CL130" i="54" s="1"/>
  <c r="CJ128" i="54"/>
  <c r="CL128" i="54" s="1"/>
  <c r="CJ126" i="54"/>
  <c r="CL126" i="54" s="1"/>
  <c r="CJ124" i="54"/>
  <c r="CL124" i="54" s="1"/>
  <c r="CJ150" i="54"/>
  <c r="CL150" i="54" s="1"/>
  <c r="CJ148" i="54"/>
  <c r="CL148" i="54" s="1"/>
  <c r="CJ146" i="54"/>
  <c r="CL146" i="54" s="1"/>
  <c r="CJ138" i="54"/>
  <c r="CL138" i="54" s="1"/>
  <c r="CJ131" i="54"/>
  <c r="CL131" i="54" s="1"/>
  <c r="CJ129" i="54"/>
  <c r="CL129" i="54" s="1"/>
  <c r="CJ127" i="54"/>
  <c r="CL127" i="54" s="1"/>
  <c r="CJ125" i="54"/>
  <c r="CL125" i="54" s="1"/>
  <c r="CJ123" i="54"/>
  <c r="CL123" i="54" s="1"/>
  <c r="CJ122" i="54"/>
  <c r="CL122" i="54" s="1"/>
  <c r="CJ121" i="54"/>
  <c r="CL121" i="54" s="1"/>
  <c r="CJ149" i="54"/>
  <c r="CL149" i="54" s="1"/>
  <c r="CJ147" i="54"/>
  <c r="CL147" i="54" s="1"/>
  <c r="CJ145" i="54"/>
  <c r="CL145" i="54" s="1"/>
  <c r="CJ144" i="54"/>
  <c r="CL144" i="54" s="1"/>
  <c r="CJ143" i="54"/>
  <c r="CL143" i="54" s="1"/>
  <c r="CJ142" i="54"/>
  <c r="CL142" i="54" s="1"/>
  <c r="CJ141" i="54"/>
  <c r="CL141" i="54" s="1"/>
  <c r="CJ140" i="54"/>
  <c r="CL140" i="54" s="1"/>
  <c r="CJ139" i="54"/>
  <c r="CL139" i="54" s="1"/>
  <c r="CJ137" i="54"/>
  <c r="CL137" i="54" s="1"/>
  <c r="CJ136" i="54"/>
  <c r="CL136" i="54" s="1"/>
  <c r="CJ135" i="54"/>
  <c r="CL135" i="54" s="1"/>
  <c r="CJ119" i="54"/>
  <c r="CL119" i="54" s="1"/>
  <c r="CJ117" i="54"/>
  <c r="CL117" i="54" s="1"/>
  <c r="CJ116" i="54"/>
  <c r="CL116" i="54" s="1"/>
  <c r="CJ115" i="54"/>
  <c r="CL115" i="54" s="1"/>
  <c r="CJ114" i="54"/>
  <c r="CL114" i="54" s="1"/>
  <c r="CJ113" i="54"/>
  <c r="CL113" i="54" s="1"/>
  <c r="CJ120" i="54"/>
  <c r="CL120" i="54" s="1"/>
  <c r="CJ111" i="54"/>
  <c r="CL111" i="54" s="1"/>
  <c r="CJ98" i="54"/>
  <c r="CL98" i="54" s="1"/>
  <c r="CJ94" i="54"/>
  <c r="CL94" i="54" s="1"/>
  <c r="CJ112" i="54"/>
  <c r="CL112" i="54" s="1"/>
  <c r="CJ108" i="54"/>
  <c r="CL108" i="54" s="1"/>
  <c r="CJ106" i="54"/>
  <c r="CL106" i="54" s="1"/>
  <c r="CJ99" i="54"/>
  <c r="CL99" i="54" s="1"/>
  <c r="CJ118" i="54"/>
  <c r="CL118" i="54" s="1"/>
  <c r="CJ109" i="54"/>
  <c r="CL109" i="54" s="1"/>
  <c r="CJ107" i="54"/>
  <c r="CL107" i="54" s="1"/>
  <c r="CJ101" i="54"/>
  <c r="CL101" i="54" s="1"/>
  <c r="CJ97" i="54"/>
  <c r="CL97" i="54" s="1"/>
  <c r="CJ96" i="54"/>
  <c r="CL96" i="54" s="1"/>
  <c r="CJ110" i="54"/>
  <c r="CL110" i="54" s="1"/>
  <c r="CJ105" i="54"/>
  <c r="CL105" i="54" s="1"/>
  <c r="CJ104" i="54"/>
  <c r="CL104" i="54" s="1"/>
  <c r="CJ103" i="54"/>
  <c r="CL103" i="54" s="1"/>
  <c r="CJ102" i="54"/>
  <c r="CL102" i="54" s="1"/>
  <c r="CJ100" i="54"/>
  <c r="CL100" i="54" s="1"/>
  <c r="CJ78" i="54"/>
  <c r="CL78" i="54" s="1"/>
  <c r="CJ77" i="54"/>
  <c r="CL77" i="54" s="1"/>
  <c r="CJ74" i="54"/>
  <c r="CL74" i="54" s="1"/>
  <c r="CJ73" i="54"/>
  <c r="CL73" i="54" s="1"/>
  <c r="CJ70" i="54"/>
  <c r="CL70" i="54" s="1"/>
  <c r="CJ69" i="54"/>
  <c r="CL69" i="54" s="1"/>
  <c r="CJ91" i="54"/>
  <c r="CL91" i="54" s="1"/>
  <c r="CJ84" i="54"/>
  <c r="CL84" i="54" s="1"/>
  <c r="CJ83" i="54"/>
  <c r="CL83" i="54" s="1"/>
  <c r="CJ82" i="54"/>
  <c r="CL82" i="54" s="1"/>
  <c r="CJ81" i="54"/>
  <c r="CL81" i="54" s="1"/>
  <c r="CJ79" i="54"/>
  <c r="CL79" i="54" s="1"/>
  <c r="CJ95" i="54"/>
  <c r="CL95" i="54" s="1"/>
  <c r="CJ93" i="54"/>
  <c r="CL93" i="54" s="1"/>
  <c r="CJ92" i="54"/>
  <c r="CL92" i="54" s="1"/>
  <c r="CJ76" i="54"/>
  <c r="CL76" i="54" s="1"/>
  <c r="CJ75" i="54"/>
  <c r="CL75" i="54" s="1"/>
  <c r="CJ72" i="54"/>
  <c r="CL72" i="54" s="1"/>
  <c r="CJ71" i="54"/>
  <c r="CL71" i="54" s="1"/>
  <c r="CJ68" i="54"/>
  <c r="CL68" i="54" s="1"/>
  <c r="CJ90" i="54"/>
  <c r="CL90" i="54" s="1"/>
  <c r="CJ89" i="54"/>
  <c r="CL89" i="54" s="1"/>
  <c r="CJ88" i="54"/>
  <c r="CL88" i="54" s="1"/>
  <c r="CJ87" i="54"/>
  <c r="CL87" i="54" s="1"/>
  <c r="CJ86" i="54"/>
  <c r="CL86" i="54" s="1"/>
  <c r="CJ85" i="54"/>
  <c r="CL85" i="54" s="1"/>
  <c r="CJ80" i="54"/>
  <c r="CL80" i="54" s="1"/>
  <c r="CJ65" i="54"/>
  <c r="CL65" i="54" s="1"/>
  <c r="CJ67" i="54"/>
  <c r="CL67" i="54" s="1"/>
  <c r="CJ64" i="54"/>
  <c r="CL64" i="54" s="1"/>
  <c r="CJ60" i="54"/>
  <c r="CL60" i="54" s="1"/>
  <c r="CJ59" i="54"/>
  <c r="CL59" i="54" s="1"/>
  <c r="CJ52" i="54"/>
  <c r="CL52" i="54" s="1"/>
  <c r="CJ51" i="54"/>
  <c r="CL51" i="54" s="1"/>
  <c r="CJ47" i="54"/>
  <c r="CL47" i="54" s="1"/>
  <c r="CJ42" i="54"/>
  <c r="CL42" i="54" s="1"/>
  <c r="CO41" i="54"/>
  <c r="CQ41" i="54" s="1"/>
  <c r="CJ40" i="54"/>
  <c r="CL40" i="54" s="1"/>
  <c r="CO39" i="54"/>
  <c r="CQ39" i="54" s="1"/>
  <c r="CJ63" i="54"/>
  <c r="CL63" i="54" s="1"/>
  <c r="CJ57" i="54"/>
  <c r="CL57" i="54" s="1"/>
  <c r="CJ56" i="54"/>
  <c r="CL56" i="54" s="1"/>
  <c r="CJ53" i="54"/>
  <c r="CL53" i="54" s="1"/>
  <c r="CJ50" i="54"/>
  <c r="CL50" i="54" s="1"/>
  <c r="CJ46" i="54"/>
  <c r="CL46" i="54" s="1"/>
  <c r="CJ44" i="54"/>
  <c r="CL44" i="54" s="1"/>
  <c r="CJ66" i="54"/>
  <c r="CL66" i="54" s="1"/>
  <c r="CJ62" i="54"/>
  <c r="CL62" i="54" s="1"/>
  <c r="CJ61" i="54"/>
  <c r="CL61" i="54" s="1"/>
  <c r="CJ58" i="54"/>
  <c r="CL58" i="54" s="1"/>
  <c r="CJ43" i="54"/>
  <c r="CL43" i="54" s="1"/>
  <c r="CO42" i="54"/>
  <c r="CQ42" i="54" s="1"/>
  <c r="CJ41" i="54"/>
  <c r="CL41" i="54" s="1"/>
  <c r="CO40" i="54"/>
  <c r="CQ40" i="54" s="1"/>
  <c r="CJ39" i="54"/>
  <c r="CL39" i="54" s="1"/>
  <c r="CJ38" i="54"/>
  <c r="CL38" i="54" s="1"/>
  <c r="CO37" i="54"/>
  <c r="CQ37" i="54" s="1"/>
  <c r="CO36" i="54"/>
  <c r="CQ36" i="54" s="1"/>
  <c r="CJ35" i="54"/>
  <c r="CL35" i="54" s="1"/>
  <c r="CO34" i="54"/>
  <c r="CQ34" i="54" s="1"/>
  <c r="CJ33" i="54"/>
  <c r="CL33" i="54" s="1"/>
  <c r="CO32" i="54"/>
  <c r="CQ32" i="54" s="1"/>
  <c r="CJ31" i="54"/>
  <c r="CL31" i="54" s="1"/>
  <c r="CJ54" i="54"/>
  <c r="CL54" i="54" s="1"/>
  <c r="CJ48" i="54"/>
  <c r="CL48" i="54" s="1"/>
  <c r="CO30" i="54"/>
  <c r="CQ30" i="54" s="1"/>
  <c r="CO29" i="54"/>
  <c r="CQ29" i="54" s="1"/>
  <c r="CJ28" i="54"/>
  <c r="CL28" i="54" s="1"/>
  <c r="CJ27" i="54"/>
  <c r="CL27" i="54" s="1"/>
  <c r="CJ45" i="54"/>
  <c r="CL45" i="54" s="1"/>
  <c r="CO38" i="54"/>
  <c r="CQ38" i="54" s="1"/>
  <c r="CJ37" i="54"/>
  <c r="CL37" i="54" s="1"/>
  <c r="CJ36" i="54"/>
  <c r="CL36" i="54" s="1"/>
  <c r="CO35" i="54"/>
  <c r="CQ35" i="54" s="1"/>
  <c r="CJ34" i="54"/>
  <c r="CL34" i="54" s="1"/>
  <c r="CO33" i="54"/>
  <c r="CQ33" i="54" s="1"/>
  <c r="CJ32" i="54"/>
  <c r="CL32" i="54" s="1"/>
  <c r="CO31" i="54"/>
  <c r="CQ31" i="54" s="1"/>
  <c r="CJ55" i="54"/>
  <c r="CL55" i="54" s="1"/>
  <c r="CJ49" i="54"/>
  <c r="CL49" i="54" s="1"/>
  <c r="CJ30" i="54"/>
  <c r="CL30" i="54" s="1"/>
  <c r="CJ29" i="54"/>
  <c r="CL29" i="54" s="1"/>
  <c r="CO28" i="54"/>
  <c r="CQ28" i="54" s="1"/>
  <c r="CO27" i="54"/>
  <c r="CQ27" i="54" s="1"/>
  <c r="CJ26" i="54"/>
  <c r="CL26" i="54" s="1"/>
  <c r="CJ25" i="54"/>
  <c r="CL25" i="54" s="1"/>
  <c r="DD131" i="54"/>
  <c r="DF131" i="54" s="1"/>
  <c r="DD129" i="54"/>
  <c r="DF129" i="54" s="1"/>
  <c r="DD127" i="54"/>
  <c r="DF127" i="54" s="1"/>
  <c r="DD125" i="54"/>
  <c r="DF125" i="54" s="1"/>
  <c r="DD123" i="54"/>
  <c r="DF123" i="54" s="1"/>
  <c r="DD122" i="54"/>
  <c r="DF122" i="54" s="1"/>
  <c r="DD121" i="54"/>
  <c r="DF121" i="54" s="1"/>
  <c r="DD120" i="54"/>
  <c r="DF120" i="54" s="1"/>
  <c r="DD119" i="54"/>
  <c r="DF119" i="54" s="1"/>
  <c r="DD118" i="54"/>
  <c r="DF118" i="54" s="1"/>
  <c r="DD149" i="54"/>
  <c r="DF149" i="54" s="1"/>
  <c r="DD147" i="54"/>
  <c r="DF147" i="54" s="1"/>
  <c r="DD145" i="54"/>
  <c r="DF145" i="54" s="1"/>
  <c r="DD144" i="54"/>
  <c r="DF144" i="54" s="1"/>
  <c r="DD143" i="54"/>
  <c r="DF143" i="54" s="1"/>
  <c r="DD142" i="54"/>
  <c r="DF142" i="54" s="1"/>
  <c r="DD141" i="54"/>
  <c r="DF141" i="54" s="1"/>
  <c r="DD140" i="54"/>
  <c r="DF140" i="54" s="1"/>
  <c r="DD139" i="54"/>
  <c r="DF139" i="54" s="1"/>
  <c r="DD134" i="54"/>
  <c r="DF134" i="54" s="1"/>
  <c r="DD133" i="54"/>
  <c r="DF133" i="54" s="1"/>
  <c r="DD132" i="54"/>
  <c r="DF132" i="54" s="1"/>
  <c r="DD130" i="54"/>
  <c r="DF130" i="54" s="1"/>
  <c r="DD128" i="54"/>
  <c r="DF128" i="54" s="1"/>
  <c r="DD126" i="54"/>
  <c r="DF126" i="54" s="1"/>
  <c r="DD124" i="54"/>
  <c r="DF124" i="54" s="1"/>
  <c r="DD150" i="54"/>
  <c r="DF150" i="54" s="1"/>
  <c r="DD148" i="54"/>
  <c r="DF148" i="54" s="1"/>
  <c r="DD146" i="54"/>
  <c r="DF146" i="54" s="1"/>
  <c r="DD138" i="54"/>
  <c r="DF138" i="54" s="1"/>
  <c r="DD135" i="54"/>
  <c r="DF135" i="54" s="1"/>
  <c r="DD137" i="54"/>
  <c r="DF137" i="54" s="1"/>
  <c r="DD117" i="54"/>
  <c r="DF117" i="54" s="1"/>
  <c r="DD116" i="54"/>
  <c r="DF116" i="54" s="1"/>
  <c r="DD136" i="54"/>
  <c r="DF136" i="54" s="1"/>
  <c r="DD113" i="54"/>
  <c r="DF113" i="54" s="1"/>
  <c r="DD109" i="54"/>
  <c r="DF109" i="54" s="1"/>
  <c r="DD107" i="54"/>
  <c r="DF107" i="54" s="1"/>
  <c r="DD101" i="54"/>
  <c r="DF101" i="54" s="1"/>
  <c r="DD97" i="54"/>
  <c r="DF97" i="54" s="1"/>
  <c r="DD96" i="54"/>
  <c r="DF96" i="54" s="1"/>
  <c r="DD114" i="54"/>
  <c r="DF114" i="54" s="1"/>
  <c r="DD110" i="54"/>
  <c r="DF110" i="54" s="1"/>
  <c r="DD105" i="54"/>
  <c r="DF105" i="54" s="1"/>
  <c r="DD104" i="54"/>
  <c r="DF104" i="54" s="1"/>
  <c r="DD103" i="54"/>
  <c r="DF103" i="54" s="1"/>
  <c r="DD102" i="54"/>
  <c r="DF102" i="54" s="1"/>
  <c r="DD100" i="54"/>
  <c r="DF100" i="54" s="1"/>
  <c r="DD115" i="54"/>
  <c r="DF115" i="54" s="1"/>
  <c r="DD111" i="54"/>
  <c r="DF111" i="54" s="1"/>
  <c r="DD98" i="54"/>
  <c r="DF98" i="54" s="1"/>
  <c r="DD94" i="54"/>
  <c r="DF94" i="54" s="1"/>
  <c r="DD112" i="54"/>
  <c r="DF112" i="54" s="1"/>
  <c r="DD108" i="54"/>
  <c r="DF108" i="54" s="1"/>
  <c r="DD106" i="54"/>
  <c r="DF106" i="54" s="1"/>
  <c r="DD99" i="54"/>
  <c r="DF99" i="54" s="1"/>
  <c r="DD93" i="54"/>
  <c r="DF93" i="54" s="1"/>
  <c r="DD92" i="54"/>
  <c r="DF92" i="54" s="1"/>
  <c r="DD76" i="54"/>
  <c r="DF76" i="54" s="1"/>
  <c r="DD75" i="54"/>
  <c r="DF75" i="54" s="1"/>
  <c r="DD72" i="54"/>
  <c r="DF72" i="54" s="1"/>
  <c r="DD71" i="54"/>
  <c r="DF71" i="54" s="1"/>
  <c r="DD68" i="54"/>
  <c r="DF68" i="54" s="1"/>
  <c r="DD95" i="54"/>
  <c r="DF95" i="54" s="1"/>
  <c r="DD90" i="54"/>
  <c r="DF90" i="54" s="1"/>
  <c r="DD89" i="54"/>
  <c r="DF89" i="54" s="1"/>
  <c r="DD88" i="54"/>
  <c r="DF88" i="54" s="1"/>
  <c r="DD87" i="54"/>
  <c r="DF87" i="54" s="1"/>
  <c r="DD86" i="54"/>
  <c r="DF86" i="54" s="1"/>
  <c r="DD85" i="54"/>
  <c r="DF85" i="54" s="1"/>
  <c r="DD80" i="54"/>
  <c r="DF80" i="54" s="1"/>
  <c r="DD78" i="54"/>
  <c r="DF78" i="54" s="1"/>
  <c r="DD77" i="54"/>
  <c r="DF77" i="54" s="1"/>
  <c r="DD74" i="54"/>
  <c r="DF74" i="54" s="1"/>
  <c r="DD73" i="54"/>
  <c r="DF73" i="54" s="1"/>
  <c r="DD70" i="54"/>
  <c r="DF70" i="54" s="1"/>
  <c r="DD69" i="54"/>
  <c r="DF69" i="54" s="1"/>
  <c r="DD91" i="54"/>
  <c r="DF91" i="54" s="1"/>
  <c r="DD84" i="54"/>
  <c r="DF84" i="54" s="1"/>
  <c r="DD83" i="54"/>
  <c r="DF83" i="54" s="1"/>
  <c r="DD82" i="54"/>
  <c r="DF82" i="54" s="1"/>
  <c r="DD81" i="54"/>
  <c r="DF81" i="54" s="1"/>
  <c r="DD79" i="54"/>
  <c r="DF79" i="54" s="1"/>
  <c r="DD67" i="54"/>
  <c r="DF67" i="54" s="1"/>
  <c r="DD66" i="54"/>
  <c r="DF66" i="54" s="1"/>
  <c r="DD62" i="54"/>
  <c r="DF62" i="54" s="1"/>
  <c r="DD61" i="54"/>
  <c r="DF61" i="54" s="1"/>
  <c r="DD58" i="54"/>
  <c r="DF58" i="54" s="1"/>
  <c r="DD43" i="54"/>
  <c r="DF43" i="54" s="1"/>
  <c r="DD42" i="54"/>
  <c r="DF42" i="54" s="1"/>
  <c r="DD40" i="54"/>
  <c r="DF40" i="54" s="1"/>
  <c r="DD65" i="54"/>
  <c r="DF65" i="54" s="1"/>
  <c r="DD55" i="54"/>
  <c r="DF55" i="54" s="1"/>
  <c r="DD54" i="54"/>
  <c r="DF54" i="54" s="1"/>
  <c r="DD49" i="54"/>
  <c r="DF49" i="54" s="1"/>
  <c r="DD48" i="54"/>
  <c r="DF48" i="54" s="1"/>
  <c r="DD45" i="54"/>
  <c r="DF45" i="54" s="1"/>
  <c r="DD60" i="54"/>
  <c r="DF60" i="54" s="1"/>
  <c r="DD59" i="54"/>
  <c r="DF59" i="54" s="1"/>
  <c r="DD52" i="54"/>
  <c r="DF52" i="54" s="1"/>
  <c r="DD51" i="54"/>
  <c r="DF51" i="54" s="1"/>
  <c r="DD47" i="54"/>
  <c r="DF47" i="54" s="1"/>
  <c r="DD41" i="54"/>
  <c r="DF41" i="54" s="1"/>
  <c r="DD39" i="54"/>
  <c r="DF39" i="54" s="1"/>
  <c r="DD57" i="54"/>
  <c r="DF57" i="54" s="1"/>
  <c r="DD53" i="54"/>
  <c r="DF53" i="54" s="1"/>
  <c r="DD38" i="54"/>
  <c r="DF38" i="54" s="1"/>
  <c r="DD35" i="54"/>
  <c r="DF35" i="54" s="1"/>
  <c r="DD33" i="54"/>
  <c r="DF33" i="54" s="1"/>
  <c r="DD31" i="54"/>
  <c r="DF31" i="54" s="1"/>
  <c r="DD64" i="54"/>
  <c r="DF64" i="54" s="1"/>
  <c r="DD46" i="54"/>
  <c r="DF46" i="54" s="1"/>
  <c r="DD44" i="54"/>
  <c r="DF44" i="54" s="1"/>
  <c r="DD28" i="54"/>
  <c r="DF28" i="54" s="1"/>
  <c r="DD27" i="54"/>
  <c r="DF27" i="54" s="1"/>
  <c r="DD56" i="54"/>
  <c r="DF56" i="54" s="1"/>
  <c r="DD50" i="54"/>
  <c r="DF50" i="54" s="1"/>
  <c r="DD37" i="54"/>
  <c r="DF37" i="54" s="1"/>
  <c r="DD36" i="54"/>
  <c r="DF36" i="54" s="1"/>
  <c r="DD34" i="54"/>
  <c r="DF34" i="54" s="1"/>
  <c r="DD32" i="54"/>
  <c r="DF32" i="54" s="1"/>
  <c r="DD63" i="54"/>
  <c r="DF63" i="54" s="1"/>
  <c r="DD30" i="54"/>
  <c r="DF30" i="54" s="1"/>
  <c r="DD29" i="54"/>
  <c r="DF29" i="54" s="1"/>
  <c r="DD26" i="54"/>
  <c r="DF26" i="54" s="1"/>
  <c r="DD25" i="54"/>
  <c r="DF25" i="54" s="1"/>
  <c r="DX134" i="54"/>
  <c r="DZ134" i="54" s="1"/>
  <c r="DX133" i="54"/>
  <c r="DZ133" i="54" s="1"/>
  <c r="DX132" i="54"/>
  <c r="DZ132" i="54" s="1"/>
  <c r="DX130" i="54"/>
  <c r="DZ130" i="54" s="1"/>
  <c r="DX128" i="54"/>
  <c r="DZ128" i="54" s="1"/>
  <c r="DX126" i="54"/>
  <c r="DZ126" i="54" s="1"/>
  <c r="DX124" i="54"/>
  <c r="DZ124" i="54" s="1"/>
  <c r="DX150" i="54"/>
  <c r="DZ150" i="54" s="1"/>
  <c r="DX148" i="54"/>
  <c r="DZ148" i="54" s="1"/>
  <c r="DX146" i="54"/>
  <c r="DZ146" i="54" s="1"/>
  <c r="DX138" i="54"/>
  <c r="DZ138" i="54" s="1"/>
  <c r="DX131" i="54"/>
  <c r="DZ131" i="54" s="1"/>
  <c r="DX129" i="54"/>
  <c r="DZ129" i="54" s="1"/>
  <c r="DX127" i="54"/>
  <c r="DZ127" i="54" s="1"/>
  <c r="DX125" i="54"/>
  <c r="DZ125" i="54" s="1"/>
  <c r="DX123" i="54"/>
  <c r="DZ123" i="54" s="1"/>
  <c r="DX122" i="54"/>
  <c r="DZ122" i="54" s="1"/>
  <c r="DX121" i="54"/>
  <c r="DZ121" i="54" s="1"/>
  <c r="DX149" i="54"/>
  <c r="DZ149" i="54" s="1"/>
  <c r="DX147" i="54"/>
  <c r="DZ147" i="54" s="1"/>
  <c r="DX145" i="54"/>
  <c r="DZ145" i="54" s="1"/>
  <c r="DX144" i="54"/>
  <c r="DZ144" i="54" s="1"/>
  <c r="DX143" i="54"/>
  <c r="DZ143" i="54" s="1"/>
  <c r="DX142" i="54"/>
  <c r="DZ142" i="54" s="1"/>
  <c r="DX141" i="54"/>
  <c r="DZ141" i="54" s="1"/>
  <c r="DX140" i="54"/>
  <c r="DZ140" i="54" s="1"/>
  <c r="DX139" i="54"/>
  <c r="DZ139" i="54" s="1"/>
  <c r="DX137" i="54"/>
  <c r="DZ137" i="54" s="1"/>
  <c r="DX136" i="54"/>
  <c r="DZ136" i="54" s="1"/>
  <c r="DX118" i="54"/>
  <c r="DZ118" i="54" s="1"/>
  <c r="DX117" i="54"/>
  <c r="DZ117" i="54" s="1"/>
  <c r="DX116" i="54"/>
  <c r="DZ116" i="54" s="1"/>
  <c r="DX115" i="54"/>
  <c r="DZ115" i="54" s="1"/>
  <c r="DX114" i="54"/>
  <c r="DZ114" i="54" s="1"/>
  <c r="DX113" i="54"/>
  <c r="DZ113" i="54" s="1"/>
  <c r="DX112" i="54"/>
  <c r="DZ112" i="54" s="1"/>
  <c r="DX119" i="54"/>
  <c r="DZ119" i="54" s="1"/>
  <c r="DX120" i="54"/>
  <c r="DZ120" i="54" s="1"/>
  <c r="DX135" i="54"/>
  <c r="DZ135" i="54" s="1"/>
  <c r="DX110" i="54"/>
  <c r="DZ110" i="54" s="1"/>
  <c r="DX98" i="54"/>
  <c r="DZ98" i="54" s="1"/>
  <c r="DX94" i="54"/>
  <c r="DZ94" i="54" s="1"/>
  <c r="DX111" i="54"/>
  <c r="DZ111" i="54" s="1"/>
  <c r="DX106" i="54"/>
  <c r="DZ106" i="54" s="1"/>
  <c r="DX99" i="54"/>
  <c r="DZ99" i="54" s="1"/>
  <c r="DX108" i="54"/>
  <c r="DZ108" i="54" s="1"/>
  <c r="DX107" i="54"/>
  <c r="DZ107" i="54" s="1"/>
  <c r="DX101" i="54"/>
  <c r="DZ101" i="54" s="1"/>
  <c r="DX97" i="54"/>
  <c r="DZ97" i="54" s="1"/>
  <c r="DX96" i="54"/>
  <c r="DZ96" i="54" s="1"/>
  <c r="DX109" i="54"/>
  <c r="DZ109" i="54" s="1"/>
  <c r="DX105" i="54"/>
  <c r="DZ105" i="54" s="1"/>
  <c r="DX104" i="54"/>
  <c r="DZ104" i="54" s="1"/>
  <c r="DX103" i="54"/>
  <c r="DZ103" i="54" s="1"/>
  <c r="DX102" i="54"/>
  <c r="DZ102" i="54" s="1"/>
  <c r="DX100" i="54"/>
  <c r="DZ100" i="54" s="1"/>
  <c r="DX95" i="54"/>
  <c r="DZ95" i="54" s="1"/>
  <c r="DX78" i="54"/>
  <c r="DZ78" i="54" s="1"/>
  <c r="DX77" i="54"/>
  <c r="DZ77" i="54" s="1"/>
  <c r="DX74" i="54"/>
  <c r="DZ74" i="54" s="1"/>
  <c r="DX73" i="54"/>
  <c r="DZ73" i="54" s="1"/>
  <c r="DX70" i="54"/>
  <c r="DZ70" i="54" s="1"/>
  <c r="DX69" i="54"/>
  <c r="DZ69" i="54" s="1"/>
  <c r="DX91" i="54"/>
  <c r="DZ91" i="54" s="1"/>
  <c r="DX84" i="54"/>
  <c r="DZ84" i="54" s="1"/>
  <c r="DX83" i="54"/>
  <c r="DZ83" i="54" s="1"/>
  <c r="DX82" i="54"/>
  <c r="DZ82" i="54" s="1"/>
  <c r="DX81" i="54"/>
  <c r="DZ81" i="54" s="1"/>
  <c r="DX79" i="54"/>
  <c r="DZ79" i="54" s="1"/>
  <c r="DX93" i="54"/>
  <c r="DZ93" i="54" s="1"/>
  <c r="DX92" i="54"/>
  <c r="DZ92" i="54" s="1"/>
  <c r="DX76" i="54"/>
  <c r="DZ76" i="54" s="1"/>
  <c r="DX75" i="54"/>
  <c r="DZ75" i="54" s="1"/>
  <c r="DX72" i="54"/>
  <c r="DZ72" i="54" s="1"/>
  <c r="DX71" i="54"/>
  <c r="DZ71" i="54" s="1"/>
  <c r="DX68" i="54"/>
  <c r="DZ68" i="54" s="1"/>
  <c r="DX90" i="54"/>
  <c r="DZ90" i="54" s="1"/>
  <c r="DX89" i="54"/>
  <c r="DZ89" i="54" s="1"/>
  <c r="DX88" i="54"/>
  <c r="DZ88" i="54" s="1"/>
  <c r="DX87" i="54"/>
  <c r="DZ87" i="54" s="1"/>
  <c r="DX86" i="54"/>
  <c r="DZ86" i="54" s="1"/>
  <c r="DX85" i="54"/>
  <c r="DZ85" i="54" s="1"/>
  <c r="DX80" i="54"/>
  <c r="DZ80" i="54" s="1"/>
  <c r="DX65" i="54"/>
  <c r="DZ65" i="54" s="1"/>
  <c r="DX64" i="54"/>
  <c r="DZ64" i="54" s="1"/>
  <c r="DX60" i="54"/>
  <c r="DZ60" i="54" s="1"/>
  <c r="DX59" i="54"/>
  <c r="DZ59" i="54" s="1"/>
  <c r="DX52" i="54"/>
  <c r="DZ52" i="54" s="1"/>
  <c r="DX51" i="54"/>
  <c r="DZ51" i="54" s="1"/>
  <c r="DX47" i="54"/>
  <c r="DZ47" i="54" s="1"/>
  <c r="DX42" i="54"/>
  <c r="DZ42" i="54" s="1"/>
  <c r="DX40" i="54"/>
  <c r="DZ40" i="54" s="1"/>
  <c r="DX66" i="54"/>
  <c r="DZ66" i="54" s="1"/>
  <c r="DX57" i="54"/>
  <c r="DZ57" i="54" s="1"/>
  <c r="DX56" i="54"/>
  <c r="DZ56" i="54" s="1"/>
  <c r="DX53" i="54"/>
  <c r="DZ53" i="54" s="1"/>
  <c r="DX50" i="54"/>
  <c r="DZ50" i="54" s="1"/>
  <c r="DX46" i="54"/>
  <c r="DZ46" i="54" s="1"/>
  <c r="DX44" i="54"/>
  <c r="DZ44" i="54" s="1"/>
  <c r="DX63" i="54"/>
  <c r="DZ63" i="54" s="1"/>
  <c r="DX62" i="54"/>
  <c r="DZ62" i="54" s="1"/>
  <c r="DX61" i="54"/>
  <c r="DZ61" i="54" s="1"/>
  <c r="DX58" i="54"/>
  <c r="DZ58" i="54" s="1"/>
  <c r="DX43" i="54"/>
  <c r="DZ43" i="54" s="1"/>
  <c r="DX41" i="54"/>
  <c r="DZ41" i="54" s="1"/>
  <c r="DX39" i="54"/>
  <c r="DZ39" i="54" s="1"/>
  <c r="DX54" i="54"/>
  <c r="DZ54" i="54" s="1"/>
  <c r="DX48" i="54"/>
  <c r="DZ48" i="54" s="1"/>
  <c r="DX38" i="54"/>
  <c r="DZ38" i="54" s="1"/>
  <c r="DX35" i="54"/>
  <c r="DZ35" i="54" s="1"/>
  <c r="DX33" i="54"/>
  <c r="DZ33" i="54" s="1"/>
  <c r="DX31" i="54"/>
  <c r="DZ31" i="54" s="1"/>
  <c r="DX67" i="54"/>
  <c r="DZ67" i="54" s="1"/>
  <c r="DX45" i="54"/>
  <c r="DZ45" i="54" s="1"/>
  <c r="DX28" i="54"/>
  <c r="DZ28" i="54" s="1"/>
  <c r="DX27" i="54"/>
  <c r="DZ27" i="54" s="1"/>
  <c r="DX55" i="54"/>
  <c r="DZ55" i="54" s="1"/>
  <c r="DX49" i="54"/>
  <c r="DZ49" i="54" s="1"/>
  <c r="DX37" i="54"/>
  <c r="DZ37" i="54" s="1"/>
  <c r="DX36" i="54"/>
  <c r="DZ36" i="54" s="1"/>
  <c r="DX34" i="54"/>
  <c r="DZ34" i="54" s="1"/>
  <c r="DX32" i="54"/>
  <c r="DZ32" i="54" s="1"/>
  <c r="DX30" i="54"/>
  <c r="DZ30" i="54" s="1"/>
  <c r="DX29" i="54"/>
  <c r="DZ29" i="54" s="1"/>
  <c r="DX26" i="54"/>
  <c r="DZ26" i="54" s="1"/>
  <c r="DX25" i="54"/>
  <c r="DZ25" i="54" s="1"/>
  <c r="EW131" i="54"/>
  <c r="EY131" i="54" s="1"/>
  <c r="EW129" i="54"/>
  <c r="EY129" i="54" s="1"/>
  <c r="EW127" i="54"/>
  <c r="EY127" i="54" s="1"/>
  <c r="EW125" i="54"/>
  <c r="EY125" i="54" s="1"/>
  <c r="EW123" i="54"/>
  <c r="EY123" i="54" s="1"/>
  <c r="EW122" i="54"/>
  <c r="EY122" i="54" s="1"/>
  <c r="EW121" i="54"/>
  <c r="EY121" i="54" s="1"/>
  <c r="EW120" i="54"/>
  <c r="EY120" i="54" s="1"/>
  <c r="EW119" i="54"/>
  <c r="EY119" i="54" s="1"/>
  <c r="EW118" i="54"/>
  <c r="EY118" i="54" s="1"/>
  <c r="EW149" i="54"/>
  <c r="EY149" i="54" s="1"/>
  <c r="EW147" i="54"/>
  <c r="EY147" i="54" s="1"/>
  <c r="EW145" i="54"/>
  <c r="EY145" i="54" s="1"/>
  <c r="EW144" i="54"/>
  <c r="EY144" i="54" s="1"/>
  <c r="EW143" i="54"/>
  <c r="EY143" i="54" s="1"/>
  <c r="EW142" i="54"/>
  <c r="EY142" i="54" s="1"/>
  <c r="EW141" i="54"/>
  <c r="EY141" i="54" s="1"/>
  <c r="EW140" i="54"/>
  <c r="EY140" i="54" s="1"/>
  <c r="EW139" i="54"/>
  <c r="EY139" i="54" s="1"/>
  <c r="EW137" i="54"/>
  <c r="EY137" i="54" s="1"/>
  <c r="EW134" i="54"/>
  <c r="EY134" i="54" s="1"/>
  <c r="EW133" i="54"/>
  <c r="EY133" i="54" s="1"/>
  <c r="EW132" i="54"/>
  <c r="EY132" i="54" s="1"/>
  <c r="EW130" i="54"/>
  <c r="EY130" i="54" s="1"/>
  <c r="EW128" i="54"/>
  <c r="EY128" i="54" s="1"/>
  <c r="EW126" i="54"/>
  <c r="EY126" i="54" s="1"/>
  <c r="EW124" i="54"/>
  <c r="EY124" i="54" s="1"/>
  <c r="EW153" i="54"/>
  <c r="EY153" i="54" s="1"/>
  <c r="EW152" i="54"/>
  <c r="EY152" i="54" s="1"/>
  <c r="EW151" i="54"/>
  <c r="EY151" i="54" s="1"/>
  <c r="EW150" i="54"/>
  <c r="EY150" i="54" s="1"/>
  <c r="EW148" i="54"/>
  <c r="EY148" i="54" s="1"/>
  <c r="EW146" i="54"/>
  <c r="EY146" i="54" s="1"/>
  <c r="EW138" i="54"/>
  <c r="EY138" i="54" s="1"/>
  <c r="EW135" i="54"/>
  <c r="EY135" i="54" s="1"/>
  <c r="EW136" i="54"/>
  <c r="EY136" i="54" s="1"/>
  <c r="EW117" i="54"/>
  <c r="EY117" i="54" s="1"/>
  <c r="EW116" i="54"/>
  <c r="EY116" i="54" s="1"/>
  <c r="EW115" i="54"/>
  <c r="EY115" i="54" s="1"/>
  <c r="EW108" i="54"/>
  <c r="EY108" i="54" s="1"/>
  <c r="EW107" i="54"/>
  <c r="EY107" i="54" s="1"/>
  <c r="EW101" i="54"/>
  <c r="EY101" i="54" s="1"/>
  <c r="EW97" i="54"/>
  <c r="EY97" i="54" s="1"/>
  <c r="EW96" i="54"/>
  <c r="EY96" i="54" s="1"/>
  <c r="EW112" i="54"/>
  <c r="EY112" i="54" s="1"/>
  <c r="EW109" i="54"/>
  <c r="EY109" i="54" s="1"/>
  <c r="EW105" i="54"/>
  <c r="EY105" i="54" s="1"/>
  <c r="EW104" i="54"/>
  <c r="EY104" i="54" s="1"/>
  <c r="EW103" i="54"/>
  <c r="EY103" i="54" s="1"/>
  <c r="EW102" i="54"/>
  <c r="EY102" i="54" s="1"/>
  <c r="EW100" i="54"/>
  <c r="EY100" i="54" s="1"/>
  <c r="EW113" i="54"/>
  <c r="EY113" i="54" s="1"/>
  <c r="EW110" i="54"/>
  <c r="EY110" i="54" s="1"/>
  <c r="EW98" i="54"/>
  <c r="EY98" i="54" s="1"/>
  <c r="EW94" i="54"/>
  <c r="EY94" i="54" s="1"/>
  <c r="EW114" i="54"/>
  <c r="EY114" i="54" s="1"/>
  <c r="EW111" i="54"/>
  <c r="EY111" i="54" s="1"/>
  <c r="EW106" i="54"/>
  <c r="EY106" i="54" s="1"/>
  <c r="EW99" i="54"/>
  <c r="EY99" i="54" s="1"/>
  <c r="EW93" i="54"/>
  <c r="EY93" i="54" s="1"/>
  <c r="EW92" i="54"/>
  <c r="EY92" i="54" s="1"/>
  <c r="EW78" i="54"/>
  <c r="EY78" i="54" s="1"/>
  <c r="EW77" i="54"/>
  <c r="EY77" i="54" s="1"/>
  <c r="ER76" i="54"/>
  <c r="ET76" i="54" s="1"/>
  <c r="ER75" i="54"/>
  <c r="ET75" i="54" s="1"/>
  <c r="EW74" i="54"/>
  <c r="EY74" i="54" s="1"/>
  <c r="EW73" i="54"/>
  <c r="EY73" i="54" s="1"/>
  <c r="ER72" i="54"/>
  <c r="ET72" i="54" s="1"/>
  <c r="ER71" i="54"/>
  <c r="ET71" i="54" s="1"/>
  <c r="EW70" i="54"/>
  <c r="EY70" i="54" s="1"/>
  <c r="EW69" i="54"/>
  <c r="EY69" i="54" s="1"/>
  <c r="ER68" i="54"/>
  <c r="ET68" i="54" s="1"/>
  <c r="EW90" i="54"/>
  <c r="EY90" i="54" s="1"/>
  <c r="EW89" i="54"/>
  <c r="EY89" i="54" s="1"/>
  <c r="EW88" i="54"/>
  <c r="EY88" i="54" s="1"/>
  <c r="EW87" i="54"/>
  <c r="EY87" i="54" s="1"/>
  <c r="EW86" i="54"/>
  <c r="EY86" i="54" s="1"/>
  <c r="EW85" i="54"/>
  <c r="EY85" i="54" s="1"/>
  <c r="ER80" i="54"/>
  <c r="ET80" i="54" s="1"/>
  <c r="EW79" i="54"/>
  <c r="EY79" i="54" s="1"/>
  <c r="ER78" i="54"/>
  <c r="ET78" i="54" s="1"/>
  <c r="ER77" i="54"/>
  <c r="ET77" i="54" s="1"/>
  <c r="EW76" i="54"/>
  <c r="EY76" i="54" s="1"/>
  <c r="EW75" i="54"/>
  <c r="EY75" i="54" s="1"/>
  <c r="ER74" i="54"/>
  <c r="ET74" i="54" s="1"/>
  <c r="ER73" i="54"/>
  <c r="ET73" i="54" s="1"/>
  <c r="EW72" i="54"/>
  <c r="EY72" i="54" s="1"/>
  <c r="EW71" i="54"/>
  <c r="EY71" i="54" s="1"/>
  <c r="ER70" i="54"/>
  <c r="ET70" i="54" s="1"/>
  <c r="ER69" i="54"/>
  <c r="ET69" i="54" s="1"/>
  <c r="EW68" i="54"/>
  <c r="EY68" i="54" s="1"/>
  <c r="EW95" i="54"/>
  <c r="EY95" i="54" s="1"/>
  <c r="EW91" i="54"/>
  <c r="EY91" i="54" s="1"/>
  <c r="EW84" i="54"/>
  <c r="EY84" i="54" s="1"/>
  <c r="EW83" i="54"/>
  <c r="EY83" i="54" s="1"/>
  <c r="EW82" i="54"/>
  <c r="EY82" i="54" s="1"/>
  <c r="EW81" i="54"/>
  <c r="EY81" i="54" s="1"/>
  <c r="EW80" i="54"/>
  <c r="EY80" i="54" s="1"/>
  <c r="ER79" i="54"/>
  <c r="ET79" i="54" s="1"/>
  <c r="ER67" i="54"/>
  <c r="ET67" i="54" s="1"/>
  <c r="ER66" i="54"/>
  <c r="ET66" i="54" s="1"/>
  <c r="EW65" i="54"/>
  <c r="EY65" i="54" s="1"/>
  <c r="EW64" i="54"/>
  <c r="EY64" i="54" s="1"/>
  <c r="EW66" i="54"/>
  <c r="EY66" i="54" s="1"/>
  <c r="ER65" i="54"/>
  <c r="ET65" i="54" s="1"/>
  <c r="ER63" i="54"/>
  <c r="ET63" i="54" s="1"/>
  <c r="ER62" i="54"/>
  <c r="ET62" i="54" s="1"/>
  <c r="ER61" i="54"/>
  <c r="ET61" i="54" s="1"/>
  <c r="EW60" i="54"/>
  <c r="EY60" i="54" s="1"/>
  <c r="EW59" i="54"/>
  <c r="EY59" i="54" s="1"/>
  <c r="ER58" i="54"/>
  <c r="ET58" i="54" s="1"/>
  <c r="EW52" i="54"/>
  <c r="EY52" i="54" s="1"/>
  <c r="EW51" i="54"/>
  <c r="EY51" i="54" s="1"/>
  <c r="EW47" i="54"/>
  <c r="EY47" i="54" s="1"/>
  <c r="ER43" i="54"/>
  <c r="ET43" i="54" s="1"/>
  <c r="ER42" i="54"/>
  <c r="ET42" i="54" s="1"/>
  <c r="EW41" i="54"/>
  <c r="EY41" i="54" s="1"/>
  <c r="ER40" i="54"/>
  <c r="ET40" i="54" s="1"/>
  <c r="EW39" i="54"/>
  <c r="EY39" i="54" s="1"/>
  <c r="ER64" i="54"/>
  <c r="ET64" i="54" s="1"/>
  <c r="EW57" i="54"/>
  <c r="EY57" i="54" s="1"/>
  <c r="EW56" i="54"/>
  <c r="EY56" i="54" s="1"/>
  <c r="ER55" i="54"/>
  <c r="ET55" i="54" s="1"/>
  <c r="ER54" i="54"/>
  <c r="ET54" i="54" s="1"/>
  <c r="EW53" i="54"/>
  <c r="EY53" i="54" s="1"/>
  <c r="EW50" i="54"/>
  <c r="EY50" i="54" s="1"/>
  <c r="ER49" i="54"/>
  <c r="ET49" i="54" s="1"/>
  <c r="ER48" i="54"/>
  <c r="ET48" i="54" s="1"/>
  <c r="EW46" i="54"/>
  <c r="EY46" i="54" s="1"/>
  <c r="ER45" i="54"/>
  <c r="ET45" i="54" s="1"/>
  <c r="EW44" i="54"/>
  <c r="EY44" i="54" s="1"/>
  <c r="EW67" i="54"/>
  <c r="EY67" i="54" s="1"/>
  <c r="EW62" i="54"/>
  <c r="EY62" i="54" s="1"/>
  <c r="EW61" i="54"/>
  <c r="EY61" i="54" s="1"/>
  <c r="ER60" i="54"/>
  <c r="ET60" i="54" s="1"/>
  <c r="ER59" i="54"/>
  <c r="ET59" i="54" s="1"/>
  <c r="EW58" i="54"/>
  <c r="EY58" i="54" s="1"/>
  <c r="ER52" i="54"/>
  <c r="ET52" i="54" s="1"/>
  <c r="ER51" i="54"/>
  <c r="ET51" i="54" s="1"/>
  <c r="ER47" i="54"/>
  <c r="ET47" i="54" s="1"/>
  <c r="EW43" i="54"/>
  <c r="EY43" i="54" s="1"/>
  <c r="EW42" i="54"/>
  <c r="EY42" i="54" s="1"/>
  <c r="ER41" i="54"/>
  <c r="ET41" i="54" s="1"/>
  <c r="EW40" i="54"/>
  <c r="EY40" i="54" s="1"/>
  <c r="ER39" i="54"/>
  <c r="ET39" i="54" s="1"/>
  <c r="ER46" i="54"/>
  <c r="ET46" i="54" s="1"/>
  <c r="EW45" i="54"/>
  <c r="EY45" i="54" s="1"/>
  <c r="ER44" i="54"/>
  <c r="ET44" i="54" s="1"/>
  <c r="ER38" i="54"/>
  <c r="ET38" i="54" s="1"/>
  <c r="EW37" i="54"/>
  <c r="EY37" i="54" s="1"/>
  <c r="EW36" i="54"/>
  <c r="EY36" i="54" s="1"/>
  <c r="ER35" i="54"/>
  <c r="ET35" i="54" s="1"/>
  <c r="EW34" i="54"/>
  <c r="EY34" i="54" s="1"/>
  <c r="ER33" i="54"/>
  <c r="ET33" i="54" s="1"/>
  <c r="EW32" i="54"/>
  <c r="EY32" i="54" s="1"/>
  <c r="ER31" i="54"/>
  <c r="ET31" i="54" s="1"/>
  <c r="ER56" i="54"/>
  <c r="ET56" i="54" s="1"/>
  <c r="EW55" i="54"/>
  <c r="EY55" i="54" s="1"/>
  <c r="ER50" i="54"/>
  <c r="ET50" i="54" s="1"/>
  <c r="EW49" i="54"/>
  <c r="EY49" i="54" s="1"/>
  <c r="EW30" i="54"/>
  <c r="EY30" i="54" s="1"/>
  <c r="EW29" i="54"/>
  <c r="EY29" i="54" s="1"/>
  <c r="ER28" i="54"/>
  <c r="ET28" i="54" s="1"/>
  <c r="ER27" i="54"/>
  <c r="ET27" i="54" s="1"/>
  <c r="EW26" i="54"/>
  <c r="EY26" i="54" s="1"/>
  <c r="EW63" i="54"/>
  <c r="EY63" i="54" s="1"/>
  <c r="EW38" i="54"/>
  <c r="EY38" i="54" s="1"/>
  <c r="ER37" i="54"/>
  <c r="ET37" i="54" s="1"/>
  <c r="ER36" i="54"/>
  <c r="ET36" i="54" s="1"/>
  <c r="EW35" i="54"/>
  <c r="EY35" i="54" s="1"/>
  <c r="ER34" i="54"/>
  <c r="ET34" i="54" s="1"/>
  <c r="EW33" i="54"/>
  <c r="EY33" i="54" s="1"/>
  <c r="ER32" i="54"/>
  <c r="ET32" i="54" s="1"/>
  <c r="EW31" i="54"/>
  <c r="EY31" i="54" s="1"/>
  <c r="ER57" i="54"/>
  <c r="ET57" i="54" s="1"/>
  <c r="EW54" i="54"/>
  <c r="EY54" i="54" s="1"/>
  <c r="ER53" i="54"/>
  <c r="ET53" i="54" s="1"/>
  <c r="EW48" i="54"/>
  <c r="EY48" i="54" s="1"/>
  <c r="ER30" i="54"/>
  <c r="ET30" i="54" s="1"/>
  <c r="ER29" i="54"/>
  <c r="ET29" i="54" s="1"/>
  <c r="EW28" i="54"/>
  <c r="EY28" i="54" s="1"/>
  <c r="EW27" i="54"/>
  <c r="EY27" i="54" s="1"/>
  <c r="ER26" i="54"/>
  <c r="ET26" i="54" s="1"/>
  <c r="ER25" i="54"/>
  <c r="ET25" i="54" s="1"/>
  <c r="FL76" i="54"/>
  <c r="FN76" i="54" s="1"/>
  <c r="FL75" i="54"/>
  <c r="FN75" i="54" s="1"/>
  <c r="FL72" i="54"/>
  <c r="FN72" i="54" s="1"/>
  <c r="FL71" i="54"/>
  <c r="FN71" i="54" s="1"/>
  <c r="FL68" i="54"/>
  <c r="FN68" i="54" s="1"/>
  <c r="FL80" i="54"/>
  <c r="FN80" i="54" s="1"/>
  <c r="FL78" i="54"/>
  <c r="FN78" i="54" s="1"/>
  <c r="FL77" i="54"/>
  <c r="FN77" i="54" s="1"/>
  <c r="FL74" i="54"/>
  <c r="FN74" i="54" s="1"/>
  <c r="FL73" i="54"/>
  <c r="FN73" i="54" s="1"/>
  <c r="FL70" i="54"/>
  <c r="FN70" i="54" s="1"/>
  <c r="FL69" i="54"/>
  <c r="FN69" i="54" s="1"/>
  <c r="FL79" i="54"/>
  <c r="FN79" i="54" s="1"/>
  <c r="FL67" i="54"/>
  <c r="FN67" i="54" s="1"/>
  <c r="FL66" i="54"/>
  <c r="FN66" i="54" s="1"/>
  <c r="FL62" i="54"/>
  <c r="FN62" i="54" s="1"/>
  <c r="FL61" i="54"/>
  <c r="FN61" i="54" s="1"/>
  <c r="FL58" i="54"/>
  <c r="FN58" i="54" s="1"/>
  <c r="FL43" i="54"/>
  <c r="FN43" i="54" s="1"/>
  <c r="FL42" i="54"/>
  <c r="FN42" i="54" s="1"/>
  <c r="FL40" i="54"/>
  <c r="FN40" i="54" s="1"/>
  <c r="FL63" i="54"/>
  <c r="FN63" i="54" s="1"/>
  <c r="FL55" i="54"/>
  <c r="FN55" i="54" s="1"/>
  <c r="FL54" i="54"/>
  <c r="FN54" i="54" s="1"/>
  <c r="FL49" i="54"/>
  <c r="FN49" i="54" s="1"/>
  <c r="FL48" i="54"/>
  <c r="FN48" i="54" s="1"/>
  <c r="FL45" i="54"/>
  <c r="FN45" i="54" s="1"/>
  <c r="FL60" i="54"/>
  <c r="FN60" i="54" s="1"/>
  <c r="FL59" i="54"/>
  <c r="FN59" i="54" s="1"/>
  <c r="FL52" i="54"/>
  <c r="FN52" i="54" s="1"/>
  <c r="FL51" i="54"/>
  <c r="FN51" i="54" s="1"/>
  <c r="FL47" i="54"/>
  <c r="FN47" i="54" s="1"/>
  <c r="FL41" i="54"/>
  <c r="FN41" i="54" s="1"/>
  <c r="FL39" i="54"/>
  <c r="FN39" i="54" s="1"/>
  <c r="FL64" i="54"/>
  <c r="FN64" i="54" s="1"/>
  <c r="FL56" i="54"/>
  <c r="FN56" i="54" s="1"/>
  <c r="FL50" i="54"/>
  <c r="FN50" i="54" s="1"/>
  <c r="FL38" i="54"/>
  <c r="FN38" i="54" s="1"/>
  <c r="FL35" i="54"/>
  <c r="FN35" i="54" s="1"/>
  <c r="FL33" i="54"/>
  <c r="FN33" i="54" s="1"/>
  <c r="FL31" i="54"/>
  <c r="FN31" i="54" s="1"/>
  <c r="FL28" i="54"/>
  <c r="FN28" i="54" s="1"/>
  <c r="FL27" i="54"/>
  <c r="FN27" i="54" s="1"/>
  <c r="FL65" i="54"/>
  <c r="FN65" i="54" s="1"/>
  <c r="FL57" i="54"/>
  <c r="FN57" i="54" s="1"/>
  <c r="FL53" i="54"/>
  <c r="FN53" i="54" s="1"/>
  <c r="FL37" i="54"/>
  <c r="FN37" i="54" s="1"/>
  <c r="FL36" i="54"/>
  <c r="FN36" i="54" s="1"/>
  <c r="FL34" i="54"/>
  <c r="FN34" i="54" s="1"/>
  <c r="FL32" i="54"/>
  <c r="FN32" i="54" s="1"/>
  <c r="FL46" i="54"/>
  <c r="FN46" i="54" s="1"/>
  <c r="FL44" i="54"/>
  <c r="FN44" i="54" s="1"/>
  <c r="FL30" i="54"/>
  <c r="FN30" i="54" s="1"/>
  <c r="FL29" i="54"/>
  <c r="FN29" i="54" s="1"/>
  <c r="FL26" i="54"/>
  <c r="FN26" i="54" s="1"/>
  <c r="FL25" i="54"/>
  <c r="FN25" i="54" s="1"/>
  <c r="GF76" i="54"/>
  <c r="GH76" i="54" s="1"/>
  <c r="GF75" i="54"/>
  <c r="GH75" i="54" s="1"/>
  <c r="GF72" i="54"/>
  <c r="GH72" i="54" s="1"/>
  <c r="GF71" i="54"/>
  <c r="GH71" i="54" s="1"/>
  <c r="GF68" i="54"/>
  <c r="GH68" i="54" s="1"/>
  <c r="GF80" i="54"/>
  <c r="GH80" i="54" s="1"/>
  <c r="GF78" i="54"/>
  <c r="GH78" i="54" s="1"/>
  <c r="GF77" i="54"/>
  <c r="GH77" i="54" s="1"/>
  <c r="GF74" i="54"/>
  <c r="GH74" i="54" s="1"/>
  <c r="GF73" i="54"/>
  <c r="GH73" i="54" s="1"/>
  <c r="GF70" i="54"/>
  <c r="GH70" i="54" s="1"/>
  <c r="GF69" i="54"/>
  <c r="GH69" i="54" s="1"/>
  <c r="GF79" i="54"/>
  <c r="GH79" i="54" s="1"/>
  <c r="GF67" i="54"/>
  <c r="GH67" i="54" s="1"/>
  <c r="GF66" i="54"/>
  <c r="GH66" i="54" s="1"/>
  <c r="GF62" i="54"/>
  <c r="GH62" i="54" s="1"/>
  <c r="GF61" i="54"/>
  <c r="GH61" i="54" s="1"/>
  <c r="GF58" i="54"/>
  <c r="GH58" i="54" s="1"/>
  <c r="GF43" i="54"/>
  <c r="GH43" i="54" s="1"/>
  <c r="GF42" i="54"/>
  <c r="GH42" i="54" s="1"/>
  <c r="GF40" i="54"/>
  <c r="GH40" i="54" s="1"/>
  <c r="GF64" i="54"/>
  <c r="GH64" i="54" s="1"/>
  <c r="GF55" i="54"/>
  <c r="GH55" i="54" s="1"/>
  <c r="GF54" i="54"/>
  <c r="GH54" i="54" s="1"/>
  <c r="GF49" i="54"/>
  <c r="GH49" i="54" s="1"/>
  <c r="GF48" i="54"/>
  <c r="GH48" i="54" s="1"/>
  <c r="GF45" i="54"/>
  <c r="GH45" i="54" s="1"/>
  <c r="GF65" i="54"/>
  <c r="GH65" i="54" s="1"/>
  <c r="GF63" i="54"/>
  <c r="GH63" i="54" s="1"/>
  <c r="GF60" i="54"/>
  <c r="GH60" i="54" s="1"/>
  <c r="GF59" i="54"/>
  <c r="GH59" i="54" s="1"/>
  <c r="GF52" i="54"/>
  <c r="GH52" i="54" s="1"/>
  <c r="GF51" i="54"/>
  <c r="GH51" i="54" s="1"/>
  <c r="GF47" i="54"/>
  <c r="GH47" i="54" s="1"/>
  <c r="GF41" i="54"/>
  <c r="GH41" i="54" s="1"/>
  <c r="GF39" i="54"/>
  <c r="GH39" i="54" s="1"/>
  <c r="GF35" i="54"/>
  <c r="GH35" i="54" s="1"/>
  <c r="GF33" i="54"/>
  <c r="GH33" i="54" s="1"/>
  <c r="GF31" i="54"/>
  <c r="GH31" i="54" s="1"/>
  <c r="GF57" i="54"/>
  <c r="GH57" i="54" s="1"/>
  <c r="GF53" i="54"/>
  <c r="GH53" i="54" s="1"/>
  <c r="GF38" i="54"/>
  <c r="GH38" i="54" s="1"/>
  <c r="GF28" i="54"/>
  <c r="GH28" i="54" s="1"/>
  <c r="GF27" i="54"/>
  <c r="GH27" i="54" s="1"/>
  <c r="GF46" i="54"/>
  <c r="GH46" i="54" s="1"/>
  <c r="GF44" i="54"/>
  <c r="GH44" i="54" s="1"/>
  <c r="GF37" i="54"/>
  <c r="GH37" i="54" s="1"/>
  <c r="GF36" i="54"/>
  <c r="GH36" i="54" s="1"/>
  <c r="GF34" i="54"/>
  <c r="GH34" i="54" s="1"/>
  <c r="GF32" i="54"/>
  <c r="GH32" i="54" s="1"/>
  <c r="GF56" i="54"/>
  <c r="GH56" i="54" s="1"/>
  <c r="GF50" i="54"/>
  <c r="GH50" i="54" s="1"/>
  <c r="GF30" i="54"/>
  <c r="GH30" i="54" s="1"/>
  <c r="GF29" i="54"/>
  <c r="GH29" i="54" s="1"/>
  <c r="GF26" i="54"/>
  <c r="GH26" i="54" s="1"/>
  <c r="GF25" i="54"/>
  <c r="GH25" i="54" s="1"/>
  <c r="AB4" i="54"/>
  <c r="AD4" i="54" s="1"/>
  <c r="AL4" i="54"/>
  <c r="AN4" i="54" s="1"/>
  <c r="AV4" i="54"/>
  <c r="AX4" i="54" s="1"/>
  <c r="BP4" i="54"/>
  <c r="BR4" i="54" s="1"/>
  <c r="BZ4" i="54"/>
  <c r="CB4" i="54" s="1"/>
  <c r="CJ4" i="54"/>
  <c r="CL4" i="54" s="1"/>
  <c r="CT4" i="54"/>
  <c r="CV4" i="54" s="1"/>
  <c r="DD4" i="54"/>
  <c r="DF4" i="54" s="1"/>
  <c r="DN4" i="54"/>
  <c r="DP4" i="54" s="1"/>
  <c r="DX4" i="54"/>
  <c r="DZ4" i="54" s="1"/>
  <c r="EH4" i="54"/>
  <c r="EJ4" i="54" s="1"/>
  <c r="ER4" i="54"/>
  <c r="ET4" i="54" s="1"/>
  <c r="FB4" i="54"/>
  <c r="FD4" i="54" s="1"/>
  <c r="FL4" i="54"/>
  <c r="FN4" i="54" s="1"/>
  <c r="FV4" i="54"/>
  <c r="FX4" i="54" s="1"/>
  <c r="GF4" i="54"/>
  <c r="GH4" i="54" s="1"/>
  <c r="GP4" i="54"/>
  <c r="GR4" i="54" s="1"/>
  <c r="AB10" i="54"/>
  <c r="AD10" i="54" s="1"/>
  <c r="AL10" i="54"/>
  <c r="AN10" i="54" s="1"/>
  <c r="BA10" i="54"/>
  <c r="BC10" i="54" s="1"/>
  <c r="BP10" i="54"/>
  <c r="BR10" i="54" s="1"/>
  <c r="BZ10" i="54"/>
  <c r="CB10" i="54" s="1"/>
  <c r="CO10" i="54"/>
  <c r="CQ10" i="54" s="1"/>
  <c r="DD10" i="54"/>
  <c r="DF10" i="54" s="1"/>
  <c r="DP10" i="54"/>
  <c r="EC10" i="54"/>
  <c r="EE10" i="54" s="1"/>
  <c r="ER10" i="54"/>
  <c r="ET10" i="54" s="1"/>
  <c r="FB10" i="54"/>
  <c r="FD10" i="54" s="1"/>
  <c r="FQ10" i="54"/>
  <c r="FS10" i="54" s="1"/>
  <c r="GF10" i="54"/>
  <c r="GH10" i="54" s="1"/>
  <c r="GP10" i="54"/>
  <c r="GR10" i="54" s="1"/>
  <c r="AB11" i="54"/>
  <c r="AD11" i="54" s="1"/>
  <c r="AL11" i="54"/>
  <c r="AN11" i="54" s="1"/>
  <c r="BA11" i="54"/>
  <c r="BC11" i="54" s="1"/>
  <c r="BP11" i="54"/>
  <c r="BR11" i="54" s="1"/>
  <c r="BZ11" i="54"/>
  <c r="CB11" i="54" s="1"/>
  <c r="CO11" i="54"/>
  <c r="CQ11" i="54" s="1"/>
  <c r="DD11" i="54"/>
  <c r="DF11" i="54" s="1"/>
  <c r="DP11" i="54"/>
  <c r="EC11" i="54"/>
  <c r="EE11" i="54" s="1"/>
  <c r="ER11" i="54"/>
  <c r="ET11" i="54" s="1"/>
  <c r="FB11" i="54"/>
  <c r="FD11" i="54" s="1"/>
  <c r="FQ11" i="54"/>
  <c r="FS11" i="54" s="1"/>
  <c r="GF11" i="54"/>
  <c r="GH11" i="54" s="1"/>
  <c r="GP11" i="54"/>
  <c r="GR11" i="54" s="1"/>
  <c r="AG12" i="54"/>
  <c r="AI12" i="54" s="1"/>
  <c r="AV12" i="54"/>
  <c r="AX12" i="54" s="1"/>
  <c r="BF12" i="54"/>
  <c r="BH12" i="54" s="1"/>
  <c r="BU12" i="54"/>
  <c r="BW12" i="54" s="1"/>
  <c r="CJ12" i="54"/>
  <c r="CL12" i="54" s="1"/>
  <c r="CT12" i="54"/>
  <c r="CV12" i="54" s="1"/>
  <c r="DI12" i="54"/>
  <c r="DK12" i="54" s="1"/>
  <c r="DX12" i="54"/>
  <c r="DZ12" i="54" s="1"/>
  <c r="EH12" i="54"/>
  <c r="EJ12" i="54" s="1"/>
  <c r="EW12" i="54"/>
  <c r="EY12" i="54" s="1"/>
  <c r="FL12" i="54"/>
  <c r="FN12" i="54" s="1"/>
  <c r="FV12" i="54"/>
  <c r="FX12" i="54" s="1"/>
  <c r="GK12" i="54"/>
  <c r="GM12" i="54" s="1"/>
  <c r="AG13" i="54"/>
  <c r="AI13" i="54" s="1"/>
  <c r="AV13" i="54"/>
  <c r="AX13" i="54" s="1"/>
  <c r="BF13" i="54"/>
  <c r="BH13" i="54" s="1"/>
  <c r="BU13" i="54"/>
  <c r="BW13" i="54" s="1"/>
  <c r="CJ13" i="54"/>
  <c r="CL13" i="54" s="1"/>
  <c r="CT13" i="54"/>
  <c r="CV13" i="54" s="1"/>
  <c r="DI13" i="54"/>
  <c r="DK13" i="54" s="1"/>
  <c r="DX13" i="54"/>
  <c r="DZ13" i="54" s="1"/>
  <c r="EH13" i="54"/>
  <c r="EJ13" i="54" s="1"/>
  <c r="EW13" i="54"/>
  <c r="EY13" i="54" s="1"/>
  <c r="FL13" i="54"/>
  <c r="FN13" i="54" s="1"/>
  <c r="FV13" i="54"/>
  <c r="FX13" i="54" s="1"/>
  <c r="AB14" i="54"/>
  <c r="AD14" i="54" s="1"/>
  <c r="AL14" i="54"/>
  <c r="AN14" i="54" s="1"/>
  <c r="BA14" i="54"/>
  <c r="BC14" i="54" s="1"/>
  <c r="BP14" i="54"/>
  <c r="BR14" i="54" s="1"/>
  <c r="BZ14" i="54"/>
  <c r="CB14" i="54" s="1"/>
  <c r="CO14" i="54"/>
  <c r="CQ14" i="54" s="1"/>
  <c r="DD14" i="54"/>
  <c r="DF14" i="54" s="1"/>
  <c r="DP14" i="54"/>
  <c r="EC14" i="54"/>
  <c r="EE14" i="54" s="1"/>
  <c r="ER14" i="54"/>
  <c r="ET14" i="54" s="1"/>
  <c r="FB14" i="54"/>
  <c r="FD14" i="54" s="1"/>
  <c r="GF14" i="54"/>
  <c r="GH14" i="54" s="1"/>
  <c r="GP14" i="54"/>
  <c r="GR14" i="54" s="1"/>
  <c r="AG20" i="54"/>
  <c r="AI20" i="54" s="1"/>
  <c r="BA20" i="54"/>
  <c r="BC20" i="54" s="1"/>
  <c r="BU20" i="54"/>
  <c r="BW20" i="54" s="1"/>
  <c r="CO20" i="54"/>
  <c r="CQ20" i="54" s="1"/>
  <c r="DD20" i="54"/>
  <c r="DF20" i="54" s="1"/>
  <c r="DN20" i="54"/>
  <c r="DP20" i="54" s="1"/>
  <c r="EC20" i="54"/>
  <c r="EE20" i="54" s="1"/>
  <c r="ER20" i="54"/>
  <c r="ET20" i="54" s="1"/>
  <c r="FL20" i="54"/>
  <c r="FN20" i="54" s="1"/>
  <c r="GF20" i="54"/>
  <c r="GH20" i="54" s="1"/>
  <c r="AG21" i="54"/>
  <c r="AI21" i="54" s="1"/>
  <c r="BA21" i="54"/>
  <c r="BC21" i="54" s="1"/>
  <c r="BU21" i="54"/>
  <c r="BW21" i="54" s="1"/>
  <c r="CO21" i="54"/>
  <c r="CQ21" i="54" s="1"/>
  <c r="DD21" i="54"/>
  <c r="DF21" i="54" s="1"/>
  <c r="DN21" i="54"/>
  <c r="DP21" i="54" s="1"/>
  <c r="EC21" i="54"/>
  <c r="EE21" i="54" s="1"/>
  <c r="ER21" i="54"/>
  <c r="ET21" i="54" s="1"/>
  <c r="FL21" i="54"/>
  <c r="FN21" i="54" s="1"/>
  <c r="GF21" i="54"/>
  <c r="GH21" i="54" s="1"/>
  <c r="AB22" i="54"/>
  <c r="AD22" i="54" s="1"/>
  <c r="AV22" i="54"/>
  <c r="AX22" i="54" s="1"/>
  <c r="BU22" i="54"/>
  <c r="BW22" i="54" s="1"/>
  <c r="DX22" i="54"/>
  <c r="DZ22" i="54" s="1"/>
  <c r="EW22" i="54"/>
  <c r="EY22" i="54" s="1"/>
  <c r="AG23" i="54"/>
  <c r="AI23" i="54" s="1"/>
  <c r="BP23" i="54"/>
  <c r="BR23" i="54" s="1"/>
  <c r="ER23" i="54"/>
  <c r="ET23" i="54" s="1"/>
  <c r="AB24" i="54"/>
  <c r="AD24" i="54" s="1"/>
  <c r="BP24" i="54"/>
  <c r="BR24" i="54" s="1"/>
  <c r="DD24" i="54"/>
  <c r="DF24" i="54" s="1"/>
  <c r="ER24" i="54"/>
  <c r="ET24" i="54" s="1"/>
  <c r="GF24" i="54"/>
  <c r="GH24" i="54" s="1"/>
  <c r="AG26" i="54"/>
  <c r="AI26" i="54" s="1"/>
  <c r="E99" i="54"/>
  <c r="E51" i="54"/>
  <c r="BA41" i="54"/>
  <c r="BC41" i="54" s="1"/>
  <c r="BA39" i="54"/>
  <c r="BC39" i="54" s="1"/>
  <c r="BA42" i="54"/>
  <c r="BC42" i="54" s="1"/>
  <c r="BA40" i="54"/>
  <c r="BC40" i="54" s="1"/>
  <c r="BA37" i="54"/>
  <c r="BC37" i="54" s="1"/>
  <c r="BA36" i="54"/>
  <c r="BC36" i="54" s="1"/>
  <c r="BA34" i="54"/>
  <c r="BC34" i="54" s="1"/>
  <c r="BA32" i="54"/>
  <c r="BC32" i="54" s="1"/>
  <c r="BA30" i="54"/>
  <c r="BC30" i="54" s="1"/>
  <c r="BA29" i="54"/>
  <c r="BC29" i="54" s="1"/>
  <c r="BA38" i="54"/>
  <c r="BC38" i="54" s="1"/>
  <c r="BA35" i="54"/>
  <c r="BC35" i="54" s="1"/>
  <c r="BA33" i="54"/>
  <c r="BC33" i="54" s="1"/>
  <c r="BA31" i="54"/>
  <c r="BC31" i="54" s="1"/>
  <c r="BA28" i="54"/>
  <c r="BC28" i="54" s="1"/>
  <c r="BA27" i="54"/>
  <c r="BC27" i="54" s="1"/>
  <c r="DI41" i="54"/>
  <c r="DK41" i="54" s="1"/>
  <c r="DI39" i="54"/>
  <c r="DK39" i="54" s="1"/>
  <c r="DI42" i="54"/>
  <c r="DK42" i="54" s="1"/>
  <c r="DI40" i="54"/>
  <c r="DK40" i="54" s="1"/>
  <c r="DI37" i="54"/>
  <c r="DK37" i="54" s="1"/>
  <c r="DI36" i="54"/>
  <c r="DK36" i="54" s="1"/>
  <c r="DI34" i="54"/>
  <c r="DK34" i="54" s="1"/>
  <c r="DI32" i="54"/>
  <c r="DK32" i="54" s="1"/>
  <c r="DI30" i="54"/>
  <c r="DK30" i="54" s="1"/>
  <c r="DI29" i="54"/>
  <c r="DK29" i="54" s="1"/>
  <c r="DI26" i="54"/>
  <c r="DK26" i="54" s="1"/>
  <c r="DI38" i="54"/>
  <c r="DK38" i="54" s="1"/>
  <c r="DI35" i="54"/>
  <c r="DK35" i="54" s="1"/>
  <c r="DI33" i="54"/>
  <c r="DK33" i="54" s="1"/>
  <c r="DI31" i="54"/>
  <c r="DK31" i="54" s="1"/>
  <c r="DI28" i="54"/>
  <c r="DK28" i="54" s="1"/>
  <c r="DI27" i="54"/>
  <c r="DK27" i="54" s="1"/>
  <c r="EC41" i="54"/>
  <c r="EE41" i="54" s="1"/>
  <c r="EC39" i="54"/>
  <c r="EE39" i="54" s="1"/>
  <c r="EC42" i="54"/>
  <c r="EE42" i="54" s="1"/>
  <c r="EC40" i="54"/>
  <c r="EE40" i="54" s="1"/>
  <c r="EC37" i="54"/>
  <c r="EE37" i="54" s="1"/>
  <c r="EC36" i="54"/>
  <c r="EE36" i="54" s="1"/>
  <c r="EC34" i="54"/>
  <c r="EE34" i="54" s="1"/>
  <c r="EC32" i="54"/>
  <c r="EE32" i="54" s="1"/>
  <c r="EC30" i="54"/>
  <c r="EE30" i="54" s="1"/>
  <c r="EC29" i="54"/>
  <c r="EE29" i="54" s="1"/>
  <c r="EC26" i="54"/>
  <c r="EE26" i="54" s="1"/>
  <c r="EC38" i="54"/>
  <c r="EE38" i="54" s="1"/>
  <c r="EC35" i="54"/>
  <c r="EE35" i="54" s="1"/>
  <c r="EC33" i="54"/>
  <c r="EE33" i="54" s="1"/>
  <c r="EC31" i="54"/>
  <c r="EE31" i="54" s="1"/>
  <c r="EC28" i="54"/>
  <c r="EE28" i="54" s="1"/>
  <c r="EC27" i="54"/>
  <c r="EE27" i="54" s="1"/>
  <c r="FQ134" i="54"/>
  <c r="FS134" i="54" s="1"/>
  <c r="FQ133" i="54"/>
  <c r="FS133" i="54" s="1"/>
  <c r="FQ132" i="54"/>
  <c r="FS132" i="54" s="1"/>
  <c r="FQ130" i="54"/>
  <c r="FS130" i="54" s="1"/>
  <c r="FQ128" i="54"/>
  <c r="FS128" i="54" s="1"/>
  <c r="FQ126" i="54"/>
  <c r="FS126" i="54" s="1"/>
  <c r="FQ124" i="54"/>
  <c r="FS124" i="54" s="1"/>
  <c r="FQ153" i="54"/>
  <c r="FS153" i="54" s="1"/>
  <c r="FQ152" i="54"/>
  <c r="FS152" i="54" s="1"/>
  <c r="FQ151" i="54"/>
  <c r="FS151" i="54" s="1"/>
  <c r="FQ150" i="54"/>
  <c r="FS150" i="54" s="1"/>
  <c r="FQ148" i="54"/>
  <c r="FS148" i="54" s="1"/>
  <c r="FQ146" i="54"/>
  <c r="FS146" i="54" s="1"/>
  <c r="FQ138" i="54"/>
  <c r="FS138" i="54" s="1"/>
  <c r="FQ131" i="54"/>
  <c r="FS131" i="54" s="1"/>
  <c r="FQ129" i="54"/>
  <c r="FS129" i="54" s="1"/>
  <c r="FQ127" i="54"/>
  <c r="FS127" i="54" s="1"/>
  <c r="FQ125" i="54"/>
  <c r="FS125" i="54" s="1"/>
  <c r="FQ123" i="54"/>
  <c r="FS123" i="54" s="1"/>
  <c r="FQ122" i="54"/>
  <c r="FS122" i="54" s="1"/>
  <c r="FQ121" i="54"/>
  <c r="FS121" i="54" s="1"/>
  <c r="FQ149" i="54"/>
  <c r="FS149" i="54" s="1"/>
  <c r="FQ147" i="54"/>
  <c r="FS147" i="54" s="1"/>
  <c r="FQ145" i="54"/>
  <c r="FS145" i="54" s="1"/>
  <c r="FQ144" i="54"/>
  <c r="FS144" i="54" s="1"/>
  <c r="FQ143" i="54"/>
  <c r="FS143" i="54" s="1"/>
  <c r="FQ142" i="54"/>
  <c r="FS142" i="54" s="1"/>
  <c r="FQ141" i="54"/>
  <c r="FS141" i="54" s="1"/>
  <c r="FQ140" i="54"/>
  <c r="FS140" i="54" s="1"/>
  <c r="FQ139" i="54"/>
  <c r="FS139" i="54" s="1"/>
  <c r="FQ137" i="54"/>
  <c r="FS137" i="54" s="1"/>
  <c r="FQ136" i="54"/>
  <c r="FS136" i="54" s="1"/>
  <c r="FQ117" i="54"/>
  <c r="FS117" i="54" s="1"/>
  <c r="FQ116" i="54"/>
  <c r="FS116" i="54" s="1"/>
  <c r="FQ115" i="54"/>
  <c r="FS115" i="54" s="1"/>
  <c r="FQ114" i="54"/>
  <c r="FS114" i="54" s="1"/>
  <c r="FQ113" i="54"/>
  <c r="FS113" i="54" s="1"/>
  <c r="FQ112" i="54"/>
  <c r="FS112" i="54" s="1"/>
  <c r="FQ118" i="54"/>
  <c r="FS118" i="54" s="1"/>
  <c r="FQ135" i="54"/>
  <c r="FS135" i="54" s="1"/>
  <c r="FQ119" i="54"/>
  <c r="FS119" i="54" s="1"/>
  <c r="FQ109" i="54"/>
  <c r="FS109" i="54" s="1"/>
  <c r="FQ98" i="54"/>
  <c r="FS98" i="54" s="1"/>
  <c r="FQ94" i="54"/>
  <c r="FS94" i="54" s="1"/>
  <c r="FQ110" i="54"/>
  <c r="FS110" i="54" s="1"/>
  <c r="FQ106" i="54"/>
  <c r="FS106" i="54" s="1"/>
  <c r="FQ99" i="54"/>
  <c r="FS99" i="54" s="1"/>
  <c r="FQ120" i="54"/>
  <c r="FS120" i="54" s="1"/>
  <c r="FQ111" i="54"/>
  <c r="FS111" i="54" s="1"/>
  <c r="FQ107" i="54"/>
  <c r="FS107" i="54" s="1"/>
  <c r="FQ101" i="54"/>
  <c r="FS101" i="54" s="1"/>
  <c r="FQ97" i="54"/>
  <c r="FS97" i="54" s="1"/>
  <c r="FQ96" i="54"/>
  <c r="FS96" i="54" s="1"/>
  <c r="FQ108" i="54"/>
  <c r="FS108" i="54" s="1"/>
  <c r="FQ105" i="54"/>
  <c r="FS105" i="54" s="1"/>
  <c r="FQ104" i="54"/>
  <c r="FS104" i="54" s="1"/>
  <c r="FQ103" i="54"/>
  <c r="FS103" i="54" s="1"/>
  <c r="FQ102" i="54"/>
  <c r="FS102" i="54" s="1"/>
  <c r="FQ100" i="54"/>
  <c r="FS100" i="54" s="1"/>
  <c r="FQ78" i="54"/>
  <c r="FS78" i="54" s="1"/>
  <c r="FQ77" i="54"/>
  <c r="FS77" i="54" s="1"/>
  <c r="FQ74" i="54"/>
  <c r="FS74" i="54" s="1"/>
  <c r="FQ73" i="54"/>
  <c r="FS73" i="54" s="1"/>
  <c r="FQ70" i="54"/>
  <c r="FS70" i="54" s="1"/>
  <c r="FQ69" i="54"/>
  <c r="FS69" i="54" s="1"/>
  <c r="FQ91" i="54"/>
  <c r="FS91" i="54" s="1"/>
  <c r="FQ84" i="54"/>
  <c r="FS84" i="54" s="1"/>
  <c r="FQ83" i="54"/>
  <c r="FS83" i="54" s="1"/>
  <c r="FQ82" i="54"/>
  <c r="FS82" i="54" s="1"/>
  <c r="FQ81" i="54"/>
  <c r="FS81" i="54" s="1"/>
  <c r="FQ79" i="54"/>
  <c r="FS79" i="54" s="1"/>
  <c r="FQ95" i="54"/>
  <c r="FS95" i="54" s="1"/>
  <c r="FQ93" i="54"/>
  <c r="FS93" i="54" s="1"/>
  <c r="FQ92" i="54"/>
  <c r="FS92" i="54" s="1"/>
  <c r="FQ76" i="54"/>
  <c r="FS76" i="54" s="1"/>
  <c r="FQ75" i="54"/>
  <c r="FS75" i="54" s="1"/>
  <c r="FQ72" i="54"/>
  <c r="FS72" i="54" s="1"/>
  <c r="FQ71" i="54"/>
  <c r="FS71" i="54" s="1"/>
  <c r="FQ68" i="54"/>
  <c r="FS68" i="54" s="1"/>
  <c r="FQ90" i="54"/>
  <c r="FS90" i="54" s="1"/>
  <c r="FQ89" i="54"/>
  <c r="FS89" i="54" s="1"/>
  <c r="FQ88" i="54"/>
  <c r="FS88" i="54" s="1"/>
  <c r="FQ87" i="54"/>
  <c r="FS87" i="54" s="1"/>
  <c r="FQ86" i="54"/>
  <c r="FS86" i="54" s="1"/>
  <c r="FQ85" i="54"/>
  <c r="FS85" i="54" s="1"/>
  <c r="FQ80" i="54"/>
  <c r="FS80" i="54" s="1"/>
  <c r="FQ65" i="54"/>
  <c r="FS65" i="54" s="1"/>
  <c r="FQ64" i="54"/>
  <c r="FS64" i="54" s="1"/>
  <c r="FQ63" i="54"/>
  <c r="FS63" i="54" s="1"/>
  <c r="FQ60" i="54"/>
  <c r="FS60" i="54" s="1"/>
  <c r="FQ59" i="54"/>
  <c r="FS59" i="54" s="1"/>
  <c r="FQ52" i="54"/>
  <c r="FS52" i="54" s="1"/>
  <c r="FQ51" i="54"/>
  <c r="FS51" i="54" s="1"/>
  <c r="FQ47" i="54"/>
  <c r="FS47" i="54" s="1"/>
  <c r="FQ41" i="54"/>
  <c r="FS41" i="54" s="1"/>
  <c r="FQ39" i="54"/>
  <c r="FS39" i="54" s="1"/>
  <c r="FQ67" i="54"/>
  <c r="FS67" i="54" s="1"/>
  <c r="FQ57" i="54"/>
  <c r="FS57" i="54" s="1"/>
  <c r="FQ56" i="54"/>
  <c r="FS56" i="54" s="1"/>
  <c r="FQ53" i="54"/>
  <c r="FS53" i="54" s="1"/>
  <c r="FQ50" i="54"/>
  <c r="FS50" i="54" s="1"/>
  <c r="FQ46" i="54"/>
  <c r="FS46" i="54" s="1"/>
  <c r="FQ44" i="54"/>
  <c r="FS44" i="54" s="1"/>
  <c r="FQ62" i="54"/>
  <c r="FS62" i="54" s="1"/>
  <c r="FQ61" i="54"/>
  <c r="FS61" i="54" s="1"/>
  <c r="FQ58" i="54"/>
  <c r="FS58" i="54" s="1"/>
  <c r="FQ43" i="54"/>
  <c r="FS43" i="54" s="1"/>
  <c r="FQ42" i="54"/>
  <c r="FS42" i="54" s="1"/>
  <c r="FQ40" i="54"/>
  <c r="FS40" i="54" s="1"/>
  <c r="FQ38" i="54"/>
  <c r="FS38" i="54" s="1"/>
  <c r="FQ55" i="54"/>
  <c r="FS55" i="54" s="1"/>
  <c r="FQ49" i="54"/>
  <c r="FS49" i="54" s="1"/>
  <c r="FQ37" i="54"/>
  <c r="FS37" i="54" s="1"/>
  <c r="FQ36" i="54"/>
  <c r="FS36" i="54" s="1"/>
  <c r="FQ34" i="54"/>
  <c r="FS34" i="54" s="1"/>
  <c r="FQ32" i="54"/>
  <c r="FS32" i="54" s="1"/>
  <c r="FQ30" i="54"/>
  <c r="FS30" i="54" s="1"/>
  <c r="FQ29" i="54"/>
  <c r="FS29" i="54" s="1"/>
  <c r="FQ26" i="54"/>
  <c r="FS26" i="54" s="1"/>
  <c r="FQ66" i="54"/>
  <c r="FS66" i="54" s="1"/>
  <c r="FQ54" i="54"/>
  <c r="FS54" i="54" s="1"/>
  <c r="FQ48" i="54"/>
  <c r="FS48" i="54" s="1"/>
  <c r="FQ35" i="54"/>
  <c r="FS35" i="54" s="1"/>
  <c r="FQ33" i="54"/>
  <c r="FS33" i="54" s="1"/>
  <c r="FQ31" i="54"/>
  <c r="FS31" i="54" s="1"/>
  <c r="FQ45" i="54"/>
  <c r="FS45" i="54" s="1"/>
  <c r="FQ28" i="54"/>
  <c r="FS28" i="54" s="1"/>
  <c r="FQ27" i="54"/>
  <c r="FS27" i="54" s="1"/>
  <c r="GK131" i="54"/>
  <c r="GM131" i="54" s="1"/>
  <c r="GK129" i="54"/>
  <c r="GM129" i="54" s="1"/>
  <c r="GK127" i="54"/>
  <c r="GM127" i="54" s="1"/>
  <c r="GK125" i="54"/>
  <c r="GM125" i="54" s="1"/>
  <c r="GK123" i="54"/>
  <c r="GM123" i="54" s="1"/>
  <c r="GK122" i="54"/>
  <c r="GM122" i="54" s="1"/>
  <c r="GK121" i="54"/>
  <c r="GM121" i="54" s="1"/>
  <c r="GK120" i="54"/>
  <c r="GM120" i="54" s="1"/>
  <c r="GK119" i="54"/>
  <c r="GM119" i="54" s="1"/>
  <c r="GK118" i="54"/>
  <c r="GM118" i="54" s="1"/>
  <c r="GK117" i="54"/>
  <c r="GM117" i="54" s="1"/>
  <c r="GK149" i="54"/>
  <c r="GM149" i="54" s="1"/>
  <c r="GK147" i="54"/>
  <c r="GM147" i="54" s="1"/>
  <c r="GK145" i="54"/>
  <c r="GM145" i="54" s="1"/>
  <c r="GK144" i="54"/>
  <c r="GM144" i="54" s="1"/>
  <c r="GK143" i="54"/>
  <c r="GM143" i="54" s="1"/>
  <c r="GK142" i="54"/>
  <c r="GM142" i="54" s="1"/>
  <c r="GK141" i="54"/>
  <c r="GM141" i="54" s="1"/>
  <c r="GK140" i="54"/>
  <c r="GM140" i="54" s="1"/>
  <c r="GK139" i="54"/>
  <c r="GM139" i="54" s="1"/>
  <c r="GK137" i="54"/>
  <c r="GM137" i="54" s="1"/>
  <c r="GK134" i="54"/>
  <c r="GM134" i="54" s="1"/>
  <c r="GK133" i="54"/>
  <c r="GM133" i="54" s="1"/>
  <c r="GK132" i="54"/>
  <c r="GM132" i="54" s="1"/>
  <c r="GK130" i="54"/>
  <c r="GM130" i="54" s="1"/>
  <c r="GK128" i="54"/>
  <c r="GM128" i="54" s="1"/>
  <c r="GK126" i="54"/>
  <c r="GM126" i="54" s="1"/>
  <c r="GK124" i="54"/>
  <c r="GM124" i="54" s="1"/>
  <c r="GK153" i="54"/>
  <c r="GM153" i="54" s="1"/>
  <c r="GK152" i="54"/>
  <c r="GM152" i="54" s="1"/>
  <c r="GK151" i="54"/>
  <c r="GM151" i="54" s="1"/>
  <c r="GK150" i="54"/>
  <c r="GM150" i="54" s="1"/>
  <c r="GK148" i="54"/>
  <c r="GM148" i="54" s="1"/>
  <c r="GK146" i="54"/>
  <c r="GM146" i="54" s="1"/>
  <c r="GK138" i="54"/>
  <c r="GM138" i="54" s="1"/>
  <c r="GK135" i="54"/>
  <c r="GM135" i="54" s="1"/>
  <c r="GK136" i="54"/>
  <c r="GM136" i="54" s="1"/>
  <c r="GK116" i="54"/>
  <c r="GM116" i="54" s="1"/>
  <c r="GK113" i="54"/>
  <c r="GM113" i="54" s="1"/>
  <c r="GK111" i="54"/>
  <c r="GM111" i="54" s="1"/>
  <c r="GK107" i="54"/>
  <c r="GM107" i="54" s="1"/>
  <c r="GK101" i="54"/>
  <c r="GM101" i="54" s="1"/>
  <c r="GK97" i="54"/>
  <c r="GM97" i="54" s="1"/>
  <c r="GK96" i="54"/>
  <c r="GM96" i="54" s="1"/>
  <c r="GK114" i="54"/>
  <c r="GM114" i="54" s="1"/>
  <c r="GK108" i="54"/>
  <c r="GM108" i="54" s="1"/>
  <c r="GK105" i="54"/>
  <c r="GM105" i="54" s="1"/>
  <c r="GK104" i="54"/>
  <c r="GM104" i="54" s="1"/>
  <c r="GK103" i="54"/>
  <c r="GM103" i="54" s="1"/>
  <c r="GK102" i="54"/>
  <c r="GM102" i="54" s="1"/>
  <c r="GK100" i="54"/>
  <c r="GM100" i="54" s="1"/>
  <c r="GK115" i="54"/>
  <c r="GM115" i="54" s="1"/>
  <c r="GK109" i="54"/>
  <c r="GM109" i="54" s="1"/>
  <c r="GK98" i="54"/>
  <c r="GM98" i="54" s="1"/>
  <c r="GK94" i="54"/>
  <c r="GM94" i="54" s="1"/>
  <c r="GK112" i="54"/>
  <c r="GM112" i="54" s="1"/>
  <c r="GK110" i="54"/>
  <c r="GM110" i="54" s="1"/>
  <c r="GK106" i="54"/>
  <c r="GM106" i="54" s="1"/>
  <c r="GK99" i="54"/>
  <c r="GM99" i="54" s="1"/>
  <c r="GK95" i="54"/>
  <c r="GM95" i="54" s="1"/>
  <c r="GK93" i="54"/>
  <c r="GM93" i="54" s="1"/>
  <c r="GK92" i="54"/>
  <c r="GM92" i="54" s="1"/>
  <c r="GK78" i="54"/>
  <c r="GM78" i="54" s="1"/>
  <c r="GK77" i="54"/>
  <c r="GM77" i="54" s="1"/>
  <c r="GK74" i="54"/>
  <c r="GM74" i="54" s="1"/>
  <c r="GK73" i="54"/>
  <c r="GM73" i="54" s="1"/>
  <c r="GK70" i="54"/>
  <c r="GM70" i="54" s="1"/>
  <c r="GK69" i="54"/>
  <c r="GM69" i="54" s="1"/>
  <c r="GK90" i="54"/>
  <c r="GM90" i="54" s="1"/>
  <c r="GK89" i="54"/>
  <c r="GM89" i="54" s="1"/>
  <c r="GK88" i="54"/>
  <c r="GM88" i="54" s="1"/>
  <c r="GK87" i="54"/>
  <c r="GM87" i="54" s="1"/>
  <c r="GK86" i="54"/>
  <c r="GM86" i="54" s="1"/>
  <c r="GK85" i="54"/>
  <c r="GM85" i="54" s="1"/>
  <c r="GK79" i="54"/>
  <c r="GM79" i="54" s="1"/>
  <c r="GK76" i="54"/>
  <c r="GM76" i="54" s="1"/>
  <c r="GK75" i="54"/>
  <c r="GM75" i="54" s="1"/>
  <c r="GK72" i="54"/>
  <c r="GM72" i="54" s="1"/>
  <c r="GK71" i="54"/>
  <c r="GM71" i="54" s="1"/>
  <c r="GK68" i="54"/>
  <c r="GM68" i="54" s="1"/>
  <c r="GK91" i="54"/>
  <c r="GM91" i="54" s="1"/>
  <c r="GK84" i="54"/>
  <c r="GM84" i="54" s="1"/>
  <c r="GK83" i="54"/>
  <c r="GM83" i="54" s="1"/>
  <c r="GK82" i="54"/>
  <c r="GM82" i="54" s="1"/>
  <c r="GK81" i="54"/>
  <c r="GM81" i="54" s="1"/>
  <c r="GK80" i="54"/>
  <c r="GM80" i="54" s="1"/>
  <c r="GK65" i="54"/>
  <c r="GM65" i="54" s="1"/>
  <c r="GK64" i="54"/>
  <c r="GM64" i="54" s="1"/>
  <c r="GK67" i="54"/>
  <c r="GM67" i="54" s="1"/>
  <c r="GK60" i="54"/>
  <c r="GM60" i="54" s="1"/>
  <c r="GK59" i="54"/>
  <c r="GM59" i="54" s="1"/>
  <c r="GK52" i="54"/>
  <c r="GM52" i="54" s="1"/>
  <c r="GK51" i="54"/>
  <c r="GM51" i="54" s="1"/>
  <c r="GK47" i="54"/>
  <c r="GM47" i="54" s="1"/>
  <c r="GK41" i="54"/>
  <c r="GM41" i="54" s="1"/>
  <c r="GK39" i="54"/>
  <c r="GM39" i="54" s="1"/>
  <c r="GK63" i="54"/>
  <c r="GM63" i="54" s="1"/>
  <c r="GK57" i="54"/>
  <c r="GM57" i="54" s="1"/>
  <c r="GK56" i="54"/>
  <c r="GM56" i="54" s="1"/>
  <c r="GK53" i="54"/>
  <c r="GM53" i="54" s="1"/>
  <c r="GK50" i="54"/>
  <c r="GM50" i="54" s="1"/>
  <c r="GK46" i="54"/>
  <c r="GM46" i="54" s="1"/>
  <c r="GK44" i="54"/>
  <c r="GM44" i="54" s="1"/>
  <c r="GK66" i="54"/>
  <c r="GM66" i="54" s="1"/>
  <c r="GK62" i="54"/>
  <c r="GM62" i="54" s="1"/>
  <c r="GK61" i="54"/>
  <c r="GM61" i="54" s="1"/>
  <c r="GK58" i="54"/>
  <c r="GM58" i="54" s="1"/>
  <c r="GK43" i="54"/>
  <c r="GM43" i="54" s="1"/>
  <c r="GK42" i="54"/>
  <c r="GM42" i="54" s="1"/>
  <c r="GK40" i="54"/>
  <c r="GM40" i="54" s="1"/>
  <c r="GK38" i="54"/>
  <c r="GM38" i="54" s="1"/>
  <c r="GK37" i="54"/>
  <c r="GM37" i="54" s="1"/>
  <c r="GK36" i="54"/>
  <c r="GM36" i="54" s="1"/>
  <c r="GK34" i="54"/>
  <c r="GM34" i="54" s="1"/>
  <c r="GK32" i="54"/>
  <c r="GM32" i="54" s="1"/>
  <c r="GK54" i="54"/>
  <c r="GM54" i="54" s="1"/>
  <c r="GK48" i="54"/>
  <c r="GM48" i="54" s="1"/>
  <c r="GK30" i="54"/>
  <c r="GM30" i="54" s="1"/>
  <c r="GK29" i="54"/>
  <c r="GM29" i="54" s="1"/>
  <c r="GK26" i="54"/>
  <c r="GM26" i="54" s="1"/>
  <c r="GK45" i="54"/>
  <c r="GM45" i="54" s="1"/>
  <c r="GK35" i="54"/>
  <c r="GM35" i="54" s="1"/>
  <c r="GK33" i="54"/>
  <c r="GM33" i="54" s="1"/>
  <c r="GK31" i="54"/>
  <c r="GM31" i="54" s="1"/>
  <c r="GK55" i="54"/>
  <c r="GM55" i="54" s="1"/>
  <c r="GK49" i="54"/>
  <c r="GM49" i="54" s="1"/>
  <c r="GK28" i="54"/>
  <c r="GM28" i="54" s="1"/>
  <c r="GK27" i="54"/>
  <c r="GM27" i="54" s="1"/>
  <c r="GK24" i="54"/>
  <c r="GM24" i="54" s="1"/>
  <c r="AG5" i="54"/>
  <c r="AI5" i="54" s="1"/>
  <c r="AQ5" i="54"/>
  <c r="AS5" i="54" s="1"/>
  <c r="BA5" i="54"/>
  <c r="BC5" i="54" s="1"/>
  <c r="BK5" i="54"/>
  <c r="BM5" i="54" s="1"/>
  <c r="BU5" i="54"/>
  <c r="BW5" i="54" s="1"/>
  <c r="CE5" i="54"/>
  <c r="CG5" i="54" s="1"/>
  <c r="CO5" i="54"/>
  <c r="CQ5" i="54" s="1"/>
  <c r="CY5" i="54"/>
  <c r="DA5" i="54" s="1"/>
  <c r="DI5" i="54"/>
  <c r="DK5" i="54" s="1"/>
  <c r="DS5" i="54"/>
  <c r="DU5" i="54" s="1"/>
  <c r="EC5" i="54"/>
  <c r="EE5" i="54" s="1"/>
  <c r="EM5" i="54"/>
  <c r="EO5" i="54" s="1"/>
  <c r="EW5" i="54"/>
  <c r="EY5" i="54" s="1"/>
  <c r="FG5" i="54"/>
  <c r="FQ5" i="54"/>
  <c r="FS5" i="54" s="1"/>
  <c r="GA5" i="54"/>
  <c r="GC5" i="54" s="1"/>
  <c r="GK5" i="54"/>
  <c r="GM5" i="54" s="1"/>
  <c r="GU5" i="54"/>
  <c r="AB6" i="54"/>
  <c r="AD6" i="54" s="1"/>
  <c r="AL6" i="54"/>
  <c r="AN6" i="54" s="1"/>
  <c r="AV6" i="54"/>
  <c r="AX6" i="54" s="1"/>
  <c r="BF6" i="54"/>
  <c r="BH6" i="54" s="1"/>
  <c r="BP6" i="54"/>
  <c r="BR6" i="54" s="1"/>
  <c r="BZ6" i="54"/>
  <c r="CB6" i="54" s="1"/>
  <c r="CJ6" i="54"/>
  <c r="CL6" i="54" s="1"/>
  <c r="CT6" i="54"/>
  <c r="CV6" i="54" s="1"/>
  <c r="DD6" i="54"/>
  <c r="DF6" i="54" s="1"/>
  <c r="DN6" i="54"/>
  <c r="DP6" i="54" s="1"/>
  <c r="DX6" i="54"/>
  <c r="DZ6" i="54" s="1"/>
  <c r="EH6" i="54"/>
  <c r="EJ6" i="54" s="1"/>
  <c r="ER6" i="54"/>
  <c r="ET6" i="54" s="1"/>
  <c r="FB6" i="54"/>
  <c r="FD6" i="54" s="1"/>
  <c r="FL6" i="54"/>
  <c r="FN6" i="54" s="1"/>
  <c r="FV6" i="54"/>
  <c r="FX6" i="54" s="1"/>
  <c r="GF6" i="54"/>
  <c r="GH6" i="54" s="1"/>
  <c r="GP6" i="54"/>
  <c r="GR6" i="54" s="1"/>
  <c r="AB7" i="54"/>
  <c r="AD7" i="54" s="1"/>
  <c r="AL7" i="54"/>
  <c r="AN7" i="54" s="1"/>
  <c r="BA7" i="54"/>
  <c r="BC7" i="54" s="1"/>
  <c r="BP7" i="54"/>
  <c r="BR7" i="54" s="1"/>
  <c r="BZ7" i="54"/>
  <c r="CB7" i="54" s="1"/>
  <c r="CO7" i="54"/>
  <c r="CQ7" i="54" s="1"/>
  <c r="DD7" i="54"/>
  <c r="DF7" i="54" s="1"/>
  <c r="DN7" i="54"/>
  <c r="DP7" i="54" s="1"/>
  <c r="EC7" i="54"/>
  <c r="EE7" i="54" s="1"/>
  <c r="ER7" i="54"/>
  <c r="ET7" i="54" s="1"/>
  <c r="FB7" i="54"/>
  <c r="FD7" i="54" s="1"/>
  <c r="FQ7" i="54"/>
  <c r="FS7" i="54" s="1"/>
  <c r="GF7" i="54"/>
  <c r="GH7" i="54" s="1"/>
  <c r="GP7" i="54"/>
  <c r="GR7" i="54" s="1"/>
  <c r="AB8" i="54"/>
  <c r="AD8" i="54" s="1"/>
  <c r="AL8" i="54"/>
  <c r="AN8" i="54" s="1"/>
  <c r="BA8" i="54"/>
  <c r="BC8" i="54" s="1"/>
  <c r="BP8" i="54"/>
  <c r="BR8" i="54" s="1"/>
  <c r="BZ8" i="54"/>
  <c r="CB8" i="54" s="1"/>
  <c r="CO8" i="54"/>
  <c r="CQ8" i="54" s="1"/>
  <c r="DD8" i="54"/>
  <c r="DF8" i="54" s="1"/>
  <c r="DN8" i="54"/>
  <c r="DP8" i="54" s="1"/>
  <c r="EC8" i="54"/>
  <c r="EE8" i="54" s="1"/>
  <c r="ER8" i="54"/>
  <c r="ET8" i="54" s="1"/>
  <c r="FB8" i="54"/>
  <c r="FD8" i="54" s="1"/>
  <c r="FQ8" i="54"/>
  <c r="FS8" i="54" s="1"/>
  <c r="GF8" i="54"/>
  <c r="GH8" i="54" s="1"/>
  <c r="GP8" i="54"/>
  <c r="GR8" i="54" s="1"/>
  <c r="AG9" i="54"/>
  <c r="AI9" i="54" s="1"/>
  <c r="AV9" i="54"/>
  <c r="AX9" i="54" s="1"/>
  <c r="BF9" i="54"/>
  <c r="BH9" i="54" s="1"/>
  <c r="BU9" i="54"/>
  <c r="BW9" i="54" s="1"/>
  <c r="CJ9" i="54"/>
  <c r="CL9" i="54" s="1"/>
  <c r="CT9" i="54"/>
  <c r="CV9" i="54" s="1"/>
  <c r="DI9" i="54"/>
  <c r="DK9" i="54" s="1"/>
  <c r="DX9" i="54"/>
  <c r="DZ9" i="54" s="1"/>
  <c r="EH9" i="54"/>
  <c r="EJ9" i="54" s="1"/>
  <c r="EW9" i="54"/>
  <c r="EY9" i="54" s="1"/>
  <c r="FL9" i="54"/>
  <c r="FN9" i="54" s="1"/>
  <c r="FV9" i="54"/>
  <c r="FX9" i="54" s="1"/>
  <c r="GK9" i="54"/>
  <c r="GM9" i="54" s="1"/>
  <c r="AB15" i="54"/>
  <c r="AD15" i="54" s="1"/>
  <c r="AL15" i="54"/>
  <c r="AN15" i="54" s="1"/>
  <c r="BA15" i="54"/>
  <c r="BC15" i="54" s="1"/>
  <c r="BP15" i="54"/>
  <c r="BR15" i="54" s="1"/>
  <c r="BZ15" i="54"/>
  <c r="CB15" i="54" s="1"/>
  <c r="CO15" i="54"/>
  <c r="CQ15" i="54" s="1"/>
  <c r="DD15" i="54"/>
  <c r="DF15" i="54" s="1"/>
  <c r="DP15" i="54"/>
  <c r="EC15" i="54"/>
  <c r="EE15" i="54" s="1"/>
  <c r="ER15" i="54"/>
  <c r="ET15" i="54" s="1"/>
  <c r="FB15" i="54"/>
  <c r="FD15" i="54" s="1"/>
  <c r="FQ15" i="54"/>
  <c r="FS15" i="54" s="1"/>
  <c r="GF15" i="54"/>
  <c r="GH15" i="54" s="1"/>
  <c r="GP15" i="54"/>
  <c r="GR15" i="54" s="1"/>
  <c r="AB16" i="54"/>
  <c r="AD16" i="54" s="1"/>
  <c r="AV16" i="54"/>
  <c r="AX16" i="54" s="1"/>
  <c r="BP16" i="54"/>
  <c r="BR16" i="54" s="1"/>
  <c r="CJ16" i="54"/>
  <c r="CL16" i="54" s="1"/>
  <c r="CT16" i="54"/>
  <c r="CV16" i="54" s="1"/>
  <c r="DI16" i="54"/>
  <c r="DK16" i="54" s="1"/>
  <c r="DX16" i="54"/>
  <c r="DZ16" i="54" s="1"/>
  <c r="EH16" i="54"/>
  <c r="EJ16" i="54" s="1"/>
  <c r="EW16" i="54"/>
  <c r="EY16" i="54" s="1"/>
  <c r="FQ16" i="54"/>
  <c r="FS16" i="54" s="1"/>
  <c r="GK16" i="54"/>
  <c r="GM16" i="54" s="1"/>
  <c r="AG17" i="54"/>
  <c r="AI17" i="54" s="1"/>
  <c r="BA17" i="54"/>
  <c r="BC17" i="54" s="1"/>
  <c r="BU17" i="54"/>
  <c r="BW17" i="54" s="1"/>
  <c r="CO17" i="54"/>
  <c r="CQ17" i="54" s="1"/>
  <c r="DD17" i="54"/>
  <c r="DF17" i="54" s="1"/>
  <c r="DN17" i="54"/>
  <c r="DP17" i="54" s="1"/>
  <c r="EC17" i="54"/>
  <c r="EE17" i="54" s="1"/>
  <c r="ER17" i="54"/>
  <c r="ET17" i="54" s="1"/>
  <c r="FL17" i="54"/>
  <c r="FN17" i="54" s="1"/>
  <c r="GF17" i="54"/>
  <c r="GH17" i="54" s="1"/>
  <c r="AG18" i="54"/>
  <c r="AI18" i="54" s="1"/>
  <c r="BA18" i="54"/>
  <c r="BC18" i="54" s="1"/>
  <c r="BU18" i="54"/>
  <c r="BW18" i="54" s="1"/>
  <c r="CO18" i="54"/>
  <c r="CQ18" i="54" s="1"/>
  <c r="DD18" i="54"/>
  <c r="DF18" i="54" s="1"/>
  <c r="DN18" i="54"/>
  <c r="DP18" i="54" s="1"/>
  <c r="EC18" i="54"/>
  <c r="EE18" i="54" s="1"/>
  <c r="ER18" i="54"/>
  <c r="ET18" i="54" s="1"/>
  <c r="FL18" i="54"/>
  <c r="FN18" i="54" s="1"/>
  <c r="GF18" i="54"/>
  <c r="GH18" i="54" s="1"/>
  <c r="AB19" i="54"/>
  <c r="AD19" i="54" s="1"/>
  <c r="AV19" i="54"/>
  <c r="AX19" i="54" s="1"/>
  <c r="BP19" i="54"/>
  <c r="BR19" i="54" s="1"/>
  <c r="CJ19" i="54"/>
  <c r="CL19" i="54" s="1"/>
  <c r="CT19" i="54"/>
  <c r="CV19" i="54" s="1"/>
  <c r="DI19" i="54"/>
  <c r="DK19" i="54" s="1"/>
  <c r="DX19" i="54"/>
  <c r="DZ19" i="54" s="1"/>
  <c r="EH19" i="54"/>
  <c r="EJ19" i="54" s="1"/>
  <c r="EW19" i="54"/>
  <c r="EY19" i="54" s="1"/>
  <c r="FQ19" i="54"/>
  <c r="FS19" i="54" s="1"/>
  <c r="GK19" i="54"/>
  <c r="GM19" i="54" s="1"/>
  <c r="BA22" i="54"/>
  <c r="BC22" i="54" s="1"/>
  <c r="DD22" i="54"/>
  <c r="DF22" i="54" s="1"/>
  <c r="EC22" i="54"/>
  <c r="EE22" i="54" s="1"/>
  <c r="GF22" i="54"/>
  <c r="GH22" i="54" s="1"/>
  <c r="AV23" i="54"/>
  <c r="AX23" i="54" s="1"/>
  <c r="CO23" i="54"/>
  <c r="CQ23" i="54" s="1"/>
  <c r="DX23" i="54"/>
  <c r="DZ23" i="54" s="1"/>
  <c r="FQ23" i="54"/>
  <c r="FS23" i="54" s="1"/>
  <c r="AG24" i="54"/>
  <c r="AI24" i="54" s="1"/>
  <c r="BU24" i="54"/>
  <c r="BW24" i="54" s="1"/>
  <c r="DI24" i="54"/>
  <c r="DK24" i="54" s="1"/>
  <c r="EW24" i="54"/>
  <c r="EY24" i="54" s="1"/>
  <c r="BU25" i="54"/>
  <c r="BW25" i="54" s="1"/>
  <c r="EW25" i="54"/>
  <c r="EY25" i="54" s="1"/>
  <c r="BA26" i="54"/>
  <c r="BC26" i="54" s="1"/>
  <c r="AG4" i="54"/>
  <c r="AI4" i="54" s="1"/>
  <c r="AQ4" i="54"/>
  <c r="AS4" i="54" s="1"/>
  <c r="BU4" i="54"/>
  <c r="BW4" i="54" s="1"/>
  <c r="CE4" i="54"/>
  <c r="CG4" i="54" s="1"/>
  <c r="CO4" i="54"/>
  <c r="CQ4" i="54" s="1"/>
  <c r="CY4" i="54"/>
  <c r="DA4" i="54" s="1"/>
  <c r="EM4" i="54"/>
  <c r="EO4" i="54" s="1"/>
  <c r="EW4" i="54"/>
  <c r="EY4" i="54" s="1"/>
  <c r="FG4" i="54"/>
  <c r="GA4" i="54"/>
  <c r="GC4" i="54" s="1"/>
  <c r="GU4" i="54"/>
  <c r="AG10" i="54"/>
  <c r="AI10" i="54" s="1"/>
  <c r="AV10" i="54"/>
  <c r="AX10" i="54" s="1"/>
  <c r="BF10" i="54"/>
  <c r="BH10" i="54" s="1"/>
  <c r="BU10" i="54"/>
  <c r="BW10" i="54" s="1"/>
  <c r="CJ10" i="54"/>
  <c r="CL10" i="54" s="1"/>
  <c r="CT10" i="54"/>
  <c r="CV10" i="54" s="1"/>
  <c r="DI10" i="54"/>
  <c r="DK10" i="54" s="1"/>
  <c r="DX10" i="54"/>
  <c r="DZ10" i="54" s="1"/>
  <c r="EH10" i="54"/>
  <c r="EJ10" i="54" s="1"/>
  <c r="EW10" i="54"/>
  <c r="EY10" i="54" s="1"/>
  <c r="FL10" i="54"/>
  <c r="FN10" i="54" s="1"/>
  <c r="FV10" i="54"/>
  <c r="FX10" i="54" s="1"/>
  <c r="GK10" i="54"/>
  <c r="GM10" i="54" s="1"/>
  <c r="AG11" i="54"/>
  <c r="AI11" i="54" s="1"/>
  <c r="AV11" i="54"/>
  <c r="AX11" i="54" s="1"/>
  <c r="BF11" i="54"/>
  <c r="BH11" i="54" s="1"/>
  <c r="BU11" i="54"/>
  <c r="BW11" i="54" s="1"/>
  <c r="CJ11" i="54"/>
  <c r="CL11" i="54" s="1"/>
  <c r="CT11" i="54"/>
  <c r="CV11" i="54" s="1"/>
  <c r="DI11" i="54"/>
  <c r="DK11" i="54" s="1"/>
  <c r="DX11" i="54"/>
  <c r="DZ11" i="54" s="1"/>
  <c r="EH11" i="54"/>
  <c r="EJ11" i="54" s="1"/>
  <c r="EW11" i="54"/>
  <c r="EY11" i="54" s="1"/>
  <c r="FL11" i="54"/>
  <c r="FN11" i="54" s="1"/>
  <c r="FV11" i="54"/>
  <c r="FX11" i="54" s="1"/>
  <c r="GK11" i="54"/>
  <c r="GM11" i="54" s="1"/>
  <c r="AB12" i="54"/>
  <c r="AD12" i="54" s="1"/>
  <c r="AL12" i="54"/>
  <c r="AN12" i="54" s="1"/>
  <c r="BA12" i="54"/>
  <c r="BC12" i="54" s="1"/>
  <c r="BP12" i="54"/>
  <c r="BR12" i="54" s="1"/>
  <c r="BZ12" i="54"/>
  <c r="CB12" i="54" s="1"/>
  <c r="CO12" i="54"/>
  <c r="CQ12" i="54" s="1"/>
  <c r="DD12" i="54"/>
  <c r="DF12" i="54" s="1"/>
  <c r="DP12" i="54"/>
  <c r="EC12" i="54"/>
  <c r="EE12" i="54" s="1"/>
  <c r="ER12" i="54"/>
  <c r="ET12" i="54" s="1"/>
  <c r="FB12" i="54"/>
  <c r="FD12" i="54" s="1"/>
  <c r="FQ12" i="54"/>
  <c r="FS12" i="54" s="1"/>
  <c r="GF12" i="54"/>
  <c r="GH12" i="54" s="1"/>
  <c r="GP12" i="54"/>
  <c r="GR12" i="54" s="1"/>
  <c r="AB13" i="54"/>
  <c r="AD13" i="54" s="1"/>
  <c r="AL13" i="54"/>
  <c r="AN13" i="54" s="1"/>
  <c r="BA13" i="54"/>
  <c r="BC13" i="54" s="1"/>
  <c r="BP13" i="54"/>
  <c r="BR13" i="54" s="1"/>
  <c r="BZ13" i="54"/>
  <c r="CB13" i="54" s="1"/>
  <c r="CO13" i="54"/>
  <c r="CQ13" i="54" s="1"/>
  <c r="DD13" i="54"/>
  <c r="DF13" i="54" s="1"/>
  <c r="DP13" i="54"/>
  <c r="EC13" i="54"/>
  <c r="EE13" i="54" s="1"/>
  <c r="ER13" i="54"/>
  <c r="ET13" i="54" s="1"/>
  <c r="FB13" i="54"/>
  <c r="FD13" i="54" s="1"/>
  <c r="FQ13" i="54"/>
  <c r="FS13" i="54" s="1"/>
  <c r="GF13" i="54"/>
  <c r="GH13" i="54" s="1"/>
  <c r="GP13" i="54"/>
  <c r="GR13" i="54" s="1"/>
  <c r="AG14" i="54"/>
  <c r="AI14" i="54" s="1"/>
  <c r="AV14" i="54"/>
  <c r="AX14" i="54" s="1"/>
  <c r="BF14" i="54"/>
  <c r="BH14" i="54" s="1"/>
  <c r="BU14" i="54"/>
  <c r="BW14" i="54" s="1"/>
  <c r="CJ14" i="54"/>
  <c r="CL14" i="54" s="1"/>
  <c r="CT14" i="54"/>
  <c r="CV14" i="54" s="1"/>
  <c r="DI14" i="54"/>
  <c r="DK14" i="54" s="1"/>
  <c r="DX14" i="54"/>
  <c r="DZ14" i="54" s="1"/>
  <c r="EH14" i="54"/>
  <c r="EJ14" i="54" s="1"/>
  <c r="EW14" i="54"/>
  <c r="EY14" i="54" s="1"/>
  <c r="FL14" i="54"/>
  <c r="FN14" i="54" s="1"/>
  <c r="FV14" i="54"/>
  <c r="FX14" i="54" s="1"/>
  <c r="GK14" i="54"/>
  <c r="GM14" i="54" s="1"/>
  <c r="AB20" i="54"/>
  <c r="AD20" i="54" s="1"/>
  <c r="AV20" i="54"/>
  <c r="AX20" i="54" s="1"/>
  <c r="BP20" i="54"/>
  <c r="BR20" i="54" s="1"/>
  <c r="CJ20" i="54"/>
  <c r="CL20" i="54" s="1"/>
  <c r="CT20" i="54"/>
  <c r="CV20" i="54" s="1"/>
  <c r="DI20" i="54"/>
  <c r="DK20" i="54" s="1"/>
  <c r="DX20" i="54"/>
  <c r="DZ20" i="54" s="1"/>
  <c r="EH20" i="54"/>
  <c r="EJ20" i="54" s="1"/>
  <c r="EW20" i="54"/>
  <c r="EY20" i="54" s="1"/>
  <c r="FQ20" i="54"/>
  <c r="FS20" i="54" s="1"/>
  <c r="GK20" i="54"/>
  <c r="GM20" i="54" s="1"/>
  <c r="AB21" i="54"/>
  <c r="AD21" i="54" s="1"/>
  <c r="AV21" i="54"/>
  <c r="AX21" i="54" s="1"/>
  <c r="BP21" i="54"/>
  <c r="BR21" i="54" s="1"/>
  <c r="CJ21" i="54"/>
  <c r="CL21" i="54" s="1"/>
  <c r="CT21" i="54"/>
  <c r="CV21" i="54" s="1"/>
  <c r="DI21" i="54"/>
  <c r="DK21" i="54" s="1"/>
  <c r="DX21" i="54"/>
  <c r="DZ21" i="54" s="1"/>
  <c r="EH21" i="54"/>
  <c r="EJ21" i="54" s="1"/>
  <c r="EW21" i="54"/>
  <c r="EY21" i="54" s="1"/>
  <c r="FQ21" i="54"/>
  <c r="FS21" i="54" s="1"/>
  <c r="GK21" i="54"/>
  <c r="GM21" i="54" s="1"/>
  <c r="AG22" i="54"/>
  <c r="AI22" i="54" s="1"/>
  <c r="CJ22" i="54"/>
  <c r="CL22" i="54" s="1"/>
  <c r="DI22" i="54"/>
  <c r="DK22" i="54" s="1"/>
  <c r="FL22" i="54"/>
  <c r="FN22" i="54" s="1"/>
  <c r="GK22" i="54"/>
  <c r="GM22" i="54" s="1"/>
  <c r="AB23" i="54"/>
  <c r="AD23" i="54" s="1"/>
  <c r="BU23" i="54"/>
  <c r="BW23" i="54" s="1"/>
  <c r="DD23" i="54"/>
  <c r="DF23" i="54" s="1"/>
  <c r="EW23" i="54"/>
  <c r="EY23" i="54" s="1"/>
  <c r="GF23" i="54"/>
  <c r="GH23" i="54" s="1"/>
  <c r="AV24" i="54"/>
  <c r="AX24" i="54" s="1"/>
  <c r="CJ24" i="54"/>
  <c r="CL24" i="54" s="1"/>
  <c r="DX24" i="54"/>
  <c r="DZ24" i="54" s="1"/>
  <c r="FL24" i="54"/>
  <c r="FN24" i="54" s="1"/>
  <c r="CO25" i="54"/>
  <c r="CQ25" i="54" s="1"/>
  <c r="FQ25" i="54"/>
  <c r="FS25" i="54" s="1"/>
  <c r="BU26" i="54"/>
  <c r="BW26" i="54" s="1"/>
  <c r="E3" i="54"/>
  <c r="AB5" i="54"/>
  <c r="AD5" i="54" s="1"/>
  <c r="AL5" i="54"/>
  <c r="AN5" i="54" s="1"/>
  <c r="AV5" i="54"/>
  <c r="AX5" i="54" s="1"/>
  <c r="BF5" i="54"/>
  <c r="BH5" i="54" s="1"/>
  <c r="BP5" i="54"/>
  <c r="BR5" i="54" s="1"/>
  <c r="BZ5" i="54"/>
  <c r="CB5" i="54" s="1"/>
  <c r="CJ5" i="54"/>
  <c r="CL5" i="54" s="1"/>
  <c r="CT5" i="54"/>
  <c r="CV5" i="54" s="1"/>
  <c r="DD5" i="54"/>
  <c r="DF5" i="54" s="1"/>
  <c r="DN5" i="54"/>
  <c r="DP5" i="54" s="1"/>
  <c r="DX5" i="54"/>
  <c r="DZ5" i="54" s="1"/>
  <c r="EH5" i="54"/>
  <c r="EJ5" i="54" s="1"/>
  <c r="ER5" i="54"/>
  <c r="ET5" i="54" s="1"/>
  <c r="FB5" i="54"/>
  <c r="FD5" i="54" s="1"/>
  <c r="FL5" i="54"/>
  <c r="FN5" i="54" s="1"/>
  <c r="FV5" i="54"/>
  <c r="FX5" i="54" s="1"/>
  <c r="GF5" i="54"/>
  <c r="GH5" i="54" s="1"/>
  <c r="GP5" i="54"/>
  <c r="GR5" i="54" s="1"/>
  <c r="AG6" i="54"/>
  <c r="AI6" i="54" s="1"/>
  <c r="AQ6" i="54"/>
  <c r="AS6" i="54" s="1"/>
  <c r="BA6" i="54"/>
  <c r="BC6" i="54" s="1"/>
  <c r="BK6" i="54"/>
  <c r="BM6" i="54" s="1"/>
  <c r="BU6" i="54"/>
  <c r="BW6" i="54" s="1"/>
  <c r="CE6" i="54"/>
  <c r="CG6" i="54" s="1"/>
  <c r="CO6" i="54"/>
  <c r="CQ6" i="54" s="1"/>
  <c r="CY6" i="54"/>
  <c r="DA6" i="54" s="1"/>
  <c r="DI6" i="54"/>
  <c r="DK6" i="54" s="1"/>
  <c r="EC6" i="54"/>
  <c r="EE6" i="54" s="1"/>
  <c r="EW6" i="54"/>
  <c r="EY6" i="54" s="1"/>
  <c r="FG6" i="54"/>
  <c r="FQ6" i="54"/>
  <c r="FS6" i="54" s="1"/>
  <c r="GK6" i="54"/>
  <c r="GM6" i="54" s="1"/>
  <c r="GU6" i="54"/>
  <c r="AG7" i="54"/>
  <c r="AI7" i="54" s="1"/>
  <c r="AV7" i="54"/>
  <c r="AX7" i="54" s="1"/>
  <c r="BF7" i="54"/>
  <c r="BH7" i="54" s="1"/>
  <c r="BU7" i="54"/>
  <c r="BW7" i="54" s="1"/>
  <c r="CJ7" i="54"/>
  <c r="CL7" i="54" s="1"/>
  <c r="CT7" i="54"/>
  <c r="CV7" i="54" s="1"/>
  <c r="DI7" i="54"/>
  <c r="DK7" i="54" s="1"/>
  <c r="DX7" i="54"/>
  <c r="DZ7" i="54" s="1"/>
  <c r="EH7" i="54"/>
  <c r="EJ7" i="54" s="1"/>
  <c r="EW7" i="54"/>
  <c r="EY7" i="54" s="1"/>
  <c r="FL7" i="54"/>
  <c r="FN7" i="54" s="1"/>
  <c r="FV7" i="54"/>
  <c r="FX7" i="54" s="1"/>
  <c r="GK7" i="54"/>
  <c r="GM7" i="54" s="1"/>
  <c r="AG8" i="54"/>
  <c r="AI8" i="54" s="1"/>
  <c r="AV8" i="54"/>
  <c r="AX8" i="54" s="1"/>
  <c r="BF8" i="54"/>
  <c r="BH8" i="54" s="1"/>
  <c r="BU8" i="54"/>
  <c r="BW8" i="54" s="1"/>
  <c r="CJ8" i="54"/>
  <c r="CL8" i="54" s="1"/>
  <c r="CT8" i="54"/>
  <c r="CV8" i="54" s="1"/>
  <c r="DI8" i="54"/>
  <c r="DK8" i="54" s="1"/>
  <c r="DX8" i="54"/>
  <c r="DZ8" i="54" s="1"/>
  <c r="EH8" i="54"/>
  <c r="EJ8" i="54" s="1"/>
  <c r="EW8" i="54"/>
  <c r="EY8" i="54" s="1"/>
  <c r="FL8" i="54"/>
  <c r="FN8" i="54" s="1"/>
  <c r="FV8" i="54"/>
  <c r="FX8" i="54" s="1"/>
  <c r="GK8" i="54"/>
  <c r="GM8" i="54" s="1"/>
  <c r="AB9" i="54"/>
  <c r="AD9" i="54" s="1"/>
  <c r="AL9" i="54"/>
  <c r="AN9" i="54" s="1"/>
  <c r="BA9" i="54"/>
  <c r="BC9" i="54" s="1"/>
  <c r="BP9" i="54"/>
  <c r="BR9" i="54" s="1"/>
  <c r="BZ9" i="54"/>
  <c r="CB9" i="54" s="1"/>
  <c r="CO9" i="54"/>
  <c r="CQ9" i="54" s="1"/>
  <c r="DD9" i="54"/>
  <c r="DF9" i="54" s="1"/>
  <c r="DN9" i="54"/>
  <c r="DP9" i="54" s="1"/>
  <c r="EC9" i="54"/>
  <c r="EE9" i="54" s="1"/>
  <c r="ER9" i="54"/>
  <c r="ET9" i="54" s="1"/>
  <c r="FB9" i="54"/>
  <c r="FD9" i="54" s="1"/>
  <c r="FQ9" i="54"/>
  <c r="FS9" i="54" s="1"/>
  <c r="GF9" i="54"/>
  <c r="GH9" i="54" s="1"/>
  <c r="AG15" i="54"/>
  <c r="AI15" i="54" s="1"/>
  <c r="AV15" i="54"/>
  <c r="AX15" i="54" s="1"/>
  <c r="BF15" i="54"/>
  <c r="BH15" i="54" s="1"/>
  <c r="BU15" i="54"/>
  <c r="BW15" i="54" s="1"/>
  <c r="CJ15" i="54"/>
  <c r="CL15" i="54" s="1"/>
  <c r="CT15" i="54"/>
  <c r="CV15" i="54" s="1"/>
  <c r="DI15" i="54"/>
  <c r="DK15" i="54" s="1"/>
  <c r="DX15" i="54"/>
  <c r="DZ15" i="54" s="1"/>
  <c r="EH15" i="54"/>
  <c r="EJ15" i="54" s="1"/>
  <c r="EW15" i="54"/>
  <c r="EY15" i="54" s="1"/>
  <c r="FL15" i="54"/>
  <c r="FN15" i="54" s="1"/>
  <c r="GK15" i="54"/>
  <c r="GM15" i="54" s="1"/>
  <c r="AG16" i="54"/>
  <c r="AI16" i="54" s="1"/>
  <c r="BA16" i="54"/>
  <c r="BC16" i="54" s="1"/>
  <c r="BU16" i="54"/>
  <c r="BW16" i="54" s="1"/>
  <c r="CO16" i="54"/>
  <c r="CQ16" i="54" s="1"/>
  <c r="DD16" i="54"/>
  <c r="DF16" i="54" s="1"/>
  <c r="DN16" i="54"/>
  <c r="DP16" i="54" s="1"/>
  <c r="EC16" i="54"/>
  <c r="EE16" i="54" s="1"/>
  <c r="ER16" i="54"/>
  <c r="ET16" i="54" s="1"/>
  <c r="FL16" i="54"/>
  <c r="FN16" i="54" s="1"/>
  <c r="GF16" i="54"/>
  <c r="GH16" i="54" s="1"/>
  <c r="AB17" i="54"/>
  <c r="AD17" i="54" s="1"/>
  <c r="AV17" i="54"/>
  <c r="AX17" i="54" s="1"/>
  <c r="BP17" i="54"/>
  <c r="BR17" i="54" s="1"/>
  <c r="CJ17" i="54"/>
  <c r="CL17" i="54" s="1"/>
  <c r="CT17" i="54"/>
  <c r="CV17" i="54" s="1"/>
  <c r="DI17" i="54"/>
  <c r="DK17" i="54" s="1"/>
  <c r="DX17" i="54"/>
  <c r="DZ17" i="54" s="1"/>
  <c r="EH17" i="54"/>
  <c r="EJ17" i="54" s="1"/>
  <c r="EW17" i="54"/>
  <c r="EY17" i="54" s="1"/>
  <c r="FQ17" i="54"/>
  <c r="FS17" i="54" s="1"/>
  <c r="GK17" i="54"/>
  <c r="GM17" i="54" s="1"/>
  <c r="AB18" i="54"/>
  <c r="AD18" i="54" s="1"/>
  <c r="AV18" i="54"/>
  <c r="AX18" i="54" s="1"/>
  <c r="BP18" i="54"/>
  <c r="BR18" i="54" s="1"/>
  <c r="CJ18" i="54"/>
  <c r="CL18" i="54" s="1"/>
  <c r="CT18" i="54"/>
  <c r="CV18" i="54" s="1"/>
  <c r="DI18" i="54"/>
  <c r="DK18" i="54" s="1"/>
  <c r="DX18" i="54"/>
  <c r="DZ18" i="54" s="1"/>
  <c r="EW18" i="54"/>
  <c r="EY18" i="54" s="1"/>
  <c r="FQ18" i="54"/>
  <c r="FS18" i="54" s="1"/>
  <c r="GK18" i="54"/>
  <c r="GM18" i="54" s="1"/>
  <c r="AG19" i="54"/>
  <c r="AI19" i="54" s="1"/>
  <c r="BA19" i="54"/>
  <c r="BC19" i="54" s="1"/>
  <c r="BU19" i="54"/>
  <c r="BW19" i="54" s="1"/>
  <c r="CO19" i="54"/>
  <c r="CQ19" i="54" s="1"/>
  <c r="DD19" i="54"/>
  <c r="DF19" i="54" s="1"/>
  <c r="EC19" i="54"/>
  <c r="EE19" i="54" s="1"/>
  <c r="ER19" i="54"/>
  <c r="ET19" i="54" s="1"/>
  <c r="FL19" i="54"/>
  <c r="FN19" i="54" s="1"/>
  <c r="GF19" i="54"/>
  <c r="GH19" i="54" s="1"/>
  <c r="BP22" i="54"/>
  <c r="BR22" i="54" s="1"/>
  <c r="CO22" i="54"/>
  <c r="CQ22" i="54" s="1"/>
  <c r="ER22" i="54"/>
  <c r="ET22" i="54" s="1"/>
  <c r="FQ22" i="54"/>
  <c r="FS22" i="54" s="1"/>
  <c r="BA23" i="54"/>
  <c r="BC23" i="54" s="1"/>
  <c r="CJ23" i="54"/>
  <c r="CL23" i="54" s="1"/>
  <c r="EC23" i="54"/>
  <c r="EE23" i="54" s="1"/>
  <c r="FL23" i="54"/>
  <c r="FN23" i="54" s="1"/>
  <c r="GK23" i="54"/>
  <c r="GM23" i="54" s="1"/>
  <c r="BA24" i="54"/>
  <c r="BC24" i="54" s="1"/>
  <c r="CO24" i="54"/>
  <c r="CQ24" i="54" s="1"/>
  <c r="EC24" i="54"/>
  <c r="EE24" i="54" s="1"/>
  <c r="FQ24" i="54"/>
  <c r="FS24" i="54" s="1"/>
  <c r="AG25" i="54"/>
  <c r="AI25" i="54" s="1"/>
  <c r="DI25" i="54"/>
  <c r="DK25" i="54" s="1"/>
  <c r="GK25" i="54"/>
  <c r="GM25" i="54" s="1"/>
  <c r="CO26" i="54"/>
  <c r="CQ26" i="54" s="1"/>
  <c r="DN18" i="53"/>
  <c r="DP18" i="53" s="1"/>
  <c r="DN21" i="53"/>
  <c r="DP21" i="53" s="1"/>
  <c r="DN20" i="53"/>
  <c r="DP20" i="53" s="1"/>
  <c r="DN19" i="53"/>
  <c r="DP19" i="53" s="1"/>
  <c r="DN16" i="53"/>
  <c r="DP16" i="53" s="1"/>
  <c r="EH21" i="53"/>
  <c r="EJ21" i="53" s="1"/>
  <c r="EH20" i="53"/>
  <c r="EJ20" i="53" s="1"/>
  <c r="EH19" i="53"/>
  <c r="EJ19" i="53" s="1"/>
  <c r="EH18" i="53"/>
  <c r="EJ18" i="53" s="1"/>
  <c r="EH17" i="53"/>
  <c r="EJ17" i="53" s="1"/>
  <c r="AG4" i="53"/>
  <c r="AI4" i="53" s="1"/>
  <c r="AQ4" i="53"/>
  <c r="AS4" i="53" s="1"/>
  <c r="BA4" i="53"/>
  <c r="BC4" i="53" s="1"/>
  <c r="BK4" i="53"/>
  <c r="BM4" i="53" s="1"/>
  <c r="BU4" i="53"/>
  <c r="BW4" i="53" s="1"/>
  <c r="CE4" i="53"/>
  <c r="CG4" i="53" s="1"/>
  <c r="CO4" i="53"/>
  <c r="CQ4" i="53" s="1"/>
  <c r="CY4" i="53"/>
  <c r="DA4" i="53" s="1"/>
  <c r="DI4" i="53"/>
  <c r="DK4" i="53" s="1"/>
  <c r="EC4" i="53"/>
  <c r="EE4" i="53" s="1"/>
  <c r="EW4" i="53"/>
  <c r="EY4" i="53" s="1"/>
  <c r="FG4" i="53"/>
  <c r="FQ4" i="53"/>
  <c r="FS4" i="53" s="1"/>
  <c r="GK4" i="53"/>
  <c r="GM4" i="53" s="1"/>
  <c r="GU4" i="53"/>
  <c r="AG10" i="53"/>
  <c r="AI10" i="53" s="1"/>
  <c r="AV10" i="53"/>
  <c r="AX10" i="53" s="1"/>
  <c r="BF10" i="53"/>
  <c r="BH10" i="53" s="1"/>
  <c r="BU10" i="53"/>
  <c r="BW10" i="53" s="1"/>
  <c r="CJ10" i="53"/>
  <c r="CL10" i="53" s="1"/>
  <c r="CT10" i="53"/>
  <c r="CV10" i="53" s="1"/>
  <c r="DI10" i="53"/>
  <c r="DK10" i="53" s="1"/>
  <c r="DX10" i="53"/>
  <c r="DZ10" i="53" s="1"/>
  <c r="EH10" i="53"/>
  <c r="EJ10" i="53" s="1"/>
  <c r="EW10" i="53"/>
  <c r="EY10" i="53" s="1"/>
  <c r="FL10" i="53"/>
  <c r="FN10" i="53" s="1"/>
  <c r="FV10" i="53"/>
  <c r="FX10" i="53" s="1"/>
  <c r="GK10" i="53"/>
  <c r="GM10" i="53" s="1"/>
  <c r="AG11" i="53"/>
  <c r="AI11" i="53" s="1"/>
  <c r="AV11" i="53"/>
  <c r="AX11" i="53" s="1"/>
  <c r="BF11" i="53"/>
  <c r="BH11" i="53" s="1"/>
  <c r="BU11" i="53"/>
  <c r="BW11" i="53" s="1"/>
  <c r="CJ11" i="53"/>
  <c r="CL11" i="53" s="1"/>
  <c r="CT11" i="53"/>
  <c r="CV11" i="53" s="1"/>
  <c r="DI11" i="53"/>
  <c r="DK11" i="53" s="1"/>
  <c r="DX11" i="53"/>
  <c r="DZ11" i="53" s="1"/>
  <c r="EH11" i="53"/>
  <c r="EJ11" i="53" s="1"/>
  <c r="EW11" i="53"/>
  <c r="EY11" i="53" s="1"/>
  <c r="FL11" i="53"/>
  <c r="FN11" i="53" s="1"/>
  <c r="FV11" i="53"/>
  <c r="FX11" i="53" s="1"/>
  <c r="GK11" i="53"/>
  <c r="GM11" i="53" s="1"/>
  <c r="AB12" i="53"/>
  <c r="AD12" i="53" s="1"/>
  <c r="AL12" i="53"/>
  <c r="AN12" i="53" s="1"/>
  <c r="BA12" i="53"/>
  <c r="BC12" i="53" s="1"/>
  <c r="BP12" i="53"/>
  <c r="BR12" i="53" s="1"/>
  <c r="BZ12" i="53"/>
  <c r="CB12" i="53" s="1"/>
  <c r="CO12" i="53"/>
  <c r="CQ12" i="53" s="1"/>
  <c r="DD12" i="53"/>
  <c r="DF12" i="53" s="1"/>
  <c r="DP12" i="53"/>
  <c r="EC12" i="53"/>
  <c r="EE12" i="53" s="1"/>
  <c r="ER12" i="53"/>
  <c r="ET12" i="53" s="1"/>
  <c r="FB12" i="53"/>
  <c r="FD12" i="53" s="1"/>
  <c r="FQ12" i="53"/>
  <c r="FS12" i="53" s="1"/>
  <c r="GF12" i="53"/>
  <c r="GH12" i="53" s="1"/>
  <c r="GP12" i="53"/>
  <c r="GR12" i="53" s="1"/>
  <c r="AB13" i="53"/>
  <c r="AD13" i="53" s="1"/>
  <c r="AL13" i="53"/>
  <c r="AN13" i="53" s="1"/>
  <c r="BA13" i="53"/>
  <c r="BC13" i="53" s="1"/>
  <c r="BP13" i="53"/>
  <c r="BR13" i="53" s="1"/>
  <c r="BZ13" i="53"/>
  <c r="CB13" i="53" s="1"/>
  <c r="CO13" i="53"/>
  <c r="CQ13" i="53" s="1"/>
  <c r="DD13" i="53"/>
  <c r="DF13" i="53" s="1"/>
  <c r="DP13" i="53"/>
  <c r="EC13" i="53"/>
  <c r="EE13" i="53" s="1"/>
  <c r="ER13" i="53"/>
  <c r="ET13" i="53" s="1"/>
  <c r="FB13" i="53"/>
  <c r="FD13" i="53" s="1"/>
  <c r="FQ13" i="53"/>
  <c r="FS13" i="53" s="1"/>
  <c r="GF13" i="53"/>
  <c r="GH13" i="53" s="1"/>
  <c r="GP13" i="53"/>
  <c r="GR13" i="53" s="1"/>
  <c r="AG14" i="53"/>
  <c r="AI14" i="53" s="1"/>
  <c r="AV14" i="53"/>
  <c r="AX14" i="53" s="1"/>
  <c r="BF14" i="53"/>
  <c r="BH14" i="53" s="1"/>
  <c r="BU14" i="53"/>
  <c r="BW14" i="53" s="1"/>
  <c r="CJ14" i="53"/>
  <c r="CL14" i="53" s="1"/>
  <c r="CT14" i="53"/>
  <c r="CV14" i="53" s="1"/>
  <c r="DI14" i="53"/>
  <c r="DK14" i="53" s="1"/>
  <c r="DX14" i="53"/>
  <c r="DZ14" i="53" s="1"/>
  <c r="EH14" i="53"/>
  <c r="EJ14" i="53" s="1"/>
  <c r="EW14" i="53"/>
  <c r="EY14" i="53" s="1"/>
  <c r="FL14" i="53"/>
  <c r="FN14" i="53" s="1"/>
  <c r="FV14" i="53"/>
  <c r="FX14" i="53" s="1"/>
  <c r="GK14" i="53"/>
  <c r="GM14" i="53" s="1"/>
  <c r="DI15" i="53"/>
  <c r="DK15" i="53" s="1"/>
  <c r="EC15" i="53"/>
  <c r="EE15" i="53" s="1"/>
  <c r="EW15" i="53"/>
  <c r="EY15" i="53" s="1"/>
  <c r="FV15" i="53"/>
  <c r="FX15" i="53" s="1"/>
  <c r="BP16" i="53"/>
  <c r="BR16" i="53" s="1"/>
  <c r="DX16" i="53"/>
  <c r="DZ16" i="53" s="1"/>
  <c r="GK16" i="53"/>
  <c r="GM16" i="53" s="1"/>
  <c r="CO17" i="53"/>
  <c r="CQ17" i="53" s="1"/>
  <c r="ER17" i="53"/>
  <c r="ET17" i="53" s="1"/>
  <c r="AB5" i="53"/>
  <c r="AD5" i="53" s="1"/>
  <c r="AL5" i="53"/>
  <c r="AN5" i="53" s="1"/>
  <c r="AV5" i="53"/>
  <c r="AX5" i="53" s="1"/>
  <c r="BF5" i="53"/>
  <c r="BH5" i="53" s="1"/>
  <c r="BP5" i="53"/>
  <c r="BR5" i="53" s="1"/>
  <c r="BZ5" i="53"/>
  <c r="CB5" i="53" s="1"/>
  <c r="CJ5" i="53"/>
  <c r="CL5" i="53" s="1"/>
  <c r="CT5" i="53"/>
  <c r="CV5" i="53" s="1"/>
  <c r="DD5" i="53"/>
  <c r="DF5" i="53" s="1"/>
  <c r="DN5" i="53"/>
  <c r="DP5" i="53" s="1"/>
  <c r="DX5" i="53"/>
  <c r="DZ5" i="53" s="1"/>
  <c r="EH5" i="53"/>
  <c r="EJ5" i="53" s="1"/>
  <c r="ER5" i="53"/>
  <c r="ET5" i="53" s="1"/>
  <c r="FB5" i="53"/>
  <c r="FD5" i="53" s="1"/>
  <c r="FL5" i="53"/>
  <c r="FN5" i="53" s="1"/>
  <c r="FV5" i="53"/>
  <c r="FX5" i="53" s="1"/>
  <c r="GF5" i="53"/>
  <c r="GH5" i="53" s="1"/>
  <c r="GP5" i="53"/>
  <c r="GR5" i="53" s="1"/>
  <c r="AG6" i="53"/>
  <c r="AI6" i="53" s="1"/>
  <c r="AQ6" i="53"/>
  <c r="AS6" i="53" s="1"/>
  <c r="BA6" i="53"/>
  <c r="BC6" i="53" s="1"/>
  <c r="BK6" i="53"/>
  <c r="BM6" i="53" s="1"/>
  <c r="BU6" i="53"/>
  <c r="BW6" i="53" s="1"/>
  <c r="CE6" i="53"/>
  <c r="CG6" i="53" s="1"/>
  <c r="CO6" i="53"/>
  <c r="CQ6" i="53" s="1"/>
  <c r="CY6" i="53"/>
  <c r="DA6" i="53" s="1"/>
  <c r="DI6" i="53"/>
  <c r="DK6" i="53" s="1"/>
  <c r="DS6" i="53"/>
  <c r="DU6" i="53" s="1"/>
  <c r="EC6" i="53"/>
  <c r="EE6" i="53" s="1"/>
  <c r="EM6" i="53"/>
  <c r="EO6" i="53" s="1"/>
  <c r="EW6" i="53"/>
  <c r="EY6" i="53" s="1"/>
  <c r="FG6" i="53"/>
  <c r="FQ6" i="53"/>
  <c r="FS6" i="53" s="1"/>
  <c r="GA6" i="53"/>
  <c r="GC6" i="53" s="1"/>
  <c r="GK6" i="53"/>
  <c r="GM6" i="53" s="1"/>
  <c r="GU6" i="53"/>
  <c r="AG7" i="53"/>
  <c r="AI7" i="53" s="1"/>
  <c r="AV7" i="53"/>
  <c r="AX7" i="53" s="1"/>
  <c r="BF7" i="53"/>
  <c r="BH7" i="53" s="1"/>
  <c r="BU7" i="53"/>
  <c r="BW7" i="53" s="1"/>
  <c r="CJ7" i="53"/>
  <c r="CL7" i="53" s="1"/>
  <c r="CT7" i="53"/>
  <c r="CV7" i="53" s="1"/>
  <c r="DI7" i="53"/>
  <c r="DK7" i="53" s="1"/>
  <c r="DX7" i="53"/>
  <c r="DZ7" i="53" s="1"/>
  <c r="EH7" i="53"/>
  <c r="EJ7" i="53" s="1"/>
  <c r="EW7" i="53"/>
  <c r="EY7" i="53" s="1"/>
  <c r="FL7" i="53"/>
  <c r="FN7" i="53" s="1"/>
  <c r="FV7" i="53"/>
  <c r="FX7" i="53" s="1"/>
  <c r="GK7" i="53"/>
  <c r="GM7" i="53" s="1"/>
  <c r="AG8" i="53"/>
  <c r="AI8" i="53" s="1"/>
  <c r="AV8" i="53"/>
  <c r="AX8" i="53" s="1"/>
  <c r="BF8" i="53"/>
  <c r="BH8" i="53" s="1"/>
  <c r="BU8" i="53"/>
  <c r="BW8" i="53" s="1"/>
  <c r="CJ8" i="53"/>
  <c r="CL8" i="53" s="1"/>
  <c r="CT8" i="53"/>
  <c r="CV8" i="53" s="1"/>
  <c r="DI8" i="53"/>
  <c r="DK8" i="53" s="1"/>
  <c r="EH8" i="53"/>
  <c r="EJ8" i="53" s="1"/>
  <c r="EW8" i="53"/>
  <c r="EY8" i="53" s="1"/>
  <c r="FV8" i="53"/>
  <c r="FX8" i="53" s="1"/>
  <c r="GK8" i="53"/>
  <c r="GM8" i="53" s="1"/>
  <c r="AB9" i="53"/>
  <c r="AD9" i="53" s="1"/>
  <c r="AL9" i="53"/>
  <c r="AN9" i="53" s="1"/>
  <c r="BA9" i="53"/>
  <c r="BC9" i="53" s="1"/>
  <c r="BP9" i="53"/>
  <c r="BR9" i="53" s="1"/>
  <c r="BZ9" i="53"/>
  <c r="CB9" i="53" s="1"/>
  <c r="CO9" i="53"/>
  <c r="CQ9" i="53" s="1"/>
  <c r="DD9" i="53"/>
  <c r="DF9" i="53" s="1"/>
  <c r="DN9" i="53"/>
  <c r="DP9" i="53" s="1"/>
  <c r="EC9" i="53"/>
  <c r="EE9" i="53" s="1"/>
  <c r="ER9" i="53"/>
  <c r="ET9" i="53" s="1"/>
  <c r="FB9" i="53"/>
  <c r="FD9" i="53" s="1"/>
  <c r="FQ9" i="53"/>
  <c r="FS9" i="53" s="1"/>
  <c r="GF9" i="53"/>
  <c r="GH9" i="53" s="1"/>
  <c r="GP9" i="53"/>
  <c r="GR9" i="53" s="1"/>
  <c r="AG15" i="53"/>
  <c r="AI15" i="53" s="1"/>
  <c r="BF15" i="53"/>
  <c r="BH15" i="53" s="1"/>
  <c r="CJ15" i="53"/>
  <c r="CL15" i="53" s="1"/>
  <c r="CT15" i="53"/>
  <c r="CV15" i="53" s="1"/>
  <c r="DP15" i="53"/>
  <c r="EH16" i="53"/>
  <c r="EJ16" i="53" s="1"/>
  <c r="AB123" i="53"/>
  <c r="AD123" i="53" s="1"/>
  <c r="AB122" i="53"/>
  <c r="AD122" i="53" s="1"/>
  <c r="AB107" i="53"/>
  <c r="AD107" i="53" s="1"/>
  <c r="AB101" i="53"/>
  <c r="AD101" i="53" s="1"/>
  <c r="AB97" i="53"/>
  <c r="AD97" i="53" s="1"/>
  <c r="AB96" i="53"/>
  <c r="AD96" i="53" s="1"/>
  <c r="AB105" i="53"/>
  <c r="AD105" i="53" s="1"/>
  <c r="AB104" i="53"/>
  <c r="AD104" i="53" s="1"/>
  <c r="AB103" i="53"/>
  <c r="AD103" i="53" s="1"/>
  <c r="AB102" i="53"/>
  <c r="AD102" i="53" s="1"/>
  <c r="AB100" i="53"/>
  <c r="AD100" i="53" s="1"/>
  <c r="AB121" i="53"/>
  <c r="AD121" i="53" s="1"/>
  <c r="AB98" i="53"/>
  <c r="AD98" i="53" s="1"/>
  <c r="AB94" i="53"/>
  <c r="AD94" i="53" s="1"/>
  <c r="AB93" i="53"/>
  <c r="AD93" i="53" s="1"/>
  <c r="AB92" i="53"/>
  <c r="AD92" i="53" s="1"/>
  <c r="AB120" i="53"/>
  <c r="AD120" i="53" s="1"/>
  <c r="AB119" i="53"/>
  <c r="AD119" i="53" s="1"/>
  <c r="AB118" i="53"/>
  <c r="AD118" i="53" s="1"/>
  <c r="AB117" i="53"/>
  <c r="AD117" i="53" s="1"/>
  <c r="AB116" i="53"/>
  <c r="AD116" i="53" s="1"/>
  <c r="AB115" i="53"/>
  <c r="AD115" i="53" s="1"/>
  <c r="AB114" i="53"/>
  <c r="AD114" i="53" s="1"/>
  <c r="AB113" i="53"/>
  <c r="AD113" i="53" s="1"/>
  <c r="AB112" i="53"/>
  <c r="AD112" i="53" s="1"/>
  <c r="AB111" i="53"/>
  <c r="AD111" i="53" s="1"/>
  <c r="AB110" i="53"/>
  <c r="AD110" i="53" s="1"/>
  <c r="AB109" i="53"/>
  <c r="AD109" i="53" s="1"/>
  <c r="AB108" i="53"/>
  <c r="AD108" i="53" s="1"/>
  <c r="AB106" i="53"/>
  <c r="AD106" i="53" s="1"/>
  <c r="AB99" i="53"/>
  <c r="AD99" i="53" s="1"/>
  <c r="AB95" i="53"/>
  <c r="AD95" i="53" s="1"/>
  <c r="AB90" i="53"/>
  <c r="AD90" i="53" s="1"/>
  <c r="AB89" i="53"/>
  <c r="AD89" i="53" s="1"/>
  <c r="AB88" i="53"/>
  <c r="AD88" i="53" s="1"/>
  <c r="AB76" i="53"/>
  <c r="AD76" i="53" s="1"/>
  <c r="AB75" i="53"/>
  <c r="AD75" i="53" s="1"/>
  <c r="AB72" i="53"/>
  <c r="AD72" i="53" s="1"/>
  <c r="AB71" i="53"/>
  <c r="AD71" i="53" s="1"/>
  <c r="AB68" i="53"/>
  <c r="AD68" i="53" s="1"/>
  <c r="AB86" i="53"/>
  <c r="AD86" i="53" s="1"/>
  <c r="AB85" i="53"/>
  <c r="AD85" i="53" s="1"/>
  <c r="AB80" i="53"/>
  <c r="AD80" i="53" s="1"/>
  <c r="AB65" i="53"/>
  <c r="AD65" i="53" s="1"/>
  <c r="AB87" i="53"/>
  <c r="AD87" i="53" s="1"/>
  <c r="AB78" i="53"/>
  <c r="AD78" i="53" s="1"/>
  <c r="AB77" i="53"/>
  <c r="AD77" i="53" s="1"/>
  <c r="AB74" i="53"/>
  <c r="AD74" i="53" s="1"/>
  <c r="AB73" i="53"/>
  <c r="AD73" i="53" s="1"/>
  <c r="AB70" i="53"/>
  <c r="AD70" i="53" s="1"/>
  <c r="AB69" i="53"/>
  <c r="AD69" i="53" s="1"/>
  <c r="AB62" i="53"/>
  <c r="AD62" i="53" s="1"/>
  <c r="AB61" i="53"/>
  <c r="AD61" i="53" s="1"/>
  <c r="AB58" i="53"/>
  <c r="AD58" i="53" s="1"/>
  <c r="AB91" i="53"/>
  <c r="AD91" i="53" s="1"/>
  <c r="AB84" i="53"/>
  <c r="AD84" i="53" s="1"/>
  <c r="AB83" i="53"/>
  <c r="AD83" i="53" s="1"/>
  <c r="AB82" i="53"/>
  <c r="AD82" i="53" s="1"/>
  <c r="AB81" i="53"/>
  <c r="AD81" i="53" s="1"/>
  <c r="AB79" i="53"/>
  <c r="AD79" i="53" s="1"/>
  <c r="AB67" i="53"/>
  <c r="AD67" i="53" s="1"/>
  <c r="AB66" i="53"/>
  <c r="AD66" i="53" s="1"/>
  <c r="AB63" i="53"/>
  <c r="AD63" i="53" s="1"/>
  <c r="AB57" i="53"/>
  <c r="AD57" i="53" s="1"/>
  <c r="AB55" i="53"/>
  <c r="AD55" i="53" s="1"/>
  <c r="AB54" i="53"/>
  <c r="AD54" i="53" s="1"/>
  <c r="AB49" i="53"/>
  <c r="AD49" i="53" s="1"/>
  <c r="AB48" i="53"/>
  <c r="AD48" i="53" s="1"/>
  <c r="AB45" i="53"/>
  <c r="AD45" i="53" s="1"/>
  <c r="AB60" i="53"/>
  <c r="AD60" i="53" s="1"/>
  <c r="AB52" i="53"/>
  <c r="AD52" i="53" s="1"/>
  <c r="AB51" i="53"/>
  <c r="AD51" i="53" s="1"/>
  <c r="AB47" i="53"/>
  <c r="AD47" i="53" s="1"/>
  <c r="AG42" i="53"/>
  <c r="AI42" i="53" s="1"/>
  <c r="AB41" i="53"/>
  <c r="AD41" i="53" s="1"/>
  <c r="AG40" i="53"/>
  <c r="AI40" i="53" s="1"/>
  <c r="AB39" i="53"/>
  <c r="AD39" i="53" s="1"/>
  <c r="AG38" i="53"/>
  <c r="AI38" i="53" s="1"/>
  <c r="AB64" i="53"/>
  <c r="AD64" i="53" s="1"/>
  <c r="AB56" i="53"/>
  <c r="AD56" i="53" s="1"/>
  <c r="AB53" i="53"/>
  <c r="AD53" i="53" s="1"/>
  <c r="AB50" i="53"/>
  <c r="AD50" i="53" s="1"/>
  <c r="AB46" i="53"/>
  <c r="AD46" i="53" s="1"/>
  <c r="AB44" i="53"/>
  <c r="AD44" i="53" s="1"/>
  <c r="AB59" i="53"/>
  <c r="AD59" i="53" s="1"/>
  <c r="AB43" i="53"/>
  <c r="AD43" i="53" s="1"/>
  <c r="AB42" i="53"/>
  <c r="AD42" i="53" s="1"/>
  <c r="AG41" i="53"/>
  <c r="AI41" i="53" s="1"/>
  <c r="AB40" i="53"/>
  <c r="AD40" i="53" s="1"/>
  <c r="AG39" i="53"/>
  <c r="AI39" i="53" s="1"/>
  <c r="AB38" i="53"/>
  <c r="AD38" i="53" s="1"/>
  <c r="AG37" i="53"/>
  <c r="AI37" i="53" s="1"/>
  <c r="AG36" i="53"/>
  <c r="AI36" i="53" s="1"/>
  <c r="AB36" i="53"/>
  <c r="AD36" i="53" s="1"/>
  <c r="AG30" i="53"/>
  <c r="AI30" i="53" s="1"/>
  <c r="AG29" i="53"/>
  <c r="AI29" i="53" s="1"/>
  <c r="AB28" i="53"/>
  <c r="AD28" i="53" s="1"/>
  <c r="AB27" i="53"/>
  <c r="AD27" i="53" s="1"/>
  <c r="AG26" i="53"/>
  <c r="AI26" i="53" s="1"/>
  <c r="AG25" i="53"/>
  <c r="AI25" i="53" s="1"/>
  <c r="AB24" i="53"/>
  <c r="AD24" i="53" s="1"/>
  <c r="AB23" i="53"/>
  <c r="AD23" i="53" s="1"/>
  <c r="AG22" i="53"/>
  <c r="AI22" i="53" s="1"/>
  <c r="AB21" i="53"/>
  <c r="AD21" i="53" s="1"/>
  <c r="AB20" i="53"/>
  <c r="AD20" i="53" s="1"/>
  <c r="AG35" i="53"/>
  <c r="AI35" i="53" s="1"/>
  <c r="AB34" i="53"/>
  <c r="AD34" i="53" s="1"/>
  <c r="AG33" i="53"/>
  <c r="AI33" i="53" s="1"/>
  <c r="AB32" i="53"/>
  <c r="AD32" i="53" s="1"/>
  <c r="AG31" i="53"/>
  <c r="AI31" i="53" s="1"/>
  <c r="AB19" i="53"/>
  <c r="AD19" i="53" s="1"/>
  <c r="AG18" i="53"/>
  <c r="AI18" i="53" s="1"/>
  <c r="AB30" i="53"/>
  <c r="AD30" i="53" s="1"/>
  <c r="AB29" i="53"/>
  <c r="AD29" i="53" s="1"/>
  <c r="AG28" i="53"/>
  <c r="AI28" i="53" s="1"/>
  <c r="AG27" i="53"/>
  <c r="AI27" i="53" s="1"/>
  <c r="AB26" i="53"/>
  <c r="AD26" i="53" s="1"/>
  <c r="AB25" i="53"/>
  <c r="AD25" i="53" s="1"/>
  <c r="AG24" i="53"/>
  <c r="AI24" i="53" s="1"/>
  <c r="AG23" i="53"/>
  <c r="AI23" i="53" s="1"/>
  <c r="AB22" i="53"/>
  <c r="AD22" i="53" s="1"/>
  <c r="AG21" i="53"/>
  <c r="AI21" i="53" s="1"/>
  <c r="AG20" i="53"/>
  <c r="AI20" i="53" s="1"/>
  <c r="AB37" i="53"/>
  <c r="AD37" i="53" s="1"/>
  <c r="AB35" i="53"/>
  <c r="AD35" i="53" s="1"/>
  <c r="AG34" i="53"/>
  <c r="AI34" i="53" s="1"/>
  <c r="AB33" i="53"/>
  <c r="AD33" i="53" s="1"/>
  <c r="AG32" i="53"/>
  <c r="AI32" i="53" s="1"/>
  <c r="AB31" i="53"/>
  <c r="AD31" i="53" s="1"/>
  <c r="AG19" i="53"/>
  <c r="AI19" i="53" s="1"/>
  <c r="AB18" i="53"/>
  <c r="AD18" i="53" s="1"/>
  <c r="AB17" i="53"/>
  <c r="AD17" i="53" s="1"/>
  <c r="AG16" i="53"/>
  <c r="AI16" i="53" s="1"/>
  <c r="AV123" i="53"/>
  <c r="AX123" i="53" s="1"/>
  <c r="AV122" i="53"/>
  <c r="AX122" i="53" s="1"/>
  <c r="AV121" i="53"/>
  <c r="AX121" i="53" s="1"/>
  <c r="AV98" i="53"/>
  <c r="AX98" i="53" s="1"/>
  <c r="AV94" i="53"/>
  <c r="AX94" i="53" s="1"/>
  <c r="AV93" i="53"/>
  <c r="AX93" i="53" s="1"/>
  <c r="AV92" i="53"/>
  <c r="AX92" i="53" s="1"/>
  <c r="AV120" i="53"/>
  <c r="AX120" i="53" s="1"/>
  <c r="AV119" i="53"/>
  <c r="AX119" i="53" s="1"/>
  <c r="AV118" i="53"/>
  <c r="AX118" i="53" s="1"/>
  <c r="AV117" i="53"/>
  <c r="AX117" i="53" s="1"/>
  <c r="AV116" i="53"/>
  <c r="AX116" i="53" s="1"/>
  <c r="AV115" i="53"/>
  <c r="AX115" i="53" s="1"/>
  <c r="AV114" i="53"/>
  <c r="AX114" i="53" s="1"/>
  <c r="AV113" i="53"/>
  <c r="AX113" i="53" s="1"/>
  <c r="AV112" i="53"/>
  <c r="AX112" i="53" s="1"/>
  <c r="AV111" i="53"/>
  <c r="AX111" i="53" s="1"/>
  <c r="AV110" i="53"/>
  <c r="AX110" i="53" s="1"/>
  <c r="AV109" i="53"/>
  <c r="AX109" i="53" s="1"/>
  <c r="AV108" i="53"/>
  <c r="AX108" i="53" s="1"/>
  <c r="AV106" i="53"/>
  <c r="AX106" i="53" s="1"/>
  <c r="AV99" i="53"/>
  <c r="AX99" i="53" s="1"/>
  <c r="AV95" i="53"/>
  <c r="AX95" i="53" s="1"/>
  <c r="AV107" i="53"/>
  <c r="AX107" i="53" s="1"/>
  <c r="AV101" i="53"/>
  <c r="AX101" i="53" s="1"/>
  <c r="AV97" i="53"/>
  <c r="AX97" i="53" s="1"/>
  <c r="AV96" i="53"/>
  <c r="AX96" i="53" s="1"/>
  <c r="AV105" i="53"/>
  <c r="AX105" i="53" s="1"/>
  <c r="AV104" i="53"/>
  <c r="AX104" i="53" s="1"/>
  <c r="AV103" i="53"/>
  <c r="AX103" i="53" s="1"/>
  <c r="AV102" i="53"/>
  <c r="AX102" i="53" s="1"/>
  <c r="AV100" i="53"/>
  <c r="AX100" i="53" s="1"/>
  <c r="AV91" i="53"/>
  <c r="AX91" i="53" s="1"/>
  <c r="AV86" i="53"/>
  <c r="AX86" i="53" s="1"/>
  <c r="AV78" i="53"/>
  <c r="AX78" i="53" s="1"/>
  <c r="AV77" i="53"/>
  <c r="AX77" i="53" s="1"/>
  <c r="AV74" i="53"/>
  <c r="AX74" i="53" s="1"/>
  <c r="AV73" i="53"/>
  <c r="AX73" i="53" s="1"/>
  <c r="AV70" i="53"/>
  <c r="AX70" i="53" s="1"/>
  <c r="AV69" i="53"/>
  <c r="AX69" i="53" s="1"/>
  <c r="AV62" i="53"/>
  <c r="AX62" i="53" s="1"/>
  <c r="AV89" i="53"/>
  <c r="AX89" i="53" s="1"/>
  <c r="AV87" i="53"/>
  <c r="AX87" i="53" s="1"/>
  <c r="AV84" i="53"/>
  <c r="AX84" i="53" s="1"/>
  <c r="AV83" i="53"/>
  <c r="AX83" i="53" s="1"/>
  <c r="AV82" i="53"/>
  <c r="AX82" i="53" s="1"/>
  <c r="AV81" i="53"/>
  <c r="AX81" i="53" s="1"/>
  <c r="AV79" i="53"/>
  <c r="AX79" i="53" s="1"/>
  <c r="AV67" i="53"/>
  <c r="AX67" i="53" s="1"/>
  <c r="AV66" i="53"/>
  <c r="AX66" i="53" s="1"/>
  <c r="AV76" i="53"/>
  <c r="AX76" i="53" s="1"/>
  <c r="AV75" i="53"/>
  <c r="AX75" i="53" s="1"/>
  <c r="AV72" i="53"/>
  <c r="AX72" i="53" s="1"/>
  <c r="AV71" i="53"/>
  <c r="AX71" i="53" s="1"/>
  <c r="AV68" i="53"/>
  <c r="AX68" i="53" s="1"/>
  <c r="AV60" i="53"/>
  <c r="AX60" i="53" s="1"/>
  <c r="AV59" i="53"/>
  <c r="AX59" i="53" s="1"/>
  <c r="AV90" i="53"/>
  <c r="AX90" i="53" s="1"/>
  <c r="AV88" i="53"/>
  <c r="AX88" i="53" s="1"/>
  <c r="AV85" i="53"/>
  <c r="AX85" i="53" s="1"/>
  <c r="AV80" i="53"/>
  <c r="AX80" i="53" s="1"/>
  <c r="AV65" i="53"/>
  <c r="AX65" i="53" s="1"/>
  <c r="AV64" i="53"/>
  <c r="AX64" i="53" s="1"/>
  <c r="AV56" i="53"/>
  <c r="AX56" i="53" s="1"/>
  <c r="AV53" i="53"/>
  <c r="AX53" i="53" s="1"/>
  <c r="AV50" i="53"/>
  <c r="AX50" i="53" s="1"/>
  <c r="AV46" i="53"/>
  <c r="AX46" i="53" s="1"/>
  <c r="AV44" i="53"/>
  <c r="AX44" i="53" s="1"/>
  <c r="AV43" i="53"/>
  <c r="AX43" i="53" s="1"/>
  <c r="AV41" i="53"/>
  <c r="AX41" i="53" s="1"/>
  <c r="AV39" i="53"/>
  <c r="AX39" i="53" s="1"/>
  <c r="AV63" i="53"/>
  <c r="AX63" i="53" s="1"/>
  <c r="AV61" i="53"/>
  <c r="AX61" i="53" s="1"/>
  <c r="AV58" i="53"/>
  <c r="AX58" i="53" s="1"/>
  <c r="AV57" i="53"/>
  <c r="AX57" i="53" s="1"/>
  <c r="AV55" i="53"/>
  <c r="AX55" i="53" s="1"/>
  <c r="AV54" i="53"/>
  <c r="AX54" i="53" s="1"/>
  <c r="AV49" i="53"/>
  <c r="AX49" i="53" s="1"/>
  <c r="AV48" i="53"/>
  <c r="AX48" i="53" s="1"/>
  <c r="AV45" i="53"/>
  <c r="AX45" i="53" s="1"/>
  <c r="AV52" i="53"/>
  <c r="AX52" i="53" s="1"/>
  <c r="AV51" i="53"/>
  <c r="AX51" i="53" s="1"/>
  <c r="AV47" i="53"/>
  <c r="AX47" i="53" s="1"/>
  <c r="AV42" i="53"/>
  <c r="AX42" i="53" s="1"/>
  <c r="AV40" i="53"/>
  <c r="AX40" i="53" s="1"/>
  <c r="AV38" i="53"/>
  <c r="AX38" i="53" s="1"/>
  <c r="AV28" i="53"/>
  <c r="AX28" i="53" s="1"/>
  <c r="AV27" i="53"/>
  <c r="AX27" i="53" s="1"/>
  <c r="AV24" i="53"/>
  <c r="AX24" i="53" s="1"/>
  <c r="AV23" i="53"/>
  <c r="AX23" i="53" s="1"/>
  <c r="AV21" i="53"/>
  <c r="AX21" i="53" s="1"/>
  <c r="AV20" i="53"/>
  <c r="AX20" i="53" s="1"/>
  <c r="AV34" i="53"/>
  <c r="AX34" i="53" s="1"/>
  <c r="AV32" i="53"/>
  <c r="AX32" i="53" s="1"/>
  <c r="AV19" i="53"/>
  <c r="AX19" i="53" s="1"/>
  <c r="AV37" i="53"/>
  <c r="AX37" i="53" s="1"/>
  <c r="AV30" i="53"/>
  <c r="AX30" i="53" s="1"/>
  <c r="AV29" i="53"/>
  <c r="AX29" i="53" s="1"/>
  <c r="AV26" i="53"/>
  <c r="AX26" i="53" s="1"/>
  <c r="AV25" i="53"/>
  <c r="AX25" i="53" s="1"/>
  <c r="AV22" i="53"/>
  <c r="AX22" i="53" s="1"/>
  <c r="AV36" i="53"/>
  <c r="AX36" i="53" s="1"/>
  <c r="AV35" i="53"/>
  <c r="AX35" i="53" s="1"/>
  <c r="AV33" i="53"/>
  <c r="AX33" i="53" s="1"/>
  <c r="AV31" i="53"/>
  <c r="AX31" i="53" s="1"/>
  <c r="AV18" i="53"/>
  <c r="AX18" i="53" s="1"/>
  <c r="AV17" i="53"/>
  <c r="AX17" i="53" s="1"/>
  <c r="BP123" i="53"/>
  <c r="BR123" i="53" s="1"/>
  <c r="BP122" i="53"/>
  <c r="BR122" i="53" s="1"/>
  <c r="BP121" i="53"/>
  <c r="BR121" i="53" s="1"/>
  <c r="BP107" i="53"/>
  <c r="BR107" i="53" s="1"/>
  <c r="BP101" i="53"/>
  <c r="BR101" i="53" s="1"/>
  <c r="BP97" i="53"/>
  <c r="BR97" i="53" s="1"/>
  <c r="BP96" i="53"/>
  <c r="BR96" i="53" s="1"/>
  <c r="BP105" i="53"/>
  <c r="BR105" i="53" s="1"/>
  <c r="BP104" i="53"/>
  <c r="BR104" i="53" s="1"/>
  <c r="BP103" i="53"/>
  <c r="BR103" i="53" s="1"/>
  <c r="BP102" i="53"/>
  <c r="BR102" i="53" s="1"/>
  <c r="BP100" i="53"/>
  <c r="BR100" i="53" s="1"/>
  <c r="BP98" i="53"/>
  <c r="BR98" i="53" s="1"/>
  <c r="BP94" i="53"/>
  <c r="BR94" i="53" s="1"/>
  <c r="BP93" i="53"/>
  <c r="BR93" i="53" s="1"/>
  <c r="BP92" i="53"/>
  <c r="BR92" i="53" s="1"/>
  <c r="BP120" i="53"/>
  <c r="BR120" i="53" s="1"/>
  <c r="BP119" i="53"/>
  <c r="BR119" i="53" s="1"/>
  <c r="BP118" i="53"/>
  <c r="BR118" i="53" s="1"/>
  <c r="BP117" i="53"/>
  <c r="BR117" i="53" s="1"/>
  <c r="BP116" i="53"/>
  <c r="BR116" i="53" s="1"/>
  <c r="BP115" i="53"/>
  <c r="BR115" i="53" s="1"/>
  <c r="BP114" i="53"/>
  <c r="BR114" i="53" s="1"/>
  <c r="BP113" i="53"/>
  <c r="BR113" i="53" s="1"/>
  <c r="BP112" i="53"/>
  <c r="BR112" i="53" s="1"/>
  <c r="BP111" i="53"/>
  <c r="BR111" i="53" s="1"/>
  <c r="BP110" i="53"/>
  <c r="BR110" i="53" s="1"/>
  <c r="BP109" i="53"/>
  <c r="BR109" i="53" s="1"/>
  <c r="BP108" i="53"/>
  <c r="BR108" i="53" s="1"/>
  <c r="BP106" i="53"/>
  <c r="BR106" i="53" s="1"/>
  <c r="BP99" i="53"/>
  <c r="BR99" i="53" s="1"/>
  <c r="BP95" i="53"/>
  <c r="BR95" i="53" s="1"/>
  <c r="BP90" i="53"/>
  <c r="BR90" i="53" s="1"/>
  <c r="BP89" i="53"/>
  <c r="BR89" i="53" s="1"/>
  <c r="BP88" i="53"/>
  <c r="BR88" i="53" s="1"/>
  <c r="BP76" i="53"/>
  <c r="BR76" i="53" s="1"/>
  <c r="BP75" i="53"/>
  <c r="BR75" i="53" s="1"/>
  <c r="BP72" i="53"/>
  <c r="BR72" i="53" s="1"/>
  <c r="BP71" i="53"/>
  <c r="BR71" i="53" s="1"/>
  <c r="BP68" i="53"/>
  <c r="BR68" i="53" s="1"/>
  <c r="BP85" i="53"/>
  <c r="BR85" i="53" s="1"/>
  <c r="BP80" i="53"/>
  <c r="BR80" i="53" s="1"/>
  <c r="BP65" i="53"/>
  <c r="BR65" i="53" s="1"/>
  <c r="BP64" i="53"/>
  <c r="BR64" i="53" s="1"/>
  <c r="BP91" i="53"/>
  <c r="BR91" i="53" s="1"/>
  <c r="BP86" i="53"/>
  <c r="BR86" i="53" s="1"/>
  <c r="BP78" i="53"/>
  <c r="BR78" i="53" s="1"/>
  <c r="BP77" i="53"/>
  <c r="BR77" i="53" s="1"/>
  <c r="BP74" i="53"/>
  <c r="BR74" i="53" s="1"/>
  <c r="BP73" i="53"/>
  <c r="BR73" i="53" s="1"/>
  <c r="BP70" i="53"/>
  <c r="BR70" i="53" s="1"/>
  <c r="BP69" i="53"/>
  <c r="BR69" i="53" s="1"/>
  <c r="BP62" i="53"/>
  <c r="BR62" i="53" s="1"/>
  <c r="BP61" i="53"/>
  <c r="BR61" i="53" s="1"/>
  <c r="BP58" i="53"/>
  <c r="BR58" i="53" s="1"/>
  <c r="BP87" i="53"/>
  <c r="BR87" i="53" s="1"/>
  <c r="BP84" i="53"/>
  <c r="BR84" i="53" s="1"/>
  <c r="BP83" i="53"/>
  <c r="BR83" i="53" s="1"/>
  <c r="BP82" i="53"/>
  <c r="BR82" i="53" s="1"/>
  <c r="BP81" i="53"/>
  <c r="BR81" i="53" s="1"/>
  <c r="BP79" i="53"/>
  <c r="BR79" i="53" s="1"/>
  <c r="BP67" i="53"/>
  <c r="BR67" i="53" s="1"/>
  <c r="BP66" i="53"/>
  <c r="BR66" i="53" s="1"/>
  <c r="BP63" i="53"/>
  <c r="BR63" i="53" s="1"/>
  <c r="BP59" i="53"/>
  <c r="BR59" i="53" s="1"/>
  <c r="BP55" i="53"/>
  <c r="BR55" i="53" s="1"/>
  <c r="BP54" i="53"/>
  <c r="BR54" i="53" s="1"/>
  <c r="BP49" i="53"/>
  <c r="BR49" i="53" s="1"/>
  <c r="BP48" i="53"/>
  <c r="BR48" i="53" s="1"/>
  <c r="BP45" i="53"/>
  <c r="BR45" i="53" s="1"/>
  <c r="BP57" i="53"/>
  <c r="BR57" i="53" s="1"/>
  <c r="BP52" i="53"/>
  <c r="BR52" i="53" s="1"/>
  <c r="BP51" i="53"/>
  <c r="BR51" i="53" s="1"/>
  <c r="BP47" i="53"/>
  <c r="BR47" i="53" s="1"/>
  <c r="BU42" i="53"/>
  <c r="BW42" i="53" s="1"/>
  <c r="BP41" i="53"/>
  <c r="BR41" i="53" s="1"/>
  <c r="BU40" i="53"/>
  <c r="BW40" i="53" s="1"/>
  <c r="BP39" i="53"/>
  <c r="BR39" i="53" s="1"/>
  <c r="BU38" i="53"/>
  <c r="BW38" i="53" s="1"/>
  <c r="BP53" i="53"/>
  <c r="BR53" i="53" s="1"/>
  <c r="BP50" i="53"/>
  <c r="BR50" i="53" s="1"/>
  <c r="BP46" i="53"/>
  <c r="BR46" i="53" s="1"/>
  <c r="BP44" i="53"/>
  <c r="BR44" i="53" s="1"/>
  <c r="BP60" i="53"/>
  <c r="BR60" i="53" s="1"/>
  <c r="BP56" i="53"/>
  <c r="BR56" i="53" s="1"/>
  <c r="BP43" i="53"/>
  <c r="BR43" i="53" s="1"/>
  <c r="BP42" i="53"/>
  <c r="BR42" i="53" s="1"/>
  <c r="BU41" i="53"/>
  <c r="BW41" i="53" s="1"/>
  <c r="BP40" i="53"/>
  <c r="BR40" i="53" s="1"/>
  <c r="BU39" i="53"/>
  <c r="BW39" i="53" s="1"/>
  <c r="BP38" i="53"/>
  <c r="BR38" i="53" s="1"/>
  <c r="BU37" i="53"/>
  <c r="BW37" i="53" s="1"/>
  <c r="BU36" i="53"/>
  <c r="BW36" i="53" s="1"/>
  <c r="BU30" i="53"/>
  <c r="BW30" i="53" s="1"/>
  <c r="BU29" i="53"/>
  <c r="BW29" i="53" s="1"/>
  <c r="BP28" i="53"/>
  <c r="BR28" i="53" s="1"/>
  <c r="BP27" i="53"/>
  <c r="BR27" i="53" s="1"/>
  <c r="BU26" i="53"/>
  <c r="BW26" i="53" s="1"/>
  <c r="BU25" i="53"/>
  <c r="BW25" i="53" s="1"/>
  <c r="BP24" i="53"/>
  <c r="BR24" i="53" s="1"/>
  <c r="BP23" i="53"/>
  <c r="BR23" i="53" s="1"/>
  <c r="BU22" i="53"/>
  <c r="BW22" i="53" s="1"/>
  <c r="BP21" i="53"/>
  <c r="BR21" i="53" s="1"/>
  <c r="BP20" i="53"/>
  <c r="BR20" i="53" s="1"/>
  <c r="BP37" i="53"/>
  <c r="BR37" i="53" s="1"/>
  <c r="BU35" i="53"/>
  <c r="BW35" i="53" s="1"/>
  <c r="BP34" i="53"/>
  <c r="BR34" i="53" s="1"/>
  <c r="BU33" i="53"/>
  <c r="BW33" i="53" s="1"/>
  <c r="BP32" i="53"/>
  <c r="BR32" i="53" s="1"/>
  <c r="BU31" i="53"/>
  <c r="BW31" i="53" s="1"/>
  <c r="BP19" i="53"/>
  <c r="BR19" i="53" s="1"/>
  <c r="BU18" i="53"/>
  <c r="BW18" i="53" s="1"/>
  <c r="BP36" i="53"/>
  <c r="BR36" i="53" s="1"/>
  <c r="BP30" i="53"/>
  <c r="BR30" i="53" s="1"/>
  <c r="BP29" i="53"/>
  <c r="BR29" i="53" s="1"/>
  <c r="BU28" i="53"/>
  <c r="BW28" i="53" s="1"/>
  <c r="BU27" i="53"/>
  <c r="BW27" i="53" s="1"/>
  <c r="BP26" i="53"/>
  <c r="BR26" i="53" s="1"/>
  <c r="BP25" i="53"/>
  <c r="BR25" i="53" s="1"/>
  <c r="BU24" i="53"/>
  <c r="BW24" i="53" s="1"/>
  <c r="BU23" i="53"/>
  <c r="BW23" i="53" s="1"/>
  <c r="BP22" i="53"/>
  <c r="BR22" i="53" s="1"/>
  <c r="BU21" i="53"/>
  <c r="BW21" i="53" s="1"/>
  <c r="BU20" i="53"/>
  <c r="BW20" i="53" s="1"/>
  <c r="BP35" i="53"/>
  <c r="BR35" i="53" s="1"/>
  <c r="BU34" i="53"/>
  <c r="BW34" i="53" s="1"/>
  <c r="BP33" i="53"/>
  <c r="BR33" i="53" s="1"/>
  <c r="BU32" i="53"/>
  <c r="BW32" i="53" s="1"/>
  <c r="BP31" i="53"/>
  <c r="BR31" i="53" s="1"/>
  <c r="BU19" i="53"/>
  <c r="BW19" i="53" s="1"/>
  <c r="BP18" i="53"/>
  <c r="BR18" i="53" s="1"/>
  <c r="BP17" i="53"/>
  <c r="BR17" i="53" s="1"/>
  <c r="BU16" i="53"/>
  <c r="BW16" i="53" s="1"/>
  <c r="CJ150" i="53"/>
  <c r="CL150" i="53" s="1"/>
  <c r="CJ149" i="53"/>
  <c r="CL149" i="53" s="1"/>
  <c r="CJ148" i="53"/>
  <c r="CL148" i="53" s="1"/>
  <c r="CJ147" i="53"/>
  <c r="CL147" i="53" s="1"/>
  <c r="CJ146" i="53"/>
  <c r="CL146" i="53" s="1"/>
  <c r="CJ145" i="53"/>
  <c r="CL145" i="53" s="1"/>
  <c r="CJ143" i="53"/>
  <c r="CL143" i="53" s="1"/>
  <c r="CJ141" i="53"/>
  <c r="CL141" i="53" s="1"/>
  <c r="CJ131" i="53"/>
  <c r="CL131" i="53" s="1"/>
  <c r="CJ129" i="53"/>
  <c r="CL129" i="53" s="1"/>
  <c r="CJ127" i="53"/>
  <c r="CL127" i="53" s="1"/>
  <c r="CJ125" i="53"/>
  <c r="CL125" i="53" s="1"/>
  <c r="CJ123" i="53"/>
  <c r="CL123" i="53" s="1"/>
  <c r="CJ122" i="53"/>
  <c r="CL122" i="53" s="1"/>
  <c r="CJ121" i="53"/>
  <c r="CL121" i="53" s="1"/>
  <c r="CJ140" i="53"/>
  <c r="CL140" i="53" s="1"/>
  <c r="CJ139" i="53"/>
  <c r="CL139" i="53" s="1"/>
  <c r="CJ137" i="53"/>
  <c r="CL137" i="53" s="1"/>
  <c r="CJ136" i="53"/>
  <c r="CL136" i="53" s="1"/>
  <c r="CJ144" i="53"/>
  <c r="CL144" i="53" s="1"/>
  <c r="CJ142" i="53"/>
  <c r="CL142" i="53" s="1"/>
  <c r="CJ134" i="53"/>
  <c r="CL134" i="53" s="1"/>
  <c r="CJ133" i="53"/>
  <c r="CL133" i="53" s="1"/>
  <c r="CJ132" i="53"/>
  <c r="CL132" i="53" s="1"/>
  <c r="CJ130" i="53"/>
  <c r="CL130" i="53" s="1"/>
  <c r="CJ128" i="53"/>
  <c r="CL128" i="53" s="1"/>
  <c r="CJ126" i="53"/>
  <c r="CL126" i="53" s="1"/>
  <c r="CJ124" i="53"/>
  <c r="CL124" i="53" s="1"/>
  <c r="CJ138" i="53"/>
  <c r="CL138" i="53" s="1"/>
  <c r="CJ135" i="53"/>
  <c r="CL135" i="53" s="1"/>
  <c r="CJ98" i="53"/>
  <c r="CL98" i="53" s="1"/>
  <c r="CJ94" i="53"/>
  <c r="CL94" i="53" s="1"/>
  <c r="CJ93" i="53"/>
  <c r="CL93" i="53" s="1"/>
  <c r="CJ92" i="53"/>
  <c r="CL92" i="53" s="1"/>
  <c r="CJ120" i="53"/>
  <c r="CL120" i="53" s="1"/>
  <c r="CJ119" i="53"/>
  <c r="CL119" i="53" s="1"/>
  <c r="CJ118" i="53"/>
  <c r="CL118" i="53" s="1"/>
  <c r="CJ117" i="53"/>
  <c r="CL117" i="53" s="1"/>
  <c r="CJ116" i="53"/>
  <c r="CL116" i="53" s="1"/>
  <c r="CJ115" i="53"/>
  <c r="CL115" i="53" s="1"/>
  <c r="CJ114" i="53"/>
  <c r="CL114" i="53" s="1"/>
  <c r="CJ113" i="53"/>
  <c r="CL113" i="53" s="1"/>
  <c r="CJ112" i="53"/>
  <c r="CL112" i="53" s="1"/>
  <c r="CJ111" i="53"/>
  <c r="CL111" i="53" s="1"/>
  <c r="CJ110" i="53"/>
  <c r="CL110" i="53" s="1"/>
  <c r="CJ109" i="53"/>
  <c r="CL109" i="53" s="1"/>
  <c r="CJ108" i="53"/>
  <c r="CL108" i="53" s="1"/>
  <c r="CJ106" i="53"/>
  <c r="CL106" i="53" s="1"/>
  <c r="CJ99" i="53"/>
  <c r="CL99" i="53" s="1"/>
  <c r="CJ95" i="53"/>
  <c r="CL95" i="53" s="1"/>
  <c r="CJ107" i="53"/>
  <c r="CL107" i="53" s="1"/>
  <c r="CJ101" i="53"/>
  <c r="CL101" i="53" s="1"/>
  <c r="CJ97" i="53"/>
  <c r="CL97" i="53" s="1"/>
  <c r="CJ96" i="53"/>
  <c r="CL96" i="53" s="1"/>
  <c r="CJ105" i="53"/>
  <c r="CL105" i="53" s="1"/>
  <c r="CJ104" i="53"/>
  <c r="CL104" i="53" s="1"/>
  <c r="CJ103" i="53"/>
  <c r="CL103" i="53" s="1"/>
  <c r="CJ102" i="53"/>
  <c r="CL102" i="53" s="1"/>
  <c r="CJ100" i="53"/>
  <c r="CL100" i="53" s="1"/>
  <c r="CJ91" i="53"/>
  <c r="CL91" i="53" s="1"/>
  <c r="CJ89" i="53"/>
  <c r="CL89" i="53" s="1"/>
  <c r="CJ78" i="53"/>
  <c r="CL78" i="53" s="1"/>
  <c r="CJ77" i="53"/>
  <c r="CL77" i="53" s="1"/>
  <c r="CJ74" i="53"/>
  <c r="CL74" i="53" s="1"/>
  <c r="CJ73" i="53"/>
  <c r="CL73" i="53" s="1"/>
  <c r="CJ70" i="53"/>
  <c r="CL70" i="53" s="1"/>
  <c r="CJ69" i="53"/>
  <c r="CL69" i="53" s="1"/>
  <c r="CJ62" i="53"/>
  <c r="CL62" i="53" s="1"/>
  <c r="CJ88" i="53"/>
  <c r="CL88" i="53" s="1"/>
  <c r="CJ86" i="53"/>
  <c r="CL86" i="53" s="1"/>
  <c r="CJ84" i="53"/>
  <c r="CL84" i="53" s="1"/>
  <c r="CJ83" i="53"/>
  <c r="CL83" i="53" s="1"/>
  <c r="CJ82" i="53"/>
  <c r="CL82" i="53" s="1"/>
  <c r="CJ81" i="53"/>
  <c r="CL81" i="53" s="1"/>
  <c r="CJ79" i="53"/>
  <c r="CL79" i="53" s="1"/>
  <c r="CJ67" i="53"/>
  <c r="CL67" i="53" s="1"/>
  <c r="CJ66" i="53"/>
  <c r="CL66" i="53" s="1"/>
  <c r="CJ90" i="53"/>
  <c r="CL90" i="53" s="1"/>
  <c r="CJ87" i="53"/>
  <c r="CL87" i="53" s="1"/>
  <c r="CJ76" i="53"/>
  <c r="CL76" i="53" s="1"/>
  <c r="CJ75" i="53"/>
  <c r="CL75" i="53" s="1"/>
  <c r="CJ72" i="53"/>
  <c r="CL72" i="53" s="1"/>
  <c r="CJ71" i="53"/>
  <c r="CL71" i="53" s="1"/>
  <c r="CJ68" i="53"/>
  <c r="CL68" i="53" s="1"/>
  <c r="CJ60" i="53"/>
  <c r="CL60" i="53" s="1"/>
  <c r="CJ59" i="53"/>
  <c r="CL59" i="53" s="1"/>
  <c r="CJ85" i="53"/>
  <c r="CL85" i="53" s="1"/>
  <c r="CJ80" i="53"/>
  <c r="CL80" i="53" s="1"/>
  <c r="CJ65" i="53"/>
  <c r="CL65" i="53" s="1"/>
  <c r="CJ64" i="53"/>
  <c r="CL64" i="53" s="1"/>
  <c r="CJ61" i="53"/>
  <c r="CL61" i="53" s="1"/>
  <c r="CJ53" i="53"/>
  <c r="CL53" i="53" s="1"/>
  <c r="CJ50" i="53"/>
  <c r="CL50" i="53" s="1"/>
  <c r="CJ46" i="53"/>
  <c r="CL46" i="53" s="1"/>
  <c r="CJ44" i="53"/>
  <c r="CL44" i="53" s="1"/>
  <c r="CJ63" i="53"/>
  <c r="CL63" i="53" s="1"/>
  <c r="CJ56" i="53"/>
  <c r="CL56" i="53" s="1"/>
  <c r="CJ43" i="53"/>
  <c r="CL43" i="53" s="1"/>
  <c r="CO42" i="53"/>
  <c r="CQ42" i="53" s="1"/>
  <c r="CJ41" i="53"/>
  <c r="CL41" i="53" s="1"/>
  <c r="CO40" i="53"/>
  <c r="CQ40" i="53" s="1"/>
  <c r="CJ39" i="53"/>
  <c r="CL39" i="53" s="1"/>
  <c r="CO38" i="53"/>
  <c r="CQ38" i="53" s="1"/>
  <c r="CJ55" i="53"/>
  <c r="CL55" i="53" s="1"/>
  <c r="CJ54" i="53"/>
  <c r="CL54" i="53" s="1"/>
  <c r="CJ49" i="53"/>
  <c r="CL49" i="53" s="1"/>
  <c r="CJ48" i="53"/>
  <c r="CL48" i="53" s="1"/>
  <c r="CJ45" i="53"/>
  <c r="CL45" i="53" s="1"/>
  <c r="CJ58" i="53"/>
  <c r="CL58" i="53" s="1"/>
  <c r="CJ57" i="53"/>
  <c r="CL57" i="53" s="1"/>
  <c r="CJ52" i="53"/>
  <c r="CL52" i="53" s="1"/>
  <c r="CJ51" i="53"/>
  <c r="CL51" i="53" s="1"/>
  <c r="CJ47" i="53"/>
  <c r="CL47" i="53" s="1"/>
  <c r="CJ42" i="53"/>
  <c r="CL42" i="53" s="1"/>
  <c r="CO41" i="53"/>
  <c r="CQ41" i="53" s="1"/>
  <c r="CJ40" i="53"/>
  <c r="CL40" i="53" s="1"/>
  <c r="CO39" i="53"/>
  <c r="CQ39" i="53" s="1"/>
  <c r="CJ38" i="53"/>
  <c r="CL38" i="53" s="1"/>
  <c r="CO37" i="53"/>
  <c r="CQ37" i="53" s="1"/>
  <c r="CO36" i="53"/>
  <c r="CQ36" i="53" s="1"/>
  <c r="CJ37" i="53"/>
  <c r="CL37" i="53" s="1"/>
  <c r="CO30" i="53"/>
  <c r="CQ30" i="53" s="1"/>
  <c r="CO29" i="53"/>
  <c r="CQ29" i="53" s="1"/>
  <c r="CJ28" i="53"/>
  <c r="CL28" i="53" s="1"/>
  <c r="CJ27" i="53"/>
  <c r="CL27" i="53" s="1"/>
  <c r="CO26" i="53"/>
  <c r="CQ26" i="53" s="1"/>
  <c r="CO25" i="53"/>
  <c r="CQ25" i="53" s="1"/>
  <c r="CJ24" i="53"/>
  <c r="CL24" i="53" s="1"/>
  <c r="CJ23" i="53"/>
  <c r="CL23" i="53" s="1"/>
  <c r="CO22" i="53"/>
  <c r="CQ22" i="53" s="1"/>
  <c r="CT21" i="53"/>
  <c r="CV21" i="53" s="1"/>
  <c r="CJ21" i="53"/>
  <c r="CL21" i="53" s="1"/>
  <c r="CT20" i="53"/>
  <c r="CV20" i="53" s="1"/>
  <c r="CJ20" i="53"/>
  <c r="CL20" i="53" s="1"/>
  <c r="CJ36" i="53"/>
  <c r="CL36" i="53" s="1"/>
  <c r="CJ34" i="53"/>
  <c r="CL34" i="53" s="1"/>
  <c r="CO33" i="53"/>
  <c r="CQ33" i="53" s="1"/>
  <c r="CJ32" i="53"/>
  <c r="CL32" i="53" s="1"/>
  <c r="CO31" i="53"/>
  <c r="CQ31" i="53" s="1"/>
  <c r="CT19" i="53"/>
  <c r="CV19" i="53" s="1"/>
  <c r="CJ19" i="53"/>
  <c r="CL19" i="53" s="1"/>
  <c r="CO18" i="53"/>
  <c r="CQ18" i="53" s="1"/>
  <c r="CO35" i="53"/>
  <c r="CQ35" i="53" s="1"/>
  <c r="CJ30" i="53"/>
  <c r="CL30" i="53" s="1"/>
  <c r="CJ29" i="53"/>
  <c r="CL29" i="53" s="1"/>
  <c r="CO28" i="53"/>
  <c r="CQ28" i="53" s="1"/>
  <c r="CO27" i="53"/>
  <c r="CQ27" i="53" s="1"/>
  <c r="CJ26" i="53"/>
  <c r="CL26" i="53" s="1"/>
  <c r="CJ25" i="53"/>
  <c r="CL25" i="53" s="1"/>
  <c r="CO24" i="53"/>
  <c r="CQ24" i="53" s="1"/>
  <c r="CO23" i="53"/>
  <c r="CQ23" i="53" s="1"/>
  <c r="CJ22" i="53"/>
  <c r="CL22" i="53" s="1"/>
  <c r="CO21" i="53"/>
  <c r="CQ21" i="53" s="1"/>
  <c r="CO20" i="53"/>
  <c r="CQ20" i="53" s="1"/>
  <c r="CJ35" i="53"/>
  <c r="CL35" i="53" s="1"/>
  <c r="CO34" i="53"/>
  <c r="CQ34" i="53" s="1"/>
  <c r="CJ33" i="53"/>
  <c r="CL33" i="53" s="1"/>
  <c r="CO32" i="53"/>
  <c r="CQ32" i="53" s="1"/>
  <c r="CJ31" i="53"/>
  <c r="CL31" i="53" s="1"/>
  <c r="CO19" i="53"/>
  <c r="CQ19" i="53" s="1"/>
  <c r="CT18" i="53"/>
  <c r="CV18" i="53" s="1"/>
  <c r="CJ18" i="53"/>
  <c r="CL18" i="53" s="1"/>
  <c r="CT17" i="53"/>
  <c r="CV17" i="53" s="1"/>
  <c r="CJ17" i="53"/>
  <c r="CL17" i="53" s="1"/>
  <c r="CO16" i="53"/>
  <c r="CQ16" i="53" s="1"/>
  <c r="DD134" i="53"/>
  <c r="DF134" i="53" s="1"/>
  <c r="DD133" i="53"/>
  <c r="DF133" i="53" s="1"/>
  <c r="DD132" i="53"/>
  <c r="DF132" i="53" s="1"/>
  <c r="DD130" i="53"/>
  <c r="DF130" i="53" s="1"/>
  <c r="DD128" i="53"/>
  <c r="DF128" i="53" s="1"/>
  <c r="DD126" i="53"/>
  <c r="DF126" i="53" s="1"/>
  <c r="DD124" i="53"/>
  <c r="DF124" i="53" s="1"/>
  <c r="DD144" i="53"/>
  <c r="DF144" i="53" s="1"/>
  <c r="DD142" i="53"/>
  <c r="DF142" i="53" s="1"/>
  <c r="DD138" i="53"/>
  <c r="DF138" i="53" s="1"/>
  <c r="DD135" i="53"/>
  <c r="DF135" i="53" s="1"/>
  <c r="DD131" i="53"/>
  <c r="DF131" i="53" s="1"/>
  <c r="DD129" i="53"/>
  <c r="DF129" i="53" s="1"/>
  <c r="DD127" i="53"/>
  <c r="DF127" i="53" s="1"/>
  <c r="DD125" i="53"/>
  <c r="DF125" i="53" s="1"/>
  <c r="DD123" i="53"/>
  <c r="DF123" i="53" s="1"/>
  <c r="DD122" i="53"/>
  <c r="DF122" i="53" s="1"/>
  <c r="DD150" i="53"/>
  <c r="DF150" i="53" s="1"/>
  <c r="DD149" i="53"/>
  <c r="DF149" i="53" s="1"/>
  <c r="DD148" i="53"/>
  <c r="DF148" i="53" s="1"/>
  <c r="DD147" i="53"/>
  <c r="DF147" i="53" s="1"/>
  <c r="DD146" i="53"/>
  <c r="DF146" i="53" s="1"/>
  <c r="DD145" i="53"/>
  <c r="DF145" i="53" s="1"/>
  <c r="DD143" i="53"/>
  <c r="DF143" i="53" s="1"/>
  <c r="DD141" i="53"/>
  <c r="DF141" i="53" s="1"/>
  <c r="DD140" i="53"/>
  <c r="DF140" i="53" s="1"/>
  <c r="DD139" i="53"/>
  <c r="DF139" i="53" s="1"/>
  <c r="DD137" i="53"/>
  <c r="DF137" i="53" s="1"/>
  <c r="DD136" i="53"/>
  <c r="DF136" i="53" s="1"/>
  <c r="DD120" i="53"/>
  <c r="DF120" i="53" s="1"/>
  <c r="DD107" i="53"/>
  <c r="DF107" i="53" s="1"/>
  <c r="DD101" i="53"/>
  <c r="DF101" i="53" s="1"/>
  <c r="DD97" i="53"/>
  <c r="DF97" i="53" s="1"/>
  <c r="DD96" i="53"/>
  <c r="DF96" i="53" s="1"/>
  <c r="DD105" i="53"/>
  <c r="DF105" i="53" s="1"/>
  <c r="DD104" i="53"/>
  <c r="DF104" i="53" s="1"/>
  <c r="DD103" i="53"/>
  <c r="DF103" i="53" s="1"/>
  <c r="DD102" i="53"/>
  <c r="DF102" i="53" s="1"/>
  <c r="DD100" i="53"/>
  <c r="DF100" i="53" s="1"/>
  <c r="DD121" i="53"/>
  <c r="DF121" i="53" s="1"/>
  <c r="DD98" i="53"/>
  <c r="DF98" i="53" s="1"/>
  <c r="DD94" i="53"/>
  <c r="DF94" i="53" s="1"/>
  <c r="DD93" i="53"/>
  <c r="DF93" i="53" s="1"/>
  <c r="DD92" i="53"/>
  <c r="DF92" i="53" s="1"/>
  <c r="DD119" i="53"/>
  <c r="DF119" i="53" s="1"/>
  <c r="DD118" i="53"/>
  <c r="DF118" i="53" s="1"/>
  <c r="DD117" i="53"/>
  <c r="DF117" i="53" s="1"/>
  <c r="DD116" i="53"/>
  <c r="DF116" i="53" s="1"/>
  <c r="DD115" i="53"/>
  <c r="DF115" i="53" s="1"/>
  <c r="DD114" i="53"/>
  <c r="DF114" i="53" s="1"/>
  <c r="DD113" i="53"/>
  <c r="DF113" i="53" s="1"/>
  <c r="DD112" i="53"/>
  <c r="DF112" i="53" s="1"/>
  <c r="DD111" i="53"/>
  <c r="DF111" i="53" s="1"/>
  <c r="DD110" i="53"/>
  <c r="DF110" i="53" s="1"/>
  <c r="DD109" i="53"/>
  <c r="DF109" i="53" s="1"/>
  <c r="DD108" i="53"/>
  <c r="DF108" i="53" s="1"/>
  <c r="DD106" i="53"/>
  <c r="DF106" i="53" s="1"/>
  <c r="DD99" i="53"/>
  <c r="DF99" i="53" s="1"/>
  <c r="DD95" i="53"/>
  <c r="DF95" i="53" s="1"/>
  <c r="DD90" i="53"/>
  <c r="DF90" i="53" s="1"/>
  <c r="DD89" i="53"/>
  <c r="DF89" i="53" s="1"/>
  <c r="DD88" i="53"/>
  <c r="DF88" i="53" s="1"/>
  <c r="DD87" i="53"/>
  <c r="DF87" i="53" s="1"/>
  <c r="DD76" i="53"/>
  <c r="DF76" i="53" s="1"/>
  <c r="DD75" i="53"/>
  <c r="DF75" i="53" s="1"/>
  <c r="DD72" i="53"/>
  <c r="DF72" i="53" s="1"/>
  <c r="DD71" i="53"/>
  <c r="DF71" i="53" s="1"/>
  <c r="DD68" i="53"/>
  <c r="DF68" i="53" s="1"/>
  <c r="DD91" i="53"/>
  <c r="DF91" i="53" s="1"/>
  <c r="DD85" i="53"/>
  <c r="DF85" i="53" s="1"/>
  <c r="DD80" i="53"/>
  <c r="DF80" i="53" s="1"/>
  <c r="DD65" i="53"/>
  <c r="DF65" i="53" s="1"/>
  <c r="DD64" i="53"/>
  <c r="DF64" i="53" s="1"/>
  <c r="DD78" i="53"/>
  <c r="DF78" i="53" s="1"/>
  <c r="DD77" i="53"/>
  <c r="DF77" i="53" s="1"/>
  <c r="DD74" i="53"/>
  <c r="DF74" i="53" s="1"/>
  <c r="DD73" i="53"/>
  <c r="DF73" i="53" s="1"/>
  <c r="DD70" i="53"/>
  <c r="DF70" i="53" s="1"/>
  <c r="DD69" i="53"/>
  <c r="DF69" i="53" s="1"/>
  <c r="DD62" i="53"/>
  <c r="DF62" i="53" s="1"/>
  <c r="DD61" i="53"/>
  <c r="DF61" i="53" s="1"/>
  <c r="DD58" i="53"/>
  <c r="DF58" i="53" s="1"/>
  <c r="DD86" i="53"/>
  <c r="DF86" i="53" s="1"/>
  <c r="DD84" i="53"/>
  <c r="DF84" i="53" s="1"/>
  <c r="DD83" i="53"/>
  <c r="DF83" i="53" s="1"/>
  <c r="DD82" i="53"/>
  <c r="DF82" i="53" s="1"/>
  <c r="DD81" i="53"/>
  <c r="DF81" i="53" s="1"/>
  <c r="DD79" i="53"/>
  <c r="DF79" i="53" s="1"/>
  <c r="DD67" i="53"/>
  <c r="DF67" i="53" s="1"/>
  <c r="DD66" i="53"/>
  <c r="DF66" i="53" s="1"/>
  <c r="DD63" i="53"/>
  <c r="DF63" i="53" s="1"/>
  <c r="DD56" i="53"/>
  <c r="DF56" i="53" s="1"/>
  <c r="DD55" i="53"/>
  <c r="DF55" i="53" s="1"/>
  <c r="DD54" i="53"/>
  <c r="DF54" i="53" s="1"/>
  <c r="DD49" i="53"/>
  <c r="DF49" i="53" s="1"/>
  <c r="DD48" i="53"/>
  <c r="DF48" i="53" s="1"/>
  <c r="DD45" i="53"/>
  <c r="DF45" i="53" s="1"/>
  <c r="DD60" i="53"/>
  <c r="DF60" i="53" s="1"/>
  <c r="DD59" i="53"/>
  <c r="DF59" i="53" s="1"/>
  <c r="DD52" i="53"/>
  <c r="DF52" i="53" s="1"/>
  <c r="DD51" i="53"/>
  <c r="DF51" i="53" s="1"/>
  <c r="DD47" i="53"/>
  <c r="DF47" i="53" s="1"/>
  <c r="DD41" i="53"/>
  <c r="DF41" i="53" s="1"/>
  <c r="DD39" i="53"/>
  <c r="DF39" i="53" s="1"/>
  <c r="DD57" i="53"/>
  <c r="DF57" i="53" s="1"/>
  <c r="DD53" i="53"/>
  <c r="DF53" i="53" s="1"/>
  <c r="DD50" i="53"/>
  <c r="DF50" i="53" s="1"/>
  <c r="DD46" i="53"/>
  <c r="DF46" i="53" s="1"/>
  <c r="DD44" i="53"/>
  <c r="DF44" i="53" s="1"/>
  <c r="DD43" i="53"/>
  <c r="DF43" i="53" s="1"/>
  <c r="DD42" i="53"/>
  <c r="DF42" i="53" s="1"/>
  <c r="DD40" i="53"/>
  <c r="DF40" i="53" s="1"/>
  <c r="DD38" i="53"/>
  <c r="DF38" i="53" s="1"/>
  <c r="DD36" i="53"/>
  <c r="DF36" i="53" s="1"/>
  <c r="DD35" i="53"/>
  <c r="DF35" i="53" s="1"/>
  <c r="DD28" i="53"/>
  <c r="DF28" i="53" s="1"/>
  <c r="DD27" i="53"/>
  <c r="DF27" i="53" s="1"/>
  <c r="DD24" i="53"/>
  <c r="DF24" i="53" s="1"/>
  <c r="DD23" i="53"/>
  <c r="DF23" i="53" s="1"/>
  <c r="DD34" i="53"/>
  <c r="DF34" i="53" s="1"/>
  <c r="DD32" i="53"/>
  <c r="DF32" i="53" s="1"/>
  <c r="DD18" i="53"/>
  <c r="DF18" i="53" s="1"/>
  <c r="DD30" i="53"/>
  <c r="DF30" i="53" s="1"/>
  <c r="DD29" i="53"/>
  <c r="DF29" i="53" s="1"/>
  <c r="DD26" i="53"/>
  <c r="DF26" i="53" s="1"/>
  <c r="DD25" i="53"/>
  <c r="DF25" i="53" s="1"/>
  <c r="DD22" i="53"/>
  <c r="DF22" i="53" s="1"/>
  <c r="DD21" i="53"/>
  <c r="DF21" i="53" s="1"/>
  <c r="DD20" i="53"/>
  <c r="DF20" i="53" s="1"/>
  <c r="DD37" i="53"/>
  <c r="DF37" i="53" s="1"/>
  <c r="DD33" i="53"/>
  <c r="DF33" i="53" s="1"/>
  <c r="DD31" i="53"/>
  <c r="DF31" i="53" s="1"/>
  <c r="DD19" i="53"/>
  <c r="DF19" i="53" s="1"/>
  <c r="DD16" i="53"/>
  <c r="DF16" i="53" s="1"/>
  <c r="DX144" i="53"/>
  <c r="DZ144" i="53" s="1"/>
  <c r="DX142" i="53"/>
  <c r="DZ142" i="53" s="1"/>
  <c r="DX131" i="53"/>
  <c r="DZ131" i="53" s="1"/>
  <c r="DX129" i="53"/>
  <c r="DZ129" i="53" s="1"/>
  <c r="DX127" i="53"/>
  <c r="DZ127" i="53" s="1"/>
  <c r="DX125" i="53"/>
  <c r="DZ125" i="53" s="1"/>
  <c r="DX123" i="53"/>
  <c r="DZ123" i="53" s="1"/>
  <c r="DX122" i="53"/>
  <c r="DZ122" i="53" s="1"/>
  <c r="DX121" i="53"/>
  <c r="DZ121" i="53" s="1"/>
  <c r="DX140" i="53"/>
  <c r="DZ140" i="53" s="1"/>
  <c r="DX139" i="53"/>
  <c r="DZ139" i="53" s="1"/>
  <c r="DX137" i="53"/>
  <c r="DZ137" i="53" s="1"/>
  <c r="DX136" i="53"/>
  <c r="DZ136" i="53" s="1"/>
  <c r="DX150" i="53"/>
  <c r="DZ150" i="53" s="1"/>
  <c r="DX149" i="53"/>
  <c r="DZ149" i="53" s="1"/>
  <c r="DX148" i="53"/>
  <c r="DZ148" i="53" s="1"/>
  <c r="DX147" i="53"/>
  <c r="DZ147" i="53" s="1"/>
  <c r="DX146" i="53"/>
  <c r="DZ146" i="53" s="1"/>
  <c r="DX145" i="53"/>
  <c r="DZ145" i="53" s="1"/>
  <c r="DX143" i="53"/>
  <c r="DZ143" i="53" s="1"/>
  <c r="DX141" i="53"/>
  <c r="DZ141" i="53" s="1"/>
  <c r="DX134" i="53"/>
  <c r="DZ134" i="53" s="1"/>
  <c r="DX133" i="53"/>
  <c r="DZ133" i="53" s="1"/>
  <c r="DX132" i="53"/>
  <c r="DZ132" i="53" s="1"/>
  <c r="DX130" i="53"/>
  <c r="DZ130" i="53" s="1"/>
  <c r="DX128" i="53"/>
  <c r="DZ128" i="53" s="1"/>
  <c r="DX126" i="53"/>
  <c r="DZ126" i="53" s="1"/>
  <c r="DX124" i="53"/>
  <c r="DZ124" i="53" s="1"/>
  <c r="DX138" i="53"/>
  <c r="DZ138" i="53" s="1"/>
  <c r="DX135" i="53"/>
  <c r="DZ135" i="53" s="1"/>
  <c r="DX98" i="53"/>
  <c r="DZ98" i="53" s="1"/>
  <c r="DX94" i="53"/>
  <c r="DZ94" i="53" s="1"/>
  <c r="DX93" i="53"/>
  <c r="DZ93" i="53" s="1"/>
  <c r="DX92" i="53"/>
  <c r="DZ92" i="53" s="1"/>
  <c r="DX119" i="53"/>
  <c r="DZ119" i="53" s="1"/>
  <c r="DX118" i="53"/>
  <c r="DZ118" i="53" s="1"/>
  <c r="DX117" i="53"/>
  <c r="DZ117" i="53" s="1"/>
  <c r="DX116" i="53"/>
  <c r="DZ116" i="53" s="1"/>
  <c r="DX115" i="53"/>
  <c r="DZ115" i="53" s="1"/>
  <c r="DX114" i="53"/>
  <c r="DZ114" i="53" s="1"/>
  <c r="DX113" i="53"/>
  <c r="DZ113" i="53" s="1"/>
  <c r="DX112" i="53"/>
  <c r="DZ112" i="53" s="1"/>
  <c r="DX111" i="53"/>
  <c r="DZ111" i="53" s="1"/>
  <c r="DX110" i="53"/>
  <c r="DZ110" i="53" s="1"/>
  <c r="DX109" i="53"/>
  <c r="DZ109" i="53" s="1"/>
  <c r="DX108" i="53"/>
  <c r="DZ108" i="53" s="1"/>
  <c r="DX106" i="53"/>
  <c r="DZ106" i="53" s="1"/>
  <c r="DX99" i="53"/>
  <c r="DZ99" i="53" s="1"/>
  <c r="DX95" i="53"/>
  <c r="DZ95" i="53" s="1"/>
  <c r="DX120" i="53"/>
  <c r="DZ120" i="53" s="1"/>
  <c r="DX107" i="53"/>
  <c r="DZ107" i="53" s="1"/>
  <c r="DX101" i="53"/>
  <c r="DZ101" i="53" s="1"/>
  <c r="DX97" i="53"/>
  <c r="DZ97" i="53" s="1"/>
  <c r="DX96" i="53"/>
  <c r="DZ96" i="53" s="1"/>
  <c r="DX105" i="53"/>
  <c r="DZ105" i="53" s="1"/>
  <c r="DX104" i="53"/>
  <c r="DZ104" i="53" s="1"/>
  <c r="DX103" i="53"/>
  <c r="DZ103" i="53" s="1"/>
  <c r="DX102" i="53"/>
  <c r="DZ102" i="53" s="1"/>
  <c r="DX100" i="53"/>
  <c r="DZ100" i="53" s="1"/>
  <c r="DX91" i="53"/>
  <c r="DZ91" i="53" s="1"/>
  <c r="DX78" i="53"/>
  <c r="DZ78" i="53" s="1"/>
  <c r="DX77" i="53"/>
  <c r="DZ77" i="53" s="1"/>
  <c r="DX74" i="53"/>
  <c r="DZ74" i="53" s="1"/>
  <c r="DX73" i="53"/>
  <c r="DZ73" i="53" s="1"/>
  <c r="DX70" i="53"/>
  <c r="DZ70" i="53" s="1"/>
  <c r="DX69" i="53"/>
  <c r="DZ69" i="53" s="1"/>
  <c r="DX62" i="53"/>
  <c r="DZ62" i="53" s="1"/>
  <c r="DX90" i="53"/>
  <c r="DZ90" i="53" s="1"/>
  <c r="DX84" i="53"/>
  <c r="DZ84" i="53" s="1"/>
  <c r="DX83" i="53"/>
  <c r="DZ83" i="53" s="1"/>
  <c r="DX82" i="53"/>
  <c r="DZ82" i="53" s="1"/>
  <c r="DX81" i="53"/>
  <c r="DZ81" i="53" s="1"/>
  <c r="DX79" i="53"/>
  <c r="DZ79" i="53" s="1"/>
  <c r="DX67" i="53"/>
  <c r="DZ67" i="53" s="1"/>
  <c r="DX66" i="53"/>
  <c r="DZ66" i="53" s="1"/>
  <c r="DX86" i="53"/>
  <c r="DZ86" i="53" s="1"/>
  <c r="DX76" i="53"/>
  <c r="DZ76" i="53" s="1"/>
  <c r="DX75" i="53"/>
  <c r="DZ75" i="53" s="1"/>
  <c r="DX72" i="53"/>
  <c r="DZ72" i="53" s="1"/>
  <c r="DX71" i="53"/>
  <c r="DZ71" i="53" s="1"/>
  <c r="DX68" i="53"/>
  <c r="DZ68" i="53" s="1"/>
  <c r="DX60" i="53"/>
  <c r="DZ60" i="53" s="1"/>
  <c r="DX59" i="53"/>
  <c r="DZ59" i="53" s="1"/>
  <c r="DX89" i="53"/>
  <c r="DZ89" i="53" s="1"/>
  <c r="DX88" i="53"/>
  <c r="DZ88" i="53" s="1"/>
  <c r="DX87" i="53"/>
  <c r="DZ87" i="53" s="1"/>
  <c r="DX85" i="53"/>
  <c r="DZ85" i="53" s="1"/>
  <c r="DX80" i="53"/>
  <c r="DZ80" i="53" s="1"/>
  <c r="DX65" i="53"/>
  <c r="DZ65" i="53" s="1"/>
  <c r="DX64" i="53"/>
  <c r="DZ64" i="53" s="1"/>
  <c r="DX63" i="53"/>
  <c r="DZ63" i="53" s="1"/>
  <c r="DX58" i="53"/>
  <c r="DZ58" i="53" s="1"/>
  <c r="DX57" i="53"/>
  <c r="DZ57" i="53" s="1"/>
  <c r="DX53" i="53"/>
  <c r="DZ53" i="53" s="1"/>
  <c r="DX50" i="53"/>
  <c r="DZ50" i="53" s="1"/>
  <c r="DX46" i="53"/>
  <c r="DZ46" i="53" s="1"/>
  <c r="DX44" i="53"/>
  <c r="DZ44" i="53" s="1"/>
  <c r="DX43" i="53"/>
  <c r="DZ43" i="53" s="1"/>
  <c r="DX41" i="53"/>
  <c r="DZ41" i="53" s="1"/>
  <c r="DX39" i="53"/>
  <c r="DZ39" i="53" s="1"/>
  <c r="DX61" i="53"/>
  <c r="DZ61" i="53" s="1"/>
  <c r="DX56" i="53"/>
  <c r="DZ56" i="53" s="1"/>
  <c r="DX55" i="53"/>
  <c r="DZ55" i="53" s="1"/>
  <c r="DX54" i="53"/>
  <c r="DZ54" i="53" s="1"/>
  <c r="DX49" i="53"/>
  <c r="DZ49" i="53" s="1"/>
  <c r="DX48" i="53"/>
  <c r="DZ48" i="53" s="1"/>
  <c r="DX45" i="53"/>
  <c r="DZ45" i="53" s="1"/>
  <c r="DX52" i="53"/>
  <c r="DZ52" i="53" s="1"/>
  <c r="DX51" i="53"/>
  <c r="DZ51" i="53" s="1"/>
  <c r="DX47" i="53"/>
  <c r="DZ47" i="53" s="1"/>
  <c r="DX42" i="53"/>
  <c r="DZ42" i="53" s="1"/>
  <c r="DX40" i="53"/>
  <c r="DZ40" i="53" s="1"/>
  <c r="DX38" i="53"/>
  <c r="DZ38" i="53" s="1"/>
  <c r="DX28" i="53"/>
  <c r="DZ28" i="53" s="1"/>
  <c r="DX27" i="53"/>
  <c r="DZ27" i="53" s="1"/>
  <c r="DX24" i="53"/>
  <c r="DZ24" i="53" s="1"/>
  <c r="DX23" i="53"/>
  <c r="DZ23" i="53" s="1"/>
  <c r="DX21" i="53"/>
  <c r="DZ21" i="53" s="1"/>
  <c r="DX20" i="53"/>
  <c r="DZ20" i="53" s="1"/>
  <c r="DX34" i="53"/>
  <c r="DZ34" i="53" s="1"/>
  <c r="DX32" i="53"/>
  <c r="DZ32" i="53" s="1"/>
  <c r="DX19" i="53"/>
  <c r="DZ19" i="53" s="1"/>
  <c r="DX37" i="53"/>
  <c r="DZ37" i="53" s="1"/>
  <c r="DX35" i="53"/>
  <c r="DZ35" i="53" s="1"/>
  <c r="DX30" i="53"/>
  <c r="DZ30" i="53" s="1"/>
  <c r="DX29" i="53"/>
  <c r="DZ29" i="53" s="1"/>
  <c r="DX26" i="53"/>
  <c r="DZ26" i="53" s="1"/>
  <c r="DX25" i="53"/>
  <c r="DZ25" i="53" s="1"/>
  <c r="DX22" i="53"/>
  <c r="DZ22" i="53" s="1"/>
  <c r="DX36" i="53"/>
  <c r="DZ36" i="53" s="1"/>
  <c r="DX33" i="53"/>
  <c r="DZ33" i="53" s="1"/>
  <c r="DX31" i="53"/>
  <c r="DZ31" i="53" s="1"/>
  <c r="DX18" i="53"/>
  <c r="DZ18" i="53" s="1"/>
  <c r="DX17" i="53"/>
  <c r="DZ17" i="53" s="1"/>
  <c r="EW151" i="53"/>
  <c r="EY151" i="53" s="1"/>
  <c r="EW140" i="53"/>
  <c r="EY140" i="53" s="1"/>
  <c r="EW134" i="53"/>
  <c r="EY134" i="53" s="1"/>
  <c r="EW133" i="53"/>
  <c r="EY133" i="53" s="1"/>
  <c r="EW132" i="53"/>
  <c r="EY132" i="53" s="1"/>
  <c r="EW130" i="53"/>
  <c r="EY130" i="53" s="1"/>
  <c r="EW128" i="53"/>
  <c r="EY128" i="53" s="1"/>
  <c r="EW126" i="53"/>
  <c r="EY126" i="53" s="1"/>
  <c r="EW124" i="53"/>
  <c r="EY124" i="53" s="1"/>
  <c r="EW150" i="53"/>
  <c r="EY150" i="53" s="1"/>
  <c r="EW149" i="53"/>
  <c r="EY149" i="53" s="1"/>
  <c r="EW148" i="53"/>
  <c r="EY148" i="53" s="1"/>
  <c r="EW147" i="53"/>
  <c r="EY147" i="53" s="1"/>
  <c r="EW146" i="53"/>
  <c r="EY146" i="53" s="1"/>
  <c r="EW145" i="53"/>
  <c r="EY145" i="53" s="1"/>
  <c r="EW143" i="53"/>
  <c r="EY143" i="53" s="1"/>
  <c r="EW141" i="53"/>
  <c r="EY141" i="53" s="1"/>
  <c r="EW138" i="53"/>
  <c r="EY138" i="53" s="1"/>
  <c r="EW135" i="53"/>
  <c r="EY135" i="53" s="1"/>
  <c r="EW153" i="53"/>
  <c r="EY153" i="53" s="1"/>
  <c r="EW131" i="53"/>
  <c r="EY131" i="53" s="1"/>
  <c r="EW129" i="53"/>
  <c r="EY129" i="53" s="1"/>
  <c r="EW127" i="53"/>
  <c r="EY127" i="53" s="1"/>
  <c r="EW125" i="53"/>
  <c r="EY125" i="53" s="1"/>
  <c r="EW123" i="53"/>
  <c r="EY123" i="53" s="1"/>
  <c r="EW122" i="53"/>
  <c r="EY122" i="53" s="1"/>
  <c r="EW152" i="53"/>
  <c r="EY152" i="53" s="1"/>
  <c r="EW144" i="53"/>
  <c r="EY144" i="53" s="1"/>
  <c r="EW142" i="53"/>
  <c r="EY142" i="53" s="1"/>
  <c r="EW139" i="53"/>
  <c r="EY139" i="53" s="1"/>
  <c r="EW137" i="53"/>
  <c r="EY137" i="53" s="1"/>
  <c r="EW136" i="53"/>
  <c r="EY136" i="53" s="1"/>
  <c r="EW121" i="53"/>
  <c r="EY121" i="53" s="1"/>
  <c r="EW107" i="53"/>
  <c r="EY107" i="53" s="1"/>
  <c r="EW101" i="53"/>
  <c r="EY101" i="53" s="1"/>
  <c r="EW97" i="53"/>
  <c r="EY97" i="53" s="1"/>
  <c r="EW96" i="53"/>
  <c r="EY96" i="53" s="1"/>
  <c r="EW120" i="53"/>
  <c r="EY120" i="53" s="1"/>
  <c r="EW105" i="53"/>
  <c r="EY105" i="53" s="1"/>
  <c r="EW104" i="53"/>
  <c r="EY104" i="53" s="1"/>
  <c r="EW103" i="53"/>
  <c r="EY103" i="53" s="1"/>
  <c r="EW102" i="53"/>
  <c r="EY102" i="53" s="1"/>
  <c r="EW100" i="53"/>
  <c r="EY100" i="53" s="1"/>
  <c r="EW98" i="53"/>
  <c r="EY98" i="53" s="1"/>
  <c r="EW94" i="53"/>
  <c r="EY94" i="53" s="1"/>
  <c r="EW93" i="53"/>
  <c r="EY93" i="53" s="1"/>
  <c r="EW92" i="53"/>
  <c r="EY92" i="53" s="1"/>
  <c r="EW119" i="53"/>
  <c r="EY119" i="53" s="1"/>
  <c r="EW118" i="53"/>
  <c r="EY118" i="53" s="1"/>
  <c r="EW117" i="53"/>
  <c r="EY117" i="53" s="1"/>
  <c r="EW116" i="53"/>
  <c r="EY116" i="53" s="1"/>
  <c r="EW115" i="53"/>
  <c r="EY115" i="53" s="1"/>
  <c r="EW114" i="53"/>
  <c r="EY114" i="53" s="1"/>
  <c r="EW113" i="53"/>
  <c r="EY113" i="53" s="1"/>
  <c r="EW112" i="53"/>
  <c r="EY112" i="53" s="1"/>
  <c r="EW111" i="53"/>
  <c r="EY111" i="53" s="1"/>
  <c r="EW110" i="53"/>
  <c r="EY110" i="53" s="1"/>
  <c r="EW109" i="53"/>
  <c r="EY109" i="53" s="1"/>
  <c r="EW108" i="53"/>
  <c r="EY108" i="53" s="1"/>
  <c r="EW106" i="53"/>
  <c r="EY106" i="53" s="1"/>
  <c r="EW99" i="53"/>
  <c r="EY99" i="53" s="1"/>
  <c r="EW95" i="53"/>
  <c r="EY95" i="53" s="1"/>
  <c r="EW90" i="53"/>
  <c r="EY90" i="53" s="1"/>
  <c r="EW89" i="53"/>
  <c r="EY89" i="53" s="1"/>
  <c r="EW88" i="53"/>
  <c r="EY88" i="53" s="1"/>
  <c r="EW91" i="53"/>
  <c r="EY91" i="53" s="1"/>
  <c r="EW86" i="53"/>
  <c r="EY86" i="53" s="1"/>
  <c r="EW78" i="53"/>
  <c r="EY78" i="53" s="1"/>
  <c r="EW77" i="53"/>
  <c r="EY77" i="53" s="1"/>
  <c r="ER76" i="53"/>
  <c r="ET76" i="53" s="1"/>
  <c r="ER75" i="53"/>
  <c r="ET75" i="53" s="1"/>
  <c r="EW74" i="53"/>
  <c r="EY74" i="53" s="1"/>
  <c r="EW73" i="53"/>
  <c r="EY73" i="53" s="1"/>
  <c r="ER72" i="53"/>
  <c r="ET72" i="53" s="1"/>
  <c r="ER71" i="53"/>
  <c r="ET71" i="53" s="1"/>
  <c r="EW70" i="53"/>
  <c r="EY70" i="53" s="1"/>
  <c r="EW69" i="53"/>
  <c r="EY69" i="53" s="1"/>
  <c r="ER68" i="53"/>
  <c r="ET68" i="53" s="1"/>
  <c r="EW62" i="53"/>
  <c r="EY62" i="53" s="1"/>
  <c r="EW87" i="53"/>
  <c r="EY87" i="53" s="1"/>
  <c r="EW85" i="53"/>
  <c r="EY85" i="53" s="1"/>
  <c r="ER80" i="53"/>
  <c r="ET80" i="53" s="1"/>
  <c r="EW79" i="53"/>
  <c r="EY79" i="53" s="1"/>
  <c r="EW67" i="53"/>
  <c r="EY67" i="53" s="1"/>
  <c r="EW66" i="53"/>
  <c r="EY66" i="53" s="1"/>
  <c r="ER65" i="53"/>
  <c r="ET65" i="53" s="1"/>
  <c r="ER64" i="53"/>
  <c r="ET64" i="53" s="1"/>
  <c r="ER78" i="53"/>
  <c r="ET78" i="53" s="1"/>
  <c r="ER77" i="53"/>
  <c r="ET77" i="53" s="1"/>
  <c r="EW76" i="53"/>
  <c r="EY76" i="53" s="1"/>
  <c r="EW75" i="53"/>
  <c r="EY75" i="53" s="1"/>
  <c r="ER74" i="53"/>
  <c r="ET74" i="53" s="1"/>
  <c r="ER73" i="53"/>
  <c r="ET73" i="53" s="1"/>
  <c r="EW72" i="53"/>
  <c r="EY72" i="53" s="1"/>
  <c r="EW71" i="53"/>
  <c r="EY71" i="53" s="1"/>
  <c r="ER70" i="53"/>
  <c r="ET70" i="53" s="1"/>
  <c r="ER69" i="53"/>
  <c r="ET69" i="53" s="1"/>
  <c r="EW68" i="53"/>
  <c r="EY68" i="53" s="1"/>
  <c r="ER62" i="53"/>
  <c r="ET62" i="53" s="1"/>
  <c r="ER61" i="53"/>
  <c r="ET61" i="53" s="1"/>
  <c r="EW60" i="53"/>
  <c r="EY60" i="53" s="1"/>
  <c r="EW59" i="53"/>
  <c r="EY59" i="53" s="1"/>
  <c r="ER58" i="53"/>
  <c r="ET58" i="53" s="1"/>
  <c r="EW84" i="53"/>
  <c r="EY84" i="53" s="1"/>
  <c r="EW83" i="53"/>
  <c r="EY83" i="53" s="1"/>
  <c r="EW82" i="53"/>
  <c r="EY82" i="53" s="1"/>
  <c r="EW81" i="53"/>
  <c r="EY81" i="53" s="1"/>
  <c r="EW80" i="53"/>
  <c r="EY80" i="53" s="1"/>
  <c r="ER79" i="53"/>
  <c r="ET79" i="53" s="1"/>
  <c r="ER67" i="53"/>
  <c r="ET67" i="53" s="1"/>
  <c r="ER66" i="53"/>
  <c r="ET66" i="53" s="1"/>
  <c r="EW65" i="53"/>
  <c r="EY65" i="53" s="1"/>
  <c r="EW64" i="53"/>
  <c r="EY64" i="53" s="1"/>
  <c r="ER63" i="53"/>
  <c r="ET63" i="53" s="1"/>
  <c r="EW61" i="53"/>
  <c r="EY61" i="53" s="1"/>
  <c r="ER55" i="53"/>
  <c r="ET55" i="53" s="1"/>
  <c r="ER54" i="53"/>
  <c r="ET54" i="53" s="1"/>
  <c r="EW53" i="53"/>
  <c r="EY53" i="53" s="1"/>
  <c r="EW50" i="53"/>
  <c r="EY50" i="53" s="1"/>
  <c r="ER49" i="53"/>
  <c r="ET49" i="53" s="1"/>
  <c r="ER48" i="53"/>
  <c r="ET48" i="53" s="1"/>
  <c r="EW46" i="53"/>
  <c r="EY46" i="53" s="1"/>
  <c r="ER45" i="53"/>
  <c r="ET45" i="53" s="1"/>
  <c r="EW44" i="53"/>
  <c r="EY44" i="53" s="1"/>
  <c r="EW58" i="53"/>
  <c r="EY58" i="53" s="1"/>
  <c r="EW57" i="53"/>
  <c r="EY57" i="53" s="1"/>
  <c r="ER56" i="53"/>
  <c r="ET56" i="53" s="1"/>
  <c r="ER52" i="53"/>
  <c r="ET52" i="53" s="1"/>
  <c r="ER51" i="53"/>
  <c r="ET51" i="53" s="1"/>
  <c r="ER47" i="53"/>
  <c r="ET47" i="53" s="1"/>
  <c r="EW43" i="53"/>
  <c r="EY43" i="53" s="1"/>
  <c r="EW42" i="53"/>
  <c r="EY42" i="53" s="1"/>
  <c r="ER41" i="53"/>
  <c r="ET41" i="53" s="1"/>
  <c r="EW40" i="53"/>
  <c r="EY40" i="53" s="1"/>
  <c r="ER39" i="53"/>
  <c r="ET39" i="53" s="1"/>
  <c r="EW38" i="53"/>
  <c r="EY38" i="53" s="1"/>
  <c r="EW55" i="53"/>
  <c r="EY55" i="53" s="1"/>
  <c r="EW54" i="53"/>
  <c r="EY54" i="53" s="1"/>
  <c r="ER53" i="53"/>
  <c r="ET53" i="53" s="1"/>
  <c r="ER50" i="53"/>
  <c r="ET50" i="53" s="1"/>
  <c r="EW49" i="53"/>
  <c r="EY49" i="53" s="1"/>
  <c r="EW48" i="53"/>
  <c r="EY48" i="53" s="1"/>
  <c r="ER46" i="53"/>
  <c r="ET46" i="53" s="1"/>
  <c r="EW45" i="53"/>
  <c r="EY45" i="53" s="1"/>
  <c r="ER44" i="53"/>
  <c r="ET44" i="53" s="1"/>
  <c r="EW63" i="53"/>
  <c r="EY63" i="53" s="1"/>
  <c r="ER60" i="53"/>
  <c r="ET60" i="53" s="1"/>
  <c r="ER59" i="53"/>
  <c r="ET59" i="53" s="1"/>
  <c r="ER57" i="53"/>
  <c r="ET57" i="53" s="1"/>
  <c r="EW56" i="53"/>
  <c r="EY56" i="53" s="1"/>
  <c r="EW52" i="53"/>
  <c r="EY52" i="53" s="1"/>
  <c r="EW51" i="53"/>
  <c r="EY51" i="53" s="1"/>
  <c r="EW47" i="53"/>
  <c r="EY47" i="53" s="1"/>
  <c r="ER43" i="53"/>
  <c r="ET43" i="53" s="1"/>
  <c r="ER42" i="53"/>
  <c r="ET42" i="53" s="1"/>
  <c r="EW41" i="53"/>
  <c r="EY41" i="53" s="1"/>
  <c r="ER40" i="53"/>
  <c r="ET40" i="53" s="1"/>
  <c r="EW39" i="53"/>
  <c r="EY39" i="53" s="1"/>
  <c r="ER38" i="53"/>
  <c r="ET38" i="53" s="1"/>
  <c r="EW37" i="53"/>
  <c r="EY37" i="53" s="1"/>
  <c r="EW36" i="53"/>
  <c r="EY36" i="53" s="1"/>
  <c r="ER35" i="53"/>
  <c r="ET35" i="53" s="1"/>
  <c r="EW30" i="53"/>
  <c r="EY30" i="53" s="1"/>
  <c r="EW29" i="53"/>
  <c r="EY29" i="53" s="1"/>
  <c r="ER28" i="53"/>
  <c r="ET28" i="53" s="1"/>
  <c r="ER27" i="53"/>
  <c r="ET27" i="53" s="1"/>
  <c r="EW26" i="53"/>
  <c r="EY26" i="53" s="1"/>
  <c r="EW25" i="53"/>
  <c r="EY25" i="53" s="1"/>
  <c r="ER24" i="53"/>
  <c r="ET24" i="53" s="1"/>
  <c r="ER23" i="53"/>
  <c r="ET23" i="53" s="1"/>
  <c r="EW22" i="53"/>
  <c r="EY22" i="53" s="1"/>
  <c r="EW21" i="53"/>
  <c r="EY21" i="53" s="1"/>
  <c r="EW20" i="53"/>
  <c r="EY20" i="53" s="1"/>
  <c r="ER37" i="53"/>
  <c r="ET37" i="53" s="1"/>
  <c r="ER34" i="53"/>
  <c r="ET34" i="53" s="1"/>
  <c r="EW33" i="53"/>
  <c r="EY33" i="53" s="1"/>
  <c r="ER32" i="53"/>
  <c r="ET32" i="53" s="1"/>
  <c r="EW31" i="53"/>
  <c r="EY31" i="53" s="1"/>
  <c r="EW19" i="53"/>
  <c r="EY19" i="53" s="1"/>
  <c r="ER18" i="53"/>
  <c r="ET18" i="53" s="1"/>
  <c r="ER36" i="53"/>
  <c r="ET36" i="53" s="1"/>
  <c r="ER30" i="53"/>
  <c r="ET30" i="53" s="1"/>
  <c r="ER29" i="53"/>
  <c r="ET29" i="53" s="1"/>
  <c r="EW28" i="53"/>
  <c r="EY28" i="53" s="1"/>
  <c r="EW27" i="53"/>
  <c r="EY27" i="53" s="1"/>
  <c r="ER26" i="53"/>
  <c r="ET26" i="53" s="1"/>
  <c r="ER25" i="53"/>
  <c r="ET25" i="53" s="1"/>
  <c r="EW24" i="53"/>
  <c r="EY24" i="53" s="1"/>
  <c r="EW23" i="53"/>
  <c r="EY23" i="53" s="1"/>
  <c r="ER22" i="53"/>
  <c r="ET22" i="53" s="1"/>
  <c r="ER21" i="53"/>
  <c r="ET21" i="53" s="1"/>
  <c r="ER20" i="53"/>
  <c r="ET20" i="53" s="1"/>
  <c r="EW35" i="53"/>
  <c r="EY35" i="53" s="1"/>
  <c r="EW34" i="53"/>
  <c r="EY34" i="53" s="1"/>
  <c r="ER33" i="53"/>
  <c r="ET33" i="53" s="1"/>
  <c r="EW32" i="53"/>
  <c r="EY32" i="53" s="1"/>
  <c r="ER31" i="53"/>
  <c r="ET31" i="53" s="1"/>
  <c r="ER19" i="53"/>
  <c r="ET19" i="53" s="1"/>
  <c r="EW18" i="53"/>
  <c r="EY18" i="53" s="1"/>
  <c r="EW17" i="53"/>
  <c r="EY17" i="53" s="1"/>
  <c r="ER16" i="53"/>
  <c r="ET16" i="53" s="1"/>
  <c r="FL76" i="53"/>
  <c r="FN76" i="53" s="1"/>
  <c r="FL75" i="53"/>
  <c r="FN75" i="53" s="1"/>
  <c r="FL72" i="53"/>
  <c r="FN72" i="53" s="1"/>
  <c r="FL71" i="53"/>
  <c r="FN71" i="53" s="1"/>
  <c r="FL68" i="53"/>
  <c r="FN68" i="53" s="1"/>
  <c r="FL80" i="53"/>
  <c r="FN80" i="53" s="1"/>
  <c r="FL65" i="53"/>
  <c r="FN65" i="53" s="1"/>
  <c r="FL64" i="53"/>
  <c r="FN64" i="53" s="1"/>
  <c r="FL78" i="53"/>
  <c r="FN78" i="53" s="1"/>
  <c r="FL77" i="53"/>
  <c r="FN77" i="53" s="1"/>
  <c r="FL74" i="53"/>
  <c r="FN74" i="53" s="1"/>
  <c r="FL73" i="53"/>
  <c r="FN73" i="53" s="1"/>
  <c r="FL70" i="53"/>
  <c r="FN70" i="53" s="1"/>
  <c r="FL69" i="53"/>
  <c r="FN69" i="53" s="1"/>
  <c r="FL62" i="53"/>
  <c r="FN62" i="53" s="1"/>
  <c r="FL61" i="53"/>
  <c r="FN61" i="53" s="1"/>
  <c r="FL58" i="53"/>
  <c r="FN58" i="53" s="1"/>
  <c r="FL79" i="53"/>
  <c r="FN79" i="53" s="1"/>
  <c r="FL67" i="53"/>
  <c r="FN67" i="53" s="1"/>
  <c r="FL66" i="53"/>
  <c r="FN66" i="53" s="1"/>
  <c r="FL63" i="53"/>
  <c r="FN63" i="53" s="1"/>
  <c r="FL57" i="53"/>
  <c r="FN57" i="53" s="1"/>
  <c r="FL55" i="53"/>
  <c r="FN55" i="53" s="1"/>
  <c r="FL54" i="53"/>
  <c r="FN54" i="53" s="1"/>
  <c r="FL49" i="53"/>
  <c r="FN49" i="53" s="1"/>
  <c r="FL48" i="53"/>
  <c r="FN48" i="53" s="1"/>
  <c r="FL45" i="53"/>
  <c r="FN45" i="53" s="1"/>
  <c r="FL60" i="53"/>
  <c r="FN60" i="53" s="1"/>
  <c r="FL59" i="53"/>
  <c r="FN59" i="53" s="1"/>
  <c r="FL52" i="53"/>
  <c r="FN52" i="53" s="1"/>
  <c r="FL51" i="53"/>
  <c r="FN51" i="53" s="1"/>
  <c r="FL47" i="53"/>
  <c r="FN47" i="53" s="1"/>
  <c r="FL41" i="53"/>
  <c r="FN41" i="53" s="1"/>
  <c r="FL39" i="53"/>
  <c r="FN39" i="53" s="1"/>
  <c r="FL56" i="53"/>
  <c r="FN56" i="53" s="1"/>
  <c r="FL53" i="53"/>
  <c r="FN53" i="53" s="1"/>
  <c r="FL50" i="53"/>
  <c r="FN50" i="53" s="1"/>
  <c r="FL46" i="53"/>
  <c r="FN46" i="53" s="1"/>
  <c r="FL44" i="53"/>
  <c r="FN44" i="53" s="1"/>
  <c r="FL43" i="53"/>
  <c r="FN43" i="53" s="1"/>
  <c r="FL42" i="53"/>
  <c r="FN42" i="53" s="1"/>
  <c r="FL40" i="53"/>
  <c r="FN40" i="53" s="1"/>
  <c r="FL38" i="53"/>
  <c r="FN38" i="53" s="1"/>
  <c r="FL37" i="53"/>
  <c r="FN37" i="53" s="1"/>
  <c r="FL28" i="53"/>
  <c r="FN28" i="53" s="1"/>
  <c r="FL27" i="53"/>
  <c r="FN27" i="53" s="1"/>
  <c r="FL24" i="53"/>
  <c r="FN24" i="53" s="1"/>
  <c r="FL23" i="53"/>
  <c r="FN23" i="53" s="1"/>
  <c r="FL36" i="53"/>
  <c r="FN36" i="53" s="1"/>
  <c r="FL34" i="53"/>
  <c r="FN34" i="53" s="1"/>
  <c r="FL32" i="53"/>
  <c r="FN32" i="53" s="1"/>
  <c r="FL18" i="53"/>
  <c r="FN18" i="53" s="1"/>
  <c r="FL17" i="53"/>
  <c r="FN17" i="53" s="1"/>
  <c r="FL35" i="53"/>
  <c r="FN35" i="53" s="1"/>
  <c r="FL30" i="53"/>
  <c r="FN30" i="53" s="1"/>
  <c r="FL29" i="53"/>
  <c r="FN29" i="53" s="1"/>
  <c r="FL26" i="53"/>
  <c r="FN26" i="53" s="1"/>
  <c r="FL25" i="53"/>
  <c r="FN25" i="53" s="1"/>
  <c r="FL22" i="53"/>
  <c r="FN22" i="53" s="1"/>
  <c r="FL21" i="53"/>
  <c r="FN21" i="53" s="1"/>
  <c r="FL20" i="53"/>
  <c r="FN20" i="53" s="1"/>
  <c r="FL33" i="53"/>
  <c r="FN33" i="53" s="1"/>
  <c r="FL31" i="53"/>
  <c r="FN31" i="53" s="1"/>
  <c r="FL19" i="53"/>
  <c r="FN19" i="53" s="1"/>
  <c r="FL16" i="53"/>
  <c r="FN16" i="53" s="1"/>
  <c r="GF76" i="53"/>
  <c r="GH76" i="53" s="1"/>
  <c r="GF75" i="53"/>
  <c r="GH75" i="53" s="1"/>
  <c r="GF72" i="53"/>
  <c r="GH72" i="53" s="1"/>
  <c r="GF71" i="53"/>
  <c r="GH71" i="53" s="1"/>
  <c r="GF68" i="53"/>
  <c r="GH68" i="53" s="1"/>
  <c r="GF80" i="53"/>
  <c r="GH80" i="53" s="1"/>
  <c r="GF65" i="53"/>
  <c r="GH65" i="53" s="1"/>
  <c r="GF64" i="53"/>
  <c r="GH64" i="53" s="1"/>
  <c r="GF78" i="53"/>
  <c r="GH78" i="53" s="1"/>
  <c r="GF77" i="53"/>
  <c r="GH77" i="53" s="1"/>
  <c r="GF74" i="53"/>
  <c r="GH74" i="53" s="1"/>
  <c r="GF73" i="53"/>
  <c r="GH73" i="53" s="1"/>
  <c r="GF70" i="53"/>
  <c r="GH70" i="53" s="1"/>
  <c r="GF69" i="53"/>
  <c r="GH69" i="53" s="1"/>
  <c r="GF62" i="53"/>
  <c r="GH62" i="53" s="1"/>
  <c r="GF61" i="53"/>
  <c r="GH61" i="53" s="1"/>
  <c r="GF58" i="53"/>
  <c r="GH58" i="53" s="1"/>
  <c r="GF79" i="53"/>
  <c r="GH79" i="53" s="1"/>
  <c r="GF67" i="53"/>
  <c r="GH67" i="53" s="1"/>
  <c r="GF66" i="53"/>
  <c r="GH66" i="53" s="1"/>
  <c r="GF63" i="53"/>
  <c r="GH63" i="53" s="1"/>
  <c r="GF55" i="53"/>
  <c r="GH55" i="53" s="1"/>
  <c r="GF54" i="53"/>
  <c r="GH54" i="53" s="1"/>
  <c r="GF49" i="53"/>
  <c r="GH49" i="53" s="1"/>
  <c r="GF48" i="53"/>
  <c r="GH48" i="53" s="1"/>
  <c r="GF45" i="53"/>
  <c r="GH45" i="53" s="1"/>
  <c r="GF57" i="53"/>
  <c r="GH57" i="53" s="1"/>
  <c r="GF52" i="53"/>
  <c r="GH52" i="53" s="1"/>
  <c r="GF51" i="53"/>
  <c r="GH51" i="53" s="1"/>
  <c r="GF47" i="53"/>
  <c r="GH47" i="53" s="1"/>
  <c r="GF41" i="53"/>
  <c r="GH41" i="53" s="1"/>
  <c r="GF39" i="53"/>
  <c r="GH39" i="53" s="1"/>
  <c r="GF53" i="53"/>
  <c r="GH53" i="53" s="1"/>
  <c r="GF50" i="53"/>
  <c r="GH50" i="53" s="1"/>
  <c r="GF46" i="53"/>
  <c r="GH46" i="53" s="1"/>
  <c r="GF44" i="53"/>
  <c r="GH44" i="53" s="1"/>
  <c r="GF60" i="53"/>
  <c r="GH60" i="53" s="1"/>
  <c r="GF59" i="53"/>
  <c r="GH59" i="53" s="1"/>
  <c r="GF56" i="53"/>
  <c r="GH56" i="53" s="1"/>
  <c r="GF43" i="53"/>
  <c r="GH43" i="53" s="1"/>
  <c r="GF42" i="53"/>
  <c r="GH42" i="53" s="1"/>
  <c r="GF40" i="53"/>
  <c r="GH40" i="53" s="1"/>
  <c r="GF38" i="53"/>
  <c r="GH38" i="53" s="1"/>
  <c r="GF36" i="53"/>
  <c r="GH36" i="53" s="1"/>
  <c r="GF35" i="53"/>
  <c r="GH35" i="53" s="1"/>
  <c r="GF28" i="53"/>
  <c r="GH28" i="53" s="1"/>
  <c r="GF27" i="53"/>
  <c r="GH27" i="53" s="1"/>
  <c r="GF24" i="53"/>
  <c r="GH24" i="53" s="1"/>
  <c r="GF23" i="53"/>
  <c r="GH23" i="53" s="1"/>
  <c r="GF34" i="53"/>
  <c r="GH34" i="53" s="1"/>
  <c r="GF32" i="53"/>
  <c r="GH32" i="53" s="1"/>
  <c r="GF18" i="53"/>
  <c r="GH18" i="53" s="1"/>
  <c r="GF17" i="53"/>
  <c r="GH17" i="53" s="1"/>
  <c r="GF30" i="53"/>
  <c r="GH30" i="53" s="1"/>
  <c r="GF29" i="53"/>
  <c r="GH29" i="53" s="1"/>
  <c r="GF26" i="53"/>
  <c r="GH26" i="53" s="1"/>
  <c r="GF25" i="53"/>
  <c r="GH25" i="53" s="1"/>
  <c r="GF22" i="53"/>
  <c r="GH22" i="53" s="1"/>
  <c r="GF21" i="53"/>
  <c r="GH21" i="53" s="1"/>
  <c r="GF20" i="53"/>
  <c r="GH20" i="53" s="1"/>
  <c r="GF37" i="53"/>
  <c r="GH37" i="53" s="1"/>
  <c r="GF33" i="53"/>
  <c r="GH33" i="53" s="1"/>
  <c r="GF31" i="53"/>
  <c r="GH31" i="53" s="1"/>
  <c r="GF19" i="53"/>
  <c r="GH19" i="53" s="1"/>
  <c r="GF16" i="53"/>
  <c r="GH16" i="53" s="1"/>
  <c r="AB4" i="53"/>
  <c r="AD4" i="53" s="1"/>
  <c r="AL4" i="53"/>
  <c r="AN4" i="53" s="1"/>
  <c r="AV4" i="53"/>
  <c r="AX4" i="53" s="1"/>
  <c r="BF4" i="53"/>
  <c r="BH4" i="53" s="1"/>
  <c r="BP4" i="53"/>
  <c r="BR4" i="53" s="1"/>
  <c r="BZ4" i="53"/>
  <c r="CB4" i="53" s="1"/>
  <c r="CJ4" i="53"/>
  <c r="CL4" i="53" s="1"/>
  <c r="CT4" i="53"/>
  <c r="CV4" i="53" s="1"/>
  <c r="DD4" i="53"/>
  <c r="DF4" i="53" s="1"/>
  <c r="DN4" i="53"/>
  <c r="DP4" i="53" s="1"/>
  <c r="DX4" i="53"/>
  <c r="DZ4" i="53" s="1"/>
  <c r="EH4" i="53"/>
  <c r="EJ4" i="53" s="1"/>
  <c r="ER4" i="53"/>
  <c r="ET4" i="53" s="1"/>
  <c r="FB4" i="53"/>
  <c r="FD4" i="53" s="1"/>
  <c r="FL4" i="53"/>
  <c r="FN4" i="53" s="1"/>
  <c r="FV4" i="53"/>
  <c r="FX4" i="53" s="1"/>
  <c r="GF4" i="53"/>
  <c r="GH4" i="53" s="1"/>
  <c r="GP4" i="53"/>
  <c r="GR4" i="53" s="1"/>
  <c r="AB10" i="53"/>
  <c r="AD10" i="53" s="1"/>
  <c r="AL10" i="53"/>
  <c r="AN10" i="53" s="1"/>
  <c r="BA10" i="53"/>
  <c r="BC10" i="53" s="1"/>
  <c r="BP10" i="53"/>
  <c r="BR10" i="53" s="1"/>
  <c r="BZ10" i="53"/>
  <c r="CB10" i="53" s="1"/>
  <c r="CO10" i="53"/>
  <c r="CQ10" i="53" s="1"/>
  <c r="DD10" i="53"/>
  <c r="DF10" i="53" s="1"/>
  <c r="DP10" i="53"/>
  <c r="EC10" i="53"/>
  <c r="EE10" i="53" s="1"/>
  <c r="ER10" i="53"/>
  <c r="ET10" i="53" s="1"/>
  <c r="FB10" i="53"/>
  <c r="FD10" i="53" s="1"/>
  <c r="FQ10" i="53"/>
  <c r="FS10" i="53" s="1"/>
  <c r="GF10" i="53"/>
  <c r="GH10" i="53" s="1"/>
  <c r="GP10" i="53"/>
  <c r="GR10" i="53" s="1"/>
  <c r="AB11" i="53"/>
  <c r="AD11" i="53" s="1"/>
  <c r="AL11" i="53"/>
  <c r="AN11" i="53" s="1"/>
  <c r="BA11" i="53"/>
  <c r="BC11" i="53" s="1"/>
  <c r="BP11" i="53"/>
  <c r="BR11" i="53" s="1"/>
  <c r="BZ11" i="53"/>
  <c r="CB11" i="53" s="1"/>
  <c r="CO11" i="53"/>
  <c r="CQ11" i="53" s="1"/>
  <c r="DD11" i="53"/>
  <c r="DF11" i="53" s="1"/>
  <c r="DP11" i="53"/>
  <c r="EC11" i="53"/>
  <c r="EE11" i="53" s="1"/>
  <c r="ER11" i="53"/>
  <c r="ET11" i="53" s="1"/>
  <c r="FB11" i="53"/>
  <c r="FD11" i="53" s="1"/>
  <c r="FQ11" i="53"/>
  <c r="FS11" i="53" s="1"/>
  <c r="GF11" i="53"/>
  <c r="GH11" i="53" s="1"/>
  <c r="GP11" i="53"/>
  <c r="GR11" i="53" s="1"/>
  <c r="AG12" i="53"/>
  <c r="AI12" i="53" s="1"/>
  <c r="AV12" i="53"/>
  <c r="AX12" i="53" s="1"/>
  <c r="BF12" i="53"/>
  <c r="BH12" i="53" s="1"/>
  <c r="BU12" i="53"/>
  <c r="BW12" i="53" s="1"/>
  <c r="CJ12" i="53"/>
  <c r="CL12" i="53" s="1"/>
  <c r="CT12" i="53"/>
  <c r="CV12" i="53" s="1"/>
  <c r="DI12" i="53"/>
  <c r="DK12" i="53" s="1"/>
  <c r="DX12" i="53"/>
  <c r="DZ12" i="53" s="1"/>
  <c r="EH12" i="53"/>
  <c r="EJ12" i="53" s="1"/>
  <c r="EW12" i="53"/>
  <c r="EY12" i="53" s="1"/>
  <c r="FL12" i="53"/>
  <c r="FN12" i="53" s="1"/>
  <c r="FV12" i="53"/>
  <c r="FX12" i="53" s="1"/>
  <c r="GK12" i="53"/>
  <c r="GM12" i="53" s="1"/>
  <c r="AG13" i="53"/>
  <c r="AI13" i="53" s="1"/>
  <c r="AV13" i="53"/>
  <c r="AX13" i="53" s="1"/>
  <c r="BF13" i="53"/>
  <c r="BH13" i="53" s="1"/>
  <c r="BU13" i="53"/>
  <c r="BW13" i="53" s="1"/>
  <c r="CJ13" i="53"/>
  <c r="CL13" i="53" s="1"/>
  <c r="CT13" i="53"/>
  <c r="CV13" i="53" s="1"/>
  <c r="DX13" i="53"/>
  <c r="DZ13" i="53" s="1"/>
  <c r="EH13" i="53"/>
  <c r="EJ13" i="53" s="1"/>
  <c r="EW13" i="53"/>
  <c r="EY13" i="53" s="1"/>
  <c r="FL13" i="53"/>
  <c r="FN13" i="53" s="1"/>
  <c r="FV13" i="53"/>
  <c r="FX13" i="53" s="1"/>
  <c r="GK13" i="53"/>
  <c r="GM13" i="53" s="1"/>
  <c r="AB14" i="53"/>
  <c r="AD14" i="53" s="1"/>
  <c r="AL14" i="53"/>
  <c r="AN14" i="53" s="1"/>
  <c r="BA14" i="53"/>
  <c r="BC14" i="53" s="1"/>
  <c r="BP14" i="53"/>
  <c r="BR14" i="53" s="1"/>
  <c r="BZ14" i="53"/>
  <c r="CB14" i="53" s="1"/>
  <c r="CO14" i="53"/>
  <c r="CQ14" i="53" s="1"/>
  <c r="DD14" i="53"/>
  <c r="DF14" i="53" s="1"/>
  <c r="DP14" i="53"/>
  <c r="ER14" i="53"/>
  <c r="ET14" i="53" s="1"/>
  <c r="FB14" i="53"/>
  <c r="FD14" i="53" s="1"/>
  <c r="GF14" i="53"/>
  <c r="GH14" i="53" s="1"/>
  <c r="GP14" i="53"/>
  <c r="GR14" i="53" s="1"/>
  <c r="DD15" i="53"/>
  <c r="DF15" i="53" s="1"/>
  <c r="EH15" i="53"/>
  <c r="EJ15" i="53" s="1"/>
  <c r="FL15" i="53"/>
  <c r="FN15" i="53" s="1"/>
  <c r="AB16" i="53"/>
  <c r="AD16" i="53" s="1"/>
  <c r="CT16" i="53"/>
  <c r="CV16" i="53" s="1"/>
  <c r="EW16" i="53"/>
  <c r="EY16" i="53" s="1"/>
  <c r="DN17" i="53"/>
  <c r="DP17" i="53" s="1"/>
  <c r="E99" i="53"/>
  <c r="E51" i="53"/>
  <c r="BA42" i="53"/>
  <c r="BC42" i="53" s="1"/>
  <c r="BA40" i="53"/>
  <c r="BC40" i="53" s="1"/>
  <c r="BA38" i="53"/>
  <c r="BC38" i="53" s="1"/>
  <c r="BA41" i="53"/>
  <c r="BC41" i="53" s="1"/>
  <c r="BA39" i="53"/>
  <c r="BC39" i="53" s="1"/>
  <c r="BA37" i="53"/>
  <c r="BC37" i="53" s="1"/>
  <c r="BA36" i="53"/>
  <c r="BC36" i="53" s="1"/>
  <c r="BA30" i="53"/>
  <c r="BC30" i="53" s="1"/>
  <c r="BA29" i="53"/>
  <c r="BC29" i="53" s="1"/>
  <c r="BA26" i="53"/>
  <c r="BC26" i="53" s="1"/>
  <c r="BA25" i="53"/>
  <c r="BC25" i="53" s="1"/>
  <c r="BA22" i="53"/>
  <c r="BC22" i="53" s="1"/>
  <c r="BA35" i="53"/>
  <c r="BC35" i="53" s="1"/>
  <c r="BA33" i="53"/>
  <c r="BC33" i="53" s="1"/>
  <c r="BA31" i="53"/>
  <c r="BC31" i="53" s="1"/>
  <c r="BA18" i="53"/>
  <c r="BC18" i="53" s="1"/>
  <c r="BA28" i="53"/>
  <c r="BC28" i="53" s="1"/>
  <c r="BA27" i="53"/>
  <c r="BC27" i="53" s="1"/>
  <c r="BA24" i="53"/>
  <c r="BC24" i="53" s="1"/>
  <c r="BA23" i="53"/>
  <c r="BC23" i="53" s="1"/>
  <c r="BA21" i="53"/>
  <c r="BC21" i="53" s="1"/>
  <c r="BA20" i="53"/>
  <c r="BC20" i="53" s="1"/>
  <c r="BA34" i="53"/>
  <c r="BC34" i="53" s="1"/>
  <c r="BA32" i="53"/>
  <c r="BC32" i="53" s="1"/>
  <c r="BA19" i="53"/>
  <c r="BC19" i="53" s="1"/>
  <c r="BA16" i="53"/>
  <c r="BC16" i="53" s="1"/>
  <c r="DI42" i="53"/>
  <c r="DK42" i="53" s="1"/>
  <c r="DI40" i="53"/>
  <c r="DK40" i="53" s="1"/>
  <c r="DI38" i="53"/>
  <c r="DK38" i="53" s="1"/>
  <c r="DI41" i="53"/>
  <c r="DK41" i="53" s="1"/>
  <c r="DI39" i="53"/>
  <c r="DK39" i="53" s="1"/>
  <c r="DI37" i="53"/>
  <c r="DK37" i="53" s="1"/>
  <c r="DI36" i="53"/>
  <c r="DK36" i="53" s="1"/>
  <c r="DI30" i="53"/>
  <c r="DK30" i="53" s="1"/>
  <c r="DI29" i="53"/>
  <c r="DK29" i="53" s="1"/>
  <c r="DI26" i="53"/>
  <c r="DK26" i="53" s="1"/>
  <c r="DI25" i="53"/>
  <c r="DK25" i="53" s="1"/>
  <c r="DI22" i="53"/>
  <c r="DK22" i="53" s="1"/>
  <c r="DI21" i="53"/>
  <c r="DK21" i="53" s="1"/>
  <c r="DI20" i="53"/>
  <c r="DK20" i="53" s="1"/>
  <c r="DI33" i="53"/>
  <c r="DK33" i="53" s="1"/>
  <c r="DI31" i="53"/>
  <c r="DK31" i="53" s="1"/>
  <c r="DI19" i="53"/>
  <c r="DK19" i="53" s="1"/>
  <c r="DI28" i="53"/>
  <c r="DK28" i="53" s="1"/>
  <c r="DI27" i="53"/>
  <c r="DK27" i="53" s="1"/>
  <c r="DI24" i="53"/>
  <c r="DK24" i="53" s="1"/>
  <c r="DI23" i="53"/>
  <c r="DK23" i="53" s="1"/>
  <c r="DI35" i="53"/>
  <c r="DK35" i="53" s="1"/>
  <c r="DI34" i="53"/>
  <c r="DK34" i="53" s="1"/>
  <c r="DI32" i="53"/>
  <c r="DK32" i="53" s="1"/>
  <c r="DI18" i="53"/>
  <c r="DK18" i="53" s="1"/>
  <c r="DI17" i="53"/>
  <c r="DK17" i="53" s="1"/>
  <c r="EC42" i="53"/>
  <c r="EE42" i="53" s="1"/>
  <c r="EC40" i="53"/>
  <c r="EE40" i="53" s="1"/>
  <c r="EC38" i="53"/>
  <c r="EE38" i="53" s="1"/>
  <c r="EC41" i="53"/>
  <c r="EE41" i="53" s="1"/>
  <c r="EC39" i="53"/>
  <c r="EE39" i="53" s="1"/>
  <c r="EC37" i="53"/>
  <c r="EE37" i="53" s="1"/>
  <c r="EC36" i="53"/>
  <c r="EE36" i="53" s="1"/>
  <c r="EC30" i="53"/>
  <c r="EE30" i="53" s="1"/>
  <c r="EC29" i="53"/>
  <c r="EE29" i="53" s="1"/>
  <c r="EC26" i="53"/>
  <c r="EE26" i="53" s="1"/>
  <c r="EC25" i="53"/>
  <c r="EE25" i="53" s="1"/>
  <c r="EC22" i="53"/>
  <c r="EE22" i="53" s="1"/>
  <c r="EC35" i="53"/>
  <c r="EE35" i="53" s="1"/>
  <c r="EC33" i="53"/>
  <c r="EE33" i="53" s="1"/>
  <c r="EC31" i="53"/>
  <c r="EE31" i="53" s="1"/>
  <c r="EC18" i="53"/>
  <c r="EE18" i="53" s="1"/>
  <c r="EC28" i="53"/>
  <c r="EE28" i="53" s="1"/>
  <c r="EC27" i="53"/>
  <c r="EE27" i="53" s="1"/>
  <c r="EC24" i="53"/>
  <c r="EE24" i="53" s="1"/>
  <c r="EC23" i="53"/>
  <c r="EE23" i="53" s="1"/>
  <c r="EC21" i="53"/>
  <c r="EE21" i="53" s="1"/>
  <c r="EC20" i="53"/>
  <c r="EE20" i="53" s="1"/>
  <c r="EC34" i="53"/>
  <c r="EE34" i="53" s="1"/>
  <c r="EC32" i="53"/>
  <c r="EE32" i="53" s="1"/>
  <c r="EC19" i="53"/>
  <c r="EE19" i="53" s="1"/>
  <c r="EC16" i="53"/>
  <c r="EE16" i="53" s="1"/>
  <c r="FQ150" i="53"/>
  <c r="FS150" i="53" s="1"/>
  <c r="FQ149" i="53"/>
  <c r="FS149" i="53" s="1"/>
  <c r="FQ148" i="53"/>
  <c r="FS148" i="53" s="1"/>
  <c r="FQ147" i="53"/>
  <c r="FS147" i="53" s="1"/>
  <c r="FQ146" i="53"/>
  <c r="FS146" i="53" s="1"/>
  <c r="FQ145" i="53"/>
  <c r="FS145" i="53" s="1"/>
  <c r="FQ143" i="53"/>
  <c r="FS143" i="53" s="1"/>
  <c r="FQ141" i="53"/>
  <c r="FS141" i="53" s="1"/>
  <c r="FQ131" i="53"/>
  <c r="FS131" i="53" s="1"/>
  <c r="FQ129" i="53"/>
  <c r="FS129" i="53" s="1"/>
  <c r="FQ127" i="53"/>
  <c r="FS127" i="53" s="1"/>
  <c r="FQ125" i="53"/>
  <c r="FS125" i="53" s="1"/>
  <c r="FQ123" i="53"/>
  <c r="FS123" i="53" s="1"/>
  <c r="FQ122" i="53"/>
  <c r="FS122" i="53" s="1"/>
  <c r="FQ121" i="53"/>
  <c r="FS121" i="53" s="1"/>
  <c r="FQ153" i="53"/>
  <c r="FS153" i="53" s="1"/>
  <c r="FQ139" i="53"/>
  <c r="FS139" i="53" s="1"/>
  <c r="FQ137" i="53"/>
  <c r="FS137" i="53" s="1"/>
  <c r="FQ136" i="53"/>
  <c r="FS136" i="53" s="1"/>
  <c r="FQ152" i="53"/>
  <c r="FS152" i="53" s="1"/>
  <c r="FQ144" i="53"/>
  <c r="FS144" i="53" s="1"/>
  <c r="FQ142" i="53"/>
  <c r="FS142" i="53" s="1"/>
  <c r="FQ140" i="53"/>
  <c r="FS140" i="53" s="1"/>
  <c r="FQ134" i="53"/>
  <c r="FS134" i="53" s="1"/>
  <c r="FQ133" i="53"/>
  <c r="FS133" i="53" s="1"/>
  <c r="FQ132" i="53"/>
  <c r="FS132" i="53" s="1"/>
  <c r="FQ130" i="53"/>
  <c r="FS130" i="53" s="1"/>
  <c r="FQ128" i="53"/>
  <c r="FS128" i="53" s="1"/>
  <c r="FQ126" i="53"/>
  <c r="FS126" i="53" s="1"/>
  <c r="FQ124" i="53"/>
  <c r="FS124" i="53" s="1"/>
  <c r="FQ151" i="53"/>
  <c r="FS151" i="53" s="1"/>
  <c r="FQ138" i="53"/>
  <c r="FS138" i="53" s="1"/>
  <c r="FQ135" i="53"/>
  <c r="FS135" i="53" s="1"/>
  <c r="FQ98" i="53"/>
  <c r="FS98" i="53" s="1"/>
  <c r="FQ94" i="53"/>
  <c r="FS94" i="53" s="1"/>
  <c r="FQ93" i="53"/>
  <c r="FS93" i="53" s="1"/>
  <c r="FQ92" i="53"/>
  <c r="FS92" i="53" s="1"/>
  <c r="FQ119" i="53"/>
  <c r="FS119" i="53" s="1"/>
  <c r="FQ118" i="53"/>
  <c r="FS118" i="53" s="1"/>
  <c r="FQ117" i="53"/>
  <c r="FS117" i="53" s="1"/>
  <c r="FQ116" i="53"/>
  <c r="FS116" i="53" s="1"/>
  <c r="FQ115" i="53"/>
  <c r="FS115" i="53" s="1"/>
  <c r="FQ114" i="53"/>
  <c r="FS114" i="53" s="1"/>
  <c r="FQ113" i="53"/>
  <c r="FS113" i="53" s="1"/>
  <c r="FQ112" i="53"/>
  <c r="FS112" i="53" s="1"/>
  <c r="FQ111" i="53"/>
  <c r="FS111" i="53" s="1"/>
  <c r="FQ110" i="53"/>
  <c r="FS110" i="53" s="1"/>
  <c r="FQ109" i="53"/>
  <c r="FS109" i="53" s="1"/>
  <c r="FQ108" i="53"/>
  <c r="FS108" i="53" s="1"/>
  <c r="FQ106" i="53"/>
  <c r="FS106" i="53" s="1"/>
  <c r="FQ99" i="53"/>
  <c r="FS99" i="53" s="1"/>
  <c r="FQ95" i="53"/>
  <c r="FS95" i="53" s="1"/>
  <c r="FQ107" i="53"/>
  <c r="FS107" i="53" s="1"/>
  <c r="FQ101" i="53"/>
  <c r="FS101" i="53" s="1"/>
  <c r="FQ97" i="53"/>
  <c r="FS97" i="53" s="1"/>
  <c r="FQ96" i="53"/>
  <c r="FS96" i="53" s="1"/>
  <c r="FQ120" i="53"/>
  <c r="FS120" i="53" s="1"/>
  <c r="FQ105" i="53"/>
  <c r="FS105" i="53" s="1"/>
  <c r="FQ104" i="53"/>
  <c r="FS104" i="53" s="1"/>
  <c r="FQ103" i="53"/>
  <c r="FS103" i="53" s="1"/>
  <c r="FQ102" i="53"/>
  <c r="FS102" i="53" s="1"/>
  <c r="FQ100" i="53"/>
  <c r="FS100" i="53" s="1"/>
  <c r="FQ91" i="53"/>
  <c r="FS91" i="53" s="1"/>
  <c r="FQ90" i="53"/>
  <c r="FS90" i="53" s="1"/>
  <c r="FQ87" i="53"/>
  <c r="FS87" i="53" s="1"/>
  <c r="FQ78" i="53"/>
  <c r="FS78" i="53" s="1"/>
  <c r="FQ77" i="53"/>
  <c r="FS77" i="53" s="1"/>
  <c r="FQ74" i="53"/>
  <c r="FS74" i="53" s="1"/>
  <c r="FQ73" i="53"/>
  <c r="FS73" i="53" s="1"/>
  <c r="FQ70" i="53"/>
  <c r="FS70" i="53" s="1"/>
  <c r="FQ69" i="53"/>
  <c r="FS69" i="53" s="1"/>
  <c r="FQ62" i="53"/>
  <c r="FS62" i="53" s="1"/>
  <c r="FQ88" i="53"/>
  <c r="FS88" i="53" s="1"/>
  <c r="FQ84" i="53"/>
  <c r="FS84" i="53" s="1"/>
  <c r="FQ83" i="53"/>
  <c r="FS83" i="53" s="1"/>
  <c r="FQ82" i="53"/>
  <c r="FS82" i="53" s="1"/>
  <c r="FQ81" i="53"/>
  <c r="FS81" i="53" s="1"/>
  <c r="FQ79" i="53"/>
  <c r="FS79" i="53" s="1"/>
  <c r="FQ67" i="53"/>
  <c r="FS67" i="53" s="1"/>
  <c r="FQ66" i="53"/>
  <c r="FS66" i="53" s="1"/>
  <c r="FQ89" i="53"/>
  <c r="FS89" i="53" s="1"/>
  <c r="FQ76" i="53"/>
  <c r="FS76" i="53" s="1"/>
  <c r="FQ75" i="53"/>
  <c r="FS75" i="53" s="1"/>
  <c r="FQ72" i="53"/>
  <c r="FS72" i="53" s="1"/>
  <c r="FQ71" i="53"/>
  <c r="FS71" i="53" s="1"/>
  <c r="FQ68" i="53"/>
  <c r="FS68" i="53" s="1"/>
  <c r="FQ60" i="53"/>
  <c r="FS60" i="53" s="1"/>
  <c r="FQ59" i="53"/>
  <c r="FS59" i="53" s="1"/>
  <c r="FQ86" i="53"/>
  <c r="FS86" i="53" s="1"/>
  <c r="FQ85" i="53"/>
  <c r="FS85" i="53" s="1"/>
  <c r="FQ80" i="53"/>
  <c r="FS80" i="53" s="1"/>
  <c r="FQ65" i="53"/>
  <c r="FS65" i="53" s="1"/>
  <c r="FQ64" i="53"/>
  <c r="FS64" i="53" s="1"/>
  <c r="FQ56" i="53"/>
  <c r="FS56" i="53" s="1"/>
  <c r="FQ53" i="53"/>
  <c r="FS53" i="53" s="1"/>
  <c r="FQ50" i="53"/>
  <c r="FS50" i="53" s="1"/>
  <c r="FQ46" i="53"/>
  <c r="FS46" i="53" s="1"/>
  <c r="FQ44" i="53"/>
  <c r="FS44" i="53" s="1"/>
  <c r="FQ43" i="53"/>
  <c r="FS43" i="53" s="1"/>
  <c r="FQ42" i="53"/>
  <c r="FS42" i="53" s="1"/>
  <c r="FQ40" i="53"/>
  <c r="FS40" i="53" s="1"/>
  <c r="FQ38" i="53"/>
  <c r="FS38" i="53" s="1"/>
  <c r="FQ63" i="53"/>
  <c r="FS63" i="53" s="1"/>
  <c r="FQ61" i="53"/>
  <c r="FS61" i="53" s="1"/>
  <c r="FQ58" i="53"/>
  <c r="FS58" i="53" s="1"/>
  <c r="FQ57" i="53"/>
  <c r="FS57" i="53" s="1"/>
  <c r="FQ55" i="53"/>
  <c r="FS55" i="53" s="1"/>
  <c r="FQ54" i="53"/>
  <c r="FS54" i="53" s="1"/>
  <c r="FQ49" i="53"/>
  <c r="FS49" i="53" s="1"/>
  <c r="FQ48" i="53"/>
  <c r="FS48" i="53" s="1"/>
  <c r="FQ45" i="53"/>
  <c r="FS45" i="53" s="1"/>
  <c r="FQ52" i="53"/>
  <c r="FS52" i="53" s="1"/>
  <c r="FQ51" i="53"/>
  <c r="FS51" i="53" s="1"/>
  <c r="FQ47" i="53"/>
  <c r="FS47" i="53" s="1"/>
  <c r="FQ41" i="53"/>
  <c r="FS41" i="53" s="1"/>
  <c r="FQ39" i="53"/>
  <c r="FS39" i="53" s="1"/>
  <c r="FQ37" i="53"/>
  <c r="FS37" i="53" s="1"/>
  <c r="FQ36" i="53"/>
  <c r="FS36" i="53" s="1"/>
  <c r="FQ30" i="53"/>
  <c r="FS30" i="53" s="1"/>
  <c r="FQ29" i="53"/>
  <c r="FS29" i="53" s="1"/>
  <c r="FQ26" i="53"/>
  <c r="FS26" i="53" s="1"/>
  <c r="FQ25" i="53"/>
  <c r="FS25" i="53" s="1"/>
  <c r="FQ22" i="53"/>
  <c r="FS22" i="53" s="1"/>
  <c r="FQ21" i="53"/>
  <c r="FS21" i="53" s="1"/>
  <c r="FQ20" i="53"/>
  <c r="FS20" i="53" s="1"/>
  <c r="FQ35" i="53"/>
  <c r="FS35" i="53" s="1"/>
  <c r="FQ33" i="53"/>
  <c r="FS33" i="53" s="1"/>
  <c r="FQ31" i="53"/>
  <c r="FS31" i="53" s="1"/>
  <c r="FQ19" i="53"/>
  <c r="FS19" i="53" s="1"/>
  <c r="FQ28" i="53"/>
  <c r="FS28" i="53" s="1"/>
  <c r="FQ27" i="53"/>
  <c r="FS27" i="53" s="1"/>
  <c r="FQ24" i="53"/>
  <c r="FS24" i="53" s="1"/>
  <c r="FQ23" i="53"/>
  <c r="FS23" i="53" s="1"/>
  <c r="FQ34" i="53"/>
  <c r="FS34" i="53" s="1"/>
  <c r="FQ32" i="53"/>
  <c r="FS32" i="53" s="1"/>
  <c r="FQ18" i="53"/>
  <c r="FS18" i="53" s="1"/>
  <c r="FQ17" i="53"/>
  <c r="FS17" i="53" s="1"/>
  <c r="GK153" i="53"/>
  <c r="GM153" i="53" s="1"/>
  <c r="GK134" i="53"/>
  <c r="GM134" i="53" s="1"/>
  <c r="GK133" i="53"/>
  <c r="GM133" i="53" s="1"/>
  <c r="GK132" i="53"/>
  <c r="GM132" i="53" s="1"/>
  <c r="GK130" i="53"/>
  <c r="GM130" i="53" s="1"/>
  <c r="GK128" i="53"/>
  <c r="GM128" i="53" s="1"/>
  <c r="GK126" i="53"/>
  <c r="GM126" i="53" s="1"/>
  <c r="GK124" i="53"/>
  <c r="GM124" i="53" s="1"/>
  <c r="GK152" i="53"/>
  <c r="GM152" i="53" s="1"/>
  <c r="GK144" i="53"/>
  <c r="GM144" i="53" s="1"/>
  <c r="GK142" i="53"/>
  <c r="GM142" i="53" s="1"/>
  <c r="GK140" i="53"/>
  <c r="GM140" i="53" s="1"/>
  <c r="GK138" i="53"/>
  <c r="GM138" i="53" s="1"/>
  <c r="GK135" i="53"/>
  <c r="GM135" i="53" s="1"/>
  <c r="GK151" i="53"/>
  <c r="GM151" i="53" s="1"/>
  <c r="GK131" i="53"/>
  <c r="GM131" i="53" s="1"/>
  <c r="GK129" i="53"/>
  <c r="GM129" i="53" s="1"/>
  <c r="GK127" i="53"/>
  <c r="GM127" i="53" s="1"/>
  <c r="GK125" i="53"/>
  <c r="GM125" i="53" s="1"/>
  <c r="GK123" i="53"/>
  <c r="GM123" i="53" s="1"/>
  <c r="GK122" i="53"/>
  <c r="GM122" i="53" s="1"/>
  <c r="GK150" i="53"/>
  <c r="GM150" i="53" s="1"/>
  <c r="GK149" i="53"/>
  <c r="GM149" i="53" s="1"/>
  <c r="GK148" i="53"/>
  <c r="GM148" i="53" s="1"/>
  <c r="GK147" i="53"/>
  <c r="GM147" i="53" s="1"/>
  <c r="GK146" i="53"/>
  <c r="GM146" i="53" s="1"/>
  <c r="GK145" i="53"/>
  <c r="GM145" i="53" s="1"/>
  <c r="GK143" i="53"/>
  <c r="GM143" i="53" s="1"/>
  <c r="GK141" i="53"/>
  <c r="GM141" i="53" s="1"/>
  <c r="GK139" i="53"/>
  <c r="GM139" i="53" s="1"/>
  <c r="GK137" i="53"/>
  <c r="GM137" i="53" s="1"/>
  <c r="GK136" i="53"/>
  <c r="GM136" i="53" s="1"/>
  <c r="GK107" i="53"/>
  <c r="GM107" i="53" s="1"/>
  <c r="GK101" i="53"/>
  <c r="GM101" i="53" s="1"/>
  <c r="GK97" i="53"/>
  <c r="GM97" i="53" s="1"/>
  <c r="GK96" i="53"/>
  <c r="GM96" i="53" s="1"/>
  <c r="GK105" i="53"/>
  <c r="GM105" i="53" s="1"/>
  <c r="GK104" i="53"/>
  <c r="GM104" i="53" s="1"/>
  <c r="GK103" i="53"/>
  <c r="GM103" i="53" s="1"/>
  <c r="GK102" i="53"/>
  <c r="GM102" i="53" s="1"/>
  <c r="GK100" i="53"/>
  <c r="GM100" i="53" s="1"/>
  <c r="GK121" i="53"/>
  <c r="GM121" i="53" s="1"/>
  <c r="GK120" i="53"/>
  <c r="GM120" i="53" s="1"/>
  <c r="GK98" i="53"/>
  <c r="GM98" i="53" s="1"/>
  <c r="GK94" i="53"/>
  <c r="GM94" i="53" s="1"/>
  <c r="GK93" i="53"/>
  <c r="GM93" i="53" s="1"/>
  <c r="GK92" i="53"/>
  <c r="GM92" i="53" s="1"/>
  <c r="GK119" i="53"/>
  <c r="GM119" i="53" s="1"/>
  <c r="GK118" i="53"/>
  <c r="GM118" i="53" s="1"/>
  <c r="GK117" i="53"/>
  <c r="GM117" i="53" s="1"/>
  <c r="GK116" i="53"/>
  <c r="GM116" i="53" s="1"/>
  <c r="GK115" i="53"/>
  <c r="GM115" i="53" s="1"/>
  <c r="GK114" i="53"/>
  <c r="GM114" i="53" s="1"/>
  <c r="GK113" i="53"/>
  <c r="GM113" i="53" s="1"/>
  <c r="GK112" i="53"/>
  <c r="GM112" i="53" s="1"/>
  <c r="GK111" i="53"/>
  <c r="GM111" i="53" s="1"/>
  <c r="GK110" i="53"/>
  <c r="GM110" i="53" s="1"/>
  <c r="GK109" i="53"/>
  <c r="GM109" i="53" s="1"/>
  <c r="GK108" i="53"/>
  <c r="GM108" i="53" s="1"/>
  <c r="GK106" i="53"/>
  <c r="GM106" i="53" s="1"/>
  <c r="GK99" i="53"/>
  <c r="GM99" i="53" s="1"/>
  <c r="GK95" i="53"/>
  <c r="GM95" i="53" s="1"/>
  <c r="GK90" i="53"/>
  <c r="GM90" i="53" s="1"/>
  <c r="GK89" i="53"/>
  <c r="GM89" i="53" s="1"/>
  <c r="GK88" i="53"/>
  <c r="GM88" i="53" s="1"/>
  <c r="GK78" i="53"/>
  <c r="GM78" i="53" s="1"/>
  <c r="GK77" i="53"/>
  <c r="GM77" i="53" s="1"/>
  <c r="GK74" i="53"/>
  <c r="GM74" i="53" s="1"/>
  <c r="GK73" i="53"/>
  <c r="GM73" i="53" s="1"/>
  <c r="GK70" i="53"/>
  <c r="GM70" i="53" s="1"/>
  <c r="GK69" i="53"/>
  <c r="GM69" i="53" s="1"/>
  <c r="GK62" i="53"/>
  <c r="GM62" i="53" s="1"/>
  <c r="GK86" i="53"/>
  <c r="GM86" i="53" s="1"/>
  <c r="GK85" i="53"/>
  <c r="GM85" i="53" s="1"/>
  <c r="GK79" i="53"/>
  <c r="GM79" i="53" s="1"/>
  <c r="GK67" i="53"/>
  <c r="GM67" i="53" s="1"/>
  <c r="GK66" i="53"/>
  <c r="GM66" i="53" s="1"/>
  <c r="GK87" i="53"/>
  <c r="GM87" i="53" s="1"/>
  <c r="GK76" i="53"/>
  <c r="GM76" i="53" s="1"/>
  <c r="GK75" i="53"/>
  <c r="GM75" i="53" s="1"/>
  <c r="GK72" i="53"/>
  <c r="GM72" i="53" s="1"/>
  <c r="GK71" i="53"/>
  <c r="GM71" i="53" s="1"/>
  <c r="GK68" i="53"/>
  <c r="GM68" i="53" s="1"/>
  <c r="GK60" i="53"/>
  <c r="GM60" i="53" s="1"/>
  <c r="GK59" i="53"/>
  <c r="GM59" i="53" s="1"/>
  <c r="GK91" i="53"/>
  <c r="GM91" i="53" s="1"/>
  <c r="GK84" i="53"/>
  <c r="GM84" i="53" s="1"/>
  <c r="GK83" i="53"/>
  <c r="GM83" i="53" s="1"/>
  <c r="GK82" i="53"/>
  <c r="GM82" i="53" s="1"/>
  <c r="GK81" i="53"/>
  <c r="GM81" i="53" s="1"/>
  <c r="GK80" i="53"/>
  <c r="GM80" i="53" s="1"/>
  <c r="GK65" i="53"/>
  <c r="GM65" i="53" s="1"/>
  <c r="GK64" i="53"/>
  <c r="GM64" i="53" s="1"/>
  <c r="GK61" i="53"/>
  <c r="GM61" i="53" s="1"/>
  <c r="GK53" i="53"/>
  <c r="GM53" i="53" s="1"/>
  <c r="GK50" i="53"/>
  <c r="GM50" i="53" s="1"/>
  <c r="GK46" i="53"/>
  <c r="GM46" i="53" s="1"/>
  <c r="GK44" i="53"/>
  <c r="GM44" i="53" s="1"/>
  <c r="GK63" i="53"/>
  <c r="GM63" i="53" s="1"/>
  <c r="GK56" i="53"/>
  <c r="GM56" i="53" s="1"/>
  <c r="GK43" i="53"/>
  <c r="GM43" i="53" s="1"/>
  <c r="GK42" i="53"/>
  <c r="GM42" i="53" s="1"/>
  <c r="GK40" i="53"/>
  <c r="GM40" i="53" s="1"/>
  <c r="GK38" i="53"/>
  <c r="GM38" i="53" s="1"/>
  <c r="GK55" i="53"/>
  <c r="GM55" i="53" s="1"/>
  <c r="GK54" i="53"/>
  <c r="GM54" i="53" s="1"/>
  <c r="GK49" i="53"/>
  <c r="GM49" i="53" s="1"/>
  <c r="GK48" i="53"/>
  <c r="GM48" i="53" s="1"/>
  <c r="GK45" i="53"/>
  <c r="GM45" i="53" s="1"/>
  <c r="GK58" i="53"/>
  <c r="GM58" i="53" s="1"/>
  <c r="GK57" i="53"/>
  <c r="GM57" i="53" s="1"/>
  <c r="GK52" i="53"/>
  <c r="GM52" i="53" s="1"/>
  <c r="GK51" i="53"/>
  <c r="GM51" i="53" s="1"/>
  <c r="GK47" i="53"/>
  <c r="GM47" i="53" s="1"/>
  <c r="GK41" i="53"/>
  <c r="GM41" i="53" s="1"/>
  <c r="GK39" i="53"/>
  <c r="GM39" i="53" s="1"/>
  <c r="GK37" i="53"/>
  <c r="GM37" i="53" s="1"/>
  <c r="GK36" i="53"/>
  <c r="GM36" i="53" s="1"/>
  <c r="GK30" i="53"/>
  <c r="GM30" i="53" s="1"/>
  <c r="GK29" i="53"/>
  <c r="GM29" i="53" s="1"/>
  <c r="GK26" i="53"/>
  <c r="GM26" i="53" s="1"/>
  <c r="GK25" i="53"/>
  <c r="GM25" i="53" s="1"/>
  <c r="GK22" i="53"/>
  <c r="GM22" i="53" s="1"/>
  <c r="GK21" i="53"/>
  <c r="GM21" i="53" s="1"/>
  <c r="GK20" i="53"/>
  <c r="GM20" i="53" s="1"/>
  <c r="GK33" i="53"/>
  <c r="GM33" i="53" s="1"/>
  <c r="GK31" i="53"/>
  <c r="GM31" i="53" s="1"/>
  <c r="GK19" i="53"/>
  <c r="GM19" i="53" s="1"/>
  <c r="GK28" i="53"/>
  <c r="GM28" i="53" s="1"/>
  <c r="GK27" i="53"/>
  <c r="GM27" i="53" s="1"/>
  <c r="GK24" i="53"/>
  <c r="GM24" i="53" s="1"/>
  <c r="GK23" i="53"/>
  <c r="GM23" i="53" s="1"/>
  <c r="GK35" i="53"/>
  <c r="GM35" i="53" s="1"/>
  <c r="GK34" i="53"/>
  <c r="GM34" i="53" s="1"/>
  <c r="GK32" i="53"/>
  <c r="GM32" i="53" s="1"/>
  <c r="GK18" i="53"/>
  <c r="GM18" i="53" s="1"/>
  <c r="GK17" i="53"/>
  <c r="GM17" i="53" s="1"/>
  <c r="AG5" i="53"/>
  <c r="AI5" i="53" s="1"/>
  <c r="AQ5" i="53"/>
  <c r="AS5" i="53" s="1"/>
  <c r="BA5" i="53"/>
  <c r="BC5" i="53" s="1"/>
  <c r="BK5" i="53"/>
  <c r="BM5" i="53" s="1"/>
  <c r="BU5" i="53"/>
  <c r="BW5" i="53" s="1"/>
  <c r="CE5" i="53"/>
  <c r="CG5" i="53" s="1"/>
  <c r="CO5" i="53"/>
  <c r="CQ5" i="53" s="1"/>
  <c r="CY5" i="53"/>
  <c r="DA5" i="53" s="1"/>
  <c r="DI5" i="53"/>
  <c r="DK5" i="53" s="1"/>
  <c r="EC5" i="53"/>
  <c r="EE5" i="53" s="1"/>
  <c r="EW5" i="53"/>
  <c r="EY5" i="53" s="1"/>
  <c r="FG5" i="53"/>
  <c r="FQ5" i="53"/>
  <c r="FS5" i="53" s="1"/>
  <c r="GK5" i="53"/>
  <c r="GM5" i="53" s="1"/>
  <c r="GU5" i="53"/>
  <c r="AB6" i="53"/>
  <c r="AD6" i="53" s="1"/>
  <c r="AL6" i="53"/>
  <c r="AN6" i="53" s="1"/>
  <c r="AV6" i="53"/>
  <c r="AX6" i="53" s="1"/>
  <c r="BF6" i="53"/>
  <c r="BH6" i="53" s="1"/>
  <c r="BP6" i="53"/>
  <c r="BR6" i="53" s="1"/>
  <c r="BZ6" i="53"/>
  <c r="CB6" i="53" s="1"/>
  <c r="CJ6" i="53"/>
  <c r="CL6" i="53" s="1"/>
  <c r="CT6" i="53"/>
  <c r="CV6" i="53" s="1"/>
  <c r="DD6" i="53"/>
  <c r="DF6" i="53" s="1"/>
  <c r="DN6" i="53"/>
  <c r="DP6" i="53" s="1"/>
  <c r="DX6" i="53"/>
  <c r="DZ6" i="53" s="1"/>
  <c r="EH6" i="53"/>
  <c r="EJ6" i="53" s="1"/>
  <c r="ER6" i="53"/>
  <c r="ET6" i="53" s="1"/>
  <c r="FB6" i="53"/>
  <c r="FD6" i="53" s="1"/>
  <c r="FL6" i="53"/>
  <c r="FN6" i="53" s="1"/>
  <c r="FV6" i="53"/>
  <c r="FX6" i="53" s="1"/>
  <c r="GF6" i="53"/>
  <c r="GH6" i="53" s="1"/>
  <c r="GP6" i="53"/>
  <c r="GR6" i="53" s="1"/>
  <c r="AB7" i="53"/>
  <c r="AD7" i="53" s="1"/>
  <c r="AL7" i="53"/>
  <c r="AN7" i="53" s="1"/>
  <c r="BA7" i="53"/>
  <c r="BC7" i="53" s="1"/>
  <c r="BP7" i="53"/>
  <c r="BR7" i="53" s="1"/>
  <c r="BZ7" i="53"/>
  <c r="CB7" i="53" s="1"/>
  <c r="CO7" i="53"/>
  <c r="CQ7" i="53" s="1"/>
  <c r="DD7" i="53"/>
  <c r="DF7" i="53" s="1"/>
  <c r="DN7" i="53"/>
  <c r="DP7" i="53" s="1"/>
  <c r="EC7" i="53"/>
  <c r="EE7" i="53" s="1"/>
  <c r="ER7" i="53"/>
  <c r="ET7" i="53" s="1"/>
  <c r="FB7" i="53"/>
  <c r="FD7" i="53" s="1"/>
  <c r="FQ7" i="53"/>
  <c r="FS7" i="53" s="1"/>
  <c r="GF7" i="53"/>
  <c r="GH7" i="53" s="1"/>
  <c r="GP7" i="53"/>
  <c r="GR7" i="53" s="1"/>
  <c r="AB8" i="53"/>
  <c r="AD8" i="53" s="1"/>
  <c r="AL8" i="53"/>
  <c r="AN8" i="53" s="1"/>
  <c r="BA8" i="53"/>
  <c r="BC8" i="53" s="1"/>
  <c r="BP8" i="53"/>
  <c r="BR8" i="53" s="1"/>
  <c r="BZ8" i="53"/>
  <c r="CB8" i="53" s="1"/>
  <c r="CO8" i="53"/>
  <c r="CQ8" i="53" s="1"/>
  <c r="DD8" i="53"/>
  <c r="DF8" i="53" s="1"/>
  <c r="DN8" i="53"/>
  <c r="DP8" i="53" s="1"/>
  <c r="EC8" i="53"/>
  <c r="EE8" i="53" s="1"/>
  <c r="ER8" i="53"/>
  <c r="ET8" i="53" s="1"/>
  <c r="FB8" i="53"/>
  <c r="FD8" i="53" s="1"/>
  <c r="FQ8" i="53"/>
  <c r="FS8" i="53" s="1"/>
  <c r="GF8" i="53"/>
  <c r="GH8" i="53" s="1"/>
  <c r="GP8" i="53"/>
  <c r="GR8" i="53" s="1"/>
  <c r="AG9" i="53"/>
  <c r="AI9" i="53" s="1"/>
  <c r="AV9" i="53"/>
  <c r="AX9" i="53" s="1"/>
  <c r="BF9" i="53"/>
  <c r="BH9" i="53" s="1"/>
  <c r="BU9" i="53"/>
  <c r="BW9" i="53" s="1"/>
  <c r="CJ9" i="53"/>
  <c r="CL9" i="53" s="1"/>
  <c r="CT9" i="53"/>
  <c r="CV9" i="53" s="1"/>
  <c r="DI9" i="53"/>
  <c r="DK9" i="53" s="1"/>
  <c r="DX9" i="53"/>
  <c r="DZ9" i="53" s="1"/>
  <c r="EH9" i="53"/>
  <c r="EJ9" i="53" s="1"/>
  <c r="EW9" i="53"/>
  <c r="EY9" i="53" s="1"/>
  <c r="FL9" i="53"/>
  <c r="FN9" i="53" s="1"/>
  <c r="GK9" i="53"/>
  <c r="GM9" i="53" s="1"/>
  <c r="AB15" i="53"/>
  <c r="AD15" i="53" s="1"/>
  <c r="AL15" i="53"/>
  <c r="AN15" i="53" s="1"/>
  <c r="BA15" i="53"/>
  <c r="BC15" i="53" s="1"/>
  <c r="BP15" i="53"/>
  <c r="BR15" i="53" s="1"/>
  <c r="BZ15" i="53"/>
  <c r="CB15" i="53" s="1"/>
  <c r="CO15" i="53"/>
  <c r="CQ15" i="53" s="1"/>
  <c r="DX15" i="53"/>
  <c r="DZ15" i="53" s="1"/>
  <c r="ER15" i="53"/>
  <c r="ET15" i="53" s="1"/>
  <c r="FQ15" i="53"/>
  <c r="FS15" i="53" s="1"/>
  <c r="AV16" i="53"/>
  <c r="AX16" i="53" s="1"/>
  <c r="DI16" i="53"/>
  <c r="DK16" i="53" s="1"/>
  <c r="FQ16" i="53"/>
  <c r="FS16" i="53" s="1"/>
  <c r="BU17" i="53"/>
  <c r="BW17" i="53" s="1"/>
  <c r="EC17" i="53"/>
  <c r="EE17" i="53" s="1"/>
  <c r="DS6" i="52"/>
  <c r="DU6" i="52" s="1"/>
  <c r="DS5" i="52"/>
  <c r="DU5" i="52" s="1"/>
  <c r="EM6" i="52"/>
  <c r="EO6" i="52" s="1"/>
  <c r="EM4" i="52"/>
  <c r="EO4" i="52" s="1"/>
  <c r="EM5" i="52"/>
  <c r="EO5" i="52" s="1"/>
  <c r="GA6" i="52"/>
  <c r="GC6" i="52" s="1"/>
  <c r="GA4" i="52"/>
  <c r="GC4" i="52" s="1"/>
  <c r="GA5" i="52"/>
  <c r="GC5" i="52" s="1"/>
  <c r="AL5" i="52"/>
  <c r="AN5" i="52" s="1"/>
  <c r="BF5" i="52"/>
  <c r="BH5" i="52" s="1"/>
  <c r="DN5" i="52"/>
  <c r="DP5" i="52" s="1"/>
  <c r="AB123" i="52"/>
  <c r="AD123" i="52" s="1"/>
  <c r="AB122" i="52"/>
  <c r="AD122" i="52" s="1"/>
  <c r="AB121" i="52"/>
  <c r="AD121" i="52" s="1"/>
  <c r="AB120" i="52"/>
  <c r="AD120" i="52" s="1"/>
  <c r="AB119" i="52"/>
  <c r="AD119" i="52" s="1"/>
  <c r="AB118" i="52"/>
  <c r="AD118" i="52" s="1"/>
  <c r="AB117" i="52"/>
  <c r="AD117" i="52" s="1"/>
  <c r="AB116" i="52"/>
  <c r="AD116" i="52" s="1"/>
  <c r="AB115" i="52"/>
  <c r="AD115" i="52" s="1"/>
  <c r="AB114" i="52"/>
  <c r="AD114" i="52" s="1"/>
  <c r="AB113" i="52"/>
  <c r="AD113" i="52" s="1"/>
  <c r="AB112" i="52"/>
  <c r="AD112" i="52" s="1"/>
  <c r="AB111" i="52"/>
  <c r="AD111" i="52" s="1"/>
  <c r="AB110" i="52"/>
  <c r="AD110" i="52" s="1"/>
  <c r="AB109" i="52"/>
  <c r="AD109" i="52" s="1"/>
  <c r="AB108" i="52"/>
  <c r="AD108" i="52" s="1"/>
  <c r="AB106" i="52"/>
  <c r="AD106" i="52" s="1"/>
  <c r="AB98" i="52"/>
  <c r="AD98" i="52" s="1"/>
  <c r="AB99" i="52"/>
  <c r="AD99" i="52" s="1"/>
  <c r="AB95" i="52"/>
  <c r="AD95" i="52" s="1"/>
  <c r="AB101" i="52"/>
  <c r="AD101" i="52" s="1"/>
  <c r="AB97" i="52"/>
  <c r="AD97" i="52" s="1"/>
  <c r="AB96" i="52"/>
  <c r="AD96" i="52" s="1"/>
  <c r="AB107" i="52"/>
  <c r="AD107" i="52" s="1"/>
  <c r="AB105" i="52"/>
  <c r="AD105" i="52" s="1"/>
  <c r="AB104" i="52"/>
  <c r="AD104" i="52" s="1"/>
  <c r="AB103" i="52"/>
  <c r="AD103" i="52" s="1"/>
  <c r="AB102" i="52"/>
  <c r="AD102" i="52" s="1"/>
  <c r="AB100" i="52"/>
  <c r="AD100" i="52" s="1"/>
  <c r="AB91" i="52"/>
  <c r="AD91" i="52" s="1"/>
  <c r="AB84" i="52"/>
  <c r="AD84" i="52" s="1"/>
  <c r="AB83" i="52"/>
  <c r="AD83" i="52" s="1"/>
  <c r="AB82" i="52"/>
  <c r="AD82" i="52" s="1"/>
  <c r="AB81" i="52"/>
  <c r="AD81" i="52" s="1"/>
  <c r="AB79" i="52"/>
  <c r="AD79" i="52" s="1"/>
  <c r="AB67" i="52"/>
  <c r="AD67" i="52" s="1"/>
  <c r="AB66" i="52"/>
  <c r="AD66" i="52" s="1"/>
  <c r="AB92" i="52"/>
  <c r="AD92" i="52" s="1"/>
  <c r="AB76" i="52"/>
  <c r="AD76" i="52" s="1"/>
  <c r="AB75" i="52"/>
  <c r="AD75" i="52" s="1"/>
  <c r="AB72" i="52"/>
  <c r="AD72" i="52" s="1"/>
  <c r="AB71" i="52"/>
  <c r="AD71" i="52" s="1"/>
  <c r="AB68" i="52"/>
  <c r="AD68" i="52" s="1"/>
  <c r="AB93" i="52"/>
  <c r="AD93" i="52" s="1"/>
  <c r="AB90" i="52"/>
  <c r="AD90" i="52" s="1"/>
  <c r="AB89" i="52"/>
  <c r="AD89" i="52" s="1"/>
  <c r="AB88" i="52"/>
  <c r="AD88" i="52" s="1"/>
  <c r="AB87" i="52"/>
  <c r="AD87" i="52" s="1"/>
  <c r="AB86" i="52"/>
  <c r="AD86" i="52" s="1"/>
  <c r="AB85" i="52"/>
  <c r="AD85" i="52" s="1"/>
  <c r="AB80" i="52"/>
  <c r="AD80" i="52" s="1"/>
  <c r="AB94" i="52"/>
  <c r="AD94" i="52" s="1"/>
  <c r="AB78" i="52"/>
  <c r="AD78" i="52" s="1"/>
  <c r="AB77" i="52"/>
  <c r="AD77" i="52" s="1"/>
  <c r="AB74" i="52"/>
  <c r="AD74" i="52" s="1"/>
  <c r="AB73" i="52"/>
  <c r="AD73" i="52" s="1"/>
  <c r="AB70" i="52"/>
  <c r="AD70" i="52" s="1"/>
  <c r="AB69" i="52"/>
  <c r="AD69" i="52" s="1"/>
  <c r="AB62" i="52"/>
  <c r="AD62" i="52" s="1"/>
  <c r="AB55" i="52"/>
  <c r="AD55" i="52" s="1"/>
  <c r="AB54" i="52"/>
  <c r="AD54" i="52" s="1"/>
  <c r="AB49" i="52"/>
  <c r="AD49" i="52" s="1"/>
  <c r="AB48" i="52"/>
  <c r="AD48" i="52" s="1"/>
  <c r="AB45" i="52"/>
  <c r="AD45" i="52" s="1"/>
  <c r="AB65" i="52"/>
  <c r="AD65" i="52" s="1"/>
  <c r="AB64" i="52"/>
  <c r="AD64" i="52" s="1"/>
  <c r="AB60" i="52"/>
  <c r="AD60" i="52" s="1"/>
  <c r="AB59" i="52"/>
  <c r="AD59" i="52" s="1"/>
  <c r="AB52" i="52"/>
  <c r="AD52" i="52" s="1"/>
  <c r="AB51" i="52"/>
  <c r="AD51" i="52" s="1"/>
  <c r="AB47" i="52"/>
  <c r="AD47" i="52" s="1"/>
  <c r="AG42" i="52"/>
  <c r="AI42" i="52" s="1"/>
  <c r="AB41" i="52"/>
  <c r="AD41" i="52" s="1"/>
  <c r="AG40" i="52"/>
  <c r="AI40" i="52" s="1"/>
  <c r="AB39" i="52"/>
  <c r="AD39" i="52" s="1"/>
  <c r="AG38" i="52"/>
  <c r="AI38" i="52" s="1"/>
  <c r="AB57" i="52"/>
  <c r="AD57" i="52" s="1"/>
  <c r="AB56" i="52"/>
  <c r="AD56" i="52" s="1"/>
  <c r="AB53" i="52"/>
  <c r="AD53" i="52" s="1"/>
  <c r="AB50" i="52"/>
  <c r="AD50" i="52" s="1"/>
  <c r="AB46" i="52"/>
  <c r="AD46" i="52" s="1"/>
  <c r="AB44" i="52"/>
  <c r="AD44" i="52" s="1"/>
  <c r="AB63" i="52"/>
  <c r="AD63" i="52" s="1"/>
  <c r="AB61" i="52"/>
  <c r="AD61" i="52" s="1"/>
  <c r="AB58" i="52"/>
  <c r="AD58" i="52" s="1"/>
  <c r="AB43" i="52"/>
  <c r="AD43" i="52" s="1"/>
  <c r="AB42" i="52"/>
  <c r="AD42" i="52" s="1"/>
  <c r="AG41" i="52"/>
  <c r="AI41" i="52" s="1"/>
  <c r="AB40" i="52"/>
  <c r="AD40" i="52" s="1"/>
  <c r="AG39" i="52"/>
  <c r="AI39" i="52" s="1"/>
  <c r="AB38" i="52"/>
  <c r="AD38" i="52" s="1"/>
  <c r="AB30" i="52"/>
  <c r="AD30" i="52" s="1"/>
  <c r="AB29" i="52"/>
  <c r="AD29" i="52" s="1"/>
  <c r="AG28" i="52"/>
  <c r="AI28" i="52" s="1"/>
  <c r="AG27" i="52"/>
  <c r="AI27" i="52" s="1"/>
  <c r="AB26" i="52"/>
  <c r="AD26" i="52" s="1"/>
  <c r="AB25" i="52"/>
  <c r="AD25" i="52" s="1"/>
  <c r="AG24" i="52"/>
  <c r="AI24" i="52" s="1"/>
  <c r="AG23" i="52"/>
  <c r="AI23" i="52" s="1"/>
  <c r="AB22" i="52"/>
  <c r="AD22" i="52" s="1"/>
  <c r="AG21" i="52"/>
  <c r="AI21" i="52" s="1"/>
  <c r="AG37" i="52"/>
  <c r="AI37" i="52" s="1"/>
  <c r="AG36" i="52"/>
  <c r="AI36" i="52" s="1"/>
  <c r="AB35" i="52"/>
  <c r="AD35" i="52" s="1"/>
  <c r="AG34" i="52"/>
  <c r="AI34" i="52" s="1"/>
  <c r="AB33" i="52"/>
  <c r="AD33" i="52" s="1"/>
  <c r="AG32" i="52"/>
  <c r="AI32" i="52" s="1"/>
  <c r="AB31" i="52"/>
  <c r="AD31" i="52" s="1"/>
  <c r="AG19" i="52"/>
  <c r="AI19" i="52" s="1"/>
  <c r="AG30" i="52"/>
  <c r="AI30" i="52" s="1"/>
  <c r="AG29" i="52"/>
  <c r="AI29" i="52" s="1"/>
  <c r="AB28" i="52"/>
  <c r="AD28" i="52" s="1"/>
  <c r="AB27" i="52"/>
  <c r="AD27" i="52" s="1"/>
  <c r="AG26" i="52"/>
  <c r="AI26" i="52" s="1"/>
  <c r="AG25" i="52"/>
  <c r="AI25" i="52" s="1"/>
  <c r="AB24" i="52"/>
  <c r="AD24" i="52" s="1"/>
  <c r="AB23" i="52"/>
  <c r="AD23" i="52" s="1"/>
  <c r="AG22" i="52"/>
  <c r="AI22" i="52" s="1"/>
  <c r="AB21" i="52"/>
  <c r="AD21" i="52" s="1"/>
  <c r="AB37" i="52"/>
  <c r="AD37" i="52" s="1"/>
  <c r="AB36" i="52"/>
  <c r="AD36" i="52" s="1"/>
  <c r="AG35" i="52"/>
  <c r="AI35" i="52" s="1"/>
  <c r="AB34" i="52"/>
  <c r="AD34" i="52" s="1"/>
  <c r="AG33" i="52"/>
  <c r="AI33" i="52" s="1"/>
  <c r="AB32" i="52"/>
  <c r="AD32" i="52" s="1"/>
  <c r="AG31" i="52"/>
  <c r="AI31" i="52" s="1"/>
  <c r="AB19" i="52"/>
  <c r="AD19" i="52" s="1"/>
  <c r="AB18" i="52"/>
  <c r="AD18" i="52" s="1"/>
  <c r="AB17" i="52"/>
  <c r="AD17" i="52" s="1"/>
  <c r="AG16" i="52"/>
  <c r="AI16" i="52" s="1"/>
  <c r="AG15" i="52"/>
  <c r="AI15" i="52" s="1"/>
  <c r="AL9" i="52"/>
  <c r="AN9" i="52" s="1"/>
  <c r="AB9" i="52"/>
  <c r="AD9" i="52" s="1"/>
  <c r="AG8" i="52"/>
  <c r="AI8" i="52" s="1"/>
  <c r="AG7" i="52"/>
  <c r="AI7" i="52" s="1"/>
  <c r="AG20" i="52"/>
  <c r="AI20" i="52" s="1"/>
  <c r="AG14" i="52"/>
  <c r="AI14" i="52" s="1"/>
  <c r="AL13" i="52"/>
  <c r="AN13" i="52" s="1"/>
  <c r="AB13" i="52"/>
  <c r="AD13" i="52" s="1"/>
  <c r="AL12" i="52"/>
  <c r="AN12" i="52" s="1"/>
  <c r="AB12" i="52"/>
  <c r="AD12" i="52" s="1"/>
  <c r="AG11" i="52"/>
  <c r="AI11" i="52" s="1"/>
  <c r="AG10" i="52"/>
  <c r="AI10" i="52" s="1"/>
  <c r="AB20" i="52"/>
  <c r="AD20" i="52" s="1"/>
  <c r="AG18" i="52"/>
  <c r="AI18" i="52" s="1"/>
  <c r="AG17" i="52"/>
  <c r="AI17" i="52" s="1"/>
  <c r="AB16" i="52"/>
  <c r="AD16" i="52" s="1"/>
  <c r="AL15" i="52"/>
  <c r="AN15" i="52" s="1"/>
  <c r="AB15" i="52"/>
  <c r="AD15" i="52" s="1"/>
  <c r="AG9" i="52"/>
  <c r="AI9" i="52" s="1"/>
  <c r="AL8" i="52"/>
  <c r="AN8" i="52" s="1"/>
  <c r="AB8" i="52"/>
  <c r="AD8" i="52" s="1"/>
  <c r="AL7" i="52"/>
  <c r="AN7" i="52" s="1"/>
  <c r="AB7" i="52"/>
  <c r="AD7" i="52" s="1"/>
  <c r="AL6" i="52"/>
  <c r="AN6" i="52" s="1"/>
  <c r="AB6" i="52"/>
  <c r="AD6" i="52" s="1"/>
  <c r="AL14" i="52"/>
  <c r="AN14" i="52" s="1"/>
  <c r="AB14" i="52"/>
  <c r="AD14" i="52" s="1"/>
  <c r="AG13" i="52"/>
  <c r="AI13" i="52" s="1"/>
  <c r="AG12" i="52"/>
  <c r="AI12" i="52" s="1"/>
  <c r="AL11" i="52"/>
  <c r="AN11" i="52" s="1"/>
  <c r="AB11" i="52"/>
  <c r="AD11" i="52" s="1"/>
  <c r="AL10" i="52"/>
  <c r="AN10" i="52" s="1"/>
  <c r="AB10" i="52"/>
  <c r="AD10" i="52" s="1"/>
  <c r="AV105" i="52"/>
  <c r="AX105" i="52" s="1"/>
  <c r="AV104" i="52"/>
  <c r="AX104" i="52" s="1"/>
  <c r="AV123" i="52"/>
  <c r="AX123" i="52" s="1"/>
  <c r="AV122" i="52"/>
  <c r="AX122" i="52" s="1"/>
  <c r="AV121" i="52"/>
  <c r="AX121" i="52" s="1"/>
  <c r="AV120" i="52"/>
  <c r="AX120" i="52" s="1"/>
  <c r="AV119" i="52"/>
  <c r="AX119" i="52" s="1"/>
  <c r="AV118" i="52"/>
  <c r="AX118" i="52" s="1"/>
  <c r="AV117" i="52"/>
  <c r="AX117" i="52" s="1"/>
  <c r="AV116" i="52"/>
  <c r="AX116" i="52" s="1"/>
  <c r="AV115" i="52"/>
  <c r="AX115" i="52" s="1"/>
  <c r="AV114" i="52"/>
  <c r="AX114" i="52" s="1"/>
  <c r="AV113" i="52"/>
  <c r="AX113" i="52" s="1"/>
  <c r="AV112" i="52"/>
  <c r="AX112" i="52" s="1"/>
  <c r="AV111" i="52"/>
  <c r="AX111" i="52" s="1"/>
  <c r="AV110" i="52"/>
  <c r="AX110" i="52" s="1"/>
  <c r="AV109" i="52"/>
  <c r="AX109" i="52" s="1"/>
  <c r="AV108" i="52"/>
  <c r="AX108" i="52" s="1"/>
  <c r="AV106" i="52"/>
  <c r="AX106" i="52" s="1"/>
  <c r="AV101" i="52"/>
  <c r="AX101" i="52" s="1"/>
  <c r="AV97" i="52"/>
  <c r="AX97" i="52" s="1"/>
  <c r="AV96" i="52"/>
  <c r="AX96" i="52" s="1"/>
  <c r="AV103" i="52"/>
  <c r="AX103" i="52" s="1"/>
  <c r="AV102" i="52"/>
  <c r="AX102" i="52" s="1"/>
  <c r="AV100" i="52"/>
  <c r="AX100" i="52" s="1"/>
  <c r="AV107" i="52"/>
  <c r="AX107" i="52" s="1"/>
  <c r="AV98" i="52"/>
  <c r="AX98" i="52" s="1"/>
  <c r="AV94" i="52"/>
  <c r="AX94" i="52" s="1"/>
  <c r="AV93" i="52"/>
  <c r="AX93" i="52" s="1"/>
  <c r="AV92" i="52"/>
  <c r="AX92" i="52" s="1"/>
  <c r="AV99" i="52"/>
  <c r="AX99" i="52" s="1"/>
  <c r="AV95" i="52"/>
  <c r="AX95" i="52" s="1"/>
  <c r="AV90" i="52"/>
  <c r="AX90" i="52" s="1"/>
  <c r="AV89" i="52"/>
  <c r="AX89" i="52" s="1"/>
  <c r="AV88" i="52"/>
  <c r="AX88" i="52" s="1"/>
  <c r="AV87" i="52"/>
  <c r="AX87" i="52" s="1"/>
  <c r="AV86" i="52"/>
  <c r="AX86" i="52" s="1"/>
  <c r="AV85" i="52"/>
  <c r="AX85" i="52" s="1"/>
  <c r="AV80" i="52"/>
  <c r="AX80" i="52" s="1"/>
  <c r="AV78" i="52"/>
  <c r="AX78" i="52" s="1"/>
  <c r="AV77" i="52"/>
  <c r="AX77" i="52" s="1"/>
  <c r="AV74" i="52"/>
  <c r="AX74" i="52" s="1"/>
  <c r="AV73" i="52"/>
  <c r="AX73" i="52" s="1"/>
  <c r="AV70" i="52"/>
  <c r="AX70" i="52" s="1"/>
  <c r="AV69" i="52"/>
  <c r="AX69" i="52" s="1"/>
  <c r="AV62" i="52"/>
  <c r="AX62" i="52" s="1"/>
  <c r="AV84" i="52"/>
  <c r="AX84" i="52" s="1"/>
  <c r="AV83" i="52"/>
  <c r="AX83" i="52" s="1"/>
  <c r="AV82" i="52"/>
  <c r="AX82" i="52" s="1"/>
  <c r="AV81" i="52"/>
  <c r="AX81" i="52" s="1"/>
  <c r="AV79" i="52"/>
  <c r="AX79" i="52" s="1"/>
  <c r="AV67" i="52"/>
  <c r="AX67" i="52" s="1"/>
  <c r="AV66" i="52"/>
  <c r="AX66" i="52" s="1"/>
  <c r="AV91" i="52"/>
  <c r="AX91" i="52" s="1"/>
  <c r="AV76" i="52"/>
  <c r="AX76" i="52" s="1"/>
  <c r="AV75" i="52"/>
  <c r="AX75" i="52" s="1"/>
  <c r="AV72" i="52"/>
  <c r="AX72" i="52" s="1"/>
  <c r="AV71" i="52"/>
  <c r="AX71" i="52" s="1"/>
  <c r="AV68" i="52"/>
  <c r="AX68" i="52" s="1"/>
  <c r="AV65" i="52"/>
  <c r="AX65" i="52" s="1"/>
  <c r="AV64" i="52"/>
  <c r="AX64" i="52" s="1"/>
  <c r="AV57" i="52"/>
  <c r="AX57" i="52" s="1"/>
  <c r="AV56" i="52"/>
  <c r="AX56" i="52" s="1"/>
  <c r="AV53" i="52"/>
  <c r="AX53" i="52" s="1"/>
  <c r="AV50" i="52"/>
  <c r="AX50" i="52" s="1"/>
  <c r="AV46" i="52"/>
  <c r="AX46" i="52" s="1"/>
  <c r="AV44" i="52"/>
  <c r="AX44" i="52" s="1"/>
  <c r="AV61" i="52"/>
  <c r="AX61" i="52" s="1"/>
  <c r="AV58" i="52"/>
  <c r="AX58" i="52" s="1"/>
  <c r="AV43" i="52"/>
  <c r="AX43" i="52" s="1"/>
  <c r="AV41" i="52"/>
  <c r="AX41" i="52" s="1"/>
  <c r="AV39" i="52"/>
  <c r="AX39" i="52" s="1"/>
  <c r="AV63" i="52"/>
  <c r="AX63" i="52" s="1"/>
  <c r="AV55" i="52"/>
  <c r="AX55" i="52" s="1"/>
  <c r="AV54" i="52"/>
  <c r="AX54" i="52" s="1"/>
  <c r="AV49" i="52"/>
  <c r="AX49" i="52" s="1"/>
  <c r="AV48" i="52"/>
  <c r="AX48" i="52" s="1"/>
  <c r="AV45" i="52"/>
  <c r="AX45" i="52" s="1"/>
  <c r="AV60" i="52"/>
  <c r="AX60" i="52" s="1"/>
  <c r="AV59" i="52"/>
  <c r="AX59" i="52" s="1"/>
  <c r="AV52" i="52"/>
  <c r="AX52" i="52" s="1"/>
  <c r="AV51" i="52"/>
  <c r="AX51" i="52" s="1"/>
  <c r="AV47" i="52"/>
  <c r="AX47" i="52" s="1"/>
  <c r="AV42" i="52"/>
  <c r="AX42" i="52" s="1"/>
  <c r="AV40" i="52"/>
  <c r="AX40" i="52" s="1"/>
  <c r="AV38" i="52"/>
  <c r="AX38" i="52" s="1"/>
  <c r="AV30" i="52"/>
  <c r="AX30" i="52" s="1"/>
  <c r="AV29" i="52"/>
  <c r="AX29" i="52" s="1"/>
  <c r="AV26" i="52"/>
  <c r="AX26" i="52" s="1"/>
  <c r="AV25" i="52"/>
  <c r="AX25" i="52" s="1"/>
  <c r="AV22" i="52"/>
  <c r="AX22" i="52" s="1"/>
  <c r="AV35" i="52"/>
  <c r="AX35" i="52" s="1"/>
  <c r="AV33" i="52"/>
  <c r="AX33" i="52" s="1"/>
  <c r="AV31" i="52"/>
  <c r="AX31" i="52" s="1"/>
  <c r="AV28" i="52"/>
  <c r="AX28" i="52" s="1"/>
  <c r="AV27" i="52"/>
  <c r="AX27" i="52" s="1"/>
  <c r="AV24" i="52"/>
  <c r="AX24" i="52" s="1"/>
  <c r="AV23" i="52"/>
  <c r="AX23" i="52" s="1"/>
  <c r="AV21" i="52"/>
  <c r="AX21" i="52" s="1"/>
  <c r="AV37" i="52"/>
  <c r="AX37" i="52" s="1"/>
  <c r="AV36" i="52"/>
  <c r="AX36" i="52" s="1"/>
  <c r="AV34" i="52"/>
  <c r="AX34" i="52" s="1"/>
  <c r="AV32" i="52"/>
  <c r="AX32" i="52" s="1"/>
  <c r="AV19" i="52"/>
  <c r="AX19" i="52" s="1"/>
  <c r="AV20" i="52"/>
  <c r="AX20" i="52" s="1"/>
  <c r="AV18" i="52"/>
  <c r="AX18" i="52" s="1"/>
  <c r="AV17" i="52"/>
  <c r="AX17" i="52" s="1"/>
  <c r="AV15" i="52"/>
  <c r="AX15" i="52" s="1"/>
  <c r="AV8" i="52"/>
  <c r="AX8" i="52" s="1"/>
  <c r="AV7" i="52"/>
  <c r="AX7" i="52" s="1"/>
  <c r="AV14" i="52"/>
  <c r="AX14" i="52" s="1"/>
  <c r="AV11" i="52"/>
  <c r="AX11" i="52" s="1"/>
  <c r="AV10" i="52"/>
  <c r="AX10" i="52" s="1"/>
  <c r="AV16" i="52"/>
  <c r="AX16" i="52" s="1"/>
  <c r="AV9" i="52"/>
  <c r="AX9" i="52" s="1"/>
  <c r="AV6" i="52"/>
  <c r="AX6" i="52" s="1"/>
  <c r="AV13" i="52"/>
  <c r="AX13" i="52" s="1"/>
  <c r="AV12" i="52"/>
  <c r="AX12" i="52" s="1"/>
  <c r="BP123" i="52"/>
  <c r="BR123" i="52" s="1"/>
  <c r="BP122" i="52"/>
  <c r="BR122" i="52" s="1"/>
  <c r="BP121" i="52"/>
  <c r="BR121" i="52" s="1"/>
  <c r="BP120" i="52"/>
  <c r="BR120" i="52" s="1"/>
  <c r="BP119" i="52"/>
  <c r="BR119" i="52" s="1"/>
  <c r="BP118" i="52"/>
  <c r="BR118" i="52" s="1"/>
  <c r="BP117" i="52"/>
  <c r="BR117" i="52" s="1"/>
  <c r="BP116" i="52"/>
  <c r="BR116" i="52" s="1"/>
  <c r="BP115" i="52"/>
  <c r="BR115" i="52" s="1"/>
  <c r="BP114" i="52"/>
  <c r="BR114" i="52" s="1"/>
  <c r="BP113" i="52"/>
  <c r="BR113" i="52" s="1"/>
  <c r="BP112" i="52"/>
  <c r="BR112" i="52" s="1"/>
  <c r="BP111" i="52"/>
  <c r="BR111" i="52" s="1"/>
  <c r="BP110" i="52"/>
  <c r="BR110" i="52" s="1"/>
  <c r="BP109" i="52"/>
  <c r="BR109" i="52" s="1"/>
  <c r="BP108" i="52"/>
  <c r="BR108" i="52" s="1"/>
  <c r="BP106" i="52"/>
  <c r="BR106" i="52" s="1"/>
  <c r="BP107" i="52"/>
  <c r="BR107" i="52" s="1"/>
  <c r="BP105" i="52"/>
  <c r="BR105" i="52" s="1"/>
  <c r="BP104" i="52"/>
  <c r="BR104" i="52" s="1"/>
  <c r="BP98" i="52"/>
  <c r="BR98" i="52" s="1"/>
  <c r="BP99" i="52"/>
  <c r="BR99" i="52" s="1"/>
  <c r="BP95" i="52"/>
  <c r="BR95" i="52" s="1"/>
  <c r="BP101" i="52"/>
  <c r="BR101" i="52" s="1"/>
  <c r="BP97" i="52"/>
  <c r="BR97" i="52" s="1"/>
  <c r="BP96" i="52"/>
  <c r="BR96" i="52" s="1"/>
  <c r="BP103" i="52"/>
  <c r="BR103" i="52" s="1"/>
  <c r="BP102" i="52"/>
  <c r="BR102" i="52" s="1"/>
  <c r="BP100" i="52"/>
  <c r="BR100" i="52" s="1"/>
  <c r="BP91" i="52"/>
  <c r="BR91" i="52" s="1"/>
  <c r="BP92" i="52"/>
  <c r="BR92" i="52" s="1"/>
  <c r="BP84" i="52"/>
  <c r="BR84" i="52" s="1"/>
  <c r="BP83" i="52"/>
  <c r="BR83" i="52" s="1"/>
  <c r="BP82" i="52"/>
  <c r="BR82" i="52" s="1"/>
  <c r="BP81" i="52"/>
  <c r="BR81" i="52" s="1"/>
  <c r="BP79" i="52"/>
  <c r="BR79" i="52" s="1"/>
  <c r="BP67" i="52"/>
  <c r="BR67" i="52" s="1"/>
  <c r="BP66" i="52"/>
  <c r="BR66" i="52" s="1"/>
  <c r="BP93" i="52"/>
  <c r="BR93" i="52" s="1"/>
  <c r="BP76" i="52"/>
  <c r="BR76" i="52" s="1"/>
  <c r="BP75" i="52"/>
  <c r="BR75" i="52" s="1"/>
  <c r="BP72" i="52"/>
  <c r="BR72" i="52" s="1"/>
  <c r="BP71" i="52"/>
  <c r="BR71" i="52" s="1"/>
  <c r="BP68" i="52"/>
  <c r="BR68" i="52" s="1"/>
  <c r="BP94" i="52"/>
  <c r="BR94" i="52" s="1"/>
  <c r="BP89" i="52"/>
  <c r="BR89" i="52" s="1"/>
  <c r="BP88" i="52"/>
  <c r="BR88" i="52" s="1"/>
  <c r="BP87" i="52"/>
  <c r="BR87" i="52" s="1"/>
  <c r="BP86" i="52"/>
  <c r="BR86" i="52" s="1"/>
  <c r="BP85" i="52"/>
  <c r="BR85" i="52" s="1"/>
  <c r="BP80" i="52"/>
  <c r="BR80" i="52" s="1"/>
  <c r="BP90" i="52"/>
  <c r="BR90" i="52" s="1"/>
  <c r="BP78" i="52"/>
  <c r="BR78" i="52" s="1"/>
  <c r="BP77" i="52"/>
  <c r="BR77" i="52" s="1"/>
  <c r="BP74" i="52"/>
  <c r="BR74" i="52" s="1"/>
  <c r="BP73" i="52"/>
  <c r="BR73" i="52" s="1"/>
  <c r="BP70" i="52"/>
  <c r="BR70" i="52" s="1"/>
  <c r="BP69" i="52"/>
  <c r="BR69" i="52" s="1"/>
  <c r="BP62" i="52"/>
  <c r="BR62" i="52" s="1"/>
  <c r="BP55" i="52"/>
  <c r="BR55" i="52" s="1"/>
  <c r="BP54" i="52"/>
  <c r="BR54" i="52" s="1"/>
  <c r="BP49" i="52"/>
  <c r="BR49" i="52" s="1"/>
  <c r="BP48" i="52"/>
  <c r="BR48" i="52" s="1"/>
  <c r="BP45" i="52"/>
  <c r="BR45" i="52" s="1"/>
  <c r="BP63" i="52"/>
  <c r="BR63" i="52" s="1"/>
  <c r="BP60" i="52"/>
  <c r="BR60" i="52" s="1"/>
  <c r="BP59" i="52"/>
  <c r="BR59" i="52" s="1"/>
  <c r="BP52" i="52"/>
  <c r="BR52" i="52" s="1"/>
  <c r="BP51" i="52"/>
  <c r="BR51" i="52" s="1"/>
  <c r="BP47" i="52"/>
  <c r="BR47" i="52" s="1"/>
  <c r="BU42" i="52"/>
  <c r="BW42" i="52" s="1"/>
  <c r="BP41" i="52"/>
  <c r="BR41" i="52" s="1"/>
  <c r="BU40" i="52"/>
  <c r="BW40" i="52" s="1"/>
  <c r="BP39" i="52"/>
  <c r="BR39" i="52" s="1"/>
  <c r="BU38" i="52"/>
  <c r="BW38" i="52" s="1"/>
  <c r="BP57" i="52"/>
  <c r="BR57" i="52" s="1"/>
  <c r="BP56" i="52"/>
  <c r="BR56" i="52" s="1"/>
  <c r="BP53" i="52"/>
  <c r="BR53" i="52" s="1"/>
  <c r="BP50" i="52"/>
  <c r="BR50" i="52" s="1"/>
  <c r="BP46" i="52"/>
  <c r="BR46" i="52" s="1"/>
  <c r="BP44" i="52"/>
  <c r="BR44" i="52" s="1"/>
  <c r="BP65" i="52"/>
  <c r="BR65" i="52" s="1"/>
  <c r="BP64" i="52"/>
  <c r="BR64" i="52" s="1"/>
  <c r="BP61" i="52"/>
  <c r="BR61" i="52" s="1"/>
  <c r="BP58" i="52"/>
  <c r="BR58" i="52" s="1"/>
  <c r="BP43" i="52"/>
  <c r="BR43" i="52" s="1"/>
  <c r="BP42" i="52"/>
  <c r="BR42" i="52" s="1"/>
  <c r="BU41" i="52"/>
  <c r="BW41" i="52" s="1"/>
  <c r="BP40" i="52"/>
  <c r="BR40" i="52" s="1"/>
  <c r="BU39" i="52"/>
  <c r="BW39" i="52" s="1"/>
  <c r="BP38" i="52"/>
  <c r="BR38" i="52" s="1"/>
  <c r="BP30" i="52"/>
  <c r="BR30" i="52" s="1"/>
  <c r="BP29" i="52"/>
  <c r="BR29" i="52" s="1"/>
  <c r="BU28" i="52"/>
  <c r="BW28" i="52" s="1"/>
  <c r="BU27" i="52"/>
  <c r="BW27" i="52" s="1"/>
  <c r="BP26" i="52"/>
  <c r="BR26" i="52" s="1"/>
  <c r="BP25" i="52"/>
  <c r="BR25" i="52" s="1"/>
  <c r="BU24" i="52"/>
  <c r="BW24" i="52" s="1"/>
  <c r="BU23" i="52"/>
  <c r="BW23" i="52" s="1"/>
  <c r="BP22" i="52"/>
  <c r="BR22" i="52" s="1"/>
  <c r="BU21" i="52"/>
  <c r="BW21" i="52" s="1"/>
  <c r="BU37" i="52"/>
  <c r="BW37" i="52" s="1"/>
  <c r="BU36" i="52"/>
  <c r="BW36" i="52" s="1"/>
  <c r="BP35" i="52"/>
  <c r="BR35" i="52" s="1"/>
  <c r="BU34" i="52"/>
  <c r="BW34" i="52" s="1"/>
  <c r="BP33" i="52"/>
  <c r="BR33" i="52" s="1"/>
  <c r="BU32" i="52"/>
  <c r="BW32" i="52" s="1"/>
  <c r="BP31" i="52"/>
  <c r="BR31" i="52" s="1"/>
  <c r="BU19" i="52"/>
  <c r="BW19" i="52" s="1"/>
  <c r="BU30" i="52"/>
  <c r="BW30" i="52" s="1"/>
  <c r="BU29" i="52"/>
  <c r="BW29" i="52" s="1"/>
  <c r="BP28" i="52"/>
  <c r="BR28" i="52" s="1"/>
  <c r="BP27" i="52"/>
  <c r="BR27" i="52" s="1"/>
  <c r="BU26" i="52"/>
  <c r="BW26" i="52" s="1"/>
  <c r="BU25" i="52"/>
  <c r="BW25" i="52" s="1"/>
  <c r="BP24" i="52"/>
  <c r="BR24" i="52" s="1"/>
  <c r="BP23" i="52"/>
  <c r="BR23" i="52" s="1"/>
  <c r="BU22" i="52"/>
  <c r="BW22" i="52" s="1"/>
  <c r="BP21" i="52"/>
  <c r="BR21" i="52" s="1"/>
  <c r="BP20" i="52"/>
  <c r="BR20" i="52" s="1"/>
  <c r="BP37" i="52"/>
  <c r="BR37" i="52" s="1"/>
  <c r="BP36" i="52"/>
  <c r="BR36" i="52" s="1"/>
  <c r="BU35" i="52"/>
  <c r="BW35" i="52" s="1"/>
  <c r="BP34" i="52"/>
  <c r="BR34" i="52" s="1"/>
  <c r="BU33" i="52"/>
  <c r="BW33" i="52" s="1"/>
  <c r="BP32" i="52"/>
  <c r="BR32" i="52" s="1"/>
  <c r="BU31" i="52"/>
  <c r="BW31" i="52" s="1"/>
  <c r="BP19" i="52"/>
  <c r="BR19" i="52" s="1"/>
  <c r="BP18" i="52"/>
  <c r="BR18" i="52" s="1"/>
  <c r="BP17" i="52"/>
  <c r="BR17" i="52" s="1"/>
  <c r="BU16" i="52"/>
  <c r="BW16" i="52" s="1"/>
  <c r="BU15" i="52"/>
  <c r="BW15" i="52" s="1"/>
  <c r="BZ9" i="52"/>
  <c r="CB9" i="52" s="1"/>
  <c r="BP9" i="52"/>
  <c r="BR9" i="52" s="1"/>
  <c r="BU8" i="52"/>
  <c r="BW8" i="52" s="1"/>
  <c r="BU7" i="52"/>
  <c r="BW7" i="52" s="1"/>
  <c r="CE6" i="52"/>
  <c r="CG6" i="52" s="1"/>
  <c r="BU14" i="52"/>
  <c r="BW14" i="52" s="1"/>
  <c r="BZ13" i="52"/>
  <c r="CB13" i="52" s="1"/>
  <c r="BP13" i="52"/>
  <c r="BR13" i="52" s="1"/>
  <c r="BZ12" i="52"/>
  <c r="CB12" i="52" s="1"/>
  <c r="BP12" i="52"/>
  <c r="BR12" i="52" s="1"/>
  <c r="BU11" i="52"/>
  <c r="BW11" i="52" s="1"/>
  <c r="BU10" i="52"/>
  <c r="BW10" i="52" s="1"/>
  <c r="BU20" i="52"/>
  <c r="BW20" i="52" s="1"/>
  <c r="BU18" i="52"/>
  <c r="BW18" i="52" s="1"/>
  <c r="BU17" i="52"/>
  <c r="BW17" i="52" s="1"/>
  <c r="BP16" i="52"/>
  <c r="BR16" i="52" s="1"/>
  <c r="BZ15" i="52"/>
  <c r="CB15" i="52" s="1"/>
  <c r="BP15" i="52"/>
  <c r="BR15" i="52" s="1"/>
  <c r="BU9" i="52"/>
  <c r="BW9" i="52" s="1"/>
  <c r="BZ8" i="52"/>
  <c r="CB8" i="52" s="1"/>
  <c r="BP8" i="52"/>
  <c r="BR8" i="52" s="1"/>
  <c r="BZ7" i="52"/>
  <c r="CB7" i="52" s="1"/>
  <c r="BP7" i="52"/>
  <c r="BR7" i="52" s="1"/>
  <c r="BZ6" i="52"/>
  <c r="CB6" i="52" s="1"/>
  <c r="BP6" i="52"/>
  <c r="BR6" i="52" s="1"/>
  <c r="CE5" i="52"/>
  <c r="CG5" i="52" s="1"/>
  <c r="BZ14" i="52"/>
  <c r="CB14" i="52" s="1"/>
  <c r="BP14" i="52"/>
  <c r="BR14" i="52" s="1"/>
  <c r="BU13" i="52"/>
  <c r="BW13" i="52" s="1"/>
  <c r="BU12" i="52"/>
  <c r="BW12" i="52" s="1"/>
  <c r="BZ11" i="52"/>
  <c r="CB11" i="52" s="1"/>
  <c r="BP11" i="52"/>
  <c r="BR11" i="52" s="1"/>
  <c r="BZ10" i="52"/>
  <c r="CB10" i="52" s="1"/>
  <c r="BP10" i="52"/>
  <c r="BR10" i="52" s="1"/>
  <c r="CJ149" i="52"/>
  <c r="CL149" i="52" s="1"/>
  <c r="CJ147" i="52"/>
  <c r="CL147" i="52" s="1"/>
  <c r="CJ145" i="52"/>
  <c r="CL145" i="52" s="1"/>
  <c r="CJ144" i="52"/>
  <c r="CL144" i="52" s="1"/>
  <c r="CJ143" i="52"/>
  <c r="CL143" i="52" s="1"/>
  <c r="CJ142" i="52"/>
  <c r="CL142" i="52" s="1"/>
  <c r="CJ141" i="52"/>
  <c r="CL141" i="52" s="1"/>
  <c r="CJ140" i="52"/>
  <c r="CL140" i="52" s="1"/>
  <c r="CJ139" i="52"/>
  <c r="CL139" i="52" s="1"/>
  <c r="CJ137" i="52"/>
  <c r="CL137" i="52" s="1"/>
  <c r="CJ136" i="52"/>
  <c r="CL136" i="52" s="1"/>
  <c r="CJ134" i="52"/>
  <c r="CL134" i="52" s="1"/>
  <c r="CJ133" i="52"/>
  <c r="CL133" i="52" s="1"/>
  <c r="CJ132" i="52"/>
  <c r="CL132" i="52" s="1"/>
  <c r="CJ130" i="52"/>
  <c r="CL130" i="52" s="1"/>
  <c r="CJ128" i="52"/>
  <c r="CL128" i="52" s="1"/>
  <c r="CJ126" i="52"/>
  <c r="CL126" i="52" s="1"/>
  <c r="CJ150" i="52"/>
  <c r="CL150" i="52" s="1"/>
  <c r="CJ148" i="52"/>
  <c r="CL148" i="52" s="1"/>
  <c r="CJ146" i="52"/>
  <c r="CL146" i="52" s="1"/>
  <c r="CJ138" i="52"/>
  <c r="CL138" i="52" s="1"/>
  <c r="CJ135" i="52"/>
  <c r="CL135" i="52" s="1"/>
  <c r="CJ131" i="52"/>
  <c r="CL131" i="52" s="1"/>
  <c r="CJ127" i="52"/>
  <c r="CL127" i="52" s="1"/>
  <c r="CJ124" i="52"/>
  <c r="CL124" i="52" s="1"/>
  <c r="CJ105" i="52"/>
  <c r="CL105" i="52" s="1"/>
  <c r="CJ104" i="52"/>
  <c r="CL104" i="52" s="1"/>
  <c r="CJ129" i="52"/>
  <c r="CL129" i="52" s="1"/>
  <c r="CJ125" i="52"/>
  <c r="CL125" i="52" s="1"/>
  <c r="CJ123" i="52"/>
  <c r="CL123" i="52" s="1"/>
  <c r="CJ122" i="52"/>
  <c r="CL122" i="52" s="1"/>
  <c r="CJ121" i="52"/>
  <c r="CL121" i="52" s="1"/>
  <c r="CJ120" i="52"/>
  <c r="CL120" i="52" s="1"/>
  <c r="CJ119" i="52"/>
  <c r="CL119" i="52" s="1"/>
  <c r="CJ118" i="52"/>
  <c r="CL118" i="52" s="1"/>
  <c r="CJ117" i="52"/>
  <c r="CL117" i="52" s="1"/>
  <c r="CJ116" i="52"/>
  <c r="CL116" i="52" s="1"/>
  <c r="CJ115" i="52"/>
  <c r="CL115" i="52" s="1"/>
  <c r="CJ114" i="52"/>
  <c r="CL114" i="52" s="1"/>
  <c r="CJ113" i="52"/>
  <c r="CL113" i="52" s="1"/>
  <c r="CJ112" i="52"/>
  <c r="CL112" i="52" s="1"/>
  <c r="CJ111" i="52"/>
  <c r="CL111" i="52" s="1"/>
  <c r="CJ110" i="52"/>
  <c r="CL110" i="52" s="1"/>
  <c r="CJ109" i="52"/>
  <c r="CL109" i="52" s="1"/>
  <c r="CJ108" i="52"/>
  <c r="CL108" i="52" s="1"/>
  <c r="CJ101" i="52"/>
  <c r="CL101" i="52" s="1"/>
  <c r="CJ97" i="52"/>
  <c r="CL97" i="52" s="1"/>
  <c r="CJ96" i="52"/>
  <c r="CL96" i="52" s="1"/>
  <c r="CJ106" i="52"/>
  <c r="CL106" i="52" s="1"/>
  <c r="CJ103" i="52"/>
  <c r="CL103" i="52" s="1"/>
  <c r="CJ102" i="52"/>
  <c r="CL102" i="52" s="1"/>
  <c r="CJ100" i="52"/>
  <c r="CL100" i="52" s="1"/>
  <c r="CJ98" i="52"/>
  <c r="CL98" i="52" s="1"/>
  <c r="CJ94" i="52"/>
  <c r="CL94" i="52" s="1"/>
  <c r="CJ93" i="52"/>
  <c r="CL93" i="52" s="1"/>
  <c r="CJ92" i="52"/>
  <c r="CL92" i="52" s="1"/>
  <c r="CJ107" i="52"/>
  <c r="CL107" i="52" s="1"/>
  <c r="CJ99" i="52"/>
  <c r="CL99" i="52" s="1"/>
  <c r="CJ95" i="52"/>
  <c r="CL95" i="52" s="1"/>
  <c r="CJ90" i="52"/>
  <c r="CL90" i="52" s="1"/>
  <c r="CJ91" i="52"/>
  <c r="CL91" i="52" s="1"/>
  <c r="CJ89" i="52"/>
  <c r="CL89" i="52" s="1"/>
  <c r="CJ88" i="52"/>
  <c r="CL88" i="52" s="1"/>
  <c r="CJ87" i="52"/>
  <c r="CL87" i="52" s="1"/>
  <c r="CJ86" i="52"/>
  <c r="CL86" i="52" s="1"/>
  <c r="CJ85" i="52"/>
  <c r="CL85" i="52" s="1"/>
  <c r="CJ80" i="52"/>
  <c r="CL80" i="52" s="1"/>
  <c r="CJ78" i="52"/>
  <c r="CL78" i="52" s="1"/>
  <c r="CJ77" i="52"/>
  <c r="CL77" i="52" s="1"/>
  <c r="CJ74" i="52"/>
  <c r="CL74" i="52" s="1"/>
  <c r="CJ73" i="52"/>
  <c r="CL73" i="52" s="1"/>
  <c r="CJ70" i="52"/>
  <c r="CL70" i="52" s="1"/>
  <c r="CJ69" i="52"/>
  <c r="CL69" i="52" s="1"/>
  <c r="CJ62" i="52"/>
  <c r="CL62" i="52" s="1"/>
  <c r="CJ84" i="52"/>
  <c r="CL84" i="52" s="1"/>
  <c r="CJ83" i="52"/>
  <c r="CL83" i="52" s="1"/>
  <c r="CJ82" i="52"/>
  <c r="CL82" i="52" s="1"/>
  <c r="CJ81" i="52"/>
  <c r="CL81" i="52" s="1"/>
  <c r="CJ79" i="52"/>
  <c r="CL79" i="52" s="1"/>
  <c r="CJ67" i="52"/>
  <c r="CL67" i="52" s="1"/>
  <c r="CJ66" i="52"/>
  <c r="CL66" i="52" s="1"/>
  <c r="CJ76" i="52"/>
  <c r="CL76" i="52" s="1"/>
  <c r="CJ75" i="52"/>
  <c r="CL75" i="52" s="1"/>
  <c r="CJ72" i="52"/>
  <c r="CL72" i="52" s="1"/>
  <c r="CJ71" i="52"/>
  <c r="CL71" i="52" s="1"/>
  <c r="CJ68" i="52"/>
  <c r="CL68" i="52" s="1"/>
  <c r="CJ63" i="52"/>
  <c r="CL63" i="52" s="1"/>
  <c r="CJ57" i="52"/>
  <c r="CL57" i="52" s="1"/>
  <c r="CJ56" i="52"/>
  <c r="CL56" i="52" s="1"/>
  <c r="CJ53" i="52"/>
  <c r="CL53" i="52" s="1"/>
  <c r="CJ50" i="52"/>
  <c r="CL50" i="52" s="1"/>
  <c r="CJ46" i="52"/>
  <c r="CL46" i="52" s="1"/>
  <c r="CJ44" i="52"/>
  <c r="CL44" i="52" s="1"/>
  <c r="CJ61" i="52"/>
  <c r="CL61" i="52" s="1"/>
  <c r="CJ58" i="52"/>
  <c r="CL58" i="52" s="1"/>
  <c r="CJ43" i="52"/>
  <c r="CL43" i="52" s="1"/>
  <c r="CO42" i="52"/>
  <c r="CQ42" i="52" s="1"/>
  <c r="CJ41" i="52"/>
  <c r="CL41" i="52" s="1"/>
  <c r="CO40" i="52"/>
  <c r="CQ40" i="52" s="1"/>
  <c r="CJ39" i="52"/>
  <c r="CL39" i="52" s="1"/>
  <c r="CO38" i="52"/>
  <c r="CQ38" i="52" s="1"/>
  <c r="CJ65" i="52"/>
  <c r="CL65" i="52" s="1"/>
  <c r="CJ64" i="52"/>
  <c r="CL64" i="52" s="1"/>
  <c r="CJ55" i="52"/>
  <c r="CL55" i="52" s="1"/>
  <c r="CJ54" i="52"/>
  <c r="CL54" i="52" s="1"/>
  <c r="CJ49" i="52"/>
  <c r="CL49" i="52" s="1"/>
  <c r="CJ48" i="52"/>
  <c r="CL48" i="52" s="1"/>
  <c r="CJ45" i="52"/>
  <c r="CL45" i="52" s="1"/>
  <c r="CJ60" i="52"/>
  <c r="CL60" i="52" s="1"/>
  <c r="CJ59" i="52"/>
  <c r="CL59" i="52" s="1"/>
  <c r="CJ52" i="52"/>
  <c r="CL52" i="52" s="1"/>
  <c r="CJ51" i="52"/>
  <c r="CL51" i="52" s="1"/>
  <c r="CJ47" i="52"/>
  <c r="CL47" i="52" s="1"/>
  <c r="CJ42" i="52"/>
  <c r="CL42" i="52" s="1"/>
  <c r="CO41" i="52"/>
  <c r="CQ41" i="52" s="1"/>
  <c r="CJ40" i="52"/>
  <c r="CL40" i="52" s="1"/>
  <c r="CO39" i="52"/>
  <c r="CQ39" i="52" s="1"/>
  <c r="CJ38" i="52"/>
  <c r="CL38" i="52" s="1"/>
  <c r="CJ30" i="52"/>
  <c r="CL30" i="52" s="1"/>
  <c r="CJ29" i="52"/>
  <c r="CL29" i="52" s="1"/>
  <c r="CO28" i="52"/>
  <c r="CQ28" i="52" s="1"/>
  <c r="CO27" i="52"/>
  <c r="CQ27" i="52" s="1"/>
  <c r="CJ26" i="52"/>
  <c r="CL26" i="52" s="1"/>
  <c r="CJ25" i="52"/>
  <c r="CL25" i="52" s="1"/>
  <c r="CO24" i="52"/>
  <c r="CQ24" i="52" s="1"/>
  <c r="CO23" i="52"/>
  <c r="CQ23" i="52" s="1"/>
  <c r="CJ22" i="52"/>
  <c r="CL22" i="52" s="1"/>
  <c r="CO21" i="52"/>
  <c r="CQ21" i="52" s="1"/>
  <c r="CO37" i="52"/>
  <c r="CQ37" i="52" s="1"/>
  <c r="CO36" i="52"/>
  <c r="CQ36" i="52" s="1"/>
  <c r="CJ35" i="52"/>
  <c r="CL35" i="52" s="1"/>
  <c r="CO34" i="52"/>
  <c r="CQ34" i="52" s="1"/>
  <c r="CJ33" i="52"/>
  <c r="CL33" i="52" s="1"/>
  <c r="CO32" i="52"/>
  <c r="CQ32" i="52" s="1"/>
  <c r="CJ31" i="52"/>
  <c r="CL31" i="52" s="1"/>
  <c r="CO19" i="52"/>
  <c r="CQ19" i="52" s="1"/>
  <c r="CO30" i="52"/>
  <c r="CQ30" i="52" s="1"/>
  <c r="CO29" i="52"/>
  <c r="CQ29" i="52" s="1"/>
  <c r="CJ28" i="52"/>
  <c r="CL28" i="52" s="1"/>
  <c r="CJ27" i="52"/>
  <c r="CL27" i="52" s="1"/>
  <c r="CO26" i="52"/>
  <c r="CQ26" i="52" s="1"/>
  <c r="CO25" i="52"/>
  <c r="CQ25" i="52" s="1"/>
  <c r="CJ24" i="52"/>
  <c r="CL24" i="52" s="1"/>
  <c r="CJ23" i="52"/>
  <c r="CL23" i="52" s="1"/>
  <c r="CO22" i="52"/>
  <c r="CQ22" i="52" s="1"/>
  <c r="CT21" i="52"/>
  <c r="CV21" i="52" s="1"/>
  <c r="CJ21" i="52"/>
  <c r="CL21" i="52" s="1"/>
  <c r="CT20" i="52"/>
  <c r="CV20" i="52" s="1"/>
  <c r="CJ20" i="52"/>
  <c r="CL20" i="52" s="1"/>
  <c r="CJ37" i="52"/>
  <c r="CL37" i="52" s="1"/>
  <c r="CJ36" i="52"/>
  <c r="CL36" i="52" s="1"/>
  <c r="CO35" i="52"/>
  <c r="CQ35" i="52" s="1"/>
  <c r="CJ34" i="52"/>
  <c r="CL34" i="52" s="1"/>
  <c r="CO33" i="52"/>
  <c r="CQ33" i="52" s="1"/>
  <c r="CJ32" i="52"/>
  <c r="CL32" i="52" s="1"/>
  <c r="CO31" i="52"/>
  <c r="CQ31" i="52" s="1"/>
  <c r="CT19" i="52"/>
  <c r="CV19" i="52" s="1"/>
  <c r="CJ19" i="52"/>
  <c r="CL19" i="52" s="1"/>
  <c r="CT18" i="52"/>
  <c r="CV18" i="52" s="1"/>
  <c r="CJ18" i="52"/>
  <c r="CL18" i="52" s="1"/>
  <c r="CT17" i="52"/>
  <c r="CV17" i="52" s="1"/>
  <c r="CJ17" i="52"/>
  <c r="CL17" i="52" s="1"/>
  <c r="CO16" i="52"/>
  <c r="CQ16" i="52" s="1"/>
  <c r="CT15" i="52"/>
  <c r="CV15" i="52" s="1"/>
  <c r="CJ15" i="52"/>
  <c r="CL15" i="52" s="1"/>
  <c r="CO9" i="52"/>
  <c r="CQ9" i="52" s="1"/>
  <c r="CT8" i="52"/>
  <c r="CV8" i="52" s="1"/>
  <c r="CJ8" i="52"/>
  <c r="CL8" i="52" s="1"/>
  <c r="CT7" i="52"/>
  <c r="CV7" i="52" s="1"/>
  <c r="CJ7" i="52"/>
  <c r="CL7" i="52" s="1"/>
  <c r="CY6" i="52"/>
  <c r="DA6" i="52" s="1"/>
  <c r="CO6" i="52"/>
  <c r="CQ6" i="52" s="1"/>
  <c r="CO20" i="52"/>
  <c r="CQ20" i="52" s="1"/>
  <c r="CT14" i="52"/>
  <c r="CV14" i="52" s="1"/>
  <c r="CJ14" i="52"/>
  <c r="CL14" i="52" s="1"/>
  <c r="CO13" i="52"/>
  <c r="CQ13" i="52" s="1"/>
  <c r="CO12" i="52"/>
  <c r="CQ12" i="52" s="1"/>
  <c r="CT11" i="52"/>
  <c r="CV11" i="52" s="1"/>
  <c r="CJ11" i="52"/>
  <c r="CL11" i="52" s="1"/>
  <c r="CT10" i="52"/>
  <c r="CV10" i="52" s="1"/>
  <c r="CJ10" i="52"/>
  <c r="CL10" i="52" s="1"/>
  <c r="CO18" i="52"/>
  <c r="CQ18" i="52" s="1"/>
  <c r="CO17" i="52"/>
  <c r="CQ17" i="52" s="1"/>
  <c r="CT16" i="52"/>
  <c r="CV16" i="52" s="1"/>
  <c r="CJ16" i="52"/>
  <c r="CL16" i="52" s="1"/>
  <c r="CO15" i="52"/>
  <c r="CQ15" i="52" s="1"/>
  <c r="CT9" i="52"/>
  <c r="CV9" i="52" s="1"/>
  <c r="CJ9" i="52"/>
  <c r="CL9" i="52" s="1"/>
  <c r="CO8" i="52"/>
  <c r="CQ8" i="52" s="1"/>
  <c r="CO7" i="52"/>
  <c r="CQ7" i="52" s="1"/>
  <c r="CT6" i="52"/>
  <c r="CV6" i="52" s="1"/>
  <c r="CJ6" i="52"/>
  <c r="CL6" i="52" s="1"/>
  <c r="CY5" i="52"/>
  <c r="DA5" i="52" s="1"/>
  <c r="CO5" i="52"/>
  <c r="CQ5" i="52" s="1"/>
  <c r="CO14" i="52"/>
  <c r="CQ14" i="52" s="1"/>
  <c r="CT13" i="52"/>
  <c r="CV13" i="52" s="1"/>
  <c r="CJ13" i="52"/>
  <c r="CL13" i="52" s="1"/>
  <c r="CT12" i="52"/>
  <c r="CV12" i="52" s="1"/>
  <c r="CJ12" i="52"/>
  <c r="CL12" i="52" s="1"/>
  <c r="CO11" i="52"/>
  <c r="CQ11" i="52" s="1"/>
  <c r="CO10" i="52"/>
  <c r="CQ10" i="52" s="1"/>
  <c r="DD150" i="52"/>
  <c r="DF150" i="52" s="1"/>
  <c r="DD148" i="52"/>
  <c r="DF148" i="52" s="1"/>
  <c r="DD146" i="52"/>
  <c r="DF146" i="52" s="1"/>
  <c r="DD138" i="52"/>
  <c r="DF138" i="52" s="1"/>
  <c r="DD135" i="52"/>
  <c r="DF135" i="52" s="1"/>
  <c r="DD131" i="52"/>
  <c r="DF131" i="52" s="1"/>
  <c r="DD129" i="52"/>
  <c r="DF129" i="52" s="1"/>
  <c r="DD127" i="52"/>
  <c r="DF127" i="52" s="1"/>
  <c r="DD125" i="52"/>
  <c r="DF125" i="52" s="1"/>
  <c r="DD149" i="52"/>
  <c r="DF149" i="52" s="1"/>
  <c r="DD147" i="52"/>
  <c r="DF147" i="52" s="1"/>
  <c r="DD145" i="52"/>
  <c r="DF145" i="52" s="1"/>
  <c r="DD144" i="52"/>
  <c r="DF144" i="52" s="1"/>
  <c r="DD143" i="52"/>
  <c r="DF143" i="52" s="1"/>
  <c r="DD142" i="52"/>
  <c r="DF142" i="52" s="1"/>
  <c r="DD141" i="52"/>
  <c r="DF141" i="52" s="1"/>
  <c r="DD140" i="52"/>
  <c r="DF140" i="52" s="1"/>
  <c r="DD139" i="52"/>
  <c r="DF139" i="52" s="1"/>
  <c r="DD137" i="52"/>
  <c r="DF137" i="52" s="1"/>
  <c r="DD136" i="52"/>
  <c r="DF136" i="52" s="1"/>
  <c r="DD133" i="52"/>
  <c r="DF133" i="52" s="1"/>
  <c r="DD134" i="52"/>
  <c r="DF134" i="52" s="1"/>
  <c r="DD130" i="52"/>
  <c r="DF130" i="52" s="1"/>
  <c r="DD126" i="52"/>
  <c r="DF126" i="52" s="1"/>
  <c r="DD123" i="52"/>
  <c r="DF123" i="52" s="1"/>
  <c r="DD122" i="52"/>
  <c r="DF122" i="52" s="1"/>
  <c r="DD121" i="52"/>
  <c r="DF121" i="52" s="1"/>
  <c r="DD120" i="52"/>
  <c r="DF120" i="52" s="1"/>
  <c r="DD119" i="52"/>
  <c r="DF119" i="52" s="1"/>
  <c r="DD118" i="52"/>
  <c r="DF118" i="52" s="1"/>
  <c r="DD117" i="52"/>
  <c r="DF117" i="52" s="1"/>
  <c r="DD116" i="52"/>
  <c r="DF116" i="52" s="1"/>
  <c r="DD115" i="52"/>
  <c r="DF115" i="52" s="1"/>
  <c r="DD114" i="52"/>
  <c r="DF114" i="52" s="1"/>
  <c r="DD113" i="52"/>
  <c r="DF113" i="52" s="1"/>
  <c r="DD112" i="52"/>
  <c r="DF112" i="52" s="1"/>
  <c r="DD111" i="52"/>
  <c r="DF111" i="52" s="1"/>
  <c r="DD110" i="52"/>
  <c r="DF110" i="52" s="1"/>
  <c r="DD109" i="52"/>
  <c r="DF109" i="52" s="1"/>
  <c r="DD108" i="52"/>
  <c r="DF108" i="52" s="1"/>
  <c r="DD106" i="52"/>
  <c r="DF106" i="52" s="1"/>
  <c r="DD132" i="52"/>
  <c r="DF132" i="52" s="1"/>
  <c r="DD128" i="52"/>
  <c r="DF128" i="52" s="1"/>
  <c r="DD124" i="52"/>
  <c r="DF124" i="52" s="1"/>
  <c r="DD98" i="52"/>
  <c r="DF98" i="52" s="1"/>
  <c r="DD107" i="52"/>
  <c r="DF107" i="52" s="1"/>
  <c r="DD105" i="52"/>
  <c r="DF105" i="52" s="1"/>
  <c r="DD104" i="52"/>
  <c r="DF104" i="52" s="1"/>
  <c r="DD99" i="52"/>
  <c r="DF99" i="52" s="1"/>
  <c r="DD95" i="52"/>
  <c r="DF95" i="52" s="1"/>
  <c r="DD101" i="52"/>
  <c r="DF101" i="52" s="1"/>
  <c r="DD97" i="52"/>
  <c r="DF97" i="52" s="1"/>
  <c r="DD96" i="52"/>
  <c r="DF96" i="52" s="1"/>
  <c r="DD103" i="52"/>
  <c r="DF103" i="52" s="1"/>
  <c r="DD102" i="52"/>
  <c r="DF102" i="52" s="1"/>
  <c r="DD100" i="52"/>
  <c r="DF100" i="52" s="1"/>
  <c r="DD91" i="52"/>
  <c r="DF91" i="52" s="1"/>
  <c r="DD93" i="52"/>
  <c r="DF93" i="52" s="1"/>
  <c r="DD90" i="52"/>
  <c r="DF90" i="52" s="1"/>
  <c r="DD84" i="52"/>
  <c r="DF84" i="52" s="1"/>
  <c r="DD83" i="52"/>
  <c r="DF83" i="52" s="1"/>
  <c r="DD82" i="52"/>
  <c r="DF82" i="52" s="1"/>
  <c r="DD81" i="52"/>
  <c r="DF81" i="52" s="1"/>
  <c r="DD79" i="52"/>
  <c r="DF79" i="52" s="1"/>
  <c r="DD67" i="52"/>
  <c r="DF67" i="52" s="1"/>
  <c r="DD66" i="52"/>
  <c r="DF66" i="52" s="1"/>
  <c r="DD94" i="52"/>
  <c r="DF94" i="52" s="1"/>
  <c r="DD76" i="52"/>
  <c r="DF76" i="52" s="1"/>
  <c r="DD75" i="52"/>
  <c r="DF75" i="52" s="1"/>
  <c r="DD72" i="52"/>
  <c r="DF72" i="52" s="1"/>
  <c r="DD71" i="52"/>
  <c r="DF71" i="52" s="1"/>
  <c r="DD68" i="52"/>
  <c r="DF68" i="52" s="1"/>
  <c r="DD89" i="52"/>
  <c r="DF89" i="52" s="1"/>
  <c r="DD88" i="52"/>
  <c r="DF88" i="52" s="1"/>
  <c r="DD87" i="52"/>
  <c r="DF87" i="52" s="1"/>
  <c r="DD86" i="52"/>
  <c r="DF86" i="52" s="1"/>
  <c r="DD85" i="52"/>
  <c r="DF85" i="52" s="1"/>
  <c r="DD80" i="52"/>
  <c r="DF80" i="52" s="1"/>
  <c r="DD92" i="52"/>
  <c r="DF92" i="52" s="1"/>
  <c r="DD78" i="52"/>
  <c r="DF78" i="52" s="1"/>
  <c r="DD77" i="52"/>
  <c r="DF77" i="52" s="1"/>
  <c r="DD74" i="52"/>
  <c r="DF74" i="52" s="1"/>
  <c r="DD73" i="52"/>
  <c r="DF73" i="52" s="1"/>
  <c r="DD70" i="52"/>
  <c r="DF70" i="52" s="1"/>
  <c r="DD69" i="52"/>
  <c r="DF69" i="52" s="1"/>
  <c r="DD62" i="52"/>
  <c r="DF62" i="52" s="1"/>
  <c r="DD61" i="52"/>
  <c r="DF61" i="52" s="1"/>
  <c r="DD55" i="52"/>
  <c r="DF55" i="52" s="1"/>
  <c r="DD54" i="52"/>
  <c r="DF54" i="52" s="1"/>
  <c r="DD49" i="52"/>
  <c r="DF49" i="52" s="1"/>
  <c r="DD48" i="52"/>
  <c r="DF48" i="52" s="1"/>
  <c r="DD45" i="52"/>
  <c r="DF45" i="52" s="1"/>
  <c r="DD65" i="52"/>
  <c r="DF65" i="52" s="1"/>
  <c r="DD64" i="52"/>
  <c r="DF64" i="52" s="1"/>
  <c r="DD60" i="52"/>
  <c r="DF60" i="52" s="1"/>
  <c r="DD59" i="52"/>
  <c r="DF59" i="52" s="1"/>
  <c r="DD52" i="52"/>
  <c r="DF52" i="52" s="1"/>
  <c r="DD51" i="52"/>
  <c r="DF51" i="52" s="1"/>
  <c r="DD47" i="52"/>
  <c r="DF47" i="52" s="1"/>
  <c r="DD41" i="52"/>
  <c r="DF41" i="52" s="1"/>
  <c r="DD39" i="52"/>
  <c r="DF39" i="52" s="1"/>
  <c r="DD57" i="52"/>
  <c r="DF57" i="52" s="1"/>
  <c r="DD56" i="52"/>
  <c r="DF56" i="52" s="1"/>
  <c r="DD53" i="52"/>
  <c r="DF53" i="52" s="1"/>
  <c r="DD50" i="52"/>
  <c r="DF50" i="52" s="1"/>
  <c r="DD46" i="52"/>
  <c r="DF46" i="52" s="1"/>
  <c r="DD44" i="52"/>
  <c r="DF44" i="52" s="1"/>
  <c r="DD63" i="52"/>
  <c r="DF63" i="52" s="1"/>
  <c r="DD58" i="52"/>
  <c r="DF58" i="52" s="1"/>
  <c r="DD43" i="52"/>
  <c r="DF43" i="52" s="1"/>
  <c r="DD42" i="52"/>
  <c r="DF42" i="52" s="1"/>
  <c r="DD40" i="52"/>
  <c r="DF40" i="52" s="1"/>
  <c r="DD38" i="52"/>
  <c r="DF38" i="52" s="1"/>
  <c r="DD30" i="52"/>
  <c r="DF30" i="52" s="1"/>
  <c r="DD29" i="52"/>
  <c r="DF29" i="52" s="1"/>
  <c r="DD26" i="52"/>
  <c r="DF26" i="52" s="1"/>
  <c r="DD25" i="52"/>
  <c r="DF25" i="52" s="1"/>
  <c r="DD22" i="52"/>
  <c r="DF22" i="52" s="1"/>
  <c r="DD21" i="52"/>
  <c r="DF21" i="52" s="1"/>
  <c r="DD35" i="52"/>
  <c r="DF35" i="52" s="1"/>
  <c r="DD33" i="52"/>
  <c r="DF33" i="52" s="1"/>
  <c r="DD31" i="52"/>
  <c r="DF31" i="52" s="1"/>
  <c r="DD19" i="52"/>
  <c r="DF19" i="52" s="1"/>
  <c r="DD28" i="52"/>
  <c r="DF28" i="52" s="1"/>
  <c r="DD27" i="52"/>
  <c r="DF27" i="52" s="1"/>
  <c r="DD24" i="52"/>
  <c r="DF24" i="52" s="1"/>
  <c r="DD23" i="52"/>
  <c r="DF23" i="52" s="1"/>
  <c r="DD37" i="52"/>
  <c r="DF37" i="52" s="1"/>
  <c r="DD36" i="52"/>
  <c r="DF36" i="52" s="1"/>
  <c r="DD34" i="52"/>
  <c r="DF34" i="52" s="1"/>
  <c r="DD32" i="52"/>
  <c r="DF32" i="52" s="1"/>
  <c r="DD20" i="52"/>
  <c r="DF20" i="52" s="1"/>
  <c r="DD16" i="52"/>
  <c r="DF16" i="52" s="1"/>
  <c r="DD9" i="52"/>
  <c r="DF9" i="52" s="1"/>
  <c r="DD13" i="52"/>
  <c r="DF13" i="52" s="1"/>
  <c r="DD12" i="52"/>
  <c r="DF12" i="52" s="1"/>
  <c r="DD18" i="52"/>
  <c r="DF18" i="52" s="1"/>
  <c r="DD17" i="52"/>
  <c r="DF17" i="52" s="1"/>
  <c r="DD15" i="52"/>
  <c r="DF15" i="52" s="1"/>
  <c r="DD8" i="52"/>
  <c r="DF8" i="52" s="1"/>
  <c r="DD7" i="52"/>
  <c r="DF7" i="52" s="1"/>
  <c r="DD6" i="52"/>
  <c r="DF6" i="52" s="1"/>
  <c r="DD14" i="52"/>
  <c r="DF14" i="52" s="1"/>
  <c r="DD11" i="52"/>
  <c r="DF11" i="52" s="1"/>
  <c r="DD10" i="52"/>
  <c r="DF10" i="52" s="1"/>
  <c r="DX149" i="52"/>
  <c r="DZ149" i="52" s="1"/>
  <c r="DX147" i="52"/>
  <c r="DZ147" i="52" s="1"/>
  <c r="DX145" i="52"/>
  <c r="DZ145" i="52" s="1"/>
  <c r="DX144" i="52"/>
  <c r="DZ144" i="52" s="1"/>
  <c r="DX143" i="52"/>
  <c r="DZ143" i="52" s="1"/>
  <c r="DX142" i="52"/>
  <c r="DZ142" i="52" s="1"/>
  <c r="DX141" i="52"/>
  <c r="DZ141" i="52" s="1"/>
  <c r="DX140" i="52"/>
  <c r="DZ140" i="52" s="1"/>
  <c r="DX139" i="52"/>
  <c r="DZ139" i="52" s="1"/>
  <c r="DX137" i="52"/>
  <c r="DZ137" i="52" s="1"/>
  <c r="DX136" i="52"/>
  <c r="DZ136" i="52" s="1"/>
  <c r="DX134" i="52"/>
  <c r="DZ134" i="52" s="1"/>
  <c r="DX133" i="52"/>
  <c r="DZ133" i="52" s="1"/>
  <c r="DX132" i="52"/>
  <c r="DZ132" i="52" s="1"/>
  <c r="DX130" i="52"/>
  <c r="DZ130" i="52" s="1"/>
  <c r="DX128" i="52"/>
  <c r="DZ128" i="52" s="1"/>
  <c r="DX126" i="52"/>
  <c r="DZ126" i="52" s="1"/>
  <c r="DX150" i="52"/>
  <c r="DZ150" i="52" s="1"/>
  <c r="DX148" i="52"/>
  <c r="DZ148" i="52" s="1"/>
  <c r="DX146" i="52"/>
  <c r="DZ146" i="52" s="1"/>
  <c r="DX138" i="52"/>
  <c r="DZ138" i="52" s="1"/>
  <c r="DX135" i="52"/>
  <c r="DZ135" i="52" s="1"/>
  <c r="DX129" i="52"/>
  <c r="DZ129" i="52" s="1"/>
  <c r="DX125" i="52"/>
  <c r="DZ125" i="52" s="1"/>
  <c r="DX124" i="52"/>
  <c r="DZ124" i="52" s="1"/>
  <c r="DX105" i="52"/>
  <c r="DZ105" i="52" s="1"/>
  <c r="DX104" i="52"/>
  <c r="DZ104" i="52" s="1"/>
  <c r="DX131" i="52"/>
  <c r="DZ131" i="52" s="1"/>
  <c r="DX127" i="52"/>
  <c r="DZ127" i="52" s="1"/>
  <c r="DX123" i="52"/>
  <c r="DZ123" i="52" s="1"/>
  <c r="DX122" i="52"/>
  <c r="DZ122" i="52" s="1"/>
  <c r="DX121" i="52"/>
  <c r="DZ121" i="52" s="1"/>
  <c r="DX120" i="52"/>
  <c r="DZ120" i="52" s="1"/>
  <c r="DX119" i="52"/>
  <c r="DZ119" i="52" s="1"/>
  <c r="DX118" i="52"/>
  <c r="DZ118" i="52" s="1"/>
  <c r="DX117" i="52"/>
  <c r="DZ117" i="52" s="1"/>
  <c r="DX116" i="52"/>
  <c r="DZ116" i="52" s="1"/>
  <c r="DX115" i="52"/>
  <c r="DZ115" i="52" s="1"/>
  <c r="DX114" i="52"/>
  <c r="DZ114" i="52" s="1"/>
  <c r="DX113" i="52"/>
  <c r="DZ113" i="52" s="1"/>
  <c r="DX112" i="52"/>
  <c r="DZ112" i="52" s="1"/>
  <c r="DX111" i="52"/>
  <c r="DZ111" i="52" s="1"/>
  <c r="DX110" i="52"/>
  <c r="DZ110" i="52" s="1"/>
  <c r="DX109" i="52"/>
  <c r="DZ109" i="52" s="1"/>
  <c r="DX108" i="52"/>
  <c r="DZ108" i="52" s="1"/>
  <c r="DX107" i="52"/>
  <c r="DZ107" i="52" s="1"/>
  <c r="DX101" i="52"/>
  <c r="DZ101" i="52" s="1"/>
  <c r="DX97" i="52"/>
  <c r="DZ97" i="52" s="1"/>
  <c r="DX96" i="52"/>
  <c r="DZ96" i="52" s="1"/>
  <c r="DX103" i="52"/>
  <c r="DZ103" i="52" s="1"/>
  <c r="DX102" i="52"/>
  <c r="DZ102" i="52" s="1"/>
  <c r="DX100" i="52"/>
  <c r="DZ100" i="52" s="1"/>
  <c r="DX106" i="52"/>
  <c r="DZ106" i="52" s="1"/>
  <c r="DX98" i="52"/>
  <c r="DZ98" i="52" s="1"/>
  <c r="DX94" i="52"/>
  <c r="DZ94" i="52" s="1"/>
  <c r="DX93" i="52"/>
  <c r="DZ93" i="52" s="1"/>
  <c r="DX92" i="52"/>
  <c r="DZ92" i="52" s="1"/>
  <c r="DX99" i="52"/>
  <c r="DZ99" i="52" s="1"/>
  <c r="DX95" i="52"/>
  <c r="DZ95" i="52" s="1"/>
  <c r="DX90" i="52"/>
  <c r="DZ90" i="52" s="1"/>
  <c r="DX89" i="52"/>
  <c r="DZ89" i="52" s="1"/>
  <c r="DX88" i="52"/>
  <c r="DZ88" i="52" s="1"/>
  <c r="DX87" i="52"/>
  <c r="DZ87" i="52" s="1"/>
  <c r="DX86" i="52"/>
  <c r="DZ86" i="52" s="1"/>
  <c r="DX85" i="52"/>
  <c r="DZ85" i="52" s="1"/>
  <c r="DX80" i="52"/>
  <c r="DZ80" i="52" s="1"/>
  <c r="DX78" i="52"/>
  <c r="DZ78" i="52" s="1"/>
  <c r="DX77" i="52"/>
  <c r="DZ77" i="52" s="1"/>
  <c r="DX74" i="52"/>
  <c r="DZ74" i="52" s="1"/>
  <c r="DX73" i="52"/>
  <c r="DZ73" i="52" s="1"/>
  <c r="DX70" i="52"/>
  <c r="DZ70" i="52" s="1"/>
  <c r="DX69" i="52"/>
  <c r="DZ69" i="52" s="1"/>
  <c r="DX62" i="52"/>
  <c r="DZ62" i="52" s="1"/>
  <c r="DX91" i="52"/>
  <c r="DZ91" i="52" s="1"/>
  <c r="DX84" i="52"/>
  <c r="DZ84" i="52" s="1"/>
  <c r="DX83" i="52"/>
  <c r="DZ83" i="52" s="1"/>
  <c r="DX82" i="52"/>
  <c r="DZ82" i="52" s="1"/>
  <c r="DX81" i="52"/>
  <c r="DZ81" i="52" s="1"/>
  <c r="DX79" i="52"/>
  <c r="DZ79" i="52" s="1"/>
  <c r="DX67" i="52"/>
  <c r="DZ67" i="52" s="1"/>
  <c r="DX66" i="52"/>
  <c r="DZ66" i="52" s="1"/>
  <c r="DX76" i="52"/>
  <c r="DZ76" i="52" s="1"/>
  <c r="DX75" i="52"/>
  <c r="DZ75" i="52" s="1"/>
  <c r="DX72" i="52"/>
  <c r="DZ72" i="52" s="1"/>
  <c r="DX71" i="52"/>
  <c r="DZ71" i="52" s="1"/>
  <c r="DX68" i="52"/>
  <c r="DZ68" i="52" s="1"/>
  <c r="DX65" i="52"/>
  <c r="DZ65" i="52" s="1"/>
  <c r="DX64" i="52"/>
  <c r="DZ64" i="52" s="1"/>
  <c r="DX57" i="52"/>
  <c r="DZ57" i="52" s="1"/>
  <c r="DX56" i="52"/>
  <c r="DZ56" i="52" s="1"/>
  <c r="DX53" i="52"/>
  <c r="DZ53" i="52" s="1"/>
  <c r="DX50" i="52"/>
  <c r="DZ50" i="52" s="1"/>
  <c r="DX46" i="52"/>
  <c r="DZ46" i="52" s="1"/>
  <c r="DX44" i="52"/>
  <c r="DZ44" i="52" s="1"/>
  <c r="DX58" i="52"/>
  <c r="DZ58" i="52" s="1"/>
  <c r="DX43" i="52"/>
  <c r="DZ43" i="52" s="1"/>
  <c r="DX41" i="52"/>
  <c r="DZ41" i="52" s="1"/>
  <c r="DX39" i="52"/>
  <c r="DZ39" i="52" s="1"/>
  <c r="DX63" i="52"/>
  <c r="DZ63" i="52" s="1"/>
  <c r="DX61" i="52"/>
  <c r="DZ61" i="52" s="1"/>
  <c r="DX55" i="52"/>
  <c r="DZ55" i="52" s="1"/>
  <c r="DX54" i="52"/>
  <c r="DZ54" i="52" s="1"/>
  <c r="DX49" i="52"/>
  <c r="DZ49" i="52" s="1"/>
  <c r="DX48" i="52"/>
  <c r="DZ48" i="52" s="1"/>
  <c r="DX45" i="52"/>
  <c r="DZ45" i="52" s="1"/>
  <c r="DX60" i="52"/>
  <c r="DZ60" i="52" s="1"/>
  <c r="DX59" i="52"/>
  <c r="DZ59" i="52" s="1"/>
  <c r="DX52" i="52"/>
  <c r="DZ52" i="52" s="1"/>
  <c r="DX51" i="52"/>
  <c r="DZ51" i="52" s="1"/>
  <c r="DX47" i="52"/>
  <c r="DZ47" i="52" s="1"/>
  <c r="DX42" i="52"/>
  <c r="DZ42" i="52" s="1"/>
  <c r="DX40" i="52"/>
  <c r="DZ40" i="52" s="1"/>
  <c r="DX38" i="52"/>
  <c r="DZ38" i="52" s="1"/>
  <c r="DX30" i="52"/>
  <c r="DZ30" i="52" s="1"/>
  <c r="DX29" i="52"/>
  <c r="DZ29" i="52" s="1"/>
  <c r="DX26" i="52"/>
  <c r="DZ26" i="52" s="1"/>
  <c r="DX25" i="52"/>
  <c r="DZ25" i="52" s="1"/>
  <c r="DX22" i="52"/>
  <c r="DZ22" i="52" s="1"/>
  <c r="DX35" i="52"/>
  <c r="DZ35" i="52" s="1"/>
  <c r="DX33" i="52"/>
  <c r="DZ33" i="52" s="1"/>
  <c r="DX31" i="52"/>
  <c r="DZ31" i="52" s="1"/>
  <c r="DX28" i="52"/>
  <c r="DZ28" i="52" s="1"/>
  <c r="DX27" i="52"/>
  <c r="DZ27" i="52" s="1"/>
  <c r="DX24" i="52"/>
  <c r="DZ24" i="52" s="1"/>
  <c r="DX23" i="52"/>
  <c r="DZ23" i="52" s="1"/>
  <c r="DX21" i="52"/>
  <c r="DZ21" i="52" s="1"/>
  <c r="DX20" i="52"/>
  <c r="DZ20" i="52" s="1"/>
  <c r="DX37" i="52"/>
  <c r="DZ37" i="52" s="1"/>
  <c r="DX36" i="52"/>
  <c r="DZ36" i="52" s="1"/>
  <c r="DX34" i="52"/>
  <c r="DZ34" i="52" s="1"/>
  <c r="DX32" i="52"/>
  <c r="DZ32" i="52" s="1"/>
  <c r="DX19" i="52"/>
  <c r="DZ19" i="52" s="1"/>
  <c r="DX18" i="52"/>
  <c r="DZ18" i="52" s="1"/>
  <c r="DX17" i="52"/>
  <c r="DZ17" i="52" s="1"/>
  <c r="DX15" i="52"/>
  <c r="DZ15" i="52" s="1"/>
  <c r="DX8" i="52"/>
  <c r="DZ8" i="52" s="1"/>
  <c r="DX7" i="52"/>
  <c r="DZ7" i="52" s="1"/>
  <c r="DX14" i="52"/>
  <c r="DZ14" i="52" s="1"/>
  <c r="DX11" i="52"/>
  <c r="DZ11" i="52" s="1"/>
  <c r="DX10" i="52"/>
  <c r="DZ10" i="52" s="1"/>
  <c r="DX16" i="52"/>
  <c r="DZ16" i="52" s="1"/>
  <c r="DX9" i="52"/>
  <c r="DZ9" i="52" s="1"/>
  <c r="DX6" i="52"/>
  <c r="DZ6" i="52" s="1"/>
  <c r="DX13" i="52"/>
  <c r="DZ13" i="52" s="1"/>
  <c r="DX12" i="52"/>
  <c r="DZ12" i="52" s="1"/>
  <c r="EW153" i="52"/>
  <c r="EY153" i="52" s="1"/>
  <c r="EW152" i="52"/>
  <c r="EY152" i="52" s="1"/>
  <c r="EW151" i="52"/>
  <c r="EY151" i="52" s="1"/>
  <c r="EW150" i="52"/>
  <c r="EY150" i="52" s="1"/>
  <c r="EW148" i="52"/>
  <c r="EY148" i="52" s="1"/>
  <c r="EW146" i="52"/>
  <c r="EY146" i="52" s="1"/>
  <c r="EW138" i="52"/>
  <c r="EY138" i="52" s="1"/>
  <c r="EW135" i="52"/>
  <c r="EY135" i="52" s="1"/>
  <c r="EW131" i="52"/>
  <c r="EY131" i="52" s="1"/>
  <c r="EW129" i="52"/>
  <c r="EY129" i="52" s="1"/>
  <c r="EW127" i="52"/>
  <c r="EY127" i="52" s="1"/>
  <c r="EW125" i="52"/>
  <c r="EY125" i="52" s="1"/>
  <c r="EW149" i="52"/>
  <c r="EY149" i="52" s="1"/>
  <c r="EW147" i="52"/>
  <c r="EY147" i="52" s="1"/>
  <c r="EW145" i="52"/>
  <c r="EY145" i="52" s="1"/>
  <c r="EW144" i="52"/>
  <c r="EY144" i="52" s="1"/>
  <c r="EW143" i="52"/>
  <c r="EY143" i="52" s="1"/>
  <c r="EW142" i="52"/>
  <c r="EY142" i="52" s="1"/>
  <c r="EW141" i="52"/>
  <c r="EY141" i="52" s="1"/>
  <c r="EW140" i="52"/>
  <c r="EY140" i="52" s="1"/>
  <c r="EW139" i="52"/>
  <c r="EY139" i="52" s="1"/>
  <c r="EW137" i="52"/>
  <c r="EY137" i="52" s="1"/>
  <c r="EW136" i="52"/>
  <c r="EY136" i="52" s="1"/>
  <c r="EW134" i="52"/>
  <c r="EY134" i="52" s="1"/>
  <c r="EW130" i="52"/>
  <c r="EY130" i="52" s="1"/>
  <c r="EW126" i="52"/>
  <c r="EY126" i="52" s="1"/>
  <c r="EW123" i="52"/>
  <c r="EY123" i="52" s="1"/>
  <c r="EW122" i="52"/>
  <c r="EY122" i="52" s="1"/>
  <c r="EW121" i="52"/>
  <c r="EY121" i="52" s="1"/>
  <c r="EW120" i="52"/>
  <c r="EY120" i="52" s="1"/>
  <c r="EW119" i="52"/>
  <c r="EY119" i="52" s="1"/>
  <c r="EW118" i="52"/>
  <c r="EY118" i="52" s="1"/>
  <c r="EW117" i="52"/>
  <c r="EY117" i="52" s="1"/>
  <c r="EW116" i="52"/>
  <c r="EY116" i="52" s="1"/>
  <c r="EW115" i="52"/>
  <c r="EY115" i="52" s="1"/>
  <c r="EW114" i="52"/>
  <c r="EY114" i="52" s="1"/>
  <c r="EW113" i="52"/>
  <c r="EY113" i="52" s="1"/>
  <c r="EW112" i="52"/>
  <c r="EY112" i="52" s="1"/>
  <c r="EW111" i="52"/>
  <c r="EY111" i="52" s="1"/>
  <c r="EW110" i="52"/>
  <c r="EY110" i="52" s="1"/>
  <c r="EW109" i="52"/>
  <c r="EY109" i="52" s="1"/>
  <c r="EW108" i="52"/>
  <c r="EY108" i="52" s="1"/>
  <c r="EW106" i="52"/>
  <c r="EY106" i="52" s="1"/>
  <c r="EW132" i="52"/>
  <c r="EY132" i="52" s="1"/>
  <c r="EW128" i="52"/>
  <c r="EY128" i="52" s="1"/>
  <c r="EW133" i="52"/>
  <c r="EY133" i="52" s="1"/>
  <c r="EW124" i="52"/>
  <c r="EY124" i="52" s="1"/>
  <c r="EW98" i="52"/>
  <c r="EY98" i="52" s="1"/>
  <c r="EW99" i="52"/>
  <c r="EY99" i="52" s="1"/>
  <c r="EW95" i="52"/>
  <c r="EY95" i="52" s="1"/>
  <c r="EW107" i="52"/>
  <c r="EY107" i="52" s="1"/>
  <c r="EW105" i="52"/>
  <c r="EY105" i="52" s="1"/>
  <c r="EW104" i="52"/>
  <c r="EY104" i="52" s="1"/>
  <c r="EW101" i="52"/>
  <c r="EY101" i="52" s="1"/>
  <c r="EW97" i="52"/>
  <c r="EY97" i="52" s="1"/>
  <c r="EW96" i="52"/>
  <c r="EY96" i="52" s="1"/>
  <c r="EW103" i="52"/>
  <c r="EY103" i="52" s="1"/>
  <c r="EW102" i="52"/>
  <c r="EY102" i="52" s="1"/>
  <c r="EW100" i="52"/>
  <c r="EY100" i="52" s="1"/>
  <c r="EW91" i="52"/>
  <c r="EY91" i="52" s="1"/>
  <c r="EW94" i="52"/>
  <c r="EY94" i="52" s="1"/>
  <c r="EW84" i="52"/>
  <c r="EY84" i="52" s="1"/>
  <c r="EW83" i="52"/>
  <c r="EY83" i="52" s="1"/>
  <c r="EW82" i="52"/>
  <c r="EY82" i="52" s="1"/>
  <c r="EW81" i="52"/>
  <c r="EY81" i="52" s="1"/>
  <c r="EW80" i="52"/>
  <c r="EY80" i="52" s="1"/>
  <c r="ER79" i="52"/>
  <c r="ET79" i="52" s="1"/>
  <c r="ER67" i="52"/>
  <c r="ET67" i="52" s="1"/>
  <c r="ER66" i="52"/>
  <c r="ET66" i="52" s="1"/>
  <c r="EW65" i="52"/>
  <c r="EY65" i="52" s="1"/>
  <c r="EW90" i="52"/>
  <c r="EY90" i="52" s="1"/>
  <c r="EW78" i="52"/>
  <c r="EY78" i="52" s="1"/>
  <c r="EW77" i="52"/>
  <c r="EY77" i="52" s="1"/>
  <c r="ER76" i="52"/>
  <c r="ET76" i="52" s="1"/>
  <c r="ER75" i="52"/>
  <c r="ET75" i="52" s="1"/>
  <c r="EW74" i="52"/>
  <c r="EY74" i="52" s="1"/>
  <c r="EW73" i="52"/>
  <c r="EY73" i="52" s="1"/>
  <c r="ER72" i="52"/>
  <c r="ET72" i="52" s="1"/>
  <c r="ER71" i="52"/>
  <c r="ET71" i="52" s="1"/>
  <c r="EW70" i="52"/>
  <c r="EY70" i="52" s="1"/>
  <c r="EW69" i="52"/>
  <c r="EY69" i="52" s="1"/>
  <c r="ER68" i="52"/>
  <c r="ET68" i="52" s="1"/>
  <c r="EW62" i="52"/>
  <c r="EY62" i="52" s="1"/>
  <c r="EW61" i="52"/>
  <c r="EY61" i="52" s="1"/>
  <c r="EW92" i="52"/>
  <c r="EY92" i="52" s="1"/>
  <c r="EW89" i="52"/>
  <c r="EY89" i="52" s="1"/>
  <c r="EW88" i="52"/>
  <c r="EY88" i="52" s="1"/>
  <c r="EW87" i="52"/>
  <c r="EY87" i="52" s="1"/>
  <c r="EW86" i="52"/>
  <c r="EY86" i="52" s="1"/>
  <c r="EW85" i="52"/>
  <c r="EY85" i="52" s="1"/>
  <c r="ER80" i="52"/>
  <c r="ET80" i="52" s="1"/>
  <c r="EW79" i="52"/>
  <c r="EY79" i="52" s="1"/>
  <c r="EW67" i="52"/>
  <c r="EY67" i="52" s="1"/>
  <c r="EW66" i="52"/>
  <c r="EY66" i="52" s="1"/>
  <c r="EW93" i="52"/>
  <c r="EY93" i="52" s="1"/>
  <c r="ER78" i="52"/>
  <c r="ET78" i="52" s="1"/>
  <c r="ER77" i="52"/>
  <c r="ET77" i="52" s="1"/>
  <c r="EW76" i="52"/>
  <c r="EY76" i="52" s="1"/>
  <c r="EW75" i="52"/>
  <c r="EY75" i="52" s="1"/>
  <c r="ER74" i="52"/>
  <c r="ET74" i="52" s="1"/>
  <c r="ER73" i="52"/>
  <c r="ET73" i="52" s="1"/>
  <c r="EW72" i="52"/>
  <c r="EY72" i="52" s="1"/>
  <c r="EW71" i="52"/>
  <c r="EY71" i="52" s="1"/>
  <c r="ER70" i="52"/>
  <c r="ET70" i="52" s="1"/>
  <c r="ER69" i="52"/>
  <c r="ET69" i="52" s="1"/>
  <c r="EW68" i="52"/>
  <c r="EY68" i="52" s="1"/>
  <c r="ER62" i="52"/>
  <c r="ET62" i="52" s="1"/>
  <c r="ER61" i="52"/>
  <c r="ET61" i="52" s="1"/>
  <c r="EW63" i="52"/>
  <c r="EY63" i="52" s="1"/>
  <c r="EW57" i="52"/>
  <c r="EY57" i="52" s="1"/>
  <c r="EW56" i="52"/>
  <c r="EY56" i="52" s="1"/>
  <c r="ER55" i="52"/>
  <c r="ET55" i="52" s="1"/>
  <c r="ER54" i="52"/>
  <c r="ET54" i="52" s="1"/>
  <c r="EW53" i="52"/>
  <c r="EY53" i="52" s="1"/>
  <c r="EW50" i="52"/>
  <c r="EY50" i="52" s="1"/>
  <c r="ER49" i="52"/>
  <c r="ET49" i="52" s="1"/>
  <c r="ER48" i="52"/>
  <c r="ET48" i="52" s="1"/>
  <c r="EW46" i="52"/>
  <c r="EY46" i="52" s="1"/>
  <c r="ER45" i="52"/>
  <c r="ET45" i="52" s="1"/>
  <c r="EW44" i="52"/>
  <c r="EY44" i="52" s="1"/>
  <c r="ER63" i="52"/>
  <c r="ET63" i="52" s="1"/>
  <c r="ER60" i="52"/>
  <c r="ET60" i="52" s="1"/>
  <c r="ER59" i="52"/>
  <c r="ET59" i="52" s="1"/>
  <c r="EW58" i="52"/>
  <c r="EY58" i="52" s="1"/>
  <c r="ER52" i="52"/>
  <c r="ET52" i="52" s="1"/>
  <c r="ER51" i="52"/>
  <c r="ET51" i="52" s="1"/>
  <c r="ER47" i="52"/>
  <c r="ET47" i="52" s="1"/>
  <c r="EW43" i="52"/>
  <c r="EY43" i="52" s="1"/>
  <c r="EW42" i="52"/>
  <c r="EY42" i="52" s="1"/>
  <c r="ER41" i="52"/>
  <c r="ET41" i="52" s="1"/>
  <c r="EW40" i="52"/>
  <c r="EY40" i="52" s="1"/>
  <c r="ER39" i="52"/>
  <c r="ET39" i="52" s="1"/>
  <c r="EW38" i="52"/>
  <c r="EY38" i="52" s="1"/>
  <c r="EW64" i="52"/>
  <c r="EY64" i="52" s="1"/>
  <c r="ER57" i="52"/>
  <c r="ET57" i="52" s="1"/>
  <c r="ER56" i="52"/>
  <c r="ET56" i="52" s="1"/>
  <c r="EW55" i="52"/>
  <c r="EY55" i="52" s="1"/>
  <c r="EW54" i="52"/>
  <c r="EY54" i="52" s="1"/>
  <c r="ER53" i="52"/>
  <c r="ET53" i="52" s="1"/>
  <c r="ER50" i="52"/>
  <c r="ET50" i="52" s="1"/>
  <c r="EW49" i="52"/>
  <c r="EY49" i="52" s="1"/>
  <c r="EW48" i="52"/>
  <c r="EY48" i="52" s="1"/>
  <c r="ER46" i="52"/>
  <c r="ET46" i="52" s="1"/>
  <c r="EW45" i="52"/>
  <c r="EY45" i="52" s="1"/>
  <c r="ER44" i="52"/>
  <c r="ET44" i="52" s="1"/>
  <c r="ER65" i="52"/>
  <c r="ET65" i="52" s="1"/>
  <c r="ER64" i="52"/>
  <c r="ET64" i="52" s="1"/>
  <c r="EW60" i="52"/>
  <c r="EY60" i="52" s="1"/>
  <c r="EW59" i="52"/>
  <c r="EY59" i="52" s="1"/>
  <c r="ER58" i="52"/>
  <c r="ET58" i="52" s="1"/>
  <c r="EW52" i="52"/>
  <c r="EY52" i="52" s="1"/>
  <c r="EW51" i="52"/>
  <c r="EY51" i="52" s="1"/>
  <c r="EW47" i="52"/>
  <c r="EY47" i="52" s="1"/>
  <c r="ER43" i="52"/>
  <c r="ET43" i="52" s="1"/>
  <c r="ER42" i="52"/>
  <c r="ET42" i="52" s="1"/>
  <c r="EW41" i="52"/>
  <c r="EY41" i="52" s="1"/>
  <c r="ER40" i="52"/>
  <c r="ET40" i="52" s="1"/>
  <c r="EW39" i="52"/>
  <c r="EY39" i="52" s="1"/>
  <c r="ER38" i="52"/>
  <c r="ET38" i="52" s="1"/>
  <c r="ER30" i="52"/>
  <c r="ET30" i="52" s="1"/>
  <c r="ER29" i="52"/>
  <c r="ET29" i="52" s="1"/>
  <c r="EW28" i="52"/>
  <c r="EY28" i="52" s="1"/>
  <c r="EW27" i="52"/>
  <c r="EY27" i="52" s="1"/>
  <c r="ER26" i="52"/>
  <c r="ET26" i="52" s="1"/>
  <c r="ER25" i="52"/>
  <c r="ET25" i="52" s="1"/>
  <c r="EW24" i="52"/>
  <c r="EY24" i="52" s="1"/>
  <c r="EW23" i="52"/>
  <c r="EY23" i="52" s="1"/>
  <c r="ER22" i="52"/>
  <c r="ET22" i="52" s="1"/>
  <c r="ER21" i="52"/>
  <c r="ET21" i="52" s="1"/>
  <c r="EW37" i="52"/>
  <c r="EY37" i="52" s="1"/>
  <c r="EW36" i="52"/>
  <c r="EY36" i="52" s="1"/>
  <c r="ER35" i="52"/>
  <c r="ET35" i="52" s="1"/>
  <c r="EW34" i="52"/>
  <c r="EY34" i="52" s="1"/>
  <c r="ER33" i="52"/>
  <c r="ET33" i="52" s="1"/>
  <c r="EW32" i="52"/>
  <c r="EY32" i="52" s="1"/>
  <c r="ER31" i="52"/>
  <c r="ET31" i="52" s="1"/>
  <c r="ER19" i="52"/>
  <c r="ET19" i="52" s="1"/>
  <c r="EW18" i="52"/>
  <c r="EY18" i="52" s="1"/>
  <c r="EW30" i="52"/>
  <c r="EY30" i="52" s="1"/>
  <c r="EW29" i="52"/>
  <c r="EY29" i="52" s="1"/>
  <c r="ER28" i="52"/>
  <c r="ET28" i="52" s="1"/>
  <c r="ER27" i="52"/>
  <c r="ET27" i="52" s="1"/>
  <c r="EW26" i="52"/>
  <c r="EY26" i="52" s="1"/>
  <c r="EW25" i="52"/>
  <c r="EY25" i="52" s="1"/>
  <c r="ER24" i="52"/>
  <c r="ET24" i="52" s="1"/>
  <c r="ER23" i="52"/>
  <c r="ET23" i="52" s="1"/>
  <c r="EW22" i="52"/>
  <c r="EY22" i="52" s="1"/>
  <c r="EW21" i="52"/>
  <c r="EY21" i="52" s="1"/>
  <c r="EW20" i="52"/>
  <c r="EY20" i="52" s="1"/>
  <c r="ER37" i="52"/>
  <c r="ET37" i="52" s="1"/>
  <c r="ER36" i="52"/>
  <c r="ET36" i="52" s="1"/>
  <c r="EW35" i="52"/>
  <c r="EY35" i="52" s="1"/>
  <c r="ER34" i="52"/>
  <c r="ET34" i="52" s="1"/>
  <c r="EW33" i="52"/>
  <c r="EY33" i="52" s="1"/>
  <c r="ER32" i="52"/>
  <c r="ET32" i="52" s="1"/>
  <c r="EW31" i="52"/>
  <c r="EY31" i="52" s="1"/>
  <c r="EW19" i="52"/>
  <c r="EY19" i="52" s="1"/>
  <c r="ER18" i="52"/>
  <c r="ET18" i="52" s="1"/>
  <c r="EW17" i="52"/>
  <c r="EY17" i="52" s="1"/>
  <c r="ER16" i="52"/>
  <c r="ET16" i="52" s="1"/>
  <c r="EW15" i="52"/>
  <c r="EY15" i="52" s="1"/>
  <c r="FB9" i="52"/>
  <c r="FD9" i="52" s="1"/>
  <c r="ER9" i="52"/>
  <c r="ET9" i="52" s="1"/>
  <c r="EW8" i="52"/>
  <c r="EY8" i="52" s="1"/>
  <c r="EW7" i="52"/>
  <c r="EY7" i="52" s="1"/>
  <c r="GU6" i="52"/>
  <c r="FG6" i="52"/>
  <c r="EW6" i="52"/>
  <c r="EY6" i="52" s="1"/>
  <c r="ER20" i="52"/>
  <c r="ET20" i="52" s="1"/>
  <c r="EW14" i="52"/>
  <c r="EY14" i="52" s="1"/>
  <c r="FB13" i="52"/>
  <c r="FD13" i="52" s="1"/>
  <c r="ER13" i="52"/>
  <c r="ET13" i="52" s="1"/>
  <c r="FB12" i="52"/>
  <c r="FD12" i="52" s="1"/>
  <c r="ER12" i="52"/>
  <c r="ET12" i="52" s="1"/>
  <c r="EW11" i="52"/>
  <c r="EY11" i="52" s="1"/>
  <c r="EW10" i="52"/>
  <c r="EY10" i="52" s="1"/>
  <c r="GU4" i="52"/>
  <c r="FG4" i="52"/>
  <c r="EW4" i="52"/>
  <c r="EY4" i="52" s="1"/>
  <c r="ER17" i="52"/>
  <c r="ET17" i="52" s="1"/>
  <c r="EW16" i="52"/>
  <c r="EY16" i="52" s="1"/>
  <c r="FB15" i="52"/>
  <c r="FD15" i="52" s="1"/>
  <c r="ER15" i="52"/>
  <c r="ET15" i="52" s="1"/>
  <c r="EW9" i="52"/>
  <c r="EY9" i="52" s="1"/>
  <c r="FB8" i="52"/>
  <c r="FD8" i="52" s="1"/>
  <c r="ER8" i="52"/>
  <c r="ET8" i="52" s="1"/>
  <c r="FB7" i="52"/>
  <c r="FD7" i="52" s="1"/>
  <c r="ER7" i="52"/>
  <c r="ET7" i="52" s="1"/>
  <c r="FB6" i="52"/>
  <c r="FD6" i="52" s="1"/>
  <c r="ER6" i="52"/>
  <c r="ET6" i="52" s="1"/>
  <c r="GU5" i="52"/>
  <c r="FG5" i="52"/>
  <c r="EW5" i="52"/>
  <c r="EY5" i="52" s="1"/>
  <c r="FB14" i="52"/>
  <c r="FD14" i="52" s="1"/>
  <c r="ER14" i="52"/>
  <c r="ET14" i="52" s="1"/>
  <c r="EW13" i="52"/>
  <c r="EY13" i="52" s="1"/>
  <c r="EW12" i="52"/>
  <c r="EY12" i="52" s="1"/>
  <c r="FB11" i="52"/>
  <c r="FD11" i="52" s="1"/>
  <c r="ER11" i="52"/>
  <c r="ET11" i="52" s="1"/>
  <c r="FB10" i="52"/>
  <c r="FD10" i="52" s="1"/>
  <c r="ER10" i="52"/>
  <c r="ET10" i="52" s="1"/>
  <c r="FB4" i="52"/>
  <c r="FD4" i="52" s="1"/>
  <c r="ER4" i="52"/>
  <c r="ET4" i="52" s="1"/>
  <c r="FL79" i="52"/>
  <c r="FN79" i="52" s="1"/>
  <c r="FL67" i="52"/>
  <c r="FN67" i="52" s="1"/>
  <c r="FL66" i="52"/>
  <c r="FN66" i="52" s="1"/>
  <c r="FL76" i="52"/>
  <c r="FN76" i="52" s="1"/>
  <c r="FL75" i="52"/>
  <c r="FN75" i="52" s="1"/>
  <c r="FL72" i="52"/>
  <c r="FN72" i="52" s="1"/>
  <c r="FL71" i="52"/>
  <c r="FN71" i="52" s="1"/>
  <c r="FL68" i="52"/>
  <c r="FN68" i="52" s="1"/>
  <c r="FL80" i="52"/>
  <c r="FN80" i="52" s="1"/>
  <c r="FL78" i="52"/>
  <c r="FN78" i="52" s="1"/>
  <c r="FL77" i="52"/>
  <c r="FN77" i="52" s="1"/>
  <c r="FL74" i="52"/>
  <c r="FN74" i="52" s="1"/>
  <c r="FL73" i="52"/>
  <c r="FN73" i="52" s="1"/>
  <c r="FL70" i="52"/>
  <c r="FN70" i="52" s="1"/>
  <c r="FL69" i="52"/>
  <c r="FN69" i="52" s="1"/>
  <c r="FL62" i="52"/>
  <c r="FN62" i="52" s="1"/>
  <c r="FL61" i="52"/>
  <c r="FN61" i="52" s="1"/>
  <c r="FL55" i="52"/>
  <c r="FN55" i="52" s="1"/>
  <c r="FL54" i="52"/>
  <c r="FN54" i="52" s="1"/>
  <c r="FL49" i="52"/>
  <c r="FN49" i="52" s="1"/>
  <c r="FL48" i="52"/>
  <c r="FN48" i="52" s="1"/>
  <c r="FL45" i="52"/>
  <c r="FN45" i="52" s="1"/>
  <c r="FL64" i="52"/>
  <c r="FN64" i="52" s="1"/>
  <c r="FL60" i="52"/>
  <c r="FN60" i="52" s="1"/>
  <c r="FL59" i="52"/>
  <c r="FN59" i="52" s="1"/>
  <c r="FL52" i="52"/>
  <c r="FN52" i="52" s="1"/>
  <c r="FL51" i="52"/>
  <c r="FN51" i="52" s="1"/>
  <c r="FL47" i="52"/>
  <c r="FN47" i="52" s="1"/>
  <c r="FL41" i="52"/>
  <c r="FN41" i="52" s="1"/>
  <c r="FL39" i="52"/>
  <c r="FN39" i="52" s="1"/>
  <c r="FL65" i="52"/>
  <c r="FN65" i="52" s="1"/>
  <c r="FL57" i="52"/>
  <c r="FN57" i="52" s="1"/>
  <c r="FL56" i="52"/>
  <c r="FN56" i="52" s="1"/>
  <c r="FL53" i="52"/>
  <c r="FN53" i="52" s="1"/>
  <c r="FL50" i="52"/>
  <c r="FN50" i="52" s="1"/>
  <c r="FL46" i="52"/>
  <c r="FN46" i="52" s="1"/>
  <c r="FL44" i="52"/>
  <c r="FN44" i="52" s="1"/>
  <c r="FL63" i="52"/>
  <c r="FN63" i="52" s="1"/>
  <c r="FL58" i="52"/>
  <c r="FN58" i="52" s="1"/>
  <c r="FL43" i="52"/>
  <c r="FN43" i="52" s="1"/>
  <c r="FL42" i="52"/>
  <c r="FN42" i="52" s="1"/>
  <c r="FL40" i="52"/>
  <c r="FN40" i="52" s="1"/>
  <c r="FL38" i="52"/>
  <c r="FN38" i="52" s="1"/>
  <c r="FL30" i="52"/>
  <c r="FN30" i="52" s="1"/>
  <c r="FL29" i="52"/>
  <c r="FN29" i="52" s="1"/>
  <c r="FL26" i="52"/>
  <c r="FN26" i="52" s="1"/>
  <c r="FL25" i="52"/>
  <c r="FN25" i="52" s="1"/>
  <c r="FL22" i="52"/>
  <c r="FN22" i="52" s="1"/>
  <c r="FL21" i="52"/>
  <c r="FN21" i="52" s="1"/>
  <c r="FL20" i="52"/>
  <c r="FN20" i="52" s="1"/>
  <c r="FL35" i="52"/>
  <c r="FN35" i="52" s="1"/>
  <c r="FL33" i="52"/>
  <c r="FN33" i="52" s="1"/>
  <c r="FL31" i="52"/>
  <c r="FN31" i="52" s="1"/>
  <c r="FL19" i="52"/>
  <c r="FN19" i="52" s="1"/>
  <c r="FL28" i="52"/>
  <c r="FN28" i="52" s="1"/>
  <c r="FL27" i="52"/>
  <c r="FN27" i="52" s="1"/>
  <c r="FL24" i="52"/>
  <c r="FN24" i="52" s="1"/>
  <c r="FL23" i="52"/>
  <c r="FN23" i="52" s="1"/>
  <c r="FL37" i="52"/>
  <c r="FN37" i="52" s="1"/>
  <c r="FL36" i="52"/>
  <c r="FN36" i="52" s="1"/>
  <c r="FL34" i="52"/>
  <c r="FN34" i="52" s="1"/>
  <c r="FL32" i="52"/>
  <c r="FN32" i="52" s="1"/>
  <c r="FL18" i="52"/>
  <c r="FN18" i="52" s="1"/>
  <c r="FL16" i="52"/>
  <c r="FN16" i="52" s="1"/>
  <c r="FL15" i="52"/>
  <c r="FN15" i="52" s="1"/>
  <c r="FL8" i="52"/>
  <c r="FN8" i="52" s="1"/>
  <c r="FL7" i="52"/>
  <c r="FN7" i="52" s="1"/>
  <c r="FL14" i="52"/>
  <c r="FN14" i="52" s="1"/>
  <c r="FL11" i="52"/>
  <c r="FN11" i="52" s="1"/>
  <c r="FL10" i="52"/>
  <c r="FN10" i="52" s="1"/>
  <c r="FL17" i="52"/>
  <c r="FN17" i="52" s="1"/>
  <c r="FL9" i="52"/>
  <c r="FN9" i="52" s="1"/>
  <c r="FL6" i="52"/>
  <c r="FN6" i="52" s="1"/>
  <c r="FL13" i="52"/>
  <c r="FN13" i="52" s="1"/>
  <c r="FL12" i="52"/>
  <c r="FN12" i="52" s="1"/>
  <c r="FL4" i="52"/>
  <c r="FN4" i="52" s="1"/>
  <c r="GF79" i="52"/>
  <c r="GH79" i="52" s="1"/>
  <c r="GF67" i="52"/>
  <c r="GH67" i="52" s="1"/>
  <c r="GF66" i="52"/>
  <c r="GH66" i="52" s="1"/>
  <c r="GF76" i="52"/>
  <c r="GH76" i="52" s="1"/>
  <c r="GF75" i="52"/>
  <c r="GH75" i="52" s="1"/>
  <c r="GF72" i="52"/>
  <c r="GH72" i="52" s="1"/>
  <c r="GF71" i="52"/>
  <c r="GH71" i="52" s="1"/>
  <c r="GF68" i="52"/>
  <c r="GH68" i="52" s="1"/>
  <c r="GF80" i="52"/>
  <c r="GH80" i="52" s="1"/>
  <c r="GF78" i="52"/>
  <c r="GH78" i="52" s="1"/>
  <c r="GF77" i="52"/>
  <c r="GH77" i="52" s="1"/>
  <c r="GF74" i="52"/>
  <c r="GH74" i="52" s="1"/>
  <c r="GF73" i="52"/>
  <c r="GH73" i="52" s="1"/>
  <c r="GF70" i="52"/>
  <c r="GH70" i="52" s="1"/>
  <c r="GF69" i="52"/>
  <c r="GH69" i="52" s="1"/>
  <c r="GF62" i="52"/>
  <c r="GH62" i="52" s="1"/>
  <c r="GF61" i="52"/>
  <c r="GH61" i="52" s="1"/>
  <c r="GF55" i="52"/>
  <c r="GH55" i="52" s="1"/>
  <c r="GF54" i="52"/>
  <c r="GH54" i="52" s="1"/>
  <c r="GF49" i="52"/>
  <c r="GH49" i="52" s="1"/>
  <c r="GF48" i="52"/>
  <c r="GH48" i="52" s="1"/>
  <c r="GF45" i="52"/>
  <c r="GH45" i="52" s="1"/>
  <c r="GF65" i="52"/>
  <c r="GH65" i="52" s="1"/>
  <c r="GF63" i="52"/>
  <c r="GH63" i="52" s="1"/>
  <c r="GF60" i="52"/>
  <c r="GH60" i="52" s="1"/>
  <c r="GF59" i="52"/>
  <c r="GH59" i="52" s="1"/>
  <c r="GF52" i="52"/>
  <c r="GH52" i="52" s="1"/>
  <c r="GF51" i="52"/>
  <c r="GH51" i="52" s="1"/>
  <c r="GF47" i="52"/>
  <c r="GH47" i="52" s="1"/>
  <c r="GF41" i="52"/>
  <c r="GH41" i="52" s="1"/>
  <c r="GF39" i="52"/>
  <c r="GH39" i="52" s="1"/>
  <c r="GF57" i="52"/>
  <c r="GH57" i="52" s="1"/>
  <c r="GF56" i="52"/>
  <c r="GH56" i="52" s="1"/>
  <c r="GF53" i="52"/>
  <c r="GH53" i="52" s="1"/>
  <c r="GF50" i="52"/>
  <c r="GH50" i="52" s="1"/>
  <c r="GF46" i="52"/>
  <c r="GH46" i="52" s="1"/>
  <c r="GF44" i="52"/>
  <c r="GH44" i="52" s="1"/>
  <c r="GF64" i="52"/>
  <c r="GH64" i="52" s="1"/>
  <c r="GF58" i="52"/>
  <c r="GH58" i="52" s="1"/>
  <c r="GF43" i="52"/>
  <c r="GH43" i="52" s="1"/>
  <c r="GF42" i="52"/>
  <c r="GH42" i="52" s="1"/>
  <c r="GF40" i="52"/>
  <c r="GH40" i="52" s="1"/>
  <c r="GF38" i="52"/>
  <c r="GH38" i="52" s="1"/>
  <c r="GF30" i="52"/>
  <c r="GH30" i="52" s="1"/>
  <c r="GF29" i="52"/>
  <c r="GH29" i="52" s="1"/>
  <c r="GF26" i="52"/>
  <c r="GH26" i="52" s="1"/>
  <c r="GF25" i="52"/>
  <c r="GH25" i="52" s="1"/>
  <c r="GF22" i="52"/>
  <c r="GH22" i="52" s="1"/>
  <c r="GF21" i="52"/>
  <c r="GH21" i="52" s="1"/>
  <c r="GF20" i="52"/>
  <c r="GH20" i="52" s="1"/>
  <c r="GF35" i="52"/>
  <c r="GH35" i="52" s="1"/>
  <c r="GF33" i="52"/>
  <c r="GH33" i="52" s="1"/>
  <c r="GF31" i="52"/>
  <c r="GH31" i="52" s="1"/>
  <c r="GF19" i="52"/>
  <c r="GH19" i="52" s="1"/>
  <c r="GF28" i="52"/>
  <c r="GH28" i="52" s="1"/>
  <c r="GF27" i="52"/>
  <c r="GH27" i="52" s="1"/>
  <c r="GF24" i="52"/>
  <c r="GH24" i="52" s="1"/>
  <c r="GF23" i="52"/>
  <c r="GH23" i="52" s="1"/>
  <c r="GF37" i="52"/>
  <c r="GH37" i="52" s="1"/>
  <c r="GF36" i="52"/>
  <c r="GH36" i="52" s="1"/>
  <c r="GF34" i="52"/>
  <c r="GH34" i="52" s="1"/>
  <c r="GF32" i="52"/>
  <c r="GH32" i="52" s="1"/>
  <c r="GF18" i="52"/>
  <c r="GH18" i="52" s="1"/>
  <c r="GF16" i="52"/>
  <c r="GH16" i="52" s="1"/>
  <c r="GF9" i="52"/>
  <c r="GH9" i="52" s="1"/>
  <c r="GF13" i="52"/>
  <c r="GH13" i="52" s="1"/>
  <c r="GF12" i="52"/>
  <c r="GH12" i="52" s="1"/>
  <c r="GF17" i="52"/>
  <c r="GH17" i="52" s="1"/>
  <c r="GF15" i="52"/>
  <c r="GH15" i="52" s="1"/>
  <c r="GF8" i="52"/>
  <c r="GH8" i="52" s="1"/>
  <c r="GF7" i="52"/>
  <c r="GH7" i="52" s="1"/>
  <c r="GF6" i="52"/>
  <c r="GH6" i="52" s="1"/>
  <c r="GF14" i="52"/>
  <c r="GH14" i="52" s="1"/>
  <c r="GF11" i="52"/>
  <c r="GH11" i="52" s="1"/>
  <c r="GF10" i="52"/>
  <c r="GH10" i="52" s="1"/>
  <c r="GF4" i="52"/>
  <c r="GH4" i="52" s="1"/>
  <c r="AB4" i="52"/>
  <c r="AD4" i="52" s="1"/>
  <c r="AL4" i="52"/>
  <c r="AN4" i="52" s="1"/>
  <c r="AV4" i="52"/>
  <c r="AX4" i="52" s="1"/>
  <c r="BF4" i="52"/>
  <c r="BH4" i="52" s="1"/>
  <c r="BP4" i="52"/>
  <c r="BR4" i="52" s="1"/>
  <c r="BZ4" i="52"/>
  <c r="CB4" i="52" s="1"/>
  <c r="CJ4" i="52"/>
  <c r="CL4" i="52" s="1"/>
  <c r="CT4" i="52"/>
  <c r="CV4" i="52" s="1"/>
  <c r="DD4" i="52"/>
  <c r="DF4" i="52" s="1"/>
  <c r="DX4" i="52"/>
  <c r="DZ4" i="52" s="1"/>
  <c r="AQ5" i="52"/>
  <c r="AS5" i="52" s="1"/>
  <c r="BK5" i="52"/>
  <c r="BM5" i="52" s="1"/>
  <c r="CJ5" i="52"/>
  <c r="CL5" i="52" s="1"/>
  <c r="DX5" i="52"/>
  <c r="DZ5" i="52" s="1"/>
  <c r="FL5" i="52"/>
  <c r="FN5" i="52" s="1"/>
  <c r="E99" i="52"/>
  <c r="E51" i="52"/>
  <c r="BA42" i="52"/>
  <c r="BC42" i="52" s="1"/>
  <c r="BA40" i="52"/>
  <c r="BC40" i="52" s="1"/>
  <c r="BA38" i="52"/>
  <c r="BC38" i="52" s="1"/>
  <c r="BA41" i="52"/>
  <c r="BC41" i="52" s="1"/>
  <c r="BA39" i="52"/>
  <c r="BC39" i="52" s="1"/>
  <c r="BA28" i="52"/>
  <c r="BC28" i="52" s="1"/>
  <c r="BA27" i="52"/>
  <c r="BC27" i="52" s="1"/>
  <c r="BA24" i="52"/>
  <c r="BC24" i="52" s="1"/>
  <c r="BA23" i="52"/>
  <c r="BC23" i="52" s="1"/>
  <c r="BA21" i="52"/>
  <c r="BC21" i="52" s="1"/>
  <c r="BA37" i="52"/>
  <c r="BC37" i="52" s="1"/>
  <c r="BA36" i="52"/>
  <c r="BC36" i="52" s="1"/>
  <c r="BA34" i="52"/>
  <c r="BC34" i="52" s="1"/>
  <c r="BA32" i="52"/>
  <c r="BC32" i="52" s="1"/>
  <c r="BA19" i="52"/>
  <c r="BC19" i="52" s="1"/>
  <c r="BA30" i="52"/>
  <c r="BC30" i="52" s="1"/>
  <c r="BA29" i="52"/>
  <c r="BC29" i="52" s="1"/>
  <c r="BA26" i="52"/>
  <c r="BC26" i="52" s="1"/>
  <c r="BA25" i="52"/>
  <c r="BC25" i="52" s="1"/>
  <c r="BA22" i="52"/>
  <c r="BC22" i="52" s="1"/>
  <c r="BA35" i="52"/>
  <c r="BC35" i="52" s="1"/>
  <c r="BA33" i="52"/>
  <c r="BC33" i="52" s="1"/>
  <c r="BA31" i="52"/>
  <c r="BC31" i="52" s="1"/>
  <c r="BA16" i="52"/>
  <c r="BC16" i="52" s="1"/>
  <c r="BF15" i="52"/>
  <c r="BH15" i="52" s="1"/>
  <c r="BA9" i="52"/>
  <c r="BC9" i="52" s="1"/>
  <c r="BF8" i="52"/>
  <c r="BH8" i="52" s="1"/>
  <c r="BF7" i="52"/>
  <c r="BH7" i="52" s="1"/>
  <c r="BF14" i="52"/>
  <c r="BH14" i="52" s="1"/>
  <c r="BA13" i="52"/>
  <c r="BC13" i="52" s="1"/>
  <c r="BA12" i="52"/>
  <c r="BC12" i="52" s="1"/>
  <c r="BF11" i="52"/>
  <c r="BH11" i="52" s="1"/>
  <c r="BF10" i="52"/>
  <c r="BH10" i="52" s="1"/>
  <c r="BA18" i="52"/>
  <c r="BC18" i="52" s="1"/>
  <c r="BA17" i="52"/>
  <c r="BC17" i="52" s="1"/>
  <c r="BA15" i="52"/>
  <c r="BC15" i="52" s="1"/>
  <c r="BF9" i="52"/>
  <c r="BH9" i="52" s="1"/>
  <c r="BA8" i="52"/>
  <c r="BC8" i="52" s="1"/>
  <c r="BA7" i="52"/>
  <c r="BC7" i="52" s="1"/>
  <c r="BF6" i="52"/>
  <c r="BH6" i="52" s="1"/>
  <c r="BA20" i="52"/>
  <c r="BC20" i="52" s="1"/>
  <c r="BA14" i="52"/>
  <c r="BC14" i="52" s="1"/>
  <c r="BF13" i="52"/>
  <c r="BH13" i="52" s="1"/>
  <c r="BF12" i="52"/>
  <c r="BH12" i="52" s="1"/>
  <c r="BA11" i="52"/>
  <c r="BC11" i="52" s="1"/>
  <c r="BA10" i="52"/>
  <c r="BC10" i="52" s="1"/>
  <c r="DI42" i="52"/>
  <c r="DK42" i="52" s="1"/>
  <c r="DI40" i="52"/>
  <c r="DK40" i="52" s="1"/>
  <c r="DI38" i="52"/>
  <c r="DK38" i="52" s="1"/>
  <c r="DI41" i="52"/>
  <c r="DK41" i="52" s="1"/>
  <c r="DI39" i="52"/>
  <c r="DK39" i="52" s="1"/>
  <c r="DI28" i="52"/>
  <c r="DK28" i="52" s="1"/>
  <c r="DI27" i="52"/>
  <c r="DK27" i="52" s="1"/>
  <c r="DI24" i="52"/>
  <c r="DK24" i="52" s="1"/>
  <c r="DI23" i="52"/>
  <c r="DK23" i="52" s="1"/>
  <c r="DI37" i="52"/>
  <c r="DK37" i="52" s="1"/>
  <c r="DI36" i="52"/>
  <c r="DK36" i="52" s="1"/>
  <c r="DI34" i="52"/>
  <c r="DK34" i="52" s="1"/>
  <c r="DI32" i="52"/>
  <c r="DK32" i="52" s="1"/>
  <c r="DI30" i="52"/>
  <c r="DK30" i="52" s="1"/>
  <c r="DI29" i="52"/>
  <c r="DK29" i="52" s="1"/>
  <c r="DI26" i="52"/>
  <c r="DK26" i="52" s="1"/>
  <c r="DI25" i="52"/>
  <c r="DK25" i="52" s="1"/>
  <c r="DI22" i="52"/>
  <c r="DK22" i="52" s="1"/>
  <c r="DI21" i="52"/>
  <c r="DK21" i="52" s="1"/>
  <c r="DI20" i="52"/>
  <c r="DK20" i="52" s="1"/>
  <c r="DI35" i="52"/>
  <c r="DK35" i="52" s="1"/>
  <c r="DI33" i="52"/>
  <c r="DK33" i="52" s="1"/>
  <c r="DI31" i="52"/>
  <c r="DK31" i="52" s="1"/>
  <c r="DI19" i="52"/>
  <c r="DK19" i="52" s="1"/>
  <c r="DI18" i="52"/>
  <c r="DK18" i="52" s="1"/>
  <c r="DI17" i="52"/>
  <c r="DK17" i="52" s="1"/>
  <c r="DI15" i="52"/>
  <c r="DK15" i="52" s="1"/>
  <c r="DI8" i="52"/>
  <c r="DK8" i="52" s="1"/>
  <c r="DI7" i="52"/>
  <c r="DK7" i="52" s="1"/>
  <c r="DI6" i="52"/>
  <c r="DK6" i="52" s="1"/>
  <c r="DI14" i="52"/>
  <c r="DK14" i="52" s="1"/>
  <c r="DI11" i="52"/>
  <c r="DK11" i="52" s="1"/>
  <c r="DI10" i="52"/>
  <c r="DK10" i="52" s="1"/>
  <c r="DI16" i="52"/>
  <c r="DK16" i="52" s="1"/>
  <c r="DI9" i="52"/>
  <c r="DK9" i="52" s="1"/>
  <c r="DI5" i="52"/>
  <c r="DK5" i="52" s="1"/>
  <c r="DI13" i="52"/>
  <c r="DK13" i="52" s="1"/>
  <c r="DI12" i="52"/>
  <c r="DK12" i="52" s="1"/>
  <c r="EC42" i="52"/>
  <c r="EE42" i="52" s="1"/>
  <c r="EC40" i="52"/>
  <c r="EE40" i="52" s="1"/>
  <c r="EC38" i="52"/>
  <c r="EE38" i="52" s="1"/>
  <c r="EC41" i="52"/>
  <c r="EE41" i="52" s="1"/>
  <c r="EC39" i="52"/>
  <c r="EE39" i="52" s="1"/>
  <c r="EC28" i="52"/>
  <c r="EE28" i="52" s="1"/>
  <c r="EC27" i="52"/>
  <c r="EE27" i="52" s="1"/>
  <c r="EC24" i="52"/>
  <c r="EE24" i="52" s="1"/>
  <c r="EC23" i="52"/>
  <c r="EE23" i="52" s="1"/>
  <c r="EC21" i="52"/>
  <c r="EE21" i="52" s="1"/>
  <c r="EC37" i="52"/>
  <c r="EE37" i="52" s="1"/>
  <c r="EC36" i="52"/>
  <c r="EE36" i="52" s="1"/>
  <c r="EC34" i="52"/>
  <c r="EE34" i="52" s="1"/>
  <c r="EC32" i="52"/>
  <c r="EE32" i="52" s="1"/>
  <c r="EC19" i="52"/>
  <c r="EE19" i="52" s="1"/>
  <c r="EC30" i="52"/>
  <c r="EE30" i="52" s="1"/>
  <c r="EC29" i="52"/>
  <c r="EE29" i="52" s="1"/>
  <c r="EC26" i="52"/>
  <c r="EE26" i="52" s="1"/>
  <c r="EC25" i="52"/>
  <c r="EE25" i="52" s="1"/>
  <c r="EC22" i="52"/>
  <c r="EE22" i="52" s="1"/>
  <c r="EC35" i="52"/>
  <c r="EE35" i="52" s="1"/>
  <c r="EC33" i="52"/>
  <c r="EE33" i="52" s="1"/>
  <c r="EC31" i="52"/>
  <c r="EE31" i="52" s="1"/>
  <c r="EC18" i="52"/>
  <c r="EE18" i="52" s="1"/>
  <c r="EC16" i="52"/>
  <c r="EE16" i="52" s="1"/>
  <c r="EC9" i="52"/>
  <c r="EE9" i="52" s="1"/>
  <c r="EC6" i="52"/>
  <c r="EE6" i="52" s="1"/>
  <c r="EC13" i="52"/>
  <c r="EE13" i="52" s="1"/>
  <c r="EC12" i="52"/>
  <c r="EE12" i="52" s="1"/>
  <c r="EC20" i="52"/>
  <c r="EE20" i="52" s="1"/>
  <c r="EC17" i="52"/>
  <c r="EE17" i="52" s="1"/>
  <c r="EC15" i="52"/>
  <c r="EE15" i="52" s="1"/>
  <c r="EC8" i="52"/>
  <c r="EE8" i="52" s="1"/>
  <c r="EC7" i="52"/>
  <c r="EE7" i="52" s="1"/>
  <c r="EC5" i="52"/>
  <c r="EE5" i="52" s="1"/>
  <c r="EC14" i="52"/>
  <c r="EE14" i="52" s="1"/>
  <c r="EC11" i="52"/>
  <c r="EE11" i="52" s="1"/>
  <c r="EC10" i="52"/>
  <c r="EE10" i="52" s="1"/>
  <c r="FQ149" i="52"/>
  <c r="FS149" i="52" s="1"/>
  <c r="FQ147" i="52"/>
  <c r="FS147" i="52" s="1"/>
  <c r="FQ145" i="52"/>
  <c r="FS145" i="52" s="1"/>
  <c r="FQ144" i="52"/>
  <c r="FS144" i="52" s="1"/>
  <c r="FQ143" i="52"/>
  <c r="FS143" i="52" s="1"/>
  <c r="FQ142" i="52"/>
  <c r="FS142" i="52" s="1"/>
  <c r="FQ141" i="52"/>
  <c r="FS141" i="52" s="1"/>
  <c r="FQ140" i="52"/>
  <c r="FS140" i="52" s="1"/>
  <c r="FQ139" i="52"/>
  <c r="FS139" i="52" s="1"/>
  <c r="FQ137" i="52"/>
  <c r="FS137" i="52" s="1"/>
  <c r="FQ136" i="52"/>
  <c r="FS136" i="52" s="1"/>
  <c r="FQ134" i="52"/>
  <c r="FS134" i="52" s="1"/>
  <c r="FQ133" i="52"/>
  <c r="FS133" i="52" s="1"/>
  <c r="FQ132" i="52"/>
  <c r="FS132" i="52" s="1"/>
  <c r="FQ130" i="52"/>
  <c r="FS130" i="52" s="1"/>
  <c r="FQ128" i="52"/>
  <c r="FS128" i="52" s="1"/>
  <c r="FQ126" i="52"/>
  <c r="FS126" i="52" s="1"/>
  <c r="FQ124" i="52"/>
  <c r="FS124" i="52" s="1"/>
  <c r="FQ153" i="52"/>
  <c r="FS153" i="52" s="1"/>
  <c r="FQ152" i="52"/>
  <c r="FS152" i="52" s="1"/>
  <c r="FQ151" i="52"/>
  <c r="FS151" i="52" s="1"/>
  <c r="FQ150" i="52"/>
  <c r="FS150" i="52" s="1"/>
  <c r="FQ148" i="52"/>
  <c r="FS148" i="52" s="1"/>
  <c r="FQ146" i="52"/>
  <c r="FS146" i="52" s="1"/>
  <c r="FQ138" i="52"/>
  <c r="FS138" i="52" s="1"/>
  <c r="FQ135" i="52"/>
  <c r="FS135" i="52" s="1"/>
  <c r="FQ129" i="52"/>
  <c r="FS129" i="52" s="1"/>
  <c r="FQ125" i="52"/>
  <c r="FS125" i="52" s="1"/>
  <c r="FQ105" i="52"/>
  <c r="FS105" i="52" s="1"/>
  <c r="FQ104" i="52"/>
  <c r="FS104" i="52" s="1"/>
  <c r="FQ131" i="52"/>
  <c r="FS131" i="52" s="1"/>
  <c r="FQ127" i="52"/>
  <c r="FS127" i="52" s="1"/>
  <c r="FQ123" i="52"/>
  <c r="FS123" i="52" s="1"/>
  <c r="FQ122" i="52"/>
  <c r="FS122" i="52" s="1"/>
  <c r="FQ121" i="52"/>
  <c r="FS121" i="52" s="1"/>
  <c r="FQ120" i="52"/>
  <c r="FS120" i="52" s="1"/>
  <c r="FQ119" i="52"/>
  <c r="FS119" i="52" s="1"/>
  <c r="FQ118" i="52"/>
  <c r="FS118" i="52" s="1"/>
  <c r="FQ117" i="52"/>
  <c r="FS117" i="52" s="1"/>
  <c r="FQ116" i="52"/>
  <c r="FS116" i="52" s="1"/>
  <c r="FQ115" i="52"/>
  <c r="FS115" i="52" s="1"/>
  <c r="FQ114" i="52"/>
  <c r="FS114" i="52" s="1"/>
  <c r="FQ113" i="52"/>
  <c r="FS113" i="52" s="1"/>
  <c r="FQ112" i="52"/>
  <c r="FS112" i="52" s="1"/>
  <c r="FQ111" i="52"/>
  <c r="FS111" i="52" s="1"/>
  <c r="FQ110" i="52"/>
  <c r="FS110" i="52" s="1"/>
  <c r="FQ109" i="52"/>
  <c r="FS109" i="52" s="1"/>
  <c r="FQ108" i="52"/>
  <c r="FS108" i="52" s="1"/>
  <c r="FQ101" i="52"/>
  <c r="FS101" i="52" s="1"/>
  <c r="FQ97" i="52"/>
  <c r="FS97" i="52" s="1"/>
  <c r="FQ96" i="52"/>
  <c r="FS96" i="52" s="1"/>
  <c r="FQ107" i="52"/>
  <c r="FS107" i="52" s="1"/>
  <c r="FQ103" i="52"/>
  <c r="FS103" i="52" s="1"/>
  <c r="FQ102" i="52"/>
  <c r="FS102" i="52" s="1"/>
  <c r="FQ100" i="52"/>
  <c r="FS100" i="52" s="1"/>
  <c r="FQ98" i="52"/>
  <c r="FS98" i="52" s="1"/>
  <c r="FQ94" i="52"/>
  <c r="FS94" i="52" s="1"/>
  <c r="FQ93" i="52"/>
  <c r="FS93" i="52" s="1"/>
  <c r="FQ92" i="52"/>
  <c r="FS92" i="52" s="1"/>
  <c r="FQ106" i="52"/>
  <c r="FS106" i="52" s="1"/>
  <c r="FQ99" i="52"/>
  <c r="FS99" i="52" s="1"/>
  <c r="FQ95" i="52"/>
  <c r="FS95" i="52" s="1"/>
  <c r="FQ90" i="52"/>
  <c r="FS90" i="52" s="1"/>
  <c r="FQ91" i="52"/>
  <c r="FS91" i="52" s="1"/>
  <c r="FQ89" i="52"/>
  <c r="FS89" i="52" s="1"/>
  <c r="FQ88" i="52"/>
  <c r="FS88" i="52" s="1"/>
  <c r="FQ87" i="52"/>
  <c r="FS87" i="52" s="1"/>
  <c r="FQ86" i="52"/>
  <c r="FS86" i="52" s="1"/>
  <c r="FQ85" i="52"/>
  <c r="FS85" i="52" s="1"/>
  <c r="FQ80" i="52"/>
  <c r="FS80" i="52" s="1"/>
  <c r="FQ65" i="52"/>
  <c r="FS65" i="52" s="1"/>
  <c r="FQ78" i="52"/>
  <c r="FS78" i="52" s="1"/>
  <c r="FQ77" i="52"/>
  <c r="FS77" i="52" s="1"/>
  <c r="FQ74" i="52"/>
  <c r="FS74" i="52" s="1"/>
  <c r="FQ73" i="52"/>
  <c r="FS73" i="52" s="1"/>
  <c r="FQ70" i="52"/>
  <c r="FS70" i="52" s="1"/>
  <c r="FQ69" i="52"/>
  <c r="FS69" i="52" s="1"/>
  <c r="FQ62" i="52"/>
  <c r="FS62" i="52" s="1"/>
  <c r="FQ61" i="52"/>
  <c r="FS61" i="52" s="1"/>
  <c r="FQ84" i="52"/>
  <c r="FS84" i="52" s="1"/>
  <c r="FQ83" i="52"/>
  <c r="FS83" i="52" s="1"/>
  <c r="FQ82" i="52"/>
  <c r="FS82" i="52" s="1"/>
  <c r="FQ81" i="52"/>
  <c r="FS81" i="52" s="1"/>
  <c r="FQ79" i="52"/>
  <c r="FS79" i="52" s="1"/>
  <c r="FQ67" i="52"/>
  <c r="FS67" i="52" s="1"/>
  <c r="FQ66" i="52"/>
  <c r="FS66" i="52" s="1"/>
  <c r="FQ76" i="52"/>
  <c r="FS76" i="52" s="1"/>
  <c r="FQ75" i="52"/>
  <c r="FS75" i="52" s="1"/>
  <c r="FQ72" i="52"/>
  <c r="FS72" i="52" s="1"/>
  <c r="FQ71" i="52"/>
  <c r="FS71" i="52" s="1"/>
  <c r="FQ68" i="52"/>
  <c r="FS68" i="52" s="1"/>
  <c r="FQ64" i="52"/>
  <c r="FS64" i="52" s="1"/>
  <c r="FQ57" i="52"/>
  <c r="FS57" i="52" s="1"/>
  <c r="FQ56" i="52"/>
  <c r="FS56" i="52" s="1"/>
  <c r="FQ53" i="52"/>
  <c r="FS53" i="52" s="1"/>
  <c r="FQ50" i="52"/>
  <c r="FS50" i="52" s="1"/>
  <c r="FQ46" i="52"/>
  <c r="FS46" i="52" s="1"/>
  <c r="FQ44" i="52"/>
  <c r="FS44" i="52" s="1"/>
  <c r="FQ58" i="52"/>
  <c r="FS58" i="52" s="1"/>
  <c r="FQ43" i="52"/>
  <c r="FS43" i="52" s="1"/>
  <c r="FQ42" i="52"/>
  <c r="FS42" i="52" s="1"/>
  <c r="FQ40" i="52"/>
  <c r="FS40" i="52" s="1"/>
  <c r="FQ38" i="52"/>
  <c r="FS38" i="52" s="1"/>
  <c r="FQ63" i="52"/>
  <c r="FS63" i="52" s="1"/>
  <c r="FQ55" i="52"/>
  <c r="FS55" i="52" s="1"/>
  <c r="FQ54" i="52"/>
  <c r="FS54" i="52" s="1"/>
  <c r="FQ49" i="52"/>
  <c r="FS49" i="52" s="1"/>
  <c r="FQ48" i="52"/>
  <c r="FS48" i="52" s="1"/>
  <c r="FQ45" i="52"/>
  <c r="FS45" i="52" s="1"/>
  <c r="FQ60" i="52"/>
  <c r="FS60" i="52" s="1"/>
  <c r="FQ59" i="52"/>
  <c r="FS59" i="52" s="1"/>
  <c r="FQ52" i="52"/>
  <c r="FS52" i="52" s="1"/>
  <c r="FQ51" i="52"/>
  <c r="FS51" i="52" s="1"/>
  <c r="FQ47" i="52"/>
  <c r="FS47" i="52" s="1"/>
  <c r="FQ41" i="52"/>
  <c r="FS41" i="52" s="1"/>
  <c r="FQ39" i="52"/>
  <c r="FS39" i="52" s="1"/>
  <c r="FQ28" i="52"/>
  <c r="FS28" i="52" s="1"/>
  <c r="FQ27" i="52"/>
  <c r="FS27" i="52" s="1"/>
  <c r="FQ24" i="52"/>
  <c r="FS24" i="52" s="1"/>
  <c r="FQ23" i="52"/>
  <c r="FS23" i="52" s="1"/>
  <c r="FQ37" i="52"/>
  <c r="FS37" i="52" s="1"/>
  <c r="FQ36" i="52"/>
  <c r="FS36" i="52" s="1"/>
  <c r="FQ34" i="52"/>
  <c r="FS34" i="52" s="1"/>
  <c r="FQ32" i="52"/>
  <c r="FS32" i="52" s="1"/>
  <c r="FQ18" i="52"/>
  <c r="FS18" i="52" s="1"/>
  <c r="FQ30" i="52"/>
  <c r="FS30" i="52" s="1"/>
  <c r="FQ29" i="52"/>
  <c r="FS29" i="52" s="1"/>
  <c r="FQ26" i="52"/>
  <c r="FS26" i="52" s="1"/>
  <c r="FQ25" i="52"/>
  <c r="FS25" i="52" s="1"/>
  <c r="FQ22" i="52"/>
  <c r="FS22" i="52" s="1"/>
  <c r="FQ21" i="52"/>
  <c r="FS21" i="52" s="1"/>
  <c r="FQ20" i="52"/>
  <c r="FS20" i="52" s="1"/>
  <c r="FQ35" i="52"/>
  <c r="FS35" i="52" s="1"/>
  <c r="FQ33" i="52"/>
  <c r="FS33" i="52" s="1"/>
  <c r="FQ31" i="52"/>
  <c r="FS31" i="52" s="1"/>
  <c r="FQ19" i="52"/>
  <c r="FS19" i="52" s="1"/>
  <c r="FQ17" i="52"/>
  <c r="FS17" i="52" s="1"/>
  <c r="FQ9" i="52"/>
  <c r="FS9" i="52" s="1"/>
  <c r="FQ6" i="52"/>
  <c r="FS6" i="52" s="1"/>
  <c r="FQ13" i="52"/>
  <c r="FS13" i="52" s="1"/>
  <c r="FQ12" i="52"/>
  <c r="FS12" i="52" s="1"/>
  <c r="FQ4" i="52"/>
  <c r="FS4" i="52" s="1"/>
  <c r="FQ16" i="52"/>
  <c r="FS16" i="52" s="1"/>
  <c r="FQ15" i="52"/>
  <c r="FS15" i="52" s="1"/>
  <c r="FQ8" i="52"/>
  <c r="FS8" i="52" s="1"/>
  <c r="FQ7" i="52"/>
  <c r="FS7" i="52" s="1"/>
  <c r="FQ5" i="52"/>
  <c r="FS5" i="52" s="1"/>
  <c r="FQ14" i="52"/>
  <c r="FS14" i="52" s="1"/>
  <c r="FQ11" i="52"/>
  <c r="FS11" i="52" s="1"/>
  <c r="FQ10" i="52"/>
  <c r="FS10" i="52" s="1"/>
  <c r="GK153" i="52"/>
  <c r="GM153" i="52" s="1"/>
  <c r="GK152" i="52"/>
  <c r="GM152" i="52" s="1"/>
  <c r="GK151" i="52"/>
  <c r="GM151" i="52" s="1"/>
  <c r="GK150" i="52"/>
  <c r="GM150" i="52" s="1"/>
  <c r="GK148" i="52"/>
  <c r="GM148" i="52" s="1"/>
  <c r="GK146" i="52"/>
  <c r="GM146" i="52" s="1"/>
  <c r="GK138" i="52"/>
  <c r="GM138" i="52" s="1"/>
  <c r="GK135" i="52"/>
  <c r="GM135" i="52" s="1"/>
  <c r="GK131" i="52"/>
  <c r="GM131" i="52" s="1"/>
  <c r="GK129" i="52"/>
  <c r="GM129" i="52" s="1"/>
  <c r="GK127" i="52"/>
  <c r="GM127" i="52" s="1"/>
  <c r="GK125" i="52"/>
  <c r="GM125" i="52" s="1"/>
  <c r="GK149" i="52"/>
  <c r="GM149" i="52" s="1"/>
  <c r="GK147" i="52"/>
  <c r="GM147" i="52" s="1"/>
  <c r="GK145" i="52"/>
  <c r="GM145" i="52" s="1"/>
  <c r="GK144" i="52"/>
  <c r="GM144" i="52" s="1"/>
  <c r="GK143" i="52"/>
  <c r="GM143" i="52" s="1"/>
  <c r="GK142" i="52"/>
  <c r="GM142" i="52" s="1"/>
  <c r="GK141" i="52"/>
  <c r="GM141" i="52" s="1"/>
  <c r="GK140" i="52"/>
  <c r="GM140" i="52" s="1"/>
  <c r="GK139" i="52"/>
  <c r="GM139" i="52" s="1"/>
  <c r="GK137" i="52"/>
  <c r="GM137" i="52" s="1"/>
  <c r="GK136" i="52"/>
  <c r="GM136" i="52" s="1"/>
  <c r="GK132" i="52"/>
  <c r="GM132" i="52" s="1"/>
  <c r="GK128" i="52"/>
  <c r="GM128" i="52" s="1"/>
  <c r="GK124" i="52"/>
  <c r="GM124" i="52" s="1"/>
  <c r="GK123" i="52"/>
  <c r="GM123" i="52" s="1"/>
  <c r="GK122" i="52"/>
  <c r="GM122" i="52" s="1"/>
  <c r="GK121" i="52"/>
  <c r="GM121" i="52" s="1"/>
  <c r="GK120" i="52"/>
  <c r="GM120" i="52" s="1"/>
  <c r="GK119" i="52"/>
  <c r="GM119" i="52" s="1"/>
  <c r="GK118" i="52"/>
  <c r="GM118" i="52" s="1"/>
  <c r="GK117" i="52"/>
  <c r="GM117" i="52" s="1"/>
  <c r="GK116" i="52"/>
  <c r="GM116" i="52" s="1"/>
  <c r="GK115" i="52"/>
  <c r="GM115" i="52" s="1"/>
  <c r="GK114" i="52"/>
  <c r="GM114" i="52" s="1"/>
  <c r="GK113" i="52"/>
  <c r="GM113" i="52" s="1"/>
  <c r="GK112" i="52"/>
  <c r="GM112" i="52" s="1"/>
  <c r="GK111" i="52"/>
  <c r="GM111" i="52" s="1"/>
  <c r="GK110" i="52"/>
  <c r="GM110" i="52" s="1"/>
  <c r="GK109" i="52"/>
  <c r="GM109" i="52" s="1"/>
  <c r="GK108" i="52"/>
  <c r="GM108" i="52" s="1"/>
  <c r="GK106" i="52"/>
  <c r="GM106" i="52" s="1"/>
  <c r="GK133" i="52"/>
  <c r="GM133" i="52" s="1"/>
  <c r="GK134" i="52"/>
  <c r="GM134" i="52" s="1"/>
  <c r="GK130" i="52"/>
  <c r="GM130" i="52" s="1"/>
  <c r="GK126" i="52"/>
  <c r="GM126" i="52" s="1"/>
  <c r="GK107" i="52"/>
  <c r="GM107" i="52" s="1"/>
  <c r="GK98" i="52"/>
  <c r="GM98" i="52" s="1"/>
  <c r="GK99" i="52"/>
  <c r="GM99" i="52" s="1"/>
  <c r="GK95" i="52"/>
  <c r="GM95" i="52" s="1"/>
  <c r="GK101" i="52"/>
  <c r="GM101" i="52" s="1"/>
  <c r="GK97" i="52"/>
  <c r="GM97" i="52" s="1"/>
  <c r="GK96" i="52"/>
  <c r="GM96" i="52" s="1"/>
  <c r="GK105" i="52"/>
  <c r="GM105" i="52" s="1"/>
  <c r="GK104" i="52"/>
  <c r="GM104" i="52" s="1"/>
  <c r="GK103" i="52"/>
  <c r="GM103" i="52" s="1"/>
  <c r="GK102" i="52"/>
  <c r="GM102" i="52" s="1"/>
  <c r="GK100" i="52"/>
  <c r="GM100" i="52" s="1"/>
  <c r="GK91" i="52"/>
  <c r="GM91" i="52" s="1"/>
  <c r="GK84" i="52"/>
  <c r="GM84" i="52" s="1"/>
  <c r="GK83" i="52"/>
  <c r="GM83" i="52" s="1"/>
  <c r="GK82" i="52"/>
  <c r="GM82" i="52" s="1"/>
  <c r="GK81" i="52"/>
  <c r="GM81" i="52" s="1"/>
  <c r="GK80" i="52"/>
  <c r="GM80" i="52" s="1"/>
  <c r="GK65" i="52"/>
  <c r="GM65" i="52" s="1"/>
  <c r="GK92" i="52"/>
  <c r="GM92" i="52" s="1"/>
  <c r="GK78" i="52"/>
  <c r="GM78" i="52" s="1"/>
  <c r="GK77" i="52"/>
  <c r="GM77" i="52" s="1"/>
  <c r="GK74" i="52"/>
  <c r="GM74" i="52" s="1"/>
  <c r="GK73" i="52"/>
  <c r="GM73" i="52" s="1"/>
  <c r="GK70" i="52"/>
  <c r="GM70" i="52" s="1"/>
  <c r="GK69" i="52"/>
  <c r="GM69" i="52" s="1"/>
  <c r="GK62" i="52"/>
  <c r="GM62" i="52" s="1"/>
  <c r="GK61" i="52"/>
  <c r="GM61" i="52" s="1"/>
  <c r="GK93" i="52"/>
  <c r="GM93" i="52" s="1"/>
  <c r="GK90" i="52"/>
  <c r="GM90" i="52" s="1"/>
  <c r="GK89" i="52"/>
  <c r="GM89" i="52" s="1"/>
  <c r="GK88" i="52"/>
  <c r="GM88" i="52" s="1"/>
  <c r="GK87" i="52"/>
  <c r="GM87" i="52" s="1"/>
  <c r="GK86" i="52"/>
  <c r="GM86" i="52" s="1"/>
  <c r="GK85" i="52"/>
  <c r="GM85" i="52" s="1"/>
  <c r="GK79" i="52"/>
  <c r="GM79" i="52" s="1"/>
  <c r="GK67" i="52"/>
  <c r="GM67" i="52" s="1"/>
  <c r="GK66" i="52"/>
  <c r="GM66" i="52" s="1"/>
  <c r="GK94" i="52"/>
  <c r="GM94" i="52" s="1"/>
  <c r="GK76" i="52"/>
  <c r="GM76" i="52" s="1"/>
  <c r="GK75" i="52"/>
  <c r="GM75" i="52" s="1"/>
  <c r="GK72" i="52"/>
  <c r="GM72" i="52" s="1"/>
  <c r="GK71" i="52"/>
  <c r="GM71" i="52" s="1"/>
  <c r="GK68" i="52"/>
  <c r="GM68" i="52" s="1"/>
  <c r="GK63" i="52"/>
  <c r="GM63" i="52" s="1"/>
  <c r="GK57" i="52"/>
  <c r="GM57" i="52" s="1"/>
  <c r="GK56" i="52"/>
  <c r="GM56" i="52" s="1"/>
  <c r="GK53" i="52"/>
  <c r="GM53" i="52" s="1"/>
  <c r="GK50" i="52"/>
  <c r="GM50" i="52" s="1"/>
  <c r="GK46" i="52"/>
  <c r="GM46" i="52" s="1"/>
  <c r="GK44" i="52"/>
  <c r="GM44" i="52" s="1"/>
  <c r="GK58" i="52"/>
  <c r="GM58" i="52" s="1"/>
  <c r="GK43" i="52"/>
  <c r="GM43" i="52" s="1"/>
  <c r="GK42" i="52"/>
  <c r="GM42" i="52" s="1"/>
  <c r="GK40" i="52"/>
  <c r="GM40" i="52" s="1"/>
  <c r="GK38" i="52"/>
  <c r="GM38" i="52" s="1"/>
  <c r="GK64" i="52"/>
  <c r="GM64" i="52" s="1"/>
  <c r="GK55" i="52"/>
  <c r="GM55" i="52" s="1"/>
  <c r="GK54" i="52"/>
  <c r="GM54" i="52" s="1"/>
  <c r="GK49" i="52"/>
  <c r="GM49" i="52" s="1"/>
  <c r="GK48" i="52"/>
  <c r="GM48" i="52" s="1"/>
  <c r="GK45" i="52"/>
  <c r="GM45" i="52" s="1"/>
  <c r="GK60" i="52"/>
  <c r="GM60" i="52" s="1"/>
  <c r="GK59" i="52"/>
  <c r="GM59" i="52" s="1"/>
  <c r="GK52" i="52"/>
  <c r="GM52" i="52" s="1"/>
  <c r="GK51" i="52"/>
  <c r="GM51" i="52" s="1"/>
  <c r="GK47" i="52"/>
  <c r="GM47" i="52" s="1"/>
  <c r="GK41" i="52"/>
  <c r="GM41" i="52" s="1"/>
  <c r="GK39" i="52"/>
  <c r="GM39" i="52" s="1"/>
  <c r="GK37" i="52"/>
  <c r="GM37" i="52" s="1"/>
  <c r="GK28" i="52"/>
  <c r="GM28" i="52" s="1"/>
  <c r="GK27" i="52"/>
  <c r="GM27" i="52" s="1"/>
  <c r="GK24" i="52"/>
  <c r="GM24" i="52" s="1"/>
  <c r="GK23" i="52"/>
  <c r="GM23" i="52" s="1"/>
  <c r="GK36" i="52"/>
  <c r="GM36" i="52" s="1"/>
  <c r="GK34" i="52"/>
  <c r="GM34" i="52" s="1"/>
  <c r="GK32" i="52"/>
  <c r="GM32" i="52" s="1"/>
  <c r="GK18" i="52"/>
  <c r="GM18" i="52" s="1"/>
  <c r="GK30" i="52"/>
  <c r="GM30" i="52" s="1"/>
  <c r="GK29" i="52"/>
  <c r="GM29" i="52" s="1"/>
  <c r="GK26" i="52"/>
  <c r="GM26" i="52" s="1"/>
  <c r="GK25" i="52"/>
  <c r="GM25" i="52" s="1"/>
  <c r="GK22" i="52"/>
  <c r="GM22" i="52" s="1"/>
  <c r="GK21" i="52"/>
  <c r="GM21" i="52" s="1"/>
  <c r="GK20" i="52"/>
  <c r="GM20" i="52" s="1"/>
  <c r="GK35" i="52"/>
  <c r="GM35" i="52" s="1"/>
  <c r="GK33" i="52"/>
  <c r="GM33" i="52" s="1"/>
  <c r="GK31" i="52"/>
  <c r="GM31" i="52" s="1"/>
  <c r="GK19" i="52"/>
  <c r="GM19" i="52" s="1"/>
  <c r="GK17" i="52"/>
  <c r="GM17" i="52" s="1"/>
  <c r="GK15" i="52"/>
  <c r="GM15" i="52" s="1"/>
  <c r="GK8" i="52"/>
  <c r="GM8" i="52" s="1"/>
  <c r="GK7" i="52"/>
  <c r="GM7" i="52" s="1"/>
  <c r="GK6" i="52"/>
  <c r="GM6" i="52" s="1"/>
  <c r="GK14" i="52"/>
  <c r="GM14" i="52" s="1"/>
  <c r="GK11" i="52"/>
  <c r="GM11" i="52" s="1"/>
  <c r="GK10" i="52"/>
  <c r="GM10" i="52" s="1"/>
  <c r="GK4" i="52"/>
  <c r="GM4" i="52" s="1"/>
  <c r="GK16" i="52"/>
  <c r="GM16" i="52" s="1"/>
  <c r="GK9" i="52"/>
  <c r="GM9" i="52" s="1"/>
  <c r="GK5" i="52"/>
  <c r="GM5" i="52" s="1"/>
  <c r="GK13" i="52"/>
  <c r="GM13" i="52" s="1"/>
  <c r="GK12" i="52"/>
  <c r="GM12" i="52" s="1"/>
  <c r="AB5" i="52"/>
  <c r="AD5" i="52" s="1"/>
  <c r="AV5" i="52"/>
  <c r="AX5" i="52" s="1"/>
  <c r="BP5" i="52"/>
  <c r="BR5" i="52" s="1"/>
  <c r="CT5" i="52"/>
  <c r="CV5" i="52" s="1"/>
  <c r="BK6" i="52"/>
  <c r="BM6" i="52" s="1"/>
  <c r="DN21" i="52"/>
  <c r="DP21" i="52" s="1"/>
  <c r="DN19" i="52"/>
  <c r="DP19" i="52" s="1"/>
  <c r="DN16" i="52"/>
  <c r="DP16" i="52" s="1"/>
  <c r="DN9" i="52"/>
  <c r="DP9" i="52" s="1"/>
  <c r="DP13" i="52"/>
  <c r="DP12" i="52"/>
  <c r="DN18" i="52"/>
  <c r="DP18" i="52" s="1"/>
  <c r="DN17" i="52"/>
  <c r="DP17" i="52" s="1"/>
  <c r="DP15" i="52"/>
  <c r="DN8" i="52"/>
  <c r="DP8" i="52" s="1"/>
  <c r="DN7" i="52"/>
  <c r="DP7" i="52" s="1"/>
  <c r="DN6" i="52"/>
  <c r="DP6" i="52" s="1"/>
  <c r="DN20" i="52"/>
  <c r="DP20" i="52" s="1"/>
  <c r="DP14" i="52"/>
  <c r="DP11" i="52"/>
  <c r="DP10" i="52"/>
  <c r="EH18" i="52"/>
  <c r="EJ18" i="52" s="1"/>
  <c r="EH21" i="52"/>
  <c r="EJ21" i="52" s="1"/>
  <c r="EH20" i="52"/>
  <c r="EJ20" i="52" s="1"/>
  <c r="EH19" i="52"/>
  <c r="EJ19" i="52" s="1"/>
  <c r="EH17" i="52"/>
  <c r="EJ17" i="52" s="1"/>
  <c r="EH15" i="52"/>
  <c r="EJ15" i="52" s="1"/>
  <c r="EH8" i="52"/>
  <c r="EJ8" i="52" s="1"/>
  <c r="EH7" i="52"/>
  <c r="EJ7" i="52" s="1"/>
  <c r="EH14" i="52"/>
  <c r="EJ14" i="52" s="1"/>
  <c r="EH11" i="52"/>
  <c r="EJ11" i="52" s="1"/>
  <c r="EH10" i="52"/>
  <c r="EJ10" i="52" s="1"/>
  <c r="EH16" i="52"/>
  <c r="EJ16" i="52" s="1"/>
  <c r="EH9" i="52"/>
  <c r="EJ9" i="52" s="1"/>
  <c r="EH6" i="52"/>
  <c r="EJ6" i="52" s="1"/>
  <c r="EH13" i="52"/>
  <c r="EJ13" i="52" s="1"/>
  <c r="EH12" i="52"/>
  <c r="EJ12" i="52" s="1"/>
  <c r="EH4" i="52"/>
  <c r="EJ4" i="52" s="1"/>
  <c r="FV15" i="52"/>
  <c r="FX15" i="52" s="1"/>
  <c r="FV8" i="52"/>
  <c r="FX8" i="52" s="1"/>
  <c r="FV7" i="52"/>
  <c r="FX7" i="52" s="1"/>
  <c r="FV14" i="52"/>
  <c r="FX14" i="52" s="1"/>
  <c r="FV11" i="52"/>
  <c r="FX11" i="52" s="1"/>
  <c r="FV10" i="52"/>
  <c r="FX10" i="52" s="1"/>
  <c r="FV9" i="52"/>
  <c r="FX9" i="52" s="1"/>
  <c r="FV6" i="52"/>
  <c r="FX6" i="52" s="1"/>
  <c r="FV13" i="52"/>
  <c r="FX13" i="52" s="1"/>
  <c r="FV12" i="52"/>
  <c r="FX12" i="52" s="1"/>
  <c r="FV4" i="52"/>
  <c r="FX4" i="52" s="1"/>
  <c r="GP9" i="52"/>
  <c r="GR9" i="52" s="1"/>
  <c r="GP13" i="52"/>
  <c r="GR13" i="52" s="1"/>
  <c r="GP12" i="52"/>
  <c r="GR12" i="52" s="1"/>
  <c r="GP15" i="52"/>
  <c r="GR15" i="52" s="1"/>
  <c r="GP8" i="52"/>
  <c r="GR8" i="52" s="1"/>
  <c r="GP7" i="52"/>
  <c r="GR7" i="52" s="1"/>
  <c r="GP6" i="52"/>
  <c r="GR6" i="52" s="1"/>
  <c r="GP14" i="52"/>
  <c r="GR14" i="52" s="1"/>
  <c r="GP11" i="52"/>
  <c r="GR11" i="52" s="1"/>
  <c r="GP10" i="52"/>
  <c r="GR10" i="52" s="1"/>
  <c r="GP4" i="52"/>
  <c r="GR4" i="52" s="1"/>
  <c r="AG4" i="52"/>
  <c r="AI4" i="52" s="1"/>
  <c r="AQ4" i="52"/>
  <c r="AS4" i="52" s="1"/>
  <c r="BA4" i="52"/>
  <c r="BC4" i="52" s="1"/>
  <c r="BK4" i="52"/>
  <c r="BM4" i="52" s="1"/>
  <c r="BU4" i="52"/>
  <c r="BW4" i="52" s="1"/>
  <c r="CE4" i="52"/>
  <c r="CG4" i="52" s="1"/>
  <c r="CO4" i="52"/>
  <c r="CQ4" i="52" s="1"/>
  <c r="CY4" i="52"/>
  <c r="DA4" i="52" s="1"/>
  <c r="DI4" i="52"/>
  <c r="DK4" i="52" s="1"/>
  <c r="DS4" i="52"/>
  <c r="DU4" i="52" s="1"/>
  <c r="EC4" i="52"/>
  <c r="EE4" i="52" s="1"/>
  <c r="AG5" i="52"/>
  <c r="AI5" i="52" s="1"/>
  <c r="BA5" i="52"/>
  <c r="BC5" i="52" s="1"/>
  <c r="BU5" i="52"/>
  <c r="BW5" i="52" s="1"/>
  <c r="DD5" i="52"/>
  <c r="DF5" i="52" s="1"/>
  <c r="ER5" i="52"/>
  <c r="ET5" i="52" s="1"/>
  <c r="GF5" i="52"/>
  <c r="GH5" i="52" s="1"/>
  <c r="AG6" i="52"/>
  <c r="AI6" i="52" s="1"/>
  <c r="BU6" i="52"/>
  <c r="BW6" i="52" s="1"/>
  <c r="AB123" i="51"/>
  <c r="AD123" i="51" s="1"/>
  <c r="AB98" i="51"/>
  <c r="AD98" i="51" s="1"/>
  <c r="AB94" i="51"/>
  <c r="AD94" i="51" s="1"/>
  <c r="AB119" i="51"/>
  <c r="AD119" i="51" s="1"/>
  <c r="AB118" i="51"/>
  <c r="AD118" i="51" s="1"/>
  <c r="AB117" i="51"/>
  <c r="AD117" i="51" s="1"/>
  <c r="AB116" i="51"/>
  <c r="AD116" i="51" s="1"/>
  <c r="AB115" i="51"/>
  <c r="AD115" i="51" s="1"/>
  <c r="AB114" i="51"/>
  <c r="AD114" i="51" s="1"/>
  <c r="AB113" i="51"/>
  <c r="AD113" i="51" s="1"/>
  <c r="AB112" i="51"/>
  <c r="AD112" i="51" s="1"/>
  <c r="AB111" i="51"/>
  <c r="AD111" i="51" s="1"/>
  <c r="AB110" i="51"/>
  <c r="AD110" i="51" s="1"/>
  <c r="AB109" i="51"/>
  <c r="AD109" i="51" s="1"/>
  <c r="AB108" i="51"/>
  <c r="AD108" i="51" s="1"/>
  <c r="AB106" i="51"/>
  <c r="AD106" i="51" s="1"/>
  <c r="AB107" i="51"/>
  <c r="AD107" i="51" s="1"/>
  <c r="AB101" i="51"/>
  <c r="AD101" i="51" s="1"/>
  <c r="AB97" i="51"/>
  <c r="AD97" i="51" s="1"/>
  <c r="AB96" i="51"/>
  <c r="AD96" i="51" s="1"/>
  <c r="AB122" i="51"/>
  <c r="AD122" i="51" s="1"/>
  <c r="AB121" i="51"/>
  <c r="AD121" i="51" s="1"/>
  <c r="AB120" i="51"/>
  <c r="AD120" i="51" s="1"/>
  <c r="AB105" i="51"/>
  <c r="AD105" i="51" s="1"/>
  <c r="AB104" i="51"/>
  <c r="AD104" i="51" s="1"/>
  <c r="AB103" i="51"/>
  <c r="AD103" i="51" s="1"/>
  <c r="AB102" i="51"/>
  <c r="AD102" i="51" s="1"/>
  <c r="AB100" i="51"/>
  <c r="AD100" i="51" s="1"/>
  <c r="AB78" i="51"/>
  <c r="AD78" i="51" s="1"/>
  <c r="AB77" i="51"/>
  <c r="AD77" i="51" s="1"/>
  <c r="AB74" i="51"/>
  <c r="AD74" i="51" s="1"/>
  <c r="AB73" i="51"/>
  <c r="AD73" i="51" s="1"/>
  <c r="AB70" i="51"/>
  <c r="AD70" i="51" s="1"/>
  <c r="AB69" i="51"/>
  <c r="AD69" i="51" s="1"/>
  <c r="AB93" i="51"/>
  <c r="AD93" i="51" s="1"/>
  <c r="AB92" i="51"/>
  <c r="AD92" i="51" s="1"/>
  <c r="AB90" i="51"/>
  <c r="AD90" i="51" s="1"/>
  <c r="AB89" i="51"/>
  <c r="AD89" i="51" s="1"/>
  <c r="AB84" i="51"/>
  <c r="AD84" i="51" s="1"/>
  <c r="AB83" i="51"/>
  <c r="AD83" i="51" s="1"/>
  <c r="AB82" i="51"/>
  <c r="AD82" i="51" s="1"/>
  <c r="AB81" i="51"/>
  <c r="AD81" i="51" s="1"/>
  <c r="AB79" i="51"/>
  <c r="AD79" i="51" s="1"/>
  <c r="AB76" i="51"/>
  <c r="AD76" i="51" s="1"/>
  <c r="AB75" i="51"/>
  <c r="AD75" i="51" s="1"/>
  <c r="AB72" i="51"/>
  <c r="AD72" i="51" s="1"/>
  <c r="AB71" i="51"/>
  <c r="AD71" i="51" s="1"/>
  <c r="AB68" i="51"/>
  <c r="AD68" i="51" s="1"/>
  <c r="AB99" i="51"/>
  <c r="AD99" i="51" s="1"/>
  <c r="AB95" i="51"/>
  <c r="AD95" i="51" s="1"/>
  <c r="AB91" i="51"/>
  <c r="AD91" i="51" s="1"/>
  <c r="AB88" i="51"/>
  <c r="AD88" i="51" s="1"/>
  <c r="AB87" i="51"/>
  <c r="AD87" i="51" s="1"/>
  <c r="AB86" i="51"/>
  <c r="AD86" i="51" s="1"/>
  <c r="AB85" i="51"/>
  <c r="AD85" i="51" s="1"/>
  <c r="AB80" i="51"/>
  <c r="AD80" i="51" s="1"/>
  <c r="AB67" i="51"/>
  <c r="AD67" i="51" s="1"/>
  <c r="AB65" i="51"/>
  <c r="AD65" i="51" s="1"/>
  <c r="AB64" i="51"/>
  <c r="AD64" i="51" s="1"/>
  <c r="AB63" i="51"/>
  <c r="AD63" i="51" s="1"/>
  <c r="AB62" i="51"/>
  <c r="AD62" i="51" s="1"/>
  <c r="AB61" i="51"/>
  <c r="AD61" i="51" s="1"/>
  <c r="AB58" i="51"/>
  <c r="AD58" i="51" s="1"/>
  <c r="AB43" i="51"/>
  <c r="AD43" i="51" s="1"/>
  <c r="AB42" i="51"/>
  <c r="AD42" i="51" s="1"/>
  <c r="AG41" i="51"/>
  <c r="AI41" i="51" s="1"/>
  <c r="AB40" i="51"/>
  <c r="AD40" i="51" s="1"/>
  <c r="AG39" i="51"/>
  <c r="AI39" i="51" s="1"/>
  <c r="AB55" i="51"/>
  <c r="AD55" i="51" s="1"/>
  <c r="AB54" i="51"/>
  <c r="AD54" i="51" s="1"/>
  <c r="AB49" i="51"/>
  <c r="AD49" i="51" s="1"/>
  <c r="AB48" i="51"/>
  <c r="AD48" i="51" s="1"/>
  <c r="AB45" i="51"/>
  <c r="AD45" i="51" s="1"/>
  <c r="AB66" i="51"/>
  <c r="AD66" i="51" s="1"/>
  <c r="AB60" i="51"/>
  <c r="AD60" i="51" s="1"/>
  <c r="AB59" i="51"/>
  <c r="AD59" i="51" s="1"/>
  <c r="AB52" i="51"/>
  <c r="AD52" i="51" s="1"/>
  <c r="AB51" i="51"/>
  <c r="AD51" i="51" s="1"/>
  <c r="AB47" i="51"/>
  <c r="AD47" i="51" s="1"/>
  <c r="AG42" i="51"/>
  <c r="AI42" i="51" s="1"/>
  <c r="AB41" i="51"/>
  <c r="AD41" i="51" s="1"/>
  <c r="AG40" i="51"/>
  <c r="AI40" i="51" s="1"/>
  <c r="AB39" i="51"/>
  <c r="AD39" i="51" s="1"/>
  <c r="AB57" i="51"/>
  <c r="AD57" i="51" s="1"/>
  <c r="AB56" i="51"/>
  <c r="AD56" i="51" s="1"/>
  <c r="AB53" i="51"/>
  <c r="AD53" i="51" s="1"/>
  <c r="AB50" i="51"/>
  <c r="AD50" i="51" s="1"/>
  <c r="AB46" i="51"/>
  <c r="AD46" i="51" s="1"/>
  <c r="AB44" i="51"/>
  <c r="AD44" i="51" s="1"/>
  <c r="AG30" i="51"/>
  <c r="AI30" i="51" s="1"/>
  <c r="AG29" i="51"/>
  <c r="AI29" i="51" s="1"/>
  <c r="AB28" i="51"/>
  <c r="AD28" i="51" s="1"/>
  <c r="AB27" i="51"/>
  <c r="AD27" i="51" s="1"/>
  <c r="AG26" i="51"/>
  <c r="AI26" i="51" s="1"/>
  <c r="AG25" i="51"/>
  <c r="AI25" i="51" s="1"/>
  <c r="AB24" i="51"/>
  <c r="AD24" i="51" s="1"/>
  <c r="AG38" i="51"/>
  <c r="AI38" i="51" s="1"/>
  <c r="AB37" i="51"/>
  <c r="AD37" i="51" s="1"/>
  <c r="AB36" i="51"/>
  <c r="AD36" i="51" s="1"/>
  <c r="AG35" i="51"/>
  <c r="AI35" i="51" s="1"/>
  <c r="AB34" i="51"/>
  <c r="AD34" i="51" s="1"/>
  <c r="AG33" i="51"/>
  <c r="AI33" i="51" s="1"/>
  <c r="AB32" i="51"/>
  <c r="AD32" i="51" s="1"/>
  <c r="AG31" i="51"/>
  <c r="AI31" i="51" s="1"/>
  <c r="AB30" i="51"/>
  <c r="AD30" i="51" s="1"/>
  <c r="AB29" i="51"/>
  <c r="AD29" i="51" s="1"/>
  <c r="AG28" i="51"/>
  <c r="AI28" i="51" s="1"/>
  <c r="AG27" i="51"/>
  <c r="AI27" i="51" s="1"/>
  <c r="AB26" i="51"/>
  <c r="AD26" i="51" s="1"/>
  <c r="AB25" i="51"/>
  <c r="AD25" i="51" s="1"/>
  <c r="AG24" i="51"/>
  <c r="AI24" i="51" s="1"/>
  <c r="AG23" i="51"/>
  <c r="AI23" i="51" s="1"/>
  <c r="AB22" i="51"/>
  <c r="AD22" i="51" s="1"/>
  <c r="AG21" i="51"/>
  <c r="AI21" i="51" s="1"/>
  <c r="AG20" i="51"/>
  <c r="AI20" i="51" s="1"/>
  <c r="AG34" i="51"/>
  <c r="AI34" i="51" s="1"/>
  <c r="AB20" i="51"/>
  <c r="AD20" i="51" s="1"/>
  <c r="AG19" i="51"/>
  <c r="AI19" i="51" s="1"/>
  <c r="AB18" i="51"/>
  <c r="AD18" i="51" s="1"/>
  <c r="AB17" i="51"/>
  <c r="AD17" i="51" s="1"/>
  <c r="AG16" i="51"/>
  <c r="AI16" i="51" s="1"/>
  <c r="AG15" i="51"/>
  <c r="AI15" i="51" s="1"/>
  <c r="AL9" i="51"/>
  <c r="AN9" i="51" s="1"/>
  <c r="AB9" i="51"/>
  <c r="AD9" i="51" s="1"/>
  <c r="AG8" i="51"/>
  <c r="AI8" i="51" s="1"/>
  <c r="AG7" i="51"/>
  <c r="AI7" i="51" s="1"/>
  <c r="AQ6" i="51"/>
  <c r="AS6" i="51" s="1"/>
  <c r="AG6" i="51"/>
  <c r="AI6" i="51" s="1"/>
  <c r="AL5" i="51"/>
  <c r="AN5" i="51" s="1"/>
  <c r="AB5" i="51"/>
  <c r="AD5" i="51" s="1"/>
  <c r="AG37" i="51"/>
  <c r="AI37" i="51" s="1"/>
  <c r="AB35" i="51"/>
  <c r="AD35" i="51" s="1"/>
  <c r="AB31" i="51"/>
  <c r="AD31" i="51" s="1"/>
  <c r="AB21" i="51"/>
  <c r="AD21" i="51" s="1"/>
  <c r="AG14" i="51"/>
  <c r="AI14" i="51" s="1"/>
  <c r="AL13" i="51"/>
  <c r="AN13" i="51" s="1"/>
  <c r="AB13" i="51"/>
  <c r="AD13" i="51" s="1"/>
  <c r="AL12" i="51"/>
  <c r="AN12" i="51" s="1"/>
  <c r="AB12" i="51"/>
  <c r="AD12" i="51" s="1"/>
  <c r="AG11" i="51"/>
  <c r="AI11" i="51" s="1"/>
  <c r="AG10" i="51"/>
  <c r="AI10" i="51" s="1"/>
  <c r="AQ4" i="51"/>
  <c r="AS4" i="51" s="1"/>
  <c r="AG4" i="51"/>
  <c r="AI4" i="51" s="1"/>
  <c r="AB38" i="51"/>
  <c r="AD38" i="51" s="1"/>
  <c r="AG36" i="51"/>
  <c r="AI36" i="51" s="1"/>
  <c r="AG32" i="51"/>
  <c r="AI32" i="51" s="1"/>
  <c r="AB19" i="51"/>
  <c r="AD19" i="51" s="1"/>
  <c r="AG18" i="51"/>
  <c r="AI18" i="51" s="1"/>
  <c r="AG17" i="51"/>
  <c r="AI17" i="51" s="1"/>
  <c r="AB16" i="51"/>
  <c r="AD16" i="51" s="1"/>
  <c r="AL15" i="51"/>
  <c r="AN15" i="51" s="1"/>
  <c r="AB15" i="51"/>
  <c r="AD15" i="51" s="1"/>
  <c r="AG9" i="51"/>
  <c r="AI9" i="51" s="1"/>
  <c r="AL8" i="51"/>
  <c r="AN8" i="51" s="1"/>
  <c r="AB8" i="51"/>
  <c r="AD8" i="51" s="1"/>
  <c r="AL7" i="51"/>
  <c r="AN7" i="51" s="1"/>
  <c r="AB7" i="51"/>
  <c r="AD7" i="51" s="1"/>
  <c r="AL6" i="51"/>
  <c r="AN6" i="51" s="1"/>
  <c r="AB6" i="51"/>
  <c r="AD6" i="51" s="1"/>
  <c r="AQ5" i="51"/>
  <c r="AS5" i="51" s="1"/>
  <c r="AG5" i="51"/>
  <c r="AI5" i="51" s="1"/>
  <c r="AB23" i="51"/>
  <c r="AD23" i="51" s="1"/>
  <c r="AL14" i="51"/>
  <c r="AN14" i="51" s="1"/>
  <c r="AB14" i="51"/>
  <c r="AD14" i="51" s="1"/>
  <c r="AG12" i="51"/>
  <c r="AI12" i="51" s="1"/>
  <c r="AL11" i="51"/>
  <c r="AN11" i="51" s="1"/>
  <c r="AB11" i="51"/>
  <c r="AD11" i="51" s="1"/>
  <c r="AB33" i="51"/>
  <c r="AD33" i="51" s="1"/>
  <c r="AG22" i="51"/>
  <c r="AI22" i="51" s="1"/>
  <c r="AG13" i="51"/>
  <c r="AI13" i="51" s="1"/>
  <c r="AL10" i="51"/>
  <c r="AN10" i="51" s="1"/>
  <c r="AB10" i="51"/>
  <c r="AD10" i="51" s="1"/>
  <c r="AV123" i="51"/>
  <c r="AX123" i="51" s="1"/>
  <c r="AV122" i="51"/>
  <c r="AX122" i="51" s="1"/>
  <c r="AV121" i="51"/>
  <c r="AX121" i="51" s="1"/>
  <c r="AV120" i="51"/>
  <c r="AX120" i="51" s="1"/>
  <c r="AV107" i="51"/>
  <c r="AX107" i="51" s="1"/>
  <c r="AV101" i="51"/>
  <c r="AX101" i="51" s="1"/>
  <c r="AV97" i="51"/>
  <c r="AX97" i="51" s="1"/>
  <c r="AV96" i="51"/>
  <c r="AX96" i="51" s="1"/>
  <c r="AV105" i="51"/>
  <c r="AX105" i="51" s="1"/>
  <c r="AV98" i="51"/>
  <c r="AX98" i="51" s="1"/>
  <c r="AV94" i="51"/>
  <c r="AX94" i="51" s="1"/>
  <c r="AV93" i="51"/>
  <c r="AX93" i="51" s="1"/>
  <c r="AV92" i="51"/>
  <c r="AX92" i="51" s="1"/>
  <c r="AV119" i="51"/>
  <c r="AX119" i="51" s="1"/>
  <c r="AV118" i="51"/>
  <c r="AX118" i="51" s="1"/>
  <c r="AV117" i="51"/>
  <c r="AX117" i="51" s="1"/>
  <c r="AV116" i="51"/>
  <c r="AX116" i="51" s="1"/>
  <c r="AV115" i="51"/>
  <c r="AX115" i="51" s="1"/>
  <c r="AV114" i="51"/>
  <c r="AX114" i="51" s="1"/>
  <c r="AV113" i="51"/>
  <c r="AX113" i="51" s="1"/>
  <c r="AV112" i="51"/>
  <c r="AX112" i="51" s="1"/>
  <c r="AV111" i="51"/>
  <c r="AX111" i="51" s="1"/>
  <c r="AV110" i="51"/>
  <c r="AX110" i="51" s="1"/>
  <c r="AV109" i="51"/>
  <c r="AX109" i="51" s="1"/>
  <c r="AV108" i="51"/>
  <c r="AX108" i="51" s="1"/>
  <c r="AV106" i="51"/>
  <c r="AX106" i="51" s="1"/>
  <c r="AV99" i="51"/>
  <c r="AX99" i="51" s="1"/>
  <c r="AV76" i="51"/>
  <c r="AX76" i="51" s="1"/>
  <c r="AV75" i="51"/>
  <c r="AX75" i="51" s="1"/>
  <c r="AV72" i="51"/>
  <c r="AX72" i="51" s="1"/>
  <c r="AV71" i="51"/>
  <c r="AX71" i="51" s="1"/>
  <c r="AV68" i="51"/>
  <c r="AX68" i="51" s="1"/>
  <c r="AV104" i="51"/>
  <c r="AX104" i="51" s="1"/>
  <c r="AV102" i="51"/>
  <c r="AX102" i="51" s="1"/>
  <c r="AV88" i="51"/>
  <c r="AX88" i="51" s="1"/>
  <c r="AV87" i="51"/>
  <c r="AX87" i="51" s="1"/>
  <c r="AV86" i="51"/>
  <c r="AX86" i="51" s="1"/>
  <c r="AV85" i="51"/>
  <c r="AX85" i="51" s="1"/>
  <c r="AV80" i="51"/>
  <c r="AX80" i="51" s="1"/>
  <c r="AV100" i="51"/>
  <c r="AX100" i="51" s="1"/>
  <c r="AV95" i="51"/>
  <c r="AX95" i="51" s="1"/>
  <c r="AV91" i="51"/>
  <c r="AX91" i="51" s="1"/>
  <c r="AV78" i="51"/>
  <c r="AX78" i="51" s="1"/>
  <c r="AV77" i="51"/>
  <c r="AX77" i="51" s="1"/>
  <c r="AV74" i="51"/>
  <c r="AX74" i="51" s="1"/>
  <c r="AV73" i="51"/>
  <c r="AX73" i="51" s="1"/>
  <c r="AV70" i="51"/>
  <c r="AX70" i="51" s="1"/>
  <c r="AV69" i="51"/>
  <c r="AX69" i="51" s="1"/>
  <c r="AV103" i="51"/>
  <c r="AX103" i="51" s="1"/>
  <c r="AV90" i="51"/>
  <c r="AX90" i="51" s="1"/>
  <c r="AV89" i="51"/>
  <c r="AX89" i="51" s="1"/>
  <c r="AV84" i="51"/>
  <c r="AX84" i="51" s="1"/>
  <c r="AV83" i="51"/>
  <c r="AX83" i="51" s="1"/>
  <c r="AV82" i="51"/>
  <c r="AX82" i="51" s="1"/>
  <c r="AV81" i="51"/>
  <c r="AX81" i="51" s="1"/>
  <c r="AV79" i="51"/>
  <c r="AX79" i="51" s="1"/>
  <c r="AV67" i="51"/>
  <c r="AX67" i="51" s="1"/>
  <c r="AV66" i="51"/>
  <c r="AX66" i="51" s="1"/>
  <c r="AV60" i="51"/>
  <c r="AX60" i="51" s="1"/>
  <c r="AV59" i="51"/>
  <c r="AX59" i="51" s="1"/>
  <c r="AV52" i="51"/>
  <c r="AX52" i="51" s="1"/>
  <c r="AV51" i="51"/>
  <c r="AX51" i="51" s="1"/>
  <c r="AV47" i="51"/>
  <c r="AX47" i="51" s="1"/>
  <c r="AV42" i="51"/>
  <c r="AX42" i="51" s="1"/>
  <c r="AV40" i="51"/>
  <c r="AX40" i="51" s="1"/>
  <c r="AV57" i="51"/>
  <c r="AX57" i="51" s="1"/>
  <c r="AV56" i="51"/>
  <c r="AX56" i="51" s="1"/>
  <c r="AV53" i="51"/>
  <c r="AX53" i="51" s="1"/>
  <c r="AV50" i="51"/>
  <c r="AX50" i="51" s="1"/>
  <c r="AV46" i="51"/>
  <c r="AX46" i="51" s="1"/>
  <c r="AV44" i="51"/>
  <c r="AX44" i="51" s="1"/>
  <c r="AV63" i="51"/>
  <c r="AX63" i="51" s="1"/>
  <c r="AV62" i="51"/>
  <c r="AX62" i="51" s="1"/>
  <c r="AV61" i="51"/>
  <c r="AX61" i="51" s="1"/>
  <c r="AV58" i="51"/>
  <c r="AX58" i="51" s="1"/>
  <c r="AV43" i="51"/>
  <c r="AX43" i="51" s="1"/>
  <c r="AV41" i="51"/>
  <c r="AX41" i="51" s="1"/>
  <c r="AV39" i="51"/>
  <c r="AX39" i="51" s="1"/>
  <c r="AV65" i="51"/>
  <c r="AX65" i="51" s="1"/>
  <c r="AV64" i="51"/>
  <c r="AX64" i="51" s="1"/>
  <c r="AV55" i="51"/>
  <c r="AX55" i="51" s="1"/>
  <c r="AV54" i="51"/>
  <c r="AX54" i="51" s="1"/>
  <c r="AV49" i="51"/>
  <c r="AX49" i="51" s="1"/>
  <c r="AV48" i="51"/>
  <c r="AX48" i="51" s="1"/>
  <c r="AV45" i="51"/>
  <c r="AX45" i="51" s="1"/>
  <c r="AV28" i="51"/>
  <c r="AX28" i="51" s="1"/>
  <c r="AV27" i="51"/>
  <c r="AX27" i="51" s="1"/>
  <c r="AV24" i="51"/>
  <c r="AX24" i="51" s="1"/>
  <c r="AV37" i="51"/>
  <c r="AX37" i="51" s="1"/>
  <c r="AV36" i="51"/>
  <c r="AX36" i="51" s="1"/>
  <c r="AV34" i="51"/>
  <c r="AX34" i="51" s="1"/>
  <c r="AV32" i="51"/>
  <c r="AX32" i="51" s="1"/>
  <c r="AV30" i="51"/>
  <c r="AX30" i="51" s="1"/>
  <c r="AV29" i="51"/>
  <c r="AX29" i="51" s="1"/>
  <c r="AV26" i="51"/>
  <c r="AX26" i="51" s="1"/>
  <c r="AV25" i="51"/>
  <c r="AX25" i="51" s="1"/>
  <c r="AV22" i="51"/>
  <c r="AX22" i="51" s="1"/>
  <c r="AV35" i="51"/>
  <c r="AX35" i="51" s="1"/>
  <c r="AV31" i="51"/>
  <c r="AX31" i="51" s="1"/>
  <c r="AV18" i="51"/>
  <c r="AX18" i="51" s="1"/>
  <c r="AV17" i="51"/>
  <c r="AX17" i="51" s="1"/>
  <c r="AV15" i="51"/>
  <c r="AX15" i="51" s="1"/>
  <c r="AV8" i="51"/>
  <c r="AX8" i="51" s="1"/>
  <c r="AV7" i="51"/>
  <c r="AX7" i="51" s="1"/>
  <c r="AV5" i="51"/>
  <c r="AX5" i="51" s="1"/>
  <c r="AV38" i="51"/>
  <c r="AX38" i="51" s="1"/>
  <c r="AV23" i="51"/>
  <c r="AX23" i="51" s="1"/>
  <c r="AV20" i="51"/>
  <c r="AX20" i="51" s="1"/>
  <c r="AV14" i="51"/>
  <c r="AX14" i="51" s="1"/>
  <c r="AV11" i="51"/>
  <c r="AX11" i="51" s="1"/>
  <c r="AV10" i="51"/>
  <c r="AX10" i="51" s="1"/>
  <c r="AV33" i="51"/>
  <c r="AX33" i="51" s="1"/>
  <c r="AV19" i="51"/>
  <c r="AX19" i="51" s="1"/>
  <c r="AV16" i="51"/>
  <c r="AX16" i="51" s="1"/>
  <c r="AV9" i="51"/>
  <c r="AX9" i="51" s="1"/>
  <c r="AV6" i="51"/>
  <c r="AX6" i="51" s="1"/>
  <c r="AV12" i="51"/>
  <c r="AX12" i="51" s="1"/>
  <c r="AV21" i="51"/>
  <c r="AX21" i="51" s="1"/>
  <c r="AV13" i="51"/>
  <c r="AX13" i="51" s="1"/>
  <c r="BP122" i="51"/>
  <c r="BR122" i="51" s="1"/>
  <c r="BP121" i="51"/>
  <c r="BR121" i="51" s="1"/>
  <c r="BP120" i="51"/>
  <c r="BR120" i="51" s="1"/>
  <c r="BP98" i="51"/>
  <c r="BR98" i="51" s="1"/>
  <c r="BP94" i="51"/>
  <c r="BR94" i="51" s="1"/>
  <c r="BP119" i="51"/>
  <c r="BR119" i="51" s="1"/>
  <c r="BP118" i="51"/>
  <c r="BR118" i="51" s="1"/>
  <c r="BP117" i="51"/>
  <c r="BR117" i="51" s="1"/>
  <c r="BP116" i="51"/>
  <c r="BR116" i="51" s="1"/>
  <c r="BP115" i="51"/>
  <c r="BR115" i="51" s="1"/>
  <c r="BP114" i="51"/>
  <c r="BR114" i="51" s="1"/>
  <c r="BP113" i="51"/>
  <c r="BR113" i="51" s="1"/>
  <c r="BP112" i="51"/>
  <c r="BR112" i="51" s="1"/>
  <c r="BP111" i="51"/>
  <c r="BR111" i="51" s="1"/>
  <c r="BP110" i="51"/>
  <c r="BR110" i="51" s="1"/>
  <c r="BP109" i="51"/>
  <c r="BR109" i="51" s="1"/>
  <c r="BP108" i="51"/>
  <c r="BR108" i="51" s="1"/>
  <c r="BP106" i="51"/>
  <c r="BR106" i="51" s="1"/>
  <c r="BP123" i="51"/>
  <c r="BR123" i="51" s="1"/>
  <c r="BP107" i="51"/>
  <c r="BR107" i="51" s="1"/>
  <c r="BP101" i="51"/>
  <c r="BR101" i="51" s="1"/>
  <c r="BP97" i="51"/>
  <c r="BR97" i="51" s="1"/>
  <c r="BP96" i="51"/>
  <c r="BR96" i="51" s="1"/>
  <c r="BP105" i="51"/>
  <c r="BR105" i="51" s="1"/>
  <c r="BP104" i="51"/>
  <c r="BR104" i="51" s="1"/>
  <c r="BP103" i="51"/>
  <c r="BR103" i="51" s="1"/>
  <c r="BP102" i="51"/>
  <c r="BR102" i="51" s="1"/>
  <c r="BP100" i="51"/>
  <c r="BR100" i="51" s="1"/>
  <c r="BP91" i="51"/>
  <c r="BR91" i="51" s="1"/>
  <c r="BP78" i="51"/>
  <c r="BR78" i="51" s="1"/>
  <c r="BP77" i="51"/>
  <c r="BR77" i="51" s="1"/>
  <c r="BP74" i="51"/>
  <c r="BR74" i="51" s="1"/>
  <c r="BP73" i="51"/>
  <c r="BR73" i="51" s="1"/>
  <c r="BP70" i="51"/>
  <c r="BR70" i="51" s="1"/>
  <c r="BP69" i="51"/>
  <c r="BR69" i="51" s="1"/>
  <c r="BP95" i="51"/>
  <c r="BR95" i="51" s="1"/>
  <c r="BP84" i="51"/>
  <c r="BR84" i="51" s="1"/>
  <c r="BP83" i="51"/>
  <c r="BR83" i="51" s="1"/>
  <c r="BP82" i="51"/>
  <c r="BR82" i="51" s="1"/>
  <c r="BP81" i="51"/>
  <c r="BR81" i="51" s="1"/>
  <c r="BP79" i="51"/>
  <c r="BR79" i="51" s="1"/>
  <c r="BP99" i="51"/>
  <c r="BR99" i="51" s="1"/>
  <c r="BP93" i="51"/>
  <c r="BR93" i="51" s="1"/>
  <c r="BP92" i="51"/>
  <c r="BR92" i="51" s="1"/>
  <c r="BP90" i="51"/>
  <c r="BR90" i="51" s="1"/>
  <c r="BP89" i="51"/>
  <c r="BR89" i="51" s="1"/>
  <c r="BP76" i="51"/>
  <c r="BR76" i="51" s="1"/>
  <c r="BP75" i="51"/>
  <c r="BR75" i="51" s="1"/>
  <c r="BP72" i="51"/>
  <c r="BR72" i="51" s="1"/>
  <c r="BP71" i="51"/>
  <c r="BR71" i="51" s="1"/>
  <c r="BP68" i="51"/>
  <c r="BR68" i="51" s="1"/>
  <c r="BP88" i="51"/>
  <c r="BR88" i="51" s="1"/>
  <c r="BP87" i="51"/>
  <c r="BR87" i="51" s="1"/>
  <c r="BP86" i="51"/>
  <c r="BR86" i="51" s="1"/>
  <c r="BP85" i="51"/>
  <c r="BR85" i="51" s="1"/>
  <c r="BP80" i="51"/>
  <c r="BR80" i="51" s="1"/>
  <c r="BP62" i="51"/>
  <c r="BR62" i="51" s="1"/>
  <c r="BP61" i="51"/>
  <c r="BR61" i="51" s="1"/>
  <c r="BP58" i="51"/>
  <c r="BR58" i="51" s="1"/>
  <c r="BP43" i="51"/>
  <c r="BR43" i="51" s="1"/>
  <c r="BP42" i="51"/>
  <c r="BR42" i="51" s="1"/>
  <c r="BU41" i="51"/>
  <c r="BW41" i="51" s="1"/>
  <c r="BP40" i="51"/>
  <c r="BR40" i="51" s="1"/>
  <c r="BU39" i="51"/>
  <c r="BW39" i="51" s="1"/>
  <c r="BP66" i="51"/>
  <c r="BR66" i="51" s="1"/>
  <c r="BP63" i="51"/>
  <c r="BR63" i="51" s="1"/>
  <c r="BP55" i="51"/>
  <c r="BR55" i="51" s="1"/>
  <c r="BP54" i="51"/>
  <c r="BR54" i="51" s="1"/>
  <c r="BP49" i="51"/>
  <c r="BR49" i="51" s="1"/>
  <c r="BP48" i="51"/>
  <c r="BR48" i="51" s="1"/>
  <c r="BP45" i="51"/>
  <c r="BR45" i="51" s="1"/>
  <c r="BP65" i="51"/>
  <c r="BR65" i="51" s="1"/>
  <c r="BP64" i="51"/>
  <c r="BR64" i="51" s="1"/>
  <c r="BP60" i="51"/>
  <c r="BR60" i="51" s="1"/>
  <c r="BP59" i="51"/>
  <c r="BR59" i="51" s="1"/>
  <c r="BP52" i="51"/>
  <c r="BR52" i="51" s="1"/>
  <c r="BP51" i="51"/>
  <c r="BR51" i="51" s="1"/>
  <c r="BP47" i="51"/>
  <c r="BR47" i="51" s="1"/>
  <c r="BU42" i="51"/>
  <c r="BW42" i="51" s="1"/>
  <c r="BP41" i="51"/>
  <c r="BR41" i="51" s="1"/>
  <c r="BU40" i="51"/>
  <c r="BW40" i="51" s="1"/>
  <c r="BP39" i="51"/>
  <c r="BR39" i="51" s="1"/>
  <c r="BU38" i="51"/>
  <c r="BW38" i="51" s="1"/>
  <c r="BP67" i="51"/>
  <c r="BR67" i="51" s="1"/>
  <c r="BP57" i="51"/>
  <c r="BR57" i="51" s="1"/>
  <c r="BP56" i="51"/>
  <c r="BR56" i="51" s="1"/>
  <c r="BP53" i="51"/>
  <c r="BR53" i="51" s="1"/>
  <c r="BP50" i="51"/>
  <c r="BR50" i="51" s="1"/>
  <c r="BP46" i="51"/>
  <c r="BR46" i="51" s="1"/>
  <c r="BP44" i="51"/>
  <c r="BR44" i="51" s="1"/>
  <c r="BU30" i="51"/>
  <c r="BW30" i="51" s="1"/>
  <c r="BU29" i="51"/>
  <c r="BW29" i="51" s="1"/>
  <c r="BP28" i="51"/>
  <c r="BR28" i="51" s="1"/>
  <c r="BP27" i="51"/>
  <c r="BR27" i="51" s="1"/>
  <c r="BU26" i="51"/>
  <c r="BW26" i="51" s="1"/>
  <c r="BU25" i="51"/>
  <c r="BW25" i="51" s="1"/>
  <c r="BP24" i="51"/>
  <c r="BR24" i="51" s="1"/>
  <c r="BP37" i="51"/>
  <c r="BR37" i="51" s="1"/>
  <c r="BP36" i="51"/>
  <c r="BR36" i="51" s="1"/>
  <c r="BU35" i="51"/>
  <c r="BW35" i="51" s="1"/>
  <c r="BP34" i="51"/>
  <c r="BR34" i="51" s="1"/>
  <c r="BU33" i="51"/>
  <c r="BW33" i="51" s="1"/>
  <c r="BP32" i="51"/>
  <c r="BR32" i="51" s="1"/>
  <c r="BU31" i="51"/>
  <c r="BW31" i="51" s="1"/>
  <c r="BP30" i="51"/>
  <c r="BR30" i="51" s="1"/>
  <c r="BP29" i="51"/>
  <c r="BR29" i="51" s="1"/>
  <c r="BU28" i="51"/>
  <c r="BW28" i="51" s="1"/>
  <c r="BU27" i="51"/>
  <c r="BW27" i="51" s="1"/>
  <c r="BP26" i="51"/>
  <c r="BR26" i="51" s="1"/>
  <c r="BP25" i="51"/>
  <c r="BR25" i="51" s="1"/>
  <c r="BU24" i="51"/>
  <c r="BW24" i="51" s="1"/>
  <c r="BU23" i="51"/>
  <c r="BW23" i="51" s="1"/>
  <c r="BP22" i="51"/>
  <c r="BR22" i="51" s="1"/>
  <c r="BU21" i="51"/>
  <c r="BW21" i="51" s="1"/>
  <c r="BU20" i="51"/>
  <c r="BW20" i="51" s="1"/>
  <c r="BP38" i="51"/>
  <c r="BR38" i="51" s="1"/>
  <c r="BU36" i="51"/>
  <c r="BW36" i="51" s="1"/>
  <c r="BU32" i="51"/>
  <c r="BW32" i="51" s="1"/>
  <c r="BU19" i="51"/>
  <c r="BW19" i="51" s="1"/>
  <c r="BP18" i="51"/>
  <c r="BR18" i="51" s="1"/>
  <c r="BP17" i="51"/>
  <c r="BR17" i="51" s="1"/>
  <c r="BU16" i="51"/>
  <c r="BW16" i="51" s="1"/>
  <c r="BU15" i="51"/>
  <c r="BW15" i="51" s="1"/>
  <c r="BZ9" i="51"/>
  <c r="CB9" i="51" s="1"/>
  <c r="BP9" i="51"/>
  <c r="BR9" i="51" s="1"/>
  <c r="BU8" i="51"/>
  <c r="BW8" i="51" s="1"/>
  <c r="BU7" i="51"/>
  <c r="BW7" i="51" s="1"/>
  <c r="CE6" i="51"/>
  <c r="CG6" i="51" s="1"/>
  <c r="BU6" i="51"/>
  <c r="BW6" i="51" s="1"/>
  <c r="BZ5" i="51"/>
  <c r="CB5" i="51" s="1"/>
  <c r="BP5" i="51"/>
  <c r="BR5" i="51" s="1"/>
  <c r="BP33" i="51"/>
  <c r="BR33" i="51" s="1"/>
  <c r="BP21" i="51"/>
  <c r="BR21" i="51" s="1"/>
  <c r="BU14" i="51"/>
  <c r="BW14" i="51" s="1"/>
  <c r="BZ13" i="51"/>
  <c r="CB13" i="51" s="1"/>
  <c r="BP13" i="51"/>
  <c r="BR13" i="51" s="1"/>
  <c r="BZ12" i="51"/>
  <c r="CB12" i="51" s="1"/>
  <c r="BP12" i="51"/>
  <c r="BR12" i="51" s="1"/>
  <c r="BU11" i="51"/>
  <c r="BW11" i="51" s="1"/>
  <c r="BU10" i="51"/>
  <c r="BW10" i="51" s="1"/>
  <c r="CE4" i="51"/>
  <c r="CG4" i="51" s="1"/>
  <c r="BU4" i="51"/>
  <c r="BW4" i="51" s="1"/>
  <c r="BU34" i="51"/>
  <c r="BW34" i="51" s="1"/>
  <c r="BP19" i="51"/>
  <c r="BR19" i="51" s="1"/>
  <c r="BU18" i="51"/>
  <c r="BW18" i="51" s="1"/>
  <c r="BU17" i="51"/>
  <c r="BW17" i="51" s="1"/>
  <c r="BP16" i="51"/>
  <c r="BR16" i="51" s="1"/>
  <c r="BZ15" i="51"/>
  <c r="CB15" i="51" s="1"/>
  <c r="BP15" i="51"/>
  <c r="BR15" i="51" s="1"/>
  <c r="BU9" i="51"/>
  <c r="BW9" i="51" s="1"/>
  <c r="BZ8" i="51"/>
  <c r="CB8" i="51" s="1"/>
  <c r="BP8" i="51"/>
  <c r="BR8" i="51" s="1"/>
  <c r="BZ7" i="51"/>
  <c r="CB7" i="51" s="1"/>
  <c r="BP7" i="51"/>
  <c r="BR7" i="51" s="1"/>
  <c r="BZ6" i="51"/>
  <c r="CB6" i="51" s="1"/>
  <c r="BP6" i="51"/>
  <c r="BR6" i="51" s="1"/>
  <c r="CE5" i="51"/>
  <c r="CG5" i="51" s="1"/>
  <c r="BU5" i="51"/>
  <c r="BW5" i="51" s="1"/>
  <c r="BZ14" i="51"/>
  <c r="CB14" i="51" s="1"/>
  <c r="BU12" i="51"/>
  <c r="BW12" i="51" s="1"/>
  <c r="BP11" i="51"/>
  <c r="BR11" i="51" s="1"/>
  <c r="BP10" i="51"/>
  <c r="BR10" i="51" s="1"/>
  <c r="BU37" i="51"/>
  <c r="BW37" i="51" s="1"/>
  <c r="BP35" i="51"/>
  <c r="BR35" i="51" s="1"/>
  <c r="BP31" i="51"/>
  <c r="BR31" i="51" s="1"/>
  <c r="BP23" i="51"/>
  <c r="BR23" i="51" s="1"/>
  <c r="BU22" i="51"/>
  <c r="BW22" i="51" s="1"/>
  <c r="BP20" i="51"/>
  <c r="BR20" i="51" s="1"/>
  <c r="BP14" i="51"/>
  <c r="BR14" i="51" s="1"/>
  <c r="BU13" i="51"/>
  <c r="BW13" i="51" s="1"/>
  <c r="BZ11" i="51"/>
  <c r="CB11" i="51" s="1"/>
  <c r="BZ10" i="51"/>
  <c r="CB10" i="51" s="1"/>
  <c r="CJ149" i="51"/>
  <c r="CL149" i="51" s="1"/>
  <c r="CJ145" i="51"/>
  <c r="CL145" i="51" s="1"/>
  <c r="CJ150" i="51"/>
  <c r="CL150" i="51" s="1"/>
  <c r="CJ146" i="51"/>
  <c r="CL146" i="51" s="1"/>
  <c r="CJ138" i="51"/>
  <c r="CL138" i="51" s="1"/>
  <c r="CJ135" i="51"/>
  <c r="CL135" i="51" s="1"/>
  <c r="CJ147" i="51"/>
  <c r="CL147" i="51" s="1"/>
  <c r="CJ131" i="51"/>
  <c r="CL131" i="51" s="1"/>
  <c r="CJ129" i="51"/>
  <c r="CL129" i="51" s="1"/>
  <c r="CJ127" i="51"/>
  <c r="CL127" i="51" s="1"/>
  <c r="CJ125" i="51"/>
  <c r="CL125" i="51" s="1"/>
  <c r="CJ123" i="51"/>
  <c r="CL123" i="51" s="1"/>
  <c r="CJ122" i="51"/>
  <c r="CL122" i="51" s="1"/>
  <c r="CJ121" i="51"/>
  <c r="CL121" i="51" s="1"/>
  <c r="CJ120" i="51"/>
  <c r="CL120" i="51" s="1"/>
  <c r="CJ148" i="51"/>
  <c r="CL148" i="51" s="1"/>
  <c r="CJ143" i="51"/>
  <c r="CL143" i="51" s="1"/>
  <c r="CJ139" i="51"/>
  <c r="CL139" i="51" s="1"/>
  <c r="CJ134" i="51"/>
  <c r="CL134" i="51" s="1"/>
  <c r="CJ132" i="51"/>
  <c r="CL132" i="51" s="1"/>
  <c r="CJ130" i="51"/>
  <c r="CL130" i="51" s="1"/>
  <c r="CJ128" i="51"/>
  <c r="CL128" i="51" s="1"/>
  <c r="CJ126" i="51"/>
  <c r="CL126" i="51" s="1"/>
  <c r="CJ124" i="51"/>
  <c r="CL124" i="51" s="1"/>
  <c r="CJ107" i="51"/>
  <c r="CL107" i="51" s="1"/>
  <c r="CJ101" i="51"/>
  <c r="CL101" i="51" s="1"/>
  <c r="CJ97" i="51"/>
  <c r="CL97" i="51" s="1"/>
  <c r="CJ96" i="51"/>
  <c r="CL96" i="51" s="1"/>
  <c r="CJ144" i="51"/>
  <c r="CL144" i="51" s="1"/>
  <c r="CJ140" i="51"/>
  <c r="CL140" i="51" s="1"/>
  <c r="CJ136" i="51"/>
  <c r="CL136" i="51" s="1"/>
  <c r="CJ105" i="51"/>
  <c r="CL105" i="51" s="1"/>
  <c r="CJ141" i="51"/>
  <c r="CL141" i="51" s="1"/>
  <c r="CJ137" i="51"/>
  <c r="CL137" i="51" s="1"/>
  <c r="CJ133" i="51"/>
  <c r="CL133" i="51" s="1"/>
  <c r="CJ98" i="51"/>
  <c r="CL98" i="51" s="1"/>
  <c r="CJ94" i="51"/>
  <c r="CL94" i="51" s="1"/>
  <c r="CJ93" i="51"/>
  <c r="CL93" i="51" s="1"/>
  <c r="CJ92" i="51"/>
  <c r="CL92" i="51" s="1"/>
  <c r="CJ142" i="51"/>
  <c r="CL142" i="51" s="1"/>
  <c r="CJ119" i="51"/>
  <c r="CL119" i="51" s="1"/>
  <c r="CJ118" i="51"/>
  <c r="CL118" i="51" s="1"/>
  <c r="CJ117" i="51"/>
  <c r="CL117" i="51" s="1"/>
  <c r="CJ116" i="51"/>
  <c r="CL116" i="51" s="1"/>
  <c r="CJ115" i="51"/>
  <c r="CL115" i="51" s="1"/>
  <c r="CJ114" i="51"/>
  <c r="CL114" i="51" s="1"/>
  <c r="CJ113" i="51"/>
  <c r="CL113" i="51" s="1"/>
  <c r="CJ112" i="51"/>
  <c r="CL112" i="51" s="1"/>
  <c r="CJ111" i="51"/>
  <c r="CL111" i="51" s="1"/>
  <c r="CJ110" i="51"/>
  <c r="CL110" i="51" s="1"/>
  <c r="CJ109" i="51"/>
  <c r="CL109" i="51" s="1"/>
  <c r="CJ108" i="51"/>
  <c r="CL108" i="51" s="1"/>
  <c r="CJ106" i="51"/>
  <c r="CL106" i="51" s="1"/>
  <c r="CJ99" i="51"/>
  <c r="CL99" i="51" s="1"/>
  <c r="CJ104" i="51"/>
  <c r="CL104" i="51" s="1"/>
  <c r="CJ102" i="51"/>
  <c r="CL102" i="51" s="1"/>
  <c r="CJ95" i="51"/>
  <c r="CL95" i="51" s="1"/>
  <c r="CJ90" i="51"/>
  <c r="CL90" i="51" s="1"/>
  <c r="CJ89" i="51"/>
  <c r="CL89" i="51" s="1"/>
  <c r="CJ76" i="51"/>
  <c r="CL76" i="51" s="1"/>
  <c r="CJ75" i="51"/>
  <c r="CL75" i="51" s="1"/>
  <c r="CJ72" i="51"/>
  <c r="CL72" i="51" s="1"/>
  <c r="CJ71" i="51"/>
  <c r="CL71" i="51" s="1"/>
  <c r="CJ68" i="51"/>
  <c r="CL68" i="51" s="1"/>
  <c r="CJ100" i="51"/>
  <c r="CL100" i="51" s="1"/>
  <c r="CJ88" i="51"/>
  <c r="CL88" i="51" s="1"/>
  <c r="CJ87" i="51"/>
  <c r="CL87" i="51" s="1"/>
  <c r="CJ86" i="51"/>
  <c r="CL86" i="51" s="1"/>
  <c r="CJ85" i="51"/>
  <c r="CL85" i="51" s="1"/>
  <c r="CJ80" i="51"/>
  <c r="CL80" i="51" s="1"/>
  <c r="CJ103" i="51"/>
  <c r="CL103" i="51" s="1"/>
  <c r="CJ78" i="51"/>
  <c r="CL78" i="51" s="1"/>
  <c r="CJ77" i="51"/>
  <c r="CL77" i="51" s="1"/>
  <c r="CJ74" i="51"/>
  <c r="CL74" i="51" s="1"/>
  <c r="CJ73" i="51"/>
  <c r="CL73" i="51" s="1"/>
  <c r="CJ70" i="51"/>
  <c r="CL70" i="51" s="1"/>
  <c r="CJ69" i="51"/>
  <c r="CL69" i="51" s="1"/>
  <c r="CJ91" i="51"/>
  <c r="CL91" i="51" s="1"/>
  <c r="CJ84" i="51"/>
  <c r="CL84" i="51" s="1"/>
  <c r="CJ83" i="51"/>
  <c r="CL83" i="51" s="1"/>
  <c r="CJ82" i="51"/>
  <c r="CL82" i="51" s="1"/>
  <c r="CJ81" i="51"/>
  <c r="CL81" i="51" s="1"/>
  <c r="CJ79" i="51"/>
  <c r="CL79" i="51" s="1"/>
  <c r="CJ67" i="51"/>
  <c r="CL67" i="51" s="1"/>
  <c r="CJ66" i="51"/>
  <c r="CL66" i="51" s="1"/>
  <c r="CJ60" i="51"/>
  <c r="CL60" i="51" s="1"/>
  <c r="CJ59" i="51"/>
  <c r="CL59" i="51" s="1"/>
  <c r="CJ52" i="51"/>
  <c r="CL52" i="51" s="1"/>
  <c r="CJ51" i="51"/>
  <c r="CL51" i="51" s="1"/>
  <c r="CJ47" i="51"/>
  <c r="CL47" i="51" s="1"/>
  <c r="CJ42" i="51"/>
  <c r="CL42" i="51" s="1"/>
  <c r="CO41" i="51"/>
  <c r="CQ41" i="51" s="1"/>
  <c r="CJ40" i="51"/>
  <c r="CL40" i="51" s="1"/>
  <c r="CO39" i="51"/>
  <c r="CQ39" i="51" s="1"/>
  <c r="CJ65" i="51"/>
  <c r="CL65" i="51" s="1"/>
  <c r="CJ64" i="51"/>
  <c r="CL64" i="51" s="1"/>
  <c r="CJ57" i="51"/>
  <c r="CL57" i="51" s="1"/>
  <c r="CJ56" i="51"/>
  <c r="CL56" i="51" s="1"/>
  <c r="CJ53" i="51"/>
  <c r="CL53" i="51" s="1"/>
  <c r="CJ50" i="51"/>
  <c r="CL50" i="51" s="1"/>
  <c r="CJ46" i="51"/>
  <c r="CL46" i="51" s="1"/>
  <c r="CJ44" i="51"/>
  <c r="CL44" i="51" s="1"/>
  <c r="CJ62" i="51"/>
  <c r="CL62" i="51" s="1"/>
  <c r="CJ61" i="51"/>
  <c r="CL61" i="51" s="1"/>
  <c r="CJ58" i="51"/>
  <c r="CL58" i="51" s="1"/>
  <c r="CJ43" i="51"/>
  <c r="CL43" i="51" s="1"/>
  <c r="CO42" i="51"/>
  <c r="CQ42" i="51" s="1"/>
  <c r="CJ41" i="51"/>
  <c r="CL41" i="51" s="1"/>
  <c r="CO40" i="51"/>
  <c r="CQ40" i="51" s="1"/>
  <c r="CJ39" i="51"/>
  <c r="CL39" i="51" s="1"/>
  <c r="CO38" i="51"/>
  <c r="CQ38" i="51" s="1"/>
  <c r="CJ63" i="51"/>
  <c r="CL63" i="51" s="1"/>
  <c r="CJ55" i="51"/>
  <c r="CL55" i="51" s="1"/>
  <c r="CJ54" i="51"/>
  <c r="CL54" i="51" s="1"/>
  <c r="CJ49" i="51"/>
  <c r="CL49" i="51" s="1"/>
  <c r="CJ48" i="51"/>
  <c r="CL48" i="51" s="1"/>
  <c r="CJ45" i="51"/>
  <c r="CL45" i="51" s="1"/>
  <c r="CJ38" i="51"/>
  <c r="CL38" i="51" s="1"/>
  <c r="CO30" i="51"/>
  <c r="CQ30" i="51" s="1"/>
  <c r="CO29" i="51"/>
  <c r="CQ29" i="51" s="1"/>
  <c r="CJ28" i="51"/>
  <c r="CL28" i="51" s="1"/>
  <c r="CJ27" i="51"/>
  <c r="CL27" i="51" s="1"/>
  <c r="CO26" i="51"/>
  <c r="CQ26" i="51" s="1"/>
  <c r="CO25" i="51"/>
  <c r="CQ25" i="51" s="1"/>
  <c r="CJ24" i="51"/>
  <c r="CL24" i="51" s="1"/>
  <c r="CJ37" i="51"/>
  <c r="CL37" i="51" s="1"/>
  <c r="CJ36" i="51"/>
  <c r="CL36" i="51" s="1"/>
  <c r="CO35" i="51"/>
  <c r="CQ35" i="51" s="1"/>
  <c r="CJ34" i="51"/>
  <c r="CL34" i="51" s="1"/>
  <c r="CO33" i="51"/>
  <c r="CQ33" i="51" s="1"/>
  <c r="CJ32" i="51"/>
  <c r="CL32" i="51" s="1"/>
  <c r="CO31" i="51"/>
  <c r="CQ31" i="51" s="1"/>
  <c r="CJ30" i="51"/>
  <c r="CL30" i="51" s="1"/>
  <c r="CJ29" i="51"/>
  <c r="CL29" i="51" s="1"/>
  <c r="CO28" i="51"/>
  <c r="CQ28" i="51" s="1"/>
  <c r="CO27" i="51"/>
  <c r="CQ27" i="51" s="1"/>
  <c r="CJ26" i="51"/>
  <c r="CL26" i="51" s="1"/>
  <c r="CJ25" i="51"/>
  <c r="CL25" i="51" s="1"/>
  <c r="CO24" i="51"/>
  <c r="CQ24" i="51" s="1"/>
  <c r="CO23" i="51"/>
  <c r="CQ23" i="51" s="1"/>
  <c r="CJ22" i="51"/>
  <c r="CL22" i="51" s="1"/>
  <c r="CO21" i="51"/>
  <c r="CQ21" i="51" s="1"/>
  <c r="CO20" i="51"/>
  <c r="CQ20" i="51" s="1"/>
  <c r="CJ33" i="51"/>
  <c r="CL33" i="51" s="1"/>
  <c r="CO19" i="51"/>
  <c r="CQ19" i="51" s="1"/>
  <c r="CT18" i="51"/>
  <c r="CV18" i="51" s="1"/>
  <c r="CJ18" i="51"/>
  <c r="CL18" i="51" s="1"/>
  <c r="CT17" i="51"/>
  <c r="CV17" i="51" s="1"/>
  <c r="CJ17" i="51"/>
  <c r="CL17" i="51" s="1"/>
  <c r="CO16" i="51"/>
  <c r="CQ16" i="51" s="1"/>
  <c r="CT15" i="51"/>
  <c r="CV15" i="51" s="1"/>
  <c r="CJ15" i="51"/>
  <c r="CL15" i="51" s="1"/>
  <c r="CO9" i="51"/>
  <c r="CQ9" i="51" s="1"/>
  <c r="CT8" i="51"/>
  <c r="CV8" i="51" s="1"/>
  <c r="CJ8" i="51"/>
  <c r="CL8" i="51" s="1"/>
  <c r="CT7" i="51"/>
  <c r="CV7" i="51" s="1"/>
  <c r="CJ7" i="51"/>
  <c r="CL7" i="51" s="1"/>
  <c r="CY6" i="51"/>
  <c r="DA6" i="51" s="1"/>
  <c r="CO6" i="51"/>
  <c r="CQ6" i="51" s="1"/>
  <c r="CT5" i="51"/>
  <c r="CV5" i="51" s="1"/>
  <c r="CJ5" i="51"/>
  <c r="CL5" i="51" s="1"/>
  <c r="CO34" i="51"/>
  <c r="CQ34" i="51" s="1"/>
  <c r="CJ23" i="51"/>
  <c r="CL23" i="51" s="1"/>
  <c r="CO22" i="51"/>
  <c r="CQ22" i="51" s="1"/>
  <c r="CT21" i="51"/>
  <c r="CV21" i="51" s="1"/>
  <c r="CJ20" i="51"/>
  <c r="CL20" i="51" s="1"/>
  <c r="CT14" i="51"/>
  <c r="CV14" i="51" s="1"/>
  <c r="CJ14" i="51"/>
  <c r="CL14" i="51" s="1"/>
  <c r="CO13" i="51"/>
  <c r="CQ13" i="51" s="1"/>
  <c r="CO12" i="51"/>
  <c r="CQ12" i="51" s="1"/>
  <c r="CT11" i="51"/>
  <c r="CV11" i="51" s="1"/>
  <c r="CJ11" i="51"/>
  <c r="CL11" i="51" s="1"/>
  <c r="CT10" i="51"/>
  <c r="CV10" i="51" s="1"/>
  <c r="CJ10" i="51"/>
  <c r="CL10" i="51" s="1"/>
  <c r="CY4" i="51"/>
  <c r="DA4" i="51" s="1"/>
  <c r="CO4" i="51"/>
  <c r="CQ4" i="51" s="1"/>
  <c r="CO37" i="51"/>
  <c r="CQ37" i="51" s="1"/>
  <c r="CJ35" i="51"/>
  <c r="CL35" i="51" s="1"/>
  <c r="CJ31" i="51"/>
  <c r="CL31" i="51" s="1"/>
  <c r="CJ19" i="51"/>
  <c r="CL19" i="51" s="1"/>
  <c r="CO18" i="51"/>
  <c r="CQ18" i="51" s="1"/>
  <c r="CO17" i="51"/>
  <c r="CQ17" i="51" s="1"/>
  <c r="CT16" i="51"/>
  <c r="CV16" i="51" s="1"/>
  <c r="CJ16" i="51"/>
  <c r="CL16" i="51" s="1"/>
  <c r="CO15" i="51"/>
  <c r="CQ15" i="51" s="1"/>
  <c r="CT9" i="51"/>
  <c r="CV9" i="51" s="1"/>
  <c r="CJ9" i="51"/>
  <c r="CL9" i="51" s="1"/>
  <c r="CO8" i="51"/>
  <c r="CQ8" i="51" s="1"/>
  <c r="CO7" i="51"/>
  <c r="CQ7" i="51" s="1"/>
  <c r="CT6" i="51"/>
  <c r="CV6" i="51" s="1"/>
  <c r="CJ6" i="51"/>
  <c r="CL6" i="51" s="1"/>
  <c r="CY5" i="51"/>
  <c r="DA5" i="51" s="1"/>
  <c r="CO5" i="51"/>
  <c r="CQ5" i="51" s="1"/>
  <c r="CT20" i="51"/>
  <c r="CV20" i="51" s="1"/>
  <c r="CT19" i="51"/>
  <c r="CV19" i="51" s="1"/>
  <c r="CT13" i="51"/>
  <c r="CV13" i="51" s="1"/>
  <c r="CJ13" i="51"/>
  <c r="CL13" i="51" s="1"/>
  <c r="CO11" i="51"/>
  <c r="CQ11" i="51" s="1"/>
  <c r="CO10" i="51"/>
  <c r="CQ10" i="51" s="1"/>
  <c r="CO36" i="51"/>
  <c r="CQ36" i="51" s="1"/>
  <c r="CO32" i="51"/>
  <c r="CQ32" i="51" s="1"/>
  <c r="CJ21" i="51"/>
  <c r="CL21" i="51" s="1"/>
  <c r="CO14" i="51"/>
  <c r="CQ14" i="51" s="1"/>
  <c r="CT12" i="51"/>
  <c r="CV12" i="51" s="1"/>
  <c r="CJ12" i="51"/>
  <c r="CL12" i="51" s="1"/>
  <c r="DD148" i="51"/>
  <c r="DF148" i="51" s="1"/>
  <c r="DD147" i="51"/>
  <c r="DF147" i="51" s="1"/>
  <c r="DD144" i="51"/>
  <c r="DF144" i="51" s="1"/>
  <c r="DD143" i="51"/>
  <c r="DF143" i="51" s="1"/>
  <c r="DD142" i="51"/>
  <c r="DF142" i="51" s="1"/>
  <c r="DD141" i="51"/>
  <c r="DF141" i="51" s="1"/>
  <c r="DD140" i="51"/>
  <c r="DF140" i="51" s="1"/>
  <c r="DD139" i="51"/>
  <c r="DF139" i="51" s="1"/>
  <c r="DD137" i="51"/>
  <c r="DF137" i="51" s="1"/>
  <c r="DD136" i="51"/>
  <c r="DF136" i="51" s="1"/>
  <c r="DD134" i="51"/>
  <c r="DF134" i="51" s="1"/>
  <c r="DD133" i="51"/>
  <c r="DF133" i="51" s="1"/>
  <c r="DD132" i="51"/>
  <c r="DF132" i="51" s="1"/>
  <c r="DD130" i="51"/>
  <c r="DF130" i="51" s="1"/>
  <c r="DD128" i="51"/>
  <c r="DF128" i="51" s="1"/>
  <c r="DD126" i="51"/>
  <c r="DF126" i="51" s="1"/>
  <c r="DD124" i="51"/>
  <c r="DF124" i="51" s="1"/>
  <c r="DD150" i="51"/>
  <c r="DF150" i="51" s="1"/>
  <c r="DD149" i="51"/>
  <c r="DF149" i="51" s="1"/>
  <c r="DD131" i="51"/>
  <c r="DF131" i="51" s="1"/>
  <c r="DD129" i="51"/>
  <c r="DF129" i="51" s="1"/>
  <c r="DD127" i="51"/>
  <c r="DF127" i="51" s="1"/>
  <c r="DD125" i="51"/>
  <c r="DF125" i="51" s="1"/>
  <c r="DD123" i="51"/>
  <c r="DF123" i="51" s="1"/>
  <c r="DD98" i="51"/>
  <c r="DF98" i="51" s="1"/>
  <c r="DD94" i="51"/>
  <c r="DF94" i="51" s="1"/>
  <c r="DD138" i="51"/>
  <c r="DF138" i="51" s="1"/>
  <c r="DD122" i="51"/>
  <c r="DF122" i="51" s="1"/>
  <c r="DD121" i="51"/>
  <c r="DF121" i="51" s="1"/>
  <c r="DD120" i="51"/>
  <c r="DF120" i="51" s="1"/>
  <c r="DD119" i="51"/>
  <c r="DF119" i="51" s="1"/>
  <c r="DD118" i="51"/>
  <c r="DF118" i="51" s="1"/>
  <c r="DD117" i="51"/>
  <c r="DF117" i="51" s="1"/>
  <c r="DD116" i="51"/>
  <c r="DF116" i="51" s="1"/>
  <c r="DD115" i="51"/>
  <c r="DF115" i="51" s="1"/>
  <c r="DD114" i="51"/>
  <c r="DF114" i="51" s="1"/>
  <c r="DD113" i="51"/>
  <c r="DF113" i="51" s="1"/>
  <c r="DD112" i="51"/>
  <c r="DF112" i="51" s="1"/>
  <c r="DD111" i="51"/>
  <c r="DF111" i="51" s="1"/>
  <c r="DD110" i="51"/>
  <c r="DF110" i="51" s="1"/>
  <c r="DD109" i="51"/>
  <c r="DF109" i="51" s="1"/>
  <c r="DD108" i="51"/>
  <c r="DF108" i="51" s="1"/>
  <c r="DD106" i="51"/>
  <c r="DF106" i="51" s="1"/>
  <c r="DD146" i="51"/>
  <c r="DF146" i="51" s="1"/>
  <c r="DD145" i="51"/>
  <c r="DF145" i="51" s="1"/>
  <c r="DD135" i="51"/>
  <c r="DF135" i="51" s="1"/>
  <c r="DD107" i="51"/>
  <c r="DF107" i="51" s="1"/>
  <c r="DD101" i="51"/>
  <c r="DF101" i="51" s="1"/>
  <c r="DD97" i="51"/>
  <c r="DF97" i="51" s="1"/>
  <c r="DD96" i="51"/>
  <c r="DF96" i="51" s="1"/>
  <c r="DD105" i="51"/>
  <c r="DF105" i="51" s="1"/>
  <c r="DD104" i="51"/>
  <c r="DF104" i="51" s="1"/>
  <c r="DD103" i="51"/>
  <c r="DF103" i="51" s="1"/>
  <c r="DD102" i="51"/>
  <c r="DF102" i="51" s="1"/>
  <c r="DD100" i="51"/>
  <c r="DF100" i="51" s="1"/>
  <c r="DD78" i="51"/>
  <c r="DF78" i="51" s="1"/>
  <c r="DD77" i="51"/>
  <c r="DF77" i="51" s="1"/>
  <c r="DD74" i="51"/>
  <c r="DF74" i="51" s="1"/>
  <c r="DD73" i="51"/>
  <c r="DF73" i="51" s="1"/>
  <c r="DD70" i="51"/>
  <c r="DF70" i="51" s="1"/>
  <c r="DD69" i="51"/>
  <c r="DF69" i="51" s="1"/>
  <c r="DD99" i="51"/>
  <c r="DF99" i="51" s="1"/>
  <c r="DD91" i="51"/>
  <c r="DF91" i="51" s="1"/>
  <c r="DD84" i="51"/>
  <c r="DF84" i="51" s="1"/>
  <c r="DD83" i="51"/>
  <c r="DF83" i="51" s="1"/>
  <c r="DD82" i="51"/>
  <c r="DF82" i="51" s="1"/>
  <c r="DD81" i="51"/>
  <c r="DF81" i="51" s="1"/>
  <c r="DD79" i="51"/>
  <c r="DF79" i="51" s="1"/>
  <c r="DD67" i="51"/>
  <c r="DF67" i="51" s="1"/>
  <c r="DD76" i="51"/>
  <c r="DF76" i="51" s="1"/>
  <c r="DD75" i="51"/>
  <c r="DF75" i="51" s="1"/>
  <c r="DD72" i="51"/>
  <c r="DF72" i="51" s="1"/>
  <c r="DD71" i="51"/>
  <c r="DF71" i="51" s="1"/>
  <c r="DD68" i="51"/>
  <c r="DF68" i="51" s="1"/>
  <c r="DD95" i="51"/>
  <c r="DF95" i="51" s="1"/>
  <c r="DD93" i="51"/>
  <c r="DF93" i="51" s="1"/>
  <c r="DD92" i="51"/>
  <c r="DF92" i="51" s="1"/>
  <c r="DD90" i="51"/>
  <c r="DF90" i="51" s="1"/>
  <c r="DD89" i="51"/>
  <c r="DF89" i="51" s="1"/>
  <c r="DD88" i="51"/>
  <c r="DF88" i="51" s="1"/>
  <c r="DD87" i="51"/>
  <c r="DF87" i="51" s="1"/>
  <c r="DD86" i="51"/>
  <c r="DF86" i="51" s="1"/>
  <c r="DD85" i="51"/>
  <c r="DF85" i="51" s="1"/>
  <c r="DD80" i="51"/>
  <c r="DF80" i="51" s="1"/>
  <c r="DD65" i="51"/>
  <c r="DF65" i="51" s="1"/>
  <c r="DD66" i="51"/>
  <c r="DF66" i="51" s="1"/>
  <c r="DD64" i="51"/>
  <c r="DF64" i="51" s="1"/>
  <c r="DD62" i="51"/>
  <c r="DF62" i="51" s="1"/>
  <c r="DD61" i="51"/>
  <c r="DF61" i="51" s="1"/>
  <c r="DD58" i="51"/>
  <c r="DF58" i="51" s="1"/>
  <c r="DD43" i="51"/>
  <c r="DF43" i="51" s="1"/>
  <c r="DD42" i="51"/>
  <c r="DF42" i="51" s="1"/>
  <c r="DD40" i="51"/>
  <c r="DF40" i="51" s="1"/>
  <c r="DD55" i="51"/>
  <c r="DF55" i="51" s="1"/>
  <c r="DD54" i="51"/>
  <c r="DF54" i="51" s="1"/>
  <c r="DD49" i="51"/>
  <c r="DF49" i="51" s="1"/>
  <c r="DD48" i="51"/>
  <c r="DF48" i="51" s="1"/>
  <c r="DD45" i="51"/>
  <c r="DF45" i="51" s="1"/>
  <c r="DD63" i="51"/>
  <c r="DF63" i="51" s="1"/>
  <c r="DD60" i="51"/>
  <c r="DF60" i="51" s="1"/>
  <c r="DD59" i="51"/>
  <c r="DF59" i="51" s="1"/>
  <c r="DD52" i="51"/>
  <c r="DF52" i="51" s="1"/>
  <c r="DD51" i="51"/>
  <c r="DF51" i="51" s="1"/>
  <c r="DD47" i="51"/>
  <c r="DF47" i="51" s="1"/>
  <c r="DD41" i="51"/>
  <c r="DF41" i="51" s="1"/>
  <c r="DD39" i="51"/>
  <c r="DF39" i="51" s="1"/>
  <c r="DD57" i="51"/>
  <c r="DF57" i="51" s="1"/>
  <c r="DD56" i="51"/>
  <c r="DF56" i="51" s="1"/>
  <c r="DD53" i="51"/>
  <c r="DF53" i="51" s="1"/>
  <c r="DD50" i="51"/>
  <c r="DF50" i="51" s="1"/>
  <c r="DD46" i="51"/>
  <c r="DF46" i="51" s="1"/>
  <c r="DD44" i="51"/>
  <c r="DF44" i="51" s="1"/>
  <c r="DD28" i="51"/>
  <c r="DF28" i="51" s="1"/>
  <c r="DD27" i="51"/>
  <c r="DF27" i="51" s="1"/>
  <c r="DD24" i="51"/>
  <c r="DF24" i="51" s="1"/>
  <c r="DD38" i="51"/>
  <c r="DF38" i="51" s="1"/>
  <c r="DD37" i="51"/>
  <c r="DF37" i="51" s="1"/>
  <c r="DD36" i="51"/>
  <c r="DF36" i="51" s="1"/>
  <c r="DD34" i="51"/>
  <c r="DF34" i="51" s="1"/>
  <c r="DD32" i="51"/>
  <c r="DF32" i="51" s="1"/>
  <c r="DD30" i="51"/>
  <c r="DF30" i="51" s="1"/>
  <c r="DD29" i="51"/>
  <c r="DF29" i="51" s="1"/>
  <c r="DD26" i="51"/>
  <c r="DF26" i="51" s="1"/>
  <c r="DD25" i="51"/>
  <c r="DF25" i="51" s="1"/>
  <c r="DD22" i="51"/>
  <c r="DF22" i="51" s="1"/>
  <c r="DD21" i="51"/>
  <c r="DF21" i="51" s="1"/>
  <c r="DD20" i="51"/>
  <c r="DF20" i="51" s="1"/>
  <c r="DD16" i="51"/>
  <c r="DF16" i="51" s="1"/>
  <c r="DD9" i="51"/>
  <c r="DF9" i="51" s="1"/>
  <c r="DD5" i="51"/>
  <c r="DF5" i="51" s="1"/>
  <c r="DD35" i="51"/>
  <c r="DF35" i="51" s="1"/>
  <c r="DD31" i="51"/>
  <c r="DF31" i="51" s="1"/>
  <c r="DD19" i="51"/>
  <c r="DF19" i="51" s="1"/>
  <c r="DD13" i="51"/>
  <c r="DF13" i="51" s="1"/>
  <c r="DD12" i="51"/>
  <c r="DF12" i="51" s="1"/>
  <c r="DD18" i="51"/>
  <c r="DF18" i="51" s="1"/>
  <c r="DD17" i="51"/>
  <c r="DF17" i="51" s="1"/>
  <c r="DD15" i="51"/>
  <c r="DF15" i="51" s="1"/>
  <c r="DD8" i="51"/>
  <c r="DF8" i="51" s="1"/>
  <c r="DD7" i="51"/>
  <c r="DF7" i="51" s="1"/>
  <c r="DD6" i="51"/>
  <c r="DF6" i="51" s="1"/>
  <c r="DD10" i="51"/>
  <c r="DF10" i="51" s="1"/>
  <c r="DD33" i="51"/>
  <c r="DF33" i="51" s="1"/>
  <c r="DD23" i="51"/>
  <c r="DF23" i="51" s="1"/>
  <c r="DD14" i="51"/>
  <c r="DF14" i="51" s="1"/>
  <c r="DD11" i="51"/>
  <c r="DF11" i="51" s="1"/>
  <c r="DX148" i="51"/>
  <c r="DZ148" i="51" s="1"/>
  <c r="DX149" i="51"/>
  <c r="DZ149" i="51" s="1"/>
  <c r="DX145" i="51"/>
  <c r="DZ145" i="51" s="1"/>
  <c r="DX138" i="51"/>
  <c r="DZ138" i="51" s="1"/>
  <c r="DX135" i="51"/>
  <c r="DZ135" i="51" s="1"/>
  <c r="DX150" i="51"/>
  <c r="DZ150" i="51" s="1"/>
  <c r="DX146" i="51"/>
  <c r="DZ146" i="51" s="1"/>
  <c r="DX131" i="51"/>
  <c r="DZ131" i="51" s="1"/>
  <c r="DX129" i="51"/>
  <c r="DZ129" i="51" s="1"/>
  <c r="DX127" i="51"/>
  <c r="DZ127" i="51" s="1"/>
  <c r="DX125" i="51"/>
  <c r="DZ125" i="51" s="1"/>
  <c r="DX123" i="51"/>
  <c r="DZ123" i="51" s="1"/>
  <c r="DX122" i="51"/>
  <c r="DZ122" i="51" s="1"/>
  <c r="DX121" i="51"/>
  <c r="DZ121" i="51" s="1"/>
  <c r="DX120" i="51"/>
  <c r="DZ120" i="51" s="1"/>
  <c r="DX119" i="51"/>
  <c r="DZ119" i="51" s="1"/>
  <c r="DX147" i="51"/>
  <c r="DZ147" i="51" s="1"/>
  <c r="DX144" i="51"/>
  <c r="DZ144" i="51" s="1"/>
  <c r="DX140" i="51"/>
  <c r="DZ140" i="51" s="1"/>
  <c r="DX136" i="51"/>
  <c r="DZ136" i="51" s="1"/>
  <c r="DX133" i="51"/>
  <c r="DZ133" i="51" s="1"/>
  <c r="DX107" i="51"/>
  <c r="DZ107" i="51" s="1"/>
  <c r="DX101" i="51"/>
  <c r="DZ101" i="51" s="1"/>
  <c r="DX97" i="51"/>
  <c r="DZ97" i="51" s="1"/>
  <c r="DX96" i="51"/>
  <c r="DZ96" i="51" s="1"/>
  <c r="DX141" i="51"/>
  <c r="DZ141" i="51" s="1"/>
  <c r="DX137" i="51"/>
  <c r="DZ137" i="51" s="1"/>
  <c r="DX105" i="51"/>
  <c r="DZ105" i="51" s="1"/>
  <c r="DX142" i="51"/>
  <c r="DZ142" i="51" s="1"/>
  <c r="DX134" i="51"/>
  <c r="DZ134" i="51" s="1"/>
  <c r="DX132" i="51"/>
  <c r="DZ132" i="51" s="1"/>
  <c r="DX130" i="51"/>
  <c r="DZ130" i="51" s="1"/>
  <c r="DX128" i="51"/>
  <c r="DZ128" i="51" s="1"/>
  <c r="DX126" i="51"/>
  <c r="DZ126" i="51" s="1"/>
  <c r="DX124" i="51"/>
  <c r="DZ124" i="51" s="1"/>
  <c r="DX98" i="51"/>
  <c r="DZ98" i="51" s="1"/>
  <c r="DX94" i="51"/>
  <c r="DZ94" i="51" s="1"/>
  <c r="DX93" i="51"/>
  <c r="DZ93" i="51" s="1"/>
  <c r="DX92" i="51"/>
  <c r="DZ92" i="51" s="1"/>
  <c r="DX143" i="51"/>
  <c r="DZ143" i="51" s="1"/>
  <c r="DX139" i="51"/>
  <c r="DZ139" i="51" s="1"/>
  <c r="DX118" i="51"/>
  <c r="DZ118" i="51" s="1"/>
  <c r="DX117" i="51"/>
  <c r="DZ117" i="51" s="1"/>
  <c r="DX116" i="51"/>
  <c r="DZ116" i="51" s="1"/>
  <c r="DX115" i="51"/>
  <c r="DZ115" i="51" s="1"/>
  <c r="DX114" i="51"/>
  <c r="DZ114" i="51" s="1"/>
  <c r="DX113" i="51"/>
  <c r="DZ113" i="51" s="1"/>
  <c r="DX112" i="51"/>
  <c r="DZ112" i="51" s="1"/>
  <c r="DX111" i="51"/>
  <c r="DZ111" i="51" s="1"/>
  <c r="DX110" i="51"/>
  <c r="DZ110" i="51" s="1"/>
  <c r="DX109" i="51"/>
  <c r="DZ109" i="51" s="1"/>
  <c r="DX108" i="51"/>
  <c r="DZ108" i="51" s="1"/>
  <c r="DX106" i="51"/>
  <c r="DZ106" i="51" s="1"/>
  <c r="DX99" i="51"/>
  <c r="DZ99" i="51" s="1"/>
  <c r="DX95" i="51"/>
  <c r="DZ95" i="51" s="1"/>
  <c r="DX100" i="51"/>
  <c r="DZ100" i="51" s="1"/>
  <c r="DX91" i="51"/>
  <c r="DZ91" i="51" s="1"/>
  <c r="DX76" i="51"/>
  <c r="DZ76" i="51" s="1"/>
  <c r="DX75" i="51"/>
  <c r="DZ75" i="51" s="1"/>
  <c r="DX72" i="51"/>
  <c r="DZ72" i="51" s="1"/>
  <c r="DX71" i="51"/>
  <c r="DZ71" i="51" s="1"/>
  <c r="DX68" i="51"/>
  <c r="DZ68" i="51" s="1"/>
  <c r="DX103" i="51"/>
  <c r="DZ103" i="51" s="1"/>
  <c r="DX90" i="51"/>
  <c r="DZ90" i="51" s="1"/>
  <c r="DX89" i="51"/>
  <c r="DZ89" i="51" s="1"/>
  <c r="DX88" i="51"/>
  <c r="DZ88" i="51" s="1"/>
  <c r="DX87" i="51"/>
  <c r="DZ87" i="51" s="1"/>
  <c r="DX86" i="51"/>
  <c r="DZ86" i="51" s="1"/>
  <c r="DX85" i="51"/>
  <c r="DZ85" i="51" s="1"/>
  <c r="DX80" i="51"/>
  <c r="DZ80" i="51" s="1"/>
  <c r="DX78" i="51"/>
  <c r="DZ78" i="51" s="1"/>
  <c r="DX77" i="51"/>
  <c r="DZ77" i="51" s="1"/>
  <c r="DX74" i="51"/>
  <c r="DZ74" i="51" s="1"/>
  <c r="DX73" i="51"/>
  <c r="DZ73" i="51" s="1"/>
  <c r="DX70" i="51"/>
  <c r="DZ70" i="51" s="1"/>
  <c r="DX69" i="51"/>
  <c r="DZ69" i="51" s="1"/>
  <c r="DX104" i="51"/>
  <c r="DZ104" i="51" s="1"/>
  <c r="DX102" i="51"/>
  <c r="DZ102" i="51" s="1"/>
  <c r="DX84" i="51"/>
  <c r="DZ84" i="51" s="1"/>
  <c r="DX83" i="51"/>
  <c r="DZ83" i="51" s="1"/>
  <c r="DX82" i="51"/>
  <c r="DZ82" i="51" s="1"/>
  <c r="DX81" i="51"/>
  <c r="DZ81" i="51" s="1"/>
  <c r="DX79" i="51"/>
  <c r="DZ79" i="51" s="1"/>
  <c r="DX67" i="51"/>
  <c r="DZ67" i="51" s="1"/>
  <c r="DX66" i="51"/>
  <c r="DZ66" i="51" s="1"/>
  <c r="DX65" i="51"/>
  <c r="DZ65" i="51" s="1"/>
  <c r="DX63" i="51"/>
  <c r="DZ63" i="51" s="1"/>
  <c r="DX60" i="51"/>
  <c r="DZ60" i="51" s="1"/>
  <c r="DX59" i="51"/>
  <c r="DZ59" i="51" s="1"/>
  <c r="DX52" i="51"/>
  <c r="DZ52" i="51" s="1"/>
  <c r="DX51" i="51"/>
  <c r="DZ51" i="51" s="1"/>
  <c r="DX47" i="51"/>
  <c r="DZ47" i="51" s="1"/>
  <c r="DX42" i="51"/>
  <c r="DZ42" i="51" s="1"/>
  <c r="DX40" i="51"/>
  <c r="DZ40" i="51" s="1"/>
  <c r="DX57" i="51"/>
  <c r="DZ57" i="51" s="1"/>
  <c r="DX56" i="51"/>
  <c r="DZ56" i="51" s="1"/>
  <c r="DX53" i="51"/>
  <c r="DZ53" i="51" s="1"/>
  <c r="DX50" i="51"/>
  <c r="DZ50" i="51" s="1"/>
  <c r="DX46" i="51"/>
  <c r="DZ46" i="51" s="1"/>
  <c r="DX44" i="51"/>
  <c r="DZ44" i="51" s="1"/>
  <c r="DX62" i="51"/>
  <c r="DZ62" i="51" s="1"/>
  <c r="DX61" i="51"/>
  <c r="DZ61" i="51" s="1"/>
  <c r="DX58" i="51"/>
  <c r="DZ58" i="51" s="1"/>
  <c r="DX43" i="51"/>
  <c r="DZ43" i="51" s="1"/>
  <c r="DX41" i="51"/>
  <c r="DZ41" i="51" s="1"/>
  <c r="DX39" i="51"/>
  <c r="DZ39" i="51" s="1"/>
  <c r="DX64" i="51"/>
  <c r="DZ64" i="51" s="1"/>
  <c r="DX55" i="51"/>
  <c r="DZ55" i="51" s="1"/>
  <c r="DX54" i="51"/>
  <c r="DZ54" i="51" s="1"/>
  <c r="DX49" i="51"/>
  <c r="DZ49" i="51" s="1"/>
  <c r="DX48" i="51"/>
  <c r="DZ48" i="51" s="1"/>
  <c r="DX45" i="51"/>
  <c r="DZ45" i="51" s="1"/>
  <c r="DX28" i="51"/>
  <c r="DZ28" i="51" s="1"/>
  <c r="DX27" i="51"/>
  <c r="DZ27" i="51" s="1"/>
  <c r="DX24" i="51"/>
  <c r="DZ24" i="51" s="1"/>
  <c r="DX23" i="51"/>
  <c r="DZ23" i="51" s="1"/>
  <c r="DX37" i="51"/>
  <c r="DZ37" i="51" s="1"/>
  <c r="DX36" i="51"/>
  <c r="DZ36" i="51" s="1"/>
  <c r="DX34" i="51"/>
  <c r="DZ34" i="51" s="1"/>
  <c r="DX32" i="51"/>
  <c r="DZ32" i="51" s="1"/>
  <c r="DX38" i="51"/>
  <c r="DZ38" i="51" s="1"/>
  <c r="DX30" i="51"/>
  <c r="DZ30" i="51" s="1"/>
  <c r="DX29" i="51"/>
  <c r="DZ29" i="51" s="1"/>
  <c r="DX26" i="51"/>
  <c r="DZ26" i="51" s="1"/>
  <c r="DX25" i="51"/>
  <c r="DZ25" i="51" s="1"/>
  <c r="DX22" i="51"/>
  <c r="DZ22" i="51" s="1"/>
  <c r="DX35" i="51"/>
  <c r="DZ35" i="51" s="1"/>
  <c r="DX31" i="51"/>
  <c r="DZ31" i="51" s="1"/>
  <c r="DX18" i="51"/>
  <c r="DZ18" i="51" s="1"/>
  <c r="DX17" i="51"/>
  <c r="DZ17" i="51" s="1"/>
  <c r="DX15" i="51"/>
  <c r="DZ15" i="51" s="1"/>
  <c r="DX8" i="51"/>
  <c r="DZ8" i="51" s="1"/>
  <c r="DX7" i="51"/>
  <c r="DZ7" i="51" s="1"/>
  <c r="DX5" i="51"/>
  <c r="DZ5" i="51" s="1"/>
  <c r="DX21" i="51"/>
  <c r="DZ21" i="51" s="1"/>
  <c r="DX19" i="51"/>
  <c r="DZ19" i="51" s="1"/>
  <c r="DX14" i="51"/>
  <c r="DZ14" i="51" s="1"/>
  <c r="DX11" i="51"/>
  <c r="DZ11" i="51" s="1"/>
  <c r="DX10" i="51"/>
  <c r="DZ10" i="51" s="1"/>
  <c r="DX33" i="51"/>
  <c r="DZ33" i="51" s="1"/>
  <c r="DX16" i="51"/>
  <c r="DZ16" i="51" s="1"/>
  <c r="DX9" i="51"/>
  <c r="DZ9" i="51" s="1"/>
  <c r="DX6" i="51"/>
  <c r="DZ6" i="51" s="1"/>
  <c r="DX12" i="51"/>
  <c r="DZ12" i="51" s="1"/>
  <c r="DX20" i="51"/>
  <c r="DZ20" i="51" s="1"/>
  <c r="DX13" i="51"/>
  <c r="DZ13" i="51" s="1"/>
  <c r="EW152" i="51"/>
  <c r="EY152" i="51" s="1"/>
  <c r="EW150" i="51"/>
  <c r="EY150" i="51" s="1"/>
  <c r="EW149" i="51"/>
  <c r="EY149" i="51" s="1"/>
  <c r="EW146" i="51"/>
  <c r="EY146" i="51" s="1"/>
  <c r="EW145" i="51"/>
  <c r="EY145" i="51" s="1"/>
  <c r="EW144" i="51"/>
  <c r="EY144" i="51" s="1"/>
  <c r="EW143" i="51"/>
  <c r="EY143" i="51" s="1"/>
  <c r="EW142" i="51"/>
  <c r="EY142" i="51" s="1"/>
  <c r="EW141" i="51"/>
  <c r="EY141" i="51" s="1"/>
  <c r="EW140" i="51"/>
  <c r="EY140" i="51" s="1"/>
  <c r="EW139" i="51"/>
  <c r="EY139" i="51" s="1"/>
  <c r="EW137" i="51"/>
  <c r="EY137" i="51" s="1"/>
  <c r="EW136" i="51"/>
  <c r="EY136" i="51" s="1"/>
  <c r="EW153" i="51"/>
  <c r="EY153" i="51" s="1"/>
  <c r="EW151" i="51"/>
  <c r="EY151" i="51" s="1"/>
  <c r="EW148" i="51"/>
  <c r="EY148" i="51" s="1"/>
  <c r="EW147" i="51"/>
  <c r="EY147" i="51" s="1"/>
  <c r="EW134" i="51"/>
  <c r="EY134" i="51" s="1"/>
  <c r="EW133" i="51"/>
  <c r="EY133" i="51" s="1"/>
  <c r="EW132" i="51"/>
  <c r="EY132" i="51" s="1"/>
  <c r="EW130" i="51"/>
  <c r="EY130" i="51" s="1"/>
  <c r="EW128" i="51"/>
  <c r="EY128" i="51" s="1"/>
  <c r="EW126" i="51"/>
  <c r="EY126" i="51" s="1"/>
  <c r="EW124" i="51"/>
  <c r="EY124" i="51" s="1"/>
  <c r="EW138" i="51"/>
  <c r="EY138" i="51" s="1"/>
  <c r="EW98" i="51"/>
  <c r="EY98" i="51" s="1"/>
  <c r="EW94" i="51"/>
  <c r="EY94" i="51" s="1"/>
  <c r="EW135" i="51"/>
  <c r="EY135" i="51" s="1"/>
  <c r="EW118" i="51"/>
  <c r="EY118" i="51" s="1"/>
  <c r="EW117" i="51"/>
  <c r="EY117" i="51" s="1"/>
  <c r="EW116" i="51"/>
  <c r="EY116" i="51" s="1"/>
  <c r="EW115" i="51"/>
  <c r="EY115" i="51" s="1"/>
  <c r="EW114" i="51"/>
  <c r="EY114" i="51" s="1"/>
  <c r="EW113" i="51"/>
  <c r="EY113" i="51" s="1"/>
  <c r="EW112" i="51"/>
  <c r="EY112" i="51" s="1"/>
  <c r="EW111" i="51"/>
  <c r="EY111" i="51" s="1"/>
  <c r="EW110" i="51"/>
  <c r="EY110" i="51" s="1"/>
  <c r="EW109" i="51"/>
  <c r="EY109" i="51" s="1"/>
  <c r="EW108" i="51"/>
  <c r="EY108" i="51" s="1"/>
  <c r="EW106" i="51"/>
  <c r="EY106" i="51" s="1"/>
  <c r="EW131" i="51"/>
  <c r="EY131" i="51" s="1"/>
  <c r="EW129" i="51"/>
  <c r="EY129" i="51" s="1"/>
  <c r="EW127" i="51"/>
  <c r="EY127" i="51" s="1"/>
  <c r="EW125" i="51"/>
  <c r="EY125" i="51" s="1"/>
  <c r="EW123" i="51"/>
  <c r="EY123" i="51" s="1"/>
  <c r="EW122" i="51"/>
  <c r="EY122" i="51" s="1"/>
  <c r="EW121" i="51"/>
  <c r="EY121" i="51" s="1"/>
  <c r="EW120" i="51"/>
  <c r="EY120" i="51" s="1"/>
  <c r="EW119" i="51"/>
  <c r="EY119" i="51" s="1"/>
  <c r="EW107" i="51"/>
  <c r="EY107" i="51" s="1"/>
  <c r="EW101" i="51"/>
  <c r="EY101" i="51" s="1"/>
  <c r="EW97" i="51"/>
  <c r="EY97" i="51" s="1"/>
  <c r="EW96" i="51"/>
  <c r="EY96" i="51" s="1"/>
  <c r="EW105" i="51"/>
  <c r="EY105" i="51" s="1"/>
  <c r="EW104" i="51"/>
  <c r="EY104" i="51" s="1"/>
  <c r="EW103" i="51"/>
  <c r="EY103" i="51" s="1"/>
  <c r="EW102" i="51"/>
  <c r="EY102" i="51" s="1"/>
  <c r="EW100" i="51"/>
  <c r="EY100" i="51" s="1"/>
  <c r="EW99" i="51"/>
  <c r="EY99" i="51" s="1"/>
  <c r="EW93" i="51"/>
  <c r="EY93" i="51" s="1"/>
  <c r="EW92" i="51"/>
  <c r="EY92" i="51" s="1"/>
  <c r="EW90" i="51"/>
  <c r="EY90" i="51" s="1"/>
  <c r="EW89" i="51"/>
  <c r="EY89" i="51" s="1"/>
  <c r="EW88" i="51"/>
  <c r="EY88" i="51" s="1"/>
  <c r="ER78" i="51"/>
  <c r="ET78" i="51" s="1"/>
  <c r="ER77" i="51"/>
  <c r="ET77" i="51" s="1"/>
  <c r="EW76" i="51"/>
  <c r="EY76" i="51" s="1"/>
  <c r="EW75" i="51"/>
  <c r="EY75" i="51" s="1"/>
  <c r="ER74" i="51"/>
  <c r="ET74" i="51" s="1"/>
  <c r="ER73" i="51"/>
  <c r="ET73" i="51" s="1"/>
  <c r="EW72" i="51"/>
  <c r="EY72" i="51" s="1"/>
  <c r="EW71" i="51"/>
  <c r="EY71" i="51" s="1"/>
  <c r="ER70" i="51"/>
  <c r="ET70" i="51" s="1"/>
  <c r="ER69" i="51"/>
  <c r="ET69" i="51" s="1"/>
  <c r="EW68" i="51"/>
  <c r="EY68" i="51" s="1"/>
  <c r="EW84" i="51"/>
  <c r="EY84" i="51" s="1"/>
  <c r="EW83" i="51"/>
  <c r="EY83" i="51" s="1"/>
  <c r="EW82" i="51"/>
  <c r="EY82" i="51" s="1"/>
  <c r="EW81" i="51"/>
  <c r="EY81" i="51" s="1"/>
  <c r="EW80" i="51"/>
  <c r="EY80" i="51" s="1"/>
  <c r="ER79" i="51"/>
  <c r="ET79" i="51" s="1"/>
  <c r="ER67" i="51"/>
  <c r="ET67" i="51" s="1"/>
  <c r="EW95" i="51"/>
  <c r="EY95" i="51" s="1"/>
  <c r="EW91" i="51"/>
  <c r="EY91" i="51" s="1"/>
  <c r="EW78" i="51"/>
  <c r="EY78" i="51" s="1"/>
  <c r="EW77" i="51"/>
  <c r="EY77" i="51" s="1"/>
  <c r="ER76" i="51"/>
  <c r="ET76" i="51" s="1"/>
  <c r="ER75" i="51"/>
  <c r="ET75" i="51" s="1"/>
  <c r="EW74" i="51"/>
  <c r="EY74" i="51" s="1"/>
  <c r="EW73" i="51"/>
  <c r="EY73" i="51" s="1"/>
  <c r="ER72" i="51"/>
  <c r="ET72" i="51" s="1"/>
  <c r="ER71" i="51"/>
  <c r="ET71" i="51" s="1"/>
  <c r="EW70" i="51"/>
  <c r="EY70" i="51" s="1"/>
  <c r="EW69" i="51"/>
  <c r="EY69" i="51" s="1"/>
  <c r="ER68" i="51"/>
  <c r="ET68" i="51" s="1"/>
  <c r="EW62" i="51"/>
  <c r="EY62" i="51" s="1"/>
  <c r="EW87" i="51"/>
  <c r="EY87" i="51" s="1"/>
  <c r="EW86" i="51"/>
  <c r="EY86" i="51" s="1"/>
  <c r="EW85" i="51"/>
  <c r="EY85" i="51" s="1"/>
  <c r="ER80" i="51"/>
  <c r="ET80" i="51" s="1"/>
  <c r="EW79" i="51"/>
  <c r="EY79" i="51" s="1"/>
  <c r="EW67" i="51"/>
  <c r="EY67" i="51" s="1"/>
  <c r="EW66" i="51"/>
  <c r="EY66" i="51" s="1"/>
  <c r="ER65" i="51"/>
  <c r="ET65" i="51" s="1"/>
  <c r="ER62" i="51"/>
  <c r="ET62" i="51" s="1"/>
  <c r="ER61" i="51"/>
  <c r="ET61" i="51" s="1"/>
  <c r="EW60" i="51"/>
  <c r="EY60" i="51" s="1"/>
  <c r="EW59" i="51"/>
  <c r="EY59" i="51" s="1"/>
  <c r="ER58" i="51"/>
  <c r="ET58" i="51" s="1"/>
  <c r="EW52" i="51"/>
  <c r="EY52" i="51" s="1"/>
  <c r="EW51" i="51"/>
  <c r="EY51" i="51" s="1"/>
  <c r="EW47" i="51"/>
  <c r="EY47" i="51" s="1"/>
  <c r="ER43" i="51"/>
  <c r="ET43" i="51" s="1"/>
  <c r="ER42" i="51"/>
  <c r="ET42" i="51" s="1"/>
  <c r="EW41" i="51"/>
  <c r="EY41" i="51" s="1"/>
  <c r="ER40" i="51"/>
  <c r="ET40" i="51" s="1"/>
  <c r="EW39" i="51"/>
  <c r="EY39" i="51" s="1"/>
  <c r="EW64" i="51"/>
  <c r="EY64" i="51" s="1"/>
  <c r="EW63" i="51"/>
  <c r="EY63" i="51" s="1"/>
  <c r="EW57" i="51"/>
  <c r="EY57" i="51" s="1"/>
  <c r="EW56" i="51"/>
  <c r="EY56" i="51" s="1"/>
  <c r="ER55" i="51"/>
  <c r="ET55" i="51" s="1"/>
  <c r="ER54" i="51"/>
  <c r="ET54" i="51" s="1"/>
  <c r="EW53" i="51"/>
  <c r="EY53" i="51" s="1"/>
  <c r="EW50" i="51"/>
  <c r="EY50" i="51" s="1"/>
  <c r="ER49" i="51"/>
  <c r="ET49" i="51" s="1"/>
  <c r="ER48" i="51"/>
  <c r="ET48" i="51" s="1"/>
  <c r="EW46" i="51"/>
  <c r="EY46" i="51" s="1"/>
  <c r="ER45" i="51"/>
  <c r="ET45" i="51" s="1"/>
  <c r="EW44" i="51"/>
  <c r="EY44" i="51" s="1"/>
  <c r="ER64" i="51"/>
  <c r="ET64" i="51" s="1"/>
  <c r="EW61" i="51"/>
  <c r="EY61" i="51" s="1"/>
  <c r="ER60" i="51"/>
  <c r="ET60" i="51" s="1"/>
  <c r="ER59" i="51"/>
  <c r="ET59" i="51" s="1"/>
  <c r="EW58" i="51"/>
  <c r="EY58" i="51" s="1"/>
  <c r="ER52" i="51"/>
  <c r="ET52" i="51" s="1"/>
  <c r="ER51" i="51"/>
  <c r="ET51" i="51" s="1"/>
  <c r="ER47" i="51"/>
  <c r="ET47" i="51" s="1"/>
  <c r="EW43" i="51"/>
  <c r="EY43" i="51" s="1"/>
  <c r="EW42" i="51"/>
  <c r="EY42" i="51" s="1"/>
  <c r="ER41" i="51"/>
  <c r="ET41" i="51" s="1"/>
  <c r="EW40" i="51"/>
  <c r="EY40" i="51" s="1"/>
  <c r="ER39" i="51"/>
  <c r="ET39" i="51" s="1"/>
  <c r="EW38" i="51"/>
  <c r="EY38" i="51" s="1"/>
  <c r="ER66" i="51"/>
  <c r="ET66" i="51" s="1"/>
  <c r="EW65" i="51"/>
  <c r="EY65" i="51" s="1"/>
  <c r="ER63" i="51"/>
  <c r="ET63" i="51" s="1"/>
  <c r="ER57" i="51"/>
  <c r="ET57" i="51" s="1"/>
  <c r="ER56" i="51"/>
  <c r="ET56" i="51" s="1"/>
  <c r="EW55" i="51"/>
  <c r="EY55" i="51" s="1"/>
  <c r="EW54" i="51"/>
  <c r="EY54" i="51" s="1"/>
  <c r="ER53" i="51"/>
  <c r="ET53" i="51" s="1"/>
  <c r="ER50" i="51"/>
  <c r="ET50" i="51" s="1"/>
  <c r="EW49" i="51"/>
  <c r="EY49" i="51" s="1"/>
  <c r="EW48" i="51"/>
  <c r="EY48" i="51" s="1"/>
  <c r="ER46" i="51"/>
  <c r="ET46" i="51" s="1"/>
  <c r="EW45" i="51"/>
  <c r="EY45" i="51" s="1"/>
  <c r="ER44" i="51"/>
  <c r="ET44" i="51" s="1"/>
  <c r="EW30" i="51"/>
  <c r="EY30" i="51" s="1"/>
  <c r="EW29" i="51"/>
  <c r="EY29" i="51" s="1"/>
  <c r="ER28" i="51"/>
  <c r="ET28" i="51" s="1"/>
  <c r="ER27" i="51"/>
  <c r="ET27" i="51" s="1"/>
  <c r="EW26" i="51"/>
  <c r="EY26" i="51" s="1"/>
  <c r="EW25" i="51"/>
  <c r="EY25" i="51" s="1"/>
  <c r="ER24" i="51"/>
  <c r="ET24" i="51" s="1"/>
  <c r="ER23" i="51"/>
  <c r="ET23" i="51" s="1"/>
  <c r="ER37" i="51"/>
  <c r="ET37" i="51" s="1"/>
  <c r="ER36" i="51"/>
  <c r="ET36" i="51" s="1"/>
  <c r="EW35" i="51"/>
  <c r="EY35" i="51" s="1"/>
  <c r="ER34" i="51"/>
  <c r="ET34" i="51" s="1"/>
  <c r="EW33" i="51"/>
  <c r="EY33" i="51" s="1"/>
  <c r="ER32" i="51"/>
  <c r="ET32" i="51" s="1"/>
  <c r="EW31" i="51"/>
  <c r="EY31" i="51" s="1"/>
  <c r="ER30" i="51"/>
  <c r="ET30" i="51" s="1"/>
  <c r="ER29" i="51"/>
  <c r="ET29" i="51" s="1"/>
  <c r="EW28" i="51"/>
  <c r="EY28" i="51" s="1"/>
  <c r="EW27" i="51"/>
  <c r="EY27" i="51" s="1"/>
  <c r="ER26" i="51"/>
  <c r="ET26" i="51" s="1"/>
  <c r="ER25" i="51"/>
  <c r="ET25" i="51" s="1"/>
  <c r="EW24" i="51"/>
  <c r="EY24" i="51" s="1"/>
  <c r="EW23" i="51"/>
  <c r="EY23" i="51" s="1"/>
  <c r="ER22" i="51"/>
  <c r="ET22" i="51" s="1"/>
  <c r="ER21" i="51"/>
  <c r="ET21" i="51" s="1"/>
  <c r="ER20" i="51"/>
  <c r="ET20" i="51" s="1"/>
  <c r="EW36" i="51"/>
  <c r="EY36" i="51" s="1"/>
  <c r="EW32" i="51"/>
  <c r="EY32" i="51" s="1"/>
  <c r="ER19" i="51"/>
  <c r="ET19" i="51" s="1"/>
  <c r="EW18" i="51"/>
  <c r="EY18" i="51" s="1"/>
  <c r="EW17" i="51"/>
  <c r="EY17" i="51" s="1"/>
  <c r="ER16" i="51"/>
  <c r="ET16" i="51" s="1"/>
  <c r="EW15" i="51"/>
  <c r="EY15" i="51" s="1"/>
  <c r="FB9" i="51"/>
  <c r="FD9" i="51" s="1"/>
  <c r="ER9" i="51"/>
  <c r="ET9" i="51" s="1"/>
  <c r="EW8" i="51"/>
  <c r="EY8" i="51" s="1"/>
  <c r="EW7" i="51"/>
  <c r="EY7" i="51" s="1"/>
  <c r="GU6" i="51"/>
  <c r="FG6" i="51"/>
  <c r="EW6" i="51"/>
  <c r="EY6" i="51" s="1"/>
  <c r="FB5" i="51"/>
  <c r="FD5" i="51" s="1"/>
  <c r="ER5" i="51"/>
  <c r="ET5" i="51" s="1"/>
  <c r="ER38" i="51"/>
  <c r="ET38" i="51" s="1"/>
  <c r="ER33" i="51"/>
  <c r="ET33" i="51" s="1"/>
  <c r="EW21" i="51"/>
  <c r="EY21" i="51" s="1"/>
  <c r="EW14" i="51"/>
  <c r="EY14" i="51" s="1"/>
  <c r="FB13" i="51"/>
  <c r="FD13" i="51" s="1"/>
  <c r="ER13" i="51"/>
  <c r="ET13" i="51" s="1"/>
  <c r="FB12" i="51"/>
  <c r="FD12" i="51" s="1"/>
  <c r="ER12" i="51"/>
  <c r="ET12" i="51" s="1"/>
  <c r="EW11" i="51"/>
  <c r="EY11" i="51" s="1"/>
  <c r="EW10" i="51"/>
  <c r="EY10" i="51" s="1"/>
  <c r="GU4" i="51"/>
  <c r="FG4" i="51"/>
  <c r="EW4" i="51"/>
  <c r="EY4" i="51" s="1"/>
  <c r="EW34" i="51"/>
  <c r="EY34" i="51" s="1"/>
  <c r="ER18" i="51"/>
  <c r="ET18" i="51" s="1"/>
  <c r="ER17" i="51"/>
  <c r="ET17" i="51" s="1"/>
  <c r="EW16" i="51"/>
  <c r="EY16" i="51" s="1"/>
  <c r="FB15" i="51"/>
  <c r="FD15" i="51" s="1"/>
  <c r="ER15" i="51"/>
  <c r="ET15" i="51" s="1"/>
  <c r="EW9" i="51"/>
  <c r="EY9" i="51" s="1"/>
  <c r="FB8" i="51"/>
  <c r="FD8" i="51" s="1"/>
  <c r="ER8" i="51"/>
  <c r="ET8" i="51" s="1"/>
  <c r="FB7" i="51"/>
  <c r="FD7" i="51" s="1"/>
  <c r="ER7" i="51"/>
  <c r="ET7" i="51" s="1"/>
  <c r="FB6" i="51"/>
  <c r="FD6" i="51" s="1"/>
  <c r="ER6" i="51"/>
  <c r="ET6" i="51" s="1"/>
  <c r="GU5" i="51"/>
  <c r="FG5" i="51"/>
  <c r="EW5" i="51"/>
  <c r="EY5" i="51" s="1"/>
  <c r="EW22" i="51"/>
  <c r="EY22" i="51" s="1"/>
  <c r="EW12" i="51"/>
  <c r="EY12" i="51" s="1"/>
  <c r="FB11" i="51"/>
  <c r="FD11" i="51" s="1"/>
  <c r="ER11" i="51"/>
  <c r="ET11" i="51" s="1"/>
  <c r="EW37" i="51"/>
  <c r="EY37" i="51" s="1"/>
  <c r="ER35" i="51"/>
  <c r="ET35" i="51" s="1"/>
  <c r="ER31" i="51"/>
  <c r="ET31" i="51" s="1"/>
  <c r="EW20" i="51"/>
  <c r="EY20" i="51" s="1"/>
  <c r="EW19" i="51"/>
  <c r="EY19" i="51" s="1"/>
  <c r="FB14" i="51"/>
  <c r="FD14" i="51" s="1"/>
  <c r="ER14" i="51"/>
  <c r="ET14" i="51" s="1"/>
  <c r="EW13" i="51"/>
  <c r="EY13" i="51" s="1"/>
  <c r="FB10" i="51"/>
  <c r="FD10" i="51" s="1"/>
  <c r="ER10" i="51"/>
  <c r="ET10" i="51" s="1"/>
  <c r="FL78" i="51"/>
  <c r="FN78" i="51" s="1"/>
  <c r="FL77" i="51"/>
  <c r="FN77" i="51" s="1"/>
  <c r="FL74" i="51"/>
  <c r="FN74" i="51" s="1"/>
  <c r="FL73" i="51"/>
  <c r="FN73" i="51" s="1"/>
  <c r="FL70" i="51"/>
  <c r="FN70" i="51" s="1"/>
  <c r="FL69" i="51"/>
  <c r="FN69" i="51" s="1"/>
  <c r="FL79" i="51"/>
  <c r="FN79" i="51" s="1"/>
  <c r="FL67" i="51"/>
  <c r="FN67" i="51" s="1"/>
  <c r="FL76" i="51"/>
  <c r="FN76" i="51" s="1"/>
  <c r="FL75" i="51"/>
  <c r="FN75" i="51" s="1"/>
  <c r="FL72" i="51"/>
  <c r="FN72" i="51" s="1"/>
  <c r="FL71" i="51"/>
  <c r="FN71" i="51" s="1"/>
  <c r="FL68" i="51"/>
  <c r="FN68" i="51" s="1"/>
  <c r="FL80" i="51"/>
  <c r="FN80" i="51" s="1"/>
  <c r="FL65" i="51"/>
  <c r="FN65" i="51" s="1"/>
  <c r="FL64" i="51"/>
  <c r="FN64" i="51" s="1"/>
  <c r="FL63" i="51"/>
  <c r="FN63" i="51" s="1"/>
  <c r="FL61" i="51"/>
  <c r="FN61" i="51" s="1"/>
  <c r="FL58" i="51"/>
  <c r="FN58" i="51" s="1"/>
  <c r="FL43" i="51"/>
  <c r="FN43" i="51" s="1"/>
  <c r="FL42" i="51"/>
  <c r="FN42" i="51" s="1"/>
  <c r="FL40" i="51"/>
  <c r="FN40" i="51" s="1"/>
  <c r="FL62" i="51"/>
  <c r="FN62" i="51" s="1"/>
  <c r="FL55" i="51"/>
  <c r="FN55" i="51" s="1"/>
  <c r="FL54" i="51"/>
  <c r="FN54" i="51" s="1"/>
  <c r="FL49" i="51"/>
  <c r="FN49" i="51" s="1"/>
  <c r="FL48" i="51"/>
  <c r="FN48" i="51" s="1"/>
  <c r="FL45" i="51"/>
  <c r="FN45" i="51" s="1"/>
  <c r="FL66" i="51"/>
  <c r="FN66" i="51" s="1"/>
  <c r="FL60" i="51"/>
  <c r="FN60" i="51" s="1"/>
  <c r="FL59" i="51"/>
  <c r="FN59" i="51" s="1"/>
  <c r="FL52" i="51"/>
  <c r="FN52" i="51" s="1"/>
  <c r="FL51" i="51"/>
  <c r="FN51" i="51" s="1"/>
  <c r="FL47" i="51"/>
  <c r="FN47" i="51" s="1"/>
  <c r="FL41" i="51"/>
  <c r="FN41" i="51" s="1"/>
  <c r="FL39" i="51"/>
  <c r="FN39" i="51" s="1"/>
  <c r="FL57" i="51"/>
  <c r="FN57" i="51" s="1"/>
  <c r="FL56" i="51"/>
  <c r="FN56" i="51" s="1"/>
  <c r="FL53" i="51"/>
  <c r="FN53" i="51" s="1"/>
  <c r="FL50" i="51"/>
  <c r="FN50" i="51" s="1"/>
  <c r="FL46" i="51"/>
  <c r="FN46" i="51" s="1"/>
  <c r="FL44" i="51"/>
  <c r="FN44" i="51" s="1"/>
  <c r="FL38" i="51"/>
  <c r="FN38" i="51" s="1"/>
  <c r="FL28" i="51"/>
  <c r="FN28" i="51" s="1"/>
  <c r="FL27" i="51"/>
  <c r="FN27" i="51" s="1"/>
  <c r="FL24" i="51"/>
  <c r="FN24" i="51" s="1"/>
  <c r="FL23" i="51"/>
  <c r="FN23" i="51" s="1"/>
  <c r="FL37" i="51"/>
  <c r="FN37" i="51" s="1"/>
  <c r="FL36" i="51"/>
  <c r="FN36" i="51" s="1"/>
  <c r="FL34" i="51"/>
  <c r="FN34" i="51" s="1"/>
  <c r="FL32" i="51"/>
  <c r="FN32" i="51" s="1"/>
  <c r="FL30" i="51"/>
  <c r="FN30" i="51" s="1"/>
  <c r="FL29" i="51"/>
  <c r="FN29" i="51" s="1"/>
  <c r="FL26" i="51"/>
  <c r="FN26" i="51" s="1"/>
  <c r="FL25" i="51"/>
  <c r="FN25" i="51" s="1"/>
  <c r="FL22" i="51"/>
  <c r="FN22" i="51" s="1"/>
  <c r="FL21" i="51"/>
  <c r="FN21" i="51" s="1"/>
  <c r="FL20" i="51"/>
  <c r="FN20" i="51" s="1"/>
  <c r="FL33" i="51"/>
  <c r="FN33" i="51" s="1"/>
  <c r="FL16" i="51"/>
  <c r="FN16" i="51" s="1"/>
  <c r="FL15" i="51"/>
  <c r="FN15" i="51" s="1"/>
  <c r="FL8" i="51"/>
  <c r="FN8" i="51" s="1"/>
  <c r="FL7" i="51"/>
  <c r="FN7" i="51" s="1"/>
  <c r="FL5" i="51"/>
  <c r="FN5" i="51" s="1"/>
  <c r="FL19" i="51"/>
  <c r="FN19" i="51" s="1"/>
  <c r="FL14" i="51"/>
  <c r="FN14" i="51" s="1"/>
  <c r="FL11" i="51"/>
  <c r="FN11" i="51" s="1"/>
  <c r="FL10" i="51"/>
  <c r="FN10" i="51" s="1"/>
  <c r="FL35" i="51"/>
  <c r="FN35" i="51" s="1"/>
  <c r="FL31" i="51"/>
  <c r="FN31" i="51" s="1"/>
  <c r="FL18" i="51"/>
  <c r="FN18" i="51" s="1"/>
  <c r="FL17" i="51"/>
  <c r="FN17" i="51" s="1"/>
  <c r="FL9" i="51"/>
  <c r="FN9" i="51" s="1"/>
  <c r="FL6" i="51"/>
  <c r="FN6" i="51" s="1"/>
  <c r="FL13" i="51"/>
  <c r="FN13" i="51" s="1"/>
  <c r="FL12" i="51"/>
  <c r="FN12" i="51" s="1"/>
  <c r="GF78" i="51"/>
  <c r="GH78" i="51" s="1"/>
  <c r="GF77" i="51"/>
  <c r="GH77" i="51" s="1"/>
  <c r="GF74" i="51"/>
  <c r="GH74" i="51" s="1"/>
  <c r="GF73" i="51"/>
  <c r="GH73" i="51" s="1"/>
  <c r="GF70" i="51"/>
  <c r="GH70" i="51" s="1"/>
  <c r="GF69" i="51"/>
  <c r="GH69" i="51" s="1"/>
  <c r="GF79" i="51"/>
  <c r="GH79" i="51" s="1"/>
  <c r="GF67" i="51"/>
  <c r="GH67" i="51" s="1"/>
  <c r="GF76" i="51"/>
  <c r="GH76" i="51" s="1"/>
  <c r="GF75" i="51"/>
  <c r="GH75" i="51" s="1"/>
  <c r="GF72" i="51"/>
  <c r="GH72" i="51" s="1"/>
  <c r="GF71" i="51"/>
  <c r="GH71" i="51" s="1"/>
  <c r="GF68" i="51"/>
  <c r="GH68" i="51" s="1"/>
  <c r="GF80" i="51"/>
  <c r="GH80" i="51" s="1"/>
  <c r="GF65" i="51"/>
  <c r="GH65" i="51" s="1"/>
  <c r="GF61" i="51"/>
  <c r="GH61" i="51" s="1"/>
  <c r="GF58" i="51"/>
  <c r="GH58" i="51" s="1"/>
  <c r="GF43" i="51"/>
  <c r="GH43" i="51" s="1"/>
  <c r="GF42" i="51"/>
  <c r="GH42" i="51" s="1"/>
  <c r="GF40" i="51"/>
  <c r="GH40" i="51" s="1"/>
  <c r="GF66" i="51"/>
  <c r="GH66" i="51" s="1"/>
  <c r="GF63" i="51"/>
  <c r="GH63" i="51" s="1"/>
  <c r="GF55" i="51"/>
  <c r="GH55" i="51" s="1"/>
  <c r="GF54" i="51"/>
  <c r="GH54" i="51" s="1"/>
  <c r="GF49" i="51"/>
  <c r="GH49" i="51" s="1"/>
  <c r="GF48" i="51"/>
  <c r="GH48" i="51" s="1"/>
  <c r="GF45" i="51"/>
  <c r="GH45" i="51" s="1"/>
  <c r="GF64" i="51"/>
  <c r="GH64" i="51" s="1"/>
  <c r="GF62" i="51"/>
  <c r="GH62" i="51" s="1"/>
  <c r="GF60" i="51"/>
  <c r="GH60" i="51" s="1"/>
  <c r="GF59" i="51"/>
  <c r="GH59" i="51" s="1"/>
  <c r="GF52" i="51"/>
  <c r="GH52" i="51" s="1"/>
  <c r="GF51" i="51"/>
  <c r="GH51" i="51" s="1"/>
  <c r="GF47" i="51"/>
  <c r="GH47" i="51" s="1"/>
  <c r="GF41" i="51"/>
  <c r="GH41" i="51" s="1"/>
  <c r="GF39" i="51"/>
  <c r="GH39" i="51" s="1"/>
  <c r="GF57" i="51"/>
  <c r="GH57" i="51" s="1"/>
  <c r="GF56" i="51"/>
  <c r="GH56" i="51" s="1"/>
  <c r="GF53" i="51"/>
  <c r="GH53" i="51" s="1"/>
  <c r="GF50" i="51"/>
  <c r="GH50" i="51" s="1"/>
  <c r="GF46" i="51"/>
  <c r="GH46" i="51" s="1"/>
  <c r="GF44" i="51"/>
  <c r="GH44" i="51" s="1"/>
  <c r="GF28" i="51"/>
  <c r="GH28" i="51" s="1"/>
  <c r="GF27" i="51"/>
  <c r="GH27" i="51" s="1"/>
  <c r="GF24" i="51"/>
  <c r="GH24" i="51" s="1"/>
  <c r="GF23" i="51"/>
  <c r="GH23" i="51" s="1"/>
  <c r="GF37" i="51"/>
  <c r="GH37" i="51" s="1"/>
  <c r="GF36" i="51"/>
  <c r="GH36" i="51" s="1"/>
  <c r="GF34" i="51"/>
  <c r="GH34" i="51" s="1"/>
  <c r="GF32" i="51"/>
  <c r="GH32" i="51" s="1"/>
  <c r="GF38" i="51"/>
  <c r="GH38" i="51" s="1"/>
  <c r="GF30" i="51"/>
  <c r="GH30" i="51" s="1"/>
  <c r="GF29" i="51"/>
  <c r="GH29" i="51" s="1"/>
  <c r="GF26" i="51"/>
  <c r="GH26" i="51" s="1"/>
  <c r="GF25" i="51"/>
  <c r="GH25" i="51" s="1"/>
  <c r="GF22" i="51"/>
  <c r="GH22" i="51" s="1"/>
  <c r="GF21" i="51"/>
  <c r="GH21" i="51" s="1"/>
  <c r="GF20" i="51"/>
  <c r="GH20" i="51" s="1"/>
  <c r="GF16" i="51"/>
  <c r="GH16" i="51" s="1"/>
  <c r="GF9" i="51"/>
  <c r="GH9" i="51" s="1"/>
  <c r="GF5" i="51"/>
  <c r="GH5" i="51" s="1"/>
  <c r="GF35" i="51"/>
  <c r="GH35" i="51" s="1"/>
  <c r="GF31" i="51"/>
  <c r="GH31" i="51" s="1"/>
  <c r="GF13" i="51"/>
  <c r="GH13" i="51" s="1"/>
  <c r="GF12" i="51"/>
  <c r="GH12" i="51" s="1"/>
  <c r="GF19" i="51"/>
  <c r="GH19" i="51" s="1"/>
  <c r="GF18" i="51"/>
  <c r="GH18" i="51" s="1"/>
  <c r="GF17" i="51"/>
  <c r="GH17" i="51" s="1"/>
  <c r="GF15" i="51"/>
  <c r="GH15" i="51" s="1"/>
  <c r="GF8" i="51"/>
  <c r="GH8" i="51" s="1"/>
  <c r="GF7" i="51"/>
  <c r="GH7" i="51" s="1"/>
  <c r="GF6" i="51"/>
  <c r="GH6" i="51" s="1"/>
  <c r="GF10" i="51"/>
  <c r="GH10" i="51" s="1"/>
  <c r="GF33" i="51"/>
  <c r="GH33" i="51" s="1"/>
  <c r="GF14" i="51"/>
  <c r="GH14" i="51" s="1"/>
  <c r="GF11" i="51"/>
  <c r="GH11" i="51" s="1"/>
  <c r="AB4" i="51"/>
  <c r="AD4" i="51" s="1"/>
  <c r="CJ4" i="51"/>
  <c r="CL4" i="51" s="1"/>
  <c r="FL4" i="51"/>
  <c r="FN4" i="51" s="1"/>
  <c r="GF4" i="51"/>
  <c r="GH4" i="51" s="1"/>
  <c r="AL4" i="51"/>
  <c r="AN4" i="51" s="1"/>
  <c r="CT4" i="51"/>
  <c r="CV4" i="51" s="1"/>
  <c r="AV4" i="51"/>
  <c r="AX4" i="51" s="1"/>
  <c r="BP4" i="51"/>
  <c r="BR4" i="51" s="1"/>
  <c r="DD4" i="51"/>
  <c r="DF4" i="51" s="1"/>
  <c r="DX4" i="51"/>
  <c r="DZ4" i="51" s="1"/>
  <c r="ER4" i="51"/>
  <c r="ET4" i="51" s="1"/>
  <c r="EH21" i="51"/>
  <c r="EJ21" i="51" s="1"/>
  <c r="E99" i="51"/>
  <c r="E51" i="51"/>
  <c r="BA41" i="51"/>
  <c r="BC41" i="51" s="1"/>
  <c r="BA39" i="51"/>
  <c r="BC39" i="51" s="1"/>
  <c r="BA42" i="51"/>
  <c r="BC42" i="51" s="1"/>
  <c r="BA40" i="51"/>
  <c r="BC40" i="51" s="1"/>
  <c r="BA30" i="51"/>
  <c r="BC30" i="51" s="1"/>
  <c r="BA29" i="51"/>
  <c r="BC29" i="51" s="1"/>
  <c r="BA26" i="51"/>
  <c r="BC26" i="51" s="1"/>
  <c r="BA25" i="51"/>
  <c r="BC25" i="51" s="1"/>
  <c r="BA38" i="51"/>
  <c r="BC38" i="51" s="1"/>
  <c r="BA35" i="51"/>
  <c r="BC35" i="51" s="1"/>
  <c r="BA33" i="51"/>
  <c r="BC33" i="51" s="1"/>
  <c r="BA31" i="51"/>
  <c r="BC31" i="51" s="1"/>
  <c r="BA28" i="51"/>
  <c r="BC28" i="51" s="1"/>
  <c r="BA27" i="51"/>
  <c r="BC27" i="51" s="1"/>
  <c r="BA24" i="51"/>
  <c r="BC24" i="51" s="1"/>
  <c r="BA23" i="51"/>
  <c r="BC23" i="51" s="1"/>
  <c r="BA21" i="51"/>
  <c r="BC21" i="51" s="1"/>
  <c r="BA20" i="51"/>
  <c r="BC20" i="51" s="1"/>
  <c r="DI41" i="51"/>
  <c r="DK41" i="51" s="1"/>
  <c r="DI39" i="51"/>
  <c r="DK39" i="51" s="1"/>
  <c r="DI42" i="51"/>
  <c r="DK42" i="51" s="1"/>
  <c r="DI40" i="51"/>
  <c r="DK40" i="51" s="1"/>
  <c r="DI38" i="51"/>
  <c r="DK38" i="51" s="1"/>
  <c r="DI30" i="51"/>
  <c r="DK30" i="51" s="1"/>
  <c r="DI29" i="51"/>
  <c r="DK29" i="51" s="1"/>
  <c r="DI26" i="51"/>
  <c r="DK26" i="51" s="1"/>
  <c r="DI25" i="51"/>
  <c r="DK25" i="51" s="1"/>
  <c r="DI35" i="51"/>
  <c r="DK35" i="51" s="1"/>
  <c r="DI33" i="51"/>
  <c r="DK33" i="51" s="1"/>
  <c r="DI31" i="51"/>
  <c r="DK31" i="51" s="1"/>
  <c r="DI28" i="51"/>
  <c r="DK28" i="51" s="1"/>
  <c r="DI27" i="51"/>
  <c r="DK27" i="51" s="1"/>
  <c r="DI24" i="51"/>
  <c r="DK24" i="51" s="1"/>
  <c r="DI23" i="51"/>
  <c r="DK23" i="51" s="1"/>
  <c r="EC41" i="51"/>
  <c r="EE41" i="51" s="1"/>
  <c r="EC39" i="51"/>
  <c r="EE39" i="51" s="1"/>
  <c r="EC42" i="51"/>
  <c r="EE42" i="51" s="1"/>
  <c r="EC40" i="51"/>
  <c r="EE40" i="51" s="1"/>
  <c r="EC38" i="51"/>
  <c r="EE38" i="51" s="1"/>
  <c r="EC30" i="51"/>
  <c r="EE30" i="51" s="1"/>
  <c r="EC29" i="51"/>
  <c r="EE29" i="51" s="1"/>
  <c r="EC26" i="51"/>
  <c r="EE26" i="51" s="1"/>
  <c r="EC25" i="51"/>
  <c r="EE25" i="51" s="1"/>
  <c r="EC35" i="51"/>
  <c r="EE35" i="51" s="1"/>
  <c r="EC33" i="51"/>
  <c r="EE33" i="51" s="1"/>
  <c r="EC31" i="51"/>
  <c r="EE31" i="51" s="1"/>
  <c r="EC28" i="51"/>
  <c r="EE28" i="51" s="1"/>
  <c r="EC27" i="51"/>
  <c r="EE27" i="51" s="1"/>
  <c r="EC24" i="51"/>
  <c r="EE24" i="51" s="1"/>
  <c r="EC23" i="51"/>
  <c r="EE23" i="51" s="1"/>
  <c r="EC21" i="51"/>
  <c r="EE21" i="51" s="1"/>
  <c r="EC20" i="51"/>
  <c r="EE20" i="51" s="1"/>
  <c r="FQ147" i="51"/>
  <c r="FS147" i="51" s="1"/>
  <c r="FQ153" i="51"/>
  <c r="FS153" i="51" s="1"/>
  <c r="FQ151" i="51"/>
  <c r="FS151" i="51" s="1"/>
  <c r="FQ148" i="51"/>
  <c r="FS148" i="51" s="1"/>
  <c r="FQ138" i="51"/>
  <c r="FS138" i="51" s="1"/>
  <c r="FQ135" i="51"/>
  <c r="FS135" i="51" s="1"/>
  <c r="FQ149" i="51"/>
  <c r="FS149" i="51" s="1"/>
  <c r="FQ145" i="51"/>
  <c r="FS145" i="51" s="1"/>
  <c r="FQ131" i="51"/>
  <c r="FS131" i="51" s="1"/>
  <c r="FQ129" i="51"/>
  <c r="FS129" i="51" s="1"/>
  <c r="FQ127" i="51"/>
  <c r="FS127" i="51" s="1"/>
  <c r="FQ125" i="51"/>
  <c r="FS125" i="51" s="1"/>
  <c r="FQ123" i="51"/>
  <c r="FS123" i="51" s="1"/>
  <c r="FQ122" i="51"/>
  <c r="FS122" i="51" s="1"/>
  <c r="FQ121" i="51"/>
  <c r="FS121" i="51" s="1"/>
  <c r="FQ120" i="51"/>
  <c r="FS120" i="51" s="1"/>
  <c r="FQ119" i="51"/>
  <c r="FS119" i="51" s="1"/>
  <c r="FQ152" i="51"/>
  <c r="FS152" i="51" s="1"/>
  <c r="FQ150" i="51"/>
  <c r="FS150" i="51" s="1"/>
  <c r="FQ141" i="51"/>
  <c r="FS141" i="51" s="1"/>
  <c r="FQ137" i="51"/>
  <c r="FS137" i="51" s="1"/>
  <c r="FQ134" i="51"/>
  <c r="FS134" i="51" s="1"/>
  <c r="FQ132" i="51"/>
  <c r="FS132" i="51" s="1"/>
  <c r="FQ130" i="51"/>
  <c r="FS130" i="51" s="1"/>
  <c r="FQ128" i="51"/>
  <c r="FS128" i="51" s="1"/>
  <c r="FQ126" i="51"/>
  <c r="FS126" i="51" s="1"/>
  <c r="FQ124" i="51"/>
  <c r="FS124" i="51" s="1"/>
  <c r="FQ107" i="51"/>
  <c r="FS107" i="51" s="1"/>
  <c r="FQ101" i="51"/>
  <c r="FS101" i="51" s="1"/>
  <c r="FQ97" i="51"/>
  <c r="FS97" i="51" s="1"/>
  <c r="FQ96" i="51"/>
  <c r="FS96" i="51" s="1"/>
  <c r="FQ146" i="51"/>
  <c r="FS146" i="51" s="1"/>
  <c r="FQ142" i="51"/>
  <c r="FS142" i="51" s="1"/>
  <c r="FQ105" i="51"/>
  <c r="FS105" i="51" s="1"/>
  <c r="FQ143" i="51"/>
  <c r="FS143" i="51" s="1"/>
  <c r="FQ139" i="51"/>
  <c r="FS139" i="51" s="1"/>
  <c r="FQ133" i="51"/>
  <c r="FS133" i="51" s="1"/>
  <c r="FQ98" i="51"/>
  <c r="FS98" i="51" s="1"/>
  <c r="FQ94" i="51"/>
  <c r="FS94" i="51" s="1"/>
  <c r="FQ93" i="51"/>
  <c r="FS93" i="51" s="1"/>
  <c r="FQ92" i="51"/>
  <c r="FS92" i="51" s="1"/>
  <c r="FQ144" i="51"/>
  <c r="FS144" i="51" s="1"/>
  <c r="FQ140" i="51"/>
  <c r="FS140" i="51" s="1"/>
  <c r="FQ136" i="51"/>
  <c r="FS136" i="51" s="1"/>
  <c r="FQ118" i="51"/>
  <c r="FS118" i="51" s="1"/>
  <c r="FQ117" i="51"/>
  <c r="FS117" i="51" s="1"/>
  <c r="FQ116" i="51"/>
  <c r="FS116" i="51" s="1"/>
  <c r="FQ115" i="51"/>
  <c r="FS115" i="51" s="1"/>
  <c r="FQ114" i="51"/>
  <c r="FS114" i="51" s="1"/>
  <c r="FQ113" i="51"/>
  <c r="FS113" i="51" s="1"/>
  <c r="FQ112" i="51"/>
  <c r="FS112" i="51" s="1"/>
  <c r="FQ111" i="51"/>
  <c r="FS111" i="51" s="1"/>
  <c r="FQ110" i="51"/>
  <c r="FS110" i="51" s="1"/>
  <c r="FQ109" i="51"/>
  <c r="FS109" i="51" s="1"/>
  <c r="FQ108" i="51"/>
  <c r="FS108" i="51" s="1"/>
  <c r="FQ106" i="51"/>
  <c r="FS106" i="51" s="1"/>
  <c r="FQ99" i="51"/>
  <c r="FS99" i="51" s="1"/>
  <c r="FQ95" i="51"/>
  <c r="FS95" i="51" s="1"/>
  <c r="FQ103" i="51"/>
  <c r="FS103" i="51" s="1"/>
  <c r="FQ76" i="51"/>
  <c r="FS76" i="51" s="1"/>
  <c r="FQ75" i="51"/>
  <c r="FS75" i="51" s="1"/>
  <c r="FQ72" i="51"/>
  <c r="FS72" i="51" s="1"/>
  <c r="FQ71" i="51"/>
  <c r="FS71" i="51" s="1"/>
  <c r="FQ68" i="51"/>
  <c r="FS68" i="51" s="1"/>
  <c r="FQ91" i="51"/>
  <c r="FS91" i="51" s="1"/>
  <c r="FQ87" i="51"/>
  <c r="FS87" i="51" s="1"/>
  <c r="FQ86" i="51"/>
  <c r="FS86" i="51" s="1"/>
  <c r="FQ85" i="51"/>
  <c r="FS85" i="51" s="1"/>
  <c r="FQ80" i="51"/>
  <c r="FS80" i="51" s="1"/>
  <c r="FQ104" i="51"/>
  <c r="FS104" i="51" s="1"/>
  <c r="FQ102" i="51"/>
  <c r="FS102" i="51" s="1"/>
  <c r="FQ90" i="51"/>
  <c r="FS90" i="51" s="1"/>
  <c r="FQ89" i="51"/>
  <c r="FS89" i="51" s="1"/>
  <c r="FQ88" i="51"/>
  <c r="FS88" i="51" s="1"/>
  <c r="FQ78" i="51"/>
  <c r="FS78" i="51" s="1"/>
  <c r="FQ77" i="51"/>
  <c r="FS77" i="51" s="1"/>
  <c r="FQ74" i="51"/>
  <c r="FS74" i="51" s="1"/>
  <c r="FQ73" i="51"/>
  <c r="FS73" i="51" s="1"/>
  <c r="FQ70" i="51"/>
  <c r="FS70" i="51" s="1"/>
  <c r="FQ69" i="51"/>
  <c r="FS69" i="51" s="1"/>
  <c r="FQ62" i="51"/>
  <c r="FS62" i="51" s="1"/>
  <c r="FQ100" i="51"/>
  <c r="FS100" i="51" s="1"/>
  <c r="FQ84" i="51"/>
  <c r="FS84" i="51" s="1"/>
  <c r="FQ83" i="51"/>
  <c r="FS83" i="51" s="1"/>
  <c r="FQ82" i="51"/>
  <c r="FS82" i="51" s="1"/>
  <c r="FQ81" i="51"/>
  <c r="FS81" i="51" s="1"/>
  <c r="FQ79" i="51"/>
  <c r="FS79" i="51" s="1"/>
  <c r="FQ67" i="51"/>
  <c r="FS67" i="51" s="1"/>
  <c r="FQ66" i="51"/>
  <c r="FS66" i="51" s="1"/>
  <c r="FQ60" i="51"/>
  <c r="FS60" i="51" s="1"/>
  <c r="FQ59" i="51"/>
  <c r="FS59" i="51" s="1"/>
  <c r="FQ52" i="51"/>
  <c r="FS52" i="51" s="1"/>
  <c r="FQ51" i="51"/>
  <c r="FS51" i="51" s="1"/>
  <c r="FQ47" i="51"/>
  <c r="FS47" i="51" s="1"/>
  <c r="FQ41" i="51"/>
  <c r="FS41" i="51" s="1"/>
  <c r="FQ39" i="51"/>
  <c r="FS39" i="51" s="1"/>
  <c r="FQ57" i="51"/>
  <c r="FS57" i="51" s="1"/>
  <c r="FQ56" i="51"/>
  <c r="FS56" i="51" s="1"/>
  <c r="FQ53" i="51"/>
  <c r="FS53" i="51" s="1"/>
  <c r="FQ50" i="51"/>
  <c r="FS50" i="51" s="1"/>
  <c r="FQ46" i="51"/>
  <c r="FS46" i="51" s="1"/>
  <c r="FQ44" i="51"/>
  <c r="FS44" i="51" s="1"/>
  <c r="FQ65" i="51"/>
  <c r="FS65" i="51" s="1"/>
  <c r="FQ63" i="51"/>
  <c r="FS63" i="51" s="1"/>
  <c r="FQ61" i="51"/>
  <c r="FS61" i="51" s="1"/>
  <c r="FQ58" i="51"/>
  <c r="FS58" i="51" s="1"/>
  <c r="FQ43" i="51"/>
  <c r="FS43" i="51" s="1"/>
  <c r="FQ42" i="51"/>
  <c r="FS42" i="51" s="1"/>
  <c r="FQ40" i="51"/>
  <c r="FS40" i="51" s="1"/>
  <c r="FQ38" i="51"/>
  <c r="FS38" i="51" s="1"/>
  <c r="FQ64" i="51"/>
  <c r="FS64" i="51" s="1"/>
  <c r="FQ55" i="51"/>
  <c r="FS55" i="51" s="1"/>
  <c r="FQ54" i="51"/>
  <c r="FS54" i="51" s="1"/>
  <c r="FQ49" i="51"/>
  <c r="FS49" i="51" s="1"/>
  <c r="FQ48" i="51"/>
  <c r="FS48" i="51" s="1"/>
  <c r="FQ45" i="51"/>
  <c r="FS45" i="51" s="1"/>
  <c r="FQ30" i="51"/>
  <c r="FS30" i="51" s="1"/>
  <c r="FQ29" i="51"/>
  <c r="FS29" i="51" s="1"/>
  <c r="FQ26" i="51"/>
  <c r="FS26" i="51" s="1"/>
  <c r="FQ25" i="51"/>
  <c r="FS25" i="51" s="1"/>
  <c r="FQ35" i="51"/>
  <c r="FS35" i="51" s="1"/>
  <c r="FQ33" i="51"/>
  <c r="FS33" i="51" s="1"/>
  <c r="FQ31" i="51"/>
  <c r="FS31" i="51" s="1"/>
  <c r="FQ28" i="51"/>
  <c r="FS28" i="51" s="1"/>
  <c r="FQ27" i="51"/>
  <c r="FS27" i="51" s="1"/>
  <c r="FQ24" i="51"/>
  <c r="FS24" i="51" s="1"/>
  <c r="FQ23" i="51"/>
  <c r="FS23" i="51" s="1"/>
  <c r="GK152" i="51"/>
  <c r="GM152" i="51" s="1"/>
  <c r="GK150" i="51"/>
  <c r="GM150" i="51" s="1"/>
  <c r="GK149" i="51"/>
  <c r="GM149" i="51" s="1"/>
  <c r="GK146" i="51"/>
  <c r="GM146" i="51" s="1"/>
  <c r="GK145" i="51"/>
  <c r="GM145" i="51" s="1"/>
  <c r="GK143" i="51"/>
  <c r="GM143" i="51" s="1"/>
  <c r="GK142" i="51"/>
  <c r="GM142" i="51" s="1"/>
  <c r="GK141" i="51"/>
  <c r="GM141" i="51" s="1"/>
  <c r="GK140" i="51"/>
  <c r="GM140" i="51" s="1"/>
  <c r="GK139" i="51"/>
  <c r="GM139" i="51" s="1"/>
  <c r="GK137" i="51"/>
  <c r="GM137" i="51" s="1"/>
  <c r="GK136" i="51"/>
  <c r="GM136" i="51" s="1"/>
  <c r="GK144" i="51"/>
  <c r="GM144" i="51" s="1"/>
  <c r="GK134" i="51"/>
  <c r="GM134" i="51" s="1"/>
  <c r="GK133" i="51"/>
  <c r="GM133" i="51" s="1"/>
  <c r="GK132" i="51"/>
  <c r="GM132" i="51" s="1"/>
  <c r="GK130" i="51"/>
  <c r="GM130" i="51" s="1"/>
  <c r="GK128" i="51"/>
  <c r="GM128" i="51" s="1"/>
  <c r="GK126" i="51"/>
  <c r="GM126" i="51" s="1"/>
  <c r="GK124" i="51"/>
  <c r="GM124" i="51" s="1"/>
  <c r="GK153" i="51"/>
  <c r="GM153" i="51" s="1"/>
  <c r="GK151" i="51"/>
  <c r="GM151" i="51" s="1"/>
  <c r="GK148" i="51"/>
  <c r="GM148" i="51" s="1"/>
  <c r="GK147" i="51"/>
  <c r="GM147" i="51" s="1"/>
  <c r="GK135" i="51"/>
  <c r="GM135" i="51" s="1"/>
  <c r="GK131" i="51"/>
  <c r="GM131" i="51" s="1"/>
  <c r="GK129" i="51"/>
  <c r="GM129" i="51" s="1"/>
  <c r="GK127" i="51"/>
  <c r="GM127" i="51" s="1"/>
  <c r="GK125" i="51"/>
  <c r="GM125" i="51" s="1"/>
  <c r="GK123" i="51"/>
  <c r="GM123" i="51" s="1"/>
  <c r="GK122" i="51"/>
  <c r="GM122" i="51" s="1"/>
  <c r="GK98" i="51"/>
  <c r="GM98" i="51" s="1"/>
  <c r="GK94" i="51"/>
  <c r="GM94" i="51" s="1"/>
  <c r="GK118" i="51"/>
  <c r="GM118" i="51" s="1"/>
  <c r="GK117" i="51"/>
  <c r="GM117" i="51" s="1"/>
  <c r="GK116" i="51"/>
  <c r="GM116" i="51" s="1"/>
  <c r="GK115" i="51"/>
  <c r="GM115" i="51" s="1"/>
  <c r="GK114" i="51"/>
  <c r="GM114" i="51" s="1"/>
  <c r="GK113" i="51"/>
  <c r="GM113" i="51" s="1"/>
  <c r="GK112" i="51"/>
  <c r="GM112" i="51" s="1"/>
  <c r="GK111" i="51"/>
  <c r="GM111" i="51" s="1"/>
  <c r="GK110" i="51"/>
  <c r="GM110" i="51" s="1"/>
  <c r="GK109" i="51"/>
  <c r="GM109" i="51" s="1"/>
  <c r="GK108" i="51"/>
  <c r="GM108" i="51" s="1"/>
  <c r="GK106" i="51"/>
  <c r="GM106" i="51" s="1"/>
  <c r="GK107" i="51"/>
  <c r="GM107" i="51" s="1"/>
  <c r="GK101" i="51"/>
  <c r="GM101" i="51" s="1"/>
  <c r="GK97" i="51"/>
  <c r="GM97" i="51" s="1"/>
  <c r="GK96" i="51"/>
  <c r="GM96" i="51" s="1"/>
  <c r="GK138" i="51"/>
  <c r="GM138" i="51" s="1"/>
  <c r="GK121" i="51"/>
  <c r="GM121" i="51" s="1"/>
  <c r="GK120" i="51"/>
  <c r="GM120" i="51" s="1"/>
  <c r="GK119" i="51"/>
  <c r="GM119" i="51" s="1"/>
  <c r="GK105" i="51"/>
  <c r="GM105" i="51" s="1"/>
  <c r="GK104" i="51"/>
  <c r="GM104" i="51" s="1"/>
  <c r="GK103" i="51"/>
  <c r="GM103" i="51" s="1"/>
  <c r="GK102" i="51"/>
  <c r="GM102" i="51" s="1"/>
  <c r="GK100" i="51"/>
  <c r="GM100" i="51" s="1"/>
  <c r="GK76" i="51"/>
  <c r="GM76" i="51" s="1"/>
  <c r="GK75" i="51"/>
  <c r="GM75" i="51" s="1"/>
  <c r="GK72" i="51"/>
  <c r="GM72" i="51" s="1"/>
  <c r="GK71" i="51"/>
  <c r="GM71" i="51" s="1"/>
  <c r="GK68" i="51"/>
  <c r="GM68" i="51" s="1"/>
  <c r="GK95" i="51"/>
  <c r="GM95" i="51" s="1"/>
  <c r="GK93" i="51"/>
  <c r="GM93" i="51" s="1"/>
  <c r="GK92" i="51"/>
  <c r="GM92" i="51" s="1"/>
  <c r="GK90" i="51"/>
  <c r="GM90" i="51" s="1"/>
  <c r="GK89" i="51"/>
  <c r="GM89" i="51" s="1"/>
  <c r="GK88" i="51"/>
  <c r="GM88" i="51" s="1"/>
  <c r="GK84" i="51"/>
  <c r="GM84" i="51" s="1"/>
  <c r="GK83" i="51"/>
  <c r="GM83" i="51" s="1"/>
  <c r="GK82" i="51"/>
  <c r="GM82" i="51" s="1"/>
  <c r="GK81" i="51"/>
  <c r="GM81" i="51" s="1"/>
  <c r="GK80" i="51"/>
  <c r="GM80" i="51" s="1"/>
  <c r="GK78" i="51"/>
  <c r="GM78" i="51" s="1"/>
  <c r="GK77" i="51"/>
  <c r="GM77" i="51" s="1"/>
  <c r="GK74" i="51"/>
  <c r="GM74" i="51" s="1"/>
  <c r="GK73" i="51"/>
  <c r="GM73" i="51" s="1"/>
  <c r="GK70" i="51"/>
  <c r="GM70" i="51" s="1"/>
  <c r="GK69" i="51"/>
  <c r="GM69" i="51" s="1"/>
  <c r="GK62" i="51"/>
  <c r="GM62" i="51" s="1"/>
  <c r="GK99" i="51"/>
  <c r="GM99" i="51" s="1"/>
  <c r="GK91" i="51"/>
  <c r="GM91" i="51" s="1"/>
  <c r="GK87" i="51"/>
  <c r="GM87" i="51" s="1"/>
  <c r="GK86" i="51"/>
  <c r="GM86" i="51" s="1"/>
  <c r="GK85" i="51"/>
  <c r="GM85" i="51" s="1"/>
  <c r="GK79" i="51"/>
  <c r="GM79" i="51" s="1"/>
  <c r="GK67" i="51"/>
  <c r="GM67" i="51" s="1"/>
  <c r="GK66" i="51"/>
  <c r="GM66" i="51" s="1"/>
  <c r="GK60" i="51"/>
  <c r="GM60" i="51" s="1"/>
  <c r="GK59" i="51"/>
  <c r="GM59" i="51" s="1"/>
  <c r="GK52" i="51"/>
  <c r="GM52" i="51" s="1"/>
  <c r="GK51" i="51"/>
  <c r="GM51" i="51" s="1"/>
  <c r="GK47" i="51"/>
  <c r="GM47" i="51" s="1"/>
  <c r="GK41" i="51"/>
  <c r="GM41" i="51" s="1"/>
  <c r="GK39" i="51"/>
  <c r="GM39" i="51" s="1"/>
  <c r="GK65" i="51"/>
  <c r="GM65" i="51" s="1"/>
  <c r="GK64" i="51"/>
  <c r="GM64" i="51" s="1"/>
  <c r="GK57" i="51"/>
  <c r="GM57" i="51" s="1"/>
  <c r="GK56" i="51"/>
  <c r="GM56" i="51" s="1"/>
  <c r="GK53" i="51"/>
  <c r="GM53" i="51" s="1"/>
  <c r="GK50" i="51"/>
  <c r="GM50" i="51" s="1"/>
  <c r="GK46" i="51"/>
  <c r="GM46" i="51" s="1"/>
  <c r="GK44" i="51"/>
  <c r="GM44" i="51" s="1"/>
  <c r="GK61" i="51"/>
  <c r="GM61" i="51" s="1"/>
  <c r="GK58" i="51"/>
  <c r="GM58" i="51" s="1"/>
  <c r="GK43" i="51"/>
  <c r="GM43" i="51" s="1"/>
  <c r="GK42" i="51"/>
  <c r="GM42" i="51" s="1"/>
  <c r="GK40" i="51"/>
  <c r="GM40" i="51" s="1"/>
  <c r="GK38" i="51"/>
  <c r="GM38" i="51" s="1"/>
  <c r="GK63" i="51"/>
  <c r="GM63" i="51" s="1"/>
  <c r="GK55" i="51"/>
  <c r="GM55" i="51" s="1"/>
  <c r="GK54" i="51"/>
  <c r="GM54" i="51" s="1"/>
  <c r="GK49" i="51"/>
  <c r="GM49" i="51" s="1"/>
  <c r="GK48" i="51"/>
  <c r="GM48" i="51" s="1"/>
  <c r="GK45" i="51"/>
  <c r="GM45" i="51" s="1"/>
  <c r="GK30" i="51"/>
  <c r="GM30" i="51" s="1"/>
  <c r="GK29" i="51"/>
  <c r="GM29" i="51" s="1"/>
  <c r="GK26" i="51"/>
  <c r="GM26" i="51" s="1"/>
  <c r="GK25" i="51"/>
  <c r="GM25" i="51" s="1"/>
  <c r="GK35" i="51"/>
  <c r="GM35" i="51" s="1"/>
  <c r="GK33" i="51"/>
  <c r="GM33" i="51" s="1"/>
  <c r="GK31" i="51"/>
  <c r="GM31" i="51" s="1"/>
  <c r="GK28" i="51"/>
  <c r="GM28" i="51" s="1"/>
  <c r="GK27" i="51"/>
  <c r="GM27" i="51" s="1"/>
  <c r="GK24" i="51"/>
  <c r="GM24" i="51" s="1"/>
  <c r="GK23" i="51"/>
  <c r="GM23" i="51" s="1"/>
  <c r="BA5" i="51"/>
  <c r="BC5" i="51" s="1"/>
  <c r="BK5" i="51"/>
  <c r="BM5" i="51" s="1"/>
  <c r="DI5" i="51"/>
  <c r="DK5" i="51" s="1"/>
  <c r="DS5" i="51"/>
  <c r="DU5" i="51" s="1"/>
  <c r="EC5" i="51"/>
  <c r="EE5" i="51" s="1"/>
  <c r="EM5" i="51"/>
  <c r="EO5" i="51" s="1"/>
  <c r="FQ5" i="51"/>
  <c r="FS5" i="51" s="1"/>
  <c r="GA5" i="51"/>
  <c r="GC5" i="51" s="1"/>
  <c r="GK5" i="51"/>
  <c r="GM5" i="51" s="1"/>
  <c r="BF6" i="51"/>
  <c r="BH6" i="51" s="1"/>
  <c r="DN6" i="51"/>
  <c r="DP6" i="51" s="1"/>
  <c r="EH6" i="51"/>
  <c r="EJ6" i="51" s="1"/>
  <c r="FV6" i="51"/>
  <c r="FX6" i="51" s="1"/>
  <c r="GP6" i="51"/>
  <c r="GR6" i="51" s="1"/>
  <c r="BA7" i="51"/>
  <c r="BC7" i="51" s="1"/>
  <c r="DN7" i="51"/>
  <c r="DP7" i="51" s="1"/>
  <c r="EC7" i="51"/>
  <c r="EE7" i="51" s="1"/>
  <c r="FQ7" i="51"/>
  <c r="FS7" i="51" s="1"/>
  <c r="GP7" i="51"/>
  <c r="GR7" i="51" s="1"/>
  <c r="BA8" i="51"/>
  <c r="BC8" i="51" s="1"/>
  <c r="DN8" i="51"/>
  <c r="DP8" i="51" s="1"/>
  <c r="EC8" i="51"/>
  <c r="EE8" i="51" s="1"/>
  <c r="FQ8" i="51"/>
  <c r="FS8" i="51" s="1"/>
  <c r="GP8" i="51"/>
  <c r="GR8" i="51" s="1"/>
  <c r="BF9" i="51"/>
  <c r="BH9" i="51" s="1"/>
  <c r="DI9" i="51"/>
  <c r="DK9" i="51" s="1"/>
  <c r="EH9" i="51"/>
  <c r="EJ9" i="51" s="1"/>
  <c r="FV9" i="51"/>
  <c r="FX9" i="51" s="1"/>
  <c r="GK9" i="51"/>
  <c r="GM9" i="51" s="1"/>
  <c r="BA15" i="51"/>
  <c r="BC15" i="51" s="1"/>
  <c r="DP15" i="51"/>
  <c r="EC15" i="51"/>
  <c r="EE15" i="51" s="1"/>
  <c r="FQ15" i="51"/>
  <c r="FS15" i="51" s="1"/>
  <c r="GP15" i="51"/>
  <c r="GR15" i="51" s="1"/>
  <c r="DI16" i="51"/>
  <c r="DK16" i="51" s="1"/>
  <c r="EH16" i="51"/>
  <c r="EJ16" i="51" s="1"/>
  <c r="FQ16" i="51"/>
  <c r="FS16" i="51" s="1"/>
  <c r="GK16" i="51"/>
  <c r="GM16" i="51" s="1"/>
  <c r="BA17" i="51"/>
  <c r="BC17" i="51" s="1"/>
  <c r="DN17" i="51"/>
  <c r="DP17" i="51" s="1"/>
  <c r="EC17" i="51"/>
  <c r="EE17" i="51" s="1"/>
  <c r="BA18" i="51"/>
  <c r="BC18" i="51" s="1"/>
  <c r="DN18" i="51"/>
  <c r="DP18" i="51" s="1"/>
  <c r="EC18" i="51"/>
  <c r="EE18" i="51" s="1"/>
  <c r="EH19" i="51"/>
  <c r="EJ19" i="51" s="1"/>
  <c r="DI32" i="51"/>
  <c r="DK32" i="51" s="1"/>
  <c r="GK32" i="51"/>
  <c r="GM32" i="51" s="1"/>
  <c r="DI36" i="51"/>
  <c r="DK36" i="51" s="1"/>
  <c r="GK36" i="51"/>
  <c r="GM36" i="51" s="1"/>
  <c r="FQ37" i="51"/>
  <c r="FS37" i="51" s="1"/>
  <c r="DN21" i="51"/>
  <c r="DP21" i="51" s="1"/>
  <c r="DN20" i="51"/>
  <c r="DP20" i="51" s="1"/>
  <c r="EH10" i="51"/>
  <c r="EJ10" i="51" s="1"/>
  <c r="FV10" i="51"/>
  <c r="FX10" i="51" s="1"/>
  <c r="EH11" i="51"/>
  <c r="EJ11" i="51" s="1"/>
  <c r="FV11" i="51"/>
  <c r="FX11" i="51" s="1"/>
  <c r="DP12" i="51"/>
  <c r="FQ12" i="51"/>
  <c r="FS12" i="51" s="1"/>
  <c r="GP12" i="51"/>
  <c r="GR12" i="51" s="1"/>
  <c r="BA13" i="51"/>
  <c r="BC13" i="51" s="1"/>
  <c r="DP13" i="51"/>
  <c r="EC13" i="51"/>
  <c r="EE13" i="51" s="1"/>
  <c r="FQ13" i="51"/>
  <c r="FS13" i="51" s="1"/>
  <c r="GP13" i="51"/>
  <c r="GR13" i="51" s="1"/>
  <c r="BF14" i="51"/>
  <c r="BH14" i="51" s="1"/>
  <c r="DI14" i="51"/>
  <c r="DK14" i="51" s="1"/>
  <c r="EH14" i="51"/>
  <c r="EJ14" i="51" s="1"/>
  <c r="FV14" i="51"/>
  <c r="FX14" i="51" s="1"/>
  <c r="GK14" i="51"/>
  <c r="GM14" i="51" s="1"/>
  <c r="GK19" i="51"/>
  <c r="GM19" i="51" s="1"/>
  <c r="DI20" i="51"/>
  <c r="DK20" i="51" s="1"/>
  <c r="EH20" i="51"/>
  <c r="EJ20" i="51" s="1"/>
  <c r="FQ20" i="51"/>
  <c r="FS20" i="51" s="1"/>
  <c r="GK21" i="51"/>
  <c r="GM21" i="51" s="1"/>
  <c r="BA22" i="51"/>
  <c r="BC22" i="51" s="1"/>
  <c r="EC22" i="51"/>
  <c r="EE22" i="51" s="1"/>
  <c r="FQ22" i="51"/>
  <c r="FS22" i="51" s="1"/>
  <c r="BA32" i="51"/>
  <c r="BC32" i="51" s="1"/>
  <c r="EC32" i="51"/>
  <c r="EE32" i="51" s="1"/>
  <c r="FQ34" i="51"/>
  <c r="FS34" i="51" s="1"/>
  <c r="BA36" i="51"/>
  <c r="BC36" i="51" s="1"/>
  <c r="EC36" i="51"/>
  <c r="EE36" i="51" s="1"/>
  <c r="DI37" i="51"/>
  <c r="DK37" i="51" s="1"/>
  <c r="GK37" i="51"/>
  <c r="GM37" i="51" s="1"/>
  <c r="E3" i="51"/>
  <c r="BF5" i="51"/>
  <c r="BH5" i="51" s="1"/>
  <c r="DN5" i="51"/>
  <c r="DP5" i="51" s="1"/>
  <c r="EH5" i="51"/>
  <c r="EJ5" i="51" s="1"/>
  <c r="FV5" i="51"/>
  <c r="FX5" i="51" s="1"/>
  <c r="GP5" i="51"/>
  <c r="GR5" i="51" s="1"/>
  <c r="BA6" i="51"/>
  <c r="BC6" i="51" s="1"/>
  <c r="BK6" i="51"/>
  <c r="BM6" i="51" s="1"/>
  <c r="DI6" i="51"/>
  <c r="DK6" i="51" s="1"/>
  <c r="EC6" i="51"/>
  <c r="EE6" i="51" s="1"/>
  <c r="FQ6" i="51"/>
  <c r="FS6" i="51" s="1"/>
  <c r="GK6" i="51"/>
  <c r="GM6" i="51" s="1"/>
  <c r="BF7" i="51"/>
  <c r="BH7" i="51" s="1"/>
  <c r="DI7" i="51"/>
  <c r="DK7" i="51" s="1"/>
  <c r="EH7" i="51"/>
  <c r="EJ7" i="51" s="1"/>
  <c r="FV7" i="51"/>
  <c r="FX7" i="51" s="1"/>
  <c r="GK7" i="51"/>
  <c r="GM7" i="51" s="1"/>
  <c r="BF8" i="51"/>
  <c r="BH8" i="51" s="1"/>
  <c r="DI8" i="51"/>
  <c r="DK8" i="51" s="1"/>
  <c r="EH8" i="51"/>
  <c r="EJ8" i="51" s="1"/>
  <c r="FV8" i="51"/>
  <c r="FX8" i="51" s="1"/>
  <c r="GK8" i="51"/>
  <c r="GM8" i="51" s="1"/>
  <c r="BA9" i="51"/>
  <c r="BC9" i="51" s="1"/>
  <c r="DN9" i="51"/>
  <c r="DP9" i="51" s="1"/>
  <c r="EC9" i="51"/>
  <c r="EE9" i="51" s="1"/>
  <c r="FQ9" i="51"/>
  <c r="FS9" i="51" s="1"/>
  <c r="BF15" i="51"/>
  <c r="BH15" i="51" s="1"/>
  <c r="DI15" i="51"/>
  <c r="DK15" i="51" s="1"/>
  <c r="EH15" i="51"/>
  <c r="EJ15" i="51" s="1"/>
  <c r="GK15" i="51"/>
  <c r="GM15" i="51" s="1"/>
  <c r="BA16" i="51"/>
  <c r="BC16" i="51" s="1"/>
  <c r="DN16" i="51"/>
  <c r="DP16" i="51" s="1"/>
  <c r="EC16" i="51"/>
  <c r="EE16" i="51" s="1"/>
  <c r="DI17" i="51"/>
  <c r="DK17" i="51" s="1"/>
  <c r="EH17" i="51"/>
  <c r="EJ17" i="51" s="1"/>
  <c r="FQ17" i="51"/>
  <c r="FS17" i="51" s="1"/>
  <c r="GK17" i="51"/>
  <c r="GM17" i="51" s="1"/>
  <c r="DI18" i="51"/>
  <c r="DK18" i="51" s="1"/>
  <c r="FQ18" i="51"/>
  <c r="FS18" i="51" s="1"/>
  <c r="GK18" i="51"/>
  <c r="GM18" i="51" s="1"/>
  <c r="BA19" i="51"/>
  <c r="BC19" i="51" s="1"/>
  <c r="DI19" i="51"/>
  <c r="DK19" i="51" s="1"/>
  <c r="FQ19" i="51"/>
  <c r="FS19" i="51" s="1"/>
  <c r="DI34" i="51"/>
  <c r="DK34" i="51" s="1"/>
  <c r="GK34" i="51"/>
  <c r="GM34" i="51" s="1"/>
  <c r="BA37" i="51"/>
  <c r="BC37" i="51" s="1"/>
  <c r="EC37" i="51"/>
  <c r="EE37" i="51" s="1"/>
  <c r="E99" i="50"/>
  <c r="E51" i="50"/>
  <c r="BA41" i="50"/>
  <c r="BC41" i="50" s="1"/>
  <c r="BA39" i="50"/>
  <c r="BC39" i="50" s="1"/>
  <c r="BA37" i="50"/>
  <c r="BC37" i="50" s="1"/>
  <c r="BA36" i="50"/>
  <c r="BC36" i="50" s="1"/>
  <c r="BA40" i="50"/>
  <c r="BC40" i="50" s="1"/>
  <c r="BA35" i="50"/>
  <c r="BC35" i="50" s="1"/>
  <c r="BA33" i="50"/>
  <c r="BC33" i="50" s="1"/>
  <c r="BA31" i="50"/>
  <c r="BC31" i="50" s="1"/>
  <c r="BA38" i="50"/>
  <c r="BC38" i="50" s="1"/>
  <c r="BA28" i="50"/>
  <c r="BC28" i="50" s="1"/>
  <c r="BA27" i="50"/>
  <c r="BC27" i="50" s="1"/>
  <c r="BA24" i="50"/>
  <c r="BC24" i="50" s="1"/>
  <c r="BA23" i="50"/>
  <c r="BC23" i="50" s="1"/>
  <c r="BA21" i="50"/>
  <c r="BC21" i="50" s="1"/>
  <c r="BA42" i="50"/>
  <c r="BC42" i="50" s="1"/>
  <c r="BA34" i="50"/>
  <c r="BC34" i="50" s="1"/>
  <c r="BA32" i="50"/>
  <c r="BC32" i="50" s="1"/>
  <c r="BA19" i="50"/>
  <c r="BC19" i="50" s="1"/>
  <c r="BA30" i="50"/>
  <c r="BC30" i="50" s="1"/>
  <c r="BA29" i="50"/>
  <c r="BC29" i="50" s="1"/>
  <c r="BA26" i="50"/>
  <c r="BC26" i="50" s="1"/>
  <c r="BA25" i="50"/>
  <c r="BC25" i="50" s="1"/>
  <c r="BA22" i="50"/>
  <c r="BC22" i="50" s="1"/>
  <c r="DI41" i="50"/>
  <c r="DK41" i="50" s="1"/>
  <c r="DI39" i="50"/>
  <c r="DK39" i="50" s="1"/>
  <c r="DI37" i="50"/>
  <c r="DK37" i="50" s="1"/>
  <c r="DI36" i="50"/>
  <c r="DK36" i="50" s="1"/>
  <c r="DI35" i="50"/>
  <c r="DK35" i="50" s="1"/>
  <c r="DI33" i="50"/>
  <c r="DK33" i="50" s="1"/>
  <c r="DI31" i="50"/>
  <c r="DK31" i="50" s="1"/>
  <c r="DI40" i="50"/>
  <c r="DK40" i="50" s="1"/>
  <c r="DI28" i="50"/>
  <c r="DK28" i="50" s="1"/>
  <c r="DI27" i="50"/>
  <c r="DK27" i="50" s="1"/>
  <c r="DI24" i="50"/>
  <c r="DK24" i="50" s="1"/>
  <c r="DI23" i="50"/>
  <c r="DK23" i="50" s="1"/>
  <c r="DI34" i="50"/>
  <c r="DK34" i="50" s="1"/>
  <c r="DI32" i="50"/>
  <c r="DK32" i="50" s="1"/>
  <c r="DI18" i="50"/>
  <c r="DK18" i="50" s="1"/>
  <c r="DI42" i="50"/>
  <c r="DK42" i="50" s="1"/>
  <c r="DI38" i="50"/>
  <c r="DK38" i="50" s="1"/>
  <c r="DI30" i="50"/>
  <c r="DK30" i="50" s="1"/>
  <c r="DI29" i="50"/>
  <c r="DK29" i="50" s="1"/>
  <c r="DI26" i="50"/>
  <c r="DK26" i="50" s="1"/>
  <c r="DI25" i="50"/>
  <c r="DK25" i="50" s="1"/>
  <c r="DI22" i="50"/>
  <c r="DK22" i="50" s="1"/>
  <c r="DI21" i="50"/>
  <c r="DK21" i="50" s="1"/>
  <c r="DI20" i="50"/>
  <c r="DK20" i="50" s="1"/>
  <c r="EC41" i="50"/>
  <c r="EE41" i="50" s="1"/>
  <c r="EC39" i="50"/>
  <c r="EE39" i="50" s="1"/>
  <c r="EC37" i="50"/>
  <c r="EE37" i="50" s="1"/>
  <c r="EC36" i="50"/>
  <c r="EE36" i="50" s="1"/>
  <c r="EC40" i="50"/>
  <c r="EE40" i="50" s="1"/>
  <c r="EC35" i="50"/>
  <c r="EE35" i="50" s="1"/>
  <c r="EC33" i="50"/>
  <c r="EE33" i="50" s="1"/>
  <c r="EC31" i="50"/>
  <c r="EE31" i="50" s="1"/>
  <c r="EC38" i="50"/>
  <c r="EE38" i="50" s="1"/>
  <c r="EC28" i="50"/>
  <c r="EE28" i="50" s="1"/>
  <c r="EC27" i="50"/>
  <c r="EE27" i="50" s="1"/>
  <c r="EC24" i="50"/>
  <c r="EE24" i="50" s="1"/>
  <c r="EC23" i="50"/>
  <c r="EE23" i="50" s="1"/>
  <c r="EC21" i="50"/>
  <c r="EE21" i="50" s="1"/>
  <c r="EC42" i="50"/>
  <c r="EE42" i="50" s="1"/>
  <c r="EC34" i="50"/>
  <c r="EE34" i="50" s="1"/>
  <c r="EC32" i="50"/>
  <c r="EE32" i="50" s="1"/>
  <c r="EC19" i="50"/>
  <c r="EE19" i="50" s="1"/>
  <c r="EC30" i="50"/>
  <c r="EE30" i="50" s="1"/>
  <c r="EC29" i="50"/>
  <c r="EE29" i="50" s="1"/>
  <c r="EC26" i="50"/>
  <c r="EE26" i="50" s="1"/>
  <c r="EC25" i="50"/>
  <c r="EE25" i="50" s="1"/>
  <c r="EC22" i="50"/>
  <c r="EE22" i="50" s="1"/>
  <c r="FQ134" i="50"/>
  <c r="FS134" i="50" s="1"/>
  <c r="FQ133" i="50"/>
  <c r="FS133" i="50" s="1"/>
  <c r="FQ132" i="50"/>
  <c r="FS132" i="50" s="1"/>
  <c r="FQ130" i="50"/>
  <c r="FS130" i="50" s="1"/>
  <c r="FQ128" i="50"/>
  <c r="FS128" i="50" s="1"/>
  <c r="FQ126" i="50"/>
  <c r="FS126" i="50" s="1"/>
  <c r="FQ124" i="50"/>
  <c r="FS124" i="50" s="1"/>
  <c r="FQ131" i="50"/>
  <c r="FS131" i="50" s="1"/>
  <c r="FQ129" i="50"/>
  <c r="FS129" i="50" s="1"/>
  <c r="FQ127" i="50"/>
  <c r="FS127" i="50" s="1"/>
  <c r="FQ125" i="50"/>
  <c r="FS125" i="50" s="1"/>
  <c r="FQ123" i="50"/>
  <c r="FS123" i="50" s="1"/>
  <c r="FQ122" i="50"/>
  <c r="FS122" i="50" s="1"/>
  <c r="FQ121" i="50"/>
  <c r="FS121" i="50" s="1"/>
  <c r="FQ120" i="50"/>
  <c r="FS120" i="50" s="1"/>
  <c r="FQ119" i="50"/>
  <c r="FS119" i="50" s="1"/>
  <c r="FQ118" i="50"/>
  <c r="FS118" i="50" s="1"/>
  <c r="FQ150" i="50"/>
  <c r="FS150" i="50" s="1"/>
  <c r="FQ149" i="50"/>
  <c r="FS149" i="50" s="1"/>
  <c r="FQ148" i="50"/>
  <c r="FS148" i="50" s="1"/>
  <c r="FQ147" i="50"/>
  <c r="FS147" i="50" s="1"/>
  <c r="FQ146" i="50"/>
  <c r="FS146" i="50" s="1"/>
  <c r="FQ145" i="50"/>
  <c r="FS145" i="50" s="1"/>
  <c r="FQ143" i="50"/>
  <c r="FS143" i="50" s="1"/>
  <c r="FQ141" i="50"/>
  <c r="FS141" i="50" s="1"/>
  <c r="FQ139" i="50"/>
  <c r="FS139" i="50" s="1"/>
  <c r="FQ138" i="50"/>
  <c r="FS138" i="50" s="1"/>
  <c r="FQ137" i="50"/>
  <c r="FS137" i="50" s="1"/>
  <c r="FQ152" i="50"/>
  <c r="FS152" i="50" s="1"/>
  <c r="FQ144" i="50"/>
  <c r="FS144" i="50" s="1"/>
  <c r="FQ142" i="50"/>
  <c r="FS142" i="50" s="1"/>
  <c r="FQ140" i="50"/>
  <c r="FS140" i="50" s="1"/>
  <c r="FQ136" i="50"/>
  <c r="FS136" i="50" s="1"/>
  <c r="FQ135" i="50"/>
  <c r="FS135" i="50" s="1"/>
  <c r="FQ151" i="50"/>
  <c r="FS151" i="50" s="1"/>
  <c r="FQ114" i="50"/>
  <c r="FS114" i="50" s="1"/>
  <c r="FQ153" i="50"/>
  <c r="FS153" i="50" s="1"/>
  <c r="FQ115" i="50"/>
  <c r="FS115" i="50" s="1"/>
  <c r="FQ111" i="50"/>
  <c r="FS111" i="50" s="1"/>
  <c r="FQ110" i="50"/>
  <c r="FS110" i="50" s="1"/>
  <c r="FQ109" i="50"/>
  <c r="FS109" i="50" s="1"/>
  <c r="FQ108" i="50"/>
  <c r="FS108" i="50" s="1"/>
  <c r="FQ106" i="50"/>
  <c r="FS106" i="50" s="1"/>
  <c r="FQ99" i="50"/>
  <c r="FS99" i="50" s="1"/>
  <c r="FQ95" i="50"/>
  <c r="FS95" i="50" s="1"/>
  <c r="FQ116" i="50"/>
  <c r="FS116" i="50" s="1"/>
  <c r="FQ113" i="50"/>
  <c r="FS113" i="50" s="1"/>
  <c r="FQ112" i="50"/>
  <c r="FS112" i="50" s="1"/>
  <c r="FQ107" i="50"/>
  <c r="FS107" i="50" s="1"/>
  <c r="FQ101" i="50"/>
  <c r="FS101" i="50" s="1"/>
  <c r="FQ117" i="50"/>
  <c r="FS117" i="50" s="1"/>
  <c r="FQ105" i="50"/>
  <c r="FS105" i="50" s="1"/>
  <c r="FQ104" i="50"/>
  <c r="FS104" i="50" s="1"/>
  <c r="FQ103" i="50"/>
  <c r="FS103" i="50" s="1"/>
  <c r="FQ102" i="50"/>
  <c r="FS102" i="50" s="1"/>
  <c r="FQ100" i="50"/>
  <c r="FS100" i="50" s="1"/>
  <c r="FQ98" i="50"/>
  <c r="FS98" i="50" s="1"/>
  <c r="FQ94" i="50"/>
  <c r="FS94" i="50" s="1"/>
  <c r="FQ93" i="50"/>
  <c r="FS93" i="50" s="1"/>
  <c r="FQ90" i="50"/>
  <c r="FS90" i="50" s="1"/>
  <c r="FQ89" i="50"/>
  <c r="FS89" i="50" s="1"/>
  <c r="FQ88" i="50"/>
  <c r="FS88" i="50" s="1"/>
  <c r="FQ87" i="50"/>
  <c r="FS87" i="50" s="1"/>
  <c r="FQ86" i="50"/>
  <c r="FS86" i="50" s="1"/>
  <c r="FQ85" i="50"/>
  <c r="FS85" i="50" s="1"/>
  <c r="FQ80" i="50"/>
  <c r="FS80" i="50" s="1"/>
  <c r="FQ65" i="50"/>
  <c r="FS65" i="50" s="1"/>
  <c r="FQ64" i="50"/>
  <c r="FS64" i="50" s="1"/>
  <c r="FQ97" i="50"/>
  <c r="FS97" i="50" s="1"/>
  <c r="FQ78" i="50"/>
  <c r="FS78" i="50" s="1"/>
  <c r="FQ77" i="50"/>
  <c r="FS77" i="50" s="1"/>
  <c r="FQ74" i="50"/>
  <c r="FS74" i="50" s="1"/>
  <c r="FQ73" i="50"/>
  <c r="FS73" i="50" s="1"/>
  <c r="FQ70" i="50"/>
  <c r="FS70" i="50" s="1"/>
  <c r="FQ69" i="50"/>
  <c r="FS69" i="50" s="1"/>
  <c r="FQ91" i="50"/>
  <c r="FS91" i="50" s="1"/>
  <c r="FQ84" i="50"/>
  <c r="FS84" i="50" s="1"/>
  <c r="FQ83" i="50"/>
  <c r="FS83" i="50" s="1"/>
  <c r="FQ82" i="50"/>
  <c r="FS82" i="50" s="1"/>
  <c r="FQ81" i="50"/>
  <c r="FS81" i="50" s="1"/>
  <c r="FQ79" i="50"/>
  <c r="FS79" i="50" s="1"/>
  <c r="FQ67" i="50"/>
  <c r="FS67" i="50" s="1"/>
  <c r="FQ66" i="50"/>
  <c r="FS66" i="50" s="1"/>
  <c r="FQ63" i="50"/>
  <c r="FS63" i="50" s="1"/>
  <c r="FQ96" i="50"/>
  <c r="FS96" i="50" s="1"/>
  <c r="FQ92" i="50"/>
  <c r="FS92" i="50" s="1"/>
  <c r="FQ76" i="50"/>
  <c r="FS76" i="50" s="1"/>
  <c r="FQ75" i="50"/>
  <c r="FS75" i="50" s="1"/>
  <c r="FQ72" i="50"/>
  <c r="FS72" i="50" s="1"/>
  <c r="FQ71" i="50"/>
  <c r="FS71" i="50" s="1"/>
  <c r="FQ68" i="50"/>
  <c r="FS68" i="50" s="1"/>
  <c r="FQ61" i="50"/>
  <c r="FS61" i="50" s="1"/>
  <c r="FQ58" i="50"/>
  <c r="FS58" i="50" s="1"/>
  <c r="FQ55" i="50"/>
  <c r="FS55" i="50" s="1"/>
  <c r="FQ54" i="50"/>
  <c r="FS54" i="50" s="1"/>
  <c r="FQ49" i="50"/>
  <c r="FS49" i="50" s="1"/>
  <c r="FQ48" i="50"/>
  <c r="FS48" i="50" s="1"/>
  <c r="FQ45" i="50"/>
  <c r="FS45" i="50" s="1"/>
  <c r="FQ62" i="50"/>
  <c r="FS62" i="50" s="1"/>
  <c r="FQ60" i="50"/>
  <c r="FS60" i="50" s="1"/>
  <c r="FQ59" i="50"/>
  <c r="FS59" i="50" s="1"/>
  <c r="FQ52" i="50"/>
  <c r="FS52" i="50" s="1"/>
  <c r="FQ51" i="50"/>
  <c r="FS51" i="50" s="1"/>
  <c r="FQ47" i="50"/>
  <c r="FS47" i="50" s="1"/>
  <c r="FQ41" i="50"/>
  <c r="FS41" i="50" s="1"/>
  <c r="FQ39" i="50"/>
  <c r="FS39" i="50" s="1"/>
  <c r="FQ37" i="50"/>
  <c r="FS37" i="50" s="1"/>
  <c r="FQ36" i="50"/>
  <c r="FS36" i="50" s="1"/>
  <c r="FQ57" i="50"/>
  <c r="FS57" i="50" s="1"/>
  <c r="FQ56" i="50"/>
  <c r="FS56" i="50" s="1"/>
  <c r="FQ53" i="50"/>
  <c r="FS53" i="50" s="1"/>
  <c r="FQ50" i="50"/>
  <c r="FS50" i="50" s="1"/>
  <c r="FQ46" i="50"/>
  <c r="FS46" i="50" s="1"/>
  <c r="FQ44" i="50"/>
  <c r="FS44" i="50" s="1"/>
  <c r="FQ42" i="50"/>
  <c r="FS42" i="50" s="1"/>
  <c r="FQ35" i="50"/>
  <c r="FS35" i="50" s="1"/>
  <c r="FQ33" i="50"/>
  <c r="FS33" i="50" s="1"/>
  <c r="FQ31" i="50"/>
  <c r="FS31" i="50" s="1"/>
  <c r="FQ38" i="50"/>
  <c r="FS38" i="50" s="1"/>
  <c r="FQ28" i="50"/>
  <c r="FS28" i="50" s="1"/>
  <c r="FQ27" i="50"/>
  <c r="FS27" i="50" s="1"/>
  <c r="FQ24" i="50"/>
  <c r="FS24" i="50" s="1"/>
  <c r="FQ23" i="50"/>
  <c r="FS23" i="50" s="1"/>
  <c r="FQ43" i="50"/>
  <c r="FS43" i="50" s="1"/>
  <c r="FQ40" i="50"/>
  <c r="FS40" i="50" s="1"/>
  <c r="FQ34" i="50"/>
  <c r="FS34" i="50" s="1"/>
  <c r="FQ32" i="50"/>
  <c r="FS32" i="50" s="1"/>
  <c r="FQ18" i="50"/>
  <c r="FS18" i="50" s="1"/>
  <c r="FQ30" i="50"/>
  <c r="FS30" i="50" s="1"/>
  <c r="FQ29" i="50"/>
  <c r="FS29" i="50" s="1"/>
  <c r="FQ26" i="50"/>
  <c r="FS26" i="50" s="1"/>
  <c r="FQ25" i="50"/>
  <c r="FS25" i="50" s="1"/>
  <c r="FQ22" i="50"/>
  <c r="FS22" i="50" s="1"/>
  <c r="FQ21" i="50"/>
  <c r="FS21" i="50" s="1"/>
  <c r="FQ20" i="50"/>
  <c r="FS20" i="50" s="1"/>
  <c r="GK131" i="50"/>
  <c r="GM131" i="50" s="1"/>
  <c r="GK129" i="50"/>
  <c r="GM129" i="50" s="1"/>
  <c r="GK127" i="50"/>
  <c r="GM127" i="50" s="1"/>
  <c r="GK125" i="50"/>
  <c r="GM125" i="50" s="1"/>
  <c r="GK123" i="50"/>
  <c r="GM123" i="50" s="1"/>
  <c r="GK122" i="50"/>
  <c r="GM122" i="50" s="1"/>
  <c r="GK121" i="50"/>
  <c r="GM121" i="50" s="1"/>
  <c r="GK120" i="50"/>
  <c r="GM120" i="50" s="1"/>
  <c r="GK119" i="50"/>
  <c r="GM119" i="50" s="1"/>
  <c r="GK118" i="50"/>
  <c r="GM118" i="50" s="1"/>
  <c r="GK117" i="50"/>
  <c r="GM117" i="50" s="1"/>
  <c r="GK116" i="50"/>
  <c r="GM116" i="50" s="1"/>
  <c r="GK115" i="50"/>
  <c r="GM115" i="50" s="1"/>
  <c r="GK114" i="50"/>
  <c r="GM114" i="50" s="1"/>
  <c r="GK113" i="50"/>
  <c r="GM113" i="50" s="1"/>
  <c r="GK134" i="50"/>
  <c r="GM134" i="50" s="1"/>
  <c r="GK133" i="50"/>
  <c r="GM133" i="50" s="1"/>
  <c r="GK132" i="50"/>
  <c r="GM132" i="50" s="1"/>
  <c r="GK130" i="50"/>
  <c r="GM130" i="50" s="1"/>
  <c r="GK128" i="50"/>
  <c r="GM128" i="50" s="1"/>
  <c r="GK126" i="50"/>
  <c r="GM126" i="50" s="1"/>
  <c r="GK124" i="50"/>
  <c r="GM124" i="50" s="1"/>
  <c r="GK153" i="50"/>
  <c r="GM153" i="50" s="1"/>
  <c r="GK151" i="50"/>
  <c r="GM151" i="50" s="1"/>
  <c r="GK150" i="50"/>
  <c r="GM150" i="50" s="1"/>
  <c r="GK149" i="50"/>
  <c r="GM149" i="50" s="1"/>
  <c r="GK148" i="50"/>
  <c r="GM148" i="50" s="1"/>
  <c r="GK147" i="50"/>
  <c r="GM147" i="50" s="1"/>
  <c r="GK146" i="50"/>
  <c r="GM146" i="50" s="1"/>
  <c r="GK145" i="50"/>
  <c r="GM145" i="50" s="1"/>
  <c r="GK143" i="50"/>
  <c r="GM143" i="50" s="1"/>
  <c r="GK141" i="50"/>
  <c r="GM141" i="50" s="1"/>
  <c r="GK139" i="50"/>
  <c r="GM139" i="50" s="1"/>
  <c r="GK138" i="50"/>
  <c r="GM138" i="50" s="1"/>
  <c r="GK137" i="50"/>
  <c r="GM137" i="50" s="1"/>
  <c r="GK144" i="50"/>
  <c r="GM144" i="50" s="1"/>
  <c r="GK105" i="50"/>
  <c r="GM105" i="50" s="1"/>
  <c r="GK104" i="50"/>
  <c r="GM104" i="50" s="1"/>
  <c r="GK103" i="50"/>
  <c r="GM103" i="50" s="1"/>
  <c r="GK102" i="50"/>
  <c r="GM102" i="50" s="1"/>
  <c r="GK100" i="50"/>
  <c r="GM100" i="50" s="1"/>
  <c r="GK140" i="50"/>
  <c r="GM140" i="50" s="1"/>
  <c r="GK111" i="50"/>
  <c r="GM111" i="50" s="1"/>
  <c r="GK110" i="50"/>
  <c r="GM110" i="50" s="1"/>
  <c r="GK109" i="50"/>
  <c r="GM109" i="50" s="1"/>
  <c r="GK108" i="50"/>
  <c r="GM108" i="50" s="1"/>
  <c r="GK106" i="50"/>
  <c r="GM106" i="50" s="1"/>
  <c r="GK99" i="50"/>
  <c r="GM99" i="50" s="1"/>
  <c r="GK95" i="50"/>
  <c r="GM95" i="50" s="1"/>
  <c r="GK152" i="50"/>
  <c r="GM152" i="50" s="1"/>
  <c r="GK142" i="50"/>
  <c r="GM142" i="50" s="1"/>
  <c r="GK136" i="50"/>
  <c r="GM136" i="50" s="1"/>
  <c r="GK135" i="50"/>
  <c r="GM135" i="50" s="1"/>
  <c r="GK112" i="50"/>
  <c r="GM112" i="50" s="1"/>
  <c r="GK107" i="50"/>
  <c r="GM107" i="50" s="1"/>
  <c r="GK101" i="50"/>
  <c r="GM101" i="50" s="1"/>
  <c r="GK97" i="50"/>
  <c r="GM97" i="50" s="1"/>
  <c r="GK96" i="50"/>
  <c r="GM96" i="50" s="1"/>
  <c r="GK98" i="50"/>
  <c r="GM98" i="50" s="1"/>
  <c r="GK93" i="50"/>
  <c r="GM93" i="50" s="1"/>
  <c r="GK91" i="50"/>
  <c r="GM91" i="50" s="1"/>
  <c r="GK84" i="50"/>
  <c r="GM84" i="50" s="1"/>
  <c r="GK83" i="50"/>
  <c r="GM83" i="50" s="1"/>
  <c r="GK82" i="50"/>
  <c r="GM82" i="50" s="1"/>
  <c r="GK81" i="50"/>
  <c r="GM81" i="50" s="1"/>
  <c r="GK80" i="50"/>
  <c r="GM80" i="50" s="1"/>
  <c r="GK65" i="50"/>
  <c r="GM65" i="50" s="1"/>
  <c r="GK64" i="50"/>
  <c r="GM64" i="50" s="1"/>
  <c r="GK94" i="50"/>
  <c r="GM94" i="50" s="1"/>
  <c r="GK92" i="50"/>
  <c r="GM92" i="50" s="1"/>
  <c r="GK78" i="50"/>
  <c r="GM78" i="50" s="1"/>
  <c r="GK77" i="50"/>
  <c r="GM77" i="50" s="1"/>
  <c r="GK74" i="50"/>
  <c r="GM74" i="50" s="1"/>
  <c r="GK73" i="50"/>
  <c r="GM73" i="50" s="1"/>
  <c r="GK70" i="50"/>
  <c r="GM70" i="50" s="1"/>
  <c r="GK69" i="50"/>
  <c r="GM69" i="50" s="1"/>
  <c r="GK90" i="50"/>
  <c r="GM90" i="50" s="1"/>
  <c r="GK89" i="50"/>
  <c r="GM89" i="50" s="1"/>
  <c r="GK88" i="50"/>
  <c r="GM88" i="50" s="1"/>
  <c r="GK87" i="50"/>
  <c r="GM87" i="50" s="1"/>
  <c r="GK86" i="50"/>
  <c r="GM86" i="50" s="1"/>
  <c r="GK85" i="50"/>
  <c r="GM85" i="50" s="1"/>
  <c r="GK79" i="50"/>
  <c r="GM79" i="50" s="1"/>
  <c r="GK67" i="50"/>
  <c r="GM67" i="50" s="1"/>
  <c r="GK66" i="50"/>
  <c r="GM66" i="50" s="1"/>
  <c r="GK63" i="50"/>
  <c r="GM63" i="50" s="1"/>
  <c r="GK76" i="50"/>
  <c r="GM76" i="50" s="1"/>
  <c r="GK75" i="50"/>
  <c r="GM75" i="50" s="1"/>
  <c r="GK72" i="50"/>
  <c r="GM72" i="50" s="1"/>
  <c r="GK71" i="50"/>
  <c r="GM71" i="50" s="1"/>
  <c r="GK68" i="50"/>
  <c r="GM68" i="50" s="1"/>
  <c r="GK62" i="50"/>
  <c r="GM62" i="50" s="1"/>
  <c r="GK61" i="50"/>
  <c r="GM61" i="50" s="1"/>
  <c r="GK58" i="50"/>
  <c r="GM58" i="50" s="1"/>
  <c r="GK55" i="50"/>
  <c r="GM55" i="50" s="1"/>
  <c r="GK54" i="50"/>
  <c r="GM54" i="50" s="1"/>
  <c r="GK49" i="50"/>
  <c r="GM49" i="50" s="1"/>
  <c r="GK48" i="50"/>
  <c r="GM48" i="50" s="1"/>
  <c r="GK45" i="50"/>
  <c r="GM45" i="50" s="1"/>
  <c r="GK60" i="50"/>
  <c r="GM60" i="50" s="1"/>
  <c r="GK59" i="50"/>
  <c r="GM59" i="50" s="1"/>
  <c r="GK52" i="50"/>
  <c r="GM52" i="50" s="1"/>
  <c r="GK51" i="50"/>
  <c r="GM51" i="50" s="1"/>
  <c r="GK47" i="50"/>
  <c r="GM47" i="50" s="1"/>
  <c r="GK41" i="50"/>
  <c r="GM41" i="50" s="1"/>
  <c r="GK39" i="50"/>
  <c r="GM39" i="50" s="1"/>
  <c r="GK37" i="50"/>
  <c r="GM37" i="50" s="1"/>
  <c r="GK36" i="50"/>
  <c r="GM36" i="50" s="1"/>
  <c r="GK57" i="50"/>
  <c r="GM57" i="50" s="1"/>
  <c r="GK56" i="50"/>
  <c r="GM56" i="50" s="1"/>
  <c r="GK53" i="50"/>
  <c r="GM53" i="50" s="1"/>
  <c r="GK50" i="50"/>
  <c r="GM50" i="50" s="1"/>
  <c r="GK46" i="50"/>
  <c r="GM46" i="50" s="1"/>
  <c r="GK44" i="50"/>
  <c r="GM44" i="50" s="1"/>
  <c r="GK35" i="50"/>
  <c r="GM35" i="50" s="1"/>
  <c r="GK33" i="50"/>
  <c r="GM33" i="50" s="1"/>
  <c r="GK31" i="50"/>
  <c r="GM31" i="50" s="1"/>
  <c r="GK43" i="50"/>
  <c r="GM43" i="50" s="1"/>
  <c r="GK40" i="50"/>
  <c r="GM40" i="50" s="1"/>
  <c r="GK28" i="50"/>
  <c r="GM28" i="50" s="1"/>
  <c r="GK27" i="50"/>
  <c r="GM27" i="50" s="1"/>
  <c r="GK24" i="50"/>
  <c r="GM24" i="50" s="1"/>
  <c r="GK23" i="50"/>
  <c r="GM23" i="50" s="1"/>
  <c r="GK34" i="50"/>
  <c r="GM34" i="50" s="1"/>
  <c r="GK32" i="50"/>
  <c r="GM32" i="50" s="1"/>
  <c r="GK18" i="50"/>
  <c r="GM18" i="50" s="1"/>
  <c r="GK42" i="50"/>
  <c r="GM42" i="50" s="1"/>
  <c r="GK38" i="50"/>
  <c r="GM38" i="50" s="1"/>
  <c r="GK30" i="50"/>
  <c r="GM30" i="50" s="1"/>
  <c r="GK29" i="50"/>
  <c r="GM29" i="50" s="1"/>
  <c r="GK26" i="50"/>
  <c r="GM26" i="50" s="1"/>
  <c r="GK25" i="50"/>
  <c r="GM25" i="50" s="1"/>
  <c r="GK22" i="50"/>
  <c r="GM22" i="50" s="1"/>
  <c r="GK21" i="50"/>
  <c r="GM21" i="50" s="1"/>
  <c r="GK20" i="50"/>
  <c r="GM20" i="50" s="1"/>
  <c r="AG5" i="50"/>
  <c r="AI5" i="50" s="1"/>
  <c r="AQ5" i="50"/>
  <c r="AS5" i="50" s="1"/>
  <c r="BA5" i="50"/>
  <c r="BC5" i="50" s="1"/>
  <c r="BK5" i="50"/>
  <c r="BM5" i="50" s="1"/>
  <c r="BU5" i="50"/>
  <c r="BW5" i="50" s="1"/>
  <c r="CE5" i="50"/>
  <c r="CG5" i="50" s="1"/>
  <c r="CO5" i="50"/>
  <c r="CQ5" i="50" s="1"/>
  <c r="CY5" i="50"/>
  <c r="DA5" i="50" s="1"/>
  <c r="DI5" i="50"/>
  <c r="DK5" i="50" s="1"/>
  <c r="DS5" i="50"/>
  <c r="DU5" i="50" s="1"/>
  <c r="EC5" i="50"/>
  <c r="EE5" i="50" s="1"/>
  <c r="EM5" i="50"/>
  <c r="EO5" i="50" s="1"/>
  <c r="EW5" i="50"/>
  <c r="EY5" i="50" s="1"/>
  <c r="FG5" i="50"/>
  <c r="FQ5" i="50"/>
  <c r="FS5" i="50" s="1"/>
  <c r="GA5" i="50"/>
  <c r="GC5" i="50" s="1"/>
  <c r="GK5" i="50"/>
  <c r="GM5" i="50" s="1"/>
  <c r="GU5" i="50"/>
  <c r="AB6" i="50"/>
  <c r="AD6" i="50" s="1"/>
  <c r="AL6" i="50"/>
  <c r="AN6" i="50" s="1"/>
  <c r="AV6" i="50"/>
  <c r="AX6" i="50" s="1"/>
  <c r="BF6" i="50"/>
  <c r="BH6" i="50" s="1"/>
  <c r="BP6" i="50"/>
  <c r="BR6" i="50" s="1"/>
  <c r="BZ6" i="50"/>
  <c r="CB6" i="50" s="1"/>
  <c r="CJ6" i="50"/>
  <c r="CL6" i="50" s="1"/>
  <c r="CT6" i="50"/>
  <c r="CV6" i="50" s="1"/>
  <c r="DD6" i="50"/>
  <c r="DF6" i="50" s="1"/>
  <c r="DN6" i="50"/>
  <c r="DP6" i="50" s="1"/>
  <c r="DX6" i="50"/>
  <c r="DZ6" i="50" s="1"/>
  <c r="EH6" i="50"/>
  <c r="EJ6" i="50" s="1"/>
  <c r="ER6" i="50"/>
  <c r="ET6" i="50" s="1"/>
  <c r="FB6" i="50"/>
  <c r="FD6" i="50" s="1"/>
  <c r="FL6" i="50"/>
  <c r="FN6" i="50" s="1"/>
  <c r="FV6" i="50"/>
  <c r="FX6" i="50" s="1"/>
  <c r="GF6" i="50"/>
  <c r="GH6" i="50" s="1"/>
  <c r="GP6" i="50"/>
  <c r="GR6" i="50" s="1"/>
  <c r="AB7" i="50"/>
  <c r="AD7" i="50" s="1"/>
  <c r="AL7" i="50"/>
  <c r="AN7" i="50" s="1"/>
  <c r="BA7" i="50"/>
  <c r="BC7" i="50" s="1"/>
  <c r="BP7" i="50"/>
  <c r="BR7" i="50" s="1"/>
  <c r="BZ7" i="50"/>
  <c r="CB7" i="50" s="1"/>
  <c r="CO7" i="50"/>
  <c r="CQ7" i="50" s="1"/>
  <c r="DD7" i="50"/>
  <c r="DF7" i="50" s="1"/>
  <c r="DN7" i="50"/>
  <c r="DP7" i="50" s="1"/>
  <c r="EC7" i="50"/>
  <c r="EE7" i="50" s="1"/>
  <c r="ER7" i="50"/>
  <c r="ET7" i="50" s="1"/>
  <c r="FB7" i="50"/>
  <c r="FD7" i="50" s="1"/>
  <c r="FQ7" i="50"/>
  <c r="FS7" i="50" s="1"/>
  <c r="GF7" i="50"/>
  <c r="GH7" i="50" s="1"/>
  <c r="GP7" i="50"/>
  <c r="GR7" i="50" s="1"/>
  <c r="AB8" i="50"/>
  <c r="AD8" i="50" s="1"/>
  <c r="AL8" i="50"/>
  <c r="AN8" i="50" s="1"/>
  <c r="BA8" i="50"/>
  <c r="BC8" i="50" s="1"/>
  <c r="BP8" i="50"/>
  <c r="BR8" i="50" s="1"/>
  <c r="BZ8" i="50"/>
  <c r="CB8" i="50" s="1"/>
  <c r="CO8" i="50"/>
  <c r="CQ8" i="50" s="1"/>
  <c r="DD8" i="50"/>
  <c r="DF8" i="50" s="1"/>
  <c r="DN8" i="50"/>
  <c r="DP8" i="50" s="1"/>
  <c r="EC8" i="50"/>
  <c r="EE8" i="50" s="1"/>
  <c r="ER8" i="50"/>
  <c r="ET8" i="50" s="1"/>
  <c r="FB8" i="50"/>
  <c r="FD8" i="50" s="1"/>
  <c r="FQ8" i="50"/>
  <c r="FS8" i="50" s="1"/>
  <c r="GF8" i="50"/>
  <c r="GH8" i="50" s="1"/>
  <c r="GP8" i="50"/>
  <c r="GR8" i="50" s="1"/>
  <c r="AG9" i="50"/>
  <c r="AI9" i="50" s="1"/>
  <c r="AV9" i="50"/>
  <c r="AX9" i="50" s="1"/>
  <c r="BF9" i="50"/>
  <c r="BH9" i="50" s="1"/>
  <c r="BU9" i="50"/>
  <c r="BW9" i="50" s="1"/>
  <c r="CJ9" i="50"/>
  <c r="CL9" i="50" s="1"/>
  <c r="CT9" i="50"/>
  <c r="CV9" i="50" s="1"/>
  <c r="DI9" i="50"/>
  <c r="DK9" i="50" s="1"/>
  <c r="DX9" i="50"/>
  <c r="DZ9" i="50" s="1"/>
  <c r="EH9" i="50"/>
  <c r="EJ9" i="50" s="1"/>
  <c r="EW9" i="50"/>
  <c r="EY9" i="50" s="1"/>
  <c r="FL9" i="50"/>
  <c r="FN9" i="50" s="1"/>
  <c r="FV9" i="50"/>
  <c r="FX9" i="50" s="1"/>
  <c r="GK9" i="50"/>
  <c r="GM9" i="50" s="1"/>
  <c r="AB15" i="50"/>
  <c r="AD15" i="50" s="1"/>
  <c r="AL15" i="50"/>
  <c r="AN15" i="50" s="1"/>
  <c r="BA15" i="50"/>
  <c r="BC15" i="50" s="1"/>
  <c r="BP15" i="50"/>
  <c r="BR15" i="50" s="1"/>
  <c r="BZ15" i="50"/>
  <c r="CB15" i="50" s="1"/>
  <c r="CO15" i="50"/>
  <c r="CQ15" i="50" s="1"/>
  <c r="DD15" i="50"/>
  <c r="DF15" i="50" s="1"/>
  <c r="DP15" i="50"/>
  <c r="EC15" i="50"/>
  <c r="EE15" i="50" s="1"/>
  <c r="ER15" i="50"/>
  <c r="ET15" i="50" s="1"/>
  <c r="FB15" i="50"/>
  <c r="FD15" i="50" s="1"/>
  <c r="FQ15" i="50"/>
  <c r="FS15" i="50" s="1"/>
  <c r="GF15" i="50"/>
  <c r="GH15" i="50" s="1"/>
  <c r="GP15" i="50"/>
  <c r="GR15" i="50" s="1"/>
  <c r="AB16" i="50"/>
  <c r="AD16" i="50" s="1"/>
  <c r="AV16" i="50"/>
  <c r="AX16" i="50" s="1"/>
  <c r="BP16" i="50"/>
  <c r="BR16" i="50" s="1"/>
  <c r="CJ16" i="50"/>
  <c r="CL16" i="50" s="1"/>
  <c r="CT16" i="50"/>
  <c r="CV16" i="50" s="1"/>
  <c r="DI16" i="50"/>
  <c r="DK16" i="50" s="1"/>
  <c r="DX16" i="50"/>
  <c r="DZ16" i="50" s="1"/>
  <c r="EW16" i="50"/>
  <c r="EY16" i="50" s="1"/>
  <c r="FQ16" i="50"/>
  <c r="FS16" i="50" s="1"/>
  <c r="GK16" i="50"/>
  <c r="GM16" i="50" s="1"/>
  <c r="AG17" i="50"/>
  <c r="AI17" i="50" s="1"/>
  <c r="BA17" i="50"/>
  <c r="BC17" i="50" s="1"/>
  <c r="BU17" i="50"/>
  <c r="BW17" i="50" s="1"/>
  <c r="CO17" i="50"/>
  <c r="CQ17" i="50" s="1"/>
  <c r="DD17" i="50"/>
  <c r="DF17" i="50" s="1"/>
  <c r="DN17" i="50"/>
  <c r="DP17" i="50" s="1"/>
  <c r="EC17" i="50"/>
  <c r="EE17" i="50" s="1"/>
  <c r="ER17" i="50"/>
  <c r="ET17" i="50" s="1"/>
  <c r="FL17" i="50"/>
  <c r="FN17" i="50" s="1"/>
  <c r="GF17" i="50"/>
  <c r="GH17" i="50" s="1"/>
  <c r="AG18" i="50"/>
  <c r="AI18" i="50" s="1"/>
  <c r="BA18" i="50"/>
  <c r="BC18" i="50" s="1"/>
  <c r="BU18" i="50"/>
  <c r="BW18" i="50" s="1"/>
  <c r="EC18" i="50"/>
  <c r="EE18" i="50" s="1"/>
  <c r="AB19" i="50"/>
  <c r="AD19" i="50" s="1"/>
  <c r="CT19" i="50"/>
  <c r="CV19" i="50" s="1"/>
  <c r="EW19" i="50"/>
  <c r="EY19" i="50" s="1"/>
  <c r="AG20" i="50"/>
  <c r="AI20" i="50" s="1"/>
  <c r="BP20" i="50"/>
  <c r="BR20" i="50" s="1"/>
  <c r="DN21" i="50"/>
  <c r="DP21" i="50" s="1"/>
  <c r="DN19" i="50"/>
  <c r="DP19" i="50" s="1"/>
  <c r="EH18" i="50"/>
  <c r="EJ18" i="50" s="1"/>
  <c r="EH21" i="50"/>
  <c r="EJ21" i="50" s="1"/>
  <c r="EH20" i="50"/>
  <c r="EJ20" i="50" s="1"/>
  <c r="AG4" i="50"/>
  <c r="AI4" i="50" s="1"/>
  <c r="AQ4" i="50"/>
  <c r="AS4" i="50" s="1"/>
  <c r="BA4" i="50"/>
  <c r="BC4" i="50" s="1"/>
  <c r="BK4" i="50"/>
  <c r="BM4" i="50" s="1"/>
  <c r="BU4" i="50"/>
  <c r="BW4" i="50" s="1"/>
  <c r="CE4" i="50"/>
  <c r="CG4" i="50" s="1"/>
  <c r="CO4" i="50"/>
  <c r="CQ4" i="50" s="1"/>
  <c r="CY4" i="50"/>
  <c r="DA4" i="50" s="1"/>
  <c r="DI4" i="50"/>
  <c r="DK4" i="50" s="1"/>
  <c r="DS4" i="50"/>
  <c r="DU4" i="50" s="1"/>
  <c r="EC4" i="50"/>
  <c r="EE4" i="50" s="1"/>
  <c r="EM4" i="50"/>
  <c r="EO4" i="50" s="1"/>
  <c r="EW4" i="50"/>
  <c r="EY4" i="50" s="1"/>
  <c r="FG4" i="50"/>
  <c r="FQ4" i="50"/>
  <c r="FS4" i="50" s="1"/>
  <c r="GA4" i="50"/>
  <c r="GC4" i="50" s="1"/>
  <c r="GK4" i="50"/>
  <c r="GM4" i="50" s="1"/>
  <c r="GU4" i="50"/>
  <c r="AG10" i="50"/>
  <c r="AI10" i="50" s="1"/>
  <c r="AV10" i="50"/>
  <c r="AX10" i="50" s="1"/>
  <c r="BF10" i="50"/>
  <c r="BH10" i="50" s="1"/>
  <c r="BU10" i="50"/>
  <c r="BW10" i="50" s="1"/>
  <c r="CJ10" i="50"/>
  <c r="CL10" i="50" s="1"/>
  <c r="CT10" i="50"/>
  <c r="CV10" i="50" s="1"/>
  <c r="DI10" i="50"/>
  <c r="DK10" i="50" s="1"/>
  <c r="DX10" i="50"/>
  <c r="DZ10" i="50" s="1"/>
  <c r="EH10" i="50"/>
  <c r="EJ10" i="50" s="1"/>
  <c r="EW10" i="50"/>
  <c r="EY10" i="50" s="1"/>
  <c r="FL10" i="50"/>
  <c r="FN10" i="50" s="1"/>
  <c r="FV10" i="50"/>
  <c r="FX10" i="50" s="1"/>
  <c r="GK10" i="50"/>
  <c r="GM10" i="50" s="1"/>
  <c r="AG11" i="50"/>
  <c r="AI11" i="50" s="1"/>
  <c r="AV11" i="50"/>
  <c r="AX11" i="50" s="1"/>
  <c r="BF11" i="50"/>
  <c r="BH11" i="50" s="1"/>
  <c r="BU11" i="50"/>
  <c r="BW11" i="50" s="1"/>
  <c r="CJ11" i="50"/>
  <c r="CL11" i="50" s="1"/>
  <c r="CT11" i="50"/>
  <c r="CV11" i="50" s="1"/>
  <c r="DI11" i="50"/>
  <c r="DK11" i="50" s="1"/>
  <c r="DX11" i="50"/>
  <c r="DZ11" i="50" s="1"/>
  <c r="EH11" i="50"/>
  <c r="EJ11" i="50" s="1"/>
  <c r="EW11" i="50"/>
  <c r="EY11" i="50" s="1"/>
  <c r="FL11" i="50"/>
  <c r="FN11" i="50" s="1"/>
  <c r="FV11" i="50"/>
  <c r="FX11" i="50" s="1"/>
  <c r="GK11" i="50"/>
  <c r="GM11" i="50" s="1"/>
  <c r="AB12" i="50"/>
  <c r="AD12" i="50" s="1"/>
  <c r="AL12" i="50"/>
  <c r="AN12" i="50" s="1"/>
  <c r="BA12" i="50"/>
  <c r="BC12" i="50" s="1"/>
  <c r="BP12" i="50"/>
  <c r="BR12" i="50" s="1"/>
  <c r="BZ12" i="50"/>
  <c r="CB12" i="50" s="1"/>
  <c r="CO12" i="50"/>
  <c r="CQ12" i="50" s="1"/>
  <c r="DD12" i="50"/>
  <c r="DF12" i="50" s="1"/>
  <c r="DP12" i="50"/>
  <c r="EC12" i="50"/>
  <c r="EE12" i="50" s="1"/>
  <c r="ER12" i="50"/>
  <c r="ET12" i="50" s="1"/>
  <c r="FB12" i="50"/>
  <c r="FD12" i="50" s="1"/>
  <c r="FQ12" i="50"/>
  <c r="FS12" i="50" s="1"/>
  <c r="GF12" i="50"/>
  <c r="GH12" i="50" s="1"/>
  <c r="GP12" i="50"/>
  <c r="GR12" i="50" s="1"/>
  <c r="AB13" i="50"/>
  <c r="AD13" i="50" s="1"/>
  <c r="AL13" i="50"/>
  <c r="AN13" i="50" s="1"/>
  <c r="BA13" i="50"/>
  <c r="BC13" i="50" s="1"/>
  <c r="BP13" i="50"/>
  <c r="BR13" i="50" s="1"/>
  <c r="BZ13" i="50"/>
  <c r="CB13" i="50" s="1"/>
  <c r="CO13" i="50"/>
  <c r="CQ13" i="50" s="1"/>
  <c r="DD13" i="50"/>
  <c r="DF13" i="50" s="1"/>
  <c r="DP13" i="50"/>
  <c r="EC13" i="50"/>
  <c r="EE13" i="50" s="1"/>
  <c r="ER13" i="50"/>
  <c r="ET13" i="50" s="1"/>
  <c r="FB13" i="50"/>
  <c r="FD13" i="50" s="1"/>
  <c r="FQ13" i="50"/>
  <c r="FS13" i="50" s="1"/>
  <c r="GF13" i="50"/>
  <c r="GH13" i="50" s="1"/>
  <c r="GP13" i="50"/>
  <c r="GR13" i="50" s="1"/>
  <c r="AG14" i="50"/>
  <c r="AI14" i="50" s="1"/>
  <c r="AV14" i="50"/>
  <c r="AX14" i="50" s="1"/>
  <c r="BF14" i="50"/>
  <c r="BH14" i="50" s="1"/>
  <c r="BU14" i="50"/>
  <c r="BW14" i="50" s="1"/>
  <c r="CJ14" i="50"/>
  <c r="CL14" i="50" s="1"/>
  <c r="CT14" i="50"/>
  <c r="CV14" i="50" s="1"/>
  <c r="DI14" i="50"/>
  <c r="DK14" i="50" s="1"/>
  <c r="DX14" i="50"/>
  <c r="DZ14" i="50" s="1"/>
  <c r="EH14" i="50"/>
  <c r="EJ14" i="50" s="1"/>
  <c r="EW14" i="50"/>
  <c r="EY14" i="50" s="1"/>
  <c r="FL14" i="50"/>
  <c r="FN14" i="50" s="1"/>
  <c r="FV14" i="50"/>
  <c r="FX14" i="50" s="1"/>
  <c r="GK14" i="50"/>
  <c r="GM14" i="50" s="1"/>
  <c r="DN18" i="50"/>
  <c r="DP18" i="50" s="1"/>
  <c r="GF18" i="50"/>
  <c r="GH18" i="50" s="1"/>
  <c r="CJ19" i="50"/>
  <c r="CL19" i="50" s="1"/>
  <c r="EH19" i="50"/>
  <c r="EJ19" i="50" s="1"/>
  <c r="BU20" i="50"/>
  <c r="BW20" i="50" s="1"/>
  <c r="EC20" i="50"/>
  <c r="EE20" i="50" s="1"/>
  <c r="E3" i="50"/>
  <c r="AB5" i="50"/>
  <c r="AD5" i="50" s="1"/>
  <c r="AL5" i="50"/>
  <c r="AN5" i="50" s="1"/>
  <c r="AV5" i="50"/>
  <c r="AX5" i="50" s="1"/>
  <c r="BF5" i="50"/>
  <c r="BH5" i="50" s="1"/>
  <c r="BP5" i="50"/>
  <c r="BR5" i="50" s="1"/>
  <c r="BZ5" i="50"/>
  <c r="CB5" i="50" s="1"/>
  <c r="CJ5" i="50"/>
  <c r="CL5" i="50" s="1"/>
  <c r="CT5" i="50"/>
  <c r="CV5" i="50" s="1"/>
  <c r="DD5" i="50"/>
  <c r="DF5" i="50" s="1"/>
  <c r="DN5" i="50"/>
  <c r="DP5" i="50" s="1"/>
  <c r="DX5" i="50"/>
  <c r="DZ5" i="50" s="1"/>
  <c r="EH5" i="50"/>
  <c r="EJ5" i="50" s="1"/>
  <c r="ER5" i="50"/>
  <c r="ET5" i="50" s="1"/>
  <c r="FB5" i="50"/>
  <c r="FD5" i="50" s="1"/>
  <c r="FL5" i="50"/>
  <c r="FN5" i="50" s="1"/>
  <c r="FV5" i="50"/>
  <c r="FX5" i="50" s="1"/>
  <c r="GF5" i="50"/>
  <c r="GH5" i="50" s="1"/>
  <c r="GP5" i="50"/>
  <c r="GR5" i="50" s="1"/>
  <c r="AG6" i="50"/>
  <c r="AI6" i="50" s="1"/>
  <c r="AQ6" i="50"/>
  <c r="AS6" i="50" s="1"/>
  <c r="BA6" i="50"/>
  <c r="BC6" i="50" s="1"/>
  <c r="BK6" i="50"/>
  <c r="BM6" i="50" s="1"/>
  <c r="BU6" i="50"/>
  <c r="BW6" i="50" s="1"/>
  <c r="CE6" i="50"/>
  <c r="CG6" i="50" s="1"/>
  <c r="CO6" i="50"/>
  <c r="CQ6" i="50" s="1"/>
  <c r="CY6" i="50"/>
  <c r="DA6" i="50" s="1"/>
  <c r="DI6" i="50"/>
  <c r="DK6" i="50" s="1"/>
  <c r="EC6" i="50"/>
  <c r="EE6" i="50" s="1"/>
  <c r="EW6" i="50"/>
  <c r="EY6" i="50" s="1"/>
  <c r="FG6" i="50"/>
  <c r="FQ6" i="50"/>
  <c r="FS6" i="50" s="1"/>
  <c r="GK6" i="50"/>
  <c r="GM6" i="50" s="1"/>
  <c r="GU6" i="50"/>
  <c r="AG7" i="50"/>
  <c r="AI7" i="50" s="1"/>
  <c r="AV7" i="50"/>
  <c r="AX7" i="50" s="1"/>
  <c r="BF7" i="50"/>
  <c r="BH7" i="50" s="1"/>
  <c r="BU7" i="50"/>
  <c r="BW7" i="50" s="1"/>
  <c r="CJ7" i="50"/>
  <c r="CL7" i="50" s="1"/>
  <c r="CT7" i="50"/>
  <c r="CV7" i="50" s="1"/>
  <c r="DI7" i="50"/>
  <c r="DK7" i="50" s="1"/>
  <c r="DX7" i="50"/>
  <c r="DZ7" i="50" s="1"/>
  <c r="EH7" i="50"/>
  <c r="EJ7" i="50" s="1"/>
  <c r="EW7" i="50"/>
  <c r="EY7" i="50" s="1"/>
  <c r="FL7" i="50"/>
  <c r="FN7" i="50" s="1"/>
  <c r="FV7" i="50"/>
  <c r="FX7" i="50" s="1"/>
  <c r="GK7" i="50"/>
  <c r="GM7" i="50" s="1"/>
  <c r="AG8" i="50"/>
  <c r="AI8" i="50" s="1"/>
  <c r="AV8" i="50"/>
  <c r="AX8" i="50" s="1"/>
  <c r="BF8" i="50"/>
  <c r="BH8" i="50" s="1"/>
  <c r="BU8" i="50"/>
  <c r="BW8" i="50" s="1"/>
  <c r="CJ8" i="50"/>
  <c r="CL8" i="50" s="1"/>
  <c r="CT8" i="50"/>
  <c r="CV8" i="50" s="1"/>
  <c r="DI8" i="50"/>
  <c r="DK8" i="50" s="1"/>
  <c r="DX8" i="50"/>
  <c r="DZ8" i="50" s="1"/>
  <c r="EH8" i="50"/>
  <c r="EJ8" i="50" s="1"/>
  <c r="EW8" i="50"/>
  <c r="EY8" i="50" s="1"/>
  <c r="FL8" i="50"/>
  <c r="FN8" i="50" s="1"/>
  <c r="FV8" i="50"/>
  <c r="FX8" i="50" s="1"/>
  <c r="GK8" i="50"/>
  <c r="GM8" i="50" s="1"/>
  <c r="AB9" i="50"/>
  <c r="AD9" i="50" s="1"/>
  <c r="AL9" i="50"/>
  <c r="AN9" i="50" s="1"/>
  <c r="BA9" i="50"/>
  <c r="BC9" i="50" s="1"/>
  <c r="BP9" i="50"/>
  <c r="BR9" i="50" s="1"/>
  <c r="BZ9" i="50"/>
  <c r="CB9" i="50" s="1"/>
  <c r="CO9" i="50"/>
  <c r="CQ9" i="50" s="1"/>
  <c r="DD9" i="50"/>
  <c r="DF9" i="50" s="1"/>
  <c r="DN9" i="50"/>
  <c r="DP9" i="50" s="1"/>
  <c r="EC9" i="50"/>
  <c r="EE9" i="50" s="1"/>
  <c r="ER9" i="50"/>
  <c r="ET9" i="50" s="1"/>
  <c r="FB9" i="50"/>
  <c r="FD9" i="50" s="1"/>
  <c r="FQ9" i="50"/>
  <c r="FS9" i="50" s="1"/>
  <c r="GF9" i="50"/>
  <c r="GH9" i="50" s="1"/>
  <c r="GP9" i="50"/>
  <c r="GR9" i="50" s="1"/>
  <c r="AG15" i="50"/>
  <c r="AI15" i="50" s="1"/>
  <c r="AV15" i="50"/>
  <c r="AX15" i="50" s="1"/>
  <c r="BF15" i="50"/>
  <c r="BH15" i="50" s="1"/>
  <c r="BU15" i="50"/>
  <c r="BW15" i="50" s="1"/>
  <c r="CJ15" i="50"/>
  <c r="CL15" i="50" s="1"/>
  <c r="CT15" i="50"/>
  <c r="CV15" i="50" s="1"/>
  <c r="DI15" i="50"/>
  <c r="DK15" i="50" s="1"/>
  <c r="DX15" i="50"/>
  <c r="DZ15" i="50" s="1"/>
  <c r="EH15" i="50"/>
  <c r="EJ15" i="50" s="1"/>
  <c r="EW15" i="50"/>
  <c r="EY15" i="50" s="1"/>
  <c r="FL15" i="50"/>
  <c r="FN15" i="50" s="1"/>
  <c r="FV15" i="50"/>
  <c r="FX15" i="50" s="1"/>
  <c r="GK15" i="50"/>
  <c r="GM15" i="50" s="1"/>
  <c r="AG16" i="50"/>
  <c r="AI16" i="50" s="1"/>
  <c r="BA16" i="50"/>
  <c r="BC16" i="50" s="1"/>
  <c r="BU16" i="50"/>
  <c r="BW16" i="50" s="1"/>
  <c r="CO16" i="50"/>
  <c r="CQ16" i="50" s="1"/>
  <c r="DD16" i="50"/>
  <c r="DF16" i="50" s="1"/>
  <c r="DN16" i="50"/>
  <c r="DP16" i="50" s="1"/>
  <c r="EC16" i="50"/>
  <c r="EE16" i="50" s="1"/>
  <c r="ER16" i="50"/>
  <c r="ET16" i="50" s="1"/>
  <c r="FL16" i="50"/>
  <c r="FN16" i="50" s="1"/>
  <c r="AB17" i="50"/>
  <c r="AD17" i="50" s="1"/>
  <c r="AV17" i="50"/>
  <c r="AX17" i="50" s="1"/>
  <c r="BP17" i="50"/>
  <c r="BR17" i="50" s="1"/>
  <c r="CJ17" i="50"/>
  <c r="CL17" i="50" s="1"/>
  <c r="CT17" i="50"/>
  <c r="CV17" i="50" s="1"/>
  <c r="DI17" i="50"/>
  <c r="DK17" i="50" s="1"/>
  <c r="DX17" i="50"/>
  <c r="DZ17" i="50" s="1"/>
  <c r="EH17" i="50"/>
  <c r="EJ17" i="50" s="1"/>
  <c r="FQ17" i="50"/>
  <c r="FS17" i="50" s="1"/>
  <c r="GK17" i="50"/>
  <c r="GM17" i="50" s="1"/>
  <c r="AV18" i="50"/>
  <c r="AX18" i="50" s="1"/>
  <c r="BP18" i="50"/>
  <c r="BR18" i="50" s="1"/>
  <c r="GK19" i="50"/>
  <c r="GM19" i="50" s="1"/>
  <c r="AB123" i="50"/>
  <c r="AD123" i="50" s="1"/>
  <c r="AB122" i="50"/>
  <c r="AD122" i="50" s="1"/>
  <c r="AB121" i="50"/>
  <c r="AD121" i="50" s="1"/>
  <c r="AB120" i="50"/>
  <c r="AD120" i="50" s="1"/>
  <c r="AB119" i="50"/>
  <c r="AD119" i="50" s="1"/>
  <c r="AB118" i="50"/>
  <c r="AD118" i="50" s="1"/>
  <c r="AB117" i="50"/>
  <c r="AD117" i="50" s="1"/>
  <c r="AB116" i="50"/>
  <c r="AD116" i="50" s="1"/>
  <c r="AB115" i="50"/>
  <c r="AD115" i="50" s="1"/>
  <c r="AB114" i="50"/>
  <c r="AD114" i="50" s="1"/>
  <c r="AB113" i="50"/>
  <c r="AD113" i="50" s="1"/>
  <c r="AB105" i="50"/>
  <c r="AD105" i="50" s="1"/>
  <c r="AB104" i="50"/>
  <c r="AD104" i="50" s="1"/>
  <c r="AB103" i="50"/>
  <c r="AD103" i="50" s="1"/>
  <c r="AB102" i="50"/>
  <c r="AD102" i="50" s="1"/>
  <c r="AB100" i="50"/>
  <c r="AD100" i="50" s="1"/>
  <c r="AB111" i="50"/>
  <c r="AD111" i="50" s="1"/>
  <c r="AB110" i="50"/>
  <c r="AD110" i="50" s="1"/>
  <c r="AB109" i="50"/>
  <c r="AD109" i="50" s="1"/>
  <c r="AB108" i="50"/>
  <c r="AD108" i="50" s="1"/>
  <c r="AB106" i="50"/>
  <c r="AD106" i="50" s="1"/>
  <c r="AB99" i="50"/>
  <c r="AD99" i="50" s="1"/>
  <c r="AB95" i="50"/>
  <c r="AD95" i="50" s="1"/>
  <c r="AB112" i="50"/>
  <c r="AD112" i="50" s="1"/>
  <c r="AB107" i="50"/>
  <c r="AD107" i="50" s="1"/>
  <c r="AB101" i="50"/>
  <c r="AD101" i="50" s="1"/>
  <c r="AB97" i="50"/>
  <c r="AD97" i="50" s="1"/>
  <c r="AB96" i="50"/>
  <c r="AD96" i="50" s="1"/>
  <c r="AB98" i="50"/>
  <c r="AD98" i="50" s="1"/>
  <c r="AB91" i="50"/>
  <c r="AD91" i="50" s="1"/>
  <c r="AB84" i="50"/>
  <c r="AD84" i="50" s="1"/>
  <c r="AB83" i="50"/>
  <c r="AD83" i="50" s="1"/>
  <c r="AB82" i="50"/>
  <c r="AD82" i="50" s="1"/>
  <c r="AB81" i="50"/>
  <c r="AD81" i="50" s="1"/>
  <c r="AB79" i="50"/>
  <c r="AD79" i="50" s="1"/>
  <c r="AB67" i="50"/>
  <c r="AD67" i="50" s="1"/>
  <c r="AB66" i="50"/>
  <c r="AD66" i="50" s="1"/>
  <c r="AB63" i="50"/>
  <c r="AD63" i="50" s="1"/>
  <c r="AB94" i="50"/>
  <c r="AD94" i="50" s="1"/>
  <c r="AB93" i="50"/>
  <c r="AD93" i="50" s="1"/>
  <c r="AB92" i="50"/>
  <c r="AD92" i="50" s="1"/>
  <c r="AB76" i="50"/>
  <c r="AD76" i="50" s="1"/>
  <c r="AB75" i="50"/>
  <c r="AD75" i="50" s="1"/>
  <c r="AB72" i="50"/>
  <c r="AD72" i="50" s="1"/>
  <c r="AB71" i="50"/>
  <c r="AD71" i="50" s="1"/>
  <c r="AB68" i="50"/>
  <c r="AD68" i="50" s="1"/>
  <c r="AB90" i="50"/>
  <c r="AD90" i="50" s="1"/>
  <c r="AB89" i="50"/>
  <c r="AD89" i="50" s="1"/>
  <c r="AB88" i="50"/>
  <c r="AD88" i="50" s="1"/>
  <c r="AB87" i="50"/>
  <c r="AD87" i="50" s="1"/>
  <c r="AB86" i="50"/>
  <c r="AD86" i="50" s="1"/>
  <c r="AB85" i="50"/>
  <c r="AD85" i="50" s="1"/>
  <c r="AB80" i="50"/>
  <c r="AD80" i="50" s="1"/>
  <c r="AB65" i="50"/>
  <c r="AD65" i="50" s="1"/>
  <c r="AB64" i="50"/>
  <c r="AD64" i="50" s="1"/>
  <c r="AB78" i="50"/>
  <c r="AD78" i="50" s="1"/>
  <c r="AB77" i="50"/>
  <c r="AD77" i="50" s="1"/>
  <c r="AB74" i="50"/>
  <c r="AD74" i="50" s="1"/>
  <c r="AB73" i="50"/>
  <c r="AD73" i="50" s="1"/>
  <c r="AB70" i="50"/>
  <c r="AD70" i="50" s="1"/>
  <c r="AB69" i="50"/>
  <c r="AD69" i="50" s="1"/>
  <c r="AB60" i="50"/>
  <c r="AD60" i="50" s="1"/>
  <c r="AB59" i="50"/>
  <c r="AD59" i="50" s="1"/>
  <c r="AB52" i="50"/>
  <c r="AD52" i="50" s="1"/>
  <c r="AB51" i="50"/>
  <c r="AD51" i="50" s="1"/>
  <c r="AB57" i="50"/>
  <c r="AD57" i="50" s="1"/>
  <c r="AB56" i="50"/>
  <c r="AD56" i="50" s="1"/>
  <c r="AB53" i="50"/>
  <c r="AD53" i="50" s="1"/>
  <c r="AB50" i="50"/>
  <c r="AD50" i="50" s="1"/>
  <c r="AB46" i="50"/>
  <c r="AD46" i="50" s="1"/>
  <c r="AB44" i="50"/>
  <c r="AD44" i="50" s="1"/>
  <c r="AB62" i="50"/>
  <c r="AD62" i="50" s="1"/>
  <c r="AB61" i="50"/>
  <c r="AD61" i="50" s="1"/>
  <c r="AB58" i="50"/>
  <c r="AD58" i="50" s="1"/>
  <c r="AB43" i="50"/>
  <c r="AD43" i="50" s="1"/>
  <c r="AB42" i="50"/>
  <c r="AD42" i="50" s="1"/>
  <c r="AG41" i="50"/>
  <c r="AI41" i="50" s="1"/>
  <c r="AB40" i="50"/>
  <c r="AD40" i="50" s="1"/>
  <c r="AG39" i="50"/>
  <c r="AI39" i="50" s="1"/>
  <c r="AB38" i="50"/>
  <c r="AD38" i="50" s="1"/>
  <c r="AG37" i="50"/>
  <c r="AI37" i="50" s="1"/>
  <c r="AG36" i="50"/>
  <c r="AI36" i="50" s="1"/>
  <c r="AB55" i="50"/>
  <c r="AD55" i="50" s="1"/>
  <c r="AB54" i="50"/>
  <c r="AD54" i="50" s="1"/>
  <c r="AB49" i="50"/>
  <c r="AD49" i="50" s="1"/>
  <c r="AB48" i="50"/>
  <c r="AD48" i="50" s="1"/>
  <c r="AB45" i="50"/>
  <c r="AD45" i="50" s="1"/>
  <c r="AB47" i="50"/>
  <c r="AD47" i="50" s="1"/>
  <c r="AB39" i="50"/>
  <c r="AD39" i="50" s="1"/>
  <c r="AB36" i="50"/>
  <c r="AD36" i="50" s="1"/>
  <c r="AG35" i="50"/>
  <c r="AI35" i="50" s="1"/>
  <c r="AB34" i="50"/>
  <c r="AD34" i="50" s="1"/>
  <c r="AG33" i="50"/>
  <c r="AI33" i="50" s="1"/>
  <c r="AB32" i="50"/>
  <c r="AD32" i="50" s="1"/>
  <c r="AG31" i="50"/>
  <c r="AI31" i="50" s="1"/>
  <c r="AG40" i="50"/>
  <c r="AI40" i="50" s="1"/>
  <c r="AB37" i="50"/>
  <c r="AD37" i="50" s="1"/>
  <c r="AB30" i="50"/>
  <c r="AD30" i="50" s="1"/>
  <c r="AB29" i="50"/>
  <c r="AD29" i="50" s="1"/>
  <c r="AG28" i="50"/>
  <c r="AI28" i="50" s="1"/>
  <c r="AG27" i="50"/>
  <c r="AI27" i="50" s="1"/>
  <c r="AB26" i="50"/>
  <c r="AD26" i="50" s="1"/>
  <c r="AB25" i="50"/>
  <c r="AD25" i="50" s="1"/>
  <c r="AG24" i="50"/>
  <c r="AI24" i="50" s="1"/>
  <c r="AG23" i="50"/>
  <c r="AI23" i="50" s="1"/>
  <c r="AB22" i="50"/>
  <c r="AD22" i="50" s="1"/>
  <c r="AG21" i="50"/>
  <c r="AI21" i="50" s="1"/>
  <c r="AB41" i="50"/>
  <c r="AD41" i="50" s="1"/>
  <c r="AB35" i="50"/>
  <c r="AD35" i="50" s="1"/>
  <c r="AG34" i="50"/>
  <c r="AI34" i="50" s="1"/>
  <c r="AB33" i="50"/>
  <c r="AD33" i="50" s="1"/>
  <c r="AG32" i="50"/>
  <c r="AI32" i="50" s="1"/>
  <c r="AB31" i="50"/>
  <c r="AD31" i="50" s="1"/>
  <c r="AG19" i="50"/>
  <c r="AI19" i="50" s="1"/>
  <c r="AG42" i="50"/>
  <c r="AI42" i="50" s="1"/>
  <c r="AG38" i="50"/>
  <c r="AI38" i="50" s="1"/>
  <c r="AG30" i="50"/>
  <c r="AI30" i="50" s="1"/>
  <c r="AG29" i="50"/>
  <c r="AI29" i="50" s="1"/>
  <c r="AB28" i="50"/>
  <c r="AD28" i="50" s="1"/>
  <c r="AB27" i="50"/>
  <c r="AD27" i="50" s="1"/>
  <c r="AG26" i="50"/>
  <c r="AI26" i="50" s="1"/>
  <c r="AG25" i="50"/>
  <c r="AI25" i="50" s="1"/>
  <c r="AB24" i="50"/>
  <c r="AD24" i="50" s="1"/>
  <c r="AB23" i="50"/>
  <c r="AD23" i="50" s="1"/>
  <c r="AG22" i="50"/>
  <c r="AI22" i="50" s="1"/>
  <c r="AB21" i="50"/>
  <c r="AD21" i="50" s="1"/>
  <c r="AV123" i="50"/>
  <c r="AX123" i="50" s="1"/>
  <c r="AV122" i="50"/>
  <c r="AX122" i="50" s="1"/>
  <c r="AV121" i="50"/>
  <c r="AX121" i="50" s="1"/>
  <c r="AV120" i="50"/>
  <c r="AX120" i="50" s="1"/>
  <c r="AV119" i="50"/>
  <c r="AX119" i="50" s="1"/>
  <c r="AV118" i="50"/>
  <c r="AX118" i="50" s="1"/>
  <c r="AV117" i="50"/>
  <c r="AX117" i="50" s="1"/>
  <c r="AV113" i="50"/>
  <c r="AX113" i="50" s="1"/>
  <c r="AV116" i="50"/>
  <c r="AX116" i="50" s="1"/>
  <c r="AV111" i="50"/>
  <c r="AX111" i="50" s="1"/>
  <c r="AV110" i="50"/>
  <c r="AX110" i="50" s="1"/>
  <c r="AV109" i="50"/>
  <c r="AX109" i="50" s="1"/>
  <c r="AV108" i="50"/>
  <c r="AX108" i="50" s="1"/>
  <c r="AV106" i="50"/>
  <c r="AX106" i="50" s="1"/>
  <c r="AV99" i="50"/>
  <c r="AX99" i="50" s="1"/>
  <c r="AV95" i="50"/>
  <c r="AX95" i="50" s="1"/>
  <c r="AV107" i="50"/>
  <c r="AX107" i="50" s="1"/>
  <c r="AV101" i="50"/>
  <c r="AX101" i="50" s="1"/>
  <c r="AV112" i="50"/>
  <c r="AX112" i="50" s="1"/>
  <c r="AV105" i="50"/>
  <c r="AX105" i="50" s="1"/>
  <c r="AV104" i="50"/>
  <c r="AX104" i="50" s="1"/>
  <c r="AV103" i="50"/>
  <c r="AX103" i="50" s="1"/>
  <c r="AV102" i="50"/>
  <c r="AX102" i="50" s="1"/>
  <c r="AV100" i="50"/>
  <c r="AX100" i="50" s="1"/>
  <c r="AV115" i="50"/>
  <c r="AX115" i="50" s="1"/>
  <c r="AV114" i="50"/>
  <c r="AX114" i="50" s="1"/>
  <c r="AV98" i="50"/>
  <c r="AX98" i="50" s="1"/>
  <c r="AV94" i="50"/>
  <c r="AX94" i="50" s="1"/>
  <c r="AV93" i="50"/>
  <c r="AX93" i="50" s="1"/>
  <c r="AV97" i="50"/>
  <c r="AX97" i="50" s="1"/>
  <c r="AV90" i="50"/>
  <c r="AX90" i="50" s="1"/>
  <c r="AV89" i="50"/>
  <c r="AX89" i="50" s="1"/>
  <c r="AV88" i="50"/>
  <c r="AX88" i="50" s="1"/>
  <c r="AV87" i="50"/>
  <c r="AX87" i="50" s="1"/>
  <c r="AV86" i="50"/>
  <c r="AX86" i="50" s="1"/>
  <c r="AV85" i="50"/>
  <c r="AX85" i="50" s="1"/>
  <c r="AV80" i="50"/>
  <c r="AX80" i="50" s="1"/>
  <c r="AV65" i="50"/>
  <c r="AX65" i="50" s="1"/>
  <c r="AV64" i="50"/>
  <c r="AX64" i="50" s="1"/>
  <c r="AV78" i="50"/>
  <c r="AX78" i="50" s="1"/>
  <c r="AV77" i="50"/>
  <c r="AX77" i="50" s="1"/>
  <c r="AV74" i="50"/>
  <c r="AX74" i="50" s="1"/>
  <c r="AV73" i="50"/>
  <c r="AX73" i="50" s="1"/>
  <c r="AV70" i="50"/>
  <c r="AX70" i="50" s="1"/>
  <c r="AV69" i="50"/>
  <c r="AX69" i="50" s="1"/>
  <c r="AV96" i="50"/>
  <c r="AX96" i="50" s="1"/>
  <c r="AV91" i="50"/>
  <c r="AX91" i="50" s="1"/>
  <c r="AV84" i="50"/>
  <c r="AX84" i="50" s="1"/>
  <c r="AV83" i="50"/>
  <c r="AX83" i="50" s="1"/>
  <c r="AV82" i="50"/>
  <c r="AX82" i="50" s="1"/>
  <c r="AV81" i="50"/>
  <c r="AX81" i="50" s="1"/>
  <c r="AV79" i="50"/>
  <c r="AX79" i="50" s="1"/>
  <c r="AV67" i="50"/>
  <c r="AX67" i="50" s="1"/>
  <c r="AV66" i="50"/>
  <c r="AX66" i="50" s="1"/>
  <c r="AV63" i="50"/>
  <c r="AX63" i="50" s="1"/>
  <c r="AV92" i="50"/>
  <c r="AX92" i="50" s="1"/>
  <c r="AV76" i="50"/>
  <c r="AX76" i="50" s="1"/>
  <c r="AV75" i="50"/>
  <c r="AX75" i="50" s="1"/>
  <c r="AV72" i="50"/>
  <c r="AX72" i="50" s="1"/>
  <c r="AV71" i="50"/>
  <c r="AX71" i="50" s="1"/>
  <c r="AV68" i="50"/>
  <c r="AX68" i="50" s="1"/>
  <c r="AV62" i="50"/>
  <c r="AX62" i="50" s="1"/>
  <c r="AV61" i="50"/>
  <c r="AX61" i="50" s="1"/>
  <c r="AV58" i="50"/>
  <c r="AX58" i="50" s="1"/>
  <c r="AV55" i="50"/>
  <c r="AX55" i="50" s="1"/>
  <c r="AV54" i="50"/>
  <c r="AX54" i="50" s="1"/>
  <c r="AV49" i="50"/>
  <c r="AX49" i="50" s="1"/>
  <c r="AV48" i="50"/>
  <c r="AX48" i="50" s="1"/>
  <c r="AV45" i="50"/>
  <c r="AX45" i="50" s="1"/>
  <c r="AV60" i="50"/>
  <c r="AX60" i="50" s="1"/>
  <c r="AV59" i="50"/>
  <c r="AX59" i="50" s="1"/>
  <c r="AV52" i="50"/>
  <c r="AX52" i="50" s="1"/>
  <c r="AV51" i="50"/>
  <c r="AX51" i="50" s="1"/>
  <c r="AV47" i="50"/>
  <c r="AX47" i="50" s="1"/>
  <c r="AV42" i="50"/>
  <c r="AX42" i="50" s="1"/>
  <c r="AV40" i="50"/>
  <c r="AX40" i="50" s="1"/>
  <c r="AV38" i="50"/>
  <c r="AX38" i="50" s="1"/>
  <c r="AV57" i="50"/>
  <c r="AX57" i="50" s="1"/>
  <c r="AV56" i="50"/>
  <c r="AX56" i="50" s="1"/>
  <c r="AV53" i="50"/>
  <c r="AX53" i="50" s="1"/>
  <c r="AV50" i="50"/>
  <c r="AX50" i="50" s="1"/>
  <c r="AV46" i="50"/>
  <c r="AX46" i="50" s="1"/>
  <c r="AV44" i="50"/>
  <c r="AX44" i="50" s="1"/>
  <c r="AV34" i="50"/>
  <c r="AX34" i="50" s="1"/>
  <c r="AV32" i="50"/>
  <c r="AX32" i="50" s="1"/>
  <c r="AV41" i="50"/>
  <c r="AX41" i="50" s="1"/>
  <c r="AV36" i="50"/>
  <c r="AX36" i="50" s="1"/>
  <c r="AV30" i="50"/>
  <c r="AX30" i="50" s="1"/>
  <c r="AV29" i="50"/>
  <c r="AX29" i="50" s="1"/>
  <c r="AV26" i="50"/>
  <c r="AX26" i="50" s="1"/>
  <c r="AV25" i="50"/>
  <c r="AX25" i="50" s="1"/>
  <c r="AV22" i="50"/>
  <c r="AX22" i="50" s="1"/>
  <c r="AV43" i="50"/>
  <c r="AX43" i="50" s="1"/>
  <c r="AV37" i="50"/>
  <c r="AX37" i="50" s="1"/>
  <c r="AV35" i="50"/>
  <c r="AX35" i="50" s="1"/>
  <c r="AV33" i="50"/>
  <c r="AX33" i="50" s="1"/>
  <c r="AV31" i="50"/>
  <c r="AX31" i="50" s="1"/>
  <c r="AV39" i="50"/>
  <c r="AX39" i="50" s="1"/>
  <c r="AV28" i="50"/>
  <c r="AX28" i="50" s="1"/>
  <c r="AV27" i="50"/>
  <c r="AX27" i="50" s="1"/>
  <c r="AV24" i="50"/>
  <c r="AX24" i="50" s="1"/>
  <c r="AV23" i="50"/>
  <c r="AX23" i="50" s="1"/>
  <c r="AV21" i="50"/>
  <c r="AX21" i="50" s="1"/>
  <c r="BP123" i="50"/>
  <c r="BR123" i="50" s="1"/>
  <c r="BP122" i="50"/>
  <c r="BR122" i="50" s="1"/>
  <c r="BP121" i="50"/>
  <c r="BR121" i="50" s="1"/>
  <c r="BP120" i="50"/>
  <c r="BR120" i="50" s="1"/>
  <c r="BP119" i="50"/>
  <c r="BR119" i="50" s="1"/>
  <c r="BP118" i="50"/>
  <c r="BR118" i="50" s="1"/>
  <c r="BP117" i="50"/>
  <c r="BR117" i="50" s="1"/>
  <c r="BP116" i="50"/>
  <c r="BR116" i="50" s="1"/>
  <c r="BP115" i="50"/>
  <c r="BR115" i="50" s="1"/>
  <c r="BP114" i="50"/>
  <c r="BR114" i="50" s="1"/>
  <c r="BP113" i="50"/>
  <c r="BR113" i="50" s="1"/>
  <c r="BP112" i="50"/>
  <c r="BR112" i="50" s="1"/>
  <c r="BP105" i="50"/>
  <c r="BR105" i="50" s="1"/>
  <c r="BP104" i="50"/>
  <c r="BR104" i="50" s="1"/>
  <c r="BP103" i="50"/>
  <c r="BR103" i="50" s="1"/>
  <c r="BP102" i="50"/>
  <c r="BR102" i="50" s="1"/>
  <c r="BP100" i="50"/>
  <c r="BR100" i="50" s="1"/>
  <c r="BP111" i="50"/>
  <c r="BR111" i="50" s="1"/>
  <c r="BP110" i="50"/>
  <c r="BR110" i="50" s="1"/>
  <c r="BP109" i="50"/>
  <c r="BR109" i="50" s="1"/>
  <c r="BP108" i="50"/>
  <c r="BR108" i="50" s="1"/>
  <c r="BP106" i="50"/>
  <c r="BR106" i="50" s="1"/>
  <c r="BP99" i="50"/>
  <c r="BR99" i="50" s="1"/>
  <c r="BP95" i="50"/>
  <c r="BR95" i="50" s="1"/>
  <c r="BP107" i="50"/>
  <c r="BR107" i="50" s="1"/>
  <c r="BP101" i="50"/>
  <c r="BR101" i="50" s="1"/>
  <c r="BP97" i="50"/>
  <c r="BR97" i="50" s="1"/>
  <c r="BP96" i="50"/>
  <c r="BR96" i="50" s="1"/>
  <c r="BP94" i="50"/>
  <c r="BR94" i="50" s="1"/>
  <c r="BP91" i="50"/>
  <c r="BR91" i="50" s="1"/>
  <c r="BP84" i="50"/>
  <c r="BR84" i="50" s="1"/>
  <c r="BP83" i="50"/>
  <c r="BR83" i="50" s="1"/>
  <c r="BP82" i="50"/>
  <c r="BR82" i="50" s="1"/>
  <c r="BP81" i="50"/>
  <c r="BR81" i="50" s="1"/>
  <c r="BP79" i="50"/>
  <c r="BR79" i="50" s="1"/>
  <c r="BP67" i="50"/>
  <c r="BR67" i="50" s="1"/>
  <c r="BP66" i="50"/>
  <c r="BR66" i="50" s="1"/>
  <c r="BP63" i="50"/>
  <c r="BR63" i="50" s="1"/>
  <c r="BP92" i="50"/>
  <c r="BR92" i="50" s="1"/>
  <c r="BP76" i="50"/>
  <c r="BR76" i="50" s="1"/>
  <c r="BP75" i="50"/>
  <c r="BR75" i="50" s="1"/>
  <c r="BP72" i="50"/>
  <c r="BR72" i="50" s="1"/>
  <c r="BP71" i="50"/>
  <c r="BR71" i="50" s="1"/>
  <c r="BP68" i="50"/>
  <c r="BR68" i="50" s="1"/>
  <c r="BP90" i="50"/>
  <c r="BR90" i="50" s="1"/>
  <c r="BP89" i="50"/>
  <c r="BR89" i="50" s="1"/>
  <c r="BP88" i="50"/>
  <c r="BR88" i="50" s="1"/>
  <c r="BP87" i="50"/>
  <c r="BR87" i="50" s="1"/>
  <c r="BP86" i="50"/>
  <c r="BR86" i="50" s="1"/>
  <c r="BP85" i="50"/>
  <c r="BR85" i="50" s="1"/>
  <c r="BP80" i="50"/>
  <c r="BR80" i="50" s="1"/>
  <c r="BP65" i="50"/>
  <c r="BR65" i="50" s="1"/>
  <c r="BP64" i="50"/>
  <c r="BR64" i="50" s="1"/>
  <c r="BP98" i="50"/>
  <c r="BR98" i="50" s="1"/>
  <c r="BP93" i="50"/>
  <c r="BR93" i="50" s="1"/>
  <c r="BP78" i="50"/>
  <c r="BR78" i="50" s="1"/>
  <c r="BP77" i="50"/>
  <c r="BR77" i="50" s="1"/>
  <c r="BP74" i="50"/>
  <c r="BR74" i="50" s="1"/>
  <c r="BP73" i="50"/>
  <c r="BR73" i="50" s="1"/>
  <c r="BP70" i="50"/>
  <c r="BR70" i="50" s="1"/>
  <c r="BP69" i="50"/>
  <c r="BR69" i="50" s="1"/>
  <c r="BP60" i="50"/>
  <c r="BR60" i="50" s="1"/>
  <c r="BP59" i="50"/>
  <c r="BR59" i="50" s="1"/>
  <c r="BP52" i="50"/>
  <c r="BR52" i="50" s="1"/>
  <c r="BP51" i="50"/>
  <c r="BR51" i="50" s="1"/>
  <c r="BP57" i="50"/>
  <c r="BR57" i="50" s="1"/>
  <c r="BP56" i="50"/>
  <c r="BR56" i="50" s="1"/>
  <c r="BP53" i="50"/>
  <c r="BR53" i="50" s="1"/>
  <c r="BP50" i="50"/>
  <c r="BR50" i="50" s="1"/>
  <c r="BP46" i="50"/>
  <c r="BR46" i="50" s="1"/>
  <c r="BP44" i="50"/>
  <c r="BR44" i="50" s="1"/>
  <c r="BP62" i="50"/>
  <c r="BR62" i="50" s="1"/>
  <c r="BP61" i="50"/>
  <c r="BR61" i="50" s="1"/>
  <c r="BP58" i="50"/>
  <c r="BR58" i="50" s="1"/>
  <c r="BP43" i="50"/>
  <c r="BR43" i="50" s="1"/>
  <c r="BP42" i="50"/>
  <c r="BR42" i="50" s="1"/>
  <c r="BU41" i="50"/>
  <c r="BW41" i="50" s="1"/>
  <c r="BP40" i="50"/>
  <c r="BR40" i="50" s="1"/>
  <c r="BU39" i="50"/>
  <c r="BW39" i="50" s="1"/>
  <c r="BP38" i="50"/>
  <c r="BR38" i="50" s="1"/>
  <c r="BU37" i="50"/>
  <c r="BW37" i="50" s="1"/>
  <c r="BU36" i="50"/>
  <c r="BW36" i="50" s="1"/>
  <c r="BP55" i="50"/>
  <c r="BR55" i="50" s="1"/>
  <c r="BP54" i="50"/>
  <c r="BR54" i="50" s="1"/>
  <c r="BP49" i="50"/>
  <c r="BR49" i="50" s="1"/>
  <c r="BP48" i="50"/>
  <c r="BR48" i="50" s="1"/>
  <c r="BP45" i="50"/>
  <c r="BR45" i="50" s="1"/>
  <c r="BP41" i="50"/>
  <c r="BR41" i="50" s="1"/>
  <c r="BU35" i="50"/>
  <c r="BW35" i="50" s="1"/>
  <c r="BP34" i="50"/>
  <c r="BR34" i="50" s="1"/>
  <c r="BU33" i="50"/>
  <c r="BW33" i="50" s="1"/>
  <c r="BP32" i="50"/>
  <c r="BR32" i="50" s="1"/>
  <c r="BU31" i="50"/>
  <c r="BW31" i="50" s="1"/>
  <c r="BU42" i="50"/>
  <c r="BW42" i="50" s="1"/>
  <c r="BP30" i="50"/>
  <c r="BR30" i="50" s="1"/>
  <c r="BP29" i="50"/>
  <c r="BR29" i="50" s="1"/>
  <c r="BU28" i="50"/>
  <c r="BW28" i="50" s="1"/>
  <c r="BU27" i="50"/>
  <c r="BW27" i="50" s="1"/>
  <c r="BP26" i="50"/>
  <c r="BR26" i="50" s="1"/>
  <c r="BP25" i="50"/>
  <c r="BR25" i="50" s="1"/>
  <c r="BU24" i="50"/>
  <c r="BW24" i="50" s="1"/>
  <c r="BU23" i="50"/>
  <c r="BW23" i="50" s="1"/>
  <c r="BP22" i="50"/>
  <c r="BR22" i="50" s="1"/>
  <c r="BU21" i="50"/>
  <c r="BW21" i="50" s="1"/>
  <c r="BP39" i="50"/>
  <c r="BR39" i="50" s="1"/>
  <c r="BP36" i="50"/>
  <c r="BR36" i="50" s="1"/>
  <c r="BP35" i="50"/>
  <c r="BR35" i="50" s="1"/>
  <c r="BU34" i="50"/>
  <c r="BW34" i="50" s="1"/>
  <c r="BP33" i="50"/>
  <c r="BR33" i="50" s="1"/>
  <c r="BU32" i="50"/>
  <c r="BW32" i="50" s="1"/>
  <c r="BP31" i="50"/>
  <c r="BR31" i="50" s="1"/>
  <c r="BU19" i="50"/>
  <c r="BW19" i="50" s="1"/>
  <c r="BP47" i="50"/>
  <c r="BR47" i="50" s="1"/>
  <c r="BU40" i="50"/>
  <c r="BW40" i="50" s="1"/>
  <c r="BU38" i="50"/>
  <c r="BW38" i="50" s="1"/>
  <c r="BP37" i="50"/>
  <c r="BR37" i="50" s="1"/>
  <c r="BU30" i="50"/>
  <c r="BW30" i="50" s="1"/>
  <c r="BU29" i="50"/>
  <c r="BW29" i="50" s="1"/>
  <c r="BP28" i="50"/>
  <c r="BR28" i="50" s="1"/>
  <c r="BP27" i="50"/>
  <c r="BR27" i="50" s="1"/>
  <c r="BU26" i="50"/>
  <c r="BW26" i="50" s="1"/>
  <c r="BU25" i="50"/>
  <c r="BW25" i="50" s="1"/>
  <c r="BP24" i="50"/>
  <c r="BR24" i="50" s="1"/>
  <c r="BP23" i="50"/>
  <c r="BR23" i="50" s="1"/>
  <c r="BU22" i="50"/>
  <c r="BW22" i="50" s="1"/>
  <c r="BP21" i="50"/>
  <c r="BR21" i="50" s="1"/>
  <c r="CJ134" i="50"/>
  <c r="CL134" i="50" s="1"/>
  <c r="CJ133" i="50"/>
  <c r="CL133" i="50" s="1"/>
  <c r="CJ132" i="50"/>
  <c r="CL132" i="50" s="1"/>
  <c r="CJ130" i="50"/>
  <c r="CL130" i="50" s="1"/>
  <c r="CJ128" i="50"/>
  <c r="CL128" i="50" s="1"/>
  <c r="CJ126" i="50"/>
  <c r="CL126" i="50" s="1"/>
  <c r="CJ124" i="50"/>
  <c r="CL124" i="50" s="1"/>
  <c r="CJ131" i="50"/>
  <c r="CL131" i="50" s="1"/>
  <c r="CJ129" i="50"/>
  <c r="CL129" i="50" s="1"/>
  <c r="CJ127" i="50"/>
  <c r="CL127" i="50" s="1"/>
  <c r="CJ125" i="50"/>
  <c r="CL125" i="50" s="1"/>
  <c r="CJ123" i="50"/>
  <c r="CL123" i="50" s="1"/>
  <c r="CJ122" i="50"/>
  <c r="CL122" i="50" s="1"/>
  <c r="CJ121" i="50"/>
  <c r="CL121" i="50" s="1"/>
  <c r="CJ120" i="50"/>
  <c r="CL120" i="50" s="1"/>
  <c r="CJ119" i="50"/>
  <c r="CL119" i="50" s="1"/>
  <c r="CJ118" i="50"/>
  <c r="CL118" i="50" s="1"/>
  <c r="CJ150" i="50"/>
  <c r="CL150" i="50" s="1"/>
  <c r="CJ149" i="50"/>
  <c r="CL149" i="50" s="1"/>
  <c r="CJ148" i="50"/>
  <c r="CL148" i="50" s="1"/>
  <c r="CJ147" i="50"/>
  <c r="CL147" i="50" s="1"/>
  <c r="CJ146" i="50"/>
  <c r="CL146" i="50" s="1"/>
  <c r="CJ145" i="50"/>
  <c r="CL145" i="50" s="1"/>
  <c r="CJ143" i="50"/>
  <c r="CL143" i="50" s="1"/>
  <c r="CJ141" i="50"/>
  <c r="CL141" i="50" s="1"/>
  <c r="CJ139" i="50"/>
  <c r="CL139" i="50" s="1"/>
  <c r="CJ138" i="50"/>
  <c r="CL138" i="50" s="1"/>
  <c r="CJ137" i="50"/>
  <c r="CL137" i="50" s="1"/>
  <c r="CJ144" i="50"/>
  <c r="CL144" i="50" s="1"/>
  <c r="CJ142" i="50"/>
  <c r="CL142" i="50" s="1"/>
  <c r="CJ140" i="50"/>
  <c r="CL140" i="50" s="1"/>
  <c r="CJ136" i="50"/>
  <c r="CL136" i="50" s="1"/>
  <c r="CJ135" i="50"/>
  <c r="CL135" i="50" s="1"/>
  <c r="CJ116" i="50"/>
  <c r="CL116" i="50" s="1"/>
  <c r="CJ111" i="50"/>
  <c r="CL111" i="50" s="1"/>
  <c r="CJ110" i="50"/>
  <c r="CL110" i="50" s="1"/>
  <c r="CJ109" i="50"/>
  <c r="CL109" i="50" s="1"/>
  <c r="CJ108" i="50"/>
  <c r="CL108" i="50" s="1"/>
  <c r="CJ106" i="50"/>
  <c r="CL106" i="50" s="1"/>
  <c r="CJ99" i="50"/>
  <c r="CL99" i="50" s="1"/>
  <c r="CJ95" i="50"/>
  <c r="CL95" i="50" s="1"/>
  <c r="CJ115" i="50"/>
  <c r="CL115" i="50" s="1"/>
  <c r="CJ114" i="50"/>
  <c r="CL114" i="50" s="1"/>
  <c r="CJ113" i="50"/>
  <c r="CL113" i="50" s="1"/>
  <c r="CJ107" i="50"/>
  <c r="CL107" i="50" s="1"/>
  <c r="CJ101" i="50"/>
  <c r="CL101" i="50" s="1"/>
  <c r="CJ117" i="50"/>
  <c r="CL117" i="50" s="1"/>
  <c r="CJ105" i="50"/>
  <c r="CL105" i="50" s="1"/>
  <c r="CJ104" i="50"/>
  <c r="CL104" i="50" s="1"/>
  <c r="CJ103" i="50"/>
  <c r="CL103" i="50" s="1"/>
  <c r="CJ102" i="50"/>
  <c r="CL102" i="50" s="1"/>
  <c r="CJ100" i="50"/>
  <c r="CL100" i="50" s="1"/>
  <c r="CJ112" i="50"/>
  <c r="CL112" i="50" s="1"/>
  <c r="CJ98" i="50"/>
  <c r="CL98" i="50" s="1"/>
  <c r="CJ94" i="50"/>
  <c r="CL94" i="50" s="1"/>
  <c r="CJ93" i="50"/>
  <c r="CL93" i="50" s="1"/>
  <c r="CJ90" i="50"/>
  <c r="CL90" i="50" s="1"/>
  <c r="CJ89" i="50"/>
  <c r="CL89" i="50" s="1"/>
  <c r="CJ88" i="50"/>
  <c r="CL88" i="50" s="1"/>
  <c r="CJ87" i="50"/>
  <c r="CL87" i="50" s="1"/>
  <c r="CJ86" i="50"/>
  <c r="CL86" i="50" s="1"/>
  <c r="CJ85" i="50"/>
  <c r="CL85" i="50" s="1"/>
  <c r="CJ80" i="50"/>
  <c r="CL80" i="50" s="1"/>
  <c r="CJ65" i="50"/>
  <c r="CL65" i="50" s="1"/>
  <c r="CJ64" i="50"/>
  <c r="CL64" i="50" s="1"/>
  <c r="CJ96" i="50"/>
  <c r="CL96" i="50" s="1"/>
  <c r="CJ78" i="50"/>
  <c r="CL78" i="50" s="1"/>
  <c r="CJ77" i="50"/>
  <c r="CL77" i="50" s="1"/>
  <c r="CJ74" i="50"/>
  <c r="CL74" i="50" s="1"/>
  <c r="CJ73" i="50"/>
  <c r="CL73" i="50" s="1"/>
  <c r="CJ70" i="50"/>
  <c r="CL70" i="50" s="1"/>
  <c r="CJ69" i="50"/>
  <c r="CL69" i="50" s="1"/>
  <c r="CJ91" i="50"/>
  <c r="CL91" i="50" s="1"/>
  <c r="CJ84" i="50"/>
  <c r="CL84" i="50" s="1"/>
  <c r="CJ83" i="50"/>
  <c r="CL83" i="50" s="1"/>
  <c r="CJ82" i="50"/>
  <c r="CL82" i="50" s="1"/>
  <c r="CJ81" i="50"/>
  <c r="CL81" i="50" s="1"/>
  <c r="CJ79" i="50"/>
  <c r="CL79" i="50" s="1"/>
  <c r="CJ67" i="50"/>
  <c r="CL67" i="50" s="1"/>
  <c r="CJ66" i="50"/>
  <c r="CL66" i="50" s="1"/>
  <c r="CJ63" i="50"/>
  <c r="CL63" i="50" s="1"/>
  <c r="CJ97" i="50"/>
  <c r="CL97" i="50" s="1"/>
  <c r="CJ92" i="50"/>
  <c r="CL92" i="50" s="1"/>
  <c r="CJ76" i="50"/>
  <c r="CL76" i="50" s="1"/>
  <c r="CJ75" i="50"/>
  <c r="CL75" i="50" s="1"/>
  <c r="CJ72" i="50"/>
  <c r="CL72" i="50" s="1"/>
  <c r="CJ71" i="50"/>
  <c r="CL71" i="50" s="1"/>
  <c r="CJ68" i="50"/>
  <c r="CL68" i="50" s="1"/>
  <c r="CJ62" i="50"/>
  <c r="CL62" i="50" s="1"/>
  <c r="CJ61" i="50"/>
  <c r="CL61" i="50" s="1"/>
  <c r="CJ58" i="50"/>
  <c r="CL58" i="50" s="1"/>
  <c r="CJ55" i="50"/>
  <c r="CL55" i="50" s="1"/>
  <c r="CJ54" i="50"/>
  <c r="CL54" i="50" s="1"/>
  <c r="CJ49" i="50"/>
  <c r="CL49" i="50" s="1"/>
  <c r="CJ48" i="50"/>
  <c r="CL48" i="50" s="1"/>
  <c r="CJ45" i="50"/>
  <c r="CL45" i="50" s="1"/>
  <c r="CJ60" i="50"/>
  <c r="CL60" i="50" s="1"/>
  <c r="CJ59" i="50"/>
  <c r="CL59" i="50" s="1"/>
  <c r="CJ52" i="50"/>
  <c r="CL52" i="50" s="1"/>
  <c r="CJ51" i="50"/>
  <c r="CL51" i="50" s="1"/>
  <c r="CJ47" i="50"/>
  <c r="CL47" i="50" s="1"/>
  <c r="CJ42" i="50"/>
  <c r="CL42" i="50" s="1"/>
  <c r="CO41" i="50"/>
  <c r="CQ41" i="50" s="1"/>
  <c r="CJ40" i="50"/>
  <c r="CL40" i="50" s="1"/>
  <c r="CO39" i="50"/>
  <c r="CQ39" i="50" s="1"/>
  <c r="CJ38" i="50"/>
  <c r="CL38" i="50" s="1"/>
  <c r="CO37" i="50"/>
  <c r="CQ37" i="50" s="1"/>
  <c r="CO36" i="50"/>
  <c r="CQ36" i="50" s="1"/>
  <c r="CJ57" i="50"/>
  <c r="CL57" i="50" s="1"/>
  <c r="CJ56" i="50"/>
  <c r="CL56" i="50" s="1"/>
  <c r="CJ53" i="50"/>
  <c r="CL53" i="50" s="1"/>
  <c r="CJ50" i="50"/>
  <c r="CL50" i="50" s="1"/>
  <c r="CJ46" i="50"/>
  <c r="CL46" i="50" s="1"/>
  <c r="CJ44" i="50"/>
  <c r="CL44" i="50" s="1"/>
  <c r="CO42" i="50"/>
  <c r="CQ42" i="50" s="1"/>
  <c r="CJ37" i="50"/>
  <c r="CL37" i="50" s="1"/>
  <c r="CO35" i="50"/>
  <c r="CQ35" i="50" s="1"/>
  <c r="CJ34" i="50"/>
  <c r="CL34" i="50" s="1"/>
  <c r="CO33" i="50"/>
  <c r="CQ33" i="50" s="1"/>
  <c r="CJ32" i="50"/>
  <c r="CL32" i="50" s="1"/>
  <c r="CO31" i="50"/>
  <c r="CQ31" i="50" s="1"/>
  <c r="CJ43" i="50"/>
  <c r="CL43" i="50" s="1"/>
  <c r="CJ39" i="50"/>
  <c r="CL39" i="50" s="1"/>
  <c r="CO38" i="50"/>
  <c r="CQ38" i="50" s="1"/>
  <c r="CJ30" i="50"/>
  <c r="CL30" i="50" s="1"/>
  <c r="CJ29" i="50"/>
  <c r="CL29" i="50" s="1"/>
  <c r="CO28" i="50"/>
  <c r="CQ28" i="50" s="1"/>
  <c r="CO27" i="50"/>
  <c r="CQ27" i="50" s="1"/>
  <c r="CJ26" i="50"/>
  <c r="CL26" i="50" s="1"/>
  <c r="CJ25" i="50"/>
  <c r="CL25" i="50" s="1"/>
  <c r="CO24" i="50"/>
  <c r="CQ24" i="50" s="1"/>
  <c r="CO23" i="50"/>
  <c r="CQ23" i="50" s="1"/>
  <c r="CJ22" i="50"/>
  <c r="CL22" i="50" s="1"/>
  <c r="CO21" i="50"/>
  <c r="CQ21" i="50" s="1"/>
  <c r="CO40" i="50"/>
  <c r="CQ40" i="50" s="1"/>
  <c r="CJ35" i="50"/>
  <c r="CL35" i="50" s="1"/>
  <c r="CO34" i="50"/>
  <c r="CQ34" i="50" s="1"/>
  <c r="CJ33" i="50"/>
  <c r="CL33" i="50" s="1"/>
  <c r="CO32" i="50"/>
  <c r="CQ32" i="50" s="1"/>
  <c r="CJ31" i="50"/>
  <c r="CL31" i="50" s="1"/>
  <c r="CO19" i="50"/>
  <c r="CQ19" i="50" s="1"/>
  <c r="CT18" i="50"/>
  <c r="CV18" i="50" s="1"/>
  <c r="CJ18" i="50"/>
  <c r="CL18" i="50" s="1"/>
  <c r="CJ41" i="50"/>
  <c r="CL41" i="50" s="1"/>
  <c r="CJ36" i="50"/>
  <c r="CL36" i="50" s="1"/>
  <c r="CO30" i="50"/>
  <c r="CQ30" i="50" s="1"/>
  <c r="CO29" i="50"/>
  <c r="CQ29" i="50" s="1"/>
  <c r="CJ28" i="50"/>
  <c r="CL28" i="50" s="1"/>
  <c r="CJ27" i="50"/>
  <c r="CL27" i="50" s="1"/>
  <c r="CO26" i="50"/>
  <c r="CQ26" i="50" s="1"/>
  <c r="CO25" i="50"/>
  <c r="CQ25" i="50" s="1"/>
  <c r="CJ24" i="50"/>
  <c r="CL24" i="50" s="1"/>
  <c r="CJ23" i="50"/>
  <c r="CL23" i="50" s="1"/>
  <c r="CO22" i="50"/>
  <c r="CQ22" i="50" s="1"/>
  <c r="CT21" i="50"/>
  <c r="CV21" i="50" s="1"/>
  <c r="CJ21" i="50"/>
  <c r="CL21" i="50" s="1"/>
  <c r="CT20" i="50"/>
  <c r="CV20" i="50" s="1"/>
  <c r="CJ20" i="50"/>
  <c r="CL20" i="50" s="1"/>
  <c r="DD131" i="50"/>
  <c r="DF131" i="50" s="1"/>
  <c r="DD129" i="50"/>
  <c r="DF129" i="50" s="1"/>
  <c r="DD127" i="50"/>
  <c r="DF127" i="50" s="1"/>
  <c r="DD125" i="50"/>
  <c r="DF125" i="50" s="1"/>
  <c r="DD123" i="50"/>
  <c r="DF123" i="50" s="1"/>
  <c r="DD122" i="50"/>
  <c r="DF122" i="50" s="1"/>
  <c r="DD121" i="50"/>
  <c r="DF121" i="50" s="1"/>
  <c r="DD120" i="50"/>
  <c r="DF120" i="50" s="1"/>
  <c r="DD119" i="50"/>
  <c r="DF119" i="50" s="1"/>
  <c r="DD118" i="50"/>
  <c r="DF118" i="50" s="1"/>
  <c r="DD117" i="50"/>
  <c r="DF117" i="50" s="1"/>
  <c r="DD116" i="50"/>
  <c r="DF116" i="50" s="1"/>
  <c r="DD115" i="50"/>
  <c r="DF115" i="50" s="1"/>
  <c r="DD114" i="50"/>
  <c r="DF114" i="50" s="1"/>
  <c r="DD113" i="50"/>
  <c r="DF113" i="50" s="1"/>
  <c r="DD134" i="50"/>
  <c r="DF134" i="50" s="1"/>
  <c r="DD133" i="50"/>
  <c r="DF133" i="50" s="1"/>
  <c r="DD132" i="50"/>
  <c r="DF132" i="50" s="1"/>
  <c r="DD130" i="50"/>
  <c r="DF130" i="50" s="1"/>
  <c r="DD128" i="50"/>
  <c r="DF128" i="50" s="1"/>
  <c r="DD126" i="50"/>
  <c r="DF126" i="50" s="1"/>
  <c r="DD124" i="50"/>
  <c r="DF124" i="50" s="1"/>
  <c r="DD150" i="50"/>
  <c r="DF150" i="50" s="1"/>
  <c r="DD149" i="50"/>
  <c r="DF149" i="50" s="1"/>
  <c r="DD148" i="50"/>
  <c r="DF148" i="50" s="1"/>
  <c r="DD147" i="50"/>
  <c r="DF147" i="50" s="1"/>
  <c r="DD146" i="50"/>
  <c r="DF146" i="50" s="1"/>
  <c r="DD145" i="50"/>
  <c r="DF145" i="50" s="1"/>
  <c r="DD143" i="50"/>
  <c r="DF143" i="50" s="1"/>
  <c r="DD141" i="50"/>
  <c r="DF141" i="50" s="1"/>
  <c r="DD139" i="50"/>
  <c r="DF139" i="50" s="1"/>
  <c r="DD138" i="50"/>
  <c r="DF138" i="50" s="1"/>
  <c r="DD137" i="50"/>
  <c r="DF137" i="50" s="1"/>
  <c r="DD142" i="50"/>
  <c r="DF142" i="50" s="1"/>
  <c r="DD136" i="50"/>
  <c r="DF136" i="50" s="1"/>
  <c r="DD135" i="50"/>
  <c r="DF135" i="50" s="1"/>
  <c r="DD105" i="50"/>
  <c r="DF105" i="50" s="1"/>
  <c r="DD104" i="50"/>
  <c r="DF104" i="50" s="1"/>
  <c r="DD103" i="50"/>
  <c r="DF103" i="50" s="1"/>
  <c r="DD102" i="50"/>
  <c r="DF102" i="50" s="1"/>
  <c r="DD100" i="50"/>
  <c r="DF100" i="50" s="1"/>
  <c r="DD144" i="50"/>
  <c r="DF144" i="50" s="1"/>
  <c r="DD112" i="50"/>
  <c r="DF112" i="50" s="1"/>
  <c r="DD111" i="50"/>
  <c r="DF111" i="50" s="1"/>
  <c r="DD110" i="50"/>
  <c r="DF110" i="50" s="1"/>
  <c r="DD109" i="50"/>
  <c r="DF109" i="50" s="1"/>
  <c r="DD108" i="50"/>
  <c r="DF108" i="50" s="1"/>
  <c r="DD106" i="50"/>
  <c r="DF106" i="50" s="1"/>
  <c r="DD99" i="50"/>
  <c r="DF99" i="50" s="1"/>
  <c r="DD95" i="50"/>
  <c r="DF95" i="50" s="1"/>
  <c r="DD140" i="50"/>
  <c r="DF140" i="50" s="1"/>
  <c r="DD107" i="50"/>
  <c r="DF107" i="50" s="1"/>
  <c r="DD101" i="50"/>
  <c r="DF101" i="50" s="1"/>
  <c r="DD97" i="50"/>
  <c r="DF97" i="50" s="1"/>
  <c r="DD96" i="50"/>
  <c r="DF96" i="50" s="1"/>
  <c r="DD91" i="50"/>
  <c r="DF91" i="50" s="1"/>
  <c r="DD84" i="50"/>
  <c r="DF84" i="50" s="1"/>
  <c r="DD83" i="50"/>
  <c r="DF83" i="50" s="1"/>
  <c r="DD82" i="50"/>
  <c r="DF82" i="50" s="1"/>
  <c r="DD81" i="50"/>
  <c r="DF81" i="50" s="1"/>
  <c r="DD79" i="50"/>
  <c r="DF79" i="50" s="1"/>
  <c r="DD67" i="50"/>
  <c r="DF67" i="50" s="1"/>
  <c r="DD66" i="50"/>
  <c r="DF66" i="50" s="1"/>
  <c r="DD63" i="50"/>
  <c r="DF63" i="50" s="1"/>
  <c r="DD92" i="50"/>
  <c r="DF92" i="50" s="1"/>
  <c r="DD76" i="50"/>
  <c r="DF76" i="50" s="1"/>
  <c r="DD75" i="50"/>
  <c r="DF75" i="50" s="1"/>
  <c r="DD72" i="50"/>
  <c r="DF72" i="50" s="1"/>
  <c r="DD71" i="50"/>
  <c r="DF71" i="50" s="1"/>
  <c r="DD68" i="50"/>
  <c r="DF68" i="50" s="1"/>
  <c r="DD98" i="50"/>
  <c r="DF98" i="50" s="1"/>
  <c r="DD93" i="50"/>
  <c r="DF93" i="50" s="1"/>
  <c r="DD90" i="50"/>
  <c r="DF90" i="50" s="1"/>
  <c r="DD89" i="50"/>
  <c r="DF89" i="50" s="1"/>
  <c r="DD88" i="50"/>
  <c r="DF88" i="50" s="1"/>
  <c r="DD87" i="50"/>
  <c r="DF87" i="50" s="1"/>
  <c r="DD86" i="50"/>
  <c r="DF86" i="50" s="1"/>
  <c r="DD85" i="50"/>
  <c r="DF85" i="50" s="1"/>
  <c r="DD80" i="50"/>
  <c r="DF80" i="50" s="1"/>
  <c r="DD65" i="50"/>
  <c r="DF65" i="50" s="1"/>
  <c r="DD64" i="50"/>
  <c r="DF64" i="50" s="1"/>
  <c r="DD94" i="50"/>
  <c r="DF94" i="50" s="1"/>
  <c r="DD78" i="50"/>
  <c r="DF78" i="50" s="1"/>
  <c r="DD77" i="50"/>
  <c r="DF77" i="50" s="1"/>
  <c r="DD74" i="50"/>
  <c r="DF74" i="50" s="1"/>
  <c r="DD73" i="50"/>
  <c r="DF73" i="50" s="1"/>
  <c r="DD70" i="50"/>
  <c r="DF70" i="50" s="1"/>
  <c r="DD69" i="50"/>
  <c r="DF69" i="50" s="1"/>
  <c r="DD60" i="50"/>
  <c r="DF60" i="50" s="1"/>
  <c r="DD59" i="50"/>
  <c r="DF59" i="50" s="1"/>
  <c r="DD52" i="50"/>
  <c r="DF52" i="50" s="1"/>
  <c r="DD51" i="50"/>
  <c r="DF51" i="50" s="1"/>
  <c r="DD57" i="50"/>
  <c r="DF57" i="50" s="1"/>
  <c r="DD56" i="50"/>
  <c r="DF56" i="50" s="1"/>
  <c r="DD53" i="50"/>
  <c r="DF53" i="50" s="1"/>
  <c r="DD50" i="50"/>
  <c r="DF50" i="50" s="1"/>
  <c r="DD46" i="50"/>
  <c r="DF46" i="50" s="1"/>
  <c r="DD44" i="50"/>
  <c r="DF44" i="50" s="1"/>
  <c r="DD62" i="50"/>
  <c r="DF62" i="50" s="1"/>
  <c r="DD61" i="50"/>
  <c r="DF61" i="50" s="1"/>
  <c r="DD58" i="50"/>
  <c r="DF58" i="50" s="1"/>
  <c r="DD43" i="50"/>
  <c r="DF43" i="50" s="1"/>
  <c r="DD42" i="50"/>
  <c r="DF42" i="50" s="1"/>
  <c r="DD40" i="50"/>
  <c r="DF40" i="50" s="1"/>
  <c r="DD38" i="50"/>
  <c r="DF38" i="50" s="1"/>
  <c r="DD55" i="50"/>
  <c r="DF55" i="50" s="1"/>
  <c r="DD54" i="50"/>
  <c r="DF54" i="50" s="1"/>
  <c r="DD49" i="50"/>
  <c r="DF49" i="50" s="1"/>
  <c r="DD48" i="50"/>
  <c r="DF48" i="50" s="1"/>
  <c r="DD45" i="50"/>
  <c r="DF45" i="50" s="1"/>
  <c r="DD39" i="50"/>
  <c r="DF39" i="50" s="1"/>
  <c r="DD36" i="50"/>
  <c r="DF36" i="50" s="1"/>
  <c r="DD34" i="50"/>
  <c r="DF34" i="50" s="1"/>
  <c r="DD32" i="50"/>
  <c r="DF32" i="50" s="1"/>
  <c r="DD37" i="50"/>
  <c r="DF37" i="50" s="1"/>
  <c r="DD30" i="50"/>
  <c r="DF30" i="50" s="1"/>
  <c r="DD29" i="50"/>
  <c r="DF29" i="50" s="1"/>
  <c r="DD26" i="50"/>
  <c r="DF26" i="50" s="1"/>
  <c r="DD25" i="50"/>
  <c r="DF25" i="50" s="1"/>
  <c r="DD22" i="50"/>
  <c r="DF22" i="50" s="1"/>
  <c r="DD21" i="50"/>
  <c r="DF21" i="50" s="1"/>
  <c r="DD47" i="50"/>
  <c r="DF47" i="50" s="1"/>
  <c r="DD41" i="50"/>
  <c r="DF41" i="50" s="1"/>
  <c r="DD35" i="50"/>
  <c r="DF35" i="50" s="1"/>
  <c r="DD33" i="50"/>
  <c r="DF33" i="50" s="1"/>
  <c r="DD31" i="50"/>
  <c r="DF31" i="50" s="1"/>
  <c r="DD19" i="50"/>
  <c r="DF19" i="50" s="1"/>
  <c r="DD28" i="50"/>
  <c r="DF28" i="50" s="1"/>
  <c r="DD27" i="50"/>
  <c r="DF27" i="50" s="1"/>
  <c r="DD24" i="50"/>
  <c r="DF24" i="50" s="1"/>
  <c r="DD23" i="50"/>
  <c r="DF23" i="50" s="1"/>
  <c r="DX134" i="50"/>
  <c r="DZ134" i="50" s="1"/>
  <c r="DX133" i="50"/>
  <c r="DZ133" i="50" s="1"/>
  <c r="DX132" i="50"/>
  <c r="DZ132" i="50" s="1"/>
  <c r="DX130" i="50"/>
  <c r="DZ130" i="50" s="1"/>
  <c r="DX128" i="50"/>
  <c r="DZ128" i="50" s="1"/>
  <c r="DX126" i="50"/>
  <c r="DZ126" i="50" s="1"/>
  <c r="DX124" i="50"/>
  <c r="DZ124" i="50" s="1"/>
  <c r="DX131" i="50"/>
  <c r="DZ131" i="50" s="1"/>
  <c r="DX129" i="50"/>
  <c r="DZ129" i="50" s="1"/>
  <c r="DX127" i="50"/>
  <c r="DZ127" i="50" s="1"/>
  <c r="DX125" i="50"/>
  <c r="DZ125" i="50" s="1"/>
  <c r="DX123" i="50"/>
  <c r="DZ123" i="50" s="1"/>
  <c r="DX122" i="50"/>
  <c r="DZ122" i="50" s="1"/>
  <c r="DX121" i="50"/>
  <c r="DZ121" i="50" s="1"/>
  <c r="DX120" i="50"/>
  <c r="DZ120" i="50" s="1"/>
  <c r="DX119" i="50"/>
  <c r="DZ119" i="50" s="1"/>
  <c r="DX118" i="50"/>
  <c r="DZ118" i="50" s="1"/>
  <c r="DX144" i="50"/>
  <c r="DZ144" i="50" s="1"/>
  <c r="DX142" i="50"/>
  <c r="DZ142" i="50" s="1"/>
  <c r="DX140" i="50"/>
  <c r="DZ140" i="50" s="1"/>
  <c r="DX136" i="50"/>
  <c r="DZ136" i="50" s="1"/>
  <c r="DX135" i="50"/>
  <c r="DZ135" i="50" s="1"/>
  <c r="DX150" i="50"/>
  <c r="DZ150" i="50" s="1"/>
  <c r="DX149" i="50"/>
  <c r="DZ149" i="50" s="1"/>
  <c r="DX148" i="50"/>
  <c r="DZ148" i="50" s="1"/>
  <c r="DX147" i="50"/>
  <c r="DZ147" i="50" s="1"/>
  <c r="DX146" i="50"/>
  <c r="DZ146" i="50" s="1"/>
  <c r="DX145" i="50"/>
  <c r="DZ145" i="50" s="1"/>
  <c r="DX143" i="50"/>
  <c r="DZ143" i="50" s="1"/>
  <c r="DX141" i="50"/>
  <c r="DZ141" i="50" s="1"/>
  <c r="DX139" i="50"/>
  <c r="DZ139" i="50" s="1"/>
  <c r="DX138" i="50"/>
  <c r="DZ138" i="50" s="1"/>
  <c r="DX137" i="50"/>
  <c r="DZ137" i="50" s="1"/>
  <c r="DX115" i="50"/>
  <c r="DZ115" i="50" s="1"/>
  <c r="DX117" i="50"/>
  <c r="DZ117" i="50" s="1"/>
  <c r="DX112" i="50"/>
  <c r="DZ112" i="50" s="1"/>
  <c r="DX111" i="50"/>
  <c r="DZ111" i="50" s="1"/>
  <c r="DX110" i="50"/>
  <c r="DZ110" i="50" s="1"/>
  <c r="DX109" i="50"/>
  <c r="DZ109" i="50" s="1"/>
  <c r="DX108" i="50"/>
  <c r="DZ108" i="50" s="1"/>
  <c r="DX106" i="50"/>
  <c r="DZ106" i="50" s="1"/>
  <c r="DX99" i="50"/>
  <c r="DZ99" i="50" s="1"/>
  <c r="DX95" i="50"/>
  <c r="DZ95" i="50" s="1"/>
  <c r="DX107" i="50"/>
  <c r="DZ107" i="50" s="1"/>
  <c r="DX101" i="50"/>
  <c r="DZ101" i="50" s="1"/>
  <c r="DX105" i="50"/>
  <c r="DZ105" i="50" s="1"/>
  <c r="DX104" i="50"/>
  <c r="DZ104" i="50" s="1"/>
  <c r="DX103" i="50"/>
  <c r="DZ103" i="50" s="1"/>
  <c r="DX102" i="50"/>
  <c r="DZ102" i="50" s="1"/>
  <c r="DX100" i="50"/>
  <c r="DZ100" i="50" s="1"/>
  <c r="DX116" i="50"/>
  <c r="DZ116" i="50" s="1"/>
  <c r="DX114" i="50"/>
  <c r="DZ114" i="50" s="1"/>
  <c r="DX113" i="50"/>
  <c r="DZ113" i="50" s="1"/>
  <c r="DX98" i="50"/>
  <c r="DZ98" i="50" s="1"/>
  <c r="DX94" i="50"/>
  <c r="DZ94" i="50" s="1"/>
  <c r="DX93" i="50"/>
  <c r="DZ93" i="50" s="1"/>
  <c r="DX96" i="50"/>
  <c r="DZ96" i="50" s="1"/>
  <c r="DX90" i="50"/>
  <c r="DZ90" i="50" s="1"/>
  <c r="DX89" i="50"/>
  <c r="DZ89" i="50" s="1"/>
  <c r="DX88" i="50"/>
  <c r="DZ88" i="50" s="1"/>
  <c r="DX87" i="50"/>
  <c r="DZ87" i="50" s="1"/>
  <c r="DX86" i="50"/>
  <c r="DZ86" i="50" s="1"/>
  <c r="DX85" i="50"/>
  <c r="DZ85" i="50" s="1"/>
  <c r="DX80" i="50"/>
  <c r="DZ80" i="50" s="1"/>
  <c r="DX65" i="50"/>
  <c r="DZ65" i="50" s="1"/>
  <c r="DX64" i="50"/>
  <c r="DZ64" i="50" s="1"/>
  <c r="DX78" i="50"/>
  <c r="DZ78" i="50" s="1"/>
  <c r="DX77" i="50"/>
  <c r="DZ77" i="50" s="1"/>
  <c r="DX74" i="50"/>
  <c r="DZ74" i="50" s="1"/>
  <c r="DX73" i="50"/>
  <c r="DZ73" i="50" s="1"/>
  <c r="DX70" i="50"/>
  <c r="DZ70" i="50" s="1"/>
  <c r="DX69" i="50"/>
  <c r="DZ69" i="50" s="1"/>
  <c r="DX97" i="50"/>
  <c r="DZ97" i="50" s="1"/>
  <c r="DX91" i="50"/>
  <c r="DZ91" i="50" s="1"/>
  <c r="DX84" i="50"/>
  <c r="DZ84" i="50" s="1"/>
  <c r="DX83" i="50"/>
  <c r="DZ83" i="50" s="1"/>
  <c r="DX82" i="50"/>
  <c r="DZ82" i="50" s="1"/>
  <c r="DX81" i="50"/>
  <c r="DZ81" i="50" s="1"/>
  <c r="DX79" i="50"/>
  <c r="DZ79" i="50" s="1"/>
  <c r="DX67" i="50"/>
  <c r="DZ67" i="50" s="1"/>
  <c r="DX66" i="50"/>
  <c r="DZ66" i="50" s="1"/>
  <c r="DX63" i="50"/>
  <c r="DZ63" i="50" s="1"/>
  <c r="DX92" i="50"/>
  <c r="DZ92" i="50" s="1"/>
  <c r="DX76" i="50"/>
  <c r="DZ76" i="50" s="1"/>
  <c r="DX75" i="50"/>
  <c r="DZ75" i="50" s="1"/>
  <c r="DX72" i="50"/>
  <c r="DZ72" i="50" s="1"/>
  <c r="DX71" i="50"/>
  <c r="DZ71" i="50" s="1"/>
  <c r="DX68" i="50"/>
  <c r="DZ68" i="50" s="1"/>
  <c r="DX62" i="50"/>
  <c r="DZ62" i="50" s="1"/>
  <c r="DX61" i="50"/>
  <c r="DZ61" i="50" s="1"/>
  <c r="DX58" i="50"/>
  <c r="DZ58" i="50" s="1"/>
  <c r="DX55" i="50"/>
  <c r="DZ55" i="50" s="1"/>
  <c r="DX54" i="50"/>
  <c r="DZ54" i="50" s="1"/>
  <c r="DX49" i="50"/>
  <c r="DZ49" i="50" s="1"/>
  <c r="DX48" i="50"/>
  <c r="DZ48" i="50" s="1"/>
  <c r="DX45" i="50"/>
  <c r="DZ45" i="50" s="1"/>
  <c r="DX60" i="50"/>
  <c r="DZ60" i="50" s="1"/>
  <c r="DX59" i="50"/>
  <c r="DZ59" i="50" s="1"/>
  <c r="DX52" i="50"/>
  <c r="DZ52" i="50" s="1"/>
  <c r="DX51" i="50"/>
  <c r="DZ51" i="50" s="1"/>
  <c r="DX47" i="50"/>
  <c r="DZ47" i="50" s="1"/>
  <c r="DX42" i="50"/>
  <c r="DZ42" i="50" s="1"/>
  <c r="DX40" i="50"/>
  <c r="DZ40" i="50" s="1"/>
  <c r="DX38" i="50"/>
  <c r="DZ38" i="50" s="1"/>
  <c r="DX57" i="50"/>
  <c r="DZ57" i="50" s="1"/>
  <c r="DX56" i="50"/>
  <c r="DZ56" i="50" s="1"/>
  <c r="DX53" i="50"/>
  <c r="DZ53" i="50" s="1"/>
  <c r="DX50" i="50"/>
  <c r="DZ50" i="50" s="1"/>
  <c r="DX46" i="50"/>
  <c r="DZ46" i="50" s="1"/>
  <c r="DX44" i="50"/>
  <c r="DZ44" i="50" s="1"/>
  <c r="DX43" i="50"/>
  <c r="DZ43" i="50" s="1"/>
  <c r="DX34" i="50"/>
  <c r="DZ34" i="50" s="1"/>
  <c r="DX32" i="50"/>
  <c r="DZ32" i="50" s="1"/>
  <c r="DX41" i="50"/>
  <c r="DZ41" i="50" s="1"/>
  <c r="DX36" i="50"/>
  <c r="DZ36" i="50" s="1"/>
  <c r="DX30" i="50"/>
  <c r="DZ30" i="50" s="1"/>
  <c r="DX29" i="50"/>
  <c r="DZ29" i="50" s="1"/>
  <c r="DX26" i="50"/>
  <c r="DZ26" i="50" s="1"/>
  <c r="DX25" i="50"/>
  <c r="DZ25" i="50" s="1"/>
  <c r="DX22" i="50"/>
  <c r="DZ22" i="50" s="1"/>
  <c r="DX37" i="50"/>
  <c r="DZ37" i="50" s="1"/>
  <c r="DX35" i="50"/>
  <c r="DZ35" i="50" s="1"/>
  <c r="DX33" i="50"/>
  <c r="DZ33" i="50" s="1"/>
  <c r="DX31" i="50"/>
  <c r="DZ31" i="50" s="1"/>
  <c r="DX18" i="50"/>
  <c r="DZ18" i="50" s="1"/>
  <c r="DX39" i="50"/>
  <c r="DZ39" i="50" s="1"/>
  <c r="DX28" i="50"/>
  <c r="DZ28" i="50" s="1"/>
  <c r="DX27" i="50"/>
  <c r="DZ27" i="50" s="1"/>
  <c r="DX24" i="50"/>
  <c r="DZ24" i="50" s="1"/>
  <c r="DX23" i="50"/>
  <c r="DZ23" i="50" s="1"/>
  <c r="DX21" i="50"/>
  <c r="DZ21" i="50" s="1"/>
  <c r="DX20" i="50"/>
  <c r="DZ20" i="50" s="1"/>
  <c r="EW131" i="50"/>
  <c r="EY131" i="50" s="1"/>
  <c r="EW129" i="50"/>
  <c r="EY129" i="50" s="1"/>
  <c r="EW127" i="50"/>
  <c r="EY127" i="50" s="1"/>
  <c r="EW125" i="50"/>
  <c r="EY125" i="50" s="1"/>
  <c r="EW123" i="50"/>
  <c r="EY123" i="50" s="1"/>
  <c r="EW122" i="50"/>
  <c r="EY122" i="50" s="1"/>
  <c r="EW121" i="50"/>
  <c r="EY121" i="50" s="1"/>
  <c r="EW120" i="50"/>
  <c r="EY120" i="50" s="1"/>
  <c r="EW119" i="50"/>
  <c r="EY119" i="50" s="1"/>
  <c r="EW118" i="50"/>
  <c r="EY118" i="50" s="1"/>
  <c r="EW117" i="50"/>
  <c r="EY117" i="50" s="1"/>
  <c r="EW116" i="50"/>
  <c r="EY116" i="50" s="1"/>
  <c r="EW115" i="50"/>
  <c r="EY115" i="50" s="1"/>
  <c r="EW114" i="50"/>
  <c r="EY114" i="50" s="1"/>
  <c r="EW113" i="50"/>
  <c r="EY113" i="50" s="1"/>
  <c r="EW134" i="50"/>
  <c r="EY134" i="50" s="1"/>
  <c r="EW133" i="50"/>
  <c r="EY133" i="50" s="1"/>
  <c r="EW132" i="50"/>
  <c r="EY132" i="50" s="1"/>
  <c r="EW130" i="50"/>
  <c r="EY130" i="50" s="1"/>
  <c r="EW128" i="50"/>
  <c r="EY128" i="50" s="1"/>
  <c r="EW126" i="50"/>
  <c r="EY126" i="50" s="1"/>
  <c r="EW124" i="50"/>
  <c r="EY124" i="50" s="1"/>
  <c r="EW151" i="50"/>
  <c r="EY151" i="50" s="1"/>
  <c r="EW153" i="50"/>
  <c r="EY153" i="50" s="1"/>
  <c r="EW152" i="50"/>
  <c r="EY152" i="50" s="1"/>
  <c r="EW144" i="50"/>
  <c r="EY144" i="50" s="1"/>
  <c r="EW142" i="50"/>
  <c r="EY142" i="50" s="1"/>
  <c r="EW140" i="50"/>
  <c r="EY140" i="50" s="1"/>
  <c r="EW136" i="50"/>
  <c r="EY136" i="50" s="1"/>
  <c r="EW135" i="50"/>
  <c r="EY135" i="50" s="1"/>
  <c r="EW150" i="50"/>
  <c r="EY150" i="50" s="1"/>
  <c r="EW146" i="50"/>
  <c r="EY146" i="50" s="1"/>
  <c r="EW139" i="50"/>
  <c r="EY139" i="50" s="1"/>
  <c r="EW105" i="50"/>
  <c r="EY105" i="50" s="1"/>
  <c r="EW104" i="50"/>
  <c r="EY104" i="50" s="1"/>
  <c r="EW103" i="50"/>
  <c r="EY103" i="50" s="1"/>
  <c r="EW102" i="50"/>
  <c r="EY102" i="50" s="1"/>
  <c r="EW100" i="50"/>
  <c r="EY100" i="50" s="1"/>
  <c r="EW147" i="50"/>
  <c r="EY147" i="50" s="1"/>
  <c r="EW141" i="50"/>
  <c r="EY141" i="50" s="1"/>
  <c r="EW148" i="50"/>
  <c r="EY148" i="50" s="1"/>
  <c r="EW143" i="50"/>
  <c r="EY143" i="50" s="1"/>
  <c r="EW137" i="50"/>
  <c r="EY137" i="50" s="1"/>
  <c r="EW112" i="50"/>
  <c r="EY112" i="50" s="1"/>
  <c r="EW111" i="50"/>
  <c r="EY111" i="50" s="1"/>
  <c r="EW110" i="50"/>
  <c r="EY110" i="50" s="1"/>
  <c r="EW109" i="50"/>
  <c r="EY109" i="50" s="1"/>
  <c r="EW108" i="50"/>
  <c r="EY108" i="50" s="1"/>
  <c r="EW106" i="50"/>
  <c r="EY106" i="50" s="1"/>
  <c r="EW99" i="50"/>
  <c r="EY99" i="50" s="1"/>
  <c r="EW95" i="50"/>
  <c r="EY95" i="50" s="1"/>
  <c r="EW149" i="50"/>
  <c r="EY149" i="50" s="1"/>
  <c r="EW145" i="50"/>
  <c r="EY145" i="50" s="1"/>
  <c r="EW138" i="50"/>
  <c r="EY138" i="50" s="1"/>
  <c r="EW107" i="50"/>
  <c r="EY107" i="50" s="1"/>
  <c r="EW101" i="50"/>
  <c r="EY101" i="50" s="1"/>
  <c r="EW97" i="50"/>
  <c r="EY97" i="50" s="1"/>
  <c r="EW96" i="50"/>
  <c r="EY96" i="50" s="1"/>
  <c r="EW91" i="50"/>
  <c r="EY91" i="50" s="1"/>
  <c r="EW84" i="50"/>
  <c r="EY84" i="50" s="1"/>
  <c r="EW83" i="50"/>
  <c r="EY83" i="50" s="1"/>
  <c r="EW82" i="50"/>
  <c r="EY82" i="50" s="1"/>
  <c r="EW81" i="50"/>
  <c r="EY81" i="50" s="1"/>
  <c r="EW80" i="50"/>
  <c r="EY80" i="50" s="1"/>
  <c r="ER79" i="50"/>
  <c r="ET79" i="50" s="1"/>
  <c r="ER67" i="50"/>
  <c r="ET67" i="50" s="1"/>
  <c r="ER66" i="50"/>
  <c r="ET66" i="50" s="1"/>
  <c r="EW65" i="50"/>
  <c r="EY65" i="50" s="1"/>
  <c r="EW64" i="50"/>
  <c r="EY64" i="50" s="1"/>
  <c r="ER63" i="50"/>
  <c r="ET63" i="50" s="1"/>
  <c r="EW98" i="50"/>
  <c r="EY98" i="50" s="1"/>
  <c r="EW93" i="50"/>
  <c r="EY93" i="50" s="1"/>
  <c r="EW92" i="50"/>
  <c r="EY92" i="50" s="1"/>
  <c r="EW78" i="50"/>
  <c r="EY78" i="50" s="1"/>
  <c r="EW77" i="50"/>
  <c r="EY77" i="50" s="1"/>
  <c r="ER76" i="50"/>
  <c r="ET76" i="50" s="1"/>
  <c r="ER75" i="50"/>
  <c r="ET75" i="50" s="1"/>
  <c r="EW74" i="50"/>
  <c r="EY74" i="50" s="1"/>
  <c r="EW73" i="50"/>
  <c r="EY73" i="50" s="1"/>
  <c r="ER72" i="50"/>
  <c r="ET72" i="50" s="1"/>
  <c r="ER71" i="50"/>
  <c r="ET71" i="50" s="1"/>
  <c r="EW70" i="50"/>
  <c r="EY70" i="50" s="1"/>
  <c r="EW69" i="50"/>
  <c r="EY69" i="50" s="1"/>
  <c r="ER68" i="50"/>
  <c r="ET68" i="50" s="1"/>
  <c r="EW94" i="50"/>
  <c r="EY94" i="50" s="1"/>
  <c r="EW90" i="50"/>
  <c r="EY90" i="50" s="1"/>
  <c r="EW89" i="50"/>
  <c r="EY89" i="50" s="1"/>
  <c r="EW88" i="50"/>
  <c r="EY88" i="50" s="1"/>
  <c r="EW87" i="50"/>
  <c r="EY87" i="50" s="1"/>
  <c r="EW86" i="50"/>
  <c r="EY86" i="50" s="1"/>
  <c r="EW85" i="50"/>
  <c r="EY85" i="50" s="1"/>
  <c r="ER80" i="50"/>
  <c r="ET80" i="50" s="1"/>
  <c r="EW79" i="50"/>
  <c r="EY79" i="50" s="1"/>
  <c r="EW67" i="50"/>
  <c r="EY67" i="50" s="1"/>
  <c r="EW66" i="50"/>
  <c r="EY66" i="50" s="1"/>
  <c r="ER65" i="50"/>
  <c r="ET65" i="50" s="1"/>
  <c r="ER64" i="50"/>
  <c r="ET64" i="50" s="1"/>
  <c r="EW63" i="50"/>
  <c r="EY63" i="50" s="1"/>
  <c r="ER78" i="50"/>
  <c r="ET78" i="50" s="1"/>
  <c r="ER77" i="50"/>
  <c r="ET77" i="50" s="1"/>
  <c r="EW76" i="50"/>
  <c r="EY76" i="50" s="1"/>
  <c r="EW75" i="50"/>
  <c r="EY75" i="50" s="1"/>
  <c r="ER74" i="50"/>
  <c r="ET74" i="50" s="1"/>
  <c r="ER73" i="50"/>
  <c r="ET73" i="50" s="1"/>
  <c r="EW72" i="50"/>
  <c r="EY72" i="50" s="1"/>
  <c r="EW71" i="50"/>
  <c r="EY71" i="50" s="1"/>
  <c r="ER70" i="50"/>
  <c r="ET70" i="50" s="1"/>
  <c r="ER69" i="50"/>
  <c r="ET69" i="50" s="1"/>
  <c r="EW68" i="50"/>
  <c r="EY68" i="50" s="1"/>
  <c r="EW62" i="50"/>
  <c r="EY62" i="50" s="1"/>
  <c r="EW61" i="50"/>
  <c r="EY61" i="50" s="1"/>
  <c r="ER60" i="50"/>
  <c r="ET60" i="50" s="1"/>
  <c r="ER59" i="50"/>
  <c r="ET59" i="50" s="1"/>
  <c r="EW58" i="50"/>
  <c r="EY58" i="50" s="1"/>
  <c r="ER52" i="50"/>
  <c r="ET52" i="50" s="1"/>
  <c r="ER51" i="50"/>
  <c r="ET51" i="50" s="1"/>
  <c r="ER57" i="50"/>
  <c r="ET57" i="50" s="1"/>
  <c r="ER56" i="50"/>
  <c r="ET56" i="50" s="1"/>
  <c r="EW55" i="50"/>
  <c r="EY55" i="50" s="1"/>
  <c r="EW54" i="50"/>
  <c r="EY54" i="50" s="1"/>
  <c r="ER53" i="50"/>
  <c r="ET53" i="50" s="1"/>
  <c r="ER50" i="50"/>
  <c r="ET50" i="50" s="1"/>
  <c r="EW49" i="50"/>
  <c r="EY49" i="50" s="1"/>
  <c r="EW48" i="50"/>
  <c r="EY48" i="50" s="1"/>
  <c r="ER46" i="50"/>
  <c r="ET46" i="50" s="1"/>
  <c r="EW45" i="50"/>
  <c r="EY45" i="50" s="1"/>
  <c r="ER44" i="50"/>
  <c r="ET44" i="50" s="1"/>
  <c r="ER62" i="50"/>
  <c r="ET62" i="50" s="1"/>
  <c r="ER61" i="50"/>
  <c r="ET61" i="50" s="1"/>
  <c r="EW60" i="50"/>
  <c r="EY60" i="50" s="1"/>
  <c r="EW59" i="50"/>
  <c r="EY59" i="50" s="1"/>
  <c r="ER58" i="50"/>
  <c r="ET58" i="50" s="1"/>
  <c r="EW52" i="50"/>
  <c r="EY52" i="50" s="1"/>
  <c r="EW51" i="50"/>
  <c r="EY51" i="50" s="1"/>
  <c r="EW47" i="50"/>
  <c r="EY47" i="50" s="1"/>
  <c r="ER43" i="50"/>
  <c r="ET43" i="50" s="1"/>
  <c r="ER42" i="50"/>
  <c r="ET42" i="50" s="1"/>
  <c r="EW41" i="50"/>
  <c r="EY41" i="50" s="1"/>
  <c r="ER40" i="50"/>
  <c r="ET40" i="50" s="1"/>
  <c r="EW39" i="50"/>
  <c r="EY39" i="50" s="1"/>
  <c r="ER38" i="50"/>
  <c r="ET38" i="50" s="1"/>
  <c r="EW37" i="50"/>
  <c r="EY37" i="50" s="1"/>
  <c r="EW36" i="50"/>
  <c r="EY36" i="50" s="1"/>
  <c r="EW57" i="50"/>
  <c r="EY57" i="50" s="1"/>
  <c r="EW56" i="50"/>
  <c r="EY56" i="50" s="1"/>
  <c r="ER55" i="50"/>
  <c r="ET55" i="50" s="1"/>
  <c r="ER54" i="50"/>
  <c r="ET54" i="50" s="1"/>
  <c r="EW53" i="50"/>
  <c r="EY53" i="50" s="1"/>
  <c r="EW50" i="50"/>
  <c r="EY50" i="50" s="1"/>
  <c r="ER49" i="50"/>
  <c r="ET49" i="50" s="1"/>
  <c r="ER48" i="50"/>
  <c r="ET48" i="50" s="1"/>
  <c r="EW46" i="50"/>
  <c r="EY46" i="50" s="1"/>
  <c r="ER45" i="50"/>
  <c r="ET45" i="50" s="1"/>
  <c r="EW44" i="50"/>
  <c r="EY44" i="50" s="1"/>
  <c r="ER41" i="50"/>
  <c r="ET41" i="50" s="1"/>
  <c r="ER37" i="50"/>
  <c r="ET37" i="50" s="1"/>
  <c r="EW35" i="50"/>
  <c r="EY35" i="50" s="1"/>
  <c r="ER34" i="50"/>
  <c r="ET34" i="50" s="1"/>
  <c r="EW33" i="50"/>
  <c r="EY33" i="50" s="1"/>
  <c r="ER32" i="50"/>
  <c r="ET32" i="50" s="1"/>
  <c r="EW31" i="50"/>
  <c r="EY31" i="50" s="1"/>
  <c r="ER47" i="50"/>
  <c r="ET47" i="50" s="1"/>
  <c r="EW42" i="50"/>
  <c r="EY42" i="50" s="1"/>
  <c r="ER30" i="50"/>
  <c r="ET30" i="50" s="1"/>
  <c r="ER29" i="50"/>
  <c r="ET29" i="50" s="1"/>
  <c r="EW28" i="50"/>
  <c r="EY28" i="50" s="1"/>
  <c r="EW27" i="50"/>
  <c r="EY27" i="50" s="1"/>
  <c r="ER26" i="50"/>
  <c r="ET26" i="50" s="1"/>
  <c r="ER25" i="50"/>
  <c r="ET25" i="50" s="1"/>
  <c r="EW24" i="50"/>
  <c r="EY24" i="50" s="1"/>
  <c r="EW23" i="50"/>
  <c r="EY23" i="50" s="1"/>
  <c r="ER22" i="50"/>
  <c r="ET22" i="50" s="1"/>
  <c r="ER21" i="50"/>
  <c r="ET21" i="50" s="1"/>
  <c r="ER20" i="50"/>
  <c r="ET20" i="50" s="1"/>
  <c r="ER39" i="50"/>
  <c r="ET39" i="50" s="1"/>
  <c r="ER36" i="50"/>
  <c r="ET36" i="50" s="1"/>
  <c r="ER35" i="50"/>
  <c r="ET35" i="50" s="1"/>
  <c r="EW34" i="50"/>
  <c r="EY34" i="50" s="1"/>
  <c r="ER33" i="50"/>
  <c r="ET33" i="50" s="1"/>
  <c r="EW32" i="50"/>
  <c r="EY32" i="50" s="1"/>
  <c r="ER31" i="50"/>
  <c r="ET31" i="50" s="1"/>
  <c r="ER19" i="50"/>
  <c r="ET19" i="50" s="1"/>
  <c r="EW18" i="50"/>
  <c r="EY18" i="50" s="1"/>
  <c r="EW43" i="50"/>
  <c r="EY43" i="50" s="1"/>
  <c r="EW40" i="50"/>
  <c r="EY40" i="50" s="1"/>
  <c r="EW38" i="50"/>
  <c r="EY38" i="50" s="1"/>
  <c r="EW30" i="50"/>
  <c r="EY30" i="50" s="1"/>
  <c r="EW29" i="50"/>
  <c r="EY29" i="50" s="1"/>
  <c r="ER28" i="50"/>
  <c r="ET28" i="50" s="1"/>
  <c r="ER27" i="50"/>
  <c r="ET27" i="50" s="1"/>
  <c r="EW26" i="50"/>
  <c r="EY26" i="50" s="1"/>
  <c r="EW25" i="50"/>
  <c r="EY25" i="50" s="1"/>
  <c r="ER24" i="50"/>
  <c r="ET24" i="50" s="1"/>
  <c r="ER23" i="50"/>
  <c r="ET23" i="50" s="1"/>
  <c r="EW22" i="50"/>
  <c r="EY22" i="50" s="1"/>
  <c r="EW21" i="50"/>
  <c r="EY21" i="50" s="1"/>
  <c r="EW20" i="50"/>
  <c r="EY20" i="50" s="1"/>
  <c r="FL79" i="50"/>
  <c r="FN79" i="50" s="1"/>
  <c r="FL67" i="50"/>
  <c r="FN67" i="50" s="1"/>
  <c r="FL66" i="50"/>
  <c r="FN66" i="50" s="1"/>
  <c r="FL63" i="50"/>
  <c r="FN63" i="50" s="1"/>
  <c r="FL76" i="50"/>
  <c r="FN76" i="50" s="1"/>
  <c r="FL75" i="50"/>
  <c r="FN75" i="50" s="1"/>
  <c r="FL72" i="50"/>
  <c r="FN72" i="50" s="1"/>
  <c r="FL71" i="50"/>
  <c r="FN71" i="50" s="1"/>
  <c r="FL68" i="50"/>
  <c r="FN68" i="50" s="1"/>
  <c r="FL80" i="50"/>
  <c r="FN80" i="50" s="1"/>
  <c r="FL65" i="50"/>
  <c r="FN65" i="50" s="1"/>
  <c r="FL64" i="50"/>
  <c r="FN64" i="50" s="1"/>
  <c r="FL78" i="50"/>
  <c r="FN78" i="50" s="1"/>
  <c r="FL77" i="50"/>
  <c r="FN77" i="50" s="1"/>
  <c r="FL74" i="50"/>
  <c r="FN74" i="50" s="1"/>
  <c r="FL73" i="50"/>
  <c r="FN73" i="50" s="1"/>
  <c r="FL70" i="50"/>
  <c r="FN70" i="50" s="1"/>
  <c r="FL69" i="50"/>
  <c r="FN69" i="50" s="1"/>
  <c r="FL60" i="50"/>
  <c r="FN60" i="50" s="1"/>
  <c r="FL59" i="50"/>
  <c r="FN59" i="50" s="1"/>
  <c r="FL52" i="50"/>
  <c r="FN52" i="50" s="1"/>
  <c r="FL51" i="50"/>
  <c r="FN51" i="50" s="1"/>
  <c r="FL57" i="50"/>
  <c r="FN57" i="50" s="1"/>
  <c r="FL56" i="50"/>
  <c r="FN56" i="50" s="1"/>
  <c r="FL53" i="50"/>
  <c r="FN53" i="50" s="1"/>
  <c r="FL50" i="50"/>
  <c r="FN50" i="50" s="1"/>
  <c r="FL46" i="50"/>
  <c r="FN46" i="50" s="1"/>
  <c r="FL44" i="50"/>
  <c r="FN44" i="50" s="1"/>
  <c r="FL61" i="50"/>
  <c r="FN61" i="50" s="1"/>
  <c r="FL58" i="50"/>
  <c r="FN58" i="50" s="1"/>
  <c r="FL43" i="50"/>
  <c r="FN43" i="50" s="1"/>
  <c r="FL42" i="50"/>
  <c r="FN42" i="50" s="1"/>
  <c r="FL40" i="50"/>
  <c r="FN40" i="50" s="1"/>
  <c r="FL38" i="50"/>
  <c r="FN38" i="50" s="1"/>
  <c r="FL62" i="50"/>
  <c r="FN62" i="50" s="1"/>
  <c r="FL55" i="50"/>
  <c r="FN55" i="50" s="1"/>
  <c r="FL54" i="50"/>
  <c r="FN54" i="50" s="1"/>
  <c r="FL49" i="50"/>
  <c r="FN49" i="50" s="1"/>
  <c r="FL48" i="50"/>
  <c r="FN48" i="50" s="1"/>
  <c r="FL45" i="50"/>
  <c r="FN45" i="50" s="1"/>
  <c r="FL47" i="50"/>
  <c r="FN47" i="50" s="1"/>
  <c r="FL34" i="50"/>
  <c r="FN34" i="50" s="1"/>
  <c r="FL32" i="50"/>
  <c r="FN32" i="50" s="1"/>
  <c r="FL39" i="50"/>
  <c r="FN39" i="50" s="1"/>
  <c r="FL30" i="50"/>
  <c r="FN30" i="50" s="1"/>
  <c r="FL29" i="50"/>
  <c r="FN29" i="50" s="1"/>
  <c r="FL26" i="50"/>
  <c r="FN26" i="50" s="1"/>
  <c r="FL25" i="50"/>
  <c r="FN25" i="50" s="1"/>
  <c r="FL22" i="50"/>
  <c r="FN22" i="50" s="1"/>
  <c r="FL21" i="50"/>
  <c r="FN21" i="50" s="1"/>
  <c r="FL20" i="50"/>
  <c r="FN20" i="50" s="1"/>
  <c r="FL37" i="50"/>
  <c r="FN37" i="50" s="1"/>
  <c r="FL35" i="50"/>
  <c r="FN35" i="50" s="1"/>
  <c r="FL33" i="50"/>
  <c r="FN33" i="50" s="1"/>
  <c r="FL31" i="50"/>
  <c r="FN31" i="50" s="1"/>
  <c r="FL19" i="50"/>
  <c r="FN19" i="50" s="1"/>
  <c r="FL41" i="50"/>
  <c r="FN41" i="50" s="1"/>
  <c r="FL36" i="50"/>
  <c r="FN36" i="50" s="1"/>
  <c r="FL28" i="50"/>
  <c r="FN28" i="50" s="1"/>
  <c r="FL27" i="50"/>
  <c r="FN27" i="50" s="1"/>
  <c r="FL24" i="50"/>
  <c r="FN24" i="50" s="1"/>
  <c r="FL23" i="50"/>
  <c r="FN23" i="50" s="1"/>
  <c r="GF79" i="50"/>
  <c r="GH79" i="50" s="1"/>
  <c r="GF67" i="50"/>
  <c r="GH67" i="50" s="1"/>
  <c r="GF66" i="50"/>
  <c r="GH66" i="50" s="1"/>
  <c r="GF63" i="50"/>
  <c r="GH63" i="50" s="1"/>
  <c r="GF76" i="50"/>
  <c r="GH76" i="50" s="1"/>
  <c r="GF75" i="50"/>
  <c r="GH75" i="50" s="1"/>
  <c r="GF72" i="50"/>
  <c r="GH72" i="50" s="1"/>
  <c r="GF71" i="50"/>
  <c r="GH71" i="50" s="1"/>
  <c r="GF68" i="50"/>
  <c r="GH68" i="50" s="1"/>
  <c r="GF80" i="50"/>
  <c r="GH80" i="50" s="1"/>
  <c r="GF65" i="50"/>
  <c r="GH65" i="50" s="1"/>
  <c r="GF64" i="50"/>
  <c r="GH64" i="50" s="1"/>
  <c r="GF78" i="50"/>
  <c r="GH78" i="50" s="1"/>
  <c r="GF77" i="50"/>
  <c r="GH77" i="50" s="1"/>
  <c r="GF74" i="50"/>
  <c r="GH74" i="50" s="1"/>
  <c r="GF73" i="50"/>
  <c r="GH73" i="50" s="1"/>
  <c r="GF70" i="50"/>
  <c r="GH70" i="50" s="1"/>
  <c r="GF69" i="50"/>
  <c r="GH69" i="50" s="1"/>
  <c r="GF60" i="50"/>
  <c r="GH60" i="50" s="1"/>
  <c r="GF59" i="50"/>
  <c r="GH59" i="50" s="1"/>
  <c r="GF52" i="50"/>
  <c r="GH52" i="50" s="1"/>
  <c r="GF51" i="50"/>
  <c r="GH51" i="50" s="1"/>
  <c r="GF62" i="50"/>
  <c r="GH62" i="50" s="1"/>
  <c r="GF57" i="50"/>
  <c r="GH57" i="50" s="1"/>
  <c r="GF56" i="50"/>
  <c r="GH56" i="50" s="1"/>
  <c r="GF53" i="50"/>
  <c r="GH53" i="50" s="1"/>
  <c r="GF50" i="50"/>
  <c r="GH50" i="50" s="1"/>
  <c r="GF46" i="50"/>
  <c r="GH46" i="50" s="1"/>
  <c r="GF44" i="50"/>
  <c r="GH44" i="50" s="1"/>
  <c r="GF61" i="50"/>
  <c r="GH61" i="50" s="1"/>
  <c r="GF58" i="50"/>
  <c r="GH58" i="50" s="1"/>
  <c r="GF43" i="50"/>
  <c r="GH43" i="50" s="1"/>
  <c r="GF42" i="50"/>
  <c r="GH42" i="50" s="1"/>
  <c r="GF40" i="50"/>
  <c r="GH40" i="50" s="1"/>
  <c r="GF38" i="50"/>
  <c r="GH38" i="50" s="1"/>
  <c r="GF55" i="50"/>
  <c r="GH55" i="50" s="1"/>
  <c r="GF54" i="50"/>
  <c r="GH54" i="50" s="1"/>
  <c r="GF49" i="50"/>
  <c r="GH49" i="50" s="1"/>
  <c r="GF48" i="50"/>
  <c r="GH48" i="50" s="1"/>
  <c r="GF45" i="50"/>
  <c r="GH45" i="50" s="1"/>
  <c r="GF39" i="50"/>
  <c r="GH39" i="50" s="1"/>
  <c r="GF37" i="50"/>
  <c r="GH37" i="50" s="1"/>
  <c r="GF36" i="50"/>
  <c r="GH36" i="50" s="1"/>
  <c r="GF34" i="50"/>
  <c r="GH34" i="50" s="1"/>
  <c r="GF32" i="50"/>
  <c r="GH32" i="50" s="1"/>
  <c r="GF30" i="50"/>
  <c r="GH30" i="50" s="1"/>
  <c r="GF29" i="50"/>
  <c r="GH29" i="50" s="1"/>
  <c r="GF26" i="50"/>
  <c r="GH26" i="50" s="1"/>
  <c r="GF25" i="50"/>
  <c r="GH25" i="50" s="1"/>
  <c r="GF22" i="50"/>
  <c r="GH22" i="50" s="1"/>
  <c r="GF21" i="50"/>
  <c r="GH21" i="50" s="1"/>
  <c r="GF20" i="50"/>
  <c r="GH20" i="50" s="1"/>
  <c r="GF41" i="50"/>
  <c r="GH41" i="50" s="1"/>
  <c r="GF35" i="50"/>
  <c r="GH35" i="50" s="1"/>
  <c r="GF33" i="50"/>
  <c r="GH33" i="50" s="1"/>
  <c r="GF31" i="50"/>
  <c r="GH31" i="50" s="1"/>
  <c r="GF19" i="50"/>
  <c r="GH19" i="50" s="1"/>
  <c r="GF47" i="50"/>
  <c r="GH47" i="50" s="1"/>
  <c r="GF28" i="50"/>
  <c r="GH28" i="50" s="1"/>
  <c r="GF27" i="50"/>
  <c r="GH27" i="50" s="1"/>
  <c r="GF24" i="50"/>
  <c r="GH24" i="50" s="1"/>
  <c r="GF23" i="50"/>
  <c r="GH23" i="50" s="1"/>
  <c r="AB4" i="50"/>
  <c r="AD4" i="50" s="1"/>
  <c r="AL4" i="50"/>
  <c r="AN4" i="50" s="1"/>
  <c r="AV4" i="50"/>
  <c r="AX4" i="50" s="1"/>
  <c r="BF4" i="50"/>
  <c r="BH4" i="50" s="1"/>
  <c r="BP4" i="50"/>
  <c r="BR4" i="50" s="1"/>
  <c r="BZ4" i="50"/>
  <c r="CB4" i="50" s="1"/>
  <c r="CJ4" i="50"/>
  <c r="CL4" i="50" s="1"/>
  <c r="CT4" i="50"/>
  <c r="CV4" i="50" s="1"/>
  <c r="DD4" i="50"/>
  <c r="DF4" i="50" s="1"/>
  <c r="DN4" i="50"/>
  <c r="DP4" i="50" s="1"/>
  <c r="DX4" i="50"/>
  <c r="DZ4" i="50" s="1"/>
  <c r="EH4" i="50"/>
  <c r="EJ4" i="50" s="1"/>
  <c r="ER4" i="50"/>
  <c r="ET4" i="50" s="1"/>
  <c r="FB4" i="50"/>
  <c r="FD4" i="50" s="1"/>
  <c r="FL4" i="50"/>
  <c r="FN4" i="50" s="1"/>
  <c r="FV4" i="50"/>
  <c r="FX4" i="50" s="1"/>
  <c r="GF4" i="50"/>
  <c r="GH4" i="50" s="1"/>
  <c r="GP4" i="50"/>
  <c r="GR4" i="50" s="1"/>
  <c r="AB10" i="50"/>
  <c r="AD10" i="50" s="1"/>
  <c r="AL10" i="50"/>
  <c r="AN10" i="50" s="1"/>
  <c r="BA10" i="50"/>
  <c r="BC10" i="50" s="1"/>
  <c r="BP10" i="50"/>
  <c r="BR10" i="50" s="1"/>
  <c r="BZ10" i="50"/>
  <c r="CB10" i="50" s="1"/>
  <c r="CO10" i="50"/>
  <c r="CQ10" i="50" s="1"/>
  <c r="DD10" i="50"/>
  <c r="DF10" i="50" s="1"/>
  <c r="DP10" i="50"/>
  <c r="EC10" i="50"/>
  <c r="EE10" i="50" s="1"/>
  <c r="ER10" i="50"/>
  <c r="ET10" i="50" s="1"/>
  <c r="FB10" i="50"/>
  <c r="FD10" i="50" s="1"/>
  <c r="FQ10" i="50"/>
  <c r="FS10" i="50" s="1"/>
  <c r="GF10" i="50"/>
  <c r="GH10" i="50" s="1"/>
  <c r="GP10" i="50"/>
  <c r="GR10" i="50" s="1"/>
  <c r="AB11" i="50"/>
  <c r="AD11" i="50" s="1"/>
  <c r="AL11" i="50"/>
  <c r="AN11" i="50" s="1"/>
  <c r="BA11" i="50"/>
  <c r="BC11" i="50" s="1"/>
  <c r="BP11" i="50"/>
  <c r="BR11" i="50" s="1"/>
  <c r="BZ11" i="50"/>
  <c r="CB11" i="50" s="1"/>
  <c r="CO11" i="50"/>
  <c r="CQ11" i="50" s="1"/>
  <c r="DD11" i="50"/>
  <c r="DF11" i="50" s="1"/>
  <c r="DP11" i="50"/>
  <c r="EC11" i="50"/>
  <c r="EE11" i="50" s="1"/>
  <c r="ER11" i="50"/>
  <c r="ET11" i="50" s="1"/>
  <c r="FB11" i="50"/>
  <c r="FD11" i="50" s="1"/>
  <c r="FQ11" i="50"/>
  <c r="FS11" i="50" s="1"/>
  <c r="GF11" i="50"/>
  <c r="GH11" i="50" s="1"/>
  <c r="GP11" i="50"/>
  <c r="GR11" i="50" s="1"/>
  <c r="AG12" i="50"/>
  <c r="AI12" i="50" s="1"/>
  <c r="AV12" i="50"/>
  <c r="AX12" i="50" s="1"/>
  <c r="BF12" i="50"/>
  <c r="BH12" i="50" s="1"/>
  <c r="BU12" i="50"/>
  <c r="BW12" i="50" s="1"/>
  <c r="CJ12" i="50"/>
  <c r="CL12" i="50" s="1"/>
  <c r="CT12" i="50"/>
  <c r="CV12" i="50" s="1"/>
  <c r="DI12" i="50"/>
  <c r="DK12" i="50" s="1"/>
  <c r="DX12" i="50"/>
  <c r="DZ12" i="50" s="1"/>
  <c r="EH12" i="50"/>
  <c r="EJ12" i="50" s="1"/>
  <c r="EW12" i="50"/>
  <c r="EY12" i="50" s="1"/>
  <c r="FL12" i="50"/>
  <c r="FN12" i="50" s="1"/>
  <c r="FV12" i="50"/>
  <c r="FX12" i="50" s="1"/>
  <c r="GK12" i="50"/>
  <c r="GM12" i="50" s="1"/>
  <c r="AG13" i="50"/>
  <c r="AI13" i="50" s="1"/>
  <c r="AV13" i="50"/>
  <c r="AX13" i="50" s="1"/>
  <c r="BF13" i="50"/>
  <c r="BH13" i="50" s="1"/>
  <c r="BU13" i="50"/>
  <c r="BW13" i="50" s="1"/>
  <c r="CJ13" i="50"/>
  <c r="CL13" i="50" s="1"/>
  <c r="CT13" i="50"/>
  <c r="CV13" i="50" s="1"/>
  <c r="DI13" i="50"/>
  <c r="DK13" i="50" s="1"/>
  <c r="DX13" i="50"/>
  <c r="DZ13" i="50" s="1"/>
  <c r="EH13" i="50"/>
  <c r="EJ13" i="50" s="1"/>
  <c r="EW13" i="50"/>
  <c r="EY13" i="50" s="1"/>
  <c r="FL13" i="50"/>
  <c r="FN13" i="50" s="1"/>
  <c r="GK13" i="50"/>
  <c r="GM13" i="50" s="1"/>
  <c r="AB14" i="50"/>
  <c r="AD14" i="50" s="1"/>
  <c r="AL14" i="50"/>
  <c r="AN14" i="50" s="1"/>
  <c r="BA14" i="50"/>
  <c r="BC14" i="50" s="1"/>
  <c r="BP14" i="50"/>
  <c r="BR14" i="50" s="1"/>
  <c r="BZ14" i="50"/>
  <c r="CB14" i="50" s="1"/>
  <c r="CO14" i="50"/>
  <c r="CQ14" i="50" s="1"/>
  <c r="DD14" i="50"/>
  <c r="DF14" i="50" s="1"/>
  <c r="DP14" i="50"/>
  <c r="EC14" i="50"/>
  <c r="EE14" i="50" s="1"/>
  <c r="ER14" i="50"/>
  <c r="ET14" i="50" s="1"/>
  <c r="FB14" i="50"/>
  <c r="FD14" i="50" s="1"/>
  <c r="FQ14" i="50"/>
  <c r="FS14" i="50" s="1"/>
  <c r="GF14" i="50"/>
  <c r="GH14" i="50" s="1"/>
  <c r="CO18" i="50"/>
  <c r="CQ18" i="50" s="1"/>
  <c r="ER18" i="50"/>
  <c r="ET18" i="50" s="1"/>
  <c r="AV19" i="50"/>
  <c r="AX19" i="50" s="1"/>
  <c r="DI19" i="50"/>
  <c r="DK19" i="50" s="1"/>
  <c r="FQ19" i="50"/>
  <c r="FS19" i="50" s="1"/>
  <c r="AB20" i="50"/>
  <c r="AD20" i="50" s="1"/>
  <c r="BA20" i="50"/>
  <c r="BC20" i="50" s="1"/>
  <c r="DD20" i="50"/>
  <c r="DF20" i="50" s="1"/>
  <c r="E99" i="49"/>
  <c r="E51" i="49"/>
  <c r="BA42" i="49"/>
  <c r="BC42" i="49" s="1"/>
  <c r="BA40" i="49"/>
  <c r="BC40" i="49" s="1"/>
  <c r="BA38" i="49"/>
  <c r="BC38" i="49" s="1"/>
  <c r="BA41" i="49"/>
  <c r="BC41" i="49" s="1"/>
  <c r="BA39" i="49"/>
  <c r="BC39" i="49" s="1"/>
  <c r="BA37" i="49"/>
  <c r="BC37" i="49" s="1"/>
  <c r="BA36" i="49"/>
  <c r="BC36" i="49" s="1"/>
  <c r="BA33" i="49"/>
  <c r="BC33" i="49" s="1"/>
  <c r="BA31" i="49"/>
  <c r="BC31" i="49" s="1"/>
  <c r="BA18" i="49"/>
  <c r="BC18" i="49" s="1"/>
  <c r="BA17" i="49"/>
  <c r="BC17" i="49" s="1"/>
  <c r="BA28" i="49"/>
  <c r="BC28" i="49" s="1"/>
  <c r="BA27" i="49"/>
  <c r="BC27" i="49" s="1"/>
  <c r="BA24" i="49"/>
  <c r="BC24" i="49" s="1"/>
  <c r="BA23" i="49"/>
  <c r="BC23" i="49" s="1"/>
  <c r="BA21" i="49"/>
  <c r="BC21" i="49" s="1"/>
  <c r="BA20" i="49"/>
  <c r="BC20" i="49" s="1"/>
  <c r="BA35" i="49"/>
  <c r="BC35" i="49" s="1"/>
  <c r="BA32" i="49"/>
  <c r="BC32" i="49" s="1"/>
  <c r="BA19" i="49"/>
  <c r="BC19" i="49" s="1"/>
  <c r="BA16" i="49"/>
  <c r="BC16" i="49" s="1"/>
  <c r="BF15" i="49"/>
  <c r="BH15" i="49" s="1"/>
  <c r="BA34" i="49"/>
  <c r="BC34" i="49" s="1"/>
  <c r="BA30" i="49"/>
  <c r="BC30" i="49" s="1"/>
  <c r="BA29" i="49"/>
  <c r="BC29" i="49" s="1"/>
  <c r="BA26" i="49"/>
  <c r="BC26" i="49" s="1"/>
  <c r="BA25" i="49"/>
  <c r="BC25" i="49" s="1"/>
  <c r="BA22" i="49"/>
  <c r="BC22" i="49" s="1"/>
  <c r="DI42" i="49"/>
  <c r="DK42" i="49" s="1"/>
  <c r="DI40" i="49"/>
  <c r="DK40" i="49" s="1"/>
  <c r="DI38" i="49"/>
  <c r="DK38" i="49" s="1"/>
  <c r="DI41" i="49"/>
  <c r="DK41" i="49" s="1"/>
  <c r="DI39" i="49"/>
  <c r="DK39" i="49" s="1"/>
  <c r="DI37" i="49"/>
  <c r="DK37" i="49" s="1"/>
  <c r="DI36" i="49"/>
  <c r="DK36" i="49" s="1"/>
  <c r="DI35" i="49"/>
  <c r="DK35" i="49" s="1"/>
  <c r="DI34" i="49"/>
  <c r="DK34" i="49" s="1"/>
  <c r="DI33" i="49"/>
  <c r="DK33" i="49" s="1"/>
  <c r="DI31" i="49"/>
  <c r="DK31" i="49" s="1"/>
  <c r="DI19" i="49"/>
  <c r="DK19" i="49" s="1"/>
  <c r="DI16" i="49"/>
  <c r="DK16" i="49" s="1"/>
  <c r="DI28" i="49"/>
  <c r="DK28" i="49" s="1"/>
  <c r="DI27" i="49"/>
  <c r="DK27" i="49" s="1"/>
  <c r="DI24" i="49"/>
  <c r="DK24" i="49" s="1"/>
  <c r="DI23" i="49"/>
  <c r="DK23" i="49" s="1"/>
  <c r="DI32" i="49"/>
  <c r="DK32" i="49" s="1"/>
  <c r="DI18" i="49"/>
  <c r="DK18" i="49" s="1"/>
  <c r="DI17" i="49"/>
  <c r="DK17" i="49" s="1"/>
  <c r="DI15" i="49"/>
  <c r="DK15" i="49" s="1"/>
  <c r="DI30" i="49"/>
  <c r="DK30" i="49" s="1"/>
  <c r="DI29" i="49"/>
  <c r="DK29" i="49" s="1"/>
  <c r="DI26" i="49"/>
  <c r="DK26" i="49" s="1"/>
  <c r="DI25" i="49"/>
  <c r="DK25" i="49" s="1"/>
  <c r="DI22" i="49"/>
  <c r="DK22" i="49" s="1"/>
  <c r="DI21" i="49"/>
  <c r="DK21" i="49" s="1"/>
  <c r="DI20" i="49"/>
  <c r="DK20" i="49" s="1"/>
  <c r="EC42" i="49"/>
  <c r="EE42" i="49" s="1"/>
  <c r="EC40" i="49"/>
  <c r="EE40" i="49" s="1"/>
  <c r="EC38" i="49"/>
  <c r="EE38" i="49" s="1"/>
  <c r="EC35" i="49"/>
  <c r="EE35" i="49" s="1"/>
  <c r="EC41" i="49"/>
  <c r="EE41" i="49" s="1"/>
  <c r="EC39" i="49"/>
  <c r="EE39" i="49" s="1"/>
  <c r="EC37" i="49"/>
  <c r="EE37" i="49" s="1"/>
  <c r="EC36" i="49"/>
  <c r="EE36" i="49" s="1"/>
  <c r="EC33" i="49"/>
  <c r="EE33" i="49" s="1"/>
  <c r="EC31" i="49"/>
  <c r="EE31" i="49" s="1"/>
  <c r="EC18" i="49"/>
  <c r="EE18" i="49" s="1"/>
  <c r="EC17" i="49"/>
  <c r="EE17" i="49" s="1"/>
  <c r="EC15" i="49"/>
  <c r="EE15" i="49" s="1"/>
  <c r="EC28" i="49"/>
  <c r="EE28" i="49" s="1"/>
  <c r="EC27" i="49"/>
  <c r="EE27" i="49" s="1"/>
  <c r="EC24" i="49"/>
  <c r="EE24" i="49" s="1"/>
  <c r="EC23" i="49"/>
  <c r="EE23" i="49" s="1"/>
  <c r="EC21" i="49"/>
  <c r="EE21" i="49" s="1"/>
  <c r="EC20" i="49"/>
  <c r="EE20" i="49" s="1"/>
  <c r="EC34" i="49"/>
  <c r="EE34" i="49" s="1"/>
  <c r="EC32" i="49"/>
  <c r="EE32" i="49" s="1"/>
  <c r="EC19" i="49"/>
  <c r="EE19" i="49" s="1"/>
  <c r="EC16" i="49"/>
  <c r="EE16" i="49" s="1"/>
  <c r="EC30" i="49"/>
  <c r="EE30" i="49" s="1"/>
  <c r="EC29" i="49"/>
  <c r="EE29" i="49" s="1"/>
  <c r="EC26" i="49"/>
  <c r="EE26" i="49" s="1"/>
  <c r="EC25" i="49"/>
  <c r="EE25" i="49" s="1"/>
  <c r="EC22" i="49"/>
  <c r="EE22" i="49" s="1"/>
  <c r="FQ147" i="49"/>
  <c r="FS147" i="49" s="1"/>
  <c r="FQ138" i="49"/>
  <c r="FS138" i="49" s="1"/>
  <c r="FQ153" i="49"/>
  <c r="FS153" i="49" s="1"/>
  <c r="FQ151" i="49"/>
  <c r="FS151" i="49" s="1"/>
  <c r="FQ148" i="49"/>
  <c r="FS148" i="49" s="1"/>
  <c r="FQ131" i="49"/>
  <c r="FS131" i="49" s="1"/>
  <c r="FQ129" i="49"/>
  <c r="FS129" i="49" s="1"/>
  <c r="FQ127" i="49"/>
  <c r="FS127" i="49" s="1"/>
  <c r="FQ125" i="49"/>
  <c r="FS125" i="49" s="1"/>
  <c r="FQ123" i="49"/>
  <c r="FS123" i="49" s="1"/>
  <c r="FQ122" i="49"/>
  <c r="FS122" i="49" s="1"/>
  <c r="FQ149" i="49"/>
  <c r="FS149" i="49" s="1"/>
  <c r="FQ145" i="49"/>
  <c r="FS145" i="49" s="1"/>
  <c r="FQ143" i="49"/>
  <c r="FS143" i="49" s="1"/>
  <c r="FQ142" i="49"/>
  <c r="FS142" i="49" s="1"/>
  <c r="FQ141" i="49"/>
  <c r="FS141" i="49" s="1"/>
  <c r="FQ140" i="49"/>
  <c r="FS140" i="49" s="1"/>
  <c r="FQ139" i="49"/>
  <c r="FS139" i="49" s="1"/>
  <c r="FQ137" i="49"/>
  <c r="FS137" i="49" s="1"/>
  <c r="FQ136" i="49"/>
  <c r="FS136" i="49" s="1"/>
  <c r="FQ152" i="49"/>
  <c r="FS152" i="49" s="1"/>
  <c r="FQ150" i="49"/>
  <c r="FS150" i="49" s="1"/>
  <c r="FQ146" i="49"/>
  <c r="FS146" i="49" s="1"/>
  <c r="FQ144" i="49"/>
  <c r="FS144" i="49" s="1"/>
  <c r="FQ134" i="49"/>
  <c r="FS134" i="49" s="1"/>
  <c r="FQ133" i="49"/>
  <c r="FS133" i="49" s="1"/>
  <c r="FQ132" i="49"/>
  <c r="FS132" i="49" s="1"/>
  <c r="FQ130" i="49"/>
  <c r="FS130" i="49" s="1"/>
  <c r="FQ128" i="49"/>
  <c r="FS128" i="49" s="1"/>
  <c r="FQ126" i="49"/>
  <c r="FS126" i="49" s="1"/>
  <c r="FQ124" i="49"/>
  <c r="FS124" i="49" s="1"/>
  <c r="FQ107" i="49"/>
  <c r="FS107" i="49" s="1"/>
  <c r="FQ101" i="49"/>
  <c r="FS101" i="49" s="1"/>
  <c r="FQ97" i="49"/>
  <c r="FS97" i="49" s="1"/>
  <c r="FQ96" i="49"/>
  <c r="FS96" i="49" s="1"/>
  <c r="FQ105" i="49"/>
  <c r="FS105" i="49" s="1"/>
  <c r="FQ104" i="49"/>
  <c r="FS104" i="49" s="1"/>
  <c r="FQ103" i="49"/>
  <c r="FS103" i="49" s="1"/>
  <c r="FQ102" i="49"/>
  <c r="FS102" i="49" s="1"/>
  <c r="FQ100" i="49"/>
  <c r="FS100" i="49" s="1"/>
  <c r="FQ91" i="49"/>
  <c r="FS91" i="49" s="1"/>
  <c r="FQ98" i="49"/>
  <c r="FS98" i="49" s="1"/>
  <c r="FQ94" i="49"/>
  <c r="FS94" i="49" s="1"/>
  <c r="FQ93" i="49"/>
  <c r="FS93" i="49" s="1"/>
  <c r="FQ92" i="49"/>
  <c r="FS92" i="49" s="1"/>
  <c r="FQ135" i="49"/>
  <c r="FS135" i="49" s="1"/>
  <c r="FQ121" i="49"/>
  <c r="FS121" i="49" s="1"/>
  <c r="FQ120" i="49"/>
  <c r="FS120" i="49" s="1"/>
  <c r="FQ119" i="49"/>
  <c r="FS119" i="49" s="1"/>
  <c r="FQ118" i="49"/>
  <c r="FS118" i="49" s="1"/>
  <c r="FQ117" i="49"/>
  <c r="FS117" i="49" s="1"/>
  <c r="FQ116" i="49"/>
  <c r="FS116" i="49" s="1"/>
  <c r="FQ115" i="49"/>
  <c r="FS115" i="49" s="1"/>
  <c r="FQ114" i="49"/>
  <c r="FS114" i="49" s="1"/>
  <c r="FQ113" i="49"/>
  <c r="FS113" i="49" s="1"/>
  <c r="FQ112" i="49"/>
  <c r="FS112" i="49" s="1"/>
  <c r="FQ111" i="49"/>
  <c r="FS111" i="49" s="1"/>
  <c r="FQ110" i="49"/>
  <c r="FS110" i="49" s="1"/>
  <c r="FQ109" i="49"/>
  <c r="FS109" i="49" s="1"/>
  <c r="FQ108" i="49"/>
  <c r="FS108" i="49" s="1"/>
  <c r="FQ106" i="49"/>
  <c r="FS106" i="49" s="1"/>
  <c r="FQ99" i="49"/>
  <c r="FS99" i="49" s="1"/>
  <c r="FQ95" i="49"/>
  <c r="FS95" i="49" s="1"/>
  <c r="FQ90" i="49"/>
  <c r="FS90" i="49" s="1"/>
  <c r="FQ80" i="49"/>
  <c r="FS80" i="49" s="1"/>
  <c r="FQ65" i="49"/>
  <c r="FS65" i="49" s="1"/>
  <c r="FQ64" i="49"/>
  <c r="FS64" i="49" s="1"/>
  <c r="FQ78" i="49"/>
  <c r="FS78" i="49" s="1"/>
  <c r="FQ77" i="49"/>
  <c r="FS77" i="49" s="1"/>
  <c r="FQ74" i="49"/>
  <c r="FS74" i="49" s="1"/>
  <c r="FQ73" i="49"/>
  <c r="FS73" i="49" s="1"/>
  <c r="FQ70" i="49"/>
  <c r="FS70" i="49" s="1"/>
  <c r="FQ69" i="49"/>
  <c r="FS69" i="49" s="1"/>
  <c r="FQ62" i="49"/>
  <c r="FS62" i="49" s="1"/>
  <c r="FQ61" i="49"/>
  <c r="FS61" i="49" s="1"/>
  <c r="FQ88" i="49"/>
  <c r="FS88" i="49" s="1"/>
  <c r="FQ87" i="49"/>
  <c r="FS87" i="49" s="1"/>
  <c r="FQ86" i="49"/>
  <c r="FS86" i="49" s="1"/>
  <c r="FQ85" i="49"/>
  <c r="FS85" i="49" s="1"/>
  <c r="FQ84" i="49"/>
  <c r="FS84" i="49" s="1"/>
  <c r="FQ83" i="49"/>
  <c r="FS83" i="49" s="1"/>
  <c r="FQ82" i="49"/>
  <c r="FS82" i="49" s="1"/>
  <c r="FQ81" i="49"/>
  <c r="FS81" i="49" s="1"/>
  <c r="FQ79" i="49"/>
  <c r="FS79" i="49" s="1"/>
  <c r="FQ67" i="49"/>
  <c r="FS67" i="49" s="1"/>
  <c r="FQ66" i="49"/>
  <c r="FS66" i="49" s="1"/>
  <c r="FQ63" i="49"/>
  <c r="FS63" i="49" s="1"/>
  <c r="FQ89" i="49"/>
  <c r="FS89" i="49" s="1"/>
  <c r="FQ76" i="49"/>
  <c r="FS76" i="49" s="1"/>
  <c r="FQ75" i="49"/>
  <c r="FS75" i="49" s="1"/>
  <c r="FQ72" i="49"/>
  <c r="FS72" i="49" s="1"/>
  <c r="FQ71" i="49"/>
  <c r="FS71" i="49" s="1"/>
  <c r="FQ68" i="49"/>
  <c r="FS68" i="49" s="1"/>
  <c r="FQ57" i="49"/>
  <c r="FS57" i="49" s="1"/>
  <c r="FQ56" i="49"/>
  <c r="FS56" i="49" s="1"/>
  <c r="FQ53" i="49"/>
  <c r="FS53" i="49" s="1"/>
  <c r="FQ50" i="49"/>
  <c r="FS50" i="49" s="1"/>
  <c r="FQ46" i="49"/>
  <c r="FS46" i="49" s="1"/>
  <c r="FQ44" i="49"/>
  <c r="FS44" i="49" s="1"/>
  <c r="FQ43" i="49"/>
  <c r="FS43" i="49" s="1"/>
  <c r="FQ42" i="49"/>
  <c r="FS42" i="49" s="1"/>
  <c r="FQ40" i="49"/>
  <c r="FS40" i="49" s="1"/>
  <c r="FQ38" i="49"/>
  <c r="FS38" i="49" s="1"/>
  <c r="FQ35" i="49"/>
  <c r="FS35" i="49" s="1"/>
  <c r="FQ55" i="49"/>
  <c r="FS55" i="49" s="1"/>
  <c r="FQ54" i="49"/>
  <c r="FS54" i="49" s="1"/>
  <c r="FQ49" i="49"/>
  <c r="FS49" i="49" s="1"/>
  <c r="FQ48" i="49"/>
  <c r="FS48" i="49" s="1"/>
  <c r="FQ45" i="49"/>
  <c r="FS45" i="49" s="1"/>
  <c r="FQ60" i="49"/>
  <c r="FS60" i="49" s="1"/>
  <c r="FQ59" i="49"/>
  <c r="FS59" i="49" s="1"/>
  <c r="FQ58" i="49"/>
  <c r="FS58" i="49" s="1"/>
  <c r="FQ52" i="49"/>
  <c r="FS52" i="49" s="1"/>
  <c r="FQ51" i="49"/>
  <c r="FS51" i="49" s="1"/>
  <c r="FQ47" i="49"/>
  <c r="FS47" i="49" s="1"/>
  <c r="FQ41" i="49"/>
  <c r="FS41" i="49" s="1"/>
  <c r="FQ39" i="49"/>
  <c r="FS39" i="49" s="1"/>
  <c r="FQ37" i="49"/>
  <c r="FS37" i="49" s="1"/>
  <c r="FQ36" i="49"/>
  <c r="FS36" i="49" s="1"/>
  <c r="FQ33" i="49"/>
  <c r="FS33" i="49" s="1"/>
  <c r="FQ31" i="49"/>
  <c r="FS31" i="49" s="1"/>
  <c r="FQ19" i="49"/>
  <c r="FS19" i="49" s="1"/>
  <c r="FQ16" i="49"/>
  <c r="FS16" i="49" s="1"/>
  <c r="FQ15" i="49"/>
  <c r="FS15" i="49" s="1"/>
  <c r="FQ28" i="49"/>
  <c r="FS28" i="49" s="1"/>
  <c r="FQ27" i="49"/>
  <c r="FS27" i="49" s="1"/>
  <c r="FQ24" i="49"/>
  <c r="FS24" i="49" s="1"/>
  <c r="FQ23" i="49"/>
  <c r="FS23" i="49" s="1"/>
  <c r="FQ34" i="49"/>
  <c r="FS34" i="49" s="1"/>
  <c r="FQ32" i="49"/>
  <c r="FS32" i="49" s="1"/>
  <c r="FQ18" i="49"/>
  <c r="FS18" i="49" s="1"/>
  <c r="FQ17" i="49"/>
  <c r="FS17" i="49" s="1"/>
  <c r="FQ30" i="49"/>
  <c r="FS30" i="49" s="1"/>
  <c r="FQ29" i="49"/>
  <c r="FS29" i="49" s="1"/>
  <c r="FQ26" i="49"/>
  <c r="FS26" i="49" s="1"/>
  <c r="FQ25" i="49"/>
  <c r="FS25" i="49" s="1"/>
  <c r="FQ22" i="49"/>
  <c r="FS22" i="49" s="1"/>
  <c r="FQ21" i="49"/>
  <c r="FS21" i="49" s="1"/>
  <c r="FQ20" i="49"/>
  <c r="FS20" i="49" s="1"/>
  <c r="GK143" i="49"/>
  <c r="GM143" i="49" s="1"/>
  <c r="GK142" i="49"/>
  <c r="GM142" i="49" s="1"/>
  <c r="GK141" i="49"/>
  <c r="GM141" i="49" s="1"/>
  <c r="GK140" i="49"/>
  <c r="GM140" i="49" s="1"/>
  <c r="GK139" i="49"/>
  <c r="GM139" i="49" s="1"/>
  <c r="GK137" i="49"/>
  <c r="GM137" i="49" s="1"/>
  <c r="GK136" i="49"/>
  <c r="GM136" i="49" s="1"/>
  <c r="GK152" i="49"/>
  <c r="GM152" i="49" s="1"/>
  <c r="GK150" i="49"/>
  <c r="GM150" i="49" s="1"/>
  <c r="GK149" i="49"/>
  <c r="GM149" i="49" s="1"/>
  <c r="GK146" i="49"/>
  <c r="GM146" i="49" s="1"/>
  <c r="GK145" i="49"/>
  <c r="GM145" i="49" s="1"/>
  <c r="GK134" i="49"/>
  <c r="GM134" i="49" s="1"/>
  <c r="GK133" i="49"/>
  <c r="GM133" i="49" s="1"/>
  <c r="GK132" i="49"/>
  <c r="GM132" i="49" s="1"/>
  <c r="GK130" i="49"/>
  <c r="GM130" i="49" s="1"/>
  <c r="GK128" i="49"/>
  <c r="GM128" i="49" s="1"/>
  <c r="GK126" i="49"/>
  <c r="GM126" i="49" s="1"/>
  <c r="GK124" i="49"/>
  <c r="GM124" i="49" s="1"/>
  <c r="GK144" i="49"/>
  <c r="GM144" i="49" s="1"/>
  <c r="GK138" i="49"/>
  <c r="GM138" i="49" s="1"/>
  <c r="GK135" i="49"/>
  <c r="GM135" i="49" s="1"/>
  <c r="GK153" i="49"/>
  <c r="GM153" i="49" s="1"/>
  <c r="GK151" i="49"/>
  <c r="GM151" i="49" s="1"/>
  <c r="GK148" i="49"/>
  <c r="GM148" i="49" s="1"/>
  <c r="GK147" i="49"/>
  <c r="GM147" i="49" s="1"/>
  <c r="GK131" i="49"/>
  <c r="GM131" i="49" s="1"/>
  <c r="GK129" i="49"/>
  <c r="GM129" i="49" s="1"/>
  <c r="GK127" i="49"/>
  <c r="GM127" i="49" s="1"/>
  <c r="GK125" i="49"/>
  <c r="GM125" i="49" s="1"/>
  <c r="GK123" i="49"/>
  <c r="GM123" i="49" s="1"/>
  <c r="GK98" i="49"/>
  <c r="GM98" i="49" s="1"/>
  <c r="GK94" i="49"/>
  <c r="GM94" i="49" s="1"/>
  <c r="GK93" i="49"/>
  <c r="GM93" i="49" s="1"/>
  <c r="GK92" i="49"/>
  <c r="GM92" i="49" s="1"/>
  <c r="GK121" i="49"/>
  <c r="GM121" i="49" s="1"/>
  <c r="GK120" i="49"/>
  <c r="GM120" i="49" s="1"/>
  <c r="GK119" i="49"/>
  <c r="GM119" i="49" s="1"/>
  <c r="GK118" i="49"/>
  <c r="GM118" i="49" s="1"/>
  <c r="GK117" i="49"/>
  <c r="GM117" i="49" s="1"/>
  <c r="GK116" i="49"/>
  <c r="GM116" i="49" s="1"/>
  <c r="GK115" i="49"/>
  <c r="GM115" i="49" s="1"/>
  <c r="GK114" i="49"/>
  <c r="GM114" i="49" s="1"/>
  <c r="GK113" i="49"/>
  <c r="GM113" i="49" s="1"/>
  <c r="GK112" i="49"/>
  <c r="GM112" i="49" s="1"/>
  <c r="GK111" i="49"/>
  <c r="GM111" i="49" s="1"/>
  <c r="GK110" i="49"/>
  <c r="GM110" i="49" s="1"/>
  <c r="GK109" i="49"/>
  <c r="GM109" i="49" s="1"/>
  <c r="GK108" i="49"/>
  <c r="GM108" i="49" s="1"/>
  <c r="GK106" i="49"/>
  <c r="GM106" i="49" s="1"/>
  <c r="GK99" i="49"/>
  <c r="GM99" i="49" s="1"/>
  <c r="GK95" i="49"/>
  <c r="GM95" i="49" s="1"/>
  <c r="GK122" i="49"/>
  <c r="GM122" i="49" s="1"/>
  <c r="GK107" i="49"/>
  <c r="GM107" i="49" s="1"/>
  <c r="GK101" i="49"/>
  <c r="GM101" i="49" s="1"/>
  <c r="GK97" i="49"/>
  <c r="GM97" i="49" s="1"/>
  <c r="GK96" i="49"/>
  <c r="GM96" i="49" s="1"/>
  <c r="GK105" i="49"/>
  <c r="GM105" i="49" s="1"/>
  <c r="GK104" i="49"/>
  <c r="GM104" i="49" s="1"/>
  <c r="GK103" i="49"/>
  <c r="GM103" i="49" s="1"/>
  <c r="GK102" i="49"/>
  <c r="GM102" i="49" s="1"/>
  <c r="GK100" i="49"/>
  <c r="GM100" i="49" s="1"/>
  <c r="GK91" i="49"/>
  <c r="GM91" i="49" s="1"/>
  <c r="GK84" i="49"/>
  <c r="GM84" i="49" s="1"/>
  <c r="GK83" i="49"/>
  <c r="GM83" i="49" s="1"/>
  <c r="GK82" i="49"/>
  <c r="GM82" i="49" s="1"/>
  <c r="GK81" i="49"/>
  <c r="GM81" i="49" s="1"/>
  <c r="GK80" i="49"/>
  <c r="GM80" i="49" s="1"/>
  <c r="GK65" i="49"/>
  <c r="GM65" i="49" s="1"/>
  <c r="GK64" i="49"/>
  <c r="GM64" i="49" s="1"/>
  <c r="GK88" i="49"/>
  <c r="GM88" i="49" s="1"/>
  <c r="GK87" i="49"/>
  <c r="GM87" i="49" s="1"/>
  <c r="GK86" i="49"/>
  <c r="GM86" i="49" s="1"/>
  <c r="GK85" i="49"/>
  <c r="GM85" i="49" s="1"/>
  <c r="GK78" i="49"/>
  <c r="GM78" i="49" s="1"/>
  <c r="GK77" i="49"/>
  <c r="GM77" i="49" s="1"/>
  <c r="GK74" i="49"/>
  <c r="GM74" i="49" s="1"/>
  <c r="GK73" i="49"/>
  <c r="GM73" i="49" s="1"/>
  <c r="GK70" i="49"/>
  <c r="GM70" i="49" s="1"/>
  <c r="GK69" i="49"/>
  <c r="GM69" i="49" s="1"/>
  <c r="GK62" i="49"/>
  <c r="GM62" i="49" s="1"/>
  <c r="GK61" i="49"/>
  <c r="GM61" i="49" s="1"/>
  <c r="GK89" i="49"/>
  <c r="GM89" i="49" s="1"/>
  <c r="GK79" i="49"/>
  <c r="GM79" i="49" s="1"/>
  <c r="GK67" i="49"/>
  <c r="GM67" i="49" s="1"/>
  <c r="GK66" i="49"/>
  <c r="GM66" i="49" s="1"/>
  <c r="GK63" i="49"/>
  <c r="GM63" i="49" s="1"/>
  <c r="GK90" i="49"/>
  <c r="GM90" i="49" s="1"/>
  <c r="GK76" i="49"/>
  <c r="GM76" i="49" s="1"/>
  <c r="GK75" i="49"/>
  <c r="GM75" i="49" s="1"/>
  <c r="GK72" i="49"/>
  <c r="GM72" i="49" s="1"/>
  <c r="GK71" i="49"/>
  <c r="GM71" i="49" s="1"/>
  <c r="GK68" i="49"/>
  <c r="GM68" i="49" s="1"/>
  <c r="GK58" i="49"/>
  <c r="GM58" i="49" s="1"/>
  <c r="GK57" i="49"/>
  <c r="GM57" i="49" s="1"/>
  <c r="GK56" i="49"/>
  <c r="GM56" i="49" s="1"/>
  <c r="GK53" i="49"/>
  <c r="GM53" i="49" s="1"/>
  <c r="GK50" i="49"/>
  <c r="GM50" i="49" s="1"/>
  <c r="GK46" i="49"/>
  <c r="GM46" i="49" s="1"/>
  <c r="GK44" i="49"/>
  <c r="GM44" i="49" s="1"/>
  <c r="GK60" i="49"/>
  <c r="GM60" i="49" s="1"/>
  <c r="GK59" i="49"/>
  <c r="GM59" i="49" s="1"/>
  <c r="GK43" i="49"/>
  <c r="GM43" i="49" s="1"/>
  <c r="GK42" i="49"/>
  <c r="GM42" i="49" s="1"/>
  <c r="GK40" i="49"/>
  <c r="GM40" i="49" s="1"/>
  <c r="GK38" i="49"/>
  <c r="GM38" i="49" s="1"/>
  <c r="GK35" i="49"/>
  <c r="GM35" i="49" s="1"/>
  <c r="GK55" i="49"/>
  <c r="GM55" i="49" s="1"/>
  <c r="GK54" i="49"/>
  <c r="GM54" i="49" s="1"/>
  <c r="GK49" i="49"/>
  <c r="GM49" i="49" s="1"/>
  <c r="GK48" i="49"/>
  <c r="GM48" i="49" s="1"/>
  <c r="GK45" i="49"/>
  <c r="GM45" i="49" s="1"/>
  <c r="GK52" i="49"/>
  <c r="GM52" i="49" s="1"/>
  <c r="GK51" i="49"/>
  <c r="GM51" i="49" s="1"/>
  <c r="GK47" i="49"/>
  <c r="GM47" i="49" s="1"/>
  <c r="GK41" i="49"/>
  <c r="GM41" i="49" s="1"/>
  <c r="GK39" i="49"/>
  <c r="GM39" i="49" s="1"/>
  <c r="GK37" i="49"/>
  <c r="GM37" i="49" s="1"/>
  <c r="GK36" i="49"/>
  <c r="GM36" i="49" s="1"/>
  <c r="GK34" i="49"/>
  <c r="GM34" i="49" s="1"/>
  <c r="GK33" i="49"/>
  <c r="GM33" i="49" s="1"/>
  <c r="GK31" i="49"/>
  <c r="GM31" i="49" s="1"/>
  <c r="GK19" i="49"/>
  <c r="GM19" i="49" s="1"/>
  <c r="GK16" i="49"/>
  <c r="GM16" i="49" s="1"/>
  <c r="GK28" i="49"/>
  <c r="GM28" i="49" s="1"/>
  <c r="GK27" i="49"/>
  <c r="GM27" i="49" s="1"/>
  <c r="GK24" i="49"/>
  <c r="GM24" i="49" s="1"/>
  <c r="GK23" i="49"/>
  <c r="GM23" i="49" s="1"/>
  <c r="GK32" i="49"/>
  <c r="GM32" i="49" s="1"/>
  <c r="GK18" i="49"/>
  <c r="GM18" i="49" s="1"/>
  <c r="GK17" i="49"/>
  <c r="GM17" i="49" s="1"/>
  <c r="GK15" i="49"/>
  <c r="GM15" i="49" s="1"/>
  <c r="GK30" i="49"/>
  <c r="GM30" i="49" s="1"/>
  <c r="GK29" i="49"/>
  <c r="GM29" i="49" s="1"/>
  <c r="GK26" i="49"/>
  <c r="GM26" i="49" s="1"/>
  <c r="GK25" i="49"/>
  <c r="GM25" i="49" s="1"/>
  <c r="GK22" i="49"/>
  <c r="GM22" i="49" s="1"/>
  <c r="GK21" i="49"/>
  <c r="GM21" i="49" s="1"/>
  <c r="GK20" i="49"/>
  <c r="GM20" i="49" s="1"/>
  <c r="AG5" i="49"/>
  <c r="AI5" i="49" s="1"/>
  <c r="AQ5" i="49"/>
  <c r="AS5" i="49" s="1"/>
  <c r="BA5" i="49"/>
  <c r="BC5" i="49" s="1"/>
  <c r="BK5" i="49"/>
  <c r="BM5" i="49" s="1"/>
  <c r="BU5" i="49"/>
  <c r="BW5" i="49" s="1"/>
  <c r="CE5" i="49"/>
  <c r="CG5" i="49" s="1"/>
  <c r="CO5" i="49"/>
  <c r="CQ5" i="49" s="1"/>
  <c r="CY5" i="49"/>
  <c r="DA5" i="49" s="1"/>
  <c r="DI5" i="49"/>
  <c r="DK5" i="49" s="1"/>
  <c r="DS5" i="49"/>
  <c r="DU5" i="49" s="1"/>
  <c r="EC5" i="49"/>
  <c r="EE5" i="49" s="1"/>
  <c r="EM5" i="49"/>
  <c r="EO5" i="49" s="1"/>
  <c r="EW5" i="49"/>
  <c r="EY5" i="49" s="1"/>
  <c r="FG5" i="49"/>
  <c r="FQ5" i="49"/>
  <c r="FS5" i="49" s="1"/>
  <c r="GA5" i="49"/>
  <c r="GC5" i="49" s="1"/>
  <c r="GK5" i="49"/>
  <c r="GM5" i="49" s="1"/>
  <c r="GU5" i="49"/>
  <c r="AB6" i="49"/>
  <c r="AD6" i="49" s="1"/>
  <c r="AL6" i="49"/>
  <c r="AN6" i="49" s="1"/>
  <c r="AV6" i="49"/>
  <c r="AX6" i="49" s="1"/>
  <c r="BF6" i="49"/>
  <c r="BH6" i="49" s="1"/>
  <c r="BP6" i="49"/>
  <c r="BR6" i="49" s="1"/>
  <c r="BZ6" i="49"/>
  <c r="CB6" i="49" s="1"/>
  <c r="CJ6" i="49"/>
  <c r="CL6" i="49" s="1"/>
  <c r="CT6" i="49"/>
  <c r="CV6" i="49" s="1"/>
  <c r="DD6" i="49"/>
  <c r="DF6" i="49" s="1"/>
  <c r="DN6" i="49"/>
  <c r="DP6" i="49" s="1"/>
  <c r="DX6" i="49"/>
  <c r="DZ6" i="49" s="1"/>
  <c r="EH6" i="49"/>
  <c r="EJ6" i="49" s="1"/>
  <c r="ER6" i="49"/>
  <c r="ET6" i="49" s="1"/>
  <c r="FB6" i="49"/>
  <c r="FD6" i="49" s="1"/>
  <c r="FL6" i="49"/>
  <c r="FN6" i="49" s="1"/>
  <c r="FV6" i="49"/>
  <c r="FX6" i="49" s="1"/>
  <c r="GF6" i="49"/>
  <c r="GH6" i="49" s="1"/>
  <c r="GP6" i="49"/>
  <c r="GR6" i="49" s="1"/>
  <c r="AB7" i="49"/>
  <c r="AD7" i="49" s="1"/>
  <c r="AL7" i="49"/>
  <c r="AN7" i="49" s="1"/>
  <c r="BA7" i="49"/>
  <c r="BC7" i="49" s="1"/>
  <c r="BP7" i="49"/>
  <c r="BR7" i="49" s="1"/>
  <c r="BZ7" i="49"/>
  <c r="CB7" i="49" s="1"/>
  <c r="CO7" i="49"/>
  <c r="CQ7" i="49" s="1"/>
  <c r="DD7" i="49"/>
  <c r="DF7" i="49" s="1"/>
  <c r="DN7" i="49"/>
  <c r="DP7" i="49" s="1"/>
  <c r="EC7" i="49"/>
  <c r="EE7" i="49" s="1"/>
  <c r="ER7" i="49"/>
  <c r="ET7" i="49" s="1"/>
  <c r="FB7" i="49"/>
  <c r="FD7" i="49" s="1"/>
  <c r="FQ7" i="49"/>
  <c r="FS7" i="49" s="1"/>
  <c r="GF7" i="49"/>
  <c r="GH7" i="49" s="1"/>
  <c r="GP7" i="49"/>
  <c r="GR7" i="49" s="1"/>
  <c r="AB8" i="49"/>
  <c r="AD8" i="49" s="1"/>
  <c r="AL8" i="49"/>
  <c r="AN8" i="49" s="1"/>
  <c r="BA8" i="49"/>
  <c r="BC8" i="49" s="1"/>
  <c r="BP8" i="49"/>
  <c r="BR8" i="49" s="1"/>
  <c r="BZ8" i="49"/>
  <c r="CB8" i="49" s="1"/>
  <c r="CO8" i="49"/>
  <c r="CQ8" i="49" s="1"/>
  <c r="DD8" i="49"/>
  <c r="DF8" i="49" s="1"/>
  <c r="DN8" i="49"/>
  <c r="DP8" i="49" s="1"/>
  <c r="EC8" i="49"/>
  <c r="EE8" i="49" s="1"/>
  <c r="ER8" i="49"/>
  <c r="ET8" i="49" s="1"/>
  <c r="FB8" i="49"/>
  <c r="FD8" i="49" s="1"/>
  <c r="FQ8" i="49"/>
  <c r="FS8" i="49" s="1"/>
  <c r="GF8" i="49"/>
  <c r="GH8" i="49" s="1"/>
  <c r="GP8" i="49"/>
  <c r="GR8" i="49" s="1"/>
  <c r="AG9" i="49"/>
  <c r="AI9" i="49" s="1"/>
  <c r="AV9" i="49"/>
  <c r="AX9" i="49" s="1"/>
  <c r="BF9" i="49"/>
  <c r="BH9" i="49" s="1"/>
  <c r="BU9" i="49"/>
  <c r="BW9" i="49" s="1"/>
  <c r="CJ9" i="49"/>
  <c r="CL9" i="49" s="1"/>
  <c r="CT9" i="49"/>
  <c r="CV9" i="49" s="1"/>
  <c r="DI9" i="49"/>
  <c r="DK9" i="49" s="1"/>
  <c r="DX9" i="49"/>
  <c r="DZ9" i="49" s="1"/>
  <c r="EW9" i="49"/>
  <c r="EY9" i="49" s="1"/>
  <c r="FL9" i="49"/>
  <c r="FN9" i="49" s="1"/>
  <c r="FV9" i="49"/>
  <c r="FX9" i="49" s="1"/>
  <c r="GK9" i="49"/>
  <c r="GM9" i="49" s="1"/>
  <c r="AV14" i="49"/>
  <c r="AX14" i="49" s="1"/>
  <c r="BP14" i="49"/>
  <c r="BR14" i="49" s="1"/>
  <c r="CT14" i="49"/>
  <c r="CV14" i="49" s="1"/>
  <c r="EW14" i="49"/>
  <c r="EY14" i="49" s="1"/>
  <c r="FQ14" i="49"/>
  <c r="FS14" i="49" s="1"/>
  <c r="BP15" i="49"/>
  <c r="BR15" i="49" s="1"/>
  <c r="DN18" i="49"/>
  <c r="DP18" i="49" s="1"/>
  <c r="DN17" i="49"/>
  <c r="DP17" i="49" s="1"/>
  <c r="DP15" i="49"/>
  <c r="DN21" i="49"/>
  <c r="DP21" i="49" s="1"/>
  <c r="DN20" i="49"/>
  <c r="DP20" i="49" s="1"/>
  <c r="DN19" i="49"/>
  <c r="DP19" i="49" s="1"/>
  <c r="DN16" i="49"/>
  <c r="DP16" i="49" s="1"/>
  <c r="EH19" i="49"/>
  <c r="EJ19" i="49" s="1"/>
  <c r="EH16" i="49"/>
  <c r="EJ16" i="49" s="1"/>
  <c r="EH18" i="49"/>
  <c r="EJ18" i="49" s="1"/>
  <c r="EH17" i="49"/>
  <c r="EJ17" i="49" s="1"/>
  <c r="EH15" i="49"/>
  <c r="EJ15" i="49" s="1"/>
  <c r="EH21" i="49"/>
  <c r="EJ21" i="49" s="1"/>
  <c r="EH20" i="49"/>
  <c r="EJ20" i="49" s="1"/>
  <c r="AG4" i="49"/>
  <c r="AI4" i="49" s="1"/>
  <c r="AQ4" i="49"/>
  <c r="AS4" i="49" s="1"/>
  <c r="BA4" i="49"/>
  <c r="BC4" i="49" s="1"/>
  <c r="BK4" i="49"/>
  <c r="BM4" i="49" s="1"/>
  <c r="BU4" i="49"/>
  <c r="BW4" i="49" s="1"/>
  <c r="CE4" i="49"/>
  <c r="CG4" i="49" s="1"/>
  <c r="CO4" i="49"/>
  <c r="CQ4" i="49" s="1"/>
  <c r="CY4" i="49"/>
  <c r="DA4" i="49" s="1"/>
  <c r="DI4" i="49"/>
  <c r="DK4" i="49" s="1"/>
  <c r="DS4" i="49"/>
  <c r="DU4" i="49" s="1"/>
  <c r="EC4" i="49"/>
  <c r="EE4" i="49" s="1"/>
  <c r="EM4" i="49"/>
  <c r="EO4" i="49" s="1"/>
  <c r="EW4" i="49"/>
  <c r="EY4" i="49" s="1"/>
  <c r="FG4" i="49"/>
  <c r="FQ4" i="49"/>
  <c r="FS4" i="49" s="1"/>
  <c r="GA4" i="49"/>
  <c r="GC4" i="49" s="1"/>
  <c r="GK4" i="49"/>
  <c r="GM4" i="49" s="1"/>
  <c r="GU4" i="49"/>
  <c r="AG10" i="49"/>
  <c r="AI10" i="49" s="1"/>
  <c r="AV10" i="49"/>
  <c r="AX10" i="49" s="1"/>
  <c r="BF10" i="49"/>
  <c r="BH10" i="49" s="1"/>
  <c r="BU10" i="49"/>
  <c r="BW10" i="49" s="1"/>
  <c r="CJ10" i="49"/>
  <c r="CL10" i="49" s="1"/>
  <c r="CT10" i="49"/>
  <c r="CV10" i="49" s="1"/>
  <c r="DI10" i="49"/>
  <c r="DK10" i="49" s="1"/>
  <c r="DX10" i="49"/>
  <c r="DZ10" i="49" s="1"/>
  <c r="EH10" i="49"/>
  <c r="EJ10" i="49" s="1"/>
  <c r="EW10" i="49"/>
  <c r="EY10" i="49" s="1"/>
  <c r="FL10" i="49"/>
  <c r="FN10" i="49" s="1"/>
  <c r="FV10" i="49"/>
  <c r="FX10" i="49" s="1"/>
  <c r="GK10" i="49"/>
  <c r="GM10" i="49" s="1"/>
  <c r="AG11" i="49"/>
  <c r="AI11" i="49" s="1"/>
  <c r="AV11" i="49"/>
  <c r="AX11" i="49" s="1"/>
  <c r="BF11" i="49"/>
  <c r="BH11" i="49" s="1"/>
  <c r="BU11" i="49"/>
  <c r="BW11" i="49" s="1"/>
  <c r="CJ11" i="49"/>
  <c r="CL11" i="49" s="1"/>
  <c r="CT11" i="49"/>
  <c r="CV11" i="49" s="1"/>
  <c r="DI11" i="49"/>
  <c r="DK11" i="49" s="1"/>
  <c r="DX11" i="49"/>
  <c r="DZ11" i="49" s="1"/>
  <c r="EH11" i="49"/>
  <c r="EJ11" i="49" s="1"/>
  <c r="EW11" i="49"/>
  <c r="EY11" i="49" s="1"/>
  <c r="FL11" i="49"/>
  <c r="FN11" i="49" s="1"/>
  <c r="FV11" i="49"/>
  <c r="FX11" i="49" s="1"/>
  <c r="GK11" i="49"/>
  <c r="GM11" i="49" s="1"/>
  <c r="AB12" i="49"/>
  <c r="AD12" i="49" s="1"/>
  <c r="AL12" i="49"/>
  <c r="AN12" i="49" s="1"/>
  <c r="BA12" i="49"/>
  <c r="BC12" i="49" s="1"/>
  <c r="BP12" i="49"/>
  <c r="BR12" i="49" s="1"/>
  <c r="BZ12" i="49"/>
  <c r="CB12" i="49" s="1"/>
  <c r="CO12" i="49"/>
  <c r="CQ12" i="49" s="1"/>
  <c r="DD12" i="49"/>
  <c r="DF12" i="49" s="1"/>
  <c r="DP12" i="49"/>
  <c r="EC12" i="49"/>
  <c r="EE12" i="49" s="1"/>
  <c r="ER12" i="49"/>
  <c r="ET12" i="49" s="1"/>
  <c r="FB12" i="49"/>
  <c r="FD12" i="49" s="1"/>
  <c r="FQ12" i="49"/>
  <c r="FS12" i="49" s="1"/>
  <c r="GF12" i="49"/>
  <c r="GH12" i="49" s="1"/>
  <c r="GP12" i="49"/>
  <c r="GR12" i="49" s="1"/>
  <c r="AB13" i="49"/>
  <c r="AD13" i="49" s="1"/>
  <c r="AL13" i="49"/>
  <c r="AN13" i="49" s="1"/>
  <c r="BA13" i="49"/>
  <c r="BC13" i="49" s="1"/>
  <c r="BP13" i="49"/>
  <c r="BR13" i="49" s="1"/>
  <c r="BZ13" i="49"/>
  <c r="CB13" i="49" s="1"/>
  <c r="CO13" i="49"/>
  <c r="CQ13" i="49" s="1"/>
  <c r="DD13" i="49"/>
  <c r="DF13" i="49" s="1"/>
  <c r="DP13" i="49"/>
  <c r="EC13" i="49"/>
  <c r="EE13" i="49" s="1"/>
  <c r="ER13" i="49"/>
  <c r="ET13" i="49" s="1"/>
  <c r="FB13" i="49"/>
  <c r="FD13" i="49" s="1"/>
  <c r="FQ13" i="49"/>
  <c r="FS13" i="49" s="1"/>
  <c r="GF13" i="49"/>
  <c r="GH13" i="49" s="1"/>
  <c r="GP13" i="49"/>
  <c r="GR13" i="49" s="1"/>
  <c r="AG14" i="49"/>
  <c r="AI14" i="49" s="1"/>
  <c r="BA14" i="49"/>
  <c r="BC14" i="49" s="1"/>
  <c r="CJ14" i="49"/>
  <c r="CL14" i="49" s="1"/>
  <c r="DD14" i="49"/>
  <c r="DF14" i="49" s="1"/>
  <c r="EH14" i="49"/>
  <c r="EJ14" i="49" s="1"/>
  <c r="FB14" i="49"/>
  <c r="FD14" i="49" s="1"/>
  <c r="GK14" i="49"/>
  <c r="GM14" i="49" s="1"/>
  <c r="BA15" i="49"/>
  <c r="BC15" i="49" s="1"/>
  <c r="E3" i="49"/>
  <c r="AB5" i="49"/>
  <c r="AD5" i="49" s="1"/>
  <c r="AL5" i="49"/>
  <c r="AN5" i="49" s="1"/>
  <c r="AV5" i="49"/>
  <c r="AX5" i="49" s="1"/>
  <c r="BF5" i="49"/>
  <c r="BH5" i="49" s="1"/>
  <c r="BP5" i="49"/>
  <c r="BR5" i="49" s="1"/>
  <c r="BZ5" i="49"/>
  <c r="CB5" i="49" s="1"/>
  <c r="CJ5" i="49"/>
  <c r="CL5" i="49" s="1"/>
  <c r="CT5" i="49"/>
  <c r="CV5" i="49" s="1"/>
  <c r="DD5" i="49"/>
  <c r="DF5" i="49" s="1"/>
  <c r="DN5" i="49"/>
  <c r="DP5" i="49" s="1"/>
  <c r="DX5" i="49"/>
  <c r="DZ5" i="49" s="1"/>
  <c r="EH5" i="49"/>
  <c r="EJ5" i="49" s="1"/>
  <c r="ER5" i="49"/>
  <c r="ET5" i="49" s="1"/>
  <c r="FB5" i="49"/>
  <c r="FD5" i="49" s="1"/>
  <c r="FL5" i="49"/>
  <c r="FN5" i="49" s="1"/>
  <c r="FV5" i="49"/>
  <c r="FX5" i="49" s="1"/>
  <c r="GF5" i="49"/>
  <c r="GH5" i="49" s="1"/>
  <c r="GP5" i="49"/>
  <c r="GR5" i="49" s="1"/>
  <c r="AG6" i="49"/>
  <c r="AI6" i="49" s="1"/>
  <c r="AQ6" i="49"/>
  <c r="AS6" i="49" s="1"/>
  <c r="BA6" i="49"/>
  <c r="BC6" i="49" s="1"/>
  <c r="BK6" i="49"/>
  <c r="BM6" i="49" s="1"/>
  <c r="BU6" i="49"/>
  <c r="BW6" i="49" s="1"/>
  <c r="CE6" i="49"/>
  <c r="CG6" i="49" s="1"/>
  <c r="CO6" i="49"/>
  <c r="CQ6" i="49" s="1"/>
  <c r="CY6" i="49"/>
  <c r="DA6" i="49" s="1"/>
  <c r="DI6" i="49"/>
  <c r="DK6" i="49" s="1"/>
  <c r="EC6" i="49"/>
  <c r="EE6" i="49" s="1"/>
  <c r="EW6" i="49"/>
  <c r="EY6" i="49" s="1"/>
  <c r="FG6" i="49"/>
  <c r="FQ6" i="49"/>
  <c r="FS6" i="49" s="1"/>
  <c r="GK6" i="49"/>
  <c r="GM6" i="49" s="1"/>
  <c r="GU6" i="49"/>
  <c r="AG7" i="49"/>
  <c r="AI7" i="49" s="1"/>
  <c r="AV7" i="49"/>
  <c r="AX7" i="49" s="1"/>
  <c r="BF7" i="49"/>
  <c r="BH7" i="49" s="1"/>
  <c r="BU7" i="49"/>
  <c r="BW7" i="49" s="1"/>
  <c r="CJ7" i="49"/>
  <c r="CL7" i="49" s="1"/>
  <c r="CT7" i="49"/>
  <c r="CV7" i="49" s="1"/>
  <c r="DI7" i="49"/>
  <c r="DK7" i="49" s="1"/>
  <c r="DX7" i="49"/>
  <c r="DZ7" i="49" s="1"/>
  <c r="EH7" i="49"/>
  <c r="EJ7" i="49" s="1"/>
  <c r="EW7" i="49"/>
  <c r="EY7" i="49" s="1"/>
  <c r="FL7" i="49"/>
  <c r="FN7" i="49" s="1"/>
  <c r="FV7" i="49"/>
  <c r="FX7" i="49" s="1"/>
  <c r="GK7" i="49"/>
  <c r="GM7" i="49" s="1"/>
  <c r="AG8" i="49"/>
  <c r="AI8" i="49" s="1"/>
  <c r="BF8" i="49"/>
  <c r="BH8" i="49" s="1"/>
  <c r="BU8" i="49"/>
  <c r="BW8" i="49" s="1"/>
  <c r="CJ8" i="49"/>
  <c r="CL8" i="49" s="1"/>
  <c r="CT8" i="49"/>
  <c r="CV8" i="49" s="1"/>
  <c r="DI8" i="49"/>
  <c r="DK8" i="49" s="1"/>
  <c r="DX8" i="49"/>
  <c r="DZ8" i="49" s="1"/>
  <c r="EH8" i="49"/>
  <c r="EJ8" i="49" s="1"/>
  <c r="EW8" i="49"/>
  <c r="EY8" i="49" s="1"/>
  <c r="FV8" i="49"/>
  <c r="FX8" i="49" s="1"/>
  <c r="GK8" i="49"/>
  <c r="GM8" i="49" s="1"/>
  <c r="AB9" i="49"/>
  <c r="AD9" i="49" s="1"/>
  <c r="AL9" i="49"/>
  <c r="AN9" i="49" s="1"/>
  <c r="BA9" i="49"/>
  <c r="BC9" i="49" s="1"/>
  <c r="BP9" i="49"/>
  <c r="BR9" i="49" s="1"/>
  <c r="BZ9" i="49"/>
  <c r="CB9" i="49" s="1"/>
  <c r="CO9" i="49"/>
  <c r="CQ9" i="49" s="1"/>
  <c r="DN9" i="49"/>
  <c r="DP9" i="49" s="1"/>
  <c r="EC9" i="49"/>
  <c r="EE9" i="49" s="1"/>
  <c r="ER9" i="49"/>
  <c r="ET9" i="49" s="1"/>
  <c r="FB9" i="49"/>
  <c r="FD9" i="49" s="1"/>
  <c r="FQ9" i="49"/>
  <c r="FS9" i="49" s="1"/>
  <c r="GP9" i="49"/>
  <c r="GR9" i="49" s="1"/>
  <c r="AL14" i="49"/>
  <c r="AN14" i="49" s="1"/>
  <c r="FV14" i="49"/>
  <c r="FX14" i="49" s="1"/>
  <c r="GP14" i="49"/>
  <c r="GR14" i="49" s="1"/>
  <c r="AB123" i="49"/>
  <c r="AD123" i="49" s="1"/>
  <c r="AB98" i="49"/>
  <c r="AD98" i="49" s="1"/>
  <c r="AB94" i="49"/>
  <c r="AD94" i="49" s="1"/>
  <c r="AB93" i="49"/>
  <c r="AD93" i="49" s="1"/>
  <c r="AB92" i="49"/>
  <c r="AD92" i="49" s="1"/>
  <c r="AB122" i="49"/>
  <c r="AD122" i="49" s="1"/>
  <c r="AB121" i="49"/>
  <c r="AD121" i="49" s="1"/>
  <c r="AB120" i="49"/>
  <c r="AD120" i="49" s="1"/>
  <c r="AB119" i="49"/>
  <c r="AD119" i="49" s="1"/>
  <c r="AB118" i="49"/>
  <c r="AD118" i="49" s="1"/>
  <c r="AB117" i="49"/>
  <c r="AD117" i="49" s="1"/>
  <c r="AB116" i="49"/>
  <c r="AD116" i="49" s="1"/>
  <c r="AB115" i="49"/>
  <c r="AD115" i="49" s="1"/>
  <c r="AB114" i="49"/>
  <c r="AD114" i="49" s="1"/>
  <c r="AB113" i="49"/>
  <c r="AD113" i="49" s="1"/>
  <c r="AB112" i="49"/>
  <c r="AD112" i="49" s="1"/>
  <c r="AB111" i="49"/>
  <c r="AD111" i="49" s="1"/>
  <c r="AB110" i="49"/>
  <c r="AD110" i="49" s="1"/>
  <c r="AB109" i="49"/>
  <c r="AD109" i="49" s="1"/>
  <c r="AB108" i="49"/>
  <c r="AD108" i="49" s="1"/>
  <c r="AB106" i="49"/>
  <c r="AD106" i="49" s="1"/>
  <c r="AB99" i="49"/>
  <c r="AD99" i="49" s="1"/>
  <c r="AB95" i="49"/>
  <c r="AD95" i="49" s="1"/>
  <c r="AB107" i="49"/>
  <c r="AD107" i="49" s="1"/>
  <c r="AB101" i="49"/>
  <c r="AD101" i="49" s="1"/>
  <c r="AB97" i="49"/>
  <c r="AD97" i="49" s="1"/>
  <c r="AB96" i="49"/>
  <c r="AD96" i="49" s="1"/>
  <c r="AB105" i="49"/>
  <c r="AD105" i="49" s="1"/>
  <c r="AB104" i="49"/>
  <c r="AD104" i="49" s="1"/>
  <c r="AB103" i="49"/>
  <c r="AD103" i="49" s="1"/>
  <c r="AB102" i="49"/>
  <c r="AD102" i="49" s="1"/>
  <c r="AB100" i="49"/>
  <c r="AD100" i="49" s="1"/>
  <c r="AB91" i="49"/>
  <c r="AD91" i="49" s="1"/>
  <c r="AB84" i="49"/>
  <c r="AD84" i="49" s="1"/>
  <c r="AB83" i="49"/>
  <c r="AD83" i="49" s="1"/>
  <c r="AB82" i="49"/>
  <c r="AD82" i="49" s="1"/>
  <c r="AB81" i="49"/>
  <c r="AD81" i="49" s="1"/>
  <c r="AB79" i="49"/>
  <c r="AD79" i="49" s="1"/>
  <c r="AB67" i="49"/>
  <c r="AD67" i="49" s="1"/>
  <c r="AB66" i="49"/>
  <c r="AD66" i="49" s="1"/>
  <c r="AB63" i="49"/>
  <c r="AD63" i="49" s="1"/>
  <c r="AB88" i="49"/>
  <c r="AD88" i="49" s="1"/>
  <c r="AB87" i="49"/>
  <c r="AD87" i="49" s="1"/>
  <c r="AB86" i="49"/>
  <c r="AD86" i="49" s="1"/>
  <c r="AB76" i="49"/>
  <c r="AD76" i="49" s="1"/>
  <c r="AB75" i="49"/>
  <c r="AD75" i="49" s="1"/>
  <c r="AB72" i="49"/>
  <c r="AD72" i="49" s="1"/>
  <c r="AB71" i="49"/>
  <c r="AD71" i="49" s="1"/>
  <c r="AB68" i="49"/>
  <c r="AD68" i="49" s="1"/>
  <c r="AB89" i="49"/>
  <c r="AD89" i="49" s="1"/>
  <c r="AB85" i="49"/>
  <c r="AD85" i="49" s="1"/>
  <c r="AB80" i="49"/>
  <c r="AD80" i="49" s="1"/>
  <c r="AB65" i="49"/>
  <c r="AD65" i="49" s="1"/>
  <c r="AB64" i="49"/>
  <c r="AD64" i="49" s="1"/>
  <c r="AB90" i="49"/>
  <c r="AD90" i="49" s="1"/>
  <c r="AB78" i="49"/>
  <c r="AD78" i="49" s="1"/>
  <c r="AB77" i="49"/>
  <c r="AD77" i="49" s="1"/>
  <c r="AB74" i="49"/>
  <c r="AD74" i="49" s="1"/>
  <c r="AB73" i="49"/>
  <c r="AD73" i="49" s="1"/>
  <c r="AB70" i="49"/>
  <c r="AD70" i="49" s="1"/>
  <c r="AB69" i="49"/>
  <c r="AD69" i="49" s="1"/>
  <c r="AB62" i="49"/>
  <c r="AD62" i="49" s="1"/>
  <c r="AB60" i="49"/>
  <c r="AD60" i="49" s="1"/>
  <c r="AB59" i="49"/>
  <c r="AD59" i="49" s="1"/>
  <c r="AB55" i="49"/>
  <c r="AD55" i="49" s="1"/>
  <c r="AB54" i="49"/>
  <c r="AD54" i="49" s="1"/>
  <c r="AB49" i="49"/>
  <c r="AD49" i="49" s="1"/>
  <c r="AB48" i="49"/>
  <c r="AD48" i="49" s="1"/>
  <c r="AB45" i="49"/>
  <c r="AD45" i="49" s="1"/>
  <c r="AB52" i="49"/>
  <c r="AD52" i="49" s="1"/>
  <c r="AB51" i="49"/>
  <c r="AD51" i="49" s="1"/>
  <c r="AB47" i="49"/>
  <c r="AD47" i="49" s="1"/>
  <c r="AG42" i="49"/>
  <c r="AI42" i="49" s="1"/>
  <c r="AB41" i="49"/>
  <c r="AD41" i="49" s="1"/>
  <c r="AG40" i="49"/>
  <c r="AI40" i="49" s="1"/>
  <c r="AB39" i="49"/>
  <c r="AD39" i="49" s="1"/>
  <c r="AG38" i="49"/>
  <c r="AI38" i="49" s="1"/>
  <c r="AB37" i="49"/>
  <c r="AD37" i="49" s="1"/>
  <c r="AB36" i="49"/>
  <c r="AD36" i="49" s="1"/>
  <c r="AB61" i="49"/>
  <c r="AD61" i="49" s="1"/>
  <c r="AB57" i="49"/>
  <c r="AD57" i="49" s="1"/>
  <c r="AB56" i="49"/>
  <c r="AD56" i="49" s="1"/>
  <c r="AB53" i="49"/>
  <c r="AD53" i="49" s="1"/>
  <c r="AB50" i="49"/>
  <c r="AD50" i="49" s="1"/>
  <c r="AB46" i="49"/>
  <c r="AD46" i="49" s="1"/>
  <c r="AB44" i="49"/>
  <c r="AD44" i="49" s="1"/>
  <c r="AB58" i="49"/>
  <c r="AD58" i="49" s="1"/>
  <c r="AB43" i="49"/>
  <c r="AD43" i="49" s="1"/>
  <c r="AB42" i="49"/>
  <c r="AD42" i="49" s="1"/>
  <c r="AG41" i="49"/>
  <c r="AI41" i="49" s="1"/>
  <c r="AB40" i="49"/>
  <c r="AD40" i="49" s="1"/>
  <c r="AG39" i="49"/>
  <c r="AI39" i="49" s="1"/>
  <c r="AB38" i="49"/>
  <c r="AD38" i="49" s="1"/>
  <c r="AG37" i="49"/>
  <c r="AI37" i="49" s="1"/>
  <c r="AG36" i="49"/>
  <c r="AI36" i="49" s="1"/>
  <c r="AG35" i="49"/>
  <c r="AI35" i="49" s="1"/>
  <c r="AB34" i="49"/>
  <c r="AD34" i="49" s="1"/>
  <c r="AG33" i="49"/>
  <c r="AI33" i="49" s="1"/>
  <c r="AB32" i="49"/>
  <c r="AD32" i="49" s="1"/>
  <c r="AG31" i="49"/>
  <c r="AI31" i="49" s="1"/>
  <c r="AB19" i="49"/>
  <c r="AD19" i="49" s="1"/>
  <c r="AG18" i="49"/>
  <c r="AI18" i="49" s="1"/>
  <c r="AG17" i="49"/>
  <c r="AI17" i="49" s="1"/>
  <c r="AB16" i="49"/>
  <c r="AD16" i="49" s="1"/>
  <c r="AB35" i="49"/>
  <c r="AD35" i="49" s="1"/>
  <c r="AB30" i="49"/>
  <c r="AD30" i="49" s="1"/>
  <c r="AB29" i="49"/>
  <c r="AD29" i="49" s="1"/>
  <c r="AG28" i="49"/>
  <c r="AI28" i="49" s="1"/>
  <c r="AG27" i="49"/>
  <c r="AI27" i="49" s="1"/>
  <c r="AB26" i="49"/>
  <c r="AD26" i="49" s="1"/>
  <c r="AB25" i="49"/>
  <c r="AD25" i="49" s="1"/>
  <c r="AG24" i="49"/>
  <c r="AI24" i="49" s="1"/>
  <c r="AG23" i="49"/>
  <c r="AI23" i="49" s="1"/>
  <c r="AB22" i="49"/>
  <c r="AD22" i="49" s="1"/>
  <c r="AG21" i="49"/>
  <c r="AI21" i="49" s="1"/>
  <c r="AG20" i="49"/>
  <c r="AI20" i="49" s="1"/>
  <c r="AG34" i="49"/>
  <c r="AI34" i="49" s="1"/>
  <c r="AB33" i="49"/>
  <c r="AD33" i="49" s="1"/>
  <c r="AG32" i="49"/>
  <c r="AI32" i="49" s="1"/>
  <c r="AB31" i="49"/>
  <c r="AD31" i="49" s="1"/>
  <c r="AG19" i="49"/>
  <c r="AI19" i="49" s="1"/>
  <c r="AB18" i="49"/>
  <c r="AD18" i="49" s="1"/>
  <c r="AB17" i="49"/>
  <c r="AD17" i="49" s="1"/>
  <c r="AG16" i="49"/>
  <c r="AI16" i="49" s="1"/>
  <c r="AG15" i="49"/>
  <c r="AI15" i="49" s="1"/>
  <c r="AG30" i="49"/>
  <c r="AI30" i="49" s="1"/>
  <c r="AG29" i="49"/>
  <c r="AI29" i="49" s="1"/>
  <c r="AB28" i="49"/>
  <c r="AD28" i="49" s="1"/>
  <c r="AB27" i="49"/>
  <c r="AD27" i="49" s="1"/>
  <c r="AG26" i="49"/>
  <c r="AI26" i="49" s="1"/>
  <c r="AG25" i="49"/>
  <c r="AI25" i="49" s="1"/>
  <c r="AB24" i="49"/>
  <c r="AD24" i="49" s="1"/>
  <c r="AB23" i="49"/>
  <c r="AD23" i="49" s="1"/>
  <c r="AG22" i="49"/>
  <c r="AI22" i="49" s="1"/>
  <c r="AB21" i="49"/>
  <c r="AD21" i="49" s="1"/>
  <c r="AB20" i="49"/>
  <c r="AD20" i="49" s="1"/>
  <c r="AV123" i="49"/>
  <c r="AX123" i="49" s="1"/>
  <c r="AV122" i="49"/>
  <c r="AX122" i="49" s="1"/>
  <c r="AV107" i="49"/>
  <c r="AX107" i="49" s="1"/>
  <c r="AV101" i="49"/>
  <c r="AX101" i="49" s="1"/>
  <c r="AV97" i="49"/>
  <c r="AX97" i="49" s="1"/>
  <c r="AV96" i="49"/>
  <c r="AX96" i="49" s="1"/>
  <c r="AV105" i="49"/>
  <c r="AX105" i="49" s="1"/>
  <c r="AV104" i="49"/>
  <c r="AX104" i="49" s="1"/>
  <c r="AV103" i="49"/>
  <c r="AX103" i="49" s="1"/>
  <c r="AV102" i="49"/>
  <c r="AX102" i="49" s="1"/>
  <c r="AV100" i="49"/>
  <c r="AX100" i="49" s="1"/>
  <c r="AV91" i="49"/>
  <c r="AX91" i="49" s="1"/>
  <c r="AV98" i="49"/>
  <c r="AX98" i="49" s="1"/>
  <c r="AV94" i="49"/>
  <c r="AX94" i="49" s="1"/>
  <c r="AV93" i="49"/>
  <c r="AX93" i="49" s="1"/>
  <c r="AV92" i="49"/>
  <c r="AX92" i="49" s="1"/>
  <c r="AV121" i="49"/>
  <c r="AX121" i="49" s="1"/>
  <c r="AV120" i="49"/>
  <c r="AX120" i="49" s="1"/>
  <c r="AV119" i="49"/>
  <c r="AX119" i="49" s="1"/>
  <c r="AV118" i="49"/>
  <c r="AX118" i="49" s="1"/>
  <c r="AV117" i="49"/>
  <c r="AX117" i="49" s="1"/>
  <c r="AV116" i="49"/>
  <c r="AX116" i="49" s="1"/>
  <c r="AV115" i="49"/>
  <c r="AX115" i="49" s="1"/>
  <c r="AV114" i="49"/>
  <c r="AX114" i="49" s="1"/>
  <c r="AV113" i="49"/>
  <c r="AX113" i="49" s="1"/>
  <c r="AV112" i="49"/>
  <c r="AX112" i="49" s="1"/>
  <c r="AV111" i="49"/>
  <c r="AX111" i="49" s="1"/>
  <c r="AV110" i="49"/>
  <c r="AX110" i="49" s="1"/>
  <c r="AV109" i="49"/>
  <c r="AX109" i="49" s="1"/>
  <c r="AV108" i="49"/>
  <c r="AX108" i="49" s="1"/>
  <c r="AV106" i="49"/>
  <c r="AX106" i="49" s="1"/>
  <c r="AV99" i="49"/>
  <c r="AX99" i="49" s="1"/>
  <c r="AV95" i="49"/>
  <c r="AX95" i="49" s="1"/>
  <c r="AV90" i="49"/>
  <c r="AX90" i="49" s="1"/>
  <c r="AV85" i="49"/>
  <c r="AX85" i="49" s="1"/>
  <c r="AV80" i="49"/>
  <c r="AX80" i="49" s="1"/>
  <c r="AV65" i="49"/>
  <c r="AX65" i="49" s="1"/>
  <c r="AV64" i="49"/>
  <c r="AX64" i="49" s="1"/>
  <c r="AV89" i="49"/>
  <c r="AX89" i="49" s="1"/>
  <c r="AV78" i="49"/>
  <c r="AX78" i="49" s="1"/>
  <c r="AV77" i="49"/>
  <c r="AX77" i="49" s="1"/>
  <c r="AV74" i="49"/>
  <c r="AX74" i="49" s="1"/>
  <c r="AV73" i="49"/>
  <c r="AX73" i="49" s="1"/>
  <c r="AV70" i="49"/>
  <c r="AX70" i="49" s="1"/>
  <c r="AV69" i="49"/>
  <c r="AX69" i="49" s="1"/>
  <c r="AV62" i="49"/>
  <c r="AX62" i="49" s="1"/>
  <c r="AV84" i="49"/>
  <c r="AX84" i="49" s="1"/>
  <c r="AV83" i="49"/>
  <c r="AX83" i="49" s="1"/>
  <c r="AV82" i="49"/>
  <c r="AX82" i="49" s="1"/>
  <c r="AV81" i="49"/>
  <c r="AX81" i="49" s="1"/>
  <c r="AV79" i="49"/>
  <c r="AX79" i="49" s="1"/>
  <c r="AV67" i="49"/>
  <c r="AX67" i="49" s="1"/>
  <c r="AV66" i="49"/>
  <c r="AX66" i="49" s="1"/>
  <c r="AV63" i="49"/>
  <c r="AX63" i="49" s="1"/>
  <c r="AV88" i="49"/>
  <c r="AX88" i="49" s="1"/>
  <c r="AV87" i="49"/>
  <c r="AX87" i="49" s="1"/>
  <c r="AV86" i="49"/>
  <c r="AX86" i="49" s="1"/>
  <c r="AV76" i="49"/>
  <c r="AX76" i="49" s="1"/>
  <c r="AV75" i="49"/>
  <c r="AX75" i="49" s="1"/>
  <c r="AV72" i="49"/>
  <c r="AX72" i="49" s="1"/>
  <c r="AV71" i="49"/>
  <c r="AX71" i="49" s="1"/>
  <c r="AV68" i="49"/>
  <c r="AX68" i="49" s="1"/>
  <c r="AV57" i="49"/>
  <c r="AX57" i="49" s="1"/>
  <c r="AV56" i="49"/>
  <c r="AX56" i="49" s="1"/>
  <c r="AV53" i="49"/>
  <c r="AX53" i="49" s="1"/>
  <c r="AV50" i="49"/>
  <c r="AX50" i="49" s="1"/>
  <c r="AV46" i="49"/>
  <c r="AX46" i="49" s="1"/>
  <c r="AV44" i="49"/>
  <c r="AX44" i="49" s="1"/>
  <c r="AV61" i="49"/>
  <c r="AX61" i="49" s="1"/>
  <c r="AV58" i="49"/>
  <c r="AX58" i="49" s="1"/>
  <c r="AV43" i="49"/>
  <c r="AX43" i="49" s="1"/>
  <c r="AV41" i="49"/>
  <c r="AX41" i="49" s="1"/>
  <c r="AV39" i="49"/>
  <c r="AX39" i="49" s="1"/>
  <c r="AV37" i="49"/>
  <c r="AX37" i="49" s="1"/>
  <c r="AV36" i="49"/>
  <c r="AX36" i="49" s="1"/>
  <c r="AV55" i="49"/>
  <c r="AX55" i="49" s="1"/>
  <c r="AV54" i="49"/>
  <c r="AX54" i="49" s="1"/>
  <c r="AV49" i="49"/>
  <c r="AX49" i="49" s="1"/>
  <c r="AV48" i="49"/>
  <c r="AX48" i="49" s="1"/>
  <c r="AV45" i="49"/>
  <c r="AX45" i="49" s="1"/>
  <c r="AV60" i="49"/>
  <c r="AX60" i="49" s="1"/>
  <c r="AV59" i="49"/>
  <c r="AX59" i="49" s="1"/>
  <c r="AV52" i="49"/>
  <c r="AX52" i="49" s="1"/>
  <c r="AV51" i="49"/>
  <c r="AX51" i="49" s="1"/>
  <c r="AV47" i="49"/>
  <c r="AX47" i="49" s="1"/>
  <c r="AV42" i="49"/>
  <c r="AX42" i="49" s="1"/>
  <c r="AV40" i="49"/>
  <c r="AX40" i="49" s="1"/>
  <c r="AV38" i="49"/>
  <c r="AX38" i="49" s="1"/>
  <c r="AV32" i="49"/>
  <c r="AX32" i="49" s="1"/>
  <c r="AV19" i="49"/>
  <c r="AX19" i="49" s="1"/>
  <c r="AV16" i="49"/>
  <c r="AX16" i="49" s="1"/>
  <c r="AV34" i="49"/>
  <c r="AX34" i="49" s="1"/>
  <c r="AV30" i="49"/>
  <c r="AX30" i="49" s="1"/>
  <c r="AV29" i="49"/>
  <c r="AX29" i="49" s="1"/>
  <c r="AV26" i="49"/>
  <c r="AX26" i="49" s="1"/>
  <c r="AV25" i="49"/>
  <c r="AX25" i="49" s="1"/>
  <c r="AV22" i="49"/>
  <c r="AX22" i="49" s="1"/>
  <c r="AV33" i="49"/>
  <c r="AX33" i="49" s="1"/>
  <c r="AV31" i="49"/>
  <c r="AX31" i="49" s="1"/>
  <c r="AV18" i="49"/>
  <c r="AX18" i="49" s="1"/>
  <c r="AV17" i="49"/>
  <c r="AX17" i="49" s="1"/>
  <c r="AV15" i="49"/>
  <c r="AX15" i="49" s="1"/>
  <c r="AV35" i="49"/>
  <c r="AX35" i="49" s="1"/>
  <c r="AV28" i="49"/>
  <c r="AX28" i="49" s="1"/>
  <c r="AV27" i="49"/>
  <c r="AX27" i="49" s="1"/>
  <c r="AV24" i="49"/>
  <c r="AX24" i="49" s="1"/>
  <c r="AV23" i="49"/>
  <c r="AX23" i="49" s="1"/>
  <c r="AV21" i="49"/>
  <c r="AX21" i="49" s="1"/>
  <c r="AV20" i="49"/>
  <c r="AX20" i="49" s="1"/>
  <c r="BP123" i="49"/>
  <c r="BR123" i="49" s="1"/>
  <c r="BP98" i="49"/>
  <c r="BR98" i="49" s="1"/>
  <c r="BP94" i="49"/>
  <c r="BR94" i="49" s="1"/>
  <c r="BP93" i="49"/>
  <c r="BR93" i="49" s="1"/>
  <c r="BP92" i="49"/>
  <c r="BR92" i="49" s="1"/>
  <c r="BP121" i="49"/>
  <c r="BR121" i="49" s="1"/>
  <c r="BP120" i="49"/>
  <c r="BR120" i="49" s="1"/>
  <c r="BP119" i="49"/>
  <c r="BR119" i="49" s="1"/>
  <c r="BP118" i="49"/>
  <c r="BR118" i="49" s="1"/>
  <c r="BP117" i="49"/>
  <c r="BR117" i="49" s="1"/>
  <c r="BP116" i="49"/>
  <c r="BR116" i="49" s="1"/>
  <c r="BP115" i="49"/>
  <c r="BR115" i="49" s="1"/>
  <c r="BP114" i="49"/>
  <c r="BR114" i="49" s="1"/>
  <c r="BP113" i="49"/>
  <c r="BR113" i="49" s="1"/>
  <c r="BP112" i="49"/>
  <c r="BR112" i="49" s="1"/>
  <c r="BP111" i="49"/>
  <c r="BR111" i="49" s="1"/>
  <c r="BP110" i="49"/>
  <c r="BR110" i="49" s="1"/>
  <c r="BP109" i="49"/>
  <c r="BR109" i="49" s="1"/>
  <c r="BP108" i="49"/>
  <c r="BR108" i="49" s="1"/>
  <c r="BP106" i="49"/>
  <c r="BR106" i="49" s="1"/>
  <c r="BP99" i="49"/>
  <c r="BR99" i="49" s="1"/>
  <c r="BP95" i="49"/>
  <c r="BR95" i="49" s="1"/>
  <c r="BP122" i="49"/>
  <c r="BR122" i="49" s="1"/>
  <c r="BP107" i="49"/>
  <c r="BR107" i="49" s="1"/>
  <c r="BP101" i="49"/>
  <c r="BR101" i="49" s="1"/>
  <c r="BP97" i="49"/>
  <c r="BR97" i="49" s="1"/>
  <c r="BP96" i="49"/>
  <c r="BR96" i="49" s="1"/>
  <c r="BP105" i="49"/>
  <c r="BR105" i="49" s="1"/>
  <c r="BP104" i="49"/>
  <c r="BR104" i="49" s="1"/>
  <c r="BP103" i="49"/>
  <c r="BR103" i="49" s="1"/>
  <c r="BP102" i="49"/>
  <c r="BR102" i="49" s="1"/>
  <c r="BP100" i="49"/>
  <c r="BR100" i="49" s="1"/>
  <c r="BP91" i="49"/>
  <c r="BR91" i="49" s="1"/>
  <c r="BP89" i="49"/>
  <c r="BR89" i="49" s="1"/>
  <c r="BP84" i="49"/>
  <c r="BR84" i="49" s="1"/>
  <c r="BP83" i="49"/>
  <c r="BR83" i="49" s="1"/>
  <c r="BP82" i="49"/>
  <c r="BR82" i="49" s="1"/>
  <c r="BP81" i="49"/>
  <c r="BR81" i="49" s="1"/>
  <c r="BP79" i="49"/>
  <c r="BR79" i="49" s="1"/>
  <c r="BP67" i="49"/>
  <c r="BR67" i="49" s="1"/>
  <c r="BP66" i="49"/>
  <c r="BR66" i="49" s="1"/>
  <c r="BP63" i="49"/>
  <c r="BR63" i="49" s="1"/>
  <c r="BP76" i="49"/>
  <c r="BR76" i="49" s="1"/>
  <c r="BP75" i="49"/>
  <c r="BR75" i="49" s="1"/>
  <c r="BP72" i="49"/>
  <c r="BR72" i="49" s="1"/>
  <c r="BP71" i="49"/>
  <c r="BR71" i="49" s="1"/>
  <c r="BP68" i="49"/>
  <c r="BR68" i="49" s="1"/>
  <c r="BP90" i="49"/>
  <c r="BR90" i="49" s="1"/>
  <c r="BP88" i="49"/>
  <c r="BR88" i="49" s="1"/>
  <c r="BP87" i="49"/>
  <c r="BR87" i="49" s="1"/>
  <c r="BP86" i="49"/>
  <c r="BR86" i="49" s="1"/>
  <c r="BP85" i="49"/>
  <c r="BR85" i="49" s="1"/>
  <c r="BP80" i="49"/>
  <c r="BR80" i="49" s="1"/>
  <c r="BP65" i="49"/>
  <c r="BR65" i="49" s="1"/>
  <c r="BP64" i="49"/>
  <c r="BR64" i="49" s="1"/>
  <c r="BP78" i="49"/>
  <c r="BR78" i="49" s="1"/>
  <c r="BP77" i="49"/>
  <c r="BR77" i="49" s="1"/>
  <c r="BP74" i="49"/>
  <c r="BR74" i="49" s="1"/>
  <c r="BP73" i="49"/>
  <c r="BR73" i="49" s="1"/>
  <c r="BP70" i="49"/>
  <c r="BR70" i="49" s="1"/>
  <c r="BP69" i="49"/>
  <c r="BR69" i="49" s="1"/>
  <c r="BP62" i="49"/>
  <c r="BR62" i="49" s="1"/>
  <c r="BP61" i="49"/>
  <c r="BR61" i="49" s="1"/>
  <c r="BP55" i="49"/>
  <c r="BR55" i="49" s="1"/>
  <c r="BP54" i="49"/>
  <c r="BR54" i="49" s="1"/>
  <c r="BP49" i="49"/>
  <c r="BR49" i="49" s="1"/>
  <c r="BP48" i="49"/>
  <c r="BR48" i="49" s="1"/>
  <c r="BP45" i="49"/>
  <c r="BR45" i="49" s="1"/>
  <c r="BP52" i="49"/>
  <c r="BR52" i="49" s="1"/>
  <c r="BP51" i="49"/>
  <c r="BR51" i="49" s="1"/>
  <c r="BP47" i="49"/>
  <c r="BR47" i="49" s="1"/>
  <c r="BU42" i="49"/>
  <c r="BW42" i="49" s="1"/>
  <c r="BP41" i="49"/>
  <c r="BR41" i="49" s="1"/>
  <c r="BU40" i="49"/>
  <c r="BW40" i="49" s="1"/>
  <c r="BP39" i="49"/>
  <c r="BR39" i="49" s="1"/>
  <c r="BU38" i="49"/>
  <c r="BW38" i="49" s="1"/>
  <c r="BP37" i="49"/>
  <c r="BR37" i="49" s="1"/>
  <c r="BP36" i="49"/>
  <c r="BR36" i="49" s="1"/>
  <c r="BP60" i="49"/>
  <c r="BR60" i="49" s="1"/>
  <c r="BP59" i="49"/>
  <c r="BR59" i="49" s="1"/>
  <c r="BP57" i="49"/>
  <c r="BR57" i="49" s="1"/>
  <c r="BP56" i="49"/>
  <c r="BR56" i="49" s="1"/>
  <c r="BP53" i="49"/>
  <c r="BR53" i="49" s="1"/>
  <c r="BP50" i="49"/>
  <c r="BR50" i="49" s="1"/>
  <c r="BP46" i="49"/>
  <c r="BR46" i="49" s="1"/>
  <c r="BP44" i="49"/>
  <c r="BR44" i="49" s="1"/>
  <c r="BP58" i="49"/>
  <c r="BR58" i="49" s="1"/>
  <c r="BP43" i="49"/>
  <c r="BR43" i="49" s="1"/>
  <c r="BP42" i="49"/>
  <c r="BR42" i="49" s="1"/>
  <c r="BU41" i="49"/>
  <c r="BW41" i="49" s="1"/>
  <c r="BP40" i="49"/>
  <c r="BR40" i="49" s="1"/>
  <c r="BU39" i="49"/>
  <c r="BW39" i="49" s="1"/>
  <c r="BP38" i="49"/>
  <c r="BR38" i="49" s="1"/>
  <c r="BU37" i="49"/>
  <c r="BW37" i="49" s="1"/>
  <c r="BU36" i="49"/>
  <c r="BW36" i="49" s="1"/>
  <c r="BU35" i="49"/>
  <c r="BW35" i="49" s="1"/>
  <c r="BU34" i="49"/>
  <c r="BW34" i="49" s="1"/>
  <c r="BU33" i="49"/>
  <c r="BW33" i="49" s="1"/>
  <c r="BP32" i="49"/>
  <c r="BR32" i="49" s="1"/>
  <c r="BU31" i="49"/>
  <c r="BW31" i="49" s="1"/>
  <c r="BP19" i="49"/>
  <c r="BR19" i="49" s="1"/>
  <c r="BU18" i="49"/>
  <c r="BW18" i="49" s="1"/>
  <c r="BU17" i="49"/>
  <c r="BW17" i="49" s="1"/>
  <c r="BP16" i="49"/>
  <c r="BR16" i="49" s="1"/>
  <c r="BZ15" i="49"/>
  <c r="CB15" i="49" s="1"/>
  <c r="BP35" i="49"/>
  <c r="BR35" i="49" s="1"/>
  <c r="BP30" i="49"/>
  <c r="BR30" i="49" s="1"/>
  <c r="BP29" i="49"/>
  <c r="BR29" i="49" s="1"/>
  <c r="BU28" i="49"/>
  <c r="BW28" i="49" s="1"/>
  <c r="BU27" i="49"/>
  <c r="BW27" i="49" s="1"/>
  <c r="BP26" i="49"/>
  <c r="BR26" i="49" s="1"/>
  <c r="BP25" i="49"/>
  <c r="BR25" i="49" s="1"/>
  <c r="BU24" i="49"/>
  <c r="BW24" i="49" s="1"/>
  <c r="BU23" i="49"/>
  <c r="BW23" i="49" s="1"/>
  <c r="BP22" i="49"/>
  <c r="BR22" i="49" s="1"/>
  <c r="BU21" i="49"/>
  <c r="BW21" i="49" s="1"/>
  <c r="BU20" i="49"/>
  <c r="BW20" i="49" s="1"/>
  <c r="BP34" i="49"/>
  <c r="BR34" i="49" s="1"/>
  <c r="BP33" i="49"/>
  <c r="BR33" i="49" s="1"/>
  <c r="BU32" i="49"/>
  <c r="BW32" i="49" s="1"/>
  <c r="BP31" i="49"/>
  <c r="BR31" i="49" s="1"/>
  <c r="BU19" i="49"/>
  <c r="BW19" i="49" s="1"/>
  <c r="BP18" i="49"/>
  <c r="BR18" i="49" s="1"/>
  <c r="BP17" i="49"/>
  <c r="BR17" i="49" s="1"/>
  <c r="BU16" i="49"/>
  <c r="BW16" i="49" s="1"/>
  <c r="BU15" i="49"/>
  <c r="BW15" i="49" s="1"/>
  <c r="BU30" i="49"/>
  <c r="BW30" i="49" s="1"/>
  <c r="BU29" i="49"/>
  <c r="BW29" i="49" s="1"/>
  <c r="BP28" i="49"/>
  <c r="BR28" i="49" s="1"/>
  <c r="BP27" i="49"/>
  <c r="BR27" i="49" s="1"/>
  <c r="BU26" i="49"/>
  <c r="BW26" i="49" s="1"/>
  <c r="BU25" i="49"/>
  <c r="BW25" i="49" s="1"/>
  <c r="BP24" i="49"/>
  <c r="BR24" i="49" s="1"/>
  <c r="BP23" i="49"/>
  <c r="BR23" i="49" s="1"/>
  <c r="BU22" i="49"/>
  <c r="BW22" i="49" s="1"/>
  <c r="BP21" i="49"/>
  <c r="BR21" i="49" s="1"/>
  <c r="BP20" i="49"/>
  <c r="BR20" i="49" s="1"/>
  <c r="CJ149" i="49"/>
  <c r="CL149" i="49" s="1"/>
  <c r="CJ145" i="49"/>
  <c r="CL145" i="49" s="1"/>
  <c r="CJ138" i="49"/>
  <c r="CL138" i="49" s="1"/>
  <c r="CJ150" i="49"/>
  <c r="CL150" i="49" s="1"/>
  <c r="CJ146" i="49"/>
  <c r="CL146" i="49" s="1"/>
  <c r="CJ131" i="49"/>
  <c r="CL131" i="49" s="1"/>
  <c r="CJ129" i="49"/>
  <c r="CL129" i="49" s="1"/>
  <c r="CJ127" i="49"/>
  <c r="CL127" i="49" s="1"/>
  <c r="CJ125" i="49"/>
  <c r="CL125" i="49" s="1"/>
  <c r="CJ123" i="49"/>
  <c r="CL123" i="49" s="1"/>
  <c r="CJ147" i="49"/>
  <c r="CL147" i="49" s="1"/>
  <c r="CJ144" i="49"/>
  <c r="CL144" i="49" s="1"/>
  <c r="CJ143" i="49"/>
  <c r="CL143" i="49" s="1"/>
  <c r="CJ142" i="49"/>
  <c r="CL142" i="49" s="1"/>
  <c r="CJ141" i="49"/>
  <c r="CL141" i="49" s="1"/>
  <c r="CJ140" i="49"/>
  <c r="CL140" i="49" s="1"/>
  <c r="CJ139" i="49"/>
  <c r="CL139" i="49" s="1"/>
  <c r="CJ137" i="49"/>
  <c r="CL137" i="49" s="1"/>
  <c r="CJ136" i="49"/>
  <c r="CL136" i="49" s="1"/>
  <c r="CJ148" i="49"/>
  <c r="CL148" i="49" s="1"/>
  <c r="CJ134" i="49"/>
  <c r="CL134" i="49" s="1"/>
  <c r="CJ133" i="49"/>
  <c r="CL133" i="49" s="1"/>
  <c r="CJ132" i="49"/>
  <c r="CL132" i="49" s="1"/>
  <c r="CJ130" i="49"/>
  <c r="CL130" i="49" s="1"/>
  <c r="CJ128" i="49"/>
  <c r="CL128" i="49" s="1"/>
  <c r="CJ126" i="49"/>
  <c r="CL126" i="49" s="1"/>
  <c r="CJ124" i="49"/>
  <c r="CL124" i="49" s="1"/>
  <c r="CJ107" i="49"/>
  <c r="CL107" i="49" s="1"/>
  <c r="CJ101" i="49"/>
  <c r="CL101" i="49" s="1"/>
  <c r="CJ97" i="49"/>
  <c r="CL97" i="49" s="1"/>
  <c r="CJ96" i="49"/>
  <c r="CL96" i="49" s="1"/>
  <c r="CJ135" i="49"/>
  <c r="CL135" i="49" s="1"/>
  <c r="CJ122" i="49"/>
  <c r="CL122" i="49" s="1"/>
  <c r="CJ105" i="49"/>
  <c r="CL105" i="49" s="1"/>
  <c r="CJ104" i="49"/>
  <c r="CL104" i="49" s="1"/>
  <c r="CJ103" i="49"/>
  <c r="CL103" i="49" s="1"/>
  <c r="CJ102" i="49"/>
  <c r="CL102" i="49" s="1"/>
  <c r="CJ100" i="49"/>
  <c r="CL100" i="49" s="1"/>
  <c r="CJ91" i="49"/>
  <c r="CL91" i="49" s="1"/>
  <c r="CJ98" i="49"/>
  <c r="CL98" i="49" s="1"/>
  <c r="CJ94" i="49"/>
  <c r="CL94" i="49" s="1"/>
  <c r="CJ93" i="49"/>
  <c r="CL93" i="49" s="1"/>
  <c r="CJ92" i="49"/>
  <c r="CL92" i="49" s="1"/>
  <c r="CJ121" i="49"/>
  <c r="CL121" i="49" s="1"/>
  <c r="CJ120" i="49"/>
  <c r="CL120" i="49" s="1"/>
  <c r="CJ119" i="49"/>
  <c r="CL119" i="49" s="1"/>
  <c r="CJ118" i="49"/>
  <c r="CL118" i="49" s="1"/>
  <c r="CJ117" i="49"/>
  <c r="CL117" i="49" s="1"/>
  <c r="CJ116" i="49"/>
  <c r="CL116" i="49" s="1"/>
  <c r="CJ115" i="49"/>
  <c r="CL115" i="49" s="1"/>
  <c r="CJ114" i="49"/>
  <c r="CL114" i="49" s="1"/>
  <c r="CJ113" i="49"/>
  <c r="CL113" i="49" s="1"/>
  <c r="CJ112" i="49"/>
  <c r="CL112" i="49" s="1"/>
  <c r="CJ111" i="49"/>
  <c r="CL111" i="49" s="1"/>
  <c r="CJ110" i="49"/>
  <c r="CL110" i="49" s="1"/>
  <c r="CJ109" i="49"/>
  <c r="CL109" i="49" s="1"/>
  <c r="CJ108" i="49"/>
  <c r="CL108" i="49" s="1"/>
  <c r="CJ106" i="49"/>
  <c r="CL106" i="49" s="1"/>
  <c r="CJ99" i="49"/>
  <c r="CL99" i="49" s="1"/>
  <c r="CJ95" i="49"/>
  <c r="CL95" i="49" s="1"/>
  <c r="CJ90" i="49"/>
  <c r="CL90" i="49" s="1"/>
  <c r="CJ88" i="49"/>
  <c r="CL88" i="49" s="1"/>
  <c r="CJ87" i="49"/>
  <c r="CL87" i="49" s="1"/>
  <c r="CJ86" i="49"/>
  <c r="CL86" i="49" s="1"/>
  <c r="CJ85" i="49"/>
  <c r="CL85" i="49" s="1"/>
  <c r="CJ80" i="49"/>
  <c r="CL80" i="49" s="1"/>
  <c r="CJ65" i="49"/>
  <c r="CL65" i="49" s="1"/>
  <c r="CJ64" i="49"/>
  <c r="CL64" i="49" s="1"/>
  <c r="CJ78" i="49"/>
  <c r="CL78" i="49" s="1"/>
  <c r="CJ77" i="49"/>
  <c r="CL77" i="49" s="1"/>
  <c r="CJ74" i="49"/>
  <c r="CL74" i="49" s="1"/>
  <c r="CJ73" i="49"/>
  <c r="CL73" i="49" s="1"/>
  <c r="CJ70" i="49"/>
  <c r="CL70" i="49" s="1"/>
  <c r="CJ69" i="49"/>
  <c r="CL69" i="49" s="1"/>
  <c r="CJ62" i="49"/>
  <c r="CL62" i="49" s="1"/>
  <c r="CJ84" i="49"/>
  <c r="CL84" i="49" s="1"/>
  <c r="CJ83" i="49"/>
  <c r="CL83" i="49" s="1"/>
  <c r="CJ82" i="49"/>
  <c r="CL82" i="49" s="1"/>
  <c r="CJ81" i="49"/>
  <c r="CL81" i="49" s="1"/>
  <c r="CJ79" i="49"/>
  <c r="CL79" i="49" s="1"/>
  <c r="CJ67" i="49"/>
  <c r="CL67" i="49" s="1"/>
  <c r="CJ66" i="49"/>
  <c r="CL66" i="49" s="1"/>
  <c r="CJ63" i="49"/>
  <c r="CL63" i="49" s="1"/>
  <c r="CJ89" i="49"/>
  <c r="CL89" i="49" s="1"/>
  <c r="CJ76" i="49"/>
  <c r="CL76" i="49" s="1"/>
  <c r="CJ75" i="49"/>
  <c r="CL75" i="49" s="1"/>
  <c r="CJ72" i="49"/>
  <c r="CL72" i="49" s="1"/>
  <c r="CJ71" i="49"/>
  <c r="CL71" i="49" s="1"/>
  <c r="CJ68" i="49"/>
  <c r="CL68" i="49" s="1"/>
  <c r="CJ61" i="49"/>
  <c r="CL61" i="49" s="1"/>
  <c r="CJ57" i="49"/>
  <c r="CL57" i="49" s="1"/>
  <c r="CJ56" i="49"/>
  <c r="CL56" i="49" s="1"/>
  <c r="CJ53" i="49"/>
  <c r="CL53" i="49" s="1"/>
  <c r="CJ50" i="49"/>
  <c r="CL50" i="49" s="1"/>
  <c r="CJ46" i="49"/>
  <c r="CL46" i="49" s="1"/>
  <c r="CJ44" i="49"/>
  <c r="CL44" i="49" s="1"/>
  <c r="CJ60" i="49"/>
  <c r="CL60" i="49" s="1"/>
  <c r="CJ59" i="49"/>
  <c r="CL59" i="49" s="1"/>
  <c r="CJ58" i="49"/>
  <c r="CL58" i="49" s="1"/>
  <c r="CJ43" i="49"/>
  <c r="CL43" i="49" s="1"/>
  <c r="CO42" i="49"/>
  <c r="CQ42" i="49" s="1"/>
  <c r="CJ41" i="49"/>
  <c r="CL41" i="49" s="1"/>
  <c r="CO40" i="49"/>
  <c r="CQ40" i="49" s="1"/>
  <c r="CJ39" i="49"/>
  <c r="CL39" i="49" s="1"/>
  <c r="CO38" i="49"/>
  <c r="CQ38" i="49" s="1"/>
  <c r="CJ37" i="49"/>
  <c r="CL37" i="49" s="1"/>
  <c r="CJ36" i="49"/>
  <c r="CL36" i="49" s="1"/>
  <c r="CJ55" i="49"/>
  <c r="CL55" i="49" s="1"/>
  <c r="CJ54" i="49"/>
  <c r="CL54" i="49" s="1"/>
  <c r="CJ49" i="49"/>
  <c r="CL49" i="49" s="1"/>
  <c r="CJ48" i="49"/>
  <c r="CL48" i="49" s="1"/>
  <c r="CJ45" i="49"/>
  <c r="CL45" i="49" s="1"/>
  <c r="CJ52" i="49"/>
  <c r="CL52" i="49" s="1"/>
  <c r="CJ51" i="49"/>
  <c r="CL51" i="49" s="1"/>
  <c r="CJ47" i="49"/>
  <c r="CL47" i="49" s="1"/>
  <c r="CJ42" i="49"/>
  <c r="CL42" i="49" s="1"/>
  <c r="CO41" i="49"/>
  <c r="CQ41" i="49" s="1"/>
  <c r="CJ40" i="49"/>
  <c r="CL40" i="49" s="1"/>
  <c r="CO39" i="49"/>
  <c r="CQ39" i="49" s="1"/>
  <c r="CJ38" i="49"/>
  <c r="CL38" i="49" s="1"/>
  <c r="CO37" i="49"/>
  <c r="CQ37" i="49" s="1"/>
  <c r="CO36" i="49"/>
  <c r="CQ36" i="49" s="1"/>
  <c r="CO33" i="49"/>
  <c r="CQ33" i="49" s="1"/>
  <c r="CJ32" i="49"/>
  <c r="CL32" i="49" s="1"/>
  <c r="CO31" i="49"/>
  <c r="CQ31" i="49" s="1"/>
  <c r="CT19" i="49"/>
  <c r="CV19" i="49" s="1"/>
  <c r="CJ19" i="49"/>
  <c r="CL19" i="49" s="1"/>
  <c r="CO18" i="49"/>
  <c r="CQ18" i="49" s="1"/>
  <c r="CO17" i="49"/>
  <c r="CQ17" i="49" s="1"/>
  <c r="CT16" i="49"/>
  <c r="CV16" i="49" s="1"/>
  <c r="CJ16" i="49"/>
  <c r="CL16" i="49" s="1"/>
  <c r="CO15" i="49"/>
  <c r="CQ15" i="49" s="1"/>
  <c r="CJ30" i="49"/>
  <c r="CL30" i="49" s="1"/>
  <c r="CJ29" i="49"/>
  <c r="CL29" i="49" s="1"/>
  <c r="CO28" i="49"/>
  <c r="CQ28" i="49" s="1"/>
  <c r="CO27" i="49"/>
  <c r="CQ27" i="49" s="1"/>
  <c r="CJ26" i="49"/>
  <c r="CL26" i="49" s="1"/>
  <c r="CJ25" i="49"/>
  <c r="CL25" i="49" s="1"/>
  <c r="CO24" i="49"/>
  <c r="CQ24" i="49" s="1"/>
  <c r="CO23" i="49"/>
  <c r="CQ23" i="49" s="1"/>
  <c r="CJ22" i="49"/>
  <c r="CL22" i="49" s="1"/>
  <c r="CO21" i="49"/>
  <c r="CQ21" i="49" s="1"/>
  <c r="CO20" i="49"/>
  <c r="CQ20" i="49" s="1"/>
  <c r="CO35" i="49"/>
  <c r="CQ35" i="49" s="1"/>
  <c r="CO34" i="49"/>
  <c r="CQ34" i="49" s="1"/>
  <c r="CJ33" i="49"/>
  <c r="CL33" i="49" s="1"/>
  <c r="CO32" i="49"/>
  <c r="CQ32" i="49" s="1"/>
  <c r="CJ31" i="49"/>
  <c r="CL31" i="49" s="1"/>
  <c r="CO19" i="49"/>
  <c r="CQ19" i="49" s="1"/>
  <c r="CT18" i="49"/>
  <c r="CV18" i="49" s="1"/>
  <c r="CJ18" i="49"/>
  <c r="CL18" i="49" s="1"/>
  <c r="CT17" i="49"/>
  <c r="CV17" i="49" s="1"/>
  <c r="CJ17" i="49"/>
  <c r="CL17" i="49" s="1"/>
  <c r="CO16" i="49"/>
  <c r="CQ16" i="49" s="1"/>
  <c r="CT15" i="49"/>
  <c r="CV15" i="49" s="1"/>
  <c r="CJ15" i="49"/>
  <c r="CL15" i="49" s="1"/>
  <c r="CJ35" i="49"/>
  <c r="CL35" i="49" s="1"/>
  <c r="CJ34" i="49"/>
  <c r="CL34" i="49" s="1"/>
  <c r="CO30" i="49"/>
  <c r="CQ30" i="49" s="1"/>
  <c r="CO29" i="49"/>
  <c r="CQ29" i="49" s="1"/>
  <c r="CJ28" i="49"/>
  <c r="CL28" i="49" s="1"/>
  <c r="CJ27" i="49"/>
  <c r="CL27" i="49" s="1"/>
  <c r="CO26" i="49"/>
  <c r="CQ26" i="49" s="1"/>
  <c r="CO25" i="49"/>
  <c r="CQ25" i="49" s="1"/>
  <c r="CJ24" i="49"/>
  <c r="CL24" i="49" s="1"/>
  <c r="CJ23" i="49"/>
  <c r="CL23" i="49" s="1"/>
  <c r="CO22" i="49"/>
  <c r="CQ22" i="49" s="1"/>
  <c r="CT21" i="49"/>
  <c r="CV21" i="49" s="1"/>
  <c r="CJ21" i="49"/>
  <c r="CL21" i="49" s="1"/>
  <c r="CT20" i="49"/>
  <c r="CV20" i="49" s="1"/>
  <c r="CJ20" i="49"/>
  <c r="CL20" i="49" s="1"/>
  <c r="DD144" i="49"/>
  <c r="DF144" i="49" s="1"/>
  <c r="DD143" i="49"/>
  <c r="DF143" i="49" s="1"/>
  <c r="DD142" i="49"/>
  <c r="DF142" i="49" s="1"/>
  <c r="DD141" i="49"/>
  <c r="DF141" i="49" s="1"/>
  <c r="DD140" i="49"/>
  <c r="DF140" i="49" s="1"/>
  <c r="DD139" i="49"/>
  <c r="DF139" i="49" s="1"/>
  <c r="DD137" i="49"/>
  <c r="DF137" i="49" s="1"/>
  <c r="DD148" i="49"/>
  <c r="DF148" i="49" s="1"/>
  <c r="DD147" i="49"/>
  <c r="DF147" i="49" s="1"/>
  <c r="DD134" i="49"/>
  <c r="DF134" i="49" s="1"/>
  <c r="DD133" i="49"/>
  <c r="DF133" i="49" s="1"/>
  <c r="DD132" i="49"/>
  <c r="DF132" i="49" s="1"/>
  <c r="DD130" i="49"/>
  <c r="DF130" i="49" s="1"/>
  <c r="DD128" i="49"/>
  <c r="DF128" i="49" s="1"/>
  <c r="DD126" i="49"/>
  <c r="DF126" i="49" s="1"/>
  <c r="DD124" i="49"/>
  <c r="DF124" i="49" s="1"/>
  <c r="DD138" i="49"/>
  <c r="DF138" i="49" s="1"/>
  <c r="DD135" i="49"/>
  <c r="DF135" i="49" s="1"/>
  <c r="DD150" i="49"/>
  <c r="DF150" i="49" s="1"/>
  <c r="DD149" i="49"/>
  <c r="DF149" i="49" s="1"/>
  <c r="DD146" i="49"/>
  <c r="DF146" i="49" s="1"/>
  <c r="DD145" i="49"/>
  <c r="DF145" i="49" s="1"/>
  <c r="DD131" i="49"/>
  <c r="DF131" i="49" s="1"/>
  <c r="DD129" i="49"/>
  <c r="DF129" i="49" s="1"/>
  <c r="DD127" i="49"/>
  <c r="DF127" i="49" s="1"/>
  <c r="DD125" i="49"/>
  <c r="DF125" i="49" s="1"/>
  <c r="DD123" i="49"/>
  <c r="DF123" i="49" s="1"/>
  <c r="DD136" i="49"/>
  <c r="DF136" i="49" s="1"/>
  <c r="DD98" i="49"/>
  <c r="DF98" i="49" s="1"/>
  <c r="DD94" i="49"/>
  <c r="DF94" i="49" s="1"/>
  <c r="DD93" i="49"/>
  <c r="DF93" i="49" s="1"/>
  <c r="DD92" i="49"/>
  <c r="DF92" i="49" s="1"/>
  <c r="DD121" i="49"/>
  <c r="DF121" i="49" s="1"/>
  <c r="DD120" i="49"/>
  <c r="DF120" i="49" s="1"/>
  <c r="DD119" i="49"/>
  <c r="DF119" i="49" s="1"/>
  <c r="DD118" i="49"/>
  <c r="DF118" i="49" s="1"/>
  <c r="DD117" i="49"/>
  <c r="DF117" i="49" s="1"/>
  <c r="DD116" i="49"/>
  <c r="DF116" i="49" s="1"/>
  <c r="DD115" i="49"/>
  <c r="DF115" i="49" s="1"/>
  <c r="DD114" i="49"/>
  <c r="DF114" i="49" s="1"/>
  <c r="DD113" i="49"/>
  <c r="DF113" i="49" s="1"/>
  <c r="DD112" i="49"/>
  <c r="DF112" i="49" s="1"/>
  <c r="DD111" i="49"/>
  <c r="DF111" i="49" s="1"/>
  <c r="DD110" i="49"/>
  <c r="DF110" i="49" s="1"/>
  <c r="DD109" i="49"/>
  <c r="DF109" i="49" s="1"/>
  <c r="DD108" i="49"/>
  <c r="DF108" i="49" s="1"/>
  <c r="DD106" i="49"/>
  <c r="DF106" i="49" s="1"/>
  <c r="DD99" i="49"/>
  <c r="DF99" i="49" s="1"/>
  <c r="DD95" i="49"/>
  <c r="DF95" i="49" s="1"/>
  <c r="DD107" i="49"/>
  <c r="DF107" i="49" s="1"/>
  <c r="DD101" i="49"/>
  <c r="DF101" i="49" s="1"/>
  <c r="DD97" i="49"/>
  <c r="DF97" i="49" s="1"/>
  <c r="DD96" i="49"/>
  <c r="DF96" i="49" s="1"/>
  <c r="DD122" i="49"/>
  <c r="DF122" i="49" s="1"/>
  <c r="DD105" i="49"/>
  <c r="DF105" i="49" s="1"/>
  <c r="DD104" i="49"/>
  <c r="DF104" i="49" s="1"/>
  <c r="DD103" i="49"/>
  <c r="DF103" i="49" s="1"/>
  <c r="DD102" i="49"/>
  <c r="DF102" i="49" s="1"/>
  <c r="DD100" i="49"/>
  <c r="DF100" i="49" s="1"/>
  <c r="DD91" i="49"/>
  <c r="DF91" i="49" s="1"/>
  <c r="DD84" i="49"/>
  <c r="DF84" i="49" s="1"/>
  <c r="DD83" i="49"/>
  <c r="DF83" i="49" s="1"/>
  <c r="DD82" i="49"/>
  <c r="DF82" i="49" s="1"/>
  <c r="DD81" i="49"/>
  <c r="DF81" i="49" s="1"/>
  <c r="DD79" i="49"/>
  <c r="DF79" i="49" s="1"/>
  <c r="DD67" i="49"/>
  <c r="DF67" i="49" s="1"/>
  <c r="DD66" i="49"/>
  <c r="DF66" i="49" s="1"/>
  <c r="DD63" i="49"/>
  <c r="DF63" i="49" s="1"/>
  <c r="DD90" i="49"/>
  <c r="DF90" i="49" s="1"/>
  <c r="DD76" i="49"/>
  <c r="DF76" i="49" s="1"/>
  <c r="DD75" i="49"/>
  <c r="DF75" i="49" s="1"/>
  <c r="DD72" i="49"/>
  <c r="DF72" i="49" s="1"/>
  <c r="DD71" i="49"/>
  <c r="DF71" i="49" s="1"/>
  <c r="DD68" i="49"/>
  <c r="DF68" i="49" s="1"/>
  <c r="DD89" i="49"/>
  <c r="DF89" i="49" s="1"/>
  <c r="DD80" i="49"/>
  <c r="DF80" i="49" s="1"/>
  <c r="DD65" i="49"/>
  <c r="DF65" i="49" s="1"/>
  <c r="DD64" i="49"/>
  <c r="DF64" i="49" s="1"/>
  <c r="DD88" i="49"/>
  <c r="DF88" i="49" s="1"/>
  <c r="DD87" i="49"/>
  <c r="DF87" i="49" s="1"/>
  <c r="DD86" i="49"/>
  <c r="DF86" i="49" s="1"/>
  <c r="DD85" i="49"/>
  <c r="DF85" i="49" s="1"/>
  <c r="DD78" i="49"/>
  <c r="DF78" i="49" s="1"/>
  <c r="DD77" i="49"/>
  <c r="DF77" i="49" s="1"/>
  <c r="DD74" i="49"/>
  <c r="DF74" i="49" s="1"/>
  <c r="DD73" i="49"/>
  <c r="DF73" i="49" s="1"/>
  <c r="DD70" i="49"/>
  <c r="DF70" i="49" s="1"/>
  <c r="DD69" i="49"/>
  <c r="DF69" i="49" s="1"/>
  <c r="DD62" i="49"/>
  <c r="DF62" i="49" s="1"/>
  <c r="DD61" i="49"/>
  <c r="DF61" i="49" s="1"/>
  <c r="DD60" i="49"/>
  <c r="DF60" i="49" s="1"/>
  <c r="DD59" i="49"/>
  <c r="DF59" i="49" s="1"/>
  <c r="DD55" i="49"/>
  <c r="DF55" i="49" s="1"/>
  <c r="DD54" i="49"/>
  <c r="DF54" i="49" s="1"/>
  <c r="DD49" i="49"/>
  <c r="DF49" i="49" s="1"/>
  <c r="DD48" i="49"/>
  <c r="DF48" i="49" s="1"/>
  <c r="DD45" i="49"/>
  <c r="DF45" i="49" s="1"/>
  <c r="DD52" i="49"/>
  <c r="DF52" i="49" s="1"/>
  <c r="DD51" i="49"/>
  <c r="DF51" i="49" s="1"/>
  <c r="DD47" i="49"/>
  <c r="DF47" i="49" s="1"/>
  <c r="DD41" i="49"/>
  <c r="DF41" i="49" s="1"/>
  <c r="DD39" i="49"/>
  <c r="DF39" i="49" s="1"/>
  <c r="DD37" i="49"/>
  <c r="DF37" i="49" s="1"/>
  <c r="DD36" i="49"/>
  <c r="DF36" i="49" s="1"/>
  <c r="DD57" i="49"/>
  <c r="DF57" i="49" s="1"/>
  <c r="DD56" i="49"/>
  <c r="DF56" i="49" s="1"/>
  <c r="DD53" i="49"/>
  <c r="DF53" i="49" s="1"/>
  <c r="DD50" i="49"/>
  <c r="DF50" i="49" s="1"/>
  <c r="DD46" i="49"/>
  <c r="DF46" i="49" s="1"/>
  <c r="DD44" i="49"/>
  <c r="DF44" i="49" s="1"/>
  <c r="DD58" i="49"/>
  <c r="DF58" i="49" s="1"/>
  <c r="DD43" i="49"/>
  <c r="DF43" i="49" s="1"/>
  <c r="DD42" i="49"/>
  <c r="DF42" i="49" s="1"/>
  <c r="DD40" i="49"/>
  <c r="DF40" i="49" s="1"/>
  <c r="DD38" i="49"/>
  <c r="DF38" i="49" s="1"/>
  <c r="DD32" i="49"/>
  <c r="DF32" i="49" s="1"/>
  <c r="DD18" i="49"/>
  <c r="DF18" i="49" s="1"/>
  <c r="DD17" i="49"/>
  <c r="DF17" i="49" s="1"/>
  <c r="DD15" i="49"/>
  <c r="DF15" i="49" s="1"/>
  <c r="DD35" i="49"/>
  <c r="DF35" i="49" s="1"/>
  <c r="DD34" i="49"/>
  <c r="DF34" i="49" s="1"/>
  <c r="DD30" i="49"/>
  <c r="DF30" i="49" s="1"/>
  <c r="DD29" i="49"/>
  <c r="DF29" i="49" s="1"/>
  <c r="DD26" i="49"/>
  <c r="DF26" i="49" s="1"/>
  <c r="DD25" i="49"/>
  <c r="DF25" i="49" s="1"/>
  <c r="DD22" i="49"/>
  <c r="DF22" i="49" s="1"/>
  <c r="DD21" i="49"/>
  <c r="DF21" i="49" s="1"/>
  <c r="DD20" i="49"/>
  <c r="DF20" i="49" s="1"/>
  <c r="DD33" i="49"/>
  <c r="DF33" i="49" s="1"/>
  <c r="DD31" i="49"/>
  <c r="DF31" i="49" s="1"/>
  <c r="DD19" i="49"/>
  <c r="DF19" i="49" s="1"/>
  <c r="DD16" i="49"/>
  <c r="DF16" i="49" s="1"/>
  <c r="DD28" i="49"/>
  <c r="DF28" i="49" s="1"/>
  <c r="DD27" i="49"/>
  <c r="DF27" i="49" s="1"/>
  <c r="DD24" i="49"/>
  <c r="DF24" i="49" s="1"/>
  <c r="DD23" i="49"/>
  <c r="DF23" i="49" s="1"/>
  <c r="DX148" i="49"/>
  <c r="DZ148" i="49" s="1"/>
  <c r="DX138" i="49"/>
  <c r="DZ138" i="49" s="1"/>
  <c r="DX149" i="49"/>
  <c r="DZ149" i="49" s="1"/>
  <c r="DX145" i="49"/>
  <c r="DZ145" i="49" s="1"/>
  <c r="DX131" i="49"/>
  <c r="DZ131" i="49" s="1"/>
  <c r="DX129" i="49"/>
  <c r="DZ129" i="49" s="1"/>
  <c r="DX127" i="49"/>
  <c r="DZ127" i="49" s="1"/>
  <c r="DX125" i="49"/>
  <c r="DZ125" i="49" s="1"/>
  <c r="DX123" i="49"/>
  <c r="DZ123" i="49" s="1"/>
  <c r="DX150" i="49"/>
  <c r="DZ150" i="49" s="1"/>
  <c r="DX146" i="49"/>
  <c r="DZ146" i="49" s="1"/>
  <c r="DX144" i="49"/>
  <c r="DZ144" i="49" s="1"/>
  <c r="DX143" i="49"/>
  <c r="DZ143" i="49" s="1"/>
  <c r="DX142" i="49"/>
  <c r="DZ142" i="49" s="1"/>
  <c r="DX141" i="49"/>
  <c r="DZ141" i="49" s="1"/>
  <c r="DX140" i="49"/>
  <c r="DZ140" i="49" s="1"/>
  <c r="DX139" i="49"/>
  <c r="DZ139" i="49" s="1"/>
  <c r="DX137" i="49"/>
  <c r="DZ137" i="49" s="1"/>
  <c r="DX136" i="49"/>
  <c r="DZ136" i="49" s="1"/>
  <c r="DX147" i="49"/>
  <c r="DZ147" i="49" s="1"/>
  <c r="DX134" i="49"/>
  <c r="DZ134" i="49" s="1"/>
  <c r="DX133" i="49"/>
  <c r="DZ133" i="49" s="1"/>
  <c r="DX132" i="49"/>
  <c r="DZ132" i="49" s="1"/>
  <c r="DX130" i="49"/>
  <c r="DZ130" i="49" s="1"/>
  <c r="DX128" i="49"/>
  <c r="DZ128" i="49" s="1"/>
  <c r="DX126" i="49"/>
  <c r="DZ126" i="49" s="1"/>
  <c r="DX124" i="49"/>
  <c r="DZ124" i="49" s="1"/>
  <c r="DX135" i="49"/>
  <c r="DZ135" i="49" s="1"/>
  <c r="DX107" i="49"/>
  <c r="DZ107" i="49" s="1"/>
  <c r="DX101" i="49"/>
  <c r="DZ101" i="49" s="1"/>
  <c r="DX97" i="49"/>
  <c r="DZ97" i="49" s="1"/>
  <c r="DX96" i="49"/>
  <c r="DZ96" i="49" s="1"/>
  <c r="DX105" i="49"/>
  <c r="DZ105" i="49" s="1"/>
  <c r="DX104" i="49"/>
  <c r="DZ104" i="49" s="1"/>
  <c r="DX103" i="49"/>
  <c r="DZ103" i="49" s="1"/>
  <c r="DX102" i="49"/>
  <c r="DZ102" i="49" s="1"/>
  <c r="DX100" i="49"/>
  <c r="DZ100" i="49" s="1"/>
  <c r="DX91" i="49"/>
  <c r="DZ91" i="49" s="1"/>
  <c r="DX122" i="49"/>
  <c r="DZ122" i="49" s="1"/>
  <c r="DX98" i="49"/>
  <c r="DZ98" i="49" s="1"/>
  <c r="DX94" i="49"/>
  <c r="DZ94" i="49" s="1"/>
  <c r="DX93" i="49"/>
  <c r="DZ93" i="49" s="1"/>
  <c r="DX92" i="49"/>
  <c r="DZ92" i="49" s="1"/>
  <c r="DX121" i="49"/>
  <c r="DZ121" i="49" s="1"/>
  <c r="DX120" i="49"/>
  <c r="DZ120" i="49" s="1"/>
  <c r="DX119" i="49"/>
  <c r="DZ119" i="49" s="1"/>
  <c r="DX118" i="49"/>
  <c r="DZ118" i="49" s="1"/>
  <c r="DX117" i="49"/>
  <c r="DZ117" i="49" s="1"/>
  <c r="DX116" i="49"/>
  <c r="DZ116" i="49" s="1"/>
  <c r="DX115" i="49"/>
  <c r="DZ115" i="49" s="1"/>
  <c r="DX114" i="49"/>
  <c r="DZ114" i="49" s="1"/>
  <c r="DX113" i="49"/>
  <c r="DZ113" i="49" s="1"/>
  <c r="DX112" i="49"/>
  <c r="DZ112" i="49" s="1"/>
  <c r="DX111" i="49"/>
  <c r="DZ111" i="49" s="1"/>
  <c r="DX110" i="49"/>
  <c r="DZ110" i="49" s="1"/>
  <c r="DX109" i="49"/>
  <c r="DZ109" i="49" s="1"/>
  <c r="DX108" i="49"/>
  <c r="DZ108" i="49" s="1"/>
  <c r="DX106" i="49"/>
  <c r="DZ106" i="49" s="1"/>
  <c r="DX99" i="49"/>
  <c r="DZ99" i="49" s="1"/>
  <c r="DX95" i="49"/>
  <c r="DZ95" i="49" s="1"/>
  <c r="DX90" i="49"/>
  <c r="DZ90" i="49" s="1"/>
  <c r="DX80" i="49"/>
  <c r="DZ80" i="49" s="1"/>
  <c r="DX65" i="49"/>
  <c r="DZ65" i="49" s="1"/>
  <c r="DX64" i="49"/>
  <c r="DZ64" i="49" s="1"/>
  <c r="DX89" i="49"/>
  <c r="DZ89" i="49" s="1"/>
  <c r="DX88" i="49"/>
  <c r="DZ88" i="49" s="1"/>
  <c r="DX87" i="49"/>
  <c r="DZ87" i="49" s="1"/>
  <c r="DX86" i="49"/>
  <c r="DZ86" i="49" s="1"/>
  <c r="DX85" i="49"/>
  <c r="DZ85" i="49" s="1"/>
  <c r="DX78" i="49"/>
  <c r="DZ78" i="49" s="1"/>
  <c r="DX77" i="49"/>
  <c r="DZ77" i="49" s="1"/>
  <c r="DX74" i="49"/>
  <c r="DZ74" i="49" s="1"/>
  <c r="DX73" i="49"/>
  <c r="DZ73" i="49" s="1"/>
  <c r="DX70" i="49"/>
  <c r="DZ70" i="49" s="1"/>
  <c r="DX69" i="49"/>
  <c r="DZ69" i="49" s="1"/>
  <c r="DX62" i="49"/>
  <c r="DZ62" i="49" s="1"/>
  <c r="DX84" i="49"/>
  <c r="DZ84" i="49" s="1"/>
  <c r="DX83" i="49"/>
  <c r="DZ83" i="49" s="1"/>
  <c r="DX82" i="49"/>
  <c r="DZ82" i="49" s="1"/>
  <c r="DX81" i="49"/>
  <c r="DZ81" i="49" s="1"/>
  <c r="DX79" i="49"/>
  <c r="DZ79" i="49" s="1"/>
  <c r="DX67" i="49"/>
  <c r="DZ67" i="49" s="1"/>
  <c r="DX66" i="49"/>
  <c r="DZ66" i="49" s="1"/>
  <c r="DX63" i="49"/>
  <c r="DZ63" i="49" s="1"/>
  <c r="DX76" i="49"/>
  <c r="DZ76" i="49" s="1"/>
  <c r="DX75" i="49"/>
  <c r="DZ75" i="49" s="1"/>
  <c r="DX72" i="49"/>
  <c r="DZ72" i="49" s="1"/>
  <c r="DX71" i="49"/>
  <c r="DZ71" i="49" s="1"/>
  <c r="DX68" i="49"/>
  <c r="DZ68" i="49" s="1"/>
  <c r="DX57" i="49"/>
  <c r="DZ57" i="49" s="1"/>
  <c r="DX56" i="49"/>
  <c r="DZ56" i="49" s="1"/>
  <c r="DX53" i="49"/>
  <c r="DZ53" i="49" s="1"/>
  <c r="DX50" i="49"/>
  <c r="DZ50" i="49" s="1"/>
  <c r="DX46" i="49"/>
  <c r="DZ46" i="49" s="1"/>
  <c r="DX44" i="49"/>
  <c r="DZ44" i="49" s="1"/>
  <c r="DX58" i="49"/>
  <c r="DZ58" i="49" s="1"/>
  <c r="DX43" i="49"/>
  <c r="DZ43" i="49" s="1"/>
  <c r="DX41" i="49"/>
  <c r="DZ41" i="49" s="1"/>
  <c r="DX39" i="49"/>
  <c r="DZ39" i="49" s="1"/>
  <c r="DX37" i="49"/>
  <c r="DZ37" i="49" s="1"/>
  <c r="DX36" i="49"/>
  <c r="DZ36" i="49" s="1"/>
  <c r="DX55" i="49"/>
  <c r="DZ55" i="49" s="1"/>
  <c r="DX54" i="49"/>
  <c r="DZ54" i="49" s="1"/>
  <c r="DX49" i="49"/>
  <c r="DZ49" i="49" s="1"/>
  <c r="DX48" i="49"/>
  <c r="DZ48" i="49" s="1"/>
  <c r="DX45" i="49"/>
  <c r="DZ45" i="49" s="1"/>
  <c r="DX61" i="49"/>
  <c r="DZ61" i="49" s="1"/>
  <c r="DX60" i="49"/>
  <c r="DZ60" i="49" s="1"/>
  <c r="DX59" i="49"/>
  <c r="DZ59" i="49" s="1"/>
  <c r="DX52" i="49"/>
  <c r="DZ52" i="49" s="1"/>
  <c r="DX51" i="49"/>
  <c r="DZ51" i="49" s="1"/>
  <c r="DX47" i="49"/>
  <c r="DZ47" i="49" s="1"/>
  <c r="DX42" i="49"/>
  <c r="DZ42" i="49" s="1"/>
  <c r="DX40" i="49"/>
  <c r="DZ40" i="49" s="1"/>
  <c r="DX38" i="49"/>
  <c r="DZ38" i="49" s="1"/>
  <c r="DX32" i="49"/>
  <c r="DZ32" i="49" s="1"/>
  <c r="DX19" i="49"/>
  <c r="DZ19" i="49" s="1"/>
  <c r="DX16" i="49"/>
  <c r="DZ16" i="49" s="1"/>
  <c r="DX30" i="49"/>
  <c r="DZ30" i="49" s="1"/>
  <c r="DX29" i="49"/>
  <c r="DZ29" i="49" s="1"/>
  <c r="DX26" i="49"/>
  <c r="DZ26" i="49" s="1"/>
  <c r="DX25" i="49"/>
  <c r="DZ25" i="49" s="1"/>
  <c r="DX22" i="49"/>
  <c r="DZ22" i="49" s="1"/>
  <c r="DX33" i="49"/>
  <c r="DZ33" i="49" s="1"/>
  <c r="DX31" i="49"/>
  <c r="DZ31" i="49" s="1"/>
  <c r="DX18" i="49"/>
  <c r="DZ18" i="49" s="1"/>
  <c r="DX17" i="49"/>
  <c r="DZ17" i="49" s="1"/>
  <c r="DX15" i="49"/>
  <c r="DZ15" i="49" s="1"/>
  <c r="DX35" i="49"/>
  <c r="DZ35" i="49" s="1"/>
  <c r="DX34" i="49"/>
  <c r="DZ34" i="49" s="1"/>
  <c r="DX28" i="49"/>
  <c r="DZ28" i="49" s="1"/>
  <c r="DX27" i="49"/>
  <c r="DZ27" i="49" s="1"/>
  <c r="DX24" i="49"/>
  <c r="DZ24" i="49" s="1"/>
  <c r="DX23" i="49"/>
  <c r="DZ23" i="49" s="1"/>
  <c r="DX21" i="49"/>
  <c r="DZ21" i="49" s="1"/>
  <c r="DX20" i="49"/>
  <c r="DZ20" i="49" s="1"/>
  <c r="EW152" i="49"/>
  <c r="EY152" i="49" s="1"/>
  <c r="EW150" i="49"/>
  <c r="EY150" i="49" s="1"/>
  <c r="EW149" i="49"/>
  <c r="EY149" i="49" s="1"/>
  <c r="EW146" i="49"/>
  <c r="EY146" i="49" s="1"/>
  <c r="EW145" i="49"/>
  <c r="EY145" i="49" s="1"/>
  <c r="EW143" i="49"/>
  <c r="EY143" i="49" s="1"/>
  <c r="EW142" i="49"/>
  <c r="EY142" i="49" s="1"/>
  <c r="EW141" i="49"/>
  <c r="EY141" i="49" s="1"/>
  <c r="EW140" i="49"/>
  <c r="EY140" i="49" s="1"/>
  <c r="EW139" i="49"/>
  <c r="EY139" i="49" s="1"/>
  <c r="EW137" i="49"/>
  <c r="EY137" i="49" s="1"/>
  <c r="EW144" i="49"/>
  <c r="EY144" i="49" s="1"/>
  <c r="EW134" i="49"/>
  <c r="EY134" i="49" s="1"/>
  <c r="EW133" i="49"/>
  <c r="EY133" i="49" s="1"/>
  <c r="EW132" i="49"/>
  <c r="EY132" i="49" s="1"/>
  <c r="EW130" i="49"/>
  <c r="EY130" i="49" s="1"/>
  <c r="EW128" i="49"/>
  <c r="EY128" i="49" s="1"/>
  <c r="EW126" i="49"/>
  <c r="EY126" i="49" s="1"/>
  <c r="EW124" i="49"/>
  <c r="EY124" i="49" s="1"/>
  <c r="EW153" i="49"/>
  <c r="EY153" i="49" s="1"/>
  <c r="EW151" i="49"/>
  <c r="EY151" i="49" s="1"/>
  <c r="EW148" i="49"/>
  <c r="EY148" i="49" s="1"/>
  <c r="EW147" i="49"/>
  <c r="EY147" i="49" s="1"/>
  <c r="EW138" i="49"/>
  <c r="EY138" i="49" s="1"/>
  <c r="EW135" i="49"/>
  <c r="EY135" i="49" s="1"/>
  <c r="EW131" i="49"/>
  <c r="EY131" i="49" s="1"/>
  <c r="EW129" i="49"/>
  <c r="EY129" i="49" s="1"/>
  <c r="EW127" i="49"/>
  <c r="EY127" i="49" s="1"/>
  <c r="EW125" i="49"/>
  <c r="EY125" i="49" s="1"/>
  <c r="EW123" i="49"/>
  <c r="EY123" i="49" s="1"/>
  <c r="EW122" i="49"/>
  <c r="EY122" i="49" s="1"/>
  <c r="EW98" i="49"/>
  <c r="EY98" i="49" s="1"/>
  <c r="EW94" i="49"/>
  <c r="EY94" i="49" s="1"/>
  <c r="EW93" i="49"/>
  <c r="EY93" i="49" s="1"/>
  <c r="EW92" i="49"/>
  <c r="EY92" i="49" s="1"/>
  <c r="EW121" i="49"/>
  <c r="EY121" i="49" s="1"/>
  <c r="EW120" i="49"/>
  <c r="EY120" i="49" s="1"/>
  <c r="EW119" i="49"/>
  <c r="EY119" i="49" s="1"/>
  <c r="EW118" i="49"/>
  <c r="EY118" i="49" s="1"/>
  <c r="EW117" i="49"/>
  <c r="EY117" i="49" s="1"/>
  <c r="EW116" i="49"/>
  <c r="EY116" i="49" s="1"/>
  <c r="EW115" i="49"/>
  <c r="EY115" i="49" s="1"/>
  <c r="EW114" i="49"/>
  <c r="EY114" i="49" s="1"/>
  <c r="EW113" i="49"/>
  <c r="EY113" i="49" s="1"/>
  <c r="EW112" i="49"/>
  <c r="EY112" i="49" s="1"/>
  <c r="EW111" i="49"/>
  <c r="EY111" i="49" s="1"/>
  <c r="EW110" i="49"/>
  <c r="EY110" i="49" s="1"/>
  <c r="EW109" i="49"/>
  <c r="EY109" i="49" s="1"/>
  <c r="EW108" i="49"/>
  <c r="EY108" i="49" s="1"/>
  <c r="EW106" i="49"/>
  <c r="EY106" i="49" s="1"/>
  <c r="EW99" i="49"/>
  <c r="EY99" i="49" s="1"/>
  <c r="EW95" i="49"/>
  <c r="EY95" i="49" s="1"/>
  <c r="EW107" i="49"/>
  <c r="EY107" i="49" s="1"/>
  <c r="EW101" i="49"/>
  <c r="EY101" i="49" s="1"/>
  <c r="EW97" i="49"/>
  <c r="EY97" i="49" s="1"/>
  <c r="EW96" i="49"/>
  <c r="EY96" i="49" s="1"/>
  <c r="EW136" i="49"/>
  <c r="EY136" i="49" s="1"/>
  <c r="EW105" i="49"/>
  <c r="EY105" i="49" s="1"/>
  <c r="EW104" i="49"/>
  <c r="EY104" i="49" s="1"/>
  <c r="EW103" i="49"/>
  <c r="EY103" i="49" s="1"/>
  <c r="EW102" i="49"/>
  <c r="EY102" i="49" s="1"/>
  <c r="EW100" i="49"/>
  <c r="EY100" i="49" s="1"/>
  <c r="EW91" i="49"/>
  <c r="EY91" i="49" s="1"/>
  <c r="EW90" i="49"/>
  <c r="EY90" i="49" s="1"/>
  <c r="EW89" i="49"/>
  <c r="EY89" i="49" s="1"/>
  <c r="EW88" i="49"/>
  <c r="EY88" i="49" s="1"/>
  <c r="EW87" i="49"/>
  <c r="EY87" i="49" s="1"/>
  <c r="EW86" i="49"/>
  <c r="EY86" i="49" s="1"/>
  <c r="EW85" i="49"/>
  <c r="EY85" i="49" s="1"/>
  <c r="EW84" i="49"/>
  <c r="EY84" i="49" s="1"/>
  <c r="EW83" i="49"/>
  <c r="EY83" i="49" s="1"/>
  <c r="EW82" i="49"/>
  <c r="EY82" i="49" s="1"/>
  <c r="EW81" i="49"/>
  <c r="EY81" i="49" s="1"/>
  <c r="EW80" i="49"/>
  <c r="EY80" i="49" s="1"/>
  <c r="ER79" i="49"/>
  <c r="ET79" i="49" s="1"/>
  <c r="ER67" i="49"/>
  <c r="ET67" i="49" s="1"/>
  <c r="ER66" i="49"/>
  <c r="ET66" i="49" s="1"/>
  <c r="EW65" i="49"/>
  <c r="EY65" i="49" s="1"/>
  <c r="EW64" i="49"/>
  <c r="EY64" i="49" s="1"/>
  <c r="ER63" i="49"/>
  <c r="ET63" i="49" s="1"/>
  <c r="EW78" i="49"/>
  <c r="EY78" i="49" s="1"/>
  <c r="EW77" i="49"/>
  <c r="EY77" i="49" s="1"/>
  <c r="ER76" i="49"/>
  <c r="ET76" i="49" s="1"/>
  <c r="ER75" i="49"/>
  <c r="ET75" i="49" s="1"/>
  <c r="EW74" i="49"/>
  <c r="EY74" i="49" s="1"/>
  <c r="EW73" i="49"/>
  <c r="EY73" i="49" s="1"/>
  <c r="ER72" i="49"/>
  <c r="ET72" i="49" s="1"/>
  <c r="ER71" i="49"/>
  <c r="ET71" i="49" s="1"/>
  <c r="EW70" i="49"/>
  <c r="EY70" i="49" s="1"/>
  <c r="EW69" i="49"/>
  <c r="EY69" i="49" s="1"/>
  <c r="ER68" i="49"/>
  <c r="ET68" i="49" s="1"/>
  <c r="EW62" i="49"/>
  <c r="EY62" i="49" s="1"/>
  <c r="ER80" i="49"/>
  <c r="ET80" i="49" s="1"/>
  <c r="EW79" i="49"/>
  <c r="EY79" i="49" s="1"/>
  <c r="EW67" i="49"/>
  <c r="EY67" i="49" s="1"/>
  <c r="EW66" i="49"/>
  <c r="EY66" i="49" s="1"/>
  <c r="ER65" i="49"/>
  <c r="ET65" i="49" s="1"/>
  <c r="ER64" i="49"/>
  <c r="ET64" i="49" s="1"/>
  <c r="EW63" i="49"/>
  <c r="EY63" i="49" s="1"/>
  <c r="ER78" i="49"/>
  <c r="ET78" i="49" s="1"/>
  <c r="ER77" i="49"/>
  <c r="ET77" i="49" s="1"/>
  <c r="EW76" i="49"/>
  <c r="EY76" i="49" s="1"/>
  <c r="EW75" i="49"/>
  <c r="EY75" i="49" s="1"/>
  <c r="ER74" i="49"/>
  <c r="ET74" i="49" s="1"/>
  <c r="ER73" i="49"/>
  <c r="ET73" i="49" s="1"/>
  <c r="EW72" i="49"/>
  <c r="EY72" i="49" s="1"/>
  <c r="EW71" i="49"/>
  <c r="EY71" i="49" s="1"/>
  <c r="ER70" i="49"/>
  <c r="ET70" i="49" s="1"/>
  <c r="ER69" i="49"/>
  <c r="ET69" i="49" s="1"/>
  <c r="EW68" i="49"/>
  <c r="EY68" i="49" s="1"/>
  <c r="ER62" i="49"/>
  <c r="ET62" i="49" s="1"/>
  <c r="ER61" i="49"/>
  <c r="ET61" i="49" s="1"/>
  <c r="EW57" i="49"/>
  <c r="EY57" i="49" s="1"/>
  <c r="EW56" i="49"/>
  <c r="EY56" i="49" s="1"/>
  <c r="ER55" i="49"/>
  <c r="ET55" i="49" s="1"/>
  <c r="ER54" i="49"/>
  <c r="ET54" i="49" s="1"/>
  <c r="EW53" i="49"/>
  <c r="EY53" i="49" s="1"/>
  <c r="EW50" i="49"/>
  <c r="EY50" i="49" s="1"/>
  <c r="ER49" i="49"/>
  <c r="ET49" i="49" s="1"/>
  <c r="ER48" i="49"/>
  <c r="ET48" i="49" s="1"/>
  <c r="EW46" i="49"/>
  <c r="EY46" i="49" s="1"/>
  <c r="ER45" i="49"/>
  <c r="ET45" i="49" s="1"/>
  <c r="EW44" i="49"/>
  <c r="EY44" i="49" s="1"/>
  <c r="EW60" i="49"/>
  <c r="EY60" i="49" s="1"/>
  <c r="EW59" i="49"/>
  <c r="EY59" i="49" s="1"/>
  <c r="ER52" i="49"/>
  <c r="ET52" i="49" s="1"/>
  <c r="ER51" i="49"/>
  <c r="ET51" i="49" s="1"/>
  <c r="ER47" i="49"/>
  <c r="ET47" i="49" s="1"/>
  <c r="EW43" i="49"/>
  <c r="EY43" i="49" s="1"/>
  <c r="EW42" i="49"/>
  <c r="EY42" i="49" s="1"/>
  <c r="ER41" i="49"/>
  <c r="ET41" i="49" s="1"/>
  <c r="EW40" i="49"/>
  <c r="EY40" i="49" s="1"/>
  <c r="ER39" i="49"/>
  <c r="ET39" i="49" s="1"/>
  <c r="EW38" i="49"/>
  <c r="EY38" i="49" s="1"/>
  <c r="ER37" i="49"/>
  <c r="ET37" i="49" s="1"/>
  <c r="ER36" i="49"/>
  <c r="ET36" i="49" s="1"/>
  <c r="EW35" i="49"/>
  <c r="EY35" i="49" s="1"/>
  <c r="EW61" i="49"/>
  <c r="EY61" i="49" s="1"/>
  <c r="ER60" i="49"/>
  <c r="ET60" i="49" s="1"/>
  <c r="ER59" i="49"/>
  <c r="ET59" i="49" s="1"/>
  <c r="EW58" i="49"/>
  <c r="EY58" i="49" s="1"/>
  <c r="ER57" i="49"/>
  <c r="ET57" i="49" s="1"/>
  <c r="ER56" i="49"/>
  <c r="ET56" i="49" s="1"/>
  <c r="EW55" i="49"/>
  <c r="EY55" i="49" s="1"/>
  <c r="EW54" i="49"/>
  <c r="EY54" i="49" s="1"/>
  <c r="ER53" i="49"/>
  <c r="ET53" i="49" s="1"/>
  <c r="ER50" i="49"/>
  <c r="ET50" i="49" s="1"/>
  <c r="EW49" i="49"/>
  <c r="EY49" i="49" s="1"/>
  <c r="EW48" i="49"/>
  <c r="EY48" i="49" s="1"/>
  <c r="ER46" i="49"/>
  <c r="ET46" i="49" s="1"/>
  <c r="EW45" i="49"/>
  <c r="EY45" i="49" s="1"/>
  <c r="ER44" i="49"/>
  <c r="ET44" i="49" s="1"/>
  <c r="ER58" i="49"/>
  <c r="ET58" i="49" s="1"/>
  <c r="EW52" i="49"/>
  <c r="EY52" i="49" s="1"/>
  <c r="EW51" i="49"/>
  <c r="EY51" i="49" s="1"/>
  <c r="EW47" i="49"/>
  <c r="EY47" i="49" s="1"/>
  <c r="ER43" i="49"/>
  <c r="ET43" i="49" s="1"/>
  <c r="ER42" i="49"/>
  <c r="ET42" i="49" s="1"/>
  <c r="EW41" i="49"/>
  <c r="EY41" i="49" s="1"/>
  <c r="ER40" i="49"/>
  <c r="ET40" i="49" s="1"/>
  <c r="EW39" i="49"/>
  <c r="EY39" i="49" s="1"/>
  <c r="ER38" i="49"/>
  <c r="ET38" i="49" s="1"/>
  <c r="EW37" i="49"/>
  <c r="EY37" i="49" s="1"/>
  <c r="EW36" i="49"/>
  <c r="EY36" i="49" s="1"/>
  <c r="EW34" i="49"/>
  <c r="EY34" i="49" s="1"/>
  <c r="EW33" i="49"/>
  <c r="EY33" i="49" s="1"/>
  <c r="ER32" i="49"/>
  <c r="ET32" i="49" s="1"/>
  <c r="EW31" i="49"/>
  <c r="EY31" i="49" s="1"/>
  <c r="EW19" i="49"/>
  <c r="EY19" i="49" s="1"/>
  <c r="ER18" i="49"/>
  <c r="ET18" i="49" s="1"/>
  <c r="ER17" i="49"/>
  <c r="ET17" i="49" s="1"/>
  <c r="EW16" i="49"/>
  <c r="EY16" i="49" s="1"/>
  <c r="FB15" i="49"/>
  <c r="FD15" i="49" s="1"/>
  <c r="ER15" i="49"/>
  <c r="ET15" i="49" s="1"/>
  <c r="ER34" i="49"/>
  <c r="ET34" i="49" s="1"/>
  <c r="ER30" i="49"/>
  <c r="ET30" i="49" s="1"/>
  <c r="ER29" i="49"/>
  <c r="ET29" i="49" s="1"/>
  <c r="EW28" i="49"/>
  <c r="EY28" i="49" s="1"/>
  <c r="EW27" i="49"/>
  <c r="EY27" i="49" s="1"/>
  <c r="ER26" i="49"/>
  <c r="ET26" i="49" s="1"/>
  <c r="ER25" i="49"/>
  <c r="ET25" i="49" s="1"/>
  <c r="EW24" i="49"/>
  <c r="EY24" i="49" s="1"/>
  <c r="EW23" i="49"/>
  <c r="EY23" i="49" s="1"/>
  <c r="ER22" i="49"/>
  <c r="ET22" i="49" s="1"/>
  <c r="ER21" i="49"/>
  <c r="ET21" i="49" s="1"/>
  <c r="ER20" i="49"/>
  <c r="ET20" i="49" s="1"/>
  <c r="ER35" i="49"/>
  <c r="ET35" i="49" s="1"/>
  <c r="ER33" i="49"/>
  <c r="ET33" i="49" s="1"/>
  <c r="EW32" i="49"/>
  <c r="EY32" i="49" s="1"/>
  <c r="ER31" i="49"/>
  <c r="ET31" i="49" s="1"/>
  <c r="ER19" i="49"/>
  <c r="ET19" i="49" s="1"/>
  <c r="EW18" i="49"/>
  <c r="EY18" i="49" s="1"/>
  <c r="EW17" i="49"/>
  <c r="EY17" i="49" s="1"/>
  <c r="ER16" i="49"/>
  <c r="ET16" i="49" s="1"/>
  <c r="EW15" i="49"/>
  <c r="EY15" i="49" s="1"/>
  <c r="EW30" i="49"/>
  <c r="EY30" i="49" s="1"/>
  <c r="EW29" i="49"/>
  <c r="EY29" i="49" s="1"/>
  <c r="ER28" i="49"/>
  <c r="ET28" i="49" s="1"/>
  <c r="ER27" i="49"/>
  <c r="ET27" i="49" s="1"/>
  <c r="EW26" i="49"/>
  <c r="EY26" i="49" s="1"/>
  <c r="EW25" i="49"/>
  <c r="EY25" i="49" s="1"/>
  <c r="ER24" i="49"/>
  <c r="ET24" i="49" s="1"/>
  <c r="ER23" i="49"/>
  <c r="ET23" i="49" s="1"/>
  <c r="EW22" i="49"/>
  <c r="EY22" i="49" s="1"/>
  <c r="EW21" i="49"/>
  <c r="EY21" i="49" s="1"/>
  <c r="EW20" i="49"/>
  <c r="EY20" i="49" s="1"/>
  <c r="FL79" i="49"/>
  <c r="FN79" i="49" s="1"/>
  <c r="FL67" i="49"/>
  <c r="FN67" i="49" s="1"/>
  <c r="FL66" i="49"/>
  <c r="FN66" i="49" s="1"/>
  <c r="FL63" i="49"/>
  <c r="FN63" i="49" s="1"/>
  <c r="FL76" i="49"/>
  <c r="FN76" i="49" s="1"/>
  <c r="FL75" i="49"/>
  <c r="FN75" i="49" s="1"/>
  <c r="FL72" i="49"/>
  <c r="FN72" i="49" s="1"/>
  <c r="FL71" i="49"/>
  <c r="FN71" i="49" s="1"/>
  <c r="FL68" i="49"/>
  <c r="FN68" i="49" s="1"/>
  <c r="FL80" i="49"/>
  <c r="FN80" i="49" s="1"/>
  <c r="FL65" i="49"/>
  <c r="FN65" i="49" s="1"/>
  <c r="FL64" i="49"/>
  <c r="FN64" i="49" s="1"/>
  <c r="FL78" i="49"/>
  <c r="FN78" i="49" s="1"/>
  <c r="FL77" i="49"/>
  <c r="FN77" i="49" s="1"/>
  <c r="FL74" i="49"/>
  <c r="FN74" i="49" s="1"/>
  <c r="FL73" i="49"/>
  <c r="FN73" i="49" s="1"/>
  <c r="FL70" i="49"/>
  <c r="FN70" i="49" s="1"/>
  <c r="FL69" i="49"/>
  <c r="FN69" i="49" s="1"/>
  <c r="FL62" i="49"/>
  <c r="FN62" i="49" s="1"/>
  <c r="FL61" i="49"/>
  <c r="FN61" i="49" s="1"/>
  <c r="FL60" i="49"/>
  <c r="FN60" i="49" s="1"/>
  <c r="FL59" i="49"/>
  <c r="FN59" i="49" s="1"/>
  <c r="FL58" i="49"/>
  <c r="FN58" i="49" s="1"/>
  <c r="FL55" i="49"/>
  <c r="FN55" i="49" s="1"/>
  <c r="FL54" i="49"/>
  <c r="FN54" i="49" s="1"/>
  <c r="FL49" i="49"/>
  <c r="FN49" i="49" s="1"/>
  <c r="FL48" i="49"/>
  <c r="FN48" i="49" s="1"/>
  <c r="FL45" i="49"/>
  <c r="FN45" i="49" s="1"/>
  <c r="FL52" i="49"/>
  <c r="FN52" i="49" s="1"/>
  <c r="FL51" i="49"/>
  <c r="FN51" i="49" s="1"/>
  <c r="FL47" i="49"/>
  <c r="FN47" i="49" s="1"/>
  <c r="FL41" i="49"/>
  <c r="FN41" i="49" s="1"/>
  <c r="FL39" i="49"/>
  <c r="FN39" i="49" s="1"/>
  <c r="FL37" i="49"/>
  <c r="FN37" i="49" s="1"/>
  <c r="FL36" i="49"/>
  <c r="FN36" i="49" s="1"/>
  <c r="FL57" i="49"/>
  <c r="FN57" i="49" s="1"/>
  <c r="FL56" i="49"/>
  <c r="FN56" i="49" s="1"/>
  <c r="FL53" i="49"/>
  <c r="FN53" i="49" s="1"/>
  <c r="FL50" i="49"/>
  <c r="FN50" i="49" s="1"/>
  <c r="FL46" i="49"/>
  <c r="FN46" i="49" s="1"/>
  <c r="FL44" i="49"/>
  <c r="FN44" i="49" s="1"/>
  <c r="FL43" i="49"/>
  <c r="FN43" i="49" s="1"/>
  <c r="FL42" i="49"/>
  <c r="FN42" i="49" s="1"/>
  <c r="FL40" i="49"/>
  <c r="FN40" i="49" s="1"/>
  <c r="FL38" i="49"/>
  <c r="FN38" i="49" s="1"/>
  <c r="FL32" i="49"/>
  <c r="FN32" i="49" s="1"/>
  <c r="FL18" i="49"/>
  <c r="FN18" i="49" s="1"/>
  <c r="FL17" i="49"/>
  <c r="FN17" i="49" s="1"/>
  <c r="FL35" i="49"/>
  <c r="FN35" i="49" s="1"/>
  <c r="FL30" i="49"/>
  <c r="FN30" i="49" s="1"/>
  <c r="FL29" i="49"/>
  <c r="FN29" i="49" s="1"/>
  <c r="FL26" i="49"/>
  <c r="FN26" i="49" s="1"/>
  <c r="FL25" i="49"/>
  <c r="FN25" i="49" s="1"/>
  <c r="FL22" i="49"/>
  <c r="FN22" i="49" s="1"/>
  <c r="FL21" i="49"/>
  <c r="FN21" i="49" s="1"/>
  <c r="FL20" i="49"/>
  <c r="FN20" i="49" s="1"/>
  <c r="FL33" i="49"/>
  <c r="FN33" i="49" s="1"/>
  <c r="FL31" i="49"/>
  <c r="FN31" i="49" s="1"/>
  <c r="FL19" i="49"/>
  <c r="FN19" i="49" s="1"/>
  <c r="FL16" i="49"/>
  <c r="FN16" i="49" s="1"/>
  <c r="FL15" i="49"/>
  <c r="FN15" i="49" s="1"/>
  <c r="FL34" i="49"/>
  <c r="FN34" i="49" s="1"/>
  <c r="FL28" i="49"/>
  <c r="FN28" i="49" s="1"/>
  <c r="FL27" i="49"/>
  <c r="FN27" i="49" s="1"/>
  <c r="FL24" i="49"/>
  <c r="FN24" i="49" s="1"/>
  <c r="FL23" i="49"/>
  <c r="FN23" i="49" s="1"/>
  <c r="GF79" i="49"/>
  <c r="GH79" i="49" s="1"/>
  <c r="GF67" i="49"/>
  <c r="GH67" i="49" s="1"/>
  <c r="GF66" i="49"/>
  <c r="GH66" i="49" s="1"/>
  <c r="GF63" i="49"/>
  <c r="GH63" i="49" s="1"/>
  <c r="GF76" i="49"/>
  <c r="GH76" i="49" s="1"/>
  <c r="GF75" i="49"/>
  <c r="GH75" i="49" s="1"/>
  <c r="GF72" i="49"/>
  <c r="GH72" i="49" s="1"/>
  <c r="GF71" i="49"/>
  <c r="GH71" i="49" s="1"/>
  <c r="GF68" i="49"/>
  <c r="GH68" i="49" s="1"/>
  <c r="GF80" i="49"/>
  <c r="GH80" i="49" s="1"/>
  <c r="GF65" i="49"/>
  <c r="GH65" i="49" s="1"/>
  <c r="GF64" i="49"/>
  <c r="GH64" i="49" s="1"/>
  <c r="GF78" i="49"/>
  <c r="GH78" i="49" s="1"/>
  <c r="GF77" i="49"/>
  <c r="GH77" i="49" s="1"/>
  <c r="GF74" i="49"/>
  <c r="GH74" i="49" s="1"/>
  <c r="GF73" i="49"/>
  <c r="GH73" i="49" s="1"/>
  <c r="GF70" i="49"/>
  <c r="GH70" i="49" s="1"/>
  <c r="GF69" i="49"/>
  <c r="GH69" i="49" s="1"/>
  <c r="GF62" i="49"/>
  <c r="GH62" i="49" s="1"/>
  <c r="GF61" i="49"/>
  <c r="GH61" i="49" s="1"/>
  <c r="GF55" i="49"/>
  <c r="GH55" i="49" s="1"/>
  <c r="GF54" i="49"/>
  <c r="GH54" i="49" s="1"/>
  <c r="GF49" i="49"/>
  <c r="GH49" i="49" s="1"/>
  <c r="GF48" i="49"/>
  <c r="GH48" i="49" s="1"/>
  <c r="GF45" i="49"/>
  <c r="GH45" i="49" s="1"/>
  <c r="GF58" i="49"/>
  <c r="GH58" i="49" s="1"/>
  <c r="GF52" i="49"/>
  <c r="GH52" i="49" s="1"/>
  <c r="GF51" i="49"/>
  <c r="GH51" i="49" s="1"/>
  <c r="GF47" i="49"/>
  <c r="GH47" i="49" s="1"/>
  <c r="GF41" i="49"/>
  <c r="GH41" i="49" s="1"/>
  <c r="GF39" i="49"/>
  <c r="GH39" i="49" s="1"/>
  <c r="GF37" i="49"/>
  <c r="GH37" i="49" s="1"/>
  <c r="GF36" i="49"/>
  <c r="GH36" i="49" s="1"/>
  <c r="GF60" i="49"/>
  <c r="GH60" i="49" s="1"/>
  <c r="GF59" i="49"/>
  <c r="GH59" i="49" s="1"/>
  <c r="GF57" i="49"/>
  <c r="GH57" i="49" s="1"/>
  <c r="GF56" i="49"/>
  <c r="GH56" i="49" s="1"/>
  <c r="GF53" i="49"/>
  <c r="GH53" i="49" s="1"/>
  <c r="GF50" i="49"/>
  <c r="GH50" i="49" s="1"/>
  <c r="GF46" i="49"/>
  <c r="GH46" i="49" s="1"/>
  <c r="GF44" i="49"/>
  <c r="GH44" i="49" s="1"/>
  <c r="GF43" i="49"/>
  <c r="GH43" i="49" s="1"/>
  <c r="GF42" i="49"/>
  <c r="GH42" i="49" s="1"/>
  <c r="GF40" i="49"/>
  <c r="GH40" i="49" s="1"/>
  <c r="GF38" i="49"/>
  <c r="GH38" i="49" s="1"/>
  <c r="GF35" i="49"/>
  <c r="GH35" i="49" s="1"/>
  <c r="GF32" i="49"/>
  <c r="GH32" i="49" s="1"/>
  <c r="GF18" i="49"/>
  <c r="GH18" i="49" s="1"/>
  <c r="GF17" i="49"/>
  <c r="GH17" i="49" s="1"/>
  <c r="GF15" i="49"/>
  <c r="GH15" i="49" s="1"/>
  <c r="GF34" i="49"/>
  <c r="GH34" i="49" s="1"/>
  <c r="GF30" i="49"/>
  <c r="GH30" i="49" s="1"/>
  <c r="GF29" i="49"/>
  <c r="GH29" i="49" s="1"/>
  <c r="GF26" i="49"/>
  <c r="GH26" i="49" s="1"/>
  <c r="GF25" i="49"/>
  <c r="GH25" i="49" s="1"/>
  <c r="GF22" i="49"/>
  <c r="GH22" i="49" s="1"/>
  <c r="GF21" i="49"/>
  <c r="GH21" i="49" s="1"/>
  <c r="GF20" i="49"/>
  <c r="GH20" i="49" s="1"/>
  <c r="GF33" i="49"/>
  <c r="GH33" i="49" s="1"/>
  <c r="GF31" i="49"/>
  <c r="GH31" i="49" s="1"/>
  <c r="GF19" i="49"/>
  <c r="GH19" i="49" s="1"/>
  <c r="GF16" i="49"/>
  <c r="GH16" i="49" s="1"/>
  <c r="GF28" i="49"/>
  <c r="GH28" i="49" s="1"/>
  <c r="GF27" i="49"/>
  <c r="GH27" i="49" s="1"/>
  <c r="GF24" i="49"/>
  <c r="GH24" i="49" s="1"/>
  <c r="GF23" i="49"/>
  <c r="GH23" i="49" s="1"/>
  <c r="AB4" i="49"/>
  <c r="AD4" i="49" s="1"/>
  <c r="AL4" i="49"/>
  <c r="AN4" i="49" s="1"/>
  <c r="AV4" i="49"/>
  <c r="AX4" i="49" s="1"/>
  <c r="BF4" i="49"/>
  <c r="BH4" i="49" s="1"/>
  <c r="BP4" i="49"/>
  <c r="BR4" i="49" s="1"/>
  <c r="BZ4" i="49"/>
  <c r="CB4" i="49" s="1"/>
  <c r="CJ4" i="49"/>
  <c r="CL4" i="49" s="1"/>
  <c r="CT4" i="49"/>
  <c r="CV4" i="49" s="1"/>
  <c r="DD4" i="49"/>
  <c r="DF4" i="49" s="1"/>
  <c r="DN4" i="49"/>
  <c r="DP4" i="49" s="1"/>
  <c r="DX4" i="49"/>
  <c r="DZ4" i="49" s="1"/>
  <c r="EH4" i="49"/>
  <c r="EJ4" i="49" s="1"/>
  <c r="ER4" i="49"/>
  <c r="ET4" i="49" s="1"/>
  <c r="FB4" i="49"/>
  <c r="FD4" i="49" s="1"/>
  <c r="FL4" i="49"/>
  <c r="FN4" i="49" s="1"/>
  <c r="FV4" i="49"/>
  <c r="FX4" i="49" s="1"/>
  <c r="GF4" i="49"/>
  <c r="GH4" i="49" s="1"/>
  <c r="GP4" i="49"/>
  <c r="GR4" i="49" s="1"/>
  <c r="AB10" i="49"/>
  <c r="AD10" i="49" s="1"/>
  <c r="AL10" i="49"/>
  <c r="AN10" i="49" s="1"/>
  <c r="BA10" i="49"/>
  <c r="BC10" i="49" s="1"/>
  <c r="BP10" i="49"/>
  <c r="BR10" i="49" s="1"/>
  <c r="BZ10" i="49"/>
  <c r="CB10" i="49" s="1"/>
  <c r="CO10" i="49"/>
  <c r="CQ10" i="49" s="1"/>
  <c r="DD10" i="49"/>
  <c r="DF10" i="49" s="1"/>
  <c r="DP10" i="49"/>
  <c r="EC10" i="49"/>
  <c r="EE10" i="49" s="1"/>
  <c r="ER10" i="49"/>
  <c r="ET10" i="49" s="1"/>
  <c r="FB10" i="49"/>
  <c r="FD10" i="49" s="1"/>
  <c r="FQ10" i="49"/>
  <c r="FS10" i="49" s="1"/>
  <c r="GF10" i="49"/>
  <c r="GH10" i="49" s="1"/>
  <c r="GP10" i="49"/>
  <c r="GR10" i="49" s="1"/>
  <c r="AB11" i="49"/>
  <c r="AD11" i="49" s="1"/>
  <c r="AL11" i="49"/>
  <c r="AN11" i="49" s="1"/>
  <c r="BA11" i="49"/>
  <c r="BC11" i="49" s="1"/>
  <c r="BP11" i="49"/>
  <c r="BR11" i="49" s="1"/>
  <c r="BZ11" i="49"/>
  <c r="CB11" i="49" s="1"/>
  <c r="CO11" i="49"/>
  <c r="CQ11" i="49" s="1"/>
  <c r="DD11" i="49"/>
  <c r="DF11" i="49" s="1"/>
  <c r="DP11" i="49"/>
  <c r="EC11" i="49"/>
  <c r="EE11" i="49" s="1"/>
  <c r="ER11" i="49"/>
  <c r="ET11" i="49" s="1"/>
  <c r="FB11" i="49"/>
  <c r="FD11" i="49" s="1"/>
  <c r="FQ11" i="49"/>
  <c r="FS11" i="49" s="1"/>
  <c r="GF11" i="49"/>
  <c r="GH11" i="49" s="1"/>
  <c r="GP11" i="49"/>
  <c r="GR11" i="49" s="1"/>
  <c r="AG12" i="49"/>
  <c r="AI12" i="49" s="1"/>
  <c r="AV12" i="49"/>
  <c r="AX12" i="49" s="1"/>
  <c r="BF12" i="49"/>
  <c r="BH12" i="49" s="1"/>
  <c r="BU12" i="49"/>
  <c r="BW12" i="49" s="1"/>
  <c r="CJ12" i="49"/>
  <c r="CL12" i="49" s="1"/>
  <c r="CT12" i="49"/>
  <c r="CV12" i="49" s="1"/>
  <c r="DI12" i="49"/>
  <c r="DK12" i="49" s="1"/>
  <c r="DX12" i="49"/>
  <c r="DZ12" i="49" s="1"/>
  <c r="EH12" i="49"/>
  <c r="EJ12" i="49" s="1"/>
  <c r="EW12" i="49"/>
  <c r="EY12" i="49" s="1"/>
  <c r="FL12" i="49"/>
  <c r="FN12" i="49" s="1"/>
  <c r="FV12" i="49"/>
  <c r="FX12" i="49" s="1"/>
  <c r="GK12" i="49"/>
  <c r="GM12" i="49" s="1"/>
  <c r="AG13" i="49"/>
  <c r="AI13" i="49" s="1"/>
  <c r="AV13" i="49"/>
  <c r="AX13" i="49" s="1"/>
  <c r="BF13" i="49"/>
  <c r="BH13" i="49" s="1"/>
  <c r="BU13" i="49"/>
  <c r="BW13" i="49" s="1"/>
  <c r="CJ13" i="49"/>
  <c r="CL13" i="49" s="1"/>
  <c r="CT13" i="49"/>
  <c r="CV13" i="49" s="1"/>
  <c r="DI13" i="49"/>
  <c r="DK13" i="49" s="1"/>
  <c r="DX13" i="49"/>
  <c r="DZ13" i="49" s="1"/>
  <c r="EH13" i="49"/>
  <c r="EJ13" i="49" s="1"/>
  <c r="EW13" i="49"/>
  <c r="EY13" i="49" s="1"/>
  <c r="FL13" i="49"/>
  <c r="FN13" i="49" s="1"/>
  <c r="FV13" i="49"/>
  <c r="FX13" i="49" s="1"/>
  <c r="GK13" i="49"/>
  <c r="GM13" i="49" s="1"/>
  <c r="AB14" i="49"/>
  <c r="AD14" i="49" s="1"/>
  <c r="BF14" i="49"/>
  <c r="BH14" i="49" s="1"/>
  <c r="BZ14" i="49"/>
  <c r="CB14" i="49" s="1"/>
  <c r="DI14" i="49"/>
  <c r="DK14" i="49" s="1"/>
  <c r="EC14" i="49"/>
  <c r="EE14" i="49" s="1"/>
  <c r="FL14" i="49"/>
  <c r="FN14" i="49" s="1"/>
  <c r="GF14" i="49"/>
  <c r="GH14" i="49" s="1"/>
  <c r="AB15" i="49"/>
  <c r="AD15" i="49" s="1"/>
  <c r="AB123" i="48"/>
  <c r="AD123" i="48" s="1"/>
  <c r="AB122" i="48"/>
  <c r="AD122" i="48" s="1"/>
  <c r="AB121" i="48"/>
  <c r="AD121" i="48" s="1"/>
  <c r="AB120" i="48"/>
  <c r="AD120" i="48" s="1"/>
  <c r="AB119" i="48"/>
  <c r="AD119" i="48" s="1"/>
  <c r="AB118" i="48"/>
  <c r="AD118" i="48" s="1"/>
  <c r="AB117" i="48"/>
  <c r="AD117" i="48" s="1"/>
  <c r="AB116" i="48"/>
  <c r="AD116" i="48" s="1"/>
  <c r="AB115" i="48"/>
  <c r="AD115" i="48" s="1"/>
  <c r="AB114" i="48"/>
  <c r="AD114" i="48" s="1"/>
  <c r="AB113" i="48"/>
  <c r="AD113" i="48" s="1"/>
  <c r="AB110" i="48"/>
  <c r="AD110" i="48" s="1"/>
  <c r="AB109" i="48"/>
  <c r="AD109" i="48" s="1"/>
  <c r="AB108" i="48"/>
  <c r="AD108" i="48" s="1"/>
  <c r="AB106" i="48"/>
  <c r="AD106" i="48" s="1"/>
  <c r="AB99" i="48"/>
  <c r="AD99" i="48" s="1"/>
  <c r="AB95" i="48"/>
  <c r="AD95" i="48" s="1"/>
  <c r="AB90" i="48"/>
  <c r="AD90" i="48" s="1"/>
  <c r="AB89" i="48"/>
  <c r="AD89" i="48" s="1"/>
  <c r="AB88" i="48"/>
  <c r="AD88" i="48" s="1"/>
  <c r="AB87" i="48"/>
  <c r="AD87" i="48" s="1"/>
  <c r="AB86" i="48"/>
  <c r="AD86" i="48" s="1"/>
  <c r="AB85" i="48"/>
  <c r="AD85" i="48" s="1"/>
  <c r="AB80" i="48"/>
  <c r="AD80" i="48" s="1"/>
  <c r="AB111" i="48"/>
  <c r="AD111" i="48" s="1"/>
  <c r="AB107" i="48"/>
  <c r="AD107" i="48" s="1"/>
  <c r="AB101" i="48"/>
  <c r="AD101" i="48" s="1"/>
  <c r="AB97" i="48"/>
  <c r="AD97" i="48" s="1"/>
  <c r="AB96" i="48"/>
  <c r="AD96" i="48" s="1"/>
  <c r="AB112" i="48"/>
  <c r="AD112" i="48" s="1"/>
  <c r="AB105" i="48"/>
  <c r="AD105" i="48" s="1"/>
  <c r="AB104" i="48"/>
  <c r="AD104" i="48" s="1"/>
  <c r="AB103" i="48"/>
  <c r="AD103" i="48" s="1"/>
  <c r="AB102" i="48"/>
  <c r="AD102" i="48" s="1"/>
  <c r="AB100" i="48"/>
  <c r="AD100" i="48" s="1"/>
  <c r="AB91" i="48"/>
  <c r="AD91" i="48" s="1"/>
  <c r="AB84" i="48"/>
  <c r="AD84" i="48" s="1"/>
  <c r="AB83" i="48"/>
  <c r="AD83" i="48" s="1"/>
  <c r="AB94" i="48"/>
  <c r="AD94" i="48" s="1"/>
  <c r="AB67" i="48"/>
  <c r="AD67" i="48" s="1"/>
  <c r="AB66" i="48"/>
  <c r="AD66" i="48" s="1"/>
  <c r="AB63" i="48"/>
  <c r="AD63" i="48" s="1"/>
  <c r="AB82" i="48"/>
  <c r="AD82" i="48" s="1"/>
  <c r="AB81" i="48"/>
  <c r="AD81" i="48" s="1"/>
  <c r="AB79" i="48"/>
  <c r="AD79" i="48" s="1"/>
  <c r="AB76" i="48"/>
  <c r="AD76" i="48" s="1"/>
  <c r="AB75" i="48"/>
  <c r="AD75" i="48" s="1"/>
  <c r="AB72" i="48"/>
  <c r="AD72" i="48" s="1"/>
  <c r="AB71" i="48"/>
  <c r="AD71" i="48" s="1"/>
  <c r="AB68" i="48"/>
  <c r="AD68" i="48" s="1"/>
  <c r="AB98" i="48"/>
  <c r="AD98" i="48" s="1"/>
  <c r="AB65" i="48"/>
  <c r="AD65" i="48" s="1"/>
  <c r="AB64" i="48"/>
  <c r="AD64" i="48" s="1"/>
  <c r="AB93" i="48"/>
  <c r="AD93" i="48" s="1"/>
  <c r="AB92" i="48"/>
  <c r="AD92" i="48" s="1"/>
  <c r="AB78" i="48"/>
  <c r="AD78" i="48" s="1"/>
  <c r="AB77" i="48"/>
  <c r="AD77" i="48" s="1"/>
  <c r="AB74" i="48"/>
  <c r="AD74" i="48" s="1"/>
  <c r="AB73" i="48"/>
  <c r="AD73" i="48" s="1"/>
  <c r="AB70" i="48"/>
  <c r="AD70" i="48" s="1"/>
  <c r="AB69" i="48"/>
  <c r="AD69" i="48" s="1"/>
  <c r="AB61" i="48"/>
  <c r="AD61" i="48" s="1"/>
  <c r="AB58" i="48"/>
  <c r="AD58" i="48" s="1"/>
  <c r="AB43" i="48"/>
  <c r="AD43" i="48" s="1"/>
  <c r="AB42" i="48"/>
  <c r="AD42" i="48" s="1"/>
  <c r="AG41" i="48"/>
  <c r="AI41" i="48" s="1"/>
  <c r="AB40" i="48"/>
  <c r="AD40" i="48" s="1"/>
  <c r="AG39" i="48"/>
  <c r="AI39" i="48" s="1"/>
  <c r="AB55" i="48"/>
  <c r="AD55" i="48" s="1"/>
  <c r="AB54" i="48"/>
  <c r="AD54" i="48" s="1"/>
  <c r="AB49" i="48"/>
  <c r="AD49" i="48" s="1"/>
  <c r="AB48" i="48"/>
  <c r="AD48" i="48" s="1"/>
  <c r="AB45" i="48"/>
  <c r="AD45" i="48" s="1"/>
  <c r="AB60" i="48"/>
  <c r="AD60" i="48" s="1"/>
  <c r="AB59" i="48"/>
  <c r="AD59" i="48" s="1"/>
  <c r="AB52" i="48"/>
  <c r="AD52" i="48" s="1"/>
  <c r="AB51" i="48"/>
  <c r="AD51" i="48" s="1"/>
  <c r="AB47" i="48"/>
  <c r="AD47" i="48" s="1"/>
  <c r="AG42" i="48"/>
  <c r="AI42" i="48" s="1"/>
  <c r="AB41" i="48"/>
  <c r="AD41" i="48" s="1"/>
  <c r="AG40" i="48"/>
  <c r="AI40" i="48" s="1"/>
  <c r="AB39" i="48"/>
  <c r="AD39" i="48" s="1"/>
  <c r="AB62" i="48"/>
  <c r="AD62" i="48" s="1"/>
  <c r="AB57" i="48"/>
  <c r="AD57" i="48" s="1"/>
  <c r="AB56" i="48"/>
  <c r="AD56" i="48" s="1"/>
  <c r="AB53" i="48"/>
  <c r="AD53" i="48" s="1"/>
  <c r="AB50" i="48"/>
  <c r="AD50" i="48" s="1"/>
  <c r="AB46" i="48"/>
  <c r="AD46" i="48" s="1"/>
  <c r="AB44" i="48"/>
  <c r="AD44" i="48" s="1"/>
  <c r="AB30" i="48"/>
  <c r="AD30" i="48" s="1"/>
  <c r="AB29" i="48"/>
  <c r="AD29" i="48" s="1"/>
  <c r="AG28" i="48"/>
  <c r="AI28" i="48" s="1"/>
  <c r="AG27" i="48"/>
  <c r="AI27" i="48" s="1"/>
  <c r="AB26" i="48"/>
  <c r="AD26" i="48" s="1"/>
  <c r="AB25" i="48"/>
  <c r="AD25" i="48" s="1"/>
  <c r="AG24" i="48"/>
  <c r="AI24" i="48" s="1"/>
  <c r="AG23" i="48"/>
  <c r="AI23" i="48" s="1"/>
  <c r="AB22" i="48"/>
  <c r="AD22" i="48" s="1"/>
  <c r="AB38" i="48"/>
  <c r="AD38" i="48" s="1"/>
  <c r="AG37" i="48"/>
  <c r="AI37" i="48" s="1"/>
  <c r="AG36" i="48"/>
  <c r="AI36" i="48" s="1"/>
  <c r="AB35" i="48"/>
  <c r="AD35" i="48" s="1"/>
  <c r="AG34" i="48"/>
  <c r="AI34" i="48" s="1"/>
  <c r="AB33" i="48"/>
  <c r="AD33" i="48" s="1"/>
  <c r="AG32" i="48"/>
  <c r="AI32" i="48" s="1"/>
  <c r="AB31" i="48"/>
  <c r="AD31" i="48" s="1"/>
  <c r="AG30" i="48"/>
  <c r="AI30" i="48" s="1"/>
  <c r="AG29" i="48"/>
  <c r="AI29" i="48" s="1"/>
  <c r="AB28" i="48"/>
  <c r="AD28" i="48" s="1"/>
  <c r="AB27" i="48"/>
  <c r="AD27" i="48" s="1"/>
  <c r="AG26" i="48"/>
  <c r="AI26" i="48" s="1"/>
  <c r="AG25" i="48"/>
  <c r="AI25" i="48" s="1"/>
  <c r="AB24" i="48"/>
  <c r="AD24" i="48" s="1"/>
  <c r="AB23" i="48"/>
  <c r="AD23" i="48" s="1"/>
  <c r="AG22" i="48"/>
  <c r="AI22" i="48" s="1"/>
  <c r="AG38" i="48"/>
  <c r="AI38" i="48" s="1"/>
  <c r="AB37" i="48"/>
  <c r="AD37" i="48" s="1"/>
  <c r="AB36" i="48"/>
  <c r="AD36" i="48" s="1"/>
  <c r="AG35" i="48"/>
  <c r="AI35" i="48" s="1"/>
  <c r="AB34" i="48"/>
  <c r="AD34" i="48" s="1"/>
  <c r="AG33" i="48"/>
  <c r="AI33" i="48" s="1"/>
  <c r="AB32" i="48"/>
  <c r="AD32" i="48" s="1"/>
  <c r="AG31" i="48"/>
  <c r="AI31" i="48" s="1"/>
  <c r="AV122" i="48"/>
  <c r="AX122" i="48" s="1"/>
  <c r="AV120" i="48"/>
  <c r="AX120" i="48" s="1"/>
  <c r="AV118" i="48"/>
  <c r="AX118" i="48" s="1"/>
  <c r="AV116" i="48"/>
  <c r="AX116" i="48" s="1"/>
  <c r="AV114" i="48"/>
  <c r="AX114" i="48" s="1"/>
  <c r="AV111" i="48"/>
  <c r="AX111" i="48" s="1"/>
  <c r="AV105" i="48"/>
  <c r="AX105" i="48" s="1"/>
  <c r="AV104" i="48"/>
  <c r="AX104" i="48" s="1"/>
  <c r="AV103" i="48"/>
  <c r="AX103" i="48" s="1"/>
  <c r="AV102" i="48"/>
  <c r="AX102" i="48" s="1"/>
  <c r="AV100" i="48"/>
  <c r="AX100" i="48" s="1"/>
  <c r="AV91" i="48"/>
  <c r="AX91" i="48" s="1"/>
  <c r="AV84" i="48"/>
  <c r="AX84" i="48" s="1"/>
  <c r="AV83" i="48"/>
  <c r="AX83" i="48" s="1"/>
  <c r="AV82" i="48"/>
  <c r="AX82" i="48" s="1"/>
  <c r="AV81" i="48"/>
  <c r="AX81" i="48" s="1"/>
  <c r="AV79" i="48"/>
  <c r="AX79" i="48" s="1"/>
  <c r="AV112" i="48"/>
  <c r="AX112" i="48" s="1"/>
  <c r="AV98" i="48"/>
  <c r="AX98" i="48" s="1"/>
  <c r="AV94" i="48"/>
  <c r="AX94" i="48" s="1"/>
  <c r="AV93" i="48"/>
  <c r="AX93" i="48" s="1"/>
  <c r="AV123" i="48"/>
  <c r="AX123" i="48" s="1"/>
  <c r="AV121" i="48"/>
  <c r="AX121" i="48" s="1"/>
  <c r="AV119" i="48"/>
  <c r="AX119" i="48" s="1"/>
  <c r="AV117" i="48"/>
  <c r="AX117" i="48" s="1"/>
  <c r="AV115" i="48"/>
  <c r="AX115" i="48" s="1"/>
  <c r="AV113" i="48"/>
  <c r="AX113" i="48" s="1"/>
  <c r="AV109" i="48"/>
  <c r="AX109" i="48" s="1"/>
  <c r="AV108" i="48"/>
  <c r="AX108" i="48" s="1"/>
  <c r="AV106" i="48"/>
  <c r="AX106" i="48" s="1"/>
  <c r="AV99" i="48"/>
  <c r="AX99" i="48" s="1"/>
  <c r="AV95" i="48"/>
  <c r="AX95" i="48" s="1"/>
  <c r="AV90" i="48"/>
  <c r="AX90" i="48" s="1"/>
  <c r="AV89" i="48"/>
  <c r="AX89" i="48" s="1"/>
  <c r="AV88" i="48"/>
  <c r="AX88" i="48" s="1"/>
  <c r="AV87" i="48"/>
  <c r="AX87" i="48" s="1"/>
  <c r="AV86" i="48"/>
  <c r="AX86" i="48" s="1"/>
  <c r="AV85" i="48"/>
  <c r="AX85" i="48" s="1"/>
  <c r="AV107" i="48"/>
  <c r="AX107" i="48" s="1"/>
  <c r="AV96" i="48"/>
  <c r="AX96" i="48" s="1"/>
  <c r="AV80" i="48"/>
  <c r="AX80" i="48" s="1"/>
  <c r="AV65" i="48"/>
  <c r="AX65" i="48" s="1"/>
  <c r="AV64" i="48"/>
  <c r="AX64" i="48" s="1"/>
  <c r="AV101" i="48"/>
  <c r="AX101" i="48" s="1"/>
  <c r="AV78" i="48"/>
  <c r="AX78" i="48" s="1"/>
  <c r="AV77" i="48"/>
  <c r="AX77" i="48" s="1"/>
  <c r="AV74" i="48"/>
  <c r="AX74" i="48" s="1"/>
  <c r="AV73" i="48"/>
  <c r="AX73" i="48" s="1"/>
  <c r="AV70" i="48"/>
  <c r="AX70" i="48" s="1"/>
  <c r="AV69" i="48"/>
  <c r="AX69" i="48" s="1"/>
  <c r="AV97" i="48"/>
  <c r="AX97" i="48" s="1"/>
  <c r="AV92" i="48"/>
  <c r="AX92" i="48" s="1"/>
  <c r="AV67" i="48"/>
  <c r="AX67" i="48" s="1"/>
  <c r="AV66" i="48"/>
  <c r="AX66" i="48" s="1"/>
  <c r="AV63" i="48"/>
  <c r="AX63" i="48" s="1"/>
  <c r="AV110" i="48"/>
  <c r="AX110" i="48" s="1"/>
  <c r="AV76" i="48"/>
  <c r="AX76" i="48" s="1"/>
  <c r="AV75" i="48"/>
  <c r="AX75" i="48" s="1"/>
  <c r="AV72" i="48"/>
  <c r="AX72" i="48" s="1"/>
  <c r="AV71" i="48"/>
  <c r="AX71" i="48" s="1"/>
  <c r="AV60" i="48"/>
  <c r="AX60" i="48" s="1"/>
  <c r="AV59" i="48"/>
  <c r="AX59" i="48" s="1"/>
  <c r="AV52" i="48"/>
  <c r="AX52" i="48" s="1"/>
  <c r="AV51" i="48"/>
  <c r="AX51" i="48" s="1"/>
  <c r="AV47" i="48"/>
  <c r="AX47" i="48" s="1"/>
  <c r="AV42" i="48"/>
  <c r="AX42" i="48" s="1"/>
  <c r="AV40" i="48"/>
  <c r="AX40" i="48" s="1"/>
  <c r="AV68" i="48"/>
  <c r="AX68" i="48" s="1"/>
  <c r="AV57" i="48"/>
  <c r="AX57" i="48" s="1"/>
  <c r="AV56" i="48"/>
  <c r="AX56" i="48" s="1"/>
  <c r="AV53" i="48"/>
  <c r="AX53" i="48" s="1"/>
  <c r="AV50" i="48"/>
  <c r="AX50" i="48" s="1"/>
  <c r="AV46" i="48"/>
  <c r="AX46" i="48" s="1"/>
  <c r="AV44" i="48"/>
  <c r="AX44" i="48" s="1"/>
  <c r="AV62" i="48"/>
  <c r="AX62" i="48" s="1"/>
  <c r="AV61" i="48"/>
  <c r="AX61" i="48" s="1"/>
  <c r="AV58" i="48"/>
  <c r="AX58" i="48" s="1"/>
  <c r="AV43" i="48"/>
  <c r="AX43" i="48" s="1"/>
  <c r="AV41" i="48"/>
  <c r="AX41" i="48" s="1"/>
  <c r="AV39" i="48"/>
  <c r="AX39" i="48" s="1"/>
  <c r="AV55" i="48"/>
  <c r="AX55" i="48" s="1"/>
  <c r="AV54" i="48"/>
  <c r="AX54" i="48" s="1"/>
  <c r="AV49" i="48"/>
  <c r="AX49" i="48" s="1"/>
  <c r="AV48" i="48"/>
  <c r="AX48" i="48" s="1"/>
  <c r="AV45" i="48"/>
  <c r="AX45" i="48" s="1"/>
  <c r="AV30" i="48"/>
  <c r="AX30" i="48" s="1"/>
  <c r="AV29" i="48"/>
  <c r="AX29" i="48" s="1"/>
  <c r="AV26" i="48"/>
  <c r="AX26" i="48" s="1"/>
  <c r="AV25" i="48"/>
  <c r="AX25" i="48" s="1"/>
  <c r="AV22" i="48"/>
  <c r="AX22" i="48" s="1"/>
  <c r="AV38" i="48"/>
  <c r="AX38" i="48" s="1"/>
  <c r="AV35" i="48"/>
  <c r="AX35" i="48" s="1"/>
  <c r="AV33" i="48"/>
  <c r="AX33" i="48" s="1"/>
  <c r="AV31" i="48"/>
  <c r="AX31" i="48" s="1"/>
  <c r="AV28" i="48"/>
  <c r="AX28" i="48" s="1"/>
  <c r="AV27" i="48"/>
  <c r="AX27" i="48" s="1"/>
  <c r="AV24" i="48"/>
  <c r="AX24" i="48" s="1"/>
  <c r="AV23" i="48"/>
  <c r="AX23" i="48" s="1"/>
  <c r="AV37" i="48"/>
  <c r="AX37" i="48" s="1"/>
  <c r="AV36" i="48"/>
  <c r="AX36" i="48" s="1"/>
  <c r="AV34" i="48"/>
  <c r="AX34" i="48" s="1"/>
  <c r="AV32" i="48"/>
  <c r="AX32" i="48" s="1"/>
  <c r="BP123" i="48"/>
  <c r="BR123" i="48" s="1"/>
  <c r="BP122" i="48"/>
  <c r="BR122" i="48" s="1"/>
  <c r="BP121" i="48"/>
  <c r="BR121" i="48" s="1"/>
  <c r="BP120" i="48"/>
  <c r="BR120" i="48" s="1"/>
  <c r="BP119" i="48"/>
  <c r="BR119" i="48" s="1"/>
  <c r="BP118" i="48"/>
  <c r="BR118" i="48" s="1"/>
  <c r="BP117" i="48"/>
  <c r="BR117" i="48" s="1"/>
  <c r="BP116" i="48"/>
  <c r="BR116" i="48" s="1"/>
  <c r="BP115" i="48"/>
  <c r="BR115" i="48" s="1"/>
  <c r="BP114" i="48"/>
  <c r="BR114" i="48" s="1"/>
  <c r="BP113" i="48"/>
  <c r="BR113" i="48" s="1"/>
  <c r="BP112" i="48"/>
  <c r="BR112" i="48" s="1"/>
  <c r="BP109" i="48"/>
  <c r="BR109" i="48" s="1"/>
  <c r="BP108" i="48"/>
  <c r="BR108" i="48" s="1"/>
  <c r="BP106" i="48"/>
  <c r="BR106" i="48" s="1"/>
  <c r="BP99" i="48"/>
  <c r="BR99" i="48" s="1"/>
  <c r="BP95" i="48"/>
  <c r="BR95" i="48" s="1"/>
  <c r="BP90" i="48"/>
  <c r="BR90" i="48" s="1"/>
  <c r="BP89" i="48"/>
  <c r="BR89" i="48" s="1"/>
  <c r="BP88" i="48"/>
  <c r="BR88" i="48" s="1"/>
  <c r="BP87" i="48"/>
  <c r="BR87" i="48" s="1"/>
  <c r="BP86" i="48"/>
  <c r="BR86" i="48" s="1"/>
  <c r="BP85" i="48"/>
  <c r="BR85" i="48" s="1"/>
  <c r="BP80" i="48"/>
  <c r="BR80" i="48" s="1"/>
  <c r="BP110" i="48"/>
  <c r="BR110" i="48" s="1"/>
  <c r="BP107" i="48"/>
  <c r="BR107" i="48" s="1"/>
  <c r="BP101" i="48"/>
  <c r="BR101" i="48" s="1"/>
  <c r="BP97" i="48"/>
  <c r="BR97" i="48" s="1"/>
  <c r="BP96" i="48"/>
  <c r="BR96" i="48" s="1"/>
  <c r="BP105" i="48"/>
  <c r="BR105" i="48" s="1"/>
  <c r="BP104" i="48"/>
  <c r="BR104" i="48" s="1"/>
  <c r="BP103" i="48"/>
  <c r="BR103" i="48" s="1"/>
  <c r="BP102" i="48"/>
  <c r="BR102" i="48" s="1"/>
  <c r="BP100" i="48"/>
  <c r="BR100" i="48" s="1"/>
  <c r="BP91" i="48"/>
  <c r="BR91" i="48" s="1"/>
  <c r="BP84" i="48"/>
  <c r="BR84" i="48" s="1"/>
  <c r="BP83" i="48"/>
  <c r="BR83" i="48" s="1"/>
  <c r="BP67" i="48"/>
  <c r="BR67" i="48" s="1"/>
  <c r="BP66" i="48"/>
  <c r="BR66" i="48" s="1"/>
  <c r="BP63" i="48"/>
  <c r="BR63" i="48" s="1"/>
  <c r="BP98" i="48"/>
  <c r="BR98" i="48" s="1"/>
  <c r="BP92" i="48"/>
  <c r="BR92" i="48" s="1"/>
  <c r="BP76" i="48"/>
  <c r="BR76" i="48" s="1"/>
  <c r="BP75" i="48"/>
  <c r="BR75" i="48" s="1"/>
  <c r="BP72" i="48"/>
  <c r="BR72" i="48" s="1"/>
  <c r="BP71" i="48"/>
  <c r="BR71" i="48" s="1"/>
  <c r="BP68" i="48"/>
  <c r="BR68" i="48" s="1"/>
  <c r="BP111" i="48"/>
  <c r="BR111" i="48" s="1"/>
  <c r="BP93" i="48"/>
  <c r="BR93" i="48" s="1"/>
  <c r="BP82" i="48"/>
  <c r="BR82" i="48" s="1"/>
  <c r="BP81" i="48"/>
  <c r="BR81" i="48" s="1"/>
  <c r="BP79" i="48"/>
  <c r="BR79" i="48" s="1"/>
  <c r="BP65" i="48"/>
  <c r="BR65" i="48" s="1"/>
  <c r="BP64" i="48"/>
  <c r="BR64" i="48" s="1"/>
  <c r="BP94" i="48"/>
  <c r="BR94" i="48" s="1"/>
  <c r="BP78" i="48"/>
  <c r="BR78" i="48" s="1"/>
  <c r="BP77" i="48"/>
  <c r="BR77" i="48" s="1"/>
  <c r="BP74" i="48"/>
  <c r="BR74" i="48" s="1"/>
  <c r="BP73" i="48"/>
  <c r="BR73" i="48" s="1"/>
  <c r="BP70" i="48"/>
  <c r="BR70" i="48" s="1"/>
  <c r="BP69" i="48"/>
  <c r="BR69" i="48" s="1"/>
  <c r="BP61" i="48"/>
  <c r="BR61" i="48" s="1"/>
  <c r="BP58" i="48"/>
  <c r="BR58" i="48" s="1"/>
  <c r="BP43" i="48"/>
  <c r="BR43" i="48" s="1"/>
  <c r="BP42" i="48"/>
  <c r="BR42" i="48" s="1"/>
  <c r="BU41" i="48"/>
  <c r="BW41" i="48" s="1"/>
  <c r="BP40" i="48"/>
  <c r="BR40" i="48" s="1"/>
  <c r="BU39" i="48"/>
  <c r="BW39" i="48" s="1"/>
  <c r="BP62" i="48"/>
  <c r="BR62" i="48" s="1"/>
  <c r="BP55" i="48"/>
  <c r="BR55" i="48" s="1"/>
  <c r="BP54" i="48"/>
  <c r="BR54" i="48" s="1"/>
  <c r="BP49" i="48"/>
  <c r="BR49" i="48" s="1"/>
  <c r="BP48" i="48"/>
  <c r="BR48" i="48" s="1"/>
  <c r="BP45" i="48"/>
  <c r="BR45" i="48" s="1"/>
  <c r="BP60" i="48"/>
  <c r="BR60" i="48" s="1"/>
  <c r="BP59" i="48"/>
  <c r="BR59" i="48" s="1"/>
  <c r="BP52" i="48"/>
  <c r="BR52" i="48" s="1"/>
  <c r="BP51" i="48"/>
  <c r="BR51" i="48" s="1"/>
  <c r="BP47" i="48"/>
  <c r="BR47" i="48" s="1"/>
  <c r="BU42" i="48"/>
  <c r="BW42" i="48" s="1"/>
  <c r="BP41" i="48"/>
  <c r="BR41" i="48" s="1"/>
  <c r="BU40" i="48"/>
  <c r="BW40" i="48" s="1"/>
  <c r="BP39" i="48"/>
  <c r="BR39" i="48" s="1"/>
  <c r="BU38" i="48"/>
  <c r="BW38" i="48" s="1"/>
  <c r="BP57" i="48"/>
  <c r="BR57" i="48" s="1"/>
  <c r="BP56" i="48"/>
  <c r="BR56" i="48" s="1"/>
  <c r="BP53" i="48"/>
  <c r="BR53" i="48" s="1"/>
  <c r="BP50" i="48"/>
  <c r="BR50" i="48" s="1"/>
  <c r="BP46" i="48"/>
  <c r="BR46" i="48" s="1"/>
  <c r="BP44" i="48"/>
  <c r="BR44" i="48" s="1"/>
  <c r="BP30" i="48"/>
  <c r="BR30" i="48" s="1"/>
  <c r="BP29" i="48"/>
  <c r="BR29" i="48" s="1"/>
  <c r="BU28" i="48"/>
  <c r="BW28" i="48" s="1"/>
  <c r="BU27" i="48"/>
  <c r="BW27" i="48" s="1"/>
  <c r="BP26" i="48"/>
  <c r="BR26" i="48" s="1"/>
  <c r="BP25" i="48"/>
  <c r="BR25" i="48" s="1"/>
  <c r="BU24" i="48"/>
  <c r="BW24" i="48" s="1"/>
  <c r="BU23" i="48"/>
  <c r="BW23" i="48" s="1"/>
  <c r="BP22" i="48"/>
  <c r="BR22" i="48" s="1"/>
  <c r="BP38" i="48"/>
  <c r="BR38" i="48" s="1"/>
  <c r="BU37" i="48"/>
  <c r="BW37" i="48" s="1"/>
  <c r="BU36" i="48"/>
  <c r="BW36" i="48" s="1"/>
  <c r="BP35" i="48"/>
  <c r="BR35" i="48" s="1"/>
  <c r="BU34" i="48"/>
  <c r="BW34" i="48" s="1"/>
  <c r="BP33" i="48"/>
  <c r="BR33" i="48" s="1"/>
  <c r="BU32" i="48"/>
  <c r="BW32" i="48" s="1"/>
  <c r="BP31" i="48"/>
  <c r="BR31" i="48" s="1"/>
  <c r="BU30" i="48"/>
  <c r="BW30" i="48" s="1"/>
  <c r="BU29" i="48"/>
  <c r="BW29" i="48" s="1"/>
  <c r="BP28" i="48"/>
  <c r="BR28" i="48" s="1"/>
  <c r="BP27" i="48"/>
  <c r="BR27" i="48" s="1"/>
  <c r="BU26" i="48"/>
  <c r="BW26" i="48" s="1"/>
  <c r="BU25" i="48"/>
  <c r="BW25" i="48" s="1"/>
  <c r="BP24" i="48"/>
  <c r="BR24" i="48" s="1"/>
  <c r="BP23" i="48"/>
  <c r="BR23" i="48" s="1"/>
  <c r="BU22" i="48"/>
  <c r="BW22" i="48" s="1"/>
  <c r="BP37" i="48"/>
  <c r="BR37" i="48" s="1"/>
  <c r="BP36" i="48"/>
  <c r="BR36" i="48" s="1"/>
  <c r="BU35" i="48"/>
  <c r="BW35" i="48" s="1"/>
  <c r="BP34" i="48"/>
  <c r="BR34" i="48" s="1"/>
  <c r="BU33" i="48"/>
  <c r="BW33" i="48" s="1"/>
  <c r="BP32" i="48"/>
  <c r="BR32" i="48" s="1"/>
  <c r="BU31" i="48"/>
  <c r="BW31" i="48" s="1"/>
  <c r="CJ131" i="48"/>
  <c r="CL131" i="48" s="1"/>
  <c r="CJ129" i="48"/>
  <c r="CL129" i="48" s="1"/>
  <c r="CJ127" i="48"/>
  <c r="CL127" i="48" s="1"/>
  <c r="CJ125" i="48"/>
  <c r="CL125" i="48" s="1"/>
  <c r="CJ149" i="48"/>
  <c r="CL149" i="48" s="1"/>
  <c r="CJ147" i="48"/>
  <c r="CL147" i="48" s="1"/>
  <c r="CJ145" i="48"/>
  <c r="CL145" i="48" s="1"/>
  <c r="CJ144" i="48"/>
  <c r="CL144" i="48" s="1"/>
  <c r="CJ143" i="48"/>
  <c r="CL143" i="48" s="1"/>
  <c r="CJ142" i="48"/>
  <c r="CL142" i="48" s="1"/>
  <c r="CJ141" i="48"/>
  <c r="CL141" i="48" s="1"/>
  <c r="CJ140" i="48"/>
  <c r="CL140" i="48" s="1"/>
  <c r="CJ139" i="48"/>
  <c r="CL139" i="48" s="1"/>
  <c r="CJ137" i="48"/>
  <c r="CL137" i="48" s="1"/>
  <c r="CJ136" i="48"/>
  <c r="CL136" i="48" s="1"/>
  <c r="CJ134" i="48"/>
  <c r="CL134" i="48" s="1"/>
  <c r="CJ133" i="48"/>
  <c r="CL133" i="48" s="1"/>
  <c r="CJ132" i="48"/>
  <c r="CL132" i="48" s="1"/>
  <c r="CJ130" i="48"/>
  <c r="CL130" i="48" s="1"/>
  <c r="CJ128" i="48"/>
  <c r="CL128" i="48" s="1"/>
  <c r="CJ126" i="48"/>
  <c r="CL126" i="48" s="1"/>
  <c r="CJ150" i="48"/>
  <c r="CL150" i="48" s="1"/>
  <c r="CJ148" i="48"/>
  <c r="CL148" i="48" s="1"/>
  <c r="CJ124" i="48"/>
  <c r="CL124" i="48" s="1"/>
  <c r="CJ146" i="48"/>
  <c r="CL146" i="48" s="1"/>
  <c r="CJ138" i="48"/>
  <c r="CL138" i="48" s="1"/>
  <c r="CJ110" i="48"/>
  <c r="CL110" i="48" s="1"/>
  <c r="CJ105" i="48"/>
  <c r="CL105" i="48" s="1"/>
  <c r="CJ104" i="48"/>
  <c r="CL104" i="48" s="1"/>
  <c r="CJ103" i="48"/>
  <c r="CL103" i="48" s="1"/>
  <c r="CJ102" i="48"/>
  <c r="CL102" i="48" s="1"/>
  <c r="CJ100" i="48"/>
  <c r="CL100" i="48" s="1"/>
  <c r="CJ91" i="48"/>
  <c r="CL91" i="48" s="1"/>
  <c r="CJ84" i="48"/>
  <c r="CL84" i="48" s="1"/>
  <c r="CJ83" i="48"/>
  <c r="CL83" i="48" s="1"/>
  <c r="CJ82" i="48"/>
  <c r="CL82" i="48" s="1"/>
  <c r="CJ81" i="48"/>
  <c r="CL81" i="48" s="1"/>
  <c r="CJ79" i="48"/>
  <c r="CL79" i="48" s="1"/>
  <c r="CJ123" i="48"/>
  <c r="CL123" i="48" s="1"/>
  <c r="CJ121" i="48"/>
  <c r="CL121" i="48" s="1"/>
  <c r="CJ119" i="48"/>
  <c r="CL119" i="48" s="1"/>
  <c r="CJ117" i="48"/>
  <c r="CL117" i="48" s="1"/>
  <c r="CJ115" i="48"/>
  <c r="CL115" i="48" s="1"/>
  <c r="CJ113" i="48"/>
  <c r="CL113" i="48" s="1"/>
  <c r="CJ98" i="48"/>
  <c r="CL98" i="48" s="1"/>
  <c r="CJ94" i="48"/>
  <c r="CL94" i="48" s="1"/>
  <c r="CJ93" i="48"/>
  <c r="CL93" i="48" s="1"/>
  <c r="CJ92" i="48"/>
  <c r="CL92" i="48" s="1"/>
  <c r="CJ135" i="48"/>
  <c r="CL135" i="48" s="1"/>
  <c r="CJ111" i="48"/>
  <c r="CL111" i="48" s="1"/>
  <c r="CJ109" i="48"/>
  <c r="CL109" i="48" s="1"/>
  <c r="CJ108" i="48"/>
  <c r="CL108" i="48" s="1"/>
  <c r="CJ106" i="48"/>
  <c r="CL106" i="48" s="1"/>
  <c r="CJ99" i="48"/>
  <c r="CL99" i="48" s="1"/>
  <c r="CJ95" i="48"/>
  <c r="CL95" i="48" s="1"/>
  <c r="CJ90" i="48"/>
  <c r="CL90" i="48" s="1"/>
  <c r="CJ89" i="48"/>
  <c r="CL89" i="48" s="1"/>
  <c r="CJ88" i="48"/>
  <c r="CL88" i="48" s="1"/>
  <c r="CJ87" i="48"/>
  <c r="CL87" i="48" s="1"/>
  <c r="CJ86" i="48"/>
  <c r="CL86" i="48" s="1"/>
  <c r="CJ85" i="48"/>
  <c r="CL85" i="48" s="1"/>
  <c r="CJ122" i="48"/>
  <c r="CL122" i="48" s="1"/>
  <c r="CJ118" i="48"/>
  <c r="CL118" i="48" s="1"/>
  <c r="CJ114" i="48"/>
  <c r="CL114" i="48" s="1"/>
  <c r="CJ101" i="48"/>
  <c r="CL101" i="48" s="1"/>
  <c r="CJ65" i="48"/>
  <c r="CL65" i="48" s="1"/>
  <c r="CJ64" i="48"/>
  <c r="CL64" i="48" s="1"/>
  <c r="CJ97" i="48"/>
  <c r="CL97" i="48" s="1"/>
  <c r="CJ80" i="48"/>
  <c r="CL80" i="48" s="1"/>
  <c r="CJ77" i="48"/>
  <c r="CL77" i="48" s="1"/>
  <c r="CJ74" i="48"/>
  <c r="CL74" i="48" s="1"/>
  <c r="CJ73" i="48"/>
  <c r="CL73" i="48" s="1"/>
  <c r="CJ70" i="48"/>
  <c r="CL70" i="48" s="1"/>
  <c r="CJ69" i="48"/>
  <c r="CL69" i="48" s="1"/>
  <c r="CJ120" i="48"/>
  <c r="CL120" i="48" s="1"/>
  <c r="CJ116" i="48"/>
  <c r="CL116" i="48" s="1"/>
  <c r="CJ112" i="48"/>
  <c r="CL112" i="48" s="1"/>
  <c r="CJ78" i="48"/>
  <c r="CL78" i="48" s="1"/>
  <c r="CJ67" i="48"/>
  <c r="CL67" i="48" s="1"/>
  <c r="CJ66" i="48"/>
  <c r="CL66" i="48" s="1"/>
  <c r="CJ63" i="48"/>
  <c r="CL63" i="48" s="1"/>
  <c r="CJ107" i="48"/>
  <c r="CL107" i="48" s="1"/>
  <c r="CJ96" i="48"/>
  <c r="CL96" i="48" s="1"/>
  <c r="CJ76" i="48"/>
  <c r="CL76" i="48" s="1"/>
  <c r="CJ75" i="48"/>
  <c r="CL75" i="48" s="1"/>
  <c r="CJ72" i="48"/>
  <c r="CL72" i="48" s="1"/>
  <c r="CJ71" i="48"/>
  <c r="CL71" i="48" s="1"/>
  <c r="CJ68" i="48"/>
  <c r="CL68" i="48" s="1"/>
  <c r="CJ62" i="48"/>
  <c r="CL62" i="48" s="1"/>
  <c r="CJ60" i="48"/>
  <c r="CL60" i="48" s="1"/>
  <c r="CJ59" i="48"/>
  <c r="CL59" i="48" s="1"/>
  <c r="CJ52" i="48"/>
  <c r="CL52" i="48" s="1"/>
  <c r="CJ51" i="48"/>
  <c r="CL51" i="48" s="1"/>
  <c r="CJ47" i="48"/>
  <c r="CL47" i="48" s="1"/>
  <c r="CJ42" i="48"/>
  <c r="CL42" i="48" s="1"/>
  <c r="CO41" i="48"/>
  <c r="CQ41" i="48" s="1"/>
  <c r="CJ40" i="48"/>
  <c r="CL40" i="48" s="1"/>
  <c r="CO39" i="48"/>
  <c r="CQ39" i="48" s="1"/>
  <c r="CJ57" i="48"/>
  <c r="CL57" i="48" s="1"/>
  <c r="CJ56" i="48"/>
  <c r="CL56" i="48" s="1"/>
  <c r="CJ53" i="48"/>
  <c r="CL53" i="48" s="1"/>
  <c r="CJ50" i="48"/>
  <c r="CL50" i="48" s="1"/>
  <c r="CJ46" i="48"/>
  <c r="CL46" i="48" s="1"/>
  <c r="CJ44" i="48"/>
  <c r="CL44" i="48" s="1"/>
  <c r="CJ61" i="48"/>
  <c r="CL61" i="48" s="1"/>
  <c r="CJ58" i="48"/>
  <c r="CL58" i="48" s="1"/>
  <c r="CJ43" i="48"/>
  <c r="CL43" i="48" s="1"/>
  <c r="CO42" i="48"/>
  <c r="CQ42" i="48" s="1"/>
  <c r="CJ41" i="48"/>
  <c r="CL41" i="48" s="1"/>
  <c r="CO40" i="48"/>
  <c r="CQ40" i="48" s="1"/>
  <c r="CJ39" i="48"/>
  <c r="CL39" i="48" s="1"/>
  <c r="CO38" i="48"/>
  <c r="CQ38" i="48" s="1"/>
  <c r="CJ55" i="48"/>
  <c r="CL55" i="48" s="1"/>
  <c r="CJ54" i="48"/>
  <c r="CL54" i="48" s="1"/>
  <c r="CJ49" i="48"/>
  <c r="CL49" i="48" s="1"/>
  <c r="CJ48" i="48"/>
  <c r="CL48" i="48" s="1"/>
  <c r="CJ45" i="48"/>
  <c r="CL45" i="48" s="1"/>
  <c r="CJ30" i="48"/>
  <c r="CL30" i="48" s="1"/>
  <c r="CJ29" i="48"/>
  <c r="CL29" i="48" s="1"/>
  <c r="CO28" i="48"/>
  <c r="CQ28" i="48" s="1"/>
  <c r="CO27" i="48"/>
  <c r="CQ27" i="48" s="1"/>
  <c r="CJ26" i="48"/>
  <c r="CL26" i="48" s="1"/>
  <c r="CJ25" i="48"/>
  <c r="CL25" i="48" s="1"/>
  <c r="CO24" i="48"/>
  <c r="CQ24" i="48" s="1"/>
  <c r="CO23" i="48"/>
  <c r="CQ23" i="48" s="1"/>
  <c r="CJ22" i="48"/>
  <c r="CL22" i="48" s="1"/>
  <c r="CO37" i="48"/>
  <c r="CQ37" i="48" s="1"/>
  <c r="CO36" i="48"/>
  <c r="CQ36" i="48" s="1"/>
  <c r="CJ35" i="48"/>
  <c r="CL35" i="48" s="1"/>
  <c r="CO34" i="48"/>
  <c r="CQ34" i="48" s="1"/>
  <c r="CJ33" i="48"/>
  <c r="CL33" i="48" s="1"/>
  <c r="CO32" i="48"/>
  <c r="CQ32" i="48" s="1"/>
  <c r="CJ31" i="48"/>
  <c r="CL31" i="48" s="1"/>
  <c r="CJ38" i="48"/>
  <c r="CL38" i="48" s="1"/>
  <c r="CO30" i="48"/>
  <c r="CQ30" i="48" s="1"/>
  <c r="CO29" i="48"/>
  <c r="CQ29" i="48" s="1"/>
  <c r="CJ28" i="48"/>
  <c r="CL28" i="48" s="1"/>
  <c r="CJ27" i="48"/>
  <c r="CL27" i="48" s="1"/>
  <c r="CO26" i="48"/>
  <c r="CQ26" i="48" s="1"/>
  <c r="CO25" i="48"/>
  <c r="CQ25" i="48" s="1"/>
  <c r="CJ24" i="48"/>
  <c r="CL24" i="48" s="1"/>
  <c r="CJ23" i="48"/>
  <c r="CL23" i="48" s="1"/>
  <c r="CO22" i="48"/>
  <c r="CQ22" i="48" s="1"/>
  <c r="CT21" i="48"/>
  <c r="CV21" i="48" s="1"/>
  <c r="CJ21" i="48"/>
  <c r="CL21" i="48" s="1"/>
  <c r="CJ37" i="48"/>
  <c r="CL37" i="48" s="1"/>
  <c r="CJ36" i="48"/>
  <c r="CL36" i="48" s="1"/>
  <c r="CO35" i="48"/>
  <c r="CQ35" i="48" s="1"/>
  <c r="CJ34" i="48"/>
  <c r="CL34" i="48" s="1"/>
  <c r="CO33" i="48"/>
  <c r="CQ33" i="48" s="1"/>
  <c r="CJ32" i="48"/>
  <c r="CL32" i="48" s="1"/>
  <c r="CO31" i="48"/>
  <c r="CQ31" i="48" s="1"/>
  <c r="DD134" i="48"/>
  <c r="DF134" i="48" s="1"/>
  <c r="DD133" i="48"/>
  <c r="DF133" i="48" s="1"/>
  <c r="DD132" i="48"/>
  <c r="DF132" i="48" s="1"/>
  <c r="DD130" i="48"/>
  <c r="DF130" i="48" s="1"/>
  <c r="DD128" i="48"/>
  <c r="DF128" i="48" s="1"/>
  <c r="DD126" i="48"/>
  <c r="DF126" i="48" s="1"/>
  <c r="DD150" i="48"/>
  <c r="DF150" i="48" s="1"/>
  <c r="DD148" i="48"/>
  <c r="DF148" i="48" s="1"/>
  <c r="DD146" i="48"/>
  <c r="DF146" i="48" s="1"/>
  <c r="DD138" i="48"/>
  <c r="DF138" i="48" s="1"/>
  <c r="DD135" i="48"/>
  <c r="DF135" i="48" s="1"/>
  <c r="DD131" i="48"/>
  <c r="DF131" i="48" s="1"/>
  <c r="DD129" i="48"/>
  <c r="DF129" i="48" s="1"/>
  <c r="DD127" i="48"/>
  <c r="DF127" i="48" s="1"/>
  <c r="DD125" i="48"/>
  <c r="DF125" i="48" s="1"/>
  <c r="DD149" i="48"/>
  <c r="DF149" i="48" s="1"/>
  <c r="DD142" i="48"/>
  <c r="DF142" i="48" s="1"/>
  <c r="DD147" i="48"/>
  <c r="DF147" i="48" s="1"/>
  <c r="DD143" i="48"/>
  <c r="DF143" i="48" s="1"/>
  <c r="DD139" i="48"/>
  <c r="DF139" i="48" s="1"/>
  <c r="DD123" i="48"/>
  <c r="DF123" i="48" s="1"/>
  <c r="DD122" i="48"/>
  <c r="DF122" i="48" s="1"/>
  <c r="DD121" i="48"/>
  <c r="DF121" i="48" s="1"/>
  <c r="DD120" i="48"/>
  <c r="DF120" i="48" s="1"/>
  <c r="DD119" i="48"/>
  <c r="DF119" i="48" s="1"/>
  <c r="DD118" i="48"/>
  <c r="DF118" i="48" s="1"/>
  <c r="DD117" i="48"/>
  <c r="DF117" i="48" s="1"/>
  <c r="DD116" i="48"/>
  <c r="DF116" i="48" s="1"/>
  <c r="DD115" i="48"/>
  <c r="DF115" i="48" s="1"/>
  <c r="DD114" i="48"/>
  <c r="DF114" i="48" s="1"/>
  <c r="DD113" i="48"/>
  <c r="DF113" i="48" s="1"/>
  <c r="DD112" i="48"/>
  <c r="DF112" i="48" s="1"/>
  <c r="DD144" i="48"/>
  <c r="DF144" i="48" s="1"/>
  <c r="DD140" i="48"/>
  <c r="DF140" i="48" s="1"/>
  <c r="DD136" i="48"/>
  <c r="DF136" i="48" s="1"/>
  <c r="DD124" i="48"/>
  <c r="DF124" i="48" s="1"/>
  <c r="DD109" i="48"/>
  <c r="DF109" i="48" s="1"/>
  <c r="DD108" i="48"/>
  <c r="DF108" i="48" s="1"/>
  <c r="DD106" i="48"/>
  <c r="DF106" i="48" s="1"/>
  <c r="DD99" i="48"/>
  <c r="DF99" i="48" s="1"/>
  <c r="DD95" i="48"/>
  <c r="DF95" i="48" s="1"/>
  <c r="DD90" i="48"/>
  <c r="DF90" i="48" s="1"/>
  <c r="DD89" i="48"/>
  <c r="DF89" i="48" s="1"/>
  <c r="DD88" i="48"/>
  <c r="DF88" i="48" s="1"/>
  <c r="DD87" i="48"/>
  <c r="DF87" i="48" s="1"/>
  <c r="DD86" i="48"/>
  <c r="DF86" i="48" s="1"/>
  <c r="DD85" i="48"/>
  <c r="DF85" i="48" s="1"/>
  <c r="DD80" i="48"/>
  <c r="DF80" i="48" s="1"/>
  <c r="DD141" i="48"/>
  <c r="DF141" i="48" s="1"/>
  <c r="DD111" i="48"/>
  <c r="DF111" i="48" s="1"/>
  <c r="DD107" i="48"/>
  <c r="DF107" i="48" s="1"/>
  <c r="DD101" i="48"/>
  <c r="DF101" i="48" s="1"/>
  <c r="DD97" i="48"/>
  <c r="DF97" i="48" s="1"/>
  <c r="DD96" i="48"/>
  <c r="DF96" i="48" s="1"/>
  <c r="DD145" i="48"/>
  <c r="DF145" i="48" s="1"/>
  <c r="DD110" i="48"/>
  <c r="DF110" i="48" s="1"/>
  <c r="DD105" i="48"/>
  <c r="DF105" i="48" s="1"/>
  <c r="DD104" i="48"/>
  <c r="DF104" i="48" s="1"/>
  <c r="DD103" i="48"/>
  <c r="DF103" i="48" s="1"/>
  <c r="DD102" i="48"/>
  <c r="DF102" i="48" s="1"/>
  <c r="DD100" i="48"/>
  <c r="DF100" i="48" s="1"/>
  <c r="DD91" i="48"/>
  <c r="DF91" i="48" s="1"/>
  <c r="DD84" i="48"/>
  <c r="DF84" i="48" s="1"/>
  <c r="DD83" i="48"/>
  <c r="DF83" i="48" s="1"/>
  <c r="DD98" i="48"/>
  <c r="DF98" i="48" s="1"/>
  <c r="DD92" i="48"/>
  <c r="DF92" i="48" s="1"/>
  <c r="DD78" i="48"/>
  <c r="DF78" i="48" s="1"/>
  <c r="DD67" i="48"/>
  <c r="DF67" i="48" s="1"/>
  <c r="DD66" i="48"/>
  <c r="DF66" i="48" s="1"/>
  <c r="DD63" i="48"/>
  <c r="DF63" i="48" s="1"/>
  <c r="DD137" i="48"/>
  <c r="DF137" i="48" s="1"/>
  <c r="DD93" i="48"/>
  <c r="DF93" i="48" s="1"/>
  <c r="DD76" i="48"/>
  <c r="DF76" i="48" s="1"/>
  <c r="DD75" i="48"/>
  <c r="DF75" i="48" s="1"/>
  <c r="DD72" i="48"/>
  <c r="DF72" i="48" s="1"/>
  <c r="DD71" i="48"/>
  <c r="DF71" i="48" s="1"/>
  <c r="DD68" i="48"/>
  <c r="DF68" i="48" s="1"/>
  <c r="DD94" i="48"/>
  <c r="DF94" i="48" s="1"/>
  <c r="DD65" i="48"/>
  <c r="DF65" i="48" s="1"/>
  <c r="DD64" i="48"/>
  <c r="DF64" i="48" s="1"/>
  <c r="DD82" i="48"/>
  <c r="DF82" i="48" s="1"/>
  <c r="DD81" i="48"/>
  <c r="DF81" i="48" s="1"/>
  <c r="DD79" i="48"/>
  <c r="DF79" i="48" s="1"/>
  <c r="DD77" i="48"/>
  <c r="DF77" i="48" s="1"/>
  <c r="DD74" i="48"/>
  <c r="DF74" i="48" s="1"/>
  <c r="DD73" i="48"/>
  <c r="DF73" i="48" s="1"/>
  <c r="DD70" i="48"/>
  <c r="DF70" i="48" s="1"/>
  <c r="DD69" i="48"/>
  <c r="DF69" i="48" s="1"/>
  <c r="DD61" i="48"/>
  <c r="DF61" i="48" s="1"/>
  <c r="DD58" i="48"/>
  <c r="DF58" i="48" s="1"/>
  <c r="DD43" i="48"/>
  <c r="DF43" i="48" s="1"/>
  <c r="DD42" i="48"/>
  <c r="DF42" i="48" s="1"/>
  <c r="DD40" i="48"/>
  <c r="DF40" i="48" s="1"/>
  <c r="DD55" i="48"/>
  <c r="DF55" i="48" s="1"/>
  <c r="DD54" i="48"/>
  <c r="DF54" i="48" s="1"/>
  <c r="DD49" i="48"/>
  <c r="DF49" i="48" s="1"/>
  <c r="DD48" i="48"/>
  <c r="DF48" i="48" s="1"/>
  <c r="DD45" i="48"/>
  <c r="DF45" i="48" s="1"/>
  <c r="DD60" i="48"/>
  <c r="DF60" i="48" s="1"/>
  <c r="DD59" i="48"/>
  <c r="DF59" i="48" s="1"/>
  <c r="DD52" i="48"/>
  <c r="DF52" i="48" s="1"/>
  <c r="DD51" i="48"/>
  <c r="DF51" i="48" s="1"/>
  <c r="DD47" i="48"/>
  <c r="DF47" i="48" s="1"/>
  <c r="DD41" i="48"/>
  <c r="DF41" i="48" s="1"/>
  <c r="DD39" i="48"/>
  <c r="DF39" i="48" s="1"/>
  <c r="DD62" i="48"/>
  <c r="DF62" i="48" s="1"/>
  <c r="DD57" i="48"/>
  <c r="DF57" i="48" s="1"/>
  <c r="DD56" i="48"/>
  <c r="DF56" i="48" s="1"/>
  <c r="DD53" i="48"/>
  <c r="DF53" i="48" s="1"/>
  <c r="DD50" i="48"/>
  <c r="DF50" i="48" s="1"/>
  <c r="DD46" i="48"/>
  <c r="DF46" i="48" s="1"/>
  <c r="DD44" i="48"/>
  <c r="DF44" i="48" s="1"/>
  <c r="DD30" i="48"/>
  <c r="DF30" i="48" s="1"/>
  <c r="DD29" i="48"/>
  <c r="DF29" i="48" s="1"/>
  <c r="DD26" i="48"/>
  <c r="DF26" i="48" s="1"/>
  <c r="DD25" i="48"/>
  <c r="DF25" i="48" s="1"/>
  <c r="DD22" i="48"/>
  <c r="DF22" i="48" s="1"/>
  <c r="DD35" i="48"/>
  <c r="DF35" i="48" s="1"/>
  <c r="DD33" i="48"/>
  <c r="DF33" i="48" s="1"/>
  <c r="DD31" i="48"/>
  <c r="DF31" i="48" s="1"/>
  <c r="DD28" i="48"/>
  <c r="DF28" i="48" s="1"/>
  <c r="DD27" i="48"/>
  <c r="DF27" i="48" s="1"/>
  <c r="DD24" i="48"/>
  <c r="DF24" i="48" s="1"/>
  <c r="DD23" i="48"/>
  <c r="DF23" i="48" s="1"/>
  <c r="DD38" i="48"/>
  <c r="DF38" i="48" s="1"/>
  <c r="DD37" i="48"/>
  <c r="DF37" i="48" s="1"/>
  <c r="DD36" i="48"/>
  <c r="DF36" i="48" s="1"/>
  <c r="DD34" i="48"/>
  <c r="DF34" i="48" s="1"/>
  <c r="DD32" i="48"/>
  <c r="DF32" i="48" s="1"/>
  <c r="DX131" i="48"/>
  <c r="DZ131" i="48" s="1"/>
  <c r="DX129" i="48"/>
  <c r="DZ129" i="48" s="1"/>
  <c r="DX127" i="48"/>
  <c r="DZ127" i="48" s="1"/>
  <c r="DX125" i="48"/>
  <c r="DZ125" i="48" s="1"/>
  <c r="DX149" i="48"/>
  <c r="DZ149" i="48" s="1"/>
  <c r="DX147" i="48"/>
  <c r="DZ147" i="48" s="1"/>
  <c r="DX145" i="48"/>
  <c r="DZ145" i="48" s="1"/>
  <c r="DX144" i="48"/>
  <c r="DZ144" i="48" s="1"/>
  <c r="DX143" i="48"/>
  <c r="DZ143" i="48" s="1"/>
  <c r="DX142" i="48"/>
  <c r="DZ142" i="48" s="1"/>
  <c r="DX141" i="48"/>
  <c r="DZ141" i="48" s="1"/>
  <c r="DX140" i="48"/>
  <c r="DZ140" i="48" s="1"/>
  <c r="DX139" i="48"/>
  <c r="DZ139" i="48" s="1"/>
  <c r="DX137" i="48"/>
  <c r="DZ137" i="48" s="1"/>
  <c r="DX136" i="48"/>
  <c r="DZ136" i="48" s="1"/>
  <c r="DX134" i="48"/>
  <c r="DZ134" i="48" s="1"/>
  <c r="DX133" i="48"/>
  <c r="DZ133" i="48" s="1"/>
  <c r="DX132" i="48"/>
  <c r="DZ132" i="48" s="1"/>
  <c r="DX130" i="48"/>
  <c r="DZ130" i="48" s="1"/>
  <c r="DX128" i="48"/>
  <c r="DZ128" i="48" s="1"/>
  <c r="DX126" i="48"/>
  <c r="DZ126" i="48" s="1"/>
  <c r="DX124" i="48"/>
  <c r="DZ124" i="48" s="1"/>
  <c r="DX150" i="48"/>
  <c r="DZ150" i="48" s="1"/>
  <c r="DX146" i="48"/>
  <c r="DZ146" i="48" s="1"/>
  <c r="DX138" i="48"/>
  <c r="DZ138" i="48" s="1"/>
  <c r="DX135" i="48"/>
  <c r="DZ135" i="48" s="1"/>
  <c r="DX123" i="48"/>
  <c r="DZ123" i="48" s="1"/>
  <c r="DX121" i="48"/>
  <c r="DZ121" i="48" s="1"/>
  <c r="DX119" i="48"/>
  <c r="DZ119" i="48" s="1"/>
  <c r="DX117" i="48"/>
  <c r="DZ117" i="48" s="1"/>
  <c r="DX115" i="48"/>
  <c r="DZ115" i="48" s="1"/>
  <c r="DX113" i="48"/>
  <c r="DZ113" i="48" s="1"/>
  <c r="DX111" i="48"/>
  <c r="DZ111" i="48" s="1"/>
  <c r="DX105" i="48"/>
  <c r="DZ105" i="48" s="1"/>
  <c r="DX104" i="48"/>
  <c r="DZ104" i="48" s="1"/>
  <c r="DX103" i="48"/>
  <c r="DZ103" i="48" s="1"/>
  <c r="DX102" i="48"/>
  <c r="DZ102" i="48" s="1"/>
  <c r="DX100" i="48"/>
  <c r="DZ100" i="48" s="1"/>
  <c r="DX91" i="48"/>
  <c r="DZ91" i="48" s="1"/>
  <c r="DX84" i="48"/>
  <c r="DZ84" i="48" s="1"/>
  <c r="DX83" i="48"/>
  <c r="DZ83" i="48" s="1"/>
  <c r="DX82" i="48"/>
  <c r="DZ82" i="48" s="1"/>
  <c r="DX81" i="48"/>
  <c r="DZ81" i="48" s="1"/>
  <c r="DX79" i="48"/>
  <c r="DZ79" i="48" s="1"/>
  <c r="DX110" i="48"/>
  <c r="DZ110" i="48" s="1"/>
  <c r="DX98" i="48"/>
  <c r="DZ98" i="48" s="1"/>
  <c r="DX94" i="48"/>
  <c r="DZ94" i="48" s="1"/>
  <c r="DX93" i="48"/>
  <c r="DZ93" i="48" s="1"/>
  <c r="DX92" i="48"/>
  <c r="DZ92" i="48" s="1"/>
  <c r="DX148" i="48"/>
  <c r="DZ148" i="48" s="1"/>
  <c r="DX122" i="48"/>
  <c r="DZ122" i="48" s="1"/>
  <c r="DX120" i="48"/>
  <c r="DZ120" i="48" s="1"/>
  <c r="DX118" i="48"/>
  <c r="DZ118" i="48" s="1"/>
  <c r="DX116" i="48"/>
  <c r="DZ116" i="48" s="1"/>
  <c r="DX114" i="48"/>
  <c r="DZ114" i="48" s="1"/>
  <c r="DX112" i="48"/>
  <c r="DZ112" i="48" s="1"/>
  <c r="DX109" i="48"/>
  <c r="DZ109" i="48" s="1"/>
  <c r="DX108" i="48"/>
  <c r="DZ108" i="48" s="1"/>
  <c r="DX106" i="48"/>
  <c r="DZ106" i="48" s="1"/>
  <c r="DX99" i="48"/>
  <c r="DZ99" i="48" s="1"/>
  <c r="DX95" i="48"/>
  <c r="DZ95" i="48" s="1"/>
  <c r="DX90" i="48"/>
  <c r="DZ90" i="48" s="1"/>
  <c r="DX89" i="48"/>
  <c r="DZ89" i="48" s="1"/>
  <c r="DX88" i="48"/>
  <c r="DZ88" i="48" s="1"/>
  <c r="DX87" i="48"/>
  <c r="DZ87" i="48" s="1"/>
  <c r="DX86" i="48"/>
  <c r="DZ86" i="48" s="1"/>
  <c r="DX85" i="48"/>
  <c r="DZ85" i="48" s="1"/>
  <c r="DX97" i="48"/>
  <c r="DZ97" i="48" s="1"/>
  <c r="DX65" i="48"/>
  <c r="DZ65" i="48" s="1"/>
  <c r="DX64" i="48"/>
  <c r="DZ64" i="48" s="1"/>
  <c r="DX77" i="48"/>
  <c r="DZ77" i="48" s="1"/>
  <c r="DX74" i="48"/>
  <c r="DZ74" i="48" s="1"/>
  <c r="DX73" i="48"/>
  <c r="DZ73" i="48" s="1"/>
  <c r="DX70" i="48"/>
  <c r="DZ70" i="48" s="1"/>
  <c r="DX69" i="48"/>
  <c r="DZ69" i="48" s="1"/>
  <c r="DX107" i="48"/>
  <c r="DZ107" i="48" s="1"/>
  <c r="DX96" i="48"/>
  <c r="DZ96" i="48" s="1"/>
  <c r="DX80" i="48"/>
  <c r="DZ80" i="48" s="1"/>
  <c r="DX67" i="48"/>
  <c r="DZ67" i="48" s="1"/>
  <c r="DX66" i="48"/>
  <c r="DZ66" i="48" s="1"/>
  <c r="DX63" i="48"/>
  <c r="DZ63" i="48" s="1"/>
  <c r="DX101" i="48"/>
  <c r="DZ101" i="48" s="1"/>
  <c r="DX78" i="48"/>
  <c r="DZ78" i="48" s="1"/>
  <c r="DX76" i="48"/>
  <c r="DZ76" i="48" s="1"/>
  <c r="DX75" i="48"/>
  <c r="DZ75" i="48" s="1"/>
  <c r="DX72" i="48"/>
  <c r="DZ72" i="48" s="1"/>
  <c r="DX71" i="48"/>
  <c r="DZ71" i="48" s="1"/>
  <c r="DX68" i="48"/>
  <c r="DZ68" i="48" s="1"/>
  <c r="DX60" i="48"/>
  <c r="DZ60" i="48" s="1"/>
  <c r="DX59" i="48"/>
  <c r="DZ59" i="48" s="1"/>
  <c r="DX52" i="48"/>
  <c r="DZ52" i="48" s="1"/>
  <c r="DX51" i="48"/>
  <c r="DZ51" i="48" s="1"/>
  <c r="DX47" i="48"/>
  <c r="DZ47" i="48" s="1"/>
  <c r="DX42" i="48"/>
  <c r="DZ42" i="48" s="1"/>
  <c r="DX40" i="48"/>
  <c r="DZ40" i="48" s="1"/>
  <c r="DX57" i="48"/>
  <c r="DZ57" i="48" s="1"/>
  <c r="DX56" i="48"/>
  <c r="DZ56" i="48" s="1"/>
  <c r="DX53" i="48"/>
  <c r="DZ53" i="48" s="1"/>
  <c r="DX50" i="48"/>
  <c r="DZ50" i="48" s="1"/>
  <c r="DX46" i="48"/>
  <c r="DZ46" i="48" s="1"/>
  <c r="DX44" i="48"/>
  <c r="DZ44" i="48" s="1"/>
  <c r="DX62" i="48"/>
  <c r="DZ62" i="48" s="1"/>
  <c r="DX58" i="48"/>
  <c r="DZ58" i="48" s="1"/>
  <c r="DX43" i="48"/>
  <c r="DZ43" i="48" s="1"/>
  <c r="DX41" i="48"/>
  <c r="DZ41" i="48" s="1"/>
  <c r="DX39" i="48"/>
  <c r="DZ39" i="48" s="1"/>
  <c r="DX61" i="48"/>
  <c r="DZ61" i="48" s="1"/>
  <c r="DX55" i="48"/>
  <c r="DZ55" i="48" s="1"/>
  <c r="DX54" i="48"/>
  <c r="DZ54" i="48" s="1"/>
  <c r="DX49" i="48"/>
  <c r="DZ49" i="48" s="1"/>
  <c r="DX48" i="48"/>
  <c r="DZ48" i="48" s="1"/>
  <c r="DX45" i="48"/>
  <c r="DZ45" i="48" s="1"/>
  <c r="DX38" i="48"/>
  <c r="DZ38" i="48" s="1"/>
  <c r="DX30" i="48"/>
  <c r="DZ30" i="48" s="1"/>
  <c r="DX29" i="48"/>
  <c r="DZ29" i="48" s="1"/>
  <c r="DX26" i="48"/>
  <c r="DZ26" i="48" s="1"/>
  <c r="DX25" i="48"/>
  <c r="DZ25" i="48" s="1"/>
  <c r="DX22" i="48"/>
  <c r="DZ22" i="48" s="1"/>
  <c r="DX35" i="48"/>
  <c r="DZ35" i="48" s="1"/>
  <c r="DX33" i="48"/>
  <c r="DZ33" i="48" s="1"/>
  <c r="DX31" i="48"/>
  <c r="DZ31" i="48" s="1"/>
  <c r="DX28" i="48"/>
  <c r="DZ28" i="48" s="1"/>
  <c r="DX27" i="48"/>
  <c r="DZ27" i="48" s="1"/>
  <c r="DX24" i="48"/>
  <c r="DZ24" i="48" s="1"/>
  <c r="DX23" i="48"/>
  <c r="DZ23" i="48" s="1"/>
  <c r="DX21" i="48"/>
  <c r="DZ21" i="48" s="1"/>
  <c r="DX37" i="48"/>
  <c r="DZ37" i="48" s="1"/>
  <c r="DX36" i="48"/>
  <c r="DZ36" i="48" s="1"/>
  <c r="DX34" i="48"/>
  <c r="DZ34" i="48" s="1"/>
  <c r="DX32" i="48"/>
  <c r="DZ32" i="48" s="1"/>
  <c r="EW134" i="48"/>
  <c r="EY134" i="48" s="1"/>
  <c r="EW133" i="48"/>
  <c r="EY133" i="48" s="1"/>
  <c r="EW132" i="48"/>
  <c r="EY132" i="48" s="1"/>
  <c r="EW130" i="48"/>
  <c r="EY130" i="48" s="1"/>
  <c r="EW128" i="48"/>
  <c r="EY128" i="48" s="1"/>
  <c r="EW126" i="48"/>
  <c r="EY126" i="48" s="1"/>
  <c r="EW153" i="48"/>
  <c r="EY153" i="48" s="1"/>
  <c r="EW152" i="48"/>
  <c r="EY152" i="48" s="1"/>
  <c r="EW151" i="48"/>
  <c r="EY151" i="48" s="1"/>
  <c r="EW150" i="48"/>
  <c r="EY150" i="48" s="1"/>
  <c r="EW148" i="48"/>
  <c r="EY148" i="48" s="1"/>
  <c r="EW146" i="48"/>
  <c r="EY146" i="48" s="1"/>
  <c r="EW138" i="48"/>
  <c r="EY138" i="48" s="1"/>
  <c r="EW135" i="48"/>
  <c r="EY135" i="48" s="1"/>
  <c r="EW131" i="48"/>
  <c r="EY131" i="48" s="1"/>
  <c r="EW129" i="48"/>
  <c r="EY129" i="48" s="1"/>
  <c r="EW127" i="48"/>
  <c r="EY127" i="48" s="1"/>
  <c r="EW125" i="48"/>
  <c r="EY125" i="48" s="1"/>
  <c r="EW149" i="48"/>
  <c r="EY149" i="48" s="1"/>
  <c r="EW147" i="48"/>
  <c r="EY147" i="48" s="1"/>
  <c r="EW143" i="48"/>
  <c r="EY143" i="48" s="1"/>
  <c r="EW139" i="48"/>
  <c r="EY139" i="48" s="1"/>
  <c r="EW124" i="48"/>
  <c r="EY124" i="48" s="1"/>
  <c r="EW144" i="48"/>
  <c r="EY144" i="48" s="1"/>
  <c r="EW140" i="48"/>
  <c r="EY140" i="48" s="1"/>
  <c r="EW136" i="48"/>
  <c r="EY136" i="48" s="1"/>
  <c r="EW123" i="48"/>
  <c r="EY123" i="48" s="1"/>
  <c r="EW122" i="48"/>
  <c r="EY122" i="48" s="1"/>
  <c r="EW121" i="48"/>
  <c r="EY121" i="48" s="1"/>
  <c r="EW120" i="48"/>
  <c r="EY120" i="48" s="1"/>
  <c r="EW119" i="48"/>
  <c r="EY119" i="48" s="1"/>
  <c r="EW118" i="48"/>
  <c r="EY118" i="48" s="1"/>
  <c r="EW117" i="48"/>
  <c r="EY117" i="48" s="1"/>
  <c r="EW116" i="48"/>
  <c r="EY116" i="48" s="1"/>
  <c r="EW115" i="48"/>
  <c r="EY115" i="48" s="1"/>
  <c r="EW114" i="48"/>
  <c r="EY114" i="48" s="1"/>
  <c r="EW113" i="48"/>
  <c r="EY113" i="48" s="1"/>
  <c r="EW112" i="48"/>
  <c r="EY112" i="48" s="1"/>
  <c r="EW145" i="48"/>
  <c r="EY145" i="48" s="1"/>
  <c r="EW141" i="48"/>
  <c r="EY141" i="48" s="1"/>
  <c r="EW137" i="48"/>
  <c r="EY137" i="48" s="1"/>
  <c r="EW142" i="48"/>
  <c r="EY142" i="48" s="1"/>
  <c r="EW109" i="48"/>
  <c r="EY109" i="48" s="1"/>
  <c r="EW108" i="48"/>
  <c r="EY108" i="48" s="1"/>
  <c r="EW106" i="48"/>
  <c r="EY106" i="48" s="1"/>
  <c r="EW99" i="48"/>
  <c r="EY99" i="48" s="1"/>
  <c r="EW95" i="48"/>
  <c r="EY95" i="48" s="1"/>
  <c r="EW90" i="48"/>
  <c r="EY90" i="48" s="1"/>
  <c r="EW89" i="48"/>
  <c r="EY89" i="48" s="1"/>
  <c r="EW88" i="48"/>
  <c r="EY88" i="48" s="1"/>
  <c r="EW87" i="48"/>
  <c r="EY87" i="48" s="1"/>
  <c r="EW86" i="48"/>
  <c r="EY86" i="48" s="1"/>
  <c r="EW85" i="48"/>
  <c r="EY85" i="48" s="1"/>
  <c r="ER80" i="48"/>
  <c r="ET80" i="48" s="1"/>
  <c r="EW79" i="48"/>
  <c r="EY79" i="48" s="1"/>
  <c r="EW107" i="48"/>
  <c r="EY107" i="48" s="1"/>
  <c r="EW101" i="48"/>
  <c r="EY101" i="48" s="1"/>
  <c r="EW97" i="48"/>
  <c r="EY97" i="48" s="1"/>
  <c r="EW96" i="48"/>
  <c r="EY96" i="48" s="1"/>
  <c r="EW105" i="48"/>
  <c r="EY105" i="48" s="1"/>
  <c r="EW104" i="48"/>
  <c r="EY104" i="48" s="1"/>
  <c r="EW103" i="48"/>
  <c r="EY103" i="48" s="1"/>
  <c r="EW102" i="48"/>
  <c r="EY102" i="48" s="1"/>
  <c r="EW100" i="48"/>
  <c r="EY100" i="48" s="1"/>
  <c r="EW91" i="48"/>
  <c r="EY91" i="48" s="1"/>
  <c r="EW84" i="48"/>
  <c r="EY84" i="48" s="1"/>
  <c r="EW83" i="48"/>
  <c r="EY83" i="48" s="1"/>
  <c r="EW93" i="48"/>
  <c r="EY93" i="48" s="1"/>
  <c r="EW82" i="48"/>
  <c r="EY82" i="48" s="1"/>
  <c r="EW81" i="48"/>
  <c r="EY81" i="48" s="1"/>
  <c r="ER79" i="48"/>
  <c r="ET79" i="48" s="1"/>
  <c r="EW78" i="48"/>
  <c r="EY78" i="48" s="1"/>
  <c r="ER67" i="48"/>
  <c r="ET67" i="48" s="1"/>
  <c r="ER66" i="48"/>
  <c r="ET66" i="48" s="1"/>
  <c r="EW65" i="48"/>
  <c r="EY65" i="48" s="1"/>
  <c r="EW64" i="48"/>
  <c r="EY64" i="48" s="1"/>
  <c r="ER63" i="48"/>
  <c r="ET63" i="48" s="1"/>
  <c r="EW111" i="48"/>
  <c r="EY111" i="48" s="1"/>
  <c r="EW110" i="48"/>
  <c r="EY110" i="48" s="1"/>
  <c r="EW94" i="48"/>
  <c r="EY94" i="48" s="1"/>
  <c r="ER78" i="48"/>
  <c r="ET78" i="48" s="1"/>
  <c r="EW77" i="48"/>
  <c r="EY77" i="48" s="1"/>
  <c r="ER76" i="48"/>
  <c r="ET76" i="48" s="1"/>
  <c r="ER75" i="48"/>
  <c r="ET75" i="48" s="1"/>
  <c r="EW74" i="48"/>
  <c r="EY74" i="48" s="1"/>
  <c r="EW73" i="48"/>
  <c r="EY73" i="48" s="1"/>
  <c r="ER72" i="48"/>
  <c r="ET72" i="48" s="1"/>
  <c r="ER71" i="48"/>
  <c r="ET71" i="48" s="1"/>
  <c r="EW70" i="48"/>
  <c r="EY70" i="48" s="1"/>
  <c r="EW69" i="48"/>
  <c r="EY69" i="48" s="1"/>
  <c r="ER68" i="48"/>
  <c r="ET68" i="48" s="1"/>
  <c r="EW67" i="48"/>
  <c r="EY67" i="48" s="1"/>
  <c r="EW66" i="48"/>
  <c r="EY66" i="48" s="1"/>
  <c r="ER65" i="48"/>
  <c r="ET65" i="48" s="1"/>
  <c r="ER64" i="48"/>
  <c r="ET64" i="48" s="1"/>
  <c r="EW63" i="48"/>
  <c r="EY63" i="48" s="1"/>
  <c r="EW98" i="48"/>
  <c r="EY98" i="48" s="1"/>
  <c r="EW92" i="48"/>
  <c r="EY92" i="48" s="1"/>
  <c r="EW80" i="48"/>
  <c r="EY80" i="48" s="1"/>
  <c r="ER77" i="48"/>
  <c r="ET77" i="48" s="1"/>
  <c r="EW76" i="48"/>
  <c r="EY76" i="48" s="1"/>
  <c r="EW75" i="48"/>
  <c r="EY75" i="48" s="1"/>
  <c r="ER74" i="48"/>
  <c r="ET74" i="48" s="1"/>
  <c r="ER73" i="48"/>
  <c r="ET73" i="48" s="1"/>
  <c r="EW72" i="48"/>
  <c r="EY72" i="48" s="1"/>
  <c r="EW71" i="48"/>
  <c r="EY71" i="48" s="1"/>
  <c r="ER70" i="48"/>
  <c r="ET70" i="48" s="1"/>
  <c r="ER69" i="48"/>
  <c r="ET69" i="48" s="1"/>
  <c r="EW68" i="48"/>
  <c r="EY68" i="48" s="1"/>
  <c r="EW62" i="48"/>
  <c r="EY62" i="48" s="1"/>
  <c r="EW61" i="48"/>
  <c r="EY61" i="48" s="1"/>
  <c r="EW60" i="48"/>
  <c r="EY60" i="48" s="1"/>
  <c r="EW59" i="48"/>
  <c r="EY59" i="48" s="1"/>
  <c r="ER58" i="48"/>
  <c r="ET58" i="48" s="1"/>
  <c r="EW52" i="48"/>
  <c r="EY52" i="48" s="1"/>
  <c r="EW51" i="48"/>
  <c r="EY51" i="48" s="1"/>
  <c r="EW47" i="48"/>
  <c r="EY47" i="48" s="1"/>
  <c r="ER43" i="48"/>
  <c r="ET43" i="48" s="1"/>
  <c r="ER42" i="48"/>
  <c r="ET42" i="48" s="1"/>
  <c r="EW41" i="48"/>
  <c r="EY41" i="48" s="1"/>
  <c r="ER40" i="48"/>
  <c r="ET40" i="48" s="1"/>
  <c r="EW39" i="48"/>
  <c r="EY39" i="48" s="1"/>
  <c r="ER62" i="48"/>
  <c r="ET62" i="48" s="1"/>
  <c r="ER61" i="48"/>
  <c r="ET61" i="48" s="1"/>
  <c r="EW57" i="48"/>
  <c r="EY57" i="48" s="1"/>
  <c r="EW56" i="48"/>
  <c r="EY56" i="48" s="1"/>
  <c r="ER55" i="48"/>
  <c r="ET55" i="48" s="1"/>
  <c r="ER54" i="48"/>
  <c r="ET54" i="48" s="1"/>
  <c r="EW53" i="48"/>
  <c r="EY53" i="48" s="1"/>
  <c r="EW50" i="48"/>
  <c r="EY50" i="48" s="1"/>
  <c r="ER49" i="48"/>
  <c r="ET49" i="48" s="1"/>
  <c r="ER48" i="48"/>
  <c r="ET48" i="48" s="1"/>
  <c r="EW46" i="48"/>
  <c r="EY46" i="48" s="1"/>
  <c r="ER45" i="48"/>
  <c r="ET45" i="48" s="1"/>
  <c r="EW44" i="48"/>
  <c r="EY44" i="48" s="1"/>
  <c r="ER60" i="48"/>
  <c r="ET60" i="48" s="1"/>
  <c r="ER59" i="48"/>
  <c r="ET59" i="48" s="1"/>
  <c r="EW58" i="48"/>
  <c r="EY58" i="48" s="1"/>
  <c r="ER52" i="48"/>
  <c r="ET52" i="48" s="1"/>
  <c r="ER51" i="48"/>
  <c r="ET51" i="48" s="1"/>
  <c r="ER47" i="48"/>
  <c r="ET47" i="48" s="1"/>
  <c r="EW43" i="48"/>
  <c r="EY43" i="48" s="1"/>
  <c r="EW42" i="48"/>
  <c r="EY42" i="48" s="1"/>
  <c r="ER41" i="48"/>
  <c r="ET41" i="48" s="1"/>
  <c r="EW40" i="48"/>
  <c r="EY40" i="48" s="1"/>
  <c r="ER39" i="48"/>
  <c r="ET39" i="48" s="1"/>
  <c r="EW38" i="48"/>
  <c r="EY38" i="48" s="1"/>
  <c r="ER57" i="48"/>
  <c r="ET57" i="48" s="1"/>
  <c r="ER56" i="48"/>
  <c r="ET56" i="48" s="1"/>
  <c r="EW55" i="48"/>
  <c r="EY55" i="48" s="1"/>
  <c r="EW54" i="48"/>
  <c r="EY54" i="48" s="1"/>
  <c r="ER53" i="48"/>
  <c r="ET53" i="48" s="1"/>
  <c r="ER50" i="48"/>
  <c r="ET50" i="48" s="1"/>
  <c r="EW49" i="48"/>
  <c r="EY49" i="48" s="1"/>
  <c r="EW48" i="48"/>
  <c r="EY48" i="48" s="1"/>
  <c r="ER46" i="48"/>
  <c r="ET46" i="48" s="1"/>
  <c r="EW45" i="48"/>
  <c r="EY45" i="48" s="1"/>
  <c r="ER44" i="48"/>
  <c r="ET44" i="48" s="1"/>
  <c r="ER30" i="48"/>
  <c r="ET30" i="48" s="1"/>
  <c r="ER29" i="48"/>
  <c r="ET29" i="48" s="1"/>
  <c r="EW28" i="48"/>
  <c r="EY28" i="48" s="1"/>
  <c r="EW27" i="48"/>
  <c r="EY27" i="48" s="1"/>
  <c r="ER26" i="48"/>
  <c r="ET26" i="48" s="1"/>
  <c r="ER25" i="48"/>
  <c r="ET25" i="48" s="1"/>
  <c r="EW24" i="48"/>
  <c r="EY24" i="48" s="1"/>
  <c r="EW23" i="48"/>
  <c r="EY23" i="48" s="1"/>
  <c r="ER22" i="48"/>
  <c r="ET22" i="48" s="1"/>
  <c r="EW37" i="48"/>
  <c r="EY37" i="48" s="1"/>
  <c r="EW36" i="48"/>
  <c r="EY36" i="48" s="1"/>
  <c r="ER35" i="48"/>
  <c r="ET35" i="48" s="1"/>
  <c r="EW34" i="48"/>
  <c r="EY34" i="48" s="1"/>
  <c r="ER33" i="48"/>
  <c r="ET33" i="48" s="1"/>
  <c r="EW32" i="48"/>
  <c r="EY32" i="48" s="1"/>
  <c r="ER31" i="48"/>
  <c r="ET31" i="48" s="1"/>
  <c r="EW30" i="48"/>
  <c r="EY30" i="48" s="1"/>
  <c r="EW29" i="48"/>
  <c r="EY29" i="48" s="1"/>
  <c r="ER28" i="48"/>
  <c r="ET28" i="48" s="1"/>
  <c r="ER27" i="48"/>
  <c r="ET27" i="48" s="1"/>
  <c r="EW26" i="48"/>
  <c r="EY26" i="48" s="1"/>
  <c r="EW25" i="48"/>
  <c r="EY25" i="48" s="1"/>
  <c r="ER24" i="48"/>
  <c r="ET24" i="48" s="1"/>
  <c r="ER23" i="48"/>
  <c r="ET23" i="48" s="1"/>
  <c r="EW22" i="48"/>
  <c r="EY22" i="48" s="1"/>
  <c r="EW21" i="48"/>
  <c r="EY21" i="48" s="1"/>
  <c r="ER38" i="48"/>
  <c r="ET38" i="48" s="1"/>
  <c r="ER37" i="48"/>
  <c r="ET37" i="48" s="1"/>
  <c r="ER36" i="48"/>
  <c r="ET36" i="48" s="1"/>
  <c r="EW35" i="48"/>
  <c r="EY35" i="48" s="1"/>
  <c r="ER34" i="48"/>
  <c r="ET34" i="48" s="1"/>
  <c r="EW33" i="48"/>
  <c r="EY33" i="48" s="1"/>
  <c r="ER32" i="48"/>
  <c r="ET32" i="48" s="1"/>
  <c r="EW31" i="48"/>
  <c r="EY31" i="48" s="1"/>
  <c r="FL80" i="48"/>
  <c r="FN80" i="48" s="1"/>
  <c r="FL67" i="48"/>
  <c r="FN67" i="48" s="1"/>
  <c r="FL66" i="48"/>
  <c r="FN66" i="48" s="1"/>
  <c r="FL63" i="48"/>
  <c r="FN63" i="48" s="1"/>
  <c r="FL79" i="48"/>
  <c r="FN79" i="48" s="1"/>
  <c r="FL76" i="48"/>
  <c r="FN76" i="48" s="1"/>
  <c r="FL75" i="48"/>
  <c r="FN75" i="48" s="1"/>
  <c r="FL72" i="48"/>
  <c r="FN72" i="48" s="1"/>
  <c r="FL71" i="48"/>
  <c r="FN71" i="48" s="1"/>
  <c r="FL68" i="48"/>
  <c r="FN68" i="48" s="1"/>
  <c r="FL78" i="48"/>
  <c r="FN78" i="48" s="1"/>
  <c r="FL65" i="48"/>
  <c r="FN65" i="48" s="1"/>
  <c r="FL64" i="48"/>
  <c r="FN64" i="48" s="1"/>
  <c r="FL77" i="48"/>
  <c r="FN77" i="48" s="1"/>
  <c r="FL74" i="48"/>
  <c r="FN74" i="48" s="1"/>
  <c r="FL73" i="48"/>
  <c r="FN73" i="48" s="1"/>
  <c r="FL70" i="48"/>
  <c r="FN70" i="48" s="1"/>
  <c r="FL69" i="48"/>
  <c r="FN69" i="48" s="1"/>
  <c r="FL58" i="48"/>
  <c r="FN58" i="48" s="1"/>
  <c r="FL43" i="48"/>
  <c r="FN43" i="48" s="1"/>
  <c r="FL42" i="48"/>
  <c r="FN42" i="48" s="1"/>
  <c r="FL40" i="48"/>
  <c r="FN40" i="48" s="1"/>
  <c r="FL55" i="48"/>
  <c r="FN55" i="48" s="1"/>
  <c r="FL54" i="48"/>
  <c r="FN54" i="48" s="1"/>
  <c r="FL49" i="48"/>
  <c r="FN49" i="48" s="1"/>
  <c r="FL48" i="48"/>
  <c r="FN48" i="48" s="1"/>
  <c r="FL45" i="48"/>
  <c r="FN45" i="48" s="1"/>
  <c r="FL60" i="48"/>
  <c r="FN60" i="48" s="1"/>
  <c r="FL59" i="48"/>
  <c r="FN59" i="48" s="1"/>
  <c r="FL52" i="48"/>
  <c r="FN52" i="48" s="1"/>
  <c r="FL51" i="48"/>
  <c r="FN51" i="48" s="1"/>
  <c r="FL47" i="48"/>
  <c r="FN47" i="48" s="1"/>
  <c r="FL41" i="48"/>
  <c r="FN41" i="48" s="1"/>
  <c r="FL39" i="48"/>
  <c r="FN39" i="48" s="1"/>
  <c r="FL62" i="48"/>
  <c r="FN62" i="48" s="1"/>
  <c r="FL61" i="48"/>
  <c r="FN61" i="48" s="1"/>
  <c r="FL57" i="48"/>
  <c r="FN57" i="48" s="1"/>
  <c r="FL56" i="48"/>
  <c r="FN56" i="48" s="1"/>
  <c r="FL53" i="48"/>
  <c r="FN53" i="48" s="1"/>
  <c r="FL50" i="48"/>
  <c r="FN50" i="48" s="1"/>
  <c r="FL46" i="48"/>
  <c r="FN46" i="48" s="1"/>
  <c r="FL44" i="48"/>
  <c r="FN44" i="48" s="1"/>
  <c r="FL30" i="48"/>
  <c r="FN30" i="48" s="1"/>
  <c r="FL29" i="48"/>
  <c r="FN29" i="48" s="1"/>
  <c r="FL26" i="48"/>
  <c r="FN26" i="48" s="1"/>
  <c r="FL25" i="48"/>
  <c r="FN25" i="48" s="1"/>
  <c r="FL22" i="48"/>
  <c r="FN22" i="48" s="1"/>
  <c r="FL21" i="48"/>
  <c r="FN21" i="48" s="1"/>
  <c r="FL35" i="48"/>
  <c r="FN35" i="48" s="1"/>
  <c r="FL33" i="48"/>
  <c r="FN33" i="48" s="1"/>
  <c r="FL31" i="48"/>
  <c r="FN31" i="48" s="1"/>
  <c r="FL38" i="48"/>
  <c r="FN38" i="48" s="1"/>
  <c r="FL28" i="48"/>
  <c r="FN28" i="48" s="1"/>
  <c r="FL27" i="48"/>
  <c r="FN27" i="48" s="1"/>
  <c r="FL24" i="48"/>
  <c r="FN24" i="48" s="1"/>
  <c r="FL23" i="48"/>
  <c r="FN23" i="48" s="1"/>
  <c r="FL37" i="48"/>
  <c r="FN37" i="48" s="1"/>
  <c r="FL36" i="48"/>
  <c r="FN36" i="48" s="1"/>
  <c r="FL34" i="48"/>
  <c r="FN34" i="48" s="1"/>
  <c r="FL32" i="48"/>
  <c r="FN32" i="48" s="1"/>
  <c r="GF80" i="48"/>
  <c r="GH80" i="48" s="1"/>
  <c r="GF67" i="48"/>
  <c r="GH67" i="48" s="1"/>
  <c r="GF66" i="48"/>
  <c r="GH66" i="48" s="1"/>
  <c r="GF63" i="48"/>
  <c r="GH63" i="48" s="1"/>
  <c r="GF76" i="48"/>
  <c r="GH76" i="48" s="1"/>
  <c r="GF75" i="48"/>
  <c r="GH75" i="48" s="1"/>
  <c r="GF72" i="48"/>
  <c r="GH72" i="48" s="1"/>
  <c r="GF71" i="48"/>
  <c r="GH71" i="48" s="1"/>
  <c r="GF68" i="48"/>
  <c r="GH68" i="48" s="1"/>
  <c r="GF79" i="48"/>
  <c r="GH79" i="48" s="1"/>
  <c r="GF65" i="48"/>
  <c r="GH65" i="48" s="1"/>
  <c r="GF64" i="48"/>
  <c r="GH64" i="48" s="1"/>
  <c r="GF78" i="48"/>
  <c r="GH78" i="48" s="1"/>
  <c r="GF77" i="48"/>
  <c r="GH77" i="48" s="1"/>
  <c r="GF74" i="48"/>
  <c r="GH74" i="48" s="1"/>
  <c r="GF73" i="48"/>
  <c r="GH73" i="48" s="1"/>
  <c r="GF70" i="48"/>
  <c r="GH70" i="48" s="1"/>
  <c r="GF69" i="48"/>
  <c r="GH69" i="48" s="1"/>
  <c r="GF58" i="48"/>
  <c r="GH58" i="48" s="1"/>
  <c r="GF43" i="48"/>
  <c r="GH43" i="48" s="1"/>
  <c r="GF42" i="48"/>
  <c r="GH42" i="48" s="1"/>
  <c r="GF40" i="48"/>
  <c r="GH40" i="48" s="1"/>
  <c r="GF62" i="48"/>
  <c r="GH62" i="48" s="1"/>
  <c r="GF61" i="48"/>
  <c r="GH61" i="48" s="1"/>
  <c r="GF55" i="48"/>
  <c r="GH55" i="48" s="1"/>
  <c r="GF54" i="48"/>
  <c r="GH54" i="48" s="1"/>
  <c r="GF49" i="48"/>
  <c r="GH49" i="48" s="1"/>
  <c r="GF48" i="48"/>
  <c r="GH48" i="48" s="1"/>
  <c r="GF45" i="48"/>
  <c r="GH45" i="48" s="1"/>
  <c r="GF60" i="48"/>
  <c r="GH60" i="48" s="1"/>
  <c r="GF59" i="48"/>
  <c r="GH59" i="48" s="1"/>
  <c r="GF52" i="48"/>
  <c r="GH52" i="48" s="1"/>
  <c r="GF51" i="48"/>
  <c r="GH51" i="48" s="1"/>
  <c r="GF47" i="48"/>
  <c r="GH47" i="48" s="1"/>
  <c r="GF41" i="48"/>
  <c r="GH41" i="48" s="1"/>
  <c r="GF39" i="48"/>
  <c r="GH39" i="48" s="1"/>
  <c r="GF57" i="48"/>
  <c r="GH57" i="48" s="1"/>
  <c r="GF56" i="48"/>
  <c r="GH56" i="48" s="1"/>
  <c r="GF53" i="48"/>
  <c r="GH53" i="48" s="1"/>
  <c r="GF50" i="48"/>
  <c r="GH50" i="48" s="1"/>
  <c r="GF46" i="48"/>
  <c r="GH46" i="48" s="1"/>
  <c r="GF44" i="48"/>
  <c r="GH44" i="48" s="1"/>
  <c r="GF30" i="48"/>
  <c r="GH30" i="48" s="1"/>
  <c r="GF29" i="48"/>
  <c r="GH29" i="48" s="1"/>
  <c r="GF26" i="48"/>
  <c r="GH26" i="48" s="1"/>
  <c r="GF25" i="48"/>
  <c r="GH25" i="48" s="1"/>
  <c r="GF22" i="48"/>
  <c r="GH22" i="48" s="1"/>
  <c r="GF21" i="48"/>
  <c r="GH21" i="48" s="1"/>
  <c r="GF38" i="48"/>
  <c r="GH38" i="48" s="1"/>
  <c r="GF35" i="48"/>
  <c r="GH35" i="48" s="1"/>
  <c r="GF33" i="48"/>
  <c r="GH33" i="48" s="1"/>
  <c r="GF31" i="48"/>
  <c r="GH31" i="48" s="1"/>
  <c r="GF28" i="48"/>
  <c r="GH28" i="48" s="1"/>
  <c r="GF27" i="48"/>
  <c r="GH27" i="48" s="1"/>
  <c r="GF24" i="48"/>
  <c r="GH24" i="48" s="1"/>
  <c r="GF23" i="48"/>
  <c r="GH23" i="48" s="1"/>
  <c r="GF37" i="48"/>
  <c r="GH37" i="48" s="1"/>
  <c r="GF36" i="48"/>
  <c r="GH36" i="48" s="1"/>
  <c r="GF34" i="48"/>
  <c r="GH34" i="48" s="1"/>
  <c r="GF32" i="48"/>
  <c r="GH32" i="48" s="1"/>
  <c r="AB4" i="48"/>
  <c r="AD4" i="48" s="1"/>
  <c r="AL4" i="48"/>
  <c r="AN4" i="48" s="1"/>
  <c r="AV4" i="48"/>
  <c r="AX4" i="48" s="1"/>
  <c r="BF4" i="48"/>
  <c r="BH4" i="48" s="1"/>
  <c r="BP4" i="48"/>
  <c r="BR4" i="48" s="1"/>
  <c r="BZ4" i="48"/>
  <c r="CB4" i="48" s="1"/>
  <c r="CJ4" i="48"/>
  <c r="CL4" i="48" s="1"/>
  <c r="CT4" i="48"/>
  <c r="CV4" i="48" s="1"/>
  <c r="DD4" i="48"/>
  <c r="DF4" i="48" s="1"/>
  <c r="DN4" i="48"/>
  <c r="DP4" i="48" s="1"/>
  <c r="DX4" i="48"/>
  <c r="DZ4" i="48" s="1"/>
  <c r="EH4" i="48"/>
  <c r="EJ4" i="48" s="1"/>
  <c r="ER4" i="48"/>
  <c r="ET4" i="48" s="1"/>
  <c r="FB4" i="48"/>
  <c r="FD4" i="48" s="1"/>
  <c r="FL4" i="48"/>
  <c r="FN4" i="48" s="1"/>
  <c r="FV4" i="48"/>
  <c r="FX4" i="48" s="1"/>
  <c r="GF4" i="48"/>
  <c r="GH4" i="48" s="1"/>
  <c r="GP4" i="48"/>
  <c r="GR4" i="48" s="1"/>
  <c r="AB10" i="48"/>
  <c r="AD10" i="48" s="1"/>
  <c r="AL10" i="48"/>
  <c r="AN10" i="48" s="1"/>
  <c r="BA10" i="48"/>
  <c r="BC10" i="48" s="1"/>
  <c r="BP10" i="48"/>
  <c r="BR10" i="48" s="1"/>
  <c r="BZ10" i="48"/>
  <c r="CB10" i="48" s="1"/>
  <c r="CO10" i="48"/>
  <c r="CQ10" i="48" s="1"/>
  <c r="DD10" i="48"/>
  <c r="DF10" i="48" s="1"/>
  <c r="DP10" i="48"/>
  <c r="EC10" i="48"/>
  <c r="EE10" i="48" s="1"/>
  <c r="ER10" i="48"/>
  <c r="ET10" i="48" s="1"/>
  <c r="FB10" i="48"/>
  <c r="FD10" i="48" s="1"/>
  <c r="FQ10" i="48"/>
  <c r="FS10" i="48" s="1"/>
  <c r="GF10" i="48"/>
  <c r="GH10" i="48" s="1"/>
  <c r="GP10" i="48"/>
  <c r="GR10" i="48" s="1"/>
  <c r="AB11" i="48"/>
  <c r="AD11" i="48" s="1"/>
  <c r="AL11" i="48"/>
  <c r="AN11" i="48" s="1"/>
  <c r="BA11" i="48"/>
  <c r="BC11" i="48" s="1"/>
  <c r="BP11" i="48"/>
  <c r="BR11" i="48" s="1"/>
  <c r="BZ11" i="48"/>
  <c r="CB11" i="48" s="1"/>
  <c r="CO11" i="48"/>
  <c r="CQ11" i="48" s="1"/>
  <c r="DD11" i="48"/>
  <c r="DF11" i="48" s="1"/>
  <c r="DP11" i="48"/>
  <c r="EC11" i="48"/>
  <c r="EE11" i="48" s="1"/>
  <c r="ER11" i="48"/>
  <c r="ET11" i="48" s="1"/>
  <c r="FB11" i="48"/>
  <c r="FD11" i="48" s="1"/>
  <c r="FQ11" i="48"/>
  <c r="FS11" i="48" s="1"/>
  <c r="GF11" i="48"/>
  <c r="GH11" i="48" s="1"/>
  <c r="GP11" i="48"/>
  <c r="GR11" i="48" s="1"/>
  <c r="AG12" i="48"/>
  <c r="AI12" i="48" s="1"/>
  <c r="AV12" i="48"/>
  <c r="AX12" i="48" s="1"/>
  <c r="BF12" i="48"/>
  <c r="BH12" i="48" s="1"/>
  <c r="BU12" i="48"/>
  <c r="BW12" i="48" s="1"/>
  <c r="CJ12" i="48"/>
  <c r="CL12" i="48" s="1"/>
  <c r="CT12" i="48"/>
  <c r="CV12" i="48" s="1"/>
  <c r="DI12" i="48"/>
  <c r="DK12" i="48" s="1"/>
  <c r="DX12" i="48"/>
  <c r="DZ12" i="48" s="1"/>
  <c r="EH12" i="48"/>
  <c r="EJ12" i="48" s="1"/>
  <c r="EW12" i="48"/>
  <c r="EY12" i="48" s="1"/>
  <c r="FL12" i="48"/>
  <c r="FN12" i="48" s="1"/>
  <c r="FV12" i="48"/>
  <c r="FX12" i="48" s="1"/>
  <c r="GK12" i="48"/>
  <c r="GM12" i="48" s="1"/>
  <c r="AG13" i="48"/>
  <c r="AI13" i="48" s="1"/>
  <c r="AV13" i="48"/>
  <c r="AX13" i="48" s="1"/>
  <c r="BF13" i="48"/>
  <c r="BH13" i="48" s="1"/>
  <c r="BU13" i="48"/>
  <c r="BW13" i="48" s="1"/>
  <c r="CJ13" i="48"/>
  <c r="CL13" i="48" s="1"/>
  <c r="CT13" i="48"/>
  <c r="CV13" i="48" s="1"/>
  <c r="DI13" i="48"/>
  <c r="DK13" i="48" s="1"/>
  <c r="DX13" i="48"/>
  <c r="DZ13" i="48" s="1"/>
  <c r="EH13" i="48"/>
  <c r="EJ13" i="48" s="1"/>
  <c r="EW13" i="48"/>
  <c r="EY13" i="48" s="1"/>
  <c r="FL13" i="48"/>
  <c r="FN13" i="48" s="1"/>
  <c r="FV13" i="48"/>
  <c r="FX13" i="48" s="1"/>
  <c r="AB14" i="48"/>
  <c r="AD14" i="48" s="1"/>
  <c r="AL14" i="48"/>
  <c r="AN14" i="48" s="1"/>
  <c r="BA14" i="48"/>
  <c r="BC14" i="48" s="1"/>
  <c r="BP14" i="48"/>
  <c r="BR14" i="48" s="1"/>
  <c r="BZ14" i="48"/>
  <c r="CB14" i="48" s="1"/>
  <c r="CO14" i="48"/>
  <c r="CQ14" i="48" s="1"/>
  <c r="DD14" i="48"/>
  <c r="DF14" i="48" s="1"/>
  <c r="DP14" i="48"/>
  <c r="ER14" i="48"/>
  <c r="ET14" i="48" s="1"/>
  <c r="FB14" i="48"/>
  <c r="FD14" i="48" s="1"/>
  <c r="FQ14" i="48"/>
  <c r="FS14" i="48" s="1"/>
  <c r="GF14" i="48"/>
  <c r="GH14" i="48" s="1"/>
  <c r="GP14" i="48"/>
  <c r="GR14" i="48" s="1"/>
  <c r="AG20" i="48"/>
  <c r="AI20" i="48" s="1"/>
  <c r="BA20" i="48"/>
  <c r="BC20" i="48" s="1"/>
  <c r="CJ20" i="48"/>
  <c r="CL20" i="48" s="1"/>
  <c r="EH20" i="48"/>
  <c r="EJ20" i="48" s="1"/>
  <c r="DD21" i="48"/>
  <c r="DF21" i="48" s="1"/>
  <c r="E99" i="48"/>
  <c r="E51" i="48"/>
  <c r="BA41" i="48"/>
  <c r="BC41" i="48" s="1"/>
  <c r="BA39" i="48"/>
  <c r="BC39" i="48" s="1"/>
  <c r="BA42" i="48"/>
  <c r="BC42" i="48" s="1"/>
  <c r="BA40" i="48"/>
  <c r="BC40" i="48" s="1"/>
  <c r="BA28" i="48"/>
  <c r="BC28" i="48" s="1"/>
  <c r="BA27" i="48"/>
  <c r="BC27" i="48" s="1"/>
  <c r="BA24" i="48"/>
  <c r="BC24" i="48" s="1"/>
  <c r="BA23" i="48"/>
  <c r="BC23" i="48" s="1"/>
  <c r="BA37" i="48"/>
  <c r="BC37" i="48" s="1"/>
  <c r="BA36" i="48"/>
  <c r="BC36" i="48" s="1"/>
  <c r="BA34" i="48"/>
  <c r="BC34" i="48" s="1"/>
  <c r="BA32" i="48"/>
  <c r="BC32" i="48" s="1"/>
  <c r="BA30" i="48"/>
  <c r="BC30" i="48" s="1"/>
  <c r="BA29" i="48"/>
  <c r="BC29" i="48" s="1"/>
  <c r="BA26" i="48"/>
  <c r="BC26" i="48" s="1"/>
  <c r="BA25" i="48"/>
  <c r="BC25" i="48" s="1"/>
  <c r="BA22" i="48"/>
  <c r="BC22" i="48" s="1"/>
  <c r="BA38" i="48"/>
  <c r="BC38" i="48" s="1"/>
  <c r="BA35" i="48"/>
  <c r="BC35" i="48" s="1"/>
  <c r="BA33" i="48"/>
  <c r="BC33" i="48" s="1"/>
  <c r="BA31" i="48"/>
  <c r="BC31" i="48" s="1"/>
  <c r="DI41" i="48"/>
  <c r="DK41" i="48" s="1"/>
  <c r="DI39" i="48"/>
  <c r="DK39" i="48" s="1"/>
  <c r="DI42" i="48"/>
  <c r="DK42" i="48" s="1"/>
  <c r="DI40" i="48"/>
  <c r="DK40" i="48" s="1"/>
  <c r="DI38" i="48"/>
  <c r="DK38" i="48" s="1"/>
  <c r="DI28" i="48"/>
  <c r="DK28" i="48" s="1"/>
  <c r="DI27" i="48"/>
  <c r="DK27" i="48" s="1"/>
  <c r="DI24" i="48"/>
  <c r="DK24" i="48" s="1"/>
  <c r="DI23" i="48"/>
  <c r="DK23" i="48" s="1"/>
  <c r="DI37" i="48"/>
  <c r="DK37" i="48" s="1"/>
  <c r="DI36" i="48"/>
  <c r="DK36" i="48" s="1"/>
  <c r="DI34" i="48"/>
  <c r="DK34" i="48" s="1"/>
  <c r="DI32" i="48"/>
  <c r="DK32" i="48" s="1"/>
  <c r="DI30" i="48"/>
  <c r="DK30" i="48" s="1"/>
  <c r="DI29" i="48"/>
  <c r="DK29" i="48" s="1"/>
  <c r="DI26" i="48"/>
  <c r="DK26" i="48" s="1"/>
  <c r="DI25" i="48"/>
  <c r="DK25" i="48" s="1"/>
  <c r="DI22" i="48"/>
  <c r="DK22" i="48" s="1"/>
  <c r="DI21" i="48"/>
  <c r="DK21" i="48" s="1"/>
  <c r="DI35" i="48"/>
  <c r="DK35" i="48" s="1"/>
  <c r="DI33" i="48"/>
  <c r="DK33" i="48" s="1"/>
  <c r="DI31" i="48"/>
  <c r="DK31" i="48" s="1"/>
  <c r="EC41" i="48"/>
  <c r="EE41" i="48" s="1"/>
  <c r="EC39" i="48"/>
  <c r="EE39" i="48" s="1"/>
  <c r="EC42" i="48"/>
  <c r="EE42" i="48" s="1"/>
  <c r="EC40" i="48"/>
  <c r="EE40" i="48" s="1"/>
  <c r="EC38" i="48"/>
  <c r="EE38" i="48" s="1"/>
  <c r="EC28" i="48"/>
  <c r="EE28" i="48" s="1"/>
  <c r="EC27" i="48"/>
  <c r="EE27" i="48" s="1"/>
  <c r="EC24" i="48"/>
  <c r="EE24" i="48" s="1"/>
  <c r="EC23" i="48"/>
  <c r="EE23" i="48" s="1"/>
  <c r="EC37" i="48"/>
  <c r="EE37" i="48" s="1"/>
  <c r="EC36" i="48"/>
  <c r="EE36" i="48" s="1"/>
  <c r="EC34" i="48"/>
  <c r="EE34" i="48" s="1"/>
  <c r="EC32" i="48"/>
  <c r="EE32" i="48" s="1"/>
  <c r="EC30" i="48"/>
  <c r="EE30" i="48" s="1"/>
  <c r="EC29" i="48"/>
  <c r="EE29" i="48" s="1"/>
  <c r="EC26" i="48"/>
  <c r="EE26" i="48" s="1"/>
  <c r="EC25" i="48"/>
  <c r="EE25" i="48" s="1"/>
  <c r="EC22" i="48"/>
  <c r="EE22" i="48" s="1"/>
  <c r="EC35" i="48"/>
  <c r="EE35" i="48" s="1"/>
  <c r="EC33" i="48"/>
  <c r="EE33" i="48" s="1"/>
  <c r="EC31" i="48"/>
  <c r="EE31" i="48" s="1"/>
  <c r="FQ131" i="48"/>
  <c r="FS131" i="48" s="1"/>
  <c r="FQ129" i="48"/>
  <c r="FS129" i="48" s="1"/>
  <c r="FQ127" i="48"/>
  <c r="FS127" i="48" s="1"/>
  <c r="FQ125" i="48"/>
  <c r="FS125" i="48" s="1"/>
  <c r="FQ149" i="48"/>
  <c r="FS149" i="48" s="1"/>
  <c r="FQ147" i="48"/>
  <c r="FS147" i="48" s="1"/>
  <c r="FQ145" i="48"/>
  <c r="FS145" i="48" s="1"/>
  <c r="FQ144" i="48"/>
  <c r="FS144" i="48" s="1"/>
  <c r="FQ143" i="48"/>
  <c r="FS143" i="48" s="1"/>
  <c r="FQ142" i="48"/>
  <c r="FS142" i="48" s="1"/>
  <c r="FQ141" i="48"/>
  <c r="FS141" i="48" s="1"/>
  <c r="FQ140" i="48"/>
  <c r="FS140" i="48" s="1"/>
  <c r="FQ139" i="48"/>
  <c r="FS139" i="48" s="1"/>
  <c r="FQ137" i="48"/>
  <c r="FS137" i="48" s="1"/>
  <c r="FQ136" i="48"/>
  <c r="FS136" i="48" s="1"/>
  <c r="FQ134" i="48"/>
  <c r="FS134" i="48" s="1"/>
  <c r="FQ133" i="48"/>
  <c r="FS133" i="48" s="1"/>
  <c r="FQ132" i="48"/>
  <c r="FS132" i="48" s="1"/>
  <c r="FQ130" i="48"/>
  <c r="FS130" i="48" s="1"/>
  <c r="FQ128" i="48"/>
  <c r="FS128" i="48" s="1"/>
  <c r="FQ126" i="48"/>
  <c r="FS126" i="48" s="1"/>
  <c r="FQ124" i="48"/>
  <c r="FS124" i="48" s="1"/>
  <c r="FQ153" i="48"/>
  <c r="FS153" i="48" s="1"/>
  <c r="FQ152" i="48"/>
  <c r="FS152" i="48" s="1"/>
  <c r="FQ151" i="48"/>
  <c r="FS151" i="48" s="1"/>
  <c r="FQ150" i="48"/>
  <c r="FS150" i="48" s="1"/>
  <c r="FQ146" i="48"/>
  <c r="FS146" i="48" s="1"/>
  <c r="FQ138" i="48"/>
  <c r="FS138" i="48" s="1"/>
  <c r="FQ135" i="48"/>
  <c r="FS135" i="48" s="1"/>
  <c r="FQ148" i="48"/>
  <c r="FS148" i="48" s="1"/>
  <c r="FQ105" i="48"/>
  <c r="FS105" i="48" s="1"/>
  <c r="FQ104" i="48"/>
  <c r="FS104" i="48" s="1"/>
  <c r="FQ103" i="48"/>
  <c r="FS103" i="48" s="1"/>
  <c r="FQ102" i="48"/>
  <c r="FS102" i="48" s="1"/>
  <c r="FQ100" i="48"/>
  <c r="FS100" i="48" s="1"/>
  <c r="FQ91" i="48"/>
  <c r="FS91" i="48" s="1"/>
  <c r="FQ84" i="48"/>
  <c r="FS84" i="48" s="1"/>
  <c r="FQ83" i="48"/>
  <c r="FS83" i="48" s="1"/>
  <c r="FQ82" i="48"/>
  <c r="FS82" i="48" s="1"/>
  <c r="FQ81" i="48"/>
  <c r="FS81" i="48" s="1"/>
  <c r="FQ79" i="48"/>
  <c r="FS79" i="48" s="1"/>
  <c r="FQ122" i="48"/>
  <c r="FS122" i="48" s="1"/>
  <c r="FQ120" i="48"/>
  <c r="FS120" i="48" s="1"/>
  <c r="FQ118" i="48"/>
  <c r="FS118" i="48" s="1"/>
  <c r="FQ116" i="48"/>
  <c r="FS116" i="48" s="1"/>
  <c r="FQ114" i="48"/>
  <c r="FS114" i="48" s="1"/>
  <c r="FQ112" i="48"/>
  <c r="FS112" i="48" s="1"/>
  <c r="FQ98" i="48"/>
  <c r="FS98" i="48" s="1"/>
  <c r="FQ94" i="48"/>
  <c r="FS94" i="48" s="1"/>
  <c r="FQ93" i="48"/>
  <c r="FS93" i="48" s="1"/>
  <c r="FQ92" i="48"/>
  <c r="FS92" i="48" s="1"/>
  <c r="FQ111" i="48"/>
  <c r="FS111" i="48" s="1"/>
  <c r="FQ110" i="48"/>
  <c r="FS110" i="48" s="1"/>
  <c r="FQ109" i="48"/>
  <c r="FS109" i="48" s="1"/>
  <c r="FQ108" i="48"/>
  <c r="FS108" i="48" s="1"/>
  <c r="FQ106" i="48"/>
  <c r="FS106" i="48" s="1"/>
  <c r="FQ99" i="48"/>
  <c r="FS99" i="48" s="1"/>
  <c r="FQ95" i="48"/>
  <c r="FS95" i="48" s="1"/>
  <c r="FQ90" i="48"/>
  <c r="FS90" i="48" s="1"/>
  <c r="FQ89" i="48"/>
  <c r="FS89" i="48" s="1"/>
  <c r="FQ88" i="48"/>
  <c r="FS88" i="48" s="1"/>
  <c r="FQ87" i="48"/>
  <c r="FS87" i="48" s="1"/>
  <c r="FQ86" i="48"/>
  <c r="FS86" i="48" s="1"/>
  <c r="FQ85" i="48"/>
  <c r="FS85" i="48" s="1"/>
  <c r="FQ80" i="48"/>
  <c r="FS80" i="48" s="1"/>
  <c r="FQ65" i="48"/>
  <c r="FS65" i="48" s="1"/>
  <c r="FQ64" i="48"/>
  <c r="FS64" i="48" s="1"/>
  <c r="FQ123" i="48"/>
  <c r="FS123" i="48" s="1"/>
  <c r="FQ119" i="48"/>
  <c r="FS119" i="48" s="1"/>
  <c r="FQ115" i="48"/>
  <c r="FS115" i="48" s="1"/>
  <c r="FQ107" i="48"/>
  <c r="FS107" i="48" s="1"/>
  <c r="FQ96" i="48"/>
  <c r="FS96" i="48" s="1"/>
  <c r="FQ78" i="48"/>
  <c r="FS78" i="48" s="1"/>
  <c r="FQ77" i="48"/>
  <c r="FS77" i="48" s="1"/>
  <c r="FQ74" i="48"/>
  <c r="FS74" i="48" s="1"/>
  <c r="FQ73" i="48"/>
  <c r="FS73" i="48" s="1"/>
  <c r="FQ70" i="48"/>
  <c r="FS70" i="48" s="1"/>
  <c r="FQ69" i="48"/>
  <c r="FS69" i="48" s="1"/>
  <c r="FQ101" i="48"/>
  <c r="FS101" i="48" s="1"/>
  <c r="FQ67" i="48"/>
  <c r="FS67" i="48" s="1"/>
  <c r="FQ66" i="48"/>
  <c r="FS66" i="48" s="1"/>
  <c r="FQ63" i="48"/>
  <c r="FS63" i="48" s="1"/>
  <c r="FQ121" i="48"/>
  <c r="FS121" i="48" s="1"/>
  <c r="FQ117" i="48"/>
  <c r="FS117" i="48" s="1"/>
  <c r="FQ113" i="48"/>
  <c r="FS113" i="48" s="1"/>
  <c r="FQ97" i="48"/>
  <c r="FS97" i="48" s="1"/>
  <c r="FQ76" i="48"/>
  <c r="FS76" i="48" s="1"/>
  <c r="FQ75" i="48"/>
  <c r="FS75" i="48" s="1"/>
  <c r="FQ72" i="48"/>
  <c r="FS72" i="48" s="1"/>
  <c r="FQ71" i="48"/>
  <c r="FS71" i="48" s="1"/>
  <c r="FQ68" i="48"/>
  <c r="FS68" i="48" s="1"/>
  <c r="FQ60" i="48"/>
  <c r="FS60" i="48" s="1"/>
  <c r="FQ59" i="48"/>
  <c r="FS59" i="48" s="1"/>
  <c r="FQ52" i="48"/>
  <c r="FS52" i="48" s="1"/>
  <c r="FQ51" i="48"/>
  <c r="FS51" i="48" s="1"/>
  <c r="FQ47" i="48"/>
  <c r="FS47" i="48" s="1"/>
  <c r="FQ41" i="48"/>
  <c r="FS41" i="48" s="1"/>
  <c r="FQ39" i="48"/>
  <c r="FS39" i="48" s="1"/>
  <c r="FQ57" i="48"/>
  <c r="FS57" i="48" s="1"/>
  <c r="FQ56" i="48"/>
  <c r="FS56" i="48" s="1"/>
  <c r="FQ53" i="48"/>
  <c r="FS53" i="48" s="1"/>
  <c r="FQ50" i="48"/>
  <c r="FS50" i="48" s="1"/>
  <c r="FQ46" i="48"/>
  <c r="FS46" i="48" s="1"/>
  <c r="FQ44" i="48"/>
  <c r="FS44" i="48" s="1"/>
  <c r="FQ62" i="48"/>
  <c r="FS62" i="48" s="1"/>
  <c r="FQ61" i="48"/>
  <c r="FS61" i="48" s="1"/>
  <c r="FQ58" i="48"/>
  <c r="FS58" i="48" s="1"/>
  <c r="FQ43" i="48"/>
  <c r="FS43" i="48" s="1"/>
  <c r="FQ42" i="48"/>
  <c r="FS42" i="48" s="1"/>
  <c r="FQ40" i="48"/>
  <c r="FS40" i="48" s="1"/>
  <c r="FQ38" i="48"/>
  <c r="FS38" i="48" s="1"/>
  <c r="FQ55" i="48"/>
  <c r="FS55" i="48" s="1"/>
  <c r="FQ54" i="48"/>
  <c r="FS54" i="48" s="1"/>
  <c r="FQ49" i="48"/>
  <c r="FS49" i="48" s="1"/>
  <c r="FQ48" i="48"/>
  <c r="FS48" i="48" s="1"/>
  <c r="FQ45" i="48"/>
  <c r="FS45" i="48" s="1"/>
  <c r="FQ28" i="48"/>
  <c r="FS28" i="48" s="1"/>
  <c r="FQ27" i="48"/>
  <c r="FS27" i="48" s="1"/>
  <c r="FQ24" i="48"/>
  <c r="FS24" i="48" s="1"/>
  <c r="FQ23" i="48"/>
  <c r="FS23" i="48" s="1"/>
  <c r="FQ37" i="48"/>
  <c r="FS37" i="48" s="1"/>
  <c r="FQ36" i="48"/>
  <c r="FS36" i="48" s="1"/>
  <c r="FQ34" i="48"/>
  <c r="FS34" i="48" s="1"/>
  <c r="FQ32" i="48"/>
  <c r="FS32" i="48" s="1"/>
  <c r="FQ30" i="48"/>
  <c r="FS30" i="48" s="1"/>
  <c r="FQ29" i="48"/>
  <c r="FS29" i="48" s="1"/>
  <c r="FQ26" i="48"/>
  <c r="FS26" i="48" s="1"/>
  <c r="FQ25" i="48"/>
  <c r="FS25" i="48" s="1"/>
  <c r="FQ22" i="48"/>
  <c r="FS22" i="48" s="1"/>
  <c r="FQ21" i="48"/>
  <c r="FS21" i="48" s="1"/>
  <c r="FQ35" i="48"/>
  <c r="FS35" i="48" s="1"/>
  <c r="FQ33" i="48"/>
  <c r="FS33" i="48" s="1"/>
  <c r="FQ31" i="48"/>
  <c r="FS31" i="48" s="1"/>
  <c r="GK134" i="48"/>
  <c r="GM134" i="48" s="1"/>
  <c r="GK133" i="48"/>
  <c r="GM133" i="48" s="1"/>
  <c r="GK132" i="48"/>
  <c r="GM132" i="48" s="1"/>
  <c r="GK130" i="48"/>
  <c r="GM130" i="48" s="1"/>
  <c r="GK128" i="48"/>
  <c r="GM128" i="48" s="1"/>
  <c r="GK126" i="48"/>
  <c r="GM126" i="48" s="1"/>
  <c r="GK124" i="48"/>
  <c r="GM124" i="48" s="1"/>
  <c r="GK153" i="48"/>
  <c r="GM153" i="48" s="1"/>
  <c r="GK152" i="48"/>
  <c r="GM152" i="48" s="1"/>
  <c r="GK151" i="48"/>
  <c r="GM151" i="48" s="1"/>
  <c r="GK150" i="48"/>
  <c r="GM150" i="48" s="1"/>
  <c r="GK148" i="48"/>
  <c r="GM148" i="48" s="1"/>
  <c r="GK146" i="48"/>
  <c r="GM146" i="48" s="1"/>
  <c r="GK138" i="48"/>
  <c r="GM138" i="48" s="1"/>
  <c r="GK135" i="48"/>
  <c r="GM135" i="48" s="1"/>
  <c r="GK131" i="48"/>
  <c r="GM131" i="48" s="1"/>
  <c r="GK129" i="48"/>
  <c r="GM129" i="48" s="1"/>
  <c r="GK127" i="48"/>
  <c r="GM127" i="48" s="1"/>
  <c r="GK125" i="48"/>
  <c r="GM125" i="48" s="1"/>
  <c r="GK149" i="48"/>
  <c r="GM149" i="48" s="1"/>
  <c r="GK144" i="48"/>
  <c r="GM144" i="48" s="1"/>
  <c r="GK140" i="48"/>
  <c r="GM140" i="48" s="1"/>
  <c r="GK136" i="48"/>
  <c r="GM136" i="48" s="1"/>
  <c r="GK145" i="48"/>
  <c r="GM145" i="48" s="1"/>
  <c r="GK141" i="48"/>
  <c r="GM141" i="48" s="1"/>
  <c r="GK137" i="48"/>
  <c r="GM137" i="48" s="1"/>
  <c r="GK123" i="48"/>
  <c r="GM123" i="48" s="1"/>
  <c r="GK122" i="48"/>
  <c r="GM122" i="48" s="1"/>
  <c r="GK121" i="48"/>
  <c r="GM121" i="48" s="1"/>
  <c r="GK120" i="48"/>
  <c r="GM120" i="48" s="1"/>
  <c r="GK119" i="48"/>
  <c r="GM119" i="48" s="1"/>
  <c r="GK118" i="48"/>
  <c r="GM118" i="48" s="1"/>
  <c r="GK117" i="48"/>
  <c r="GM117" i="48" s="1"/>
  <c r="GK116" i="48"/>
  <c r="GM116" i="48" s="1"/>
  <c r="GK115" i="48"/>
  <c r="GM115" i="48" s="1"/>
  <c r="GK114" i="48"/>
  <c r="GM114" i="48" s="1"/>
  <c r="GK113" i="48"/>
  <c r="GM113" i="48" s="1"/>
  <c r="GK112" i="48"/>
  <c r="GM112" i="48" s="1"/>
  <c r="GK142" i="48"/>
  <c r="GM142" i="48" s="1"/>
  <c r="GK110" i="48"/>
  <c r="GM110" i="48" s="1"/>
  <c r="GK109" i="48"/>
  <c r="GM109" i="48" s="1"/>
  <c r="GK108" i="48"/>
  <c r="GM108" i="48" s="1"/>
  <c r="GK106" i="48"/>
  <c r="GM106" i="48" s="1"/>
  <c r="GK99" i="48"/>
  <c r="GM99" i="48" s="1"/>
  <c r="GK95" i="48"/>
  <c r="GM95" i="48" s="1"/>
  <c r="GK90" i="48"/>
  <c r="GM90" i="48" s="1"/>
  <c r="GK89" i="48"/>
  <c r="GM89" i="48" s="1"/>
  <c r="GK88" i="48"/>
  <c r="GM88" i="48" s="1"/>
  <c r="GK87" i="48"/>
  <c r="GM87" i="48" s="1"/>
  <c r="GK86" i="48"/>
  <c r="GM86" i="48" s="1"/>
  <c r="GK85" i="48"/>
  <c r="GM85" i="48" s="1"/>
  <c r="GK79" i="48"/>
  <c r="GM79" i="48" s="1"/>
  <c r="GK147" i="48"/>
  <c r="GM147" i="48" s="1"/>
  <c r="GK111" i="48"/>
  <c r="GM111" i="48" s="1"/>
  <c r="GK107" i="48"/>
  <c r="GM107" i="48" s="1"/>
  <c r="GK101" i="48"/>
  <c r="GM101" i="48" s="1"/>
  <c r="GK97" i="48"/>
  <c r="GM97" i="48" s="1"/>
  <c r="GK96" i="48"/>
  <c r="GM96" i="48" s="1"/>
  <c r="GK139" i="48"/>
  <c r="GM139" i="48" s="1"/>
  <c r="GK105" i="48"/>
  <c r="GM105" i="48" s="1"/>
  <c r="GK104" i="48"/>
  <c r="GM104" i="48" s="1"/>
  <c r="GK103" i="48"/>
  <c r="GM103" i="48" s="1"/>
  <c r="GK102" i="48"/>
  <c r="GM102" i="48" s="1"/>
  <c r="GK100" i="48"/>
  <c r="GM100" i="48" s="1"/>
  <c r="GK91" i="48"/>
  <c r="GM91" i="48" s="1"/>
  <c r="GK84" i="48"/>
  <c r="GM84" i="48" s="1"/>
  <c r="GK83" i="48"/>
  <c r="GM83" i="48" s="1"/>
  <c r="GK143" i="48"/>
  <c r="GM143" i="48" s="1"/>
  <c r="GK94" i="48"/>
  <c r="GM94" i="48" s="1"/>
  <c r="GK65" i="48"/>
  <c r="GM65" i="48" s="1"/>
  <c r="GK64" i="48"/>
  <c r="GM64" i="48" s="1"/>
  <c r="GK82" i="48"/>
  <c r="GM82" i="48" s="1"/>
  <c r="GK81" i="48"/>
  <c r="GM81" i="48" s="1"/>
  <c r="GK80" i="48"/>
  <c r="GM80" i="48" s="1"/>
  <c r="GK77" i="48"/>
  <c r="GM77" i="48" s="1"/>
  <c r="GK74" i="48"/>
  <c r="GM74" i="48" s="1"/>
  <c r="GK73" i="48"/>
  <c r="GM73" i="48" s="1"/>
  <c r="GK70" i="48"/>
  <c r="GM70" i="48" s="1"/>
  <c r="GK69" i="48"/>
  <c r="GM69" i="48" s="1"/>
  <c r="GK98" i="48"/>
  <c r="GM98" i="48" s="1"/>
  <c r="GK92" i="48"/>
  <c r="GM92" i="48" s="1"/>
  <c r="GK78" i="48"/>
  <c r="GM78" i="48" s="1"/>
  <c r="GK67" i="48"/>
  <c r="GM67" i="48" s="1"/>
  <c r="GK66" i="48"/>
  <c r="GM66" i="48" s="1"/>
  <c r="GK63" i="48"/>
  <c r="GM63" i="48" s="1"/>
  <c r="GK93" i="48"/>
  <c r="GM93" i="48" s="1"/>
  <c r="GK76" i="48"/>
  <c r="GM76" i="48" s="1"/>
  <c r="GK75" i="48"/>
  <c r="GM75" i="48" s="1"/>
  <c r="GK72" i="48"/>
  <c r="GM72" i="48" s="1"/>
  <c r="GK71" i="48"/>
  <c r="GM71" i="48" s="1"/>
  <c r="GK68" i="48"/>
  <c r="GM68" i="48" s="1"/>
  <c r="GK62" i="48"/>
  <c r="GM62" i="48" s="1"/>
  <c r="GK61" i="48"/>
  <c r="GM61" i="48" s="1"/>
  <c r="GK60" i="48"/>
  <c r="GM60" i="48" s="1"/>
  <c r="GK59" i="48"/>
  <c r="GM59" i="48" s="1"/>
  <c r="GK52" i="48"/>
  <c r="GM52" i="48" s="1"/>
  <c r="GK51" i="48"/>
  <c r="GM51" i="48" s="1"/>
  <c r="GK47" i="48"/>
  <c r="GM47" i="48" s="1"/>
  <c r="GK41" i="48"/>
  <c r="GM41" i="48" s="1"/>
  <c r="GK39" i="48"/>
  <c r="GM39" i="48" s="1"/>
  <c r="GK57" i="48"/>
  <c r="GM57" i="48" s="1"/>
  <c r="GK56" i="48"/>
  <c r="GM56" i="48" s="1"/>
  <c r="GK53" i="48"/>
  <c r="GM53" i="48" s="1"/>
  <c r="GK50" i="48"/>
  <c r="GM50" i="48" s="1"/>
  <c r="GK46" i="48"/>
  <c r="GM46" i="48" s="1"/>
  <c r="GK44" i="48"/>
  <c r="GM44" i="48" s="1"/>
  <c r="GK58" i="48"/>
  <c r="GM58" i="48" s="1"/>
  <c r="GK43" i="48"/>
  <c r="GM43" i="48" s="1"/>
  <c r="GK42" i="48"/>
  <c r="GM42" i="48" s="1"/>
  <c r="GK40" i="48"/>
  <c r="GM40" i="48" s="1"/>
  <c r="GK38" i="48"/>
  <c r="GM38" i="48" s="1"/>
  <c r="GK55" i="48"/>
  <c r="GM55" i="48" s="1"/>
  <c r="GK54" i="48"/>
  <c r="GM54" i="48" s="1"/>
  <c r="GK49" i="48"/>
  <c r="GM49" i="48" s="1"/>
  <c r="GK48" i="48"/>
  <c r="GM48" i="48" s="1"/>
  <c r="GK45" i="48"/>
  <c r="GM45" i="48" s="1"/>
  <c r="GK28" i="48"/>
  <c r="GM28" i="48" s="1"/>
  <c r="GK27" i="48"/>
  <c r="GM27" i="48" s="1"/>
  <c r="GK24" i="48"/>
  <c r="GM24" i="48" s="1"/>
  <c r="GK23" i="48"/>
  <c r="GM23" i="48" s="1"/>
  <c r="GK37" i="48"/>
  <c r="GM37" i="48" s="1"/>
  <c r="GK36" i="48"/>
  <c r="GM36" i="48" s="1"/>
  <c r="GK34" i="48"/>
  <c r="GM34" i="48" s="1"/>
  <c r="GK32" i="48"/>
  <c r="GM32" i="48" s="1"/>
  <c r="GK30" i="48"/>
  <c r="GM30" i="48" s="1"/>
  <c r="GK29" i="48"/>
  <c r="GM29" i="48" s="1"/>
  <c r="GK26" i="48"/>
  <c r="GM26" i="48" s="1"/>
  <c r="GK25" i="48"/>
  <c r="GM25" i="48" s="1"/>
  <c r="GK22" i="48"/>
  <c r="GM22" i="48" s="1"/>
  <c r="GK21" i="48"/>
  <c r="GM21" i="48" s="1"/>
  <c r="GK35" i="48"/>
  <c r="GM35" i="48" s="1"/>
  <c r="GK33" i="48"/>
  <c r="GM33" i="48" s="1"/>
  <c r="GK31" i="48"/>
  <c r="GM31" i="48" s="1"/>
  <c r="AG5" i="48"/>
  <c r="AI5" i="48" s="1"/>
  <c r="AQ5" i="48"/>
  <c r="AS5" i="48" s="1"/>
  <c r="BA5" i="48"/>
  <c r="BC5" i="48" s="1"/>
  <c r="BK5" i="48"/>
  <c r="BM5" i="48" s="1"/>
  <c r="BU5" i="48"/>
  <c r="BW5" i="48" s="1"/>
  <c r="CE5" i="48"/>
  <c r="CG5" i="48" s="1"/>
  <c r="CO5" i="48"/>
  <c r="CQ5" i="48" s="1"/>
  <c r="CY5" i="48"/>
  <c r="DA5" i="48" s="1"/>
  <c r="DI5" i="48"/>
  <c r="DK5" i="48" s="1"/>
  <c r="DS5" i="48"/>
  <c r="DU5" i="48" s="1"/>
  <c r="EC5" i="48"/>
  <c r="EE5" i="48" s="1"/>
  <c r="EM5" i="48"/>
  <c r="EO5" i="48" s="1"/>
  <c r="EW5" i="48"/>
  <c r="EY5" i="48" s="1"/>
  <c r="FG5" i="48"/>
  <c r="FQ5" i="48"/>
  <c r="FS5" i="48" s="1"/>
  <c r="GA5" i="48"/>
  <c r="GC5" i="48" s="1"/>
  <c r="GK5" i="48"/>
  <c r="GM5" i="48" s="1"/>
  <c r="GU5" i="48"/>
  <c r="AB6" i="48"/>
  <c r="AD6" i="48" s="1"/>
  <c r="AL6" i="48"/>
  <c r="AN6" i="48" s="1"/>
  <c r="AV6" i="48"/>
  <c r="AX6" i="48" s="1"/>
  <c r="BF6" i="48"/>
  <c r="BH6" i="48" s="1"/>
  <c r="BP6" i="48"/>
  <c r="BR6" i="48" s="1"/>
  <c r="BZ6" i="48"/>
  <c r="CB6" i="48" s="1"/>
  <c r="CJ6" i="48"/>
  <c r="CL6" i="48" s="1"/>
  <c r="CT6" i="48"/>
  <c r="CV6" i="48" s="1"/>
  <c r="DD6" i="48"/>
  <c r="DF6" i="48" s="1"/>
  <c r="DN6" i="48"/>
  <c r="DP6" i="48" s="1"/>
  <c r="DX6" i="48"/>
  <c r="DZ6" i="48" s="1"/>
  <c r="EH6" i="48"/>
  <c r="EJ6" i="48" s="1"/>
  <c r="ER6" i="48"/>
  <c r="ET6" i="48" s="1"/>
  <c r="FB6" i="48"/>
  <c r="FD6" i="48" s="1"/>
  <c r="FL6" i="48"/>
  <c r="FN6" i="48" s="1"/>
  <c r="FV6" i="48"/>
  <c r="FX6" i="48" s="1"/>
  <c r="GF6" i="48"/>
  <c r="GH6" i="48" s="1"/>
  <c r="GP6" i="48"/>
  <c r="GR6" i="48" s="1"/>
  <c r="AB7" i="48"/>
  <c r="AD7" i="48" s="1"/>
  <c r="AL7" i="48"/>
  <c r="AN7" i="48" s="1"/>
  <c r="BA7" i="48"/>
  <c r="BC7" i="48" s="1"/>
  <c r="BP7" i="48"/>
  <c r="BR7" i="48" s="1"/>
  <c r="BZ7" i="48"/>
  <c r="CB7" i="48" s="1"/>
  <c r="CO7" i="48"/>
  <c r="CQ7" i="48" s="1"/>
  <c r="DD7" i="48"/>
  <c r="DF7" i="48" s="1"/>
  <c r="DN7" i="48"/>
  <c r="DP7" i="48" s="1"/>
  <c r="EC7" i="48"/>
  <c r="EE7" i="48" s="1"/>
  <c r="ER7" i="48"/>
  <c r="ET7" i="48" s="1"/>
  <c r="FB7" i="48"/>
  <c r="FD7" i="48" s="1"/>
  <c r="FQ7" i="48"/>
  <c r="FS7" i="48" s="1"/>
  <c r="GF7" i="48"/>
  <c r="GH7" i="48" s="1"/>
  <c r="GP7" i="48"/>
  <c r="GR7" i="48" s="1"/>
  <c r="AB8" i="48"/>
  <c r="AD8" i="48" s="1"/>
  <c r="AL8" i="48"/>
  <c r="AN8" i="48" s="1"/>
  <c r="BA8" i="48"/>
  <c r="BC8" i="48" s="1"/>
  <c r="BP8" i="48"/>
  <c r="BR8" i="48" s="1"/>
  <c r="BZ8" i="48"/>
  <c r="CB8" i="48" s="1"/>
  <c r="CO8" i="48"/>
  <c r="CQ8" i="48" s="1"/>
  <c r="DD8" i="48"/>
  <c r="DF8" i="48" s="1"/>
  <c r="DN8" i="48"/>
  <c r="DP8" i="48" s="1"/>
  <c r="EC8" i="48"/>
  <c r="EE8" i="48" s="1"/>
  <c r="ER8" i="48"/>
  <c r="ET8" i="48" s="1"/>
  <c r="FB8" i="48"/>
  <c r="FD8" i="48" s="1"/>
  <c r="FQ8" i="48"/>
  <c r="FS8" i="48" s="1"/>
  <c r="GF8" i="48"/>
  <c r="GH8" i="48" s="1"/>
  <c r="GP8" i="48"/>
  <c r="GR8" i="48" s="1"/>
  <c r="AG9" i="48"/>
  <c r="AI9" i="48" s="1"/>
  <c r="AV9" i="48"/>
  <c r="AX9" i="48" s="1"/>
  <c r="BF9" i="48"/>
  <c r="BH9" i="48" s="1"/>
  <c r="BU9" i="48"/>
  <c r="BW9" i="48" s="1"/>
  <c r="CJ9" i="48"/>
  <c r="CL9" i="48" s="1"/>
  <c r="CT9" i="48"/>
  <c r="CV9" i="48" s="1"/>
  <c r="DI9" i="48"/>
  <c r="DK9" i="48" s="1"/>
  <c r="DX9" i="48"/>
  <c r="DZ9" i="48" s="1"/>
  <c r="EH9" i="48"/>
  <c r="EJ9" i="48" s="1"/>
  <c r="EW9" i="48"/>
  <c r="EY9" i="48" s="1"/>
  <c r="FL9" i="48"/>
  <c r="FN9" i="48" s="1"/>
  <c r="FV9" i="48"/>
  <c r="FX9" i="48" s="1"/>
  <c r="GK9" i="48"/>
  <c r="GM9" i="48" s="1"/>
  <c r="AB15" i="48"/>
  <c r="AD15" i="48" s="1"/>
  <c r="AL15" i="48"/>
  <c r="AN15" i="48" s="1"/>
  <c r="BA15" i="48"/>
  <c r="BC15" i="48" s="1"/>
  <c r="BP15" i="48"/>
  <c r="BR15" i="48" s="1"/>
  <c r="BZ15" i="48"/>
  <c r="CB15" i="48" s="1"/>
  <c r="CO15" i="48"/>
  <c r="CQ15" i="48" s="1"/>
  <c r="DD15" i="48"/>
  <c r="DF15" i="48" s="1"/>
  <c r="DP15" i="48"/>
  <c r="EC15" i="48"/>
  <c r="EE15" i="48" s="1"/>
  <c r="ER15" i="48"/>
  <c r="ET15" i="48" s="1"/>
  <c r="FB15" i="48"/>
  <c r="FD15" i="48" s="1"/>
  <c r="FQ15" i="48"/>
  <c r="FS15" i="48" s="1"/>
  <c r="GF15" i="48"/>
  <c r="GH15" i="48" s="1"/>
  <c r="GP15" i="48"/>
  <c r="GR15" i="48" s="1"/>
  <c r="AB16" i="48"/>
  <c r="AD16" i="48" s="1"/>
  <c r="AV16" i="48"/>
  <c r="AX16" i="48" s="1"/>
  <c r="BP16" i="48"/>
  <c r="BR16" i="48" s="1"/>
  <c r="CJ16" i="48"/>
  <c r="CL16" i="48" s="1"/>
  <c r="CT16" i="48"/>
  <c r="CV16" i="48" s="1"/>
  <c r="DI16" i="48"/>
  <c r="DK16" i="48" s="1"/>
  <c r="DX16" i="48"/>
  <c r="DZ16" i="48" s="1"/>
  <c r="EH16" i="48"/>
  <c r="EJ16" i="48" s="1"/>
  <c r="EW16" i="48"/>
  <c r="EY16" i="48" s="1"/>
  <c r="FQ16" i="48"/>
  <c r="FS16" i="48" s="1"/>
  <c r="GK16" i="48"/>
  <c r="GM16" i="48" s="1"/>
  <c r="AG17" i="48"/>
  <c r="AI17" i="48" s="1"/>
  <c r="BA17" i="48"/>
  <c r="BC17" i="48" s="1"/>
  <c r="BU17" i="48"/>
  <c r="BW17" i="48" s="1"/>
  <c r="CO17" i="48"/>
  <c r="CQ17" i="48" s="1"/>
  <c r="DD17" i="48"/>
  <c r="DF17" i="48" s="1"/>
  <c r="DN17" i="48"/>
  <c r="DP17" i="48" s="1"/>
  <c r="EC17" i="48"/>
  <c r="EE17" i="48" s="1"/>
  <c r="ER17" i="48"/>
  <c r="ET17" i="48" s="1"/>
  <c r="FL17" i="48"/>
  <c r="FN17" i="48" s="1"/>
  <c r="GF17" i="48"/>
  <c r="GH17" i="48" s="1"/>
  <c r="AG18" i="48"/>
  <c r="AI18" i="48" s="1"/>
  <c r="BA18" i="48"/>
  <c r="BC18" i="48" s="1"/>
  <c r="BU18" i="48"/>
  <c r="BW18" i="48" s="1"/>
  <c r="CO18" i="48"/>
  <c r="CQ18" i="48" s="1"/>
  <c r="DD18" i="48"/>
  <c r="DF18" i="48" s="1"/>
  <c r="DN18" i="48"/>
  <c r="DP18" i="48" s="1"/>
  <c r="EC18" i="48"/>
  <c r="EE18" i="48" s="1"/>
  <c r="ER18" i="48"/>
  <c r="ET18" i="48" s="1"/>
  <c r="FL18" i="48"/>
  <c r="FN18" i="48" s="1"/>
  <c r="GF18" i="48"/>
  <c r="GH18" i="48" s="1"/>
  <c r="AB19" i="48"/>
  <c r="AD19" i="48" s="1"/>
  <c r="AV19" i="48"/>
  <c r="AX19" i="48" s="1"/>
  <c r="BP19" i="48"/>
  <c r="BR19" i="48" s="1"/>
  <c r="CJ19" i="48"/>
  <c r="CL19" i="48" s="1"/>
  <c r="CT19" i="48"/>
  <c r="CV19" i="48" s="1"/>
  <c r="DI19" i="48"/>
  <c r="DK19" i="48" s="1"/>
  <c r="DX19" i="48"/>
  <c r="DZ19" i="48" s="1"/>
  <c r="EH19" i="48"/>
  <c r="EJ19" i="48" s="1"/>
  <c r="EW19" i="48"/>
  <c r="EY19" i="48" s="1"/>
  <c r="FQ19" i="48"/>
  <c r="FS19" i="48" s="1"/>
  <c r="GK19" i="48"/>
  <c r="GM19" i="48" s="1"/>
  <c r="CO20" i="48"/>
  <c r="CQ20" i="48" s="1"/>
  <c r="DN20" i="48"/>
  <c r="DP20" i="48" s="1"/>
  <c r="ER20" i="48"/>
  <c r="ET20" i="48" s="1"/>
  <c r="GF20" i="48"/>
  <c r="GH20" i="48" s="1"/>
  <c r="AB21" i="48"/>
  <c r="AD21" i="48" s="1"/>
  <c r="BP21" i="48"/>
  <c r="BR21" i="48" s="1"/>
  <c r="DN21" i="48"/>
  <c r="DP21" i="48" s="1"/>
  <c r="AG4" i="48"/>
  <c r="AI4" i="48" s="1"/>
  <c r="AQ4" i="48"/>
  <c r="AS4" i="48" s="1"/>
  <c r="BA4" i="48"/>
  <c r="BC4" i="48" s="1"/>
  <c r="BK4" i="48"/>
  <c r="BM4" i="48" s="1"/>
  <c r="BU4" i="48"/>
  <c r="BW4" i="48" s="1"/>
  <c r="CE4" i="48"/>
  <c r="CG4" i="48" s="1"/>
  <c r="CO4" i="48"/>
  <c r="CQ4" i="48" s="1"/>
  <c r="CY4" i="48"/>
  <c r="DA4" i="48" s="1"/>
  <c r="DI4" i="48"/>
  <c r="DK4" i="48" s="1"/>
  <c r="DS4" i="48"/>
  <c r="DU4" i="48" s="1"/>
  <c r="EC4" i="48"/>
  <c r="EE4" i="48" s="1"/>
  <c r="EM4" i="48"/>
  <c r="EO4" i="48" s="1"/>
  <c r="EW4" i="48"/>
  <c r="EY4" i="48" s="1"/>
  <c r="FG4" i="48"/>
  <c r="FQ4" i="48"/>
  <c r="FS4" i="48" s="1"/>
  <c r="GA4" i="48"/>
  <c r="GC4" i="48" s="1"/>
  <c r="GK4" i="48"/>
  <c r="GM4" i="48" s="1"/>
  <c r="GU4" i="48"/>
  <c r="AG10" i="48"/>
  <c r="AI10" i="48" s="1"/>
  <c r="AV10" i="48"/>
  <c r="AX10" i="48" s="1"/>
  <c r="BF10" i="48"/>
  <c r="BH10" i="48" s="1"/>
  <c r="BU10" i="48"/>
  <c r="BW10" i="48" s="1"/>
  <c r="CJ10" i="48"/>
  <c r="CL10" i="48" s="1"/>
  <c r="CT10" i="48"/>
  <c r="CV10" i="48" s="1"/>
  <c r="DI10" i="48"/>
  <c r="DK10" i="48" s="1"/>
  <c r="DX10" i="48"/>
  <c r="DZ10" i="48" s="1"/>
  <c r="EH10" i="48"/>
  <c r="EJ10" i="48" s="1"/>
  <c r="EW10" i="48"/>
  <c r="EY10" i="48" s="1"/>
  <c r="FL10" i="48"/>
  <c r="FN10" i="48" s="1"/>
  <c r="FV10" i="48"/>
  <c r="FX10" i="48" s="1"/>
  <c r="GK10" i="48"/>
  <c r="GM10" i="48" s="1"/>
  <c r="AG11" i="48"/>
  <c r="AI11" i="48" s="1"/>
  <c r="AV11" i="48"/>
  <c r="AX11" i="48" s="1"/>
  <c r="BF11" i="48"/>
  <c r="BH11" i="48" s="1"/>
  <c r="BU11" i="48"/>
  <c r="BW11" i="48" s="1"/>
  <c r="CJ11" i="48"/>
  <c r="CL11" i="48" s="1"/>
  <c r="CT11" i="48"/>
  <c r="CV11" i="48" s="1"/>
  <c r="DI11" i="48"/>
  <c r="DK11" i="48" s="1"/>
  <c r="DX11" i="48"/>
  <c r="DZ11" i="48" s="1"/>
  <c r="EH11" i="48"/>
  <c r="EJ11" i="48" s="1"/>
  <c r="EW11" i="48"/>
  <c r="EY11" i="48" s="1"/>
  <c r="FL11" i="48"/>
  <c r="FN11" i="48" s="1"/>
  <c r="FV11" i="48"/>
  <c r="FX11" i="48" s="1"/>
  <c r="GK11" i="48"/>
  <c r="GM11" i="48" s="1"/>
  <c r="AB12" i="48"/>
  <c r="AD12" i="48" s="1"/>
  <c r="AL12" i="48"/>
  <c r="AN12" i="48" s="1"/>
  <c r="BA12" i="48"/>
  <c r="BC12" i="48" s="1"/>
  <c r="BP12" i="48"/>
  <c r="BR12" i="48" s="1"/>
  <c r="BZ12" i="48"/>
  <c r="CB12" i="48" s="1"/>
  <c r="CO12" i="48"/>
  <c r="CQ12" i="48" s="1"/>
  <c r="DD12" i="48"/>
  <c r="DF12" i="48" s="1"/>
  <c r="DP12" i="48"/>
  <c r="EC12" i="48"/>
  <c r="EE12" i="48" s="1"/>
  <c r="ER12" i="48"/>
  <c r="ET12" i="48" s="1"/>
  <c r="FB12" i="48"/>
  <c r="FD12" i="48" s="1"/>
  <c r="FQ12" i="48"/>
  <c r="FS12" i="48" s="1"/>
  <c r="GF12" i="48"/>
  <c r="GH12" i="48" s="1"/>
  <c r="GP12" i="48"/>
  <c r="GR12" i="48" s="1"/>
  <c r="AB13" i="48"/>
  <c r="AD13" i="48" s="1"/>
  <c r="AL13" i="48"/>
  <c r="AN13" i="48" s="1"/>
  <c r="BA13" i="48"/>
  <c r="BC13" i="48" s="1"/>
  <c r="BP13" i="48"/>
  <c r="BR13" i="48" s="1"/>
  <c r="BZ13" i="48"/>
  <c r="CB13" i="48" s="1"/>
  <c r="CO13" i="48"/>
  <c r="CQ13" i="48" s="1"/>
  <c r="DD13" i="48"/>
  <c r="DF13" i="48" s="1"/>
  <c r="DP13" i="48"/>
  <c r="EC13" i="48"/>
  <c r="EE13" i="48" s="1"/>
  <c r="ER13" i="48"/>
  <c r="ET13" i="48" s="1"/>
  <c r="FB13" i="48"/>
  <c r="FD13" i="48" s="1"/>
  <c r="FQ13" i="48"/>
  <c r="FS13" i="48" s="1"/>
  <c r="GF13" i="48"/>
  <c r="GH13" i="48" s="1"/>
  <c r="GP13" i="48"/>
  <c r="GR13" i="48" s="1"/>
  <c r="AG14" i="48"/>
  <c r="AI14" i="48" s="1"/>
  <c r="AV14" i="48"/>
  <c r="AX14" i="48" s="1"/>
  <c r="BF14" i="48"/>
  <c r="BH14" i="48" s="1"/>
  <c r="BU14" i="48"/>
  <c r="BW14" i="48" s="1"/>
  <c r="CJ14" i="48"/>
  <c r="CL14" i="48" s="1"/>
  <c r="CT14" i="48"/>
  <c r="CV14" i="48" s="1"/>
  <c r="DI14" i="48"/>
  <c r="DK14" i="48" s="1"/>
  <c r="DX14" i="48"/>
  <c r="DZ14" i="48" s="1"/>
  <c r="EH14" i="48"/>
  <c r="EJ14" i="48" s="1"/>
  <c r="EW14" i="48"/>
  <c r="EY14" i="48" s="1"/>
  <c r="FL14" i="48"/>
  <c r="FN14" i="48" s="1"/>
  <c r="FV14" i="48"/>
  <c r="FX14" i="48" s="1"/>
  <c r="GK14" i="48"/>
  <c r="GM14" i="48" s="1"/>
  <c r="AB20" i="48"/>
  <c r="AD20" i="48" s="1"/>
  <c r="AV20" i="48"/>
  <c r="AX20" i="48" s="1"/>
  <c r="BP20" i="48"/>
  <c r="BR20" i="48" s="1"/>
  <c r="CT20" i="48"/>
  <c r="CV20" i="48" s="1"/>
  <c r="DX20" i="48"/>
  <c r="DZ20" i="48" s="1"/>
  <c r="EW20" i="48"/>
  <c r="EY20" i="48" s="1"/>
  <c r="GK20" i="48"/>
  <c r="GM20" i="48" s="1"/>
  <c r="AG21" i="48"/>
  <c r="AI21" i="48" s="1"/>
  <c r="BU21" i="48"/>
  <c r="BW21" i="48" s="1"/>
  <c r="EC21" i="48"/>
  <c r="EE21" i="48" s="1"/>
  <c r="E3" i="48"/>
  <c r="AB5" i="48"/>
  <c r="AD5" i="48" s="1"/>
  <c r="AL5" i="48"/>
  <c r="AN5" i="48" s="1"/>
  <c r="AV5" i="48"/>
  <c r="AX5" i="48" s="1"/>
  <c r="BF5" i="48"/>
  <c r="BH5" i="48" s="1"/>
  <c r="BP5" i="48"/>
  <c r="BR5" i="48" s="1"/>
  <c r="BZ5" i="48"/>
  <c r="CB5" i="48" s="1"/>
  <c r="CJ5" i="48"/>
  <c r="CL5" i="48" s="1"/>
  <c r="CT5" i="48"/>
  <c r="CV5" i="48" s="1"/>
  <c r="DD5" i="48"/>
  <c r="DF5" i="48" s="1"/>
  <c r="DN5" i="48"/>
  <c r="DP5" i="48" s="1"/>
  <c r="DX5" i="48"/>
  <c r="DZ5" i="48" s="1"/>
  <c r="EH5" i="48"/>
  <c r="EJ5" i="48" s="1"/>
  <c r="ER5" i="48"/>
  <c r="ET5" i="48" s="1"/>
  <c r="FB5" i="48"/>
  <c r="FD5" i="48" s="1"/>
  <c r="FL5" i="48"/>
  <c r="FN5" i="48" s="1"/>
  <c r="FV5" i="48"/>
  <c r="FX5" i="48" s="1"/>
  <c r="GF5" i="48"/>
  <c r="GH5" i="48" s="1"/>
  <c r="GP5" i="48"/>
  <c r="GR5" i="48" s="1"/>
  <c r="AG6" i="48"/>
  <c r="AI6" i="48" s="1"/>
  <c r="AQ6" i="48"/>
  <c r="AS6" i="48" s="1"/>
  <c r="BA6" i="48"/>
  <c r="BC6" i="48" s="1"/>
  <c r="BK6" i="48"/>
  <c r="BM6" i="48" s="1"/>
  <c r="BU6" i="48"/>
  <c r="BW6" i="48" s="1"/>
  <c r="CE6" i="48"/>
  <c r="CG6" i="48" s="1"/>
  <c r="CO6" i="48"/>
  <c r="CQ6" i="48" s="1"/>
  <c r="CY6" i="48"/>
  <c r="DA6" i="48" s="1"/>
  <c r="DI6" i="48"/>
  <c r="DK6" i="48" s="1"/>
  <c r="EC6" i="48"/>
  <c r="EE6" i="48" s="1"/>
  <c r="EW6" i="48"/>
  <c r="EY6" i="48" s="1"/>
  <c r="FG6" i="48"/>
  <c r="FQ6" i="48"/>
  <c r="FS6" i="48" s="1"/>
  <c r="GK6" i="48"/>
  <c r="GM6" i="48" s="1"/>
  <c r="GU6" i="48"/>
  <c r="AG7" i="48"/>
  <c r="AI7" i="48" s="1"/>
  <c r="AV7" i="48"/>
  <c r="AX7" i="48" s="1"/>
  <c r="BF7" i="48"/>
  <c r="BH7" i="48" s="1"/>
  <c r="BU7" i="48"/>
  <c r="BW7" i="48" s="1"/>
  <c r="CJ7" i="48"/>
  <c r="CL7" i="48" s="1"/>
  <c r="CT7" i="48"/>
  <c r="CV7" i="48" s="1"/>
  <c r="DI7" i="48"/>
  <c r="DK7" i="48" s="1"/>
  <c r="DX7" i="48"/>
  <c r="DZ7" i="48" s="1"/>
  <c r="EH7" i="48"/>
  <c r="EJ7" i="48" s="1"/>
  <c r="EW7" i="48"/>
  <c r="EY7" i="48" s="1"/>
  <c r="FL7" i="48"/>
  <c r="FN7" i="48" s="1"/>
  <c r="FV7" i="48"/>
  <c r="FX7" i="48" s="1"/>
  <c r="GK7" i="48"/>
  <c r="GM7" i="48" s="1"/>
  <c r="AG8" i="48"/>
  <c r="AI8" i="48" s="1"/>
  <c r="AV8" i="48"/>
  <c r="AX8" i="48" s="1"/>
  <c r="BF8" i="48"/>
  <c r="BH8" i="48" s="1"/>
  <c r="BU8" i="48"/>
  <c r="BW8" i="48" s="1"/>
  <c r="CJ8" i="48"/>
  <c r="CL8" i="48" s="1"/>
  <c r="CT8" i="48"/>
  <c r="CV8" i="48" s="1"/>
  <c r="DI8" i="48"/>
  <c r="DK8" i="48" s="1"/>
  <c r="DX8" i="48"/>
  <c r="DZ8" i="48" s="1"/>
  <c r="EH8" i="48"/>
  <c r="EJ8" i="48" s="1"/>
  <c r="EW8" i="48"/>
  <c r="EY8" i="48" s="1"/>
  <c r="FL8" i="48"/>
  <c r="FN8" i="48" s="1"/>
  <c r="FV8" i="48"/>
  <c r="FX8" i="48" s="1"/>
  <c r="GK8" i="48"/>
  <c r="GM8" i="48" s="1"/>
  <c r="AB9" i="48"/>
  <c r="AD9" i="48" s="1"/>
  <c r="AL9" i="48"/>
  <c r="AN9" i="48" s="1"/>
  <c r="BA9" i="48"/>
  <c r="BC9" i="48" s="1"/>
  <c r="BP9" i="48"/>
  <c r="BR9" i="48" s="1"/>
  <c r="BZ9" i="48"/>
  <c r="CB9" i="48" s="1"/>
  <c r="CO9" i="48"/>
  <c r="CQ9" i="48" s="1"/>
  <c r="DD9" i="48"/>
  <c r="DF9" i="48" s="1"/>
  <c r="DN9" i="48"/>
  <c r="DP9" i="48" s="1"/>
  <c r="EC9" i="48"/>
  <c r="EE9" i="48" s="1"/>
  <c r="ER9" i="48"/>
  <c r="ET9" i="48" s="1"/>
  <c r="FB9" i="48"/>
  <c r="FD9" i="48" s="1"/>
  <c r="FQ9" i="48"/>
  <c r="FS9" i="48" s="1"/>
  <c r="GF9" i="48"/>
  <c r="GH9" i="48" s="1"/>
  <c r="AG15" i="48"/>
  <c r="AI15" i="48" s="1"/>
  <c r="AV15" i="48"/>
  <c r="AX15" i="48" s="1"/>
  <c r="BF15" i="48"/>
  <c r="BH15" i="48" s="1"/>
  <c r="BU15" i="48"/>
  <c r="BW15" i="48" s="1"/>
  <c r="CJ15" i="48"/>
  <c r="CL15" i="48" s="1"/>
  <c r="CT15" i="48"/>
  <c r="CV15" i="48" s="1"/>
  <c r="DI15" i="48"/>
  <c r="DK15" i="48" s="1"/>
  <c r="DX15" i="48"/>
  <c r="DZ15" i="48" s="1"/>
  <c r="EH15" i="48"/>
  <c r="EJ15" i="48" s="1"/>
  <c r="EW15" i="48"/>
  <c r="EY15" i="48" s="1"/>
  <c r="FL15" i="48"/>
  <c r="FN15" i="48" s="1"/>
  <c r="GK15" i="48"/>
  <c r="GM15" i="48" s="1"/>
  <c r="AG16" i="48"/>
  <c r="AI16" i="48" s="1"/>
  <c r="BA16" i="48"/>
  <c r="BC16" i="48" s="1"/>
  <c r="BU16" i="48"/>
  <c r="BW16" i="48" s="1"/>
  <c r="CO16" i="48"/>
  <c r="CQ16" i="48" s="1"/>
  <c r="DD16" i="48"/>
  <c r="DF16" i="48" s="1"/>
  <c r="DN16" i="48"/>
  <c r="DP16" i="48" s="1"/>
  <c r="EC16" i="48"/>
  <c r="EE16" i="48" s="1"/>
  <c r="ER16" i="48"/>
  <c r="ET16" i="48" s="1"/>
  <c r="FL16" i="48"/>
  <c r="FN16" i="48" s="1"/>
  <c r="GF16" i="48"/>
  <c r="GH16" i="48" s="1"/>
  <c r="AB17" i="48"/>
  <c r="AD17" i="48" s="1"/>
  <c r="AV17" i="48"/>
  <c r="AX17" i="48" s="1"/>
  <c r="BP17" i="48"/>
  <c r="BR17" i="48" s="1"/>
  <c r="CJ17" i="48"/>
  <c r="CL17" i="48" s="1"/>
  <c r="CT17" i="48"/>
  <c r="CV17" i="48" s="1"/>
  <c r="DI17" i="48"/>
  <c r="DK17" i="48" s="1"/>
  <c r="DX17" i="48"/>
  <c r="DZ17" i="48" s="1"/>
  <c r="EH17" i="48"/>
  <c r="EJ17" i="48" s="1"/>
  <c r="EW17" i="48"/>
  <c r="EY17" i="48" s="1"/>
  <c r="FQ17" i="48"/>
  <c r="FS17" i="48" s="1"/>
  <c r="GK17" i="48"/>
  <c r="GM17" i="48" s="1"/>
  <c r="AB18" i="48"/>
  <c r="AD18" i="48" s="1"/>
  <c r="AV18" i="48"/>
  <c r="AX18" i="48" s="1"/>
  <c r="BP18" i="48"/>
  <c r="BR18" i="48" s="1"/>
  <c r="CJ18" i="48"/>
  <c r="CL18" i="48" s="1"/>
  <c r="CT18" i="48"/>
  <c r="CV18" i="48" s="1"/>
  <c r="DI18" i="48"/>
  <c r="DK18" i="48" s="1"/>
  <c r="DX18" i="48"/>
  <c r="DZ18" i="48" s="1"/>
  <c r="EH18" i="48"/>
  <c r="EJ18" i="48" s="1"/>
  <c r="EW18" i="48"/>
  <c r="EY18" i="48" s="1"/>
  <c r="FQ18" i="48"/>
  <c r="FS18" i="48" s="1"/>
  <c r="GK18" i="48"/>
  <c r="GM18" i="48" s="1"/>
  <c r="AG19" i="48"/>
  <c r="AI19" i="48" s="1"/>
  <c r="BA19" i="48"/>
  <c r="BC19" i="48" s="1"/>
  <c r="BU19" i="48"/>
  <c r="BW19" i="48" s="1"/>
  <c r="CO19" i="48"/>
  <c r="CQ19" i="48" s="1"/>
  <c r="DD19" i="48"/>
  <c r="DF19" i="48" s="1"/>
  <c r="EC19" i="48"/>
  <c r="EE19" i="48" s="1"/>
  <c r="ER19" i="48"/>
  <c r="ET19" i="48" s="1"/>
  <c r="FL19" i="48"/>
  <c r="FN19" i="48" s="1"/>
  <c r="GF19" i="48"/>
  <c r="GH19" i="48" s="1"/>
  <c r="BU20" i="48"/>
  <c r="BW20" i="48" s="1"/>
  <c r="DD20" i="48"/>
  <c r="DF20" i="48" s="1"/>
  <c r="EC20" i="48"/>
  <c r="EE20" i="48" s="1"/>
  <c r="FL20" i="48"/>
  <c r="FN20" i="48" s="1"/>
  <c r="AV21" i="48"/>
  <c r="AX21" i="48" s="1"/>
  <c r="CO21" i="48"/>
  <c r="CQ21" i="48" s="1"/>
  <c r="ER21" i="48"/>
  <c r="ET21" i="48" s="1"/>
  <c r="FI4" i="56" l="1"/>
  <c r="GW5" i="56"/>
  <c r="FI5" i="56"/>
  <c r="GW6" i="56"/>
  <c r="FI6" i="56"/>
  <c r="GW5" i="55"/>
  <c r="FI5" i="55"/>
  <c r="GW6" i="55"/>
  <c r="FI6" i="55"/>
  <c r="GW4" i="55"/>
  <c r="FI4" i="55"/>
  <c r="GW5" i="54"/>
  <c r="FI5" i="54"/>
  <c r="GW4" i="54"/>
  <c r="FI4" i="54"/>
  <c r="GW6" i="54"/>
  <c r="FI6" i="54"/>
  <c r="GW5" i="53"/>
  <c r="FI5" i="53"/>
  <c r="GW4" i="53"/>
  <c r="FI4" i="53"/>
  <c r="GW6" i="53"/>
  <c r="FI6" i="53"/>
  <c r="GW4" i="52"/>
  <c r="FI4" i="52"/>
  <c r="GW5" i="52"/>
  <c r="FI5" i="52"/>
  <c r="GW6" i="52"/>
  <c r="FI6" i="52"/>
  <c r="GW5" i="51"/>
  <c r="FI5" i="51"/>
  <c r="GW4" i="51"/>
  <c r="FI4" i="51"/>
  <c r="GW6" i="51"/>
  <c r="FI6" i="51"/>
  <c r="GW5" i="50"/>
  <c r="FI5" i="50"/>
  <c r="GW6" i="50"/>
  <c r="FI6" i="50"/>
  <c r="GW4" i="50"/>
  <c r="FI4" i="50"/>
  <c r="GW6" i="49"/>
  <c r="FI6" i="49"/>
  <c r="GW4" i="49"/>
  <c r="FI4" i="49"/>
  <c r="GW5" i="49"/>
  <c r="FI5" i="49"/>
  <c r="GW6" i="48"/>
  <c r="FI6" i="48"/>
  <c r="GW4" i="48"/>
  <c r="FI4" i="48"/>
  <c r="GW5" i="48"/>
  <c r="FI5" i="48"/>
  <c r="AO201" i="47"/>
  <c r="AN201" i="47"/>
  <c r="AM201" i="47"/>
  <c r="AL201" i="47"/>
  <c r="AK201" i="47"/>
  <c r="AJ201" i="47"/>
  <c r="AI201" i="47"/>
  <c r="AH201" i="47"/>
  <c r="AG201" i="47"/>
  <c r="AF201" i="47"/>
  <c r="AE201" i="47"/>
  <c r="AD201" i="47"/>
  <c r="AC201" i="47"/>
  <c r="AB201" i="47"/>
  <c r="M189" i="47"/>
  <c r="K189" i="47"/>
  <c r="J189" i="47"/>
  <c r="H189" i="47"/>
  <c r="G189" i="47"/>
  <c r="E189" i="47"/>
  <c r="M188" i="47"/>
  <c r="K188" i="47"/>
  <c r="J188" i="47"/>
  <c r="H188" i="47"/>
  <c r="G188" i="47"/>
  <c r="E188" i="47"/>
  <c r="M187" i="47"/>
  <c r="K187" i="47"/>
  <c r="J187" i="47"/>
  <c r="H187" i="47"/>
  <c r="G187" i="47"/>
  <c r="E187" i="47"/>
  <c r="M186" i="47"/>
  <c r="K186" i="47"/>
  <c r="J186" i="47"/>
  <c r="H186" i="47"/>
  <c r="G186" i="47"/>
  <c r="E186" i="47"/>
  <c r="M185" i="47"/>
  <c r="K185" i="47"/>
  <c r="J185" i="47"/>
  <c r="H185" i="47"/>
  <c r="G185" i="47"/>
  <c r="E185" i="47"/>
  <c r="M184" i="47"/>
  <c r="K184" i="47"/>
  <c r="J184" i="47"/>
  <c r="H184" i="47"/>
  <c r="G184" i="47"/>
  <c r="E184" i="47"/>
  <c r="M183" i="47"/>
  <c r="K183" i="47"/>
  <c r="J183" i="47"/>
  <c r="H183" i="47"/>
  <c r="G183" i="47"/>
  <c r="E183" i="47"/>
  <c r="M182" i="47"/>
  <c r="K182" i="47"/>
  <c r="J182" i="47"/>
  <c r="H182" i="47"/>
  <c r="G182" i="47"/>
  <c r="E182" i="47"/>
  <c r="M181" i="47"/>
  <c r="K181" i="47"/>
  <c r="J181" i="47"/>
  <c r="H181" i="47"/>
  <c r="G181" i="47"/>
  <c r="E181" i="47"/>
  <c r="M180" i="47"/>
  <c r="K180" i="47"/>
  <c r="J180" i="47"/>
  <c r="H180" i="47"/>
  <c r="G180" i="47"/>
  <c r="E180" i="47"/>
  <c r="M179" i="47"/>
  <c r="K179" i="47"/>
  <c r="J179" i="47"/>
  <c r="H179" i="47"/>
  <c r="G179" i="47"/>
  <c r="E179" i="47"/>
  <c r="M178" i="47"/>
  <c r="K178" i="47"/>
  <c r="J178" i="47"/>
  <c r="H178" i="47"/>
  <c r="G178" i="47"/>
  <c r="E178" i="47"/>
  <c r="M177" i="47"/>
  <c r="K177" i="47"/>
  <c r="J177" i="47"/>
  <c r="H177" i="47"/>
  <c r="G177" i="47"/>
  <c r="E177" i="47"/>
  <c r="M176" i="47"/>
  <c r="K176" i="47"/>
  <c r="J176" i="47"/>
  <c r="H176" i="47"/>
  <c r="G176" i="47"/>
  <c r="E176" i="47"/>
  <c r="M175" i="47"/>
  <c r="K175" i="47"/>
  <c r="J175" i="47"/>
  <c r="H175" i="47"/>
  <c r="G175" i="47"/>
  <c r="E175" i="47"/>
  <c r="M174" i="47"/>
  <c r="K174" i="47"/>
  <c r="J174" i="47"/>
  <c r="H174" i="47"/>
  <c r="G174" i="47"/>
  <c r="E174" i="47"/>
  <c r="M173" i="47"/>
  <c r="K173" i="47"/>
  <c r="J173" i="47"/>
  <c r="H173" i="47"/>
  <c r="G173" i="47"/>
  <c r="E173" i="47"/>
  <c r="M172" i="47"/>
  <c r="K172" i="47"/>
  <c r="J172" i="47"/>
  <c r="H172" i="47"/>
  <c r="G172" i="47"/>
  <c r="E172" i="47"/>
  <c r="M171" i="47"/>
  <c r="K171" i="47"/>
  <c r="J171" i="47"/>
  <c r="H171" i="47"/>
  <c r="G171" i="47"/>
  <c r="E171" i="47"/>
  <c r="M170" i="47"/>
  <c r="K170" i="47"/>
  <c r="J170" i="47"/>
  <c r="H170" i="47"/>
  <c r="G170" i="47"/>
  <c r="E170" i="47"/>
  <c r="M169" i="47"/>
  <c r="K169" i="47"/>
  <c r="J169" i="47"/>
  <c r="H169" i="47"/>
  <c r="G169" i="47"/>
  <c r="E169" i="47"/>
  <c r="M168" i="47"/>
  <c r="K168" i="47"/>
  <c r="J168" i="47"/>
  <c r="H168" i="47"/>
  <c r="G168" i="47"/>
  <c r="E168" i="47"/>
  <c r="M167" i="47"/>
  <c r="K167" i="47"/>
  <c r="J167" i="47"/>
  <c r="H167" i="47"/>
  <c r="G167" i="47"/>
  <c r="E167" i="47"/>
  <c r="M166" i="47"/>
  <c r="K166" i="47"/>
  <c r="J166" i="47"/>
  <c r="H166" i="47"/>
  <c r="G166" i="47"/>
  <c r="E166" i="47"/>
  <c r="M165" i="47"/>
  <c r="K165" i="47"/>
  <c r="J165" i="47"/>
  <c r="H165" i="47"/>
  <c r="G165" i="47"/>
  <c r="E165" i="47"/>
  <c r="M164" i="47"/>
  <c r="K164" i="47"/>
  <c r="J164" i="47"/>
  <c r="H164" i="47"/>
  <c r="G164" i="47"/>
  <c r="E164" i="47"/>
  <c r="M163" i="47"/>
  <c r="K163" i="47"/>
  <c r="J163" i="47"/>
  <c r="H163" i="47"/>
  <c r="G163" i="47"/>
  <c r="E163" i="47"/>
  <c r="M162" i="47"/>
  <c r="K162" i="47"/>
  <c r="J162" i="47"/>
  <c r="H162" i="47"/>
  <c r="G162" i="47"/>
  <c r="E162" i="47"/>
  <c r="M161" i="47"/>
  <c r="K161" i="47"/>
  <c r="J161" i="47"/>
  <c r="H161" i="47"/>
  <c r="G161" i="47"/>
  <c r="E161" i="47"/>
  <c r="M160" i="47"/>
  <c r="K160" i="47"/>
  <c r="J160" i="47"/>
  <c r="H160" i="47"/>
  <c r="G160" i="47"/>
  <c r="E160" i="47"/>
  <c r="M159" i="47"/>
  <c r="K159" i="47"/>
  <c r="J159" i="47"/>
  <c r="H159" i="47"/>
  <c r="G159" i="47"/>
  <c r="E159" i="47"/>
  <c r="M158" i="47"/>
  <c r="K158" i="47"/>
  <c r="J158" i="47"/>
  <c r="H158" i="47"/>
  <c r="G158" i="47"/>
  <c r="E158" i="47"/>
  <c r="M157" i="47"/>
  <c r="K157" i="47"/>
  <c r="J157" i="47"/>
  <c r="H157" i="47"/>
  <c r="G157" i="47"/>
  <c r="E157" i="47"/>
  <c r="M156" i="47"/>
  <c r="K156" i="47"/>
  <c r="J156" i="47"/>
  <c r="H156" i="47"/>
  <c r="G156" i="47"/>
  <c r="E156" i="47"/>
  <c r="M155" i="47"/>
  <c r="K155" i="47"/>
  <c r="J155" i="47"/>
  <c r="H155" i="47"/>
  <c r="G155" i="47"/>
  <c r="E155" i="47"/>
  <c r="M154" i="47"/>
  <c r="K154" i="47"/>
  <c r="J154" i="47"/>
  <c r="H154" i="47"/>
  <c r="G154" i="47"/>
  <c r="E154" i="47"/>
  <c r="M153" i="47"/>
  <c r="K153" i="47"/>
  <c r="J153" i="47"/>
  <c r="H153" i="47"/>
  <c r="G153" i="47"/>
  <c r="E153" i="47"/>
  <c r="M152" i="47"/>
  <c r="K152" i="47"/>
  <c r="J152" i="47"/>
  <c r="H152" i="47"/>
  <c r="G152" i="47"/>
  <c r="E152" i="47"/>
  <c r="M151" i="47"/>
  <c r="K151" i="47"/>
  <c r="J151" i="47"/>
  <c r="H151" i="47"/>
  <c r="G151" i="47"/>
  <c r="E151" i="47"/>
  <c r="M150" i="47"/>
  <c r="K150" i="47"/>
  <c r="J150" i="47"/>
  <c r="H150" i="47"/>
  <c r="G150" i="47"/>
  <c r="E150" i="47"/>
  <c r="M149" i="47"/>
  <c r="K149" i="47"/>
  <c r="J149" i="47"/>
  <c r="H149" i="47"/>
  <c r="G149" i="47"/>
  <c r="E149" i="47"/>
  <c r="M148" i="47"/>
  <c r="K148" i="47"/>
  <c r="J148" i="47"/>
  <c r="H148" i="47"/>
  <c r="G148" i="47"/>
  <c r="E148" i="47"/>
  <c r="M147" i="47"/>
  <c r="K147" i="47"/>
  <c r="J147" i="47"/>
  <c r="H147" i="47"/>
  <c r="G147" i="47"/>
  <c r="E147" i="47"/>
  <c r="M146" i="47"/>
  <c r="K146" i="47"/>
  <c r="J146" i="47"/>
  <c r="H146" i="47"/>
  <c r="G146" i="47"/>
  <c r="E146" i="47"/>
  <c r="M139" i="47"/>
  <c r="K139" i="47"/>
  <c r="J139" i="47"/>
  <c r="H139" i="47"/>
  <c r="G139" i="47"/>
  <c r="E139" i="47"/>
  <c r="K138" i="47"/>
  <c r="H138" i="47"/>
  <c r="M136" i="47"/>
  <c r="K136" i="47"/>
  <c r="J136" i="47"/>
  <c r="H136" i="47"/>
  <c r="G136" i="47"/>
  <c r="E136" i="47"/>
  <c r="M135" i="47"/>
  <c r="K135" i="47"/>
  <c r="H135" i="47"/>
  <c r="J133" i="47"/>
  <c r="H133" i="47"/>
  <c r="G133" i="47"/>
  <c r="E133" i="47"/>
  <c r="M132" i="47"/>
  <c r="K132" i="47"/>
  <c r="J132" i="47"/>
  <c r="H132" i="47"/>
  <c r="G132" i="47"/>
  <c r="E132" i="47"/>
  <c r="M131" i="47"/>
  <c r="K131" i="47"/>
  <c r="J131" i="47"/>
  <c r="H131" i="47"/>
  <c r="G131" i="47"/>
  <c r="E131" i="47"/>
  <c r="M130" i="47"/>
  <c r="K130" i="47"/>
  <c r="J130" i="47"/>
  <c r="H130" i="47"/>
  <c r="G130" i="47"/>
  <c r="E130" i="47"/>
  <c r="M129" i="47"/>
  <c r="K129" i="47"/>
  <c r="J129" i="47"/>
  <c r="H129" i="47"/>
  <c r="G129" i="47"/>
  <c r="E129" i="47"/>
  <c r="M128" i="47"/>
  <c r="K128" i="47"/>
  <c r="J128" i="47"/>
  <c r="H128" i="47"/>
  <c r="G128" i="47"/>
  <c r="E128" i="47"/>
  <c r="M127" i="47"/>
  <c r="K127" i="47"/>
  <c r="J127" i="47"/>
  <c r="H127" i="47"/>
  <c r="G127" i="47"/>
  <c r="E127" i="47"/>
  <c r="M126" i="47"/>
  <c r="K126" i="47"/>
  <c r="J126" i="47"/>
  <c r="H126" i="47"/>
  <c r="G126" i="47"/>
  <c r="E126" i="47"/>
  <c r="M125" i="47"/>
  <c r="K125" i="47"/>
  <c r="J125" i="47"/>
  <c r="H125" i="47"/>
  <c r="G125" i="47"/>
  <c r="E125" i="47"/>
  <c r="M124" i="47"/>
  <c r="K124" i="47"/>
  <c r="J124" i="47"/>
  <c r="H124" i="47"/>
  <c r="G124" i="47"/>
  <c r="E124" i="47"/>
  <c r="M123" i="47"/>
  <c r="K123" i="47"/>
  <c r="J123" i="47"/>
  <c r="H123" i="47"/>
  <c r="G123" i="47"/>
  <c r="E123" i="47"/>
  <c r="M122" i="47"/>
  <c r="K122" i="47"/>
  <c r="J122" i="47"/>
  <c r="H122" i="47"/>
  <c r="G122" i="47"/>
  <c r="E122" i="47"/>
  <c r="M121" i="47"/>
  <c r="K121" i="47"/>
  <c r="J121" i="47"/>
  <c r="H121" i="47"/>
  <c r="G121" i="47"/>
  <c r="E121" i="47"/>
  <c r="M120" i="47"/>
  <c r="K120" i="47"/>
  <c r="J120" i="47"/>
  <c r="H120" i="47"/>
  <c r="G120" i="47"/>
  <c r="E120" i="47"/>
  <c r="M119" i="47"/>
  <c r="K119" i="47"/>
  <c r="J119" i="47"/>
  <c r="H119" i="47"/>
  <c r="G119" i="47"/>
  <c r="E119" i="47"/>
  <c r="M118" i="47"/>
  <c r="K118" i="47"/>
  <c r="J118" i="47"/>
  <c r="H118" i="47"/>
  <c r="G118" i="47"/>
  <c r="E118" i="47"/>
  <c r="M117" i="47"/>
  <c r="K117" i="47"/>
  <c r="J117" i="47"/>
  <c r="H117" i="47"/>
  <c r="G117" i="47"/>
  <c r="E117" i="47"/>
  <c r="M116" i="47"/>
  <c r="K116" i="47"/>
  <c r="J116" i="47"/>
  <c r="H116" i="47"/>
  <c r="G116" i="47"/>
  <c r="E116" i="47"/>
  <c r="M115" i="47"/>
  <c r="K115" i="47"/>
  <c r="J115" i="47"/>
  <c r="H115" i="47"/>
  <c r="G115" i="47"/>
  <c r="E115" i="47"/>
  <c r="M114" i="47"/>
  <c r="K114" i="47"/>
  <c r="J114" i="47"/>
  <c r="H114" i="47"/>
  <c r="G114" i="47"/>
  <c r="E114" i="47"/>
  <c r="M113" i="47"/>
  <c r="K113" i="47"/>
  <c r="J113" i="47"/>
  <c r="H113" i="47"/>
  <c r="G113" i="47"/>
  <c r="E113" i="47"/>
  <c r="M112" i="47"/>
  <c r="K112" i="47"/>
  <c r="J112" i="47"/>
  <c r="H112" i="47"/>
  <c r="G112" i="47"/>
  <c r="E112" i="47"/>
  <c r="M111" i="47"/>
  <c r="K111" i="47"/>
  <c r="J111" i="47"/>
  <c r="H111" i="47"/>
  <c r="G111" i="47"/>
  <c r="E111" i="47"/>
  <c r="M110" i="47"/>
  <c r="K110" i="47"/>
  <c r="J110" i="47"/>
  <c r="H110" i="47"/>
  <c r="G110" i="47"/>
  <c r="E110" i="47"/>
  <c r="M109" i="47"/>
  <c r="K109" i="47"/>
  <c r="J109" i="47"/>
  <c r="H109" i="47"/>
  <c r="G109" i="47"/>
  <c r="E109" i="47"/>
  <c r="M108" i="47"/>
  <c r="K108" i="47"/>
  <c r="H108" i="47"/>
  <c r="K107" i="47"/>
  <c r="J106" i="47"/>
  <c r="H106" i="47"/>
  <c r="G106" i="47"/>
  <c r="E106" i="47"/>
  <c r="M105" i="47"/>
  <c r="K105" i="47"/>
  <c r="J105" i="47"/>
  <c r="H105" i="47"/>
  <c r="G105" i="47"/>
  <c r="E105" i="47"/>
  <c r="M104" i="47"/>
  <c r="K104" i="47"/>
  <c r="J104" i="47"/>
  <c r="H104" i="47"/>
  <c r="G104" i="47"/>
  <c r="E104" i="47"/>
  <c r="M103" i="47"/>
  <c r="K103" i="47"/>
  <c r="J103" i="47"/>
  <c r="H103" i="47"/>
  <c r="G103" i="47"/>
  <c r="E103" i="47"/>
  <c r="H102" i="47"/>
  <c r="K101" i="47"/>
  <c r="H101" i="47"/>
  <c r="E101" i="47"/>
  <c r="M97" i="47"/>
  <c r="M77" i="47" s="1"/>
  <c r="K97" i="47"/>
  <c r="K77" i="47" s="1"/>
  <c r="J96" i="47"/>
  <c r="J75" i="47" s="1"/>
  <c r="H96" i="47"/>
  <c r="H75" i="47" s="1"/>
  <c r="G96" i="47"/>
  <c r="G75" i="47" s="1"/>
  <c r="E96" i="47"/>
  <c r="E75" i="47" s="1"/>
  <c r="H95" i="47"/>
  <c r="K96" i="47" s="1"/>
  <c r="M94" i="47"/>
  <c r="M75" i="47" s="1"/>
  <c r="K94" i="47"/>
  <c r="K75" i="47" s="1"/>
  <c r="M93" i="47"/>
  <c r="M73" i="47" s="1"/>
  <c r="K93" i="47"/>
  <c r="K73" i="47" s="1"/>
  <c r="J93" i="47"/>
  <c r="J73" i="47" s="1"/>
  <c r="H93" i="47"/>
  <c r="H73" i="47" s="1"/>
  <c r="G93" i="47"/>
  <c r="G73" i="47" s="1"/>
  <c r="E93" i="47"/>
  <c r="E73" i="47" s="1"/>
  <c r="H92" i="47"/>
  <c r="M90" i="47"/>
  <c r="M71" i="47" s="1"/>
  <c r="K90" i="47"/>
  <c r="K71" i="47" s="1"/>
  <c r="J90" i="47"/>
  <c r="J71" i="47" s="1"/>
  <c r="H90" i="47"/>
  <c r="H71" i="47" s="1"/>
  <c r="G90" i="47"/>
  <c r="G71" i="47" s="1"/>
  <c r="E90" i="47"/>
  <c r="E71" i="47" s="1"/>
  <c r="M89" i="47"/>
  <c r="M66" i="47" s="1"/>
  <c r="K89" i="47"/>
  <c r="K66" i="47" s="1"/>
  <c r="J89" i="47"/>
  <c r="J66" i="47" s="1"/>
  <c r="H89" i="47"/>
  <c r="H66" i="47" s="1"/>
  <c r="G89" i="47"/>
  <c r="G66" i="47" s="1"/>
  <c r="E89" i="47"/>
  <c r="E66" i="47" s="1"/>
  <c r="M88" i="47"/>
  <c r="M61" i="47" s="1"/>
  <c r="K88" i="47"/>
  <c r="K61" i="47" s="1"/>
  <c r="J88" i="47"/>
  <c r="J61" i="47" s="1"/>
  <c r="H88" i="47"/>
  <c r="H61" i="47" s="1"/>
  <c r="G88" i="47"/>
  <c r="G61" i="47" s="1"/>
  <c r="E88" i="47"/>
  <c r="E61" i="47" s="1"/>
  <c r="M87" i="47"/>
  <c r="M56" i="47" s="1"/>
  <c r="K87" i="47"/>
  <c r="K56" i="47" s="1"/>
  <c r="J87" i="47"/>
  <c r="J56" i="47" s="1"/>
  <c r="H87" i="47"/>
  <c r="H56" i="47" s="1"/>
  <c r="G87" i="47"/>
  <c r="G56" i="47" s="1"/>
  <c r="E87" i="47"/>
  <c r="E56" i="47" s="1"/>
  <c r="K86" i="47"/>
  <c r="H86" i="47"/>
  <c r="M84" i="47"/>
  <c r="M69" i="47" s="1"/>
  <c r="K84" i="47"/>
  <c r="K69" i="47" s="1"/>
  <c r="J84" i="47"/>
  <c r="J69" i="47" s="1"/>
  <c r="H84" i="47"/>
  <c r="H69" i="47" s="1"/>
  <c r="G84" i="47"/>
  <c r="G69" i="47" s="1"/>
  <c r="E84" i="47"/>
  <c r="E69" i="47" s="1"/>
  <c r="M83" i="47"/>
  <c r="M64" i="47" s="1"/>
  <c r="K83" i="47"/>
  <c r="K64" i="47" s="1"/>
  <c r="J83" i="47"/>
  <c r="J64" i="47" s="1"/>
  <c r="H83" i="47"/>
  <c r="H64" i="47" s="1"/>
  <c r="G83" i="47"/>
  <c r="G64" i="47" s="1"/>
  <c r="E83" i="47"/>
  <c r="E64" i="47" s="1"/>
  <c r="M82" i="47"/>
  <c r="M59" i="47" s="1"/>
  <c r="K82" i="47"/>
  <c r="K59" i="47" s="1"/>
  <c r="J82" i="47"/>
  <c r="J59" i="47" s="1"/>
  <c r="H82" i="47"/>
  <c r="H59" i="47" s="1"/>
  <c r="G82" i="47"/>
  <c r="G59" i="47" s="1"/>
  <c r="E82" i="47"/>
  <c r="E59" i="47" s="1"/>
  <c r="M81" i="47"/>
  <c r="M54" i="47" s="1"/>
  <c r="K81" i="47"/>
  <c r="K54" i="47" s="1"/>
  <c r="J81" i="47"/>
  <c r="J54" i="47" s="1"/>
  <c r="H81" i="47"/>
  <c r="H54" i="47" s="1"/>
  <c r="G81" i="47"/>
  <c r="G54" i="47" s="1"/>
  <c r="E81" i="47"/>
  <c r="E54" i="47" s="1"/>
  <c r="H80" i="47"/>
  <c r="K79" i="47"/>
  <c r="H79" i="47"/>
  <c r="E79" i="47"/>
  <c r="K68" i="47"/>
  <c r="H68" i="47"/>
  <c r="E68" i="47"/>
  <c r="K63" i="47"/>
  <c r="H63" i="47"/>
  <c r="E63" i="47"/>
  <c r="K58" i="47"/>
  <c r="H58" i="47"/>
  <c r="E58" i="47"/>
  <c r="K53" i="47"/>
  <c r="H53" i="47"/>
  <c r="E53" i="47"/>
  <c r="M50" i="47"/>
  <c r="M29" i="47" s="1"/>
  <c r="K50" i="47"/>
  <c r="K29" i="47" s="1"/>
  <c r="J48" i="47"/>
  <c r="J27" i="47" s="1"/>
  <c r="H48" i="47"/>
  <c r="H27" i="47" s="1"/>
  <c r="G48" i="47"/>
  <c r="G27" i="47" s="1"/>
  <c r="E48" i="47"/>
  <c r="E27" i="47" s="1"/>
  <c r="H47" i="47"/>
  <c r="K48" i="47" s="1"/>
  <c r="M46" i="47"/>
  <c r="M27" i="47" s="1"/>
  <c r="K46" i="47"/>
  <c r="K27" i="47" s="1"/>
  <c r="M45" i="47"/>
  <c r="M25" i="47" s="1"/>
  <c r="K45" i="47"/>
  <c r="K25" i="47" s="1"/>
  <c r="J45" i="47"/>
  <c r="J25" i="47" s="1"/>
  <c r="H45" i="47"/>
  <c r="H25" i="47" s="1"/>
  <c r="G45" i="47"/>
  <c r="G25" i="47" s="1"/>
  <c r="E45" i="47"/>
  <c r="E25" i="47" s="1"/>
  <c r="H44" i="47"/>
  <c r="M42" i="47"/>
  <c r="M23" i="47" s="1"/>
  <c r="K42" i="47"/>
  <c r="K23" i="47" s="1"/>
  <c r="J42" i="47"/>
  <c r="J23" i="47" s="1"/>
  <c r="H42" i="47"/>
  <c r="H23" i="47" s="1"/>
  <c r="G42" i="47"/>
  <c r="G23" i="47" s="1"/>
  <c r="E42" i="47"/>
  <c r="E23" i="47" s="1"/>
  <c r="M41" i="47"/>
  <c r="M18" i="47" s="1"/>
  <c r="K41" i="47"/>
  <c r="K18" i="47" s="1"/>
  <c r="J41" i="47"/>
  <c r="J18" i="47" s="1"/>
  <c r="H41" i="47"/>
  <c r="H18" i="47" s="1"/>
  <c r="G41" i="47"/>
  <c r="G18" i="47" s="1"/>
  <c r="E41" i="47"/>
  <c r="E18" i="47" s="1"/>
  <c r="M40" i="47"/>
  <c r="M13" i="47" s="1"/>
  <c r="K40" i="47"/>
  <c r="K13" i="47" s="1"/>
  <c r="J40" i="47"/>
  <c r="J13" i="47" s="1"/>
  <c r="H40" i="47"/>
  <c r="H13" i="47" s="1"/>
  <c r="G40" i="47"/>
  <c r="G13" i="47" s="1"/>
  <c r="E40" i="47"/>
  <c r="E13" i="47" s="1"/>
  <c r="M39" i="47"/>
  <c r="M8" i="47" s="1"/>
  <c r="K39" i="47"/>
  <c r="K8" i="47" s="1"/>
  <c r="J39" i="47"/>
  <c r="J8" i="47" s="1"/>
  <c r="H39" i="47"/>
  <c r="H8" i="47" s="1"/>
  <c r="G39" i="47"/>
  <c r="G8" i="47" s="1"/>
  <c r="E39" i="47"/>
  <c r="E8" i="47" s="1"/>
  <c r="K38" i="47"/>
  <c r="H38" i="47"/>
  <c r="M36" i="47"/>
  <c r="M21" i="47" s="1"/>
  <c r="K36" i="47"/>
  <c r="K21" i="47" s="1"/>
  <c r="J36" i="47"/>
  <c r="J21" i="47" s="1"/>
  <c r="H36" i="47"/>
  <c r="H21" i="47" s="1"/>
  <c r="G36" i="47"/>
  <c r="G21" i="47" s="1"/>
  <c r="E36" i="47"/>
  <c r="E21" i="47" s="1"/>
  <c r="M35" i="47"/>
  <c r="M16" i="47" s="1"/>
  <c r="K35" i="47"/>
  <c r="K16" i="47" s="1"/>
  <c r="J35" i="47"/>
  <c r="J16" i="47" s="1"/>
  <c r="H35" i="47"/>
  <c r="H16" i="47" s="1"/>
  <c r="G35" i="47"/>
  <c r="G16" i="47" s="1"/>
  <c r="E35" i="47"/>
  <c r="E16" i="47" s="1"/>
  <c r="M34" i="47"/>
  <c r="M11" i="47" s="1"/>
  <c r="K34" i="47"/>
  <c r="K11" i="47" s="1"/>
  <c r="J34" i="47"/>
  <c r="J11" i="47" s="1"/>
  <c r="H34" i="47"/>
  <c r="H11" i="47" s="1"/>
  <c r="G34" i="47"/>
  <c r="G11" i="47" s="1"/>
  <c r="E34" i="47"/>
  <c r="E11" i="47" s="1"/>
  <c r="M33" i="47"/>
  <c r="M6" i="47" s="1"/>
  <c r="K33" i="47"/>
  <c r="K6" i="47" s="1"/>
  <c r="J33" i="47"/>
  <c r="J6" i="47" s="1"/>
  <c r="H33" i="47"/>
  <c r="H6" i="47" s="1"/>
  <c r="G33" i="47"/>
  <c r="G6" i="47" s="1"/>
  <c r="E33" i="47"/>
  <c r="E6" i="47" s="1"/>
  <c r="H32" i="47"/>
  <c r="K31" i="47"/>
  <c r="H31" i="47"/>
  <c r="E31" i="47"/>
  <c r="K20" i="47"/>
  <c r="H20" i="47"/>
  <c r="E20" i="47"/>
  <c r="K15" i="47"/>
  <c r="H15" i="47"/>
  <c r="E15" i="47"/>
  <c r="K10" i="47"/>
  <c r="H10" i="47"/>
  <c r="E10" i="47"/>
  <c r="K5" i="47"/>
  <c r="H5" i="47"/>
  <c r="E5" i="47"/>
  <c r="GU3" i="47"/>
  <c r="GP3" i="47"/>
  <c r="GP15" i="47" s="1"/>
  <c r="GR15" i="47" s="1"/>
  <c r="GK3" i="47"/>
  <c r="GK13" i="47" s="1"/>
  <c r="GM13" i="47" s="1"/>
  <c r="GF3" i="47"/>
  <c r="GA3" i="47"/>
  <c r="GA6" i="47" s="1"/>
  <c r="GC6" i="47" s="1"/>
  <c r="FV3" i="47"/>
  <c r="FV8" i="47" s="1"/>
  <c r="FX8" i="47" s="1"/>
  <c r="FQ3" i="47"/>
  <c r="FQ14" i="47" s="1"/>
  <c r="FS14" i="47" s="1"/>
  <c r="FL3" i="47"/>
  <c r="FG3" i="47"/>
  <c r="FB3" i="47"/>
  <c r="EW3" i="47"/>
  <c r="ER3" i="47"/>
  <c r="FG4" i="47" s="1"/>
  <c r="GW4" i="47" s="1"/>
  <c r="EM3" i="47"/>
  <c r="EM6" i="47" s="1"/>
  <c r="EO6" i="47" s="1"/>
  <c r="EH3" i="47"/>
  <c r="EH15" i="47" s="1"/>
  <c r="EJ15" i="47" s="1"/>
  <c r="EC3" i="47"/>
  <c r="EC14" i="47" s="1"/>
  <c r="EE14" i="47" s="1"/>
  <c r="DX3" i="47"/>
  <c r="DS3" i="47"/>
  <c r="DS6" i="47" s="1"/>
  <c r="DU6" i="47" s="1"/>
  <c r="DN3" i="47"/>
  <c r="DI3" i="47"/>
  <c r="DI13" i="47" s="1"/>
  <c r="DK13" i="47" s="1"/>
  <c r="DD3" i="47"/>
  <c r="CY3" i="47"/>
  <c r="CT3" i="47"/>
  <c r="CO3" i="47"/>
  <c r="CJ3" i="47"/>
  <c r="CY4" i="47" s="1"/>
  <c r="DA4" i="47" s="1"/>
  <c r="CE3" i="47"/>
  <c r="BZ3" i="47"/>
  <c r="BU3" i="47"/>
  <c r="BP3" i="47"/>
  <c r="CE4" i="47" s="1"/>
  <c r="CG4" i="47" s="1"/>
  <c r="BK3" i="47"/>
  <c r="BF3" i="47"/>
  <c r="BA3" i="47"/>
  <c r="BA14" i="47" s="1"/>
  <c r="BC14" i="47" s="1"/>
  <c r="AV3" i="47"/>
  <c r="AQ3" i="47"/>
  <c r="AL3" i="47"/>
  <c r="AG3" i="47"/>
  <c r="AB3" i="47"/>
  <c r="AG4" i="47" s="1"/>
  <c r="AI4" i="47" s="1"/>
  <c r="GY1" i="47"/>
  <c r="GT1" i="47"/>
  <c r="GO1" i="47"/>
  <c r="GJ1" i="47"/>
  <c r="GE1" i="47"/>
  <c r="FZ1" i="47"/>
  <c r="FU1" i="47"/>
  <c r="FP1" i="47"/>
  <c r="FK1" i="47"/>
  <c r="FF1" i="47"/>
  <c r="FA1" i="47"/>
  <c r="EV1" i="47"/>
  <c r="EQ1" i="47"/>
  <c r="EL1" i="47"/>
  <c r="EG1" i="47"/>
  <c r="EB1" i="47"/>
  <c r="DW1" i="47"/>
  <c r="DR1" i="47"/>
  <c r="DM1" i="47"/>
  <c r="DH1" i="47"/>
  <c r="DC1" i="47"/>
  <c r="CX1" i="47"/>
  <c r="CS1" i="47"/>
  <c r="CN1" i="47"/>
  <c r="CI1" i="47"/>
  <c r="CD1" i="47"/>
  <c r="BY1" i="47"/>
  <c r="BT1" i="47"/>
  <c r="BO1" i="47"/>
  <c r="BJ1" i="47"/>
  <c r="BE1" i="47"/>
  <c r="AZ1" i="47"/>
  <c r="AU1" i="47"/>
  <c r="AP1" i="47"/>
  <c r="AK1" i="47"/>
  <c r="AF1" i="47"/>
  <c r="AA1" i="47"/>
  <c r="A1" i="47"/>
  <c r="AO201" i="45"/>
  <c r="AN201" i="45"/>
  <c r="AM201" i="45"/>
  <c r="AL201" i="45"/>
  <c r="AK201" i="45"/>
  <c r="AJ201" i="45"/>
  <c r="AI201" i="45"/>
  <c r="AH201" i="45"/>
  <c r="AG201" i="45"/>
  <c r="AF201" i="45"/>
  <c r="AE201" i="45"/>
  <c r="AD201" i="45"/>
  <c r="AC201" i="45"/>
  <c r="AB201" i="45"/>
  <c r="M189" i="45"/>
  <c r="K189" i="45"/>
  <c r="J189" i="45"/>
  <c r="H189" i="45"/>
  <c r="G189" i="45"/>
  <c r="E189" i="45"/>
  <c r="M188" i="45"/>
  <c r="K188" i="45"/>
  <c r="J188" i="45"/>
  <c r="H188" i="45"/>
  <c r="G188" i="45"/>
  <c r="E188" i="45"/>
  <c r="M187" i="45"/>
  <c r="K187" i="45"/>
  <c r="J187" i="45"/>
  <c r="H187" i="45"/>
  <c r="G187" i="45"/>
  <c r="E187" i="45"/>
  <c r="M186" i="45"/>
  <c r="K186" i="45"/>
  <c r="J186" i="45"/>
  <c r="H186" i="45"/>
  <c r="G186" i="45"/>
  <c r="E186" i="45"/>
  <c r="M185" i="45"/>
  <c r="K185" i="45"/>
  <c r="J185" i="45"/>
  <c r="H185" i="45"/>
  <c r="G185" i="45"/>
  <c r="E185" i="45"/>
  <c r="M184" i="45"/>
  <c r="K184" i="45"/>
  <c r="J184" i="45"/>
  <c r="H184" i="45"/>
  <c r="G184" i="45"/>
  <c r="E184" i="45"/>
  <c r="M183" i="45"/>
  <c r="K183" i="45"/>
  <c r="J183" i="45"/>
  <c r="H183" i="45"/>
  <c r="G183" i="45"/>
  <c r="E183" i="45"/>
  <c r="M182" i="45"/>
  <c r="K182" i="45"/>
  <c r="J182" i="45"/>
  <c r="H182" i="45"/>
  <c r="G182" i="45"/>
  <c r="E182" i="45"/>
  <c r="M181" i="45"/>
  <c r="K181" i="45"/>
  <c r="J181" i="45"/>
  <c r="H181" i="45"/>
  <c r="G181" i="45"/>
  <c r="E181" i="45"/>
  <c r="M180" i="45"/>
  <c r="K180" i="45"/>
  <c r="J180" i="45"/>
  <c r="H180" i="45"/>
  <c r="G180" i="45"/>
  <c r="E180" i="45"/>
  <c r="M179" i="45"/>
  <c r="K179" i="45"/>
  <c r="J179" i="45"/>
  <c r="H179" i="45"/>
  <c r="G179" i="45"/>
  <c r="E179" i="45"/>
  <c r="M178" i="45"/>
  <c r="K178" i="45"/>
  <c r="J178" i="45"/>
  <c r="H178" i="45"/>
  <c r="G178" i="45"/>
  <c r="E178" i="45"/>
  <c r="M177" i="45"/>
  <c r="K177" i="45"/>
  <c r="J177" i="45"/>
  <c r="H177" i="45"/>
  <c r="G177" i="45"/>
  <c r="E177" i="45"/>
  <c r="M176" i="45"/>
  <c r="K176" i="45"/>
  <c r="J176" i="45"/>
  <c r="H176" i="45"/>
  <c r="G176" i="45"/>
  <c r="E176" i="45"/>
  <c r="M175" i="45"/>
  <c r="K175" i="45"/>
  <c r="J175" i="45"/>
  <c r="H175" i="45"/>
  <c r="G175" i="45"/>
  <c r="E175" i="45"/>
  <c r="M174" i="45"/>
  <c r="K174" i="45"/>
  <c r="J174" i="45"/>
  <c r="H174" i="45"/>
  <c r="G174" i="45"/>
  <c r="E174" i="45"/>
  <c r="M173" i="45"/>
  <c r="K173" i="45"/>
  <c r="J173" i="45"/>
  <c r="H173" i="45"/>
  <c r="G173" i="45"/>
  <c r="E173" i="45"/>
  <c r="M172" i="45"/>
  <c r="K172" i="45"/>
  <c r="J172" i="45"/>
  <c r="H172" i="45"/>
  <c r="G172" i="45"/>
  <c r="E172" i="45"/>
  <c r="M171" i="45"/>
  <c r="K171" i="45"/>
  <c r="J171" i="45"/>
  <c r="H171" i="45"/>
  <c r="G171" i="45"/>
  <c r="E171" i="45"/>
  <c r="M170" i="45"/>
  <c r="K170" i="45"/>
  <c r="J170" i="45"/>
  <c r="H170" i="45"/>
  <c r="G170" i="45"/>
  <c r="E170" i="45"/>
  <c r="M169" i="45"/>
  <c r="K169" i="45"/>
  <c r="J169" i="45"/>
  <c r="H169" i="45"/>
  <c r="G169" i="45"/>
  <c r="E169" i="45"/>
  <c r="M168" i="45"/>
  <c r="K168" i="45"/>
  <c r="J168" i="45"/>
  <c r="H168" i="45"/>
  <c r="G168" i="45"/>
  <c r="E168" i="45"/>
  <c r="M167" i="45"/>
  <c r="K167" i="45"/>
  <c r="J167" i="45"/>
  <c r="H167" i="45"/>
  <c r="G167" i="45"/>
  <c r="E167" i="45"/>
  <c r="M166" i="45"/>
  <c r="K166" i="45"/>
  <c r="J166" i="45"/>
  <c r="H166" i="45"/>
  <c r="G166" i="45"/>
  <c r="E166" i="45"/>
  <c r="M165" i="45"/>
  <c r="K165" i="45"/>
  <c r="J165" i="45"/>
  <c r="H165" i="45"/>
  <c r="G165" i="45"/>
  <c r="E165" i="45"/>
  <c r="M164" i="45"/>
  <c r="K164" i="45"/>
  <c r="J164" i="45"/>
  <c r="H164" i="45"/>
  <c r="G164" i="45"/>
  <c r="E164" i="45"/>
  <c r="M163" i="45"/>
  <c r="K163" i="45"/>
  <c r="J163" i="45"/>
  <c r="H163" i="45"/>
  <c r="G163" i="45"/>
  <c r="E163" i="45"/>
  <c r="M162" i="45"/>
  <c r="K162" i="45"/>
  <c r="J162" i="45"/>
  <c r="H162" i="45"/>
  <c r="G162" i="45"/>
  <c r="E162" i="45"/>
  <c r="M161" i="45"/>
  <c r="K161" i="45"/>
  <c r="J161" i="45"/>
  <c r="H161" i="45"/>
  <c r="G161" i="45"/>
  <c r="E161" i="45"/>
  <c r="M160" i="45"/>
  <c r="K160" i="45"/>
  <c r="J160" i="45"/>
  <c r="H160" i="45"/>
  <c r="G160" i="45"/>
  <c r="E160" i="45"/>
  <c r="M159" i="45"/>
  <c r="K159" i="45"/>
  <c r="J159" i="45"/>
  <c r="H159" i="45"/>
  <c r="G159" i="45"/>
  <c r="E159" i="45"/>
  <c r="M158" i="45"/>
  <c r="K158" i="45"/>
  <c r="J158" i="45"/>
  <c r="H158" i="45"/>
  <c r="G158" i="45"/>
  <c r="E158" i="45"/>
  <c r="M157" i="45"/>
  <c r="K157" i="45"/>
  <c r="J157" i="45"/>
  <c r="H157" i="45"/>
  <c r="G157" i="45"/>
  <c r="E157" i="45"/>
  <c r="M156" i="45"/>
  <c r="K156" i="45"/>
  <c r="J156" i="45"/>
  <c r="H156" i="45"/>
  <c r="G156" i="45"/>
  <c r="E156" i="45"/>
  <c r="M155" i="45"/>
  <c r="K155" i="45"/>
  <c r="J155" i="45"/>
  <c r="H155" i="45"/>
  <c r="G155" i="45"/>
  <c r="E155" i="45"/>
  <c r="M154" i="45"/>
  <c r="K154" i="45"/>
  <c r="J154" i="45"/>
  <c r="H154" i="45"/>
  <c r="G154" i="45"/>
  <c r="E154" i="45"/>
  <c r="M153" i="45"/>
  <c r="K153" i="45"/>
  <c r="J153" i="45"/>
  <c r="H153" i="45"/>
  <c r="G153" i="45"/>
  <c r="E153" i="45"/>
  <c r="M152" i="45"/>
  <c r="K152" i="45"/>
  <c r="J152" i="45"/>
  <c r="H152" i="45"/>
  <c r="G152" i="45"/>
  <c r="E152" i="45"/>
  <c r="M151" i="45"/>
  <c r="K151" i="45"/>
  <c r="J151" i="45"/>
  <c r="H151" i="45"/>
  <c r="G151" i="45"/>
  <c r="E151" i="45"/>
  <c r="M150" i="45"/>
  <c r="K150" i="45"/>
  <c r="J150" i="45"/>
  <c r="H150" i="45"/>
  <c r="G150" i="45"/>
  <c r="E150" i="45"/>
  <c r="M149" i="45"/>
  <c r="K149" i="45"/>
  <c r="J149" i="45"/>
  <c r="H149" i="45"/>
  <c r="G149" i="45"/>
  <c r="E149" i="45"/>
  <c r="M148" i="45"/>
  <c r="K148" i="45"/>
  <c r="J148" i="45"/>
  <c r="H148" i="45"/>
  <c r="G148" i="45"/>
  <c r="E148" i="45"/>
  <c r="M147" i="45"/>
  <c r="K147" i="45"/>
  <c r="J147" i="45"/>
  <c r="H147" i="45"/>
  <c r="G147" i="45"/>
  <c r="E147" i="45"/>
  <c r="M146" i="45"/>
  <c r="K146" i="45"/>
  <c r="J146" i="45"/>
  <c r="H146" i="45"/>
  <c r="G146" i="45"/>
  <c r="E146" i="45"/>
  <c r="M139" i="45"/>
  <c r="K139" i="45"/>
  <c r="J139" i="45"/>
  <c r="H139" i="45"/>
  <c r="G139" i="45"/>
  <c r="E139" i="45"/>
  <c r="K138" i="45"/>
  <c r="H138" i="45"/>
  <c r="M136" i="45"/>
  <c r="K136" i="45"/>
  <c r="J136" i="45"/>
  <c r="H136" i="45"/>
  <c r="G136" i="45"/>
  <c r="E136" i="45"/>
  <c r="M135" i="45"/>
  <c r="K135" i="45"/>
  <c r="H135" i="45"/>
  <c r="J133" i="45"/>
  <c r="H133" i="45"/>
  <c r="G133" i="45"/>
  <c r="E133" i="45"/>
  <c r="M132" i="45"/>
  <c r="K132" i="45"/>
  <c r="J132" i="45"/>
  <c r="H132" i="45"/>
  <c r="G132" i="45"/>
  <c r="E132" i="45"/>
  <c r="M131" i="45"/>
  <c r="K131" i="45"/>
  <c r="J131" i="45"/>
  <c r="H131" i="45"/>
  <c r="G131" i="45"/>
  <c r="E131" i="45"/>
  <c r="M130" i="45"/>
  <c r="K130" i="45"/>
  <c r="J130" i="45"/>
  <c r="H130" i="45"/>
  <c r="G130" i="45"/>
  <c r="E130" i="45"/>
  <c r="M129" i="45"/>
  <c r="K129" i="45"/>
  <c r="J129" i="45"/>
  <c r="H129" i="45"/>
  <c r="G129" i="45"/>
  <c r="E129" i="45"/>
  <c r="M128" i="45"/>
  <c r="K128" i="45"/>
  <c r="J128" i="45"/>
  <c r="H128" i="45"/>
  <c r="G128" i="45"/>
  <c r="E128" i="45"/>
  <c r="M127" i="45"/>
  <c r="K127" i="45"/>
  <c r="J127" i="45"/>
  <c r="H127" i="45"/>
  <c r="G127" i="45"/>
  <c r="E127" i="45"/>
  <c r="M126" i="45"/>
  <c r="K126" i="45"/>
  <c r="J126" i="45"/>
  <c r="H126" i="45"/>
  <c r="G126" i="45"/>
  <c r="E126" i="45"/>
  <c r="M125" i="45"/>
  <c r="K125" i="45"/>
  <c r="J125" i="45"/>
  <c r="H125" i="45"/>
  <c r="G125" i="45"/>
  <c r="E125" i="45"/>
  <c r="M124" i="45"/>
  <c r="K124" i="45"/>
  <c r="J124" i="45"/>
  <c r="H124" i="45"/>
  <c r="G124" i="45"/>
  <c r="E124" i="45"/>
  <c r="M123" i="45"/>
  <c r="K123" i="45"/>
  <c r="J123" i="45"/>
  <c r="H123" i="45"/>
  <c r="G123" i="45"/>
  <c r="E123" i="45"/>
  <c r="M122" i="45"/>
  <c r="K122" i="45"/>
  <c r="J122" i="45"/>
  <c r="H122" i="45"/>
  <c r="G122" i="45"/>
  <c r="E122" i="45"/>
  <c r="M121" i="45"/>
  <c r="K121" i="45"/>
  <c r="J121" i="45"/>
  <c r="H121" i="45"/>
  <c r="G121" i="45"/>
  <c r="E121" i="45"/>
  <c r="M120" i="45"/>
  <c r="K120" i="45"/>
  <c r="J120" i="45"/>
  <c r="H120" i="45"/>
  <c r="G120" i="45"/>
  <c r="E120" i="45"/>
  <c r="M119" i="45"/>
  <c r="K119" i="45"/>
  <c r="J119" i="45"/>
  <c r="H119" i="45"/>
  <c r="G119" i="45"/>
  <c r="E119" i="45"/>
  <c r="M118" i="45"/>
  <c r="K118" i="45"/>
  <c r="J118" i="45"/>
  <c r="H118" i="45"/>
  <c r="G118" i="45"/>
  <c r="E118" i="45"/>
  <c r="M117" i="45"/>
  <c r="K117" i="45"/>
  <c r="J117" i="45"/>
  <c r="H117" i="45"/>
  <c r="G117" i="45"/>
  <c r="E117" i="45"/>
  <c r="M116" i="45"/>
  <c r="K116" i="45"/>
  <c r="J116" i="45"/>
  <c r="H116" i="45"/>
  <c r="G116" i="45"/>
  <c r="E116" i="45"/>
  <c r="M115" i="45"/>
  <c r="K115" i="45"/>
  <c r="J115" i="45"/>
  <c r="H115" i="45"/>
  <c r="G115" i="45"/>
  <c r="E115" i="45"/>
  <c r="M114" i="45"/>
  <c r="K114" i="45"/>
  <c r="J114" i="45"/>
  <c r="H114" i="45"/>
  <c r="G114" i="45"/>
  <c r="E114" i="45"/>
  <c r="M113" i="45"/>
  <c r="K113" i="45"/>
  <c r="J113" i="45"/>
  <c r="H113" i="45"/>
  <c r="G113" i="45"/>
  <c r="E113" i="45"/>
  <c r="M112" i="45"/>
  <c r="K112" i="45"/>
  <c r="J112" i="45"/>
  <c r="H112" i="45"/>
  <c r="G112" i="45"/>
  <c r="E112" i="45"/>
  <c r="M111" i="45"/>
  <c r="K111" i="45"/>
  <c r="J111" i="45"/>
  <c r="H111" i="45"/>
  <c r="G111" i="45"/>
  <c r="E111" i="45"/>
  <c r="M110" i="45"/>
  <c r="K110" i="45"/>
  <c r="J110" i="45"/>
  <c r="H110" i="45"/>
  <c r="G110" i="45"/>
  <c r="E110" i="45"/>
  <c r="M109" i="45"/>
  <c r="K109" i="45"/>
  <c r="J109" i="45"/>
  <c r="H109" i="45"/>
  <c r="G109" i="45"/>
  <c r="E109" i="45"/>
  <c r="M108" i="45"/>
  <c r="K108" i="45"/>
  <c r="H108" i="45"/>
  <c r="K107" i="45"/>
  <c r="J106" i="45"/>
  <c r="H106" i="45"/>
  <c r="G106" i="45"/>
  <c r="E106" i="45"/>
  <c r="M105" i="45"/>
  <c r="K105" i="45"/>
  <c r="J105" i="45"/>
  <c r="H105" i="45"/>
  <c r="G105" i="45"/>
  <c r="E105" i="45"/>
  <c r="M104" i="45"/>
  <c r="K104" i="45"/>
  <c r="J104" i="45"/>
  <c r="H104" i="45"/>
  <c r="G104" i="45"/>
  <c r="E104" i="45"/>
  <c r="M103" i="45"/>
  <c r="K103" i="45"/>
  <c r="J103" i="45"/>
  <c r="H103" i="45"/>
  <c r="G103" i="45"/>
  <c r="E103" i="45"/>
  <c r="H102" i="45"/>
  <c r="K101" i="45"/>
  <c r="H101" i="45"/>
  <c r="E101" i="45"/>
  <c r="M97" i="45"/>
  <c r="M77" i="45" s="1"/>
  <c r="K97" i="45"/>
  <c r="K77" i="45" s="1"/>
  <c r="J96" i="45"/>
  <c r="J75" i="45" s="1"/>
  <c r="H96" i="45"/>
  <c r="H75" i="45" s="1"/>
  <c r="G96" i="45"/>
  <c r="G75" i="45" s="1"/>
  <c r="E96" i="45"/>
  <c r="E75" i="45" s="1"/>
  <c r="H95" i="45"/>
  <c r="K96" i="45" s="1"/>
  <c r="M94" i="45"/>
  <c r="M75" i="45" s="1"/>
  <c r="K94" i="45"/>
  <c r="K75" i="45" s="1"/>
  <c r="M93" i="45"/>
  <c r="M73" i="45" s="1"/>
  <c r="K93" i="45"/>
  <c r="K73" i="45" s="1"/>
  <c r="J93" i="45"/>
  <c r="J73" i="45" s="1"/>
  <c r="H93" i="45"/>
  <c r="H73" i="45" s="1"/>
  <c r="G93" i="45"/>
  <c r="G73" i="45" s="1"/>
  <c r="E93" i="45"/>
  <c r="E73" i="45" s="1"/>
  <c r="H92" i="45"/>
  <c r="M90" i="45"/>
  <c r="M71" i="45" s="1"/>
  <c r="K90" i="45"/>
  <c r="K71" i="45" s="1"/>
  <c r="J90" i="45"/>
  <c r="J71" i="45" s="1"/>
  <c r="H90" i="45"/>
  <c r="H71" i="45" s="1"/>
  <c r="G90" i="45"/>
  <c r="G71" i="45" s="1"/>
  <c r="E90" i="45"/>
  <c r="E71" i="45" s="1"/>
  <c r="M89" i="45"/>
  <c r="M66" i="45" s="1"/>
  <c r="K89" i="45"/>
  <c r="K66" i="45" s="1"/>
  <c r="J89" i="45"/>
  <c r="J66" i="45" s="1"/>
  <c r="H89" i="45"/>
  <c r="H66" i="45" s="1"/>
  <c r="G89" i="45"/>
  <c r="G66" i="45" s="1"/>
  <c r="E89" i="45"/>
  <c r="E66" i="45" s="1"/>
  <c r="M88" i="45"/>
  <c r="M61" i="45" s="1"/>
  <c r="K88" i="45"/>
  <c r="K61" i="45" s="1"/>
  <c r="J88" i="45"/>
  <c r="J61" i="45" s="1"/>
  <c r="H88" i="45"/>
  <c r="H61" i="45" s="1"/>
  <c r="G88" i="45"/>
  <c r="G61" i="45" s="1"/>
  <c r="E88" i="45"/>
  <c r="E61" i="45" s="1"/>
  <c r="M87" i="45"/>
  <c r="M56" i="45" s="1"/>
  <c r="K87" i="45"/>
  <c r="K56" i="45" s="1"/>
  <c r="J87" i="45"/>
  <c r="J56" i="45" s="1"/>
  <c r="H87" i="45"/>
  <c r="H56" i="45" s="1"/>
  <c r="G87" i="45"/>
  <c r="G56" i="45" s="1"/>
  <c r="E87" i="45"/>
  <c r="E56" i="45" s="1"/>
  <c r="K86" i="45"/>
  <c r="H86" i="45"/>
  <c r="M84" i="45"/>
  <c r="M69" i="45" s="1"/>
  <c r="K84" i="45"/>
  <c r="K69" i="45" s="1"/>
  <c r="J84" i="45"/>
  <c r="J69" i="45" s="1"/>
  <c r="H84" i="45"/>
  <c r="H69" i="45" s="1"/>
  <c r="G84" i="45"/>
  <c r="G69" i="45" s="1"/>
  <c r="E84" i="45"/>
  <c r="E69" i="45" s="1"/>
  <c r="M83" i="45"/>
  <c r="M64" i="45" s="1"/>
  <c r="K83" i="45"/>
  <c r="K64" i="45" s="1"/>
  <c r="J83" i="45"/>
  <c r="J64" i="45" s="1"/>
  <c r="H83" i="45"/>
  <c r="H64" i="45" s="1"/>
  <c r="G83" i="45"/>
  <c r="G64" i="45" s="1"/>
  <c r="E83" i="45"/>
  <c r="E64" i="45" s="1"/>
  <c r="M82" i="45"/>
  <c r="M59" i="45" s="1"/>
  <c r="K82" i="45"/>
  <c r="K59" i="45" s="1"/>
  <c r="J82" i="45"/>
  <c r="J59" i="45" s="1"/>
  <c r="H82" i="45"/>
  <c r="H59" i="45" s="1"/>
  <c r="G82" i="45"/>
  <c r="G59" i="45" s="1"/>
  <c r="E82" i="45"/>
  <c r="E59" i="45" s="1"/>
  <c r="M81" i="45"/>
  <c r="M54" i="45" s="1"/>
  <c r="K81" i="45"/>
  <c r="K54" i="45" s="1"/>
  <c r="J81" i="45"/>
  <c r="J54" i="45" s="1"/>
  <c r="H81" i="45"/>
  <c r="H54" i="45" s="1"/>
  <c r="G81" i="45"/>
  <c r="G54" i="45" s="1"/>
  <c r="E81" i="45"/>
  <c r="E54" i="45" s="1"/>
  <c r="H80" i="45"/>
  <c r="K79" i="45"/>
  <c r="H79" i="45"/>
  <c r="E79" i="45"/>
  <c r="K68" i="45"/>
  <c r="H68" i="45"/>
  <c r="E68" i="45"/>
  <c r="K63" i="45"/>
  <c r="H63" i="45"/>
  <c r="E63" i="45"/>
  <c r="K58" i="45"/>
  <c r="H58" i="45"/>
  <c r="E58" i="45"/>
  <c r="K53" i="45"/>
  <c r="H53" i="45"/>
  <c r="E53" i="45"/>
  <c r="M50" i="45"/>
  <c r="M29" i="45" s="1"/>
  <c r="K50" i="45"/>
  <c r="K29" i="45" s="1"/>
  <c r="J48" i="45"/>
  <c r="J27" i="45" s="1"/>
  <c r="H48" i="45"/>
  <c r="H27" i="45" s="1"/>
  <c r="G48" i="45"/>
  <c r="G27" i="45" s="1"/>
  <c r="E48" i="45"/>
  <c r="E27" i="45" s="1"/>
  <c r="H47" i="45"/>
  <c r="K48" i="45" s="1"/>
  <c r="M46" i="45"/>
  <c r="M27" i="45" s="1"/>
  <c r="K46" i="45"/>
  <c r="K27" i="45" s="1"/>
  <c r="M45" i="45"/>
  <c r="M25" i="45" s="1"/>
  <c r="K45" i="45"/>
  <c r="K25" i="45" s="1"/>
  <c r="J45" i="45"/>
  <c r="J25" i="45" s="1"/>
  <c r="H45" i="45"/>
  <c r="H25" i="45" s="1"/>
  <c r="G45" i="45"/>
  <c r="G25" i="45" s="1"/>
  <c r="E45" i="45"/>
  <c r="E25" i="45" s="1"/>
  <c r="H44" i="45"/>
  <c r="M42" i="45"/>
  <c r="M23" i="45" s="1"/>
  <c r="K42" i="45"/>
  <c r="K23" i="45" s="1"/>
  <c r="J42" i="45"/>
  <c r="J23" i="45" s="1"/>
  <c r="H42" i="45"/>
  <c r="H23" i="45" s="1"/>
  <c r="G42" i="45"/>
  <c r="G23" i="45" s="1"/>
  <c r="E42" i="45"/>
  <c r="E23" i="45" s="1"/>
  <c r="M41" i="45"/>
  <c r="M18" i="45" s="1"/>
  <c r="K41" i="45"/>
  <c r="K18" i="45" s="1"/>
  <c r="J41" i="45"/>
  <c r="J18" i="45" s="1"/>
  <c r="H41" i="45"/>
  <c r="H18" i="45" s="1"/>
  <c r="G41" i="45"/>
  <c r="G18" i="45" s="1"/>
  <c r="E41" i="45"/>
  <c r="E18" i="45" s="1"/>
  <c r="M40" i="45"/>
  <c r="M13" i="45" s="1"/>
  <c r="K40" i="45"/>
  <c r="K13" i="45" s="1"/>
  <c r="J40" i="45"/>
  <c r="J13" i="45" s="1"/>
  <c r="H40" i="45"/>
  <c r="H13" i="45" s="1"/>
  <c r="G40" i="45"/>
  <c r="G13" i="45" s="1"/>
  <c r="E40" i="45"/>
  <c r="E13" i="45" s="1"/>
  <c r="M39" i="45"/>
  <c r="M8" i="45" s="1"/>
  <c r="K39" i="45"/>
  <c r="K8" i="45" s="1"/>
  <c r="J39" i="45"/>
  <c r="J8" i="45" s="1"/>
  <c r="H39" i="45"/>
  <c r="H8" i="45" s="1"/>
  <c r="G39" i="45"/>
  <c r="G8" i="45" s="1"/>
  <c r="E39" i="45"/>
  <c r="E8" i="45" s="1"/>
  <c r="K38" i="45"/>
  <c r="H38" i="45"/>
  <c r="M36" i="45"/>
  <c r="M21" i="45" s="1"/>
  <c r="K36" i="45"/>
  <c r="K21" i="45" s="1"/>
  <c r="J36" i="45"/>
  <c r="J21" i="45" s="1"/>
  <c r="H36" i="45"/>
  <c r="H21" i="45" s="1"/>
  <c r="G36" i="45"/>
  <c r="G21" i="45" s="1"/>
  <c r="E36" i="45"/>
  <c r="E21" i="45" s="1"/>
  <c r="M35" i="45"/>
  <c r="M16" i="45" s="1"/>
  <c r="K35" i="45"/>
  <c r="K16" i="45" s="1"/>
  <c r="J35" i="45"/>
  <c r="J16" i="45" s="1"/>
  <c r="H35" i="45"/>
  <c r="H16" i="45" s="1"/>
  <c r="G35" i="45"/>
  <c r="G16" i="45" s="1"/>
  <c r="E35" i="45"/>
  <c r="E16" i="45" s="1"/>
  <c r="M34" i="45"/>
  <c r="M11" i="45" s="1"/>
  <c r="K34" i="45"/>
  <c r="K11" i="45" s="1"/>
  <c r="J34" i="45"/>
  <c r="J11" i="45" s="1"/>
  <c r="H34" i="45"/>
  <c r="H11" i="45" s="1"/>
  <c r="G34" i="45"/>
  <c r="G11" i="45" s="1"/>
  <c r="E34" i="45"/>
  <c r="E11" i="45" s="1"/>
  <c r="M33" i="45"/>
  <c r="M6" i="45" s="1"/>
  <c r="K33" i="45"/>
  <c r="K6" i="45" s="1"/>
  <c r="J33" i="45"/>
  <c r="J6" i="45" s="1"/>
  <c r="H33" i="45"/>
  <c r="H6" i="45" s="1"/>
  <c r="G33" i="45"/>
  <c r="G6" i="45" s="1"/>
  <c r="E33" i="45"/>
  <c r="E6" i="45" s="1"/>
  <c r="H32" i="45"/>
  <c r="K31" i="45"/>
  <c r="H31" i="45"/>
  <c r="E31" i="45"/>
  <c r="K20" i="45"/>
  <c r="H20" i="45"/>
  <c r="E20" i="45"/>
  <c r="K15" i="45"/>
  <c r="H15" i="45"/>
  <c r="E15" i="45"/>
  <c r="K10" i="45"/>
  <c r="H10" i="45"/>
  <c r="E10" i="45"/>
  <c r="K5" i="45"/>
  <c r="H5" i="45"/>
  <c r="E5" i="45"/>
  <c r="GU3" i="45"/>
  <c r="GP3" i="45"/>
  <c r="GP6" i="45" s="1"/>
  <c r="GR6" i="45" s="1"/>
  <c r="GK3" i="45"/>
  <c r="GK7" i="45" s="1"/>
  <c r="GM7" i="45" s="1"/>
  <c r="GF3" i="45"/>
  <c r="GA3" i="45"/>
  <c r="GA6" i="45" s="1"/>
  <c r="GC6" i="45" s="1"/>
  <c r="FV3" i="45"/>
  <c r="FV7" i="45" s="1"/>
  <c r="FX7" i="45" s="1"/>
  <c r="FQ3" i="45"/>
  <c r="FL3" i="45"/>
  <c r="FG3" i="45"/>
  <c r="FB3" i="45"/>
  <c r="EW3" i="45"/>
  <c r="ER3" i="45"/>
  <c r="EM3" i="45"/>
  <c r="EM6" i="45" s="1"/>
  <c r="EO6" i="45" s="1"/>
  <c r="EH3" i="45"/>
  <c r="EH6" i="45" s="1"/>
  <c r="EJ6" i="45" s="1"/>
  <c r="EC3" i="45"/>
  <c r="DX3" i="45"/>
  <c r="DS3" i="45"/>
  <c r="DS6" i="45" s="1"/>
  <c r="DU6" i="45" s="1"/>
  <c r="DN3" i="45"/>
  <c r="DI3" i="45"/>
  <c r="DD3" i="45"/>
  <c r="CY3" i="45"/>
  <c r="CT3" i="45"/>
  <c r="CO3" i="45"/>
  <c r="CJ3" i="45"/>
  <c r="CE3" i="45"/>
  <c r="BZ3" i="45"/>
  <c r="BU3" i="45"/>
  <c r="BP3" i="45"/>
  <c r="BK3" i="45"/>
  <c r="BF3" i="45"/>
  <c r="BA3" i="45"/>
  <c r="BF8" i="45" s="1"/>
  <c r="BH8" i="45" s="1"/>
  <c r="AV3" i="45"/>
  <c r="AQ3" i="45"/>
  <c r="AL3" i="45"/>
  <c r="AG3" i="45"/>
  <c r="AB3" i="45"/>
  <c r="GY1" i="45"/>
  <c r="GT1" i="45"/>
  <c r="GO1" i="45"/>
  <c r="GJ1" i="45"/>
  <c r="GE1" i="45"/>
  <c r="FZ1" i="45"/>
  <c r="FU1" i="45"/>
  <c r="FP1" i="45"/>
  <c r="FK1" i="45"/>
  <c r="FF1" i="45"/>
  <c r="FA1" i="45"/>
  <c r="EV1" i="45"/>
  <c r="EQ1" i="45"/>
  <c r="EL1" i="45"/>
  <c r="EG1" i="45"/>
  <c r="EB1" i="45"/>
  <c r="DW1" i="45"/>
  <c r="DR1" i="45"/>
  <c r="DM1" i="45"/>
  <c r="DH1" i="45"/>
  <c r="DC1" i="45"/>
  <c r="CX1" i="45"/>
  <c r="CS1" i="45"/>
  <c r="CN1" i="45"/>
  <c r="CI1" i="45"/>
  <c r="CD1" i="45"/>
  <c r="BY1" i="45"/>
  <c r="BT1" i="45"/>
  <c r="BO1" i="45"/>
  <c r="BJ1" i="45"/>
  <c r="BE1" i="45"/>
  <c r="AZ1" i="45"/>
  <c r="AU1" i="45"/>
  <c r="AP1" i="45"/>
  <c r="AK1" i="45"/>
  <c r="AF1" i="45"/>
  <c r="AA1" i="45"/>
  <c r="B1" i="45"/>
  <c r="K1" i="57" s="1"/>
  <c r="A1" i="45"/>
  <c r="G104" i="25"/>
  <c r="G105" i="25"/>
  <c r="DN15" i="45" l="1"/>
  <c r="DN11" i="45"/>
  <c r="DN14" i="45"/>
  <c r="DN10" i="45"/>
  <c r="DN13" i="45"/>
  <c r="DN12" i="45"/>
  <c r="AQ4" i="47"/>
  <c r="AS4" i="47" s="1"/>
  <c r="BU4" i="47"/>
  <c r="BW4" i="47" s="1"/>
  <c r="DI4" i="47"/>
  <c r="DK4" i="47" s="1"/>
  <c r="EW4" i="47"/>
  <c r="EY4" i="47" s="1"/>
  <c r="GK4" i="47"/>
  <c r="GM4" i="47" s="1"/>
  <c r="DN8" i="47"/>
  <c r="DP8" i="47" s="1"/>
  <c r="BA4" i="47"/>
  <c r="BC4" i="47" s="1"/>
  <c r="DS4" i="47"/>
  <c r="DU4" i="47" s="1"/>
  <c r="BF4" i="47"/>
  <c r="BH4" i="47" s="1"/>
  <c r="CO4" i="47"/>
  <c r="CQ4" i="47" s="1"/>
  <c r="EC4" i="47"/>
  <c r="EE4" i="47" s="1"/>
  <c r="FQ4" i="47"/>
  <c r="FS4" i="47" s="1"/>
  <c r="DN7" i="45"/>
  <c r="DP7" i="45" s="1"/>
  <c r="DN8" i="45"/>
  <c r="DN9" i="45"/>
  <c r="BK4" i="47"/>
  <c r="BM4" i="47" s="1"/>
  <c r="EM4" i="47"/>
  <c r="EO4" i="47" s="1"/>
  <c r="GA4" i="47"/>
  <c r="GC4" i="47" s="1"/>
  <c r="AB123" i="47"/>
  <c r="AD123" i="47" s="1"/>
  <c r="AB122" i="47"/>
  <c r="AD122" i="47" s="1"/>
  <c r="AB121" i="47"/>
  <c r="AD121" i="47" s="1"/>
  <c r="AB120" i="47"/>
  <c r="AD120" i="47" s="1"/>
  <c r="AB119" i="47"/>
  <c r="AD119" i="47" s="1"/>
  <c r="AB118" i="47"/>
  <c r="AD118" i="47" s="1"/>
  <c r="AB117" i="47"/>
  <c r="AD117" i="47" s="1"/>
  <c r="AB116" i="47"/>
  <c r="AD116" i="47" s="1"/>
  <c r="AB115" i="47"/>
  <c r="AD115" i="47" s="1"/>
  <c r="AB114" i="47"/>
  <c r="AD114" i="47" s="1"/>
  <c r="AB113" i="47"/>
  <c r="AD113" i="47" s="1"/>
  <c r="AB112" i="47"/>
  <c r="AD112" i="47" s="1"/>
  <c r="AB111" i="47"/>
  <c r="AD111" i="47" s="1"/>
  <c r="AB110" i="47"/>
  <c r="AD110" i="47" s="1"/>
  <c r="AB109" i="47"/>
  <c r="AD109" i="47" s="1"/>
  <c r="AB108" i="47"/>
  <c r="AD108" i="47" s="1"/>
  <c r="AB106" i="47"/>
  <c r="AD106" i="47" s="1"/>
  <c r="AB107" i="47"/>
  <c r="AD107" i="47" s="1"/>
  <c r="AB101" i="47"/>
  <c r="AD101" i="47" s="1"/>
  <c r="AB102" i="47"/>
  <c r="AD102" i="47" s="1"/>
  <c r="AB100" i="47"/>
  <c r="AD100" i="47" s="1"/>
  <c r="AB98" i="47"/>
  <c r="AD98" i="47" s="1"/>
  <c r="AB97" i="47"/>
  <c r="AD97" i="47" s="1"/>
  <c r="AB96" i="47"/>
  <c r="AD96" i="47" s="1"/>
  <c r="AB103" i="47"/>
  <c r="AD103" i="47" s="1"/>
  <c r="AB104" i="47"/>
  <c r="AD104" i="47" s="1"/>
  <c r="AB99" i="47"/>
  <c r="AD99" i="47" s="1"/>
  <c r="AB94" i="47"/>
  <c r="AD94" i="47" s="1"/>
  <c r="AB93" i="47"/>
  <c r="AD93" i="47" s="1"/>
  <c r="AB92" i="47"/>
  <c r="AD92" i="47" s="1"/>
  <c r="AB105" i="47"/>
  <c r="AD105" i="47" s="1"/>
  <c r="AB95" i="47"/>
  <c r="AD95" i="47" s="1"/>
  <c r="AB91" i="47"/>
  <c r="AD91" i="47" s="1"/>
  <c r="AB89" i="47"/>
  <c r="AD89" i="47" s="1"/>
  <c r="AB84" i="47"/>
  <c r="AD84" i="47" s="1"/>
  <c r="AB83" i="47"/>
  <c r="AD83" i="47" s="1"/>
  <c r="AB82" i="47"/>
  <c r="AD82" i="47" s="1"/>
  <c r="AB81" i="47"/>
  <c r="AD81" i="47" s="1"/>
  <c r="AB79" i="47"/>
  <c r="AD79" i="47" s="1"/>
  <c r="AB67" i="47"/>
  <c r="AD67" i="47" s="1"/>
  <c r="AB66" i="47"/>
  <c r="AD66" i="47" s="1"/>
  <c r="AB63" i="47"/>
  <c r="AD63" i="47" s="1"/>
  <c r="AB90" i="47"/>
  <c r="AD90" i="47" s="1"/>
  <c r="AB76" i="47"/>
  <c r="AD76" i="47" s="1"/>
  <c r="AB75" i="47"/>
  <c r="AD75" i="47" s="1"/>
  <c r="AB72" i="47"/>
  <c r="AD72" i="47" s="1"/>
  <c r="AB71" i="47"/>
  <c r="AD71" i="47" s="1"/>
  <c r="AB68" i="47"/>
  <c r="AD68" i="47" s="1"/>
  <c r="AB88" i="47"/>
  <c r="AD88" i="47" s="1"/>
  <c r="AB87" i="47"/>
  <c r="AD87" i="47" s="1"/>
  <c r="AB86" i="47"/>
  <c r="AD86" i="47" s="1"/>
  <c r="AB85" i="47"/>
  <c r="AD85" i="47" s="1"/>
  <c r="AB80" i="47"/>
  <c r="AD80" i="47" s="1"/>
  <c r="AB65" i="47"/>
  <c r="AD65" i="47" s="1"/>
  <c r="AB64" i="47"/>
  <c r="AD64" i="47" s="1"/>
  <c r="AB78" i="47"/>
  <c r="AD78" i="47" s="1"/>
  <c r="AB77" i="47"/>
  <c r="AD77" i="47" s="1"/>
  <c r="AB74" i="47"/>
  <c r="AD74" i="47" s="1"/>
  <c r="AB73" i="47"/>
  <c r="AD73" i="47" s="1"/>
  <c r="AB70" i="47"/>
  <c r="AD70" i="47" s="1"/>
  <c r="AB69" i="47"/>
  <c r="AD69" i="47" s="1"/>
  <c r="AB61" i="47"/>
  <c r="AD61" i="47" s="1"/>
  <c r="AB58" i="47"/>
  <c r="AD58" i="47" s="1"/>
  <c r="AB43" i="47"/>
  <c r="AD43" i="47" s="1"/>
  <c r="AB42" i="47"/>
  <c r="AD42" i="47" s="1"/>
  <c r="AG41" i="47"/>
  <c r="AI41" i="47" s="1"/>
  <c r="AB40" i="47"/>
  <c r="AD40" i="47" s="1"/>
  <c r="AG39" i="47"/>
  <c r="AI39" i="47" s="1"/>
  <c r="AB38" i="47"/>
  <c r="AD38" i="47" s="1"/>
  <c r="AB55" i="47"/>
  <c r="AD55" i="47" s="1"/>
  <c r="AB54" i="47"/>
  <c r="AD54" i="47" s="1"/>
  <c r="AB49" i="47"/>
  <c r="AD49" i="47" s="1"/>
  <c r="AB48" i="47"/>
  <c r="AD48" i="47" s="1"/>
  <c r="AB45" i="47"/>
  <c r="AD45" i="47" s="1"/>
  <c r="AB62" i="47"/>
  <c r="AD62" i="47" s="1"/>
  <c r="AB60" i="47"/>
  <c r="AD60" i="47" s="1"/>
  <c r="AB59" i="47"/>
  <c r="AD59" i="47" s="1"/>
  <c r="AB52" i="47"/>
  <c r="AD52" i="47" s="1"/>
  <c r="AB51" i="47"/>
  <c r="AD51" i="47" s="1"/>
  <c r="AB47" i="47"/>
  <c r="AD47" i="47" s="1"/>
  <c r="AG42" i="47"/>
  <c r="AI42" i="47" s="1"/>
  <c r="AB41" i="47"/>
  <c r="AD41" i="47" s="1"/>
  <c r="AG40" i="47"/>
  <c r="AI40" i="47" s="1"/>
  <c r="AB39" i="47"/>
  <c r="AD39" i="47" s="1"/>
  <c r="AG38" i="47"/>
  <c r="AI38" i="47" s="1"/>
  <c r="AB37" i="47"/>
  <c r="AD37" i="47" s="1"/>
  <c r="AB57" i="47"/>
  <c r="AD57" i="47" s="1"/>
  <c r="AB56" i="47"/>
  <c r="AD56" i="47" s="1"/>
  <c r="AB53" i="47"/>
  <c r="AD53" i="47" s="1"/>
  <c r="AB50" i="47"/>
  <c r="AD50" i="47" s="1"/>
  <c r="AB46" i="47"/>
  <c r="AD46" i="47" s="1"/>
  <c r="AB44" i="47"/>
  <c r="AD44" i="47" s="1"/>
  <c r="AG36" i="47"/>
  <c r="AI36" i="47" s="1"/>
  <c r="AB35" i="47"/>
  <c r="AD35" i="47" s="1"/>
  <c r="AG34" i="47"/>
  <c r="AI34" i="47" s="1"/>
  <c r="AB33" i="47"/>
  <c r="AD33" i="47" s="1"/>
  <c r="AG32" i="47"/>
  <c r="AI32" i="47" s="1"/>
  <c r="AB31" i="47"/>
  <c r="AD31" i="47" s="1"/>
  <c r="AG19" i="47"/>
  <c r="AI19" i="47" s="1"/>
  <c r="AB18" i="47"/>
  <c r="AD18" i="47" s="1"/>
  <c r="AB17" i="47"/>
  <c r="AD17" i="47" s="1"/>
  <c r="AG16" i="47"/>
  <c r="AI16" i="47" s="1"/>
  <c r="AG30" i="47"/>
  <c r="AI30" i="47" s="1"/>
  <c r="AG29" i="47"/>
  <c r="AI29" i="47" s="1"/>
  <c r="AB28" i="47"/>
  <c r="AD28" i="47" s="1"/>
  <c r="AB27" i="47"/>
  <c r="AD27" i="47" s="1"/>
  <c r="AG26" i="47"/>
  <c r="AI26" i="47" s="1"/>
  <c r="AG25" i="47"/>
  <c r="AI25" i="47" s="1"/>
  <c r="AB24" i="47"/>
  <c r="AD24" i="47" s="1"/>
  <c r="AB23" i="47"/>
  <c r="AD23" i="47" s="1"/>
  <c r="AG22" i="47"/>
  <c r="AI22" i="47" s="1"/>
  <c r="AB21" i="47"/>
  <c r="AD21" i="47" s="1"/>
  <c r="AB20" i="47"/>
  <c r="AD20" i="47" s="1"/>
  <c r="AB36" i="47"/>
  <c r="AD36" i="47" s="1"/>
  <c r="AG35" i="47"/>
  <c r="AI35" i="47" s="1"/>
  <c r="AB34" i="47"/>
  <c r="AD34" i="47" s="1"/>
  <c r="AG33" i="47"/>
  <c r="AI33" i="47" s="1"/>
  <c r="AB32" i="47"/>
  <c r="AD32" i="47" s="1"/>
  <c r="AG31" i="47"/>
  <c r="AI31" i="47" s="1"/>
  <c r="AB19" i="47"/>
  <c r="AD19" i="47" s="1"/>
  <c r="AG18" i="47"/>
  <c r="AI18" i="47" s="1"/>
  <c r="AG17" i="47"/>
  <c r="AI17" i="47" s="1"/>
  <c r="AB16" i="47"/>
  <c r="AD16" i="47" s="1"/>
  <c r="AL15" i="47"/>
  <c r="AN15" i="47" s="1"/>
  <c r="AB15" i="47"/>
  <c r="AD15" i="47" s="1"/>
  <c r="AG37" i="47"/>
  <c r="AI37" i="47" s="1"/>
  <c r="AB30" i="47"/>
  <c r="AD30" i="47" s="1"/>
  <c r="AB29" i="47"/>
  <c r="AD29" i="47" s="1"/>
  <c r="AG28" i="47"/>
  <c r="AI28" i="47" s="1"/>
  <c r="AG27" i="47"/>
  <c r="AI27" i="47" s="1"/>
  <c r="AB26" i="47"/>
  <c r="AD26" i="47" s="1"/>
  <c r="AB25" i="47"/>
  <c r="AD25" i="47" s="1"/>
  <c r="AG24" i="47"/>
  <c r="AI24" i="47" s="1"/>
  <c r="AG23" i="47"/>
  <c r="AI23" i="47" s="1"/>
  <c r="AB22" i="47"/>
  <c r="AD22" i="47" s="1"/>
  <c r="AG21" i="47"/>
  <c r="AI21" i="47" s="1"/>
  <c r="AG20" i="47"/>
  <c r="AI20" i="47" s="1"/>
  <c r="AV105" i="47"/>
  <c r="AX105" i="47" s="1"/>
  <c r="AV104" i="47"/>
  <c r="AX104" i="47" s="1"/>
  <c r="AV103" i="47"/>
  <c r="AX103" i="47" s="1"/>
  <c r="AV102" i="47"/>
  <c r="AX102" i="47" s="1"/>
  <c r="AV98" i="47"/>
  <c r="AX98" i="47" s="1"/>
  <c r="AV112" i="47"/>
  <c r="AX112" i="47" s="1"/>
  <c r="AV108" i="47"/>
  <c r="AX108" i="47" s="1"/>
  <c r="AV107" i="47"/>
  <c r="AX107" i="47" s="1"/>
  <c r="AV99" i="47"/>
  <c r="AX99" i="47" s="1"/>
  <c r="AV94" i="47"/>
  <c r="AX94" i="47" s="1"/>
  <c r="AV93" i="47"/>
  <c r="AX93" i="47" s="1"/>
  <c r="AV92" i="47"/>
  <c r="AX92" i="47" s="1"/>
  <c r="AV122" i="47"/>
  <c r="AX122" i="47" s="1"/>
  <c r="AV120" i="47"/>
  <c r="AX120" i="47" s="1"/>
  <c r="AV118" i="47"/>
  <c r="AX118" i="47" s="1"/>
  <c r="AV116" i="47"/>
  <c r="AX116" i="47" s="1"/>
  <c r="AV113" i="47"/>
  <c r="AX113" i="47" s="1"/>
  <c r="AV109" i="47"/>
  <c r="AX109" i="47" s="1"/>
  <c r="AV106" i="47"/>
  <c r="AX106" i="47" s="1"/>
  <c r="AV114" i="47"/>
  <c r="AX114" i="47" s="1"/>
  <c r="AV110" i="47"/>
  <c r="AX110" i="47" s="1"/>
  <c r="AV97" i="47"/>
  <c r="AX97" i="47" s="1"/>
  <c r="AV96" i="47"/>
  <c r="AX96" i="47" s="1"/>
  <c r="AV123" i="47"/>
  <c r="AX123" i="47" s="1"/>
  <c r="AV121" i="47"/>
  <c r="AX121" i="47" s="1"/>
  <c r="AV119" i="47"/>
  <c r="AX119" i="47" s="1"/>
  <c r="AV117" i="47"/>
  <c r="AX117" i="47" s="1"/>
  <c r="AV115" i="47"/>
  <c r="AX115" i="47" s="1"/>
  <c r="AV111" i="47"/>
  <c r="AX111" i="47" s="1"/>
  <c r="AV101" i="47"/>
  <c r="AX101" i="47" s="1"/>
  <c r="AV100" i="47"/>
  <c r="AX100" i="47" s="1"/>
  <c r="AV90" i="47"/>
  <c r="AX90" i="47" s="1"/>
  <c r="AV88" i="47"/>
  <c r="AX88" i="47" s="1"/>
  <c r="AV87" i="47"/>
  <c r="AX87" i="47" s="1"/>
  <c r="AV86" i="47"/>
  <c r="AX86" i="47" s="1"/>
  <c r="AV85" i="47"/>
  <c r="AX85" i="47" s="1"/>
  <c r="AV80" i="47"/>
  <c r="AX80" i="47" s="1"/>
  <c r="AV65" i="47"/>
  <c r="AX65" i="47" s="1"/>
  <c r="AV64" i="47"/>
  <c r="AX64" i="47" s="1"/>
  <c r="AV78" i="47"/>
  <c r="AX78" i="47" s="1"/>
  <c r="AV77" i="47"/>
  <c r="AX77" i="47" s="1"/>
  <c r="AV74" i="47"/>
  <c r="AX74" i="47" s="1"/>
  <c r="AV73" i="47"/>
  <c r="AX73" i="47" s="1"/>
  <c r="AV70" i="47"/>
  <c r="AX70" i="47" s="1"/>
  <c r="AV69" i="47"/>
  <c r="AX69" i="47" s="1"/>
  <c r="AV95" i="47"/>
  <c r="AX95" i="47" s="1"/>
  <c r="AV91" i="47"/>
  <c r="AX91" i="47" s="1"/>
  <c r="AV84" i="47"/>
  <c r="AX84" i="47" s="1"/>
  <c r="AV83" i="47"/>
  <c r="AX83" i="47" s="1"/>
  <c r="AV82" i="47"/>
  <c r="AX82" i="47" s="1"/>
  <c r="AV81" i="47"/>
  <c r="AX81" i="47" s="1"/>
  <c r="AV79" i="47"/>
  <c r="AX79" i="47" s="1"/>
  <c r="AV67" i="47"/>
  <c r="AX67" i="47" s="1"/>
  <c r="AV66" i="47"/>
  <c r="AX66" i="47" s="1"/>
  <c r="AV63" i="47"/>
  <c r="AX63" i="47" s="1"/>
  <c r="AV89" i="47"/>
  <c r="AX89" i="47" s="1"/>
  <c r="AV76" i="47"/>
  <c r="AX76" i="47" s="1"/>
  <c r="AV75" i="47"/>
  <c r="AX75" i="47" s="1"/>
  <c r="AV72" i="47"/>
  <c r="AX72" i="47" s="1"/>
  <c r="AV71" i="47"/>
  <c r="AX71" i="47" s="1"/>
  <c r="AV68" i="47"/>
  <c r="AX68" i="47" s="1"/>
  <c r="AV60" i="47"/>
  <c r="AX60" i="47" s="1"/>
  <c r="AV59" i="47"/>
  <c r="AX59" i="47" s="1"/>
  <c r="AV52" i="47"/>
  <c r="AX52" i="47" s="1"/>
  <c r="AV51" i="47"/>
  <c r="AX51" i="47" s="1"/>
  <c r="AV47" i="47"/>
  <c r="AX47" i="47" s="1"/>
  <c r="AV42" i="47"/>
  <c r="AX42" i="47" s="1"/>
  <c r="AV40" i="47"/>
  <c r="AX40" i="47" s="1"/>
  <c r="AV38" i="47"/>
  <c r="AX38" i="47" s="1"/>
  <c r="AV62" i="47"/>
  <c r="AX62" i="47" s="1"/>
  <c r="AV57" i="47"/>
  <c r="AX57" i="47" s="1"/>
  <c r="AV56" i="47"/>
  <c r="AX56" i="47" s="1"/>
  <c r="AV53" i="47"/>
  <c r="AX53" i="47" s="1"/>
  <c r="AV50" i="47"/>
  <c r="AX50" i="47" s="1"/>
  <c r="AV46" i="47"/>
  <c r="AX46" i="47" s="1"/>
  <c r="AV44" i="47"/>
  <c r="AX44" i="47" s="1"/>
  <c r="AV58" i="47"/>
  <c r="AX58" i="47" s="1"/>
  <c r="AV43" i="47"/>
  <c r="AX43" i="47" s="1"/>
  <c r="AV41" i="47"/>
  <c r="AX41" i="47" s="1"/>
  <c r="AV39" i="47"/>
  <c r="AX39" i="47" s="1"/>
  <c r="AV37" i="47"/>
  <c r="AX37" i="47" s="1"/>
  <c r="AV61" i="47"/>
  <c r="AX61" i="47" s="1"/>
  <c r="AV55" i="47"/>
  <c r="AX55" i="47" s="1"/>
  <c r="AV54" i="47"/>
  <c r="AX54" i="47" s="1"/>
  <c r="AV49" i="47"/>
  <c r="AX49" i="47" s="1"/>
  <c r="AV48" i="47"/>
  <c r="AX48" i="47" s="1"/>
  <c r="AV45" i="47"/>
  <c r="AX45" i="47" s="1"/>
  <c r="AV35" i="47"/>
  <c r="AX35" i="47" s="1"/>
  <c r="AV33" i="47"/>
  <c r="AX33" i="47" s="1"/>
  <c r="AV31" i="47"/>
  <c r="AX31" i="47" s="1"/>
  <c r="AV18" i="47"/>
  <c r="AX18" i="47" s="1"/>
  <c r="AV17" i="47"/>
  <c r="AX17" i="47" s="1"/>
  <c r="AV28" i="47"/>
  <c r="AX28" i="47" s="1"/>
  <c r="AV27" i="47"/>
  <c r="AX27" i="47" s="1"/>
  <c r="AV24" i="47"/>
  <c r="AX24" i="47" s="1"/>
  <c r="AV23" i="47"/>
  <c r="AX23" i="47" s="1"/>
  <c r="AV21" i="47"/>
  <c r="AX21" i="47" s="1"/>
  <c r="AV20" i="47"/>
  <c r="AX20" i="47" s="1"/>
  <c r="AV36" i="47"/>
  <c r="AX36" i="47" s="1"/>
  <c r="AV34" i="47"/>
  <c r="AX34" i="47" s="1"/>
  <c r="AV32" i="47"/>
  <c r="AX32" i="47" s="1"/>
  <c r="AV19" i="47"/>
  <c r="AX19" i="47" s="1"/>
  <c r="AV16" i="47"/>
  <c r="AX16" i="47" s="1"/>
  <c r="AV30" i="47"/>
  <c r="AX30" i="47" s="1"/>
  <c r="AV29" i="47"/>
  <c r="AX29" i="47" s="1"/>
  <c r="AV26" i="47"/>
  <c r="AX26" i="47" s="1"/>
  <c r="AV25" i="47"/>
  <c r="AX25" i="47" s="1"/>
  <c r="AV22" i="47"/>
  <c r="AX22" i="47" s="1"/>
  <c r="BP123" i="47"/>
  <c r="BR123" i="47" s="1"/>
  <c r="BP122" i="47"/>
  <c r="BR122" i="47" s="1"/>
  <c r="BP121" i="47"/>
  <c r="BR121" i="47" s="1"/>
  <c r="BP120" i="47"/>
  <c r="BR120" i="47" s="1"/>
  <c r="BP119" i="47"/>
  <c r="BR119" i="47" s="1"/>
  <c r="BP118" i="47"/>
  <c r="BR118" i="47" s="1"/>
  <c r="BP117" i="47"/>
  <c r="BR117" i="47" s="1"/>
  <c r="BP116" i="47"/>
  <c r="BR116" i="47" s="1"/>
  <c r="BP115" i="47"/>
  <c r="BR115" i="47" s="1"/>
  <c r="BP114" i="47"/>
  <c r="BR114" i="47" s="1"/>
  <c r="BP113" i="47"/>
  <c r="BR113" i="47" s="1"/>
  <c r="BP112" i="47"/>
  <c r="BR112" i="47" s="1"/>
  <c r="BP111" i="47"/>
  <c r="BR111" i="47" s="1"/>
  <c r="BP110" i="47"/>
  <c r="BR110" i="47" s="1"/>
  <c r="BP109" i="47"/>
  <c r="BR109" i="47" s="1"/>
  <c r="BP108" i="47"/>
  <c r="BR108" i="47" s="1"/>
  <c r="BP106" i="47"/>
  <c r="BR106" i="47" s="1"/>
  <c r="BP107" i="47"/>
  <c r="BR107" i="47" s="1"/>
  <c r="BP101" i="47"/>
  <c r="BR101" i="47" s="1"/>
  <c r="BP104" i="47"/>
  <c r="BR104" i="47" s="1"/>
  <c r="BP97" i="47"/>
  <c r="BR97" i="47" s="1"/>
  <c r="BP96" i="47"/>
  <c r="BR96" i="47" s="1"/>
  <c r="BP105" i="47"/>
  <c r="BR105" i="47" s="1"/>
  <c r="BP100" i="47"/>
  <c r="BR100" i="47" s="1"/>
  <c r="BP98" i="47"/>
  <c r="BR98" i="47" s="1"/>
  <c r="BP102" i="47"/>
  <c r="BR102" i="47" s="1"/>
  <c r="BP94" i="47"/>
  <c r="BR94" i="47" s="1"/>
  <c r="BP93" i="47"/>
  <c r="BR93" i="47" s="1"/>
  <c r="BP92" i="47"/>
  <c r="BR92" i="47" s="1"/>
  <c r="BP103" i="47"/>
  <c r="BR103" i="47" s="1"/>
  <c r="BP99" i="47"/>
  <c r="BR99" i="47" s="1"/>
  <c r="BP95" i="47"/>
  <c r="BR95" i="47" s="1"/>
  <c r="BP84" i="47"/>
  <c r="BR84" i="47" s="1"/>
  <c r="BP83" i="47"/>
  <c r="BR83" i="47" s="1"/>
  <c r="BP82" i="47"/>
  <c r="BR82" i="47" s="1"/>
  <c r="BP81" i="47"/>
  <c r="BR81" i="47" s="1"/>
  <c r="BP79" i="47"/>
  <c r="BR79" i="47" s="1"/>
  <c r="BP67" i="47"/>
  <c r="BR67" i="47" s="1"/>
  <c r="BP66" i="47"/>
  <c r="BR66" i="47" s="1"/>
  <c r="BP63" i="47"/>
  <c r="BR63" i="47" s="1"/>
  <c r="BP91" i="47"/>
  <c r="BR91" i="47" s="1"/>
  <c r="BP89" i="47"/>
  <c r="BR89" i="47" s="1"/>
  <c r="BP76" i="47"/>
  <c r="BR76" i="47" s="1"/>
  <c r="BP75" i="47"/>
  <c r="BR75" i="47" s="1"/>
  <c r="BP72" i="47"/>
  <c r="BR72" i="47" s="1"/>
  <c r="BP71" i="47"/>
  <c r="BR71" i="47" s="1"/>
  <c r="BP68" i="47"/>
  <c r="BR68" i="47" s="1"/>
  <c r="BP90" i="47"/>
  <c r="BR90" i="47" s="1"/>
  <c r="BP88" i="47"/>
  <c r="BR88" i="47" s="1"/>
  <c r="BP87" i="47"/>
  <c r="BR87" i="47" s="1"/>
  <c r="BP86" i="47"/>
  <c r="BR86" i="47" s="1"/>
  <c r="BP85" i="47"/>
  <c r="BR85" i="47" s="1"/>
  <c r="BP80" i="47"/>
  <c r="BR80" i="47" s="1"/>
  <c r="BP65" i="47"/>
  <c r="BR65" i="47" s="1"/>
  <c r="BP64" i="47"/>
  <c r="BR64" i="47" s="1"/>
  <c r="BP78" i="47"/>
  <c r="BR78" i="47" s="1"/>
  <c r="BP77" i="47"/>
  <c r="BR77" i="47" s="1"/>
  <c r="BP74" i="47"/>
  <c r="BR74" i="47" s="1"/>
  <c r="BP73" i="47"/>
  <c r="BR73" i="47" s="1"/>
  <c r="BP70" i="47"/>
  <c r="BR70" i="47" s="1"/>
  <c r="BP69" i="47"/>
  <c r="BR69" i="47" s="1"/>
  <c r="BP62" i="47"/>
  <c r="BR62" i="47" s="1"/>
  <c r="BP58" i="47"/>
  <c r="BR58" i="47" s="1"/>
  <c r="BP43" i="47"/>
  <c r="BR43" i="47" s="1"/>
  <c r="BP42" i="47"/>
  <c r="BR42" i="47" s="1"/>
  <c r="BU41" i="47"/>
  <c r="BW41" i="47" s="1"/>
  <c r="BP40" i="47"/>
  <c r="BR40" i="47" s="1"/>
  <c r="BU39" i="47"/>
  <c r="BW39" i="47" s="1"/>
  <c r="BP38" i="47"/>
  <c r="BR38" i="47" s="1"/>
  <c r="BU37" i="47"/>
  <c r="BW37" i="47" s="1"/>
  <c r="BP61" i="47"/>
  <c r="BR61" i="47" s="1"/>
  <c r="BP55" i="47"/>
  <c r="BR55" i="47" s="1"/>
  <c r="BP54" i="47"/>
  <c r="BR54" i="47" s="1"/>
  <c r="BP49" i="47"/>
  <c r="BR49" i="47" s="1"/>
  <c r="BP48" i="47"/>
  <c r="BR48" i="47" s="1"/>
  <c r="BP45" i="47"/>
  <c r="BR45" i="47" s="1"/>
  <c r="BP60" i="47"/>
  <c r="BR60" i="47" s="1"/>
  <c r="BP59" i="47"/>
  <c r="BR59" i="47" s="1"/>
  <c r="BP52" i="47"/>
  <c r="BR52" i="47" s="1"/>
  <c r="BP51" i="47"/>
  <c r="BR51" i="47" s="1"/>
  <c r="BP47" i="47"/>
  <c r="BR47" i="47" s="1"/>
  <c r="BU42" i="47"/>
  <c r="BW42" i="47" s="1"/>
  <c r="BP41" i="47"/>
  <c r="BR41" i="47" s="1"/>
  <c r="BU40" i="47"/>
  <c r="BW40" i="47" s="1"/>
  <c r="BP39" i="47"/>
  <c r="BR39" i="47" s="1"/>
  <c r="BU38" i="47"/>
  <c r="BW38" i="47" s="1"/>
  <c r="BP37" i="47"/>
  <c r="BR37" i="47" s="1"/>
  <c r="BP57" i="47"/>
  <c r="BR57" i="47" s="1"/>
  <c r="BP56" i="47"/>
  <c r="BR56" i="47" s="1"/>
  <c r="BP53" i="47"/>
  <c r="BR53" i="47" s="1"/>
  <c r="BP50" i="47"/>
  <c r="BR50" i="47" s="1"/>
  <c r="BP46" i="47"/>
  <c r="BR46" i="47" s="1"/>
  <c r="BP44" i="47"/>
  <c r="BR44" i="47" s="1"/>
  <c r="BU36" i="47"/>
  <c r="BW36" i="47" s="1"/>
  <c r="BP35" i="47"/>
  <c r="BR35" i="47" s="1"/>
  <c r="BU34" i="47"/>
  <c r="BW34" i="47" s="1"/>
  <c r="BP33" i="47"/>
  <c r="BR33" i="47" s="1"/>
  <c r="BU32" i="47"/>
  <c r="BW32" i="47" s="1"/>
  <c r="BP31" i="47"/>
  <c r="BR31" i="47" s="1"/>
  <c r="BU19" i="47"/>
  <c r="BW19" i="47" s="1"/>
  <c r="BP18" i="47"/>
  <c r="BR18" i="47" s="1"/>
  <c r="BP17" i="47"/>
  <c r="BR17" i="47" s="1"/>
  <c r="BU16" i="47"/>
  <c r="BW16" i="47" s="1"/>
  <c r="BU30" i="47"/>
  <c r="BW30" i="47" s="1"/>
  <c r="BU29" i="47"/>
  <c r="BW29" i="47" s="1"/>
  <c r="BP28" i="47"/>
  <c r="BR28" i="47" s="1"/>
  <c r="BP27" i="47"/>
  <c r="BR27" i="47" s="1"/>
  <c r="BU26" i="47"/>
  <c r="BW26" i="47" s="1"/>
  <c r="BU25" i="47"/>
  <c r="BW25" i="47" s="1"/>
  <c r="BP24" i="47"/>
  <c r="BR24" i="47" s="1"/>
  <c r="BP23" i="47"/>
  <c r="BR23" i="47" s="1"/>
  <c r="BU22" i="47"/>
  <c r="BW22" i="47" s="1"/>
  <c r="BP21" i="47"/>
  <c r="BR21" i="47" s="1"/>
  <c r="BP20" i="47"/>
  <c r="BR20" i="47" s="1"/>
  <c r="BP36" i="47"/>
  <c r="BR36" i="47" s="1"/>
  <c r="BU35" i="47"/>
  <c r="BW35" i="47" s="1"/>
  <c r="BP34" i="47"/>
  <c r="BR34" i="47" s="1"/>
  <c r="BU33" i="47"/>
  <c r="BW33" i="47" s="1"/>
  <c r="BP32" i="47"/>
  <c r="BR32" i="47" s="1"/>
  <c r="BU31" i="47"/>
  <c r="BW31" i="47" s="1"/>
  <c r="BP19" i="47"/>
  <c r="BR19" i="47" s="1"/>
  <c r="BU18" i="47"/>
  <c r="BW18" i="47" s="1"/>
  <c r="BU17" i="47"/>
  <c r="BW17" i="47" s="1"/>
  <c r="BP16" i="47"/>
  <c r="BR16" i="47" s="1"/>
  <c r="BZ15" i="47"/>
  <c r="CB15" i="47" s="1"/>
  <c r="BP15" i="47"/>
  <c r="BR15" i="47" s="1"/>
  <c r="BP30" i="47"/>
  <c r="BR30" i="47" s="1"/>
  <c r="BP29" i="47"/>
  <c r="BR29" i="47" s="1"/>
  <c r="BU28" i="47"/>
  <c r="BW28" i="47" s="1"/>
  <c r="BU27" i="47"/>
  <c r="BW27" i="47" s="1"/>
  <c r="BP26" i="47"/>
  <c r="BR26" i="47" s="1"/>
  <c r="BP25" i="47"/>
  <c r="BR25" i="47" s="1"/>
  <c r="BU24" i="47"/>
  <c r="BW24" i="47" s="1"/>
  <c r="BU23" i="47"/>
  <c r="BW23" i="47" s="1"/>
  <c r="BP22" i="47"/>
  <c r="BR22" i="47" s="1"/>
  <c r="BU21" i="47"/>
  <c r="BW21" i="47" s="1"/>
  <c r="BU20" i="47"/>
  <c r="BW20" i="47" s="1"/>
  <c r="CJ150" i="47"/>
  <c r="CL150" i="47" s="1"/>
  <c r="CJ148" i="47"/>
  <c r="CL148" i="47" s="1"/>
  <c r="CJ146" i="47"/>
  <c r="CL146" i="47" s="1"/>
  <c r="CJ138" i="47"/>
  <c r="CL138" i="47" s="1"/>
  <c r="CJ135" i="47"/>
  <c r="CL135" i="47" s="1"/>
  <c r="CJ144" i="47"/>
  <c r="CL144" i="47" s="1"/>
  <c r="CJ142" i="47"/>
  <c r="CL142" i="47" s="1"/>
  <c r="CJ140" i="47"/>
  <c r="CL140" i="47" s="1"/>
  <c r="CJ136" i="47"/>
  <c r="CL136" i="47" s="1"/>
  <c r="CJ134" i="47"/>
  <c r="CL134" i="47" s="1"/>
  <c r="CJ132" i="47"/>
  <c r="CL132" i="47" s="1"/>
  <c r="CJ130" i="47"/>
  <c r="CL130" i="47" s="1"/>
  <c r="CJ128" i="47"/>
  <c r="CL128" i="47" s="1"/>
  <c r="CJ126" i="47"/>
  <c r="CL126" i="47" s="1"/>
  <c r="CJ124" i="47"/>
  <c r="CL124" i="47" s="1"/>
  <c r="CJ105" i="47"/>
  <c r="CL105" i="47" s="1"/>
  <c r="CJ104" i="47"/>
  <c r="CL104" i="47" s="1"/>
  <c r="CJ103" i="47"/>
  <c r="CL103" i="47" s="1"/>
  <c r="CJ102" i="47"/>
  <c r="CL102" i="47" s="1"/>
  <c r="CJ149" i="47"/>
  <c r="CL149" i="47" s="1"/>
  <c r="CJ147" i="47"/>
  <c r="CL147" i="47" s="1"/>
  <c r="CJ145" i="47"/>
  <c r="CL145" i="47" s="1"/>
  <c r="CJ143" i="47"/>
  <c r="CL143" i="47" s="1"/>
  <c r="CJ141" i="47"/>
  <c r="CL141" i="47" s="1"/>
  <c r="CJ139" i="47"/>
  <c r="CL139" i="47" s="1"/>
  <c r="CJ137" i="47"/>
  <c r="CL137" i="47" s="1"/>
  <c r="CJ98" i="47"/>
  <c r="CL98" i="47" s="1"/>
  <c r="CJ133" i="47"/>
  <c r="CL133" i="47" s="1"/>
  <c r="CJ129" i="47"/>
  <c r="CL129" i="47" s="1"/>
  <c r="CJ125" i="47"/>
  <c r="CL125" i="47" s="1"/>
  <c r="CJ122" i="47"/>
  <c r="CL122" i="47" s="1"/>
  <c r="CJ120" i="47"/>
  <c r="CL120" i="47" s="1"/>
  <c r="CJ118" i="47"/>
  <c r="CL118" i="47" s="1"/>
  <c r="CJ116" i="47"/>
  <c r="CL116" i="47" s="1"/>
  <c r="CJ114" i="47"/>
  <c r="CL114" i="47" s="1"/>
  <c r="CJ110" i="47"/>
  <c r="CL110" i="47" s="1"/>
  <c r="CJ101" i="47"/>
  <c r="CL101" i="47" s="1"/>
  <c r="CJ100" i="47"/>
  <c r="CL100" i="47" s="1"/>
  <c r="CJ94" i="47"/>
  <c r="CL94" i="47" s="1"/>
  <c r="CJ93" i="47"/>
  <c r="CL93" i="47" s="1"/>
  <c r="CJ92" i="47"/>
  <c r="CL92" i="47" s="1"/>
  <c r="CJ115" i="47"/>
  <c r="CL115" i="47" s="1"/>
  <c r="CJ111" i="47"/>
  <c r="CL111" i="47" s="1"/>
  <c r="CJ99" i="47"/>
  <c r="CL99" i="47" s="1"/>
  <c r="CJ131" i="47"/>
  <c r="CL131" i="47" s="1"/>
  <c r="CJ127" i="47"/>
  <c r="CL127" i="47" s="1"/>
  <c r="CJ123" i="47"/>
  <c r="CL123" i="47" s="1"/>
  <c r="CJ121" i="47"/>
  <c r="CL121" i="47" s="1"/>
  <c r="CJ119" i="47"/>
  <c r="CL119" i="47" s="1"/>
  <c r="CJ117" i="47"/>
  <c r="CL117" i="47" s="1"/>
  <c r="CJ112" i="47"/>
  <c r="CL112" i="47" s="1"/>
  <c r="CJ108" i="47"/>
  <c r="CL108" i="47" s="1"/>
  <c r="CJ107" i="47"/>
  <c r="CL107" i="47" s="1"/>
  <c r="CJ97" i="47"/>
  <c r="CL97" i="47" s="1"/>
  <c r="CJ96" i="47"/>
  <c r="CL96" i="47" s="1"/>
  <c r="CJ113" i="47"/>
  <c r="CL113" i="47" s="1"/>
  <c r="CJ109" i="47"/>
  <c r="CL109" i="47" s="1"/>
  <c r="CJ106" i="47"/>
  <c r="CL106" i="47" s="1"/>
  <c r="CJ91" i="47"/>
  <c r="CL91" i="47" s="1"/>
  <c r="CJ89" i="47"/>
  <c r="CL89" i="47" s="1"/>
  <c r="CJ88" i="47"/>
  <c r="CL88" i="47" s="1"/>
  <c r="CJ87" i="47"/>
  <c r="CL87" i="47" s="1"/>
  <c r="CJ86" i="47"/>
  <c r="CL86" i="47" s="1"/>
  <c r="CJ85" i="47"/>
  <c r="CL85" i="47" s="1"/>
  <c r="CJ80" i="47"/>
  <c r="CL80" i="47" s="1"/>
  <c r="CJ65" i="47"/>
  <c r="CL65" i="47" s="1"/>
  <c r="CJ64" i="47"/>
  <c r="CL64" i="47" s="1"/>
  <c r="CJ95" i="47"/>
  <c r="CL95" i="47" s="1"/>
  <c r="CJ90" i="47"/>
  <c r="CL90" i="47" s="1"/>
  <c r="CJ78" i="47"/>
  <c r="CL78" i="47" s="1"/>
  <c r="CJ77" i="47"/>
  <c r="CL77" i="47" s="1"/>
  <c r="CJ74" i="47"/>
  <c r="CL74" i="47" s="1"/>
  <c r="CJ73" i="47"/>
  <c r="CL73" i="47" s="1"/>
  <c r="CJ70" i="47"/>
  <c r="CL70" i="47" s="1"/>
  <c r="CJ69" i="47"/>
  <c r="CL69" i="47" s="1"/>
  <c r="CJ84" i="47"/>
  <c r="CL84" i="47" s="1"/>
  <c r="CJ83" i="47"/>
  <c r="CL83" i="47" s="1"/>
  <c r="CJ82" i="47"/>
  <c r="CL82" i="47" s="1"/>
  <c r="CJ81" i="47"/>
  <c r="CL81" i="47" s="1"/>
  <c r="CJ79" i="47"/>
  <c r="CL79" i="47" s="1"/>
  <c r="CJ67" i="47"/>
  <c r="CL67" i="47" s="1"/>
  <c r="CJ66" i="47"/>
  <c r="CL66" i="47" s="1"/>
  <c r="CJ63" i="47"/>
  <c r="CL63" i="47" s="1"/>
  <c r="CJ76" i="47"/>
  <c r="CL76" i="47" s="1"/>
  <c r="CJ75" i="47"/>
  <c r="CL75" i="47" s="1"/>
  <c r="CJ72" i="47"/>
  <c r="CL72" i="47" s="1"/>
  <c r="CJ71" i="47"/>
  <c r="CL71" i="47" s="1"/>
  <c r="CJ68" i="47"/>
  <c r="CL68" i="47" s="1"/>
  <c r="CJ61" i="47"/>
  <c r="CL61" i="47" s="1"/>
  <c r="CJ60" i="47"/>
  <c r="CL60" i="47" s="1"/>
  <c r="CJ59" i="47"/>
  <c r="CL59" i="47" s="1"/>
  <c r="CJ52" i="47"/>
  <c r="CL52" i="47" s="1"/>
  <c r="CJ51" i="47"/>
  <c r="CL51" i="47" s="1"/>
  <c r="CJ47" i="47"/>
  <c r="CL47" i="47" s="1"/>
  <c r="CJ42" i="47"/>
  <c r="CL42" i="47" s="1"/>
  <c r="CO41" i="47"/>
  <c r="CQ41" i="47" s="1"/>
  <c r="CJ40" i="47"/>
  <c r="CL40" i="47" s="1"/>
  <c r="CO39" i="47"/>
  <c r="CQ39" i="47" s="1"/>
  <c r="CJ38" i="47"/>
  <c r="CL38" i="47" s="1"/>
  <c r="CO37" i="47"/>
  <c r="CQ37" i="47" s="1"/>
  <c r="CJ57" i="47"/>
  <c r="CL57" i="47" s="1"/>
  <c r="CJ56" i="47"/>
  <c r="CL56" i="47" s="1"/>
  <c r="CJ53" i="47"/>
  <c r="CL53" i="47" s="1"/>
  <c r="CJ50" i="47"/>
  <c r="CL50" i="47" s="1"/>
  <c r="CJ46" i="47"/>
  <c r="CL46" i="47" s="1"/>
  <c r="CJ44" i="47"/>
  <c r="CL44" i="47" s="1"/>
  <c r="CJ58" i="47"/>
  <c r="CL58" i="47" s="1"/>
  <c r="CJ43" i="47"/>
  <c r="CL43" i="47" s="1"/>
  <c r="CO42" i="47"/>
  <c r="CQ42" i="47" s="1"/>
  <c r="CJ41" i="47"/>
  <c r="CL41" i="47" s="1"/>
  <c r="CO40" i="47"/>
  <c r="CQ40" i="47" s="1"/>
  <c r="CJ39" i="47"/>
  <c r="CL39" i="47" s="1"/>
  <c r="CO38" i="47"/>
  <c r="CQ38" i="47" s="1"/>
  <c r="CJ37" i="47"/>
  <c r="CL37" i="47" s="1"/>
  <c r="CJ36" i="47"/>
  <c r="CL36" i="47" s="1"/>
  <c r="CJ62" i="47"/>
  <c r="CL62" i="47" s="1"/>
  <c r="CJ55" i="47"/>
  <c r="CL55" i="47" s="1"/>
  <c r="CJ54" i="47"/>
  <c r="CL54" i="47" s="1"/>
  <c r="CJ49" i="47"/>
  <c r="CL49" i="47" s="1"/>
  <c r="CJ48" i="47"/>
  <c r="CL48" i="47" s="1"/>
  <c r="CJ45" i="47"/>
  <c r="CL45" i="47" s="1"/>
  <c r="CJ35" i="47"/>
  <c r="CL35" i="47" s="1"/>
  <c r="CO34" i="47"/>
  <c r="CQ34" i="47" s="1"/>
  <c r="CJ33" i="47"/>
  <c r="CL33" i="47" s="1"/>
  <c r="CO32" i="47"/>
  <c r="CQ32" i="47" s="1"/>
  <c r="CJ31" i="47"/>
  <c r="CL31" i="47" s="1"/>
  <c r="CO19" i="47"/>
  <c r="CQ19" i="47" s="1"/>
  <c r="CT18" i="47"/>
  <c r="CV18" i="47" s="1"/>
  <c r="CJ18" i="47"/>
  <c r="CL18" i="47" s="1"/>
  <c r="CT17" i="47"/>
  <c r="CV17" i="47" s="1"/>
  <c r="CJ17" i="47"/>
  <c r="CL17" i="47" s="1"/>
  <c r="CO16" i="47"/>
  <c r="CQ16" i="47" s="1"/>
  <c r="CO36" i="47"/>
  <c r="CQ36" i="47" s="1"/>
  <c r="CO30" i="47"/>
  <c r="CQ30" i="47" s="1"/>
  <c r="CO29" i="47"/>
  <c r="CQ29" i="47" s="1"/>
  <c r="CJ28" i="47"/>
  <c r="CL28" i="47" s="1"/>
  <c r="CJ27" i="47"/>
  <c r="CL27" i="47" s="1"/>
  <c r="CO26" i="47"/>
  <c r="CQ26" i="47" s="1"/>
  <c r="CO25" i="47"/>
  <c r="CQ25" i="47" s="1"/>
  <c r="CJ24" i="47"/>
  <c r="CL24" i="47" s="1"/>
  <c r="CJ23" i="47"/>
  <c r="CL23" i="47" s="1"/>
  <c r="CO22" i="47"/>
  <c r="CQ22" i="47" s="1"/>
  <c r="CT21" i="47"/>
  <c r="CV21" i="47" s="1"/>
  <c r="CJ21" i="47"/>
  <c r="CL21" i="47" s="1"/>
  <c r="CT20" i="47"/>
  <c r="CV20" i="47" s="1"/>
  <c r="CJ20" i="47"/>
  <c r="CL20" i="47" s="1"/>
  <c r="CO35" i="47"/>
  <c r="CQ35" i="47" s="1"/>
  <c r="CJ34" i="47"/>
  <c r="CL34" i="47" s="1"/>
  <c r="CO33" i="47"/>
  <c r="CQ33" i="47" s="1"/>
  <c r="CJ32" i="47"/>
  <c r="CL32" i="47" s="1"/>
  <c r="CO31" i="47"/>
  <c r="CQ31" i="47" s="1"/>
  <c r="CT19" i="47"/>
  <c r="CV19" i="47" s="1"/>
  <c r="CJ19" i="47"/>
  <c r="CL19" i="47" s="1"/>
  <c r="CO18" i="47"/>
  <c r="CQ18" i="47" s="1"/>
  <c r="CO17" i="47"/>
  <c r="CQ17" i="47" s="1"/>
  <c r="CT16" i="47"/>
  <c r="CV16" i="47" s="1"/>
  <c r="CJ16" i="47"/>
  <c r="CL16" i="47" s="1"/>
  <c r="CO15" i="47"/>
  <c r="CQ15" i="47" s="1"/>
  <c r="CJ30" i="47"/>
  <c r="CL30" i="47" s="1"/>
  <c r="CJ29" i="47"/>
  <c r="CL29" i="47" s="1"/>
  <c r="CO28" i="47"/>
  <c r="CQ28" i="47" s="1"/>
  <c r="CO27" i="47"/>
  <c r="CQ27" i="47" s="1"/>
  <c r="CJ26" i="47"/>
  <c r="CL26" i="47" s="1"/>
  <c r="CJ25" i="47"/>
  <c r="CL25" i="47" s="1"/>
  <c r="CO24" i="47"/>
  <c r="CQ24" i="47" s="1"/>
  <c r="CO23" i="47"/>
  <c r="CQ23" i="47" s="1"/>
  <c r="CJ22" i="47"/>
  <c r="CL22" i="47" s="1"/>
  <c r="CO21" i="47"/>
  <c r="CQ21" i="47" s="1"/>
  <c r="CO20" i="47"/>
  <c r="CQ20" i="47" s="1"/>
  <c r="DD149" i="47"/>
  <c r="DF149" i="47" s="1"/>
  <c r="DD147" i="47"/>
  <c r="DF147" i="47" s="1"/>
  <c r="DD145" i="47"/>
  <c r="DF145" i="47" s="1"/>
  <c r="DD144" i="47"/>
  <c r="DF144" i="47" s="1"/>
  <c r="DD143" i="47"/>
  <c r="DF143" i="47" s="1"/>
  <c r="DD142" i="47"/>
  <c r="DF142" i="47" s="1"/>
  <c r="DD141" i="47"/>
  <c r="DF141" i="47" s="1"/>
  <c r="DD140" i="47"/>
  <c r="DF140" i="47" s="1"/>
  <c r="DD139" i="47"/>
  <c r="DF139" i="47" s="1"/>
  <c r="DD137" i="47"/>
  <c r="DF137" i="47" s="1"/>
  <c r="DD136" i="47"/>
  <c r="DF136" i="47" s="1"/>
  <c r="DD134" i="47"/>
  <c r="DF134" i="47" s="1"/>
  <c r="DD133" i="47"/>
  <c r="DF133" i="47" s="1"/>
  <c r="DD132" i="47"/>
  <c r="DF132" i="47" s="1"/>
  <c r="DD150" i="47"/>
  <c r="DF150" i="47" s="1"/>
  <c r="DD148" i="47"/>
  <c r="DF148" i="47" s="1"/>
  <c r="DD146" i="47"/>
  <c r="DF146" i="47" s="1"/>
  <c r="DD138" i="47"/>
  <c r="DF138" i="47" s="1"/>
  <c r="DD129" i="47"/>
  <c r="DF129" i="47" s="1"/>
  <c r="DD127" i="47"/>
  <c r="DF127" i="47" s="1"/>
  <c r="DD125" i="47"/>
  <c r="DF125" i="47" s="1"/>
  <c r="DD123" i="47"/>
  <c r="DF123" i="47" s="1"/>
  <c r="DD122" i="47"/>
  <c r="DF122" i="47" s="1"/>
  <c r="DD121" i="47"/>
  <c r="DF121" i="47" s="1"/>
  <c r="DD120" i="47"/>
  <c r="DF120" i="47" s="1"/>
  <c r="DD119" i="47"/>
  <c r="DF119" i="47" s="1"/>
  <c r="DD118" i="47"/>
  <c r="DF118" i="47" s="1"/>
  <c r="DD117" i="47"/>
  <c r="DF117" i="47" s="1"/>
  <c r="DD116" i="47"/>
  <c r="DF116" i="47" s="1"/>
  <c r="DD115" i="47"/>
  <c r="DF115" i="47" s="1"/>
  <c r="DD114" i="47"/>
  <c r="DF114" i="47" s="1"/>
  <c r="DD113" i="47"/>
  <c r="DF113" i="47" s="1"/>
  <c r="DD112" i="47"/>
  <c r="DF112" i="47" s="1"/>
  <c r="DD111" i="47"/>
  <c r="DF111" i="47" s="1"/>
  <c r="DD110" i="47"/>
  <c r="DF110" i="47" s="1"/>
  <c r="DD109" i="47"/>
  <c r="DF109" i="47" s="1"/>
  <c r="DD108" i="47"/>
  <c r="DF108" i="47" s="1"/>
  <c r="DD106" i="47"/>
  <c r="DF106" i="47" s="1"/>
  <c r="DD131" i="47"/>
  <c r="DF131" i="47" s="1"/>
  <c r="DD107" i="47"/>
  <c r="DF107" i="47" s="1"/>
  <c r="DD101" i="47"/>
  <c r="DF101" i="47" s="1"/>
  <c r="DD135" i="47"/>
  <c r="DF135" i="47" s="1"/>
  <c r="DD102" i="47"/>
  <c r="DF102" i="47" s="1"/>
  <c r="DD99" i="47"/>
  <c r="DF99" i="47" s="1"/>
  <c r="DD97" i="47"/>
  <c r="DF97" i="47" s="1"/>
  <c r="DD96" i="47"/>
  <c r="DF96" i="47" s="1"/>
  <c r="DD128" i="47"/>
  <c r="DF128" i="47" s="1"/>
  <c r="DD124" i="47"/>
  <c r="DF124" i="47" s="1"/>
  <c r="DD103" i="47"/>
  <c r="DF103" i="47" s="1"/>
  <c r="DD104" i="47"/>
  <c r="DF104" i="47" s="1"/>
  <c r="DD100" i="47"/>
  <c r="DF100" i="47" s="1"/>
  <c r="DD98" i="47"/>
  <c r="DF98" i="47" s="1"/>
  <c r="DD94" i="47"/>
  <c r="DF94" i="47" s="1"/>
  <c r="DD93" i="47"/>
  <c r="DF93" i="47" s="1"/>
  <c r="DD92" i="47"/>
  <c r="DF92" i="47" s="1"/>
  <c r="DD130" i="47"/>
  <c r="DF130" i="47" s="1"/>
  <c r="DD126" i="47"/>
  <c r="DF126" i="47" s="1"/>
  <c r="DD105" i="47"/>
  <c r="DF105" i="47" s="1"/>
  <c r="DD95" i="47"/>
  <c r="DF95" i="47" s="1"/>
  <c r="DD84" i="47"/>
  <c r="DF84" i="47" s="1"/>
  <c r="DD83" i="47"/>
  <c r="DF83" i="47" s="1"/>
  <c r="DD82" i="47"/>
  <c r="DF82" i="47" s="1"/>
  <c r="DD81" i="47"/>
  <c r="DF81" i="47" s="1"/>
  <c r="DD79" i="47"/>
  <c r="DF79" i="47" s="1"/>
  <c r="DD67" i="47"/>
  <c r="DF67" i="47" s="1"/>
  <c r="DD66" i="47"/>
  <c r="DF66" i="47" s="1"/>
  <c r="DD63" i="47"/>
  <c r="DF63" i="47" s="1"/>
  <c r="DD76" i="47"/>
  <c r="DF76" i="47" s="1"/>
  <c r="DD75" i="47"/>
  <c r="DF75" i="47" s="1"/>
  <c r="DD72" i="47"/>
  <c r="DF72" i="47" s="1"/>
  <c r="DD71" i="47"/>
  <c r="DF71" i="47" s="1"/>
  <c r="DD68" i="47"/>
  <c r="DF68" i="47" s="1"/>
  <c r="DD89" i="47"/>
  <c r="DF89" i="47" s="1"/>
  <c r="DD88" i="47"/>
  <c r="DF88" i="47" s="1"/>
  <c r="DD87" i="47"/>
  <c r="DF87" i="47" s="1"/>
  <c r="DD86" i="47"/>
  <c r="DF86" i="47" s="1"/>
  <c r="DD85" i="47"/>
  <c r="DF85" i="47" s="1"/>
  <c r="DD80" i="47"/>
  <c r="DF80" i="47" s="1"/>
  <c r="DD65" i="47"/>
  <c r="DF65" i="47" s="1"/>
  <c r="DD64" i="47"/>
  <c r="DF64" i="47" s="1"/>
  <c r="DD91" i="47"/>
  <c r="DF91" i="47" s="1"/>
  <c r="DD90" i="47"/>
  <c r="DF90" i="47" s="1"/>
  <c r="DD78" i="47"/>
  <c r="DF78" i="47" s="1"/>
  <c r="DD77" i="47"/>
  <c r="DF77" i="47" s="1"/>
  <c r="DD74" i="47"/>
  <c r="DF74" i="47" s="1"/>
  <c r="DD73" i="47"/>
  <c r="DF73" i="47" s="1"/>
  <c r="DD70" i="47"/>
  <c r="DF70" i="47" s="1"/>
  <c r="DD69" i="47"/>
  <c r="DF69" i="47" s="1"/>
  <c r="DD58" i="47"/>
  <c r="DF58" i="47" s="1"/>
  <c r="DD43" i="47"/>
  <c r="DF43" i="47" s="1"/>
  <c r="DD42" i="47"/>
  <c r="DF42" i="47" s="1"/>
  <c r="DD40" i="47"/>
  <c r="DF40" i="47" s="1"/>
  <c r="DD38" i="47"/>
  <c r="DF38" i="47" s="1"/>
  <c r="DD55" i="47"/>
  <c r="DF55" i="47" s="1"/>
  <c r="DD54" i="47"/>
  <c r="DF54" i="47" s="1"/>
  <c r="DD49" i="47"/>
  <c r="DF49" i="47" s="1"/>
  <c r="DD48" i="47"/>
  <c r="DF48" i="47" s="1"/>
  <c r="DD45" i="47"/>
  <c r="DF45" i="47" s="1"/>
  <c r="DD62" i="47"/>
  <c r="DF62" i="47" s="1"/>
  <c r="DD61" i="47"/>
  <c r="DF61" i="47" s="1"/>
  <c r="DD60" i="47"/>
  <c r="DF60" i="47" s="1"/>
  <c r="DD59" i="47"/>
  <c r="DF59" i="47" s="1"/>
  <c r="DD52" i="47"/>
  <c r="DF52" i="47" s="1"/>
  <c r="DD51" i="47"/>
  <c r="DF51" i="47" s="1"/>
  <c r="DD47" i="47"/>
  <c r="DF47" i="47" s="1"/>
  <c r="DD41" i="47"/>
  <c r="DF41" i="47" s="1"/>
  <c r="DD39" i="47"/>
  <c r="DF39" i="47" s="1"/>
  <c r="DD37" i="47"/>
  <c r="DF37" i="47" s="1"/>
  <c r="DD36" i="47"/>
  <c r="DF36" i="47" s="1"/>
  <c r="DD57" i="47"/>
  <c r="DF57" i="47" s="1"/>
  <c r="DD56" i="47"/>
  <c r="DF56" i="47" s="1"/>
  <c r="DD53" i="47"/>
  <c r="DF53" i="47" s="1"/>
  <c r="DD50" i="47"/>
  <c r="DF50" i="47" s="1"/>
  <c r="DD46" i="47"/>
  <c r="DF46" i="47" s="1"/>
  <c r="DD44" i="47"/>
  <c r="DF44" i="47" s="1"/>
  <c r="DD35" i="47"/>
  <c r="DF35" i="47" s="1"/>
  <c r="DD33" i="47"/>
  <c r="DF33" i="47" s="1"/>
  <c r="DD31" i="47"/>
  <c r="DF31" i="47" s="1"/>
  <c r="DD19" i="47"/>
  <c r="DF19" i="47" s="1"/>
  <c r="DD16" i="47"/>
  <c r="DF16" i="47" s="1"/>
  <c r="DD28" i="47"/>
  <c r="DF28" i="47" s="1"/>
  <c r="DD27" i="47"/>
  <c r="DF27" i="47" s="1"/>
  <c r="DD24" i="47"/>
  <c r="DF24" i="47" s="1"/>
  <c r="DD23" i="47"/>
  <c r="DF23" i="47" s="1"/>
  <c r="DD34" i="47"/>
  <c r="DF34" i="47" s="1"/>
  <c r="DD32" i="47"/>
  <c r="DF32" i="47" s="1"/>
  <c r="DD18" i="47"/>
  <c r="DF18" i="47" s="1"/>
  <c r="DD17" i="47"/>
  <c r="DF17" i="47" s="1"/>
  <c r="DD15" i="47"/>
  <c r="DF15" i="47" s="1"/>
  <c r="DD30" i="47"/>
  <c r="DF30" i="47" s="1"/>
  <c r="DD29" i="47"/>
  <c r="DF29" i="47" s="1"/>
  <c r="DD26" i="47"/>
  <c r="DF26" i="47" s="1"/>
  <c r="DD25" i="47"/>
  <c r="DF25" i="47" s="1"/>
  <c r="DD22" i="47"/>
  <c r="DF22" i="47" s="1"/>
  <c r="DD21" i="47"/>
  <c r="DF21" i="47" s="1"/>
  <c r="DD20" i="47"/>
  <c r="DF20" i="47" s="1"/>
  <c r="DX150" i="47"/>
  <c r="DZ150" i="47" s="1"/>
  <c r="DX148" i="47"/>
  <c r="DZ148" i="47" s="1"/>
  <c r="DX146" i="47"/>
  <c r="DZ146" i="47" s="1"/>
  <c r="DX138" i="47"/>
  <c r="DZ138" i="47" s="1"/>
  <c r="DX135" i="47"/>
  <c r="DZ135" i="47" s="1"/>
  <c r="DX149" i="47"/>
  <c r="DZ149" i="47" s="1"/>
  <c r="DX147" i="47"/>
  <c r="DZ147" i="47" s="1"/>
  <c r="DX145" i="47"/>
  <c r="DZ145" i="47" s="1"/>
  <c r="DX143" i="47"/>
  <c r="DZ143" i="47" s="1"/>
  <c r="DX141" i="47"/>
  <c r="DZ141" i="47" s="1"/>
  <c r="DX139" i="47"/>
  <c r="DZ139" i="47" s="1"/>
  <c r="DX137" i="47"/>
  <c r="DZ137" i="47" s="1"/>
  <c r="DX131" i="47"/>
  <c r="DZ131" i="47" s="1"/>
  <c r="DX133" i="47"/>
  <c r="DZ133" i="47" s="1"/>
  <c r="DX130" i="47"/>
  <c r="DZ130" i="47" s="1"/>
  <c r="DX128" i="47"/>
  <c r="DZ128" i="47" s="1"/>
  <c r="DX126" i="47"/>
  <c r="DZ126" i="47" s="1"/>
  <c r="DX124" i="47"/>
  <c r="DZ124" i="47" s="1"/>
  <c r="DX105" i="47"/>
  <c r="DZ105" i="47" s="1"/>
  <c r="DX104" i="47"/>
  <c r="DZ104" i="47" s="1"/>
  <c r="DX103" i="47"/>
  <c r="DZ103" i="47" s="1"/>
  <c r="DX102" i="47"/>
  <c r="DZ102" i="47" s="1"/>
  <c r="DX144" i="47"/>
  <c r="DZ144" i="47" s="1"/>
  <c r="DX142" i="47"/>
  <c r="DZ142" i="47" s="1"/>
  <c r="DX140" i="47"/>
  <c r="DZ140" i="47" s="1"/>
  <c r="DX136" i="47"/>
  <c r="DZ136" i="47" s="1"/>
  <c r="DX98" i="47"/>
  <c r="DZ98" i="47" s="1"/>
  <c r="DX134" i="47"/>
  <c r="DZ134" i="47" s="1"/>
  <c r="DX132" i="47"/>
  <c r="DZ132" i="47" s="1"/>
  <c r="DX112" i="47"/>
  <c r="DZ112" i="47" s="1"/>
  <c r="DX108" i="47"/>
  <c r="DZ108" i="47" s="1"/>
  <c r="DX107" i="47"/>
  <c r="DZ107" i="47" s="1"/>
  <c r="DX94" i="47"/>
  <c r="DZ94" i="47" s="1"/>
  <c r="DX93" i="47"/>
  <c r="DZ93" i="47" s="1"/>
  <c r="DX92" i="47"/>
  <c r="DZ92" i="47" s="1"/>
  <c r="DX127" i="47"/>
  <c r="DZ127" i="47" s="1"/>
  <c r="DX123" i="47"/>
  <c r="DZ123" i="47" s="1"/>
  <c r="DX121" i="47"/>
  <c r="DZ121" i="47" s="1"/>
  <c r="DX119" i="47"/>
  <c r="DZ119" i="47" s="1"/>
  <c r="DX117" i="47"/>
  <c r="DZ117" i="47" s="1"/>
  <c r="DX113" i="47"/>
  <c r="DZ113" i="47" s="1"/>
  <c r="DX109" i="47"/>
  <c r="DZ109" i="47" s="1"/>
  <c r="DX106" i="47"/>
  <c r="DZ106" i="47" s="1"/>
  <c r="DX101" i="47"/>
  <c r="DZ101" i="47" s="1"/>
  <c r="DX100" i="47"/>
  <c r="DZ100" i="47" s="1"/>
  <c r="DX114" i="47"/>
  <c r="DZ114" i="47" s="1"/>
  <c r="DX110" i="47"/>
  <c r="DZ110" i="47" s="1"/>
  <c r="DX99" i="47"/>
  <c r="DZ99" i="47" s="1"/>
  <c r="DX97" i="47"/>
  <c r="DZ97" i="47" s="1"/>
  <c r="DX96" i="47"/>
  <c r="DZ96" i="47" s="1"/>
  <c r="DX129" i="47"/>
  <c r="DZ129" i="47" s="1"/>
  <c r="DX125" i="47"/>
  <c r="DZ125" i="47" s="1"/>
  <c r="DX122" i="47"/>
  <c r="DZ122" i="47" s="1"/>
  <c r="DX120" i="47"/>
  <c r="DZ120" i="47" s="1"/>
  <c r="DX118" i="47"/>
  <c r="DZ118" i="47" s="1"/>
  <c r="DX116" i="47"/>
  <c r="DZ116" i="47" s="1"/>
  <c r="DX115" i="47"/>
  <c r="DZ115" i="47" s="1"/>
  <c r="DX111" i="47"/>
  <c r="DZ111" i="47" s="1"/>
  <c r="DX95" i="47"/>
  <c r="DZ95" i="47" s="1"/>
  <c r="DX88" i="47"/>
  <c r="DZ88" i="47" s="1"/>
  <c r="DX87" i="47"/>
  <c r="DZ87" i="47" s="1"/>
  <c r="DX86" i="47"/>
  <c r="DZ86" i="47" s="1"/>
  <c r="DX85" i="47"/>
  <c r="DZ85" i="47" s="1"/>
  <c r="DX80" i="47"/>
  <c r="DZ80" i="47" s="1"/>
  <c r="DX65" i="47"/>
  <c r="DZ65" i="47" s="1"/>
  <c r="DX64" i="47"/>
  <c r="DZ64" i="47" s="1"/>
  <c r="DX89" i="47"/>
  <c r="DZ89" i="47" s="1"/>
  <c r="DX78" i="47"/>
  <c r="DZ78" i="47" s="1"/>
  <c r="DX77" i="47"/>
  <c r="DZ77" i="47" s="1"/>
  <c r="DX74" i="47"/>
  <c r="DZ74" i="47" s="1"/>
  <c r="DX73" i="47"/>
  <c r="DZ73" i="47" s="1"/>
  <c r="DX70" i="47"/>
  <c r="DZ70" i="47" s="1"/>
  <c r="DX69" i="47"/>
  <c r="DZ69" i="47" s="1"/>
  <c r="DX91" i="47"/>
  <c r="DZ91" i="47" s="1"/>
  <c r="DX90" i="47"/>
  <c r="DZ90" i="47" s="1"/>
  <c r="DX84" i="47"/>
  <c r="DZ84" i="47" s="1"/>
  <c r="DX83" i="47"/>
  <c r="DZ83" i="47" s="1"/>
  <c r="DX82" i="47"/>
  <c r="DZ82" i="47" s="1"/>
  <c r="DX81" i="47"/>
  <c r="DZ81" i="47" s="1"/>
  <c r="DX79" i="47"/>
  <c r="DZ79" i="47" s="1"/>
  <c r="DX67" i="47"/>
  <c r="DZ67" i="47" s="1"/>
  <c r="DX66" i="47"/>
  <c r="DZ66" i="47" s="1"/>
  <c r="DX63" i="47"/>
  <c r="DZ63" i="47" s="1"/>
  <c r="DX76" i="47"/>
  <c r="DZ76" i="47" s="1"/>
  <c r="DX75" i="47"/>
  <c r="DZ75" i="47" s="1"/>
  <c r="DX72" i="47"/>
  <c r="DZ72" i="47" s="1"/>
  <c r="DX71" i="47"/>
  <c r="DZ71" i="47" s="1"/>
  <c r="DX68" i="47"/>
  <c r="DZ68" i="47" s="1"/>
  <c r="DX60" i="47"/>
  <c r="DZ60" i="47" s="1"/>
  <c r="DX59" i="47"/>
  <c r="DZ59" i="47" s="1"/>
  <c r="DX52" i="47"/>
  <c r="DZ52" i="47" s="1"/>
  <c r="DX51" i="47"/>
  <c r="DZ51" i="47" s="1"/>
  <c r="DX47" i="47"/>
  <c r="DZ47" i="47" s="1"/>
  <c r="DX42" i="47"/>
  <c r="DZ42" i="47" s="1"/>
  <c r="DX40" i="47"/>
  <c r="DZ40" i="47" s="1"/>
  <c r="DX38" i="47"/>
  <c r="DZ38" i="47" s="1"/>
  <c r="DX62" i="47"/>
  <c r="DZ62" i="47" s="1"/>
  <c r="DX61" i="47"/>
  <c r="DZ61" i="47" s="1"/>
  <c r="DX57" i="47"/>
  <c r="DZ57" i="47" s="1"/>
  <c r="DX56" i="47"/>
  <c r="DZ56" i="47" s="1"/>
  <c r="DX53" i="47"/>
  <c r="DZ53" i="47" s="1"/>
  <c r="DX50" i="47"/>
  <c r="DZ50" i="47" s="1"/>
  <c r="DX46" i="47"/>
  <c r="DZ46" i="47" s="1"/>
  <c r="DX44" i="47"/>
  <c r="DZ44" i="47" s="1"/>
  <c r="DX58" i="47"/>
  <c r="DZ58" i="47" s="1"/>
  <c r="DX43" i="47"/>
  <c r="DZ43" i="47" s="1"/>
  <c r="DX41" i="47"/>
  <c r="DZ41" i="47" s="1"/>
  <c r="DX39" i="47"/>
  <c r="DZ39" i="47" s="1"/>
  <c r="DX37" i="47"/>
  <c r="DZ37" i="47" s="1"/>
  <c r="DX36" i="47"/>
  <c r="DZ36" i="47" s="1"/>
  <c r="DX55" i="47"/>
  <c r="DZ55" i="47" s="1"/>
  <c r="DX54" i="47"/>
  <c r="DZ54" i="47" s="1"/>
  <c r="DX49" i="47"/>
  <c r="DZ49" i="47" s="1"/>
  <c r="DX48" i="47"/>
  <c r="DZ48" i="47" s="1"/>
  <c r="DX45" i="47"/>
  <c r="DZ45" i="47" s="1"/>
  <c r="DX35" i="47"/>
  <c r="DZ35" i="47" s="1"/>
  <c r="DX33" i="47"/>
  <c r="DZ33" i="47" s="1"/>
  <c r="DX31" i="47"/>
  <c r="DZ31" i="47" s="1"/>
  <c r="DX18" i="47"/>
  <c r="DZ18" i="47" s="1"/>
  <c r="DX17" i="47"/>
  <c r="DZ17" i="47" s="1"/>
  <c r="DX28" i="47"/>
  <c r="DZ28" i="47" s="1"/>
  <c r="DX27" i="47"/>
  <c r="DZ27" i="47" s="1"/>
  <c r="DX24" i="47"/>
  <c r="DZ24" i="47" s="1"/>
  <c r="DX23" i="47"/>
  <c r="DZ23" i="47" s="1"/>
  <c r="DX21" i="47"/>
  <c r="DZ21" i="47" s="1"/>
  <c r="DX20" i="47"/>
  <c r="DZ20" i="47" s="1"/>
  <c r="DX34" i="47"/>
  <c r="DZ34" i="47" s="1"/>
  <c r="DX32" i="47"/>
  <c r="DZ32" i="47" s="1"/>
  <c r="DX19" i="47"/>
  <c r="DZ19" i="47" s="1"/>
  <c r="DX16" i="47"/>
  <c r="DZ16" i="47" s="1"/>
  <c r="DX30" i="47"/>
  <c r="DZ30" i="47" s="1"/>
  <c r="DX29" i="47"/>
  <c r="DZ29" i="47" s="1"/>
  <c r="DX26" i="47"/>
  <c r="DZ26" i="47" s="1"/>
  <c r="DX25" i="47"/>
  <c r="DZ25" i="47" s="1"/>
  <c r="DX22" i="47"/>
  <c r="DZ22" i="47" s="1"/>
  <c r="EW149" i="47"/>
  <c r="EY149" i="47" s="1"/>
  <c r="EW147" i="47"/>
  <c r="EY147" i="47" s="1"/>
  <c r="EW145" i="47"/>
  <c r="EY145" i="47" s="1"/>
  <c r="EW144" i="47"/>
  <c r="EY144" i="47" s="1"/>
  <c r="EW143" i="47"/>
  <c r="EY143" i="47" s="1"/>
  <c r="EW142" i="47"/>
  <c r="EY142" i="47" s="1"/>
  <c r="EW141" i="47"/>
  <c r="EY141" i="47" s="1"/>
  <c r="EW140" i="47"/>
  <c r="EY140" i="47" s="1"/>
  <c r="EW139" i="47"/>
  <c r="EY139" i="47" s="1"/>
  <c r="EW137" i="47"/>
  <c r="EY137" i="47" s="1"/>
  <c r="EW136" i="47"/>
  <c r="EY136" i="47" s="1"/>
  <c r="EW134" i="47"/>
  <c r="EY134" i="47" s="1"/>
  <c r="EW133" i="47"/>
  <c r="EY133" i="47" s="1"/>
  <c r="EW132" i="47"/>
  <c r="EY132" i="47" s="1"/>
  <c r="EW153" i="47"/>
  <c r="EY153" i="47" s="1"/>
  <c r="EW152" i="47"/>
  <c r="EY152" i="47" s="1"/>
  <c r="EW135" i="47"/>
  <c r="EY135" i="47" s="1"/>
  <c r="EW129" i="47"/>
  <c r="EY129" i="47" s="1"/>
  <c r="EW127" i="47"/>
  <c r="EY127" i="47" s="1"/>
  <c r="EW125" i="47"/>
  <c r="EY125" i="47" s="1"/>
  <c r="EW123" i="47"/>
  <c r="EY123" i="47" s="1"/>
  <c r="EW122" i="47"/>
  <c r="EY122" i="47" s="1"/>
  <c r="EW121" i="47"/>
  <c r="EY121" i="47" s="1"/>
  <c r="EW120" i="47"/>
  <c r="EY120" i="47" s="1"/>
  <c r="EW119" i="47"/>
  <c r="EY119" i="47" s="1"/>
  <c r="EW118" i="47"/>
  <c r="EY118" i="47" s="1"/>
  <c r="EW117" i="47"/>
  <c r="EY117" i="47" s="1"/>
  <c r="EW116" i="47"/>
  <c r="EY116" i="47" s="1"/>
  <c r="EW115" i="47"/>
  <c r="EY115" i="47" s="1"/>
  <c r="EW114" i="47"/>
  <c r="EY114" i="47" s="1"/>
  <c r="EW113" i="47"/>
  <c r="EY113" i="47" s="1"/>
  <c r="EW112" i="47"/>
  <c r="EY112" i="47" s="1"/>
  <c r="EW111" i="47"/>
  <c r="EY111" i="47" s="1"/>
  <c r="EW110" i="47"/>
  <c r="EY110" i="47" s="1"/>
  <c r="EW109" i="47"/>
  <c r="EY109" i="47" s="1"/>
  <c r="EW108" i="47"/>
  <c r="EY108" i="47" s="1"/>
  <c r="EW106" i="47"/>
  <c r="EY106" i="47" s="1"/>
  <c r="EW151" i="47"/>
  <c r="EY151" i="47" s="1"/>
  <c r="EW107" i="47"/>
  <c r="EY107" i="47" s="1"/>
  <c r="EW101" i="47"/>
  <c r="EY101" i="47" s="1"/>
  <c r="EW97" i="47"/>
  <c r="EY97" i="47" s="1"/>
  <c r="EW150" i="47"/>
  <c r="EY150" i="47" s="1"/>
  <c r="EW148" i="47"/>
  <c r="EY148" i="47" s="1"/>
  <c r="EW146" i="47"/>
  <c r="EY146" i="47" s="1"/>
  <c r="EW138" i="47"/>
  <c r="EY138" i="47" s="1"/>
  <c r="EW128" i="47"/>
  <c r="EY128" i="47" s="1"/>
  <c r="EW124" i="47"/>
  <c r="EY124" i="47" s="1"/>
  <c r="EW104" i="47"/>
  <c r="EY104" i="47" s="1"/>
  <c r="EW96" i="47"/>
  <c r="EY96" i="47" s="1"/>
  <c r="EW131" i="47"/>
  <c r="EY131" i="47" s="1"/>
  <c r="EW105" i="47"/>
  <c r="EY105" i="47" s="1"/>
  <c r="EW99" i="47"/>
  <c r="EY99" i="47" s="1"/>
  <c r="EW130" i="47"/>
  <c r="EY130" i="47" s="1"/>
  <c r="EW126" i="47"/>
  <c r="EY126" i="47" s="1"/>
  <c r="EW102" i="47"/>
  <c r="EY102" i="47" s="1"/>
  <c r="EW94" i="47"/>
  <c r="EY94" i="47" s="1"/>
  <c r="EW93" i="47"/>
  <c r="EY93" i="47" s="1"/>
  <c r="EW92" i="47"/>
  <c r="EY92" i="47" s="1"/>
  <c r="EW103" i="47"/>
  <c r="EY103" i="47" s="1"/>
  <c r="EW100" i="47"/>
  <c r="EY100" i="47" s="1"/>
  <c r="EW98" i="47"/>
  <c r="EY98" i="47" s="1"/>
  <c r="EW95" i="47"/>
  <c r="EY95" i="47" s="1"/>
  <c r="EW90" i="47"/>
  <c r="EY90" i="47" s="1"/>
  <c r="EW84" i="47"/>
  <c r="EY84" i="47" s="1"/>
  <c r="EW83" i="47"/>
  <c r="EY83" i="47" s="1"/>
  <c r="EW82" i="47"/>
  <c r="EY82" i="47" s="1"/>
  <c r="EW81" i="47"/>
  <c r="EY81" i="47" s="1"/>
  <c r="EW80" i="47"/>
  <c r="EY80" i="47" s="1"/>
  <c r="ER79" i="47"/>
  <c r="ET79" i="47" s="1"/>
  <c r="ER67" i="47"/>
  <c r="ET67" i="47" s="1"/>
  <c r="ER66" i="47"/>
  <c r="ET66" i="47" s="1"/>
  <c r="EW65" i="47"/>
  <c r="EY65" i="47" s="1"/>
  <c r="EW64" i="47"/>
  <c r="EY64" i="47" s="1"/>
  <c r="ER63" i="47"/>
  <c r="ET63" i="47" s="1"/>
  <c r="EW91" i="47"/>
  <c r="EY91" i="47" s="1"/>
  <c r="EW78" i="47"/>
  <c r="EY78" i="47" s="1"/>
  <c r="EW77" i="47"/>
  <c r="EY77" i="47" s="1"/>
  <c r="ER76" i="47"/>
  <c r="ET76" i="47" s="1"/>
  <c r="ER75" i="47"/>
  <c r="ET75" i="47" s="1"/>
  <c r="EW74" i="47"/>
  <c r="EY74" i="47" s="1"/>
  <c r="EW73" i="47"/>
  <c r="EY73" i="47" s="1"/>
  <c r="ER72" i="47"/>
  <c r="ET72" i="47" s="1"/>
  <c r="ER71" i="47"/>
  <c r="ET71" i="47" s="1"/>
  <c r="EW70" i="47"/>
  <c r="EY70" i="47" s="1"/>
  <c r="EW69" i="47"/>
  <c r="EY69" i="47" s="1"/>
  <c r="ER68" i="47"/>
  <c r="ET68" i="47" s="1"/>
  <c r="EW88" i="47"/>
  <c r="EY88" i="47" s="1"/>
  <c r="EW87" i="47"/>
  <c r="EY87" i="47" s="1"/>
  <c r="EW86" i="47"/>
  <c r="EY86" i="47" s="1"/>
  <c r="EW85" i="47"/>
  <c r="EY85" i="47" s="1"/>
  <c r="ER80" i="47"/>
  <c r="ET80" i="47" s="1"/>
  <c r="EW79" i="47"/>
  <c r="EY79" i="47" s="1"/>
  <c r="EW67" i="47"/>
  <c r="EY67" i="47" s="1"/>
  <c r="EW66" i="47"/>
  <c r="EY66" i="47" s="1"/>
  <c r="ER65" i="47"/>
  <c r="ET65" i="47" s="1"/>
  <c r="ER64" i="47"/>
  <c r="ET64" i="47" s="1"/>
  <c r="EW63" i="47"/>
  <c r="EY63" i="47" s="1"/>
  <c r="EW89" i="47"/>
  <c r="EY89" i="47" s="1"/>
  <c r="ER78" i="47"/>
  <c r="ET78" i="47" s="1"/>
  <c r="ER77" i="47"/>
  <c r="ET77" i="47" s="1"/>
  <c r="EW76" i="47"/>
  <c r="EY76" i="47" s="1"/>
  <c r="EW75" i="47"/>
  <c r="EY75" i="47" s="1"/>
  <c r="ER74" i="47"/>
  <c r="ET74" i="47" s="1"/>
  <c r="ER73" i="47"/>
  <c r="ET73" i="47" s="1"/>
  <c r="EW72" i="47"/>
  <c r="EY72" i="47" s="1"/>
  <c r="EW71" i="47"/>
  <c r="EY71" i="47" s="1"/>
  <c r="ER70" i="47"/>
  <c r="ET70" i="47" s="1"/>
  <c r="ER69" i="47"/>
  <c r="ET69" i="47" s="1"/>
  <c r="EW68" i="47"/>
  <c r="EY68" i="47" s="1"/>
  <c r="ER62" i="47"/>
  <c r="ET62" i="47" s="1"/>
  <c r="ER61" i="47"/>
  <c r="ET61" i="47" s="1"/>
  <c r="EW60" i="47"/>
  <c r="EY60" i="47" s="1"/>
  <c r="EW59" i="47"/>
  <c r="EY59" i="47" s="1"/>
  <c r="ER58" i="47"/>
  <c r="ET58" i="47" s="1"/>
  <c r="EW52" i="47"/>
  <c r="EY52" i="47" s="1"/>
  <c r="EW51" i="47"/>
  <c r="EY51" i="47" s="1"/>
  <c r="EW47" i="47"/>
  <c r="EY47" i="47" s="1"/>
  <c r="ER43" i="47"/>
  <c r="ET43" i="47" s="1"/>
  <c r="ER42" i="47"/>
  <c r="ET42" i="47" s="1"/>
  <c r="EW41" i="47"/>
  <c r="EY41" i="47" s="1"/>
  <c r="ER40" i="47"/>
  <c r="ET40" i="47" s="1"/>
  <c r="EW39" i="47"/>
  <c r="EY39" i="47" s="1"/>
  <c r="ER38" i="47"/>
  <c r="ET38" i="47" s="1"/>
  <c r="EW37" i="47"/>
  <c r="EY37" i="47" s="1"/>
  <c r="EW57" i="47"/>
  <c r="EY57" i="47" s="1"/>
  <c r="EW56" i="47"/>
  <c r="EY56" i="47" s="1"/>
  <c r="ER55" i="47"/>
  <c r="ET55" i="47" s="1"/>
  <c r="ER54" i="47"/>
  <c r="ET54" i="47" s="1"/>
  <c r="EW53" i="47"/>
  <c r="EY53" i="47" s="1"/>
  <c r="EW50" i="47"/>
  <c r="EY50" i="47" s="1"/>
  <c r="ER49" i="47"/>
  <c r="ET49" i="47" s="1"/>
  <c r="ER48" i="47"/>
  <c r="ET48" i="47" s="1"/>
  <c r="EW46" i="47"/>
  <c r="EY46" i="47" s="1"/>
  <c r="ER45" i="47"/>
  <c r="ET45" i="47" s="1"/>
  <c r="EW44" i="47"/>
  <c r="EY44" i="47" s="1"/>
  <c r="ER60" i="47"/>
  <c r="ET60" i="47" s="1"/>
  <c r="ER59" i="47"/>
  <c r="ET59" i="47" s="1"/>
  <c r="EW58" i="47"/>
  <c r="EY58" i="47" s="1"/>
  <c r="ER52" i="47"/>
  <c r="ET52" i="47" s="1"/>
  <c r="ER51" i="47"/>
  <c r="ET51" i="47" s="1"/>
  <c r="ER47" i="47"/>
  <c r="ET47" i="47" s="1"/>
  <c r="EW43" i="47"/>
  <c r="EY43" i="47" s="1"/>
  <c r="EW42" i="47"/>
  <c r="EY42" i="47" s="1"/>
  <c r="ER41" i="47"/>
  <c r="ET41" i="47" s="1"/>
  <c r="EW40" i="47"/>
  <c r="EY40" i="47" s="1"/>
  <c r="ER39" i="47"/>
  <c r="ET39" i="47" s="1"/>
  <c r="EW38" i="47"/>
  <c r="EY38" i="47" s="1"/>
  <c r="ER37" i="47"/>
  <c r="ET37" i="47" s="1"/>
  <c r="ER36" i="47"/>
  <c r="ET36" i="47" s="1"/>
  <c r="EW62" i="47"/>
  <c r="EY62" i="47" s="1"/>
  <c r="EW61" i="47"/>
  <c r="EY61" i="47" s="1"/>
  <c r="ER57" i="47"/>
  <c r="ET57" i="47" s="1"/>
  <c r="ER56" i="47"/>
  <c r="ET56" i="47" s="1"/>
  <c r="EW55" i="47"/>
  <c r="EY55" i="47" s="1"/>
  <c r="EW54" i="47"/>
  <c r="EY54" i="47" s="1"/>
  <c r="ER53" i="47"/>
  <c r="ET53" i="47" s="1"/>
  <c r="ER50" i="47"/>
  <c r="ET50" i="47" s="1"/>
  <c r="EW49" i="47"/>
  <c r="EY49" i="47" s="1"/>
  <c r="EW48" i="47"/>
  <c r="EY48" i="47" s="1"/>
  <c r="ER46" i="47"/>
  <c r="ET46" i="47" s="1"/>
  <c r="EW45" i="47"/>
  <c r="EY45" i="47" s="1"/>
  <c r="ER44" i="47"/>
  <c r="ET44" i="47" s="1"/>
  <c r="EW36" i="47"/>
  <c r="EY36" i="47" s="1"/>
  <c r="ER35" i="47"/>
  <c r="ET35" i="47" s="1"/>
  <c r="EW34" i="47"/>
  <c r="EY34" i="47" s="1"/>
  <c r="ER33" i="47"/>
  <c r="ET33" i="47" s="1"/>
  <c r="EW32" i="47"/>
  <c r="EY32" i="47" s="1"/>
  <c r="ER31" i="47"/>
  <c r="ET31" i="47" s="1"/>
  <c r="ER19" i="47"/>
  <c r="ET19" i="47" s="1"/>
  <c r="EW18" i="47"/>
  <c r="EY18" i="47" s="1"/>
  <c r="EW17" i="47"/>
  <c r="EY17" i="47" s="1"/>
  <c r="ER16" i="47"/>
  <c r="ET16" i="47" s="1"/>
  <c r="EW30" i="47"/>
  <c r="EY30" i="47" s="1"/>
  <c r="EW29" i="47"/>
  <c r="EY29" i="47" s="1"/>
  <c r="ER28" i="47"/>
  <c r="ET28" i="47" s="1"/>
  <c r="ER27" i="47"/>
  <c r="ET27" i="47" s="1"/>
  <c r="EW26" i="47"/>
  <c r="EY26" i="47" s="1"/>
  <c r="EW25" i="47"/>
  <c r="EY25" i="47" s="1"/>
  <c r="ER24" i="47"/>
  <c r="ET24" i="47" s="1"/>
  <c r="ER23" i="47"/>
  <c r="ET23" i="47" s="1"/>
  <c r="EW22" i="47"/>
  <c r="EY22" i="47" s="1"/>
  <c r="EW21" i="47"/>
  <c r="EY21" i="47" s="1"/>
  <c r="EW20" i="47"/>
  <c r="EY20" i="47" s="1"/>
  <c r="EW35" i="47"/>
  <c r="EY35" i="47" s="1"/>
  <c r="ER34" i="47"/>
  <c r="ET34" i="47" s="1"/>
  <c r="EW33" i="47"/>
  <c r="EY33" i="47" s="1"/>
  <c r="ER32" i="47"/>
  <c r="ET32" i="47" s="1"/>
  <c r="EW31" i="47"/>
  <c r="EY31" i="47" s="1"/>
  <c r="EW19" i="47"/>
  <c r="EY19" i="47" s="1"/>
  <c r="ER18" i="47"/>
  <c r="ET18" i="47" s="1"/>
  <c r="ER17" i="47"/>
  <c r="ET17" i="47" s="1"/>
  <c r="EW16" i="47"/>
  <c r="EY16" i="47" s="1"/>
  <c r="FB15" i="47"/>
  <c r="FD15" i="47" s="1"/>
  <c r="ER15" i="47"/>
  <c r="ET15" i="47" s="1"/>
  <c r="ER30" i="47"/>
  <c r="ET30" i="47" s="1"/>
  <c r="ER29" i="47"/>
  <c r="ET29" i="47" s="1"/>
  <c r="EW28" i="47"/>
  <c r="EY28" i="47" s="1"/>
  <c r="EW27" i="47"/>
  <c r="EY27" i="47" s="1"/>
  <c r="ER26" i="47"/>
  <c r="ET26" i="47" s="1"/>
  <c r="ER25" i="47"/>
  <c r="ET25" i="47" s="1"/>
  <c r="EW24" i="47"/>
  <c r="EY24" i="47" s="1"/>
  <c r="EW23" i="47"/>
  <c r="EY23" i="47" s="1"/>
  <c r="ER22" i="47"/>
  <c r="ET22" i="47" s="1"/>
  <c r="ER21" i="47"/>
  <c r="ET21" i="47" s="1"/>
  <c r="ER20" i="47"/>
  <c r="ET20" i="47" s="1"/>
  <c r="FL79" i="47"/>
  <c r="FN79" i="47" s="1"/>
  <c r="FL67" i="47"/>
  <c r="FN67" i="47" s="1"/>
  <c r="FL66" i="47"/>
  <c r="FN66" i="47" s="1"/>
  <c r="FL63" i="47"/>
  <c r="FN63" i="47" s="1"/>
  <c r="FL76" i="47"/>
  <c r="FN76" i="47" s="1"/>
  <c r="FL75" i="47"/>
  <c r="FN75" i="47" s="1"/>
  <c r="FL72" i="47"/>
  <c r="FN72" i="47" s="1"/>
  <c r="FL71" i="47"/>
  <c r="FN71" i="47" s="1"/>
  <c r="FL68" i="47"/>
  <c r="FN68" i="47" s="1"/>
  <c r="FL80" i="47"/>
  <c r="FN80" i="47" s="1"/>
  <c r="FL65" i="47"/>
  <c r="FN65" i="47" s="1"/>
  <c r="FL64" i="47"/>
  <c r="FN64" i="47" s="1"/>
  <c r="FL78" i="47"/>
  <c r="FN78" i="47" s="1"/>
  <c r="FL77" i="47"/>
  <c r="FN77" i="47" s="1"/>
  <c r="FL74" i="47"/>
  <c r="FN74" i="47" s="1"/>
  <c r="FL73" i="47"/>
  <c r="FN73" i="47" s="1"/>
  <c r="FL70" i="47"/>
  <c r="FN70" i="47" s="1"/>
  <c r="FL69" i="47"/>
  <c r="FN69" i="47" s="1"/>
  <c r="FL62" i="47"/>
  <c r="FN62" i="47" s="1"/>
  <c r="FL58" i="47"/>
  <c r="FN58" i="47" s="1"/>
  <c r="FL43" i="47"/>
  <c r="FN43" i="47" s="1"/>
  <c r="FL42" i="47"/>
  <c r="FN42" i="47" s="1"/>
  <c r="FL40" i="47"/>
  <c r="FN40" i="47" s="1"/>
  <c r="FL38" i="47"/>
  <c r="FN38" i="47" s="1"/>
  <c r="FL55" i="47"/>
  <c r="FN55" i="47" s="1"/>
  <c r="FL54" i="47"/>
  <c r="FN54" i="47" s="1"/>
  <c r="FL49" i="47"/>
  <c r="FN49" i="47" s="1"/>
  <c r="FL48" i="47"/>
  <c r="FN48" i="47" s="1"/>
  <c r="FL45" i="47"/>
  <c r="FN45" i="47" s="1"/>
  <c r="FL61" i="47"/>
  <c r="FN61" i="47" s="1"/>
  <c r="FL60" i="47"/>
  <c r="FN60" i="47" s="1"/>
  <c r="FL59" i="47"/>
  <c r="FN59" i="47" s="1"/>
  <c r="FL52" i="47"/>
  <c r="FN52" i="47" s="1"/>
  <c r="FL51" i="47"/>
  <c r="FN51" i="47" s="1"/>
  <c r="FL47" i="47"/>
  <c r="FN47" i="47" s="1"/>
  <c r="FL41" i="47"/>
  <c r="FN41" i="47" s="1"/>
  <c r="FL39" i="47"/>
  <c r="FN39" i="47" s="1"/>
  <c r="FL37" i="47"/>
  <c r="FN37" i="47" s="1"/>
  <c r="FL36" i="47"/>
  <c r="FN36" i="47" s="1"/>
  <c r="FL57" i="47"/>
  <c r="FN57" i="47" s="1"/>
  <c r="FL56" i="47"/>
  <c r="FN56" i="47" s="1"/>
  <c r="FL53" i="47"/>
  <c r="FN53" i="47" s="1"/>
  <c r="FL50" i="47"/>
  <c r="FN50" i="47" s="1"/>
  <c r="FL46" i="47"/>
  <c r="FN46" i="47" s="1"/>
  <c r="FL44" i="47"/>
  <c r="FN44" i="47" s="1"/>
  <c r="FL35" i="47"/>
  <c r="FN35" i="47" s="1"/>
  <c r="FL33" i="47"/>
  <c r="FN33" i="47" s="1"/>
  <c r="FL31" i="47"/>
  <c r="FN31" i="47" s="1"/>
  <c r="FL19" i="47"/>
  <c r="FN19" i="47" s="1"/>
  <c r="FL16" i="47"/>
  <c r="FN16" i="47" s="1"/>
  <c r="FL28" i="47"/>
  <c r="FN28" i="47" s="1"/>
  <c r="FL27" i="47"/>
  <c r="FN27" i="47" s="1"/>
  <c r="FL24" i="47"/>
  <c r="FN24" i="47" s="1"/>
  <c r="FL23" i="47"/>
  <c r="FN23" i="47" s="1"/>
  <c r="FL34" i="47"/>
  <c r="FN34" i="47" s="1"/>
  <c r="FL32" i="47"/>
  <c r="FN32" i="47" s="1"/>
  <c r="FL18" i="47"/>
  <c r="FN18" i="47" s="1"/>
  <c r="FL17" i="47"/>
  <c r="FN17" i="47" s="1"/>
  <c r="FL30" i="47"/>
  <c r="FN30" i="47" s="1"/>
  <c r="FL29" i="47"/>
  <c r="FN29" i="47" s="1"/>
  <c r="FL26" i="47"/>
  <c r="FN26" i="47" s="1"/>
  <c r="FL25" i="47"/>
  <c r="FN25" i="47" s="1"/>
  <c r="FL22" i="47"/>
  <c r="FN22" i="47" s="1"/>
  <c r="FL21" i="47"/>
  <c r="FN21" i="47" s="1"/>
  <c r="FL20" i="47"/>
  <c r="FN20" i="47" s="1"/>
  <c r="GF79" i="47"/>
  <c r="GH79" i="47" s="1"/>
  <c r="GF67" i="47"/>
  <c r="GH67" i="47" s="1"/>
  <c r="GF66" i="47"/>
  <c r="GH66" i="47" s="1"/>
  <c r="GF63" i="47"/>
  <c r="GH63" i="47" s="1"/>
  <c r="GF76" i="47"/>
  <c r="GH76" i="47" s="1"/>
  <c r="GF75" i="47"/>
  <c r="GH75" i="47" s="1"/>
  <c r="GF72" i="47"/>
  <c r="GH72" i="47" s="1"/>
  <c r="GF71" i="47"/>
  <c r="GH71" i="47" s="1"/>
  <c r="GF68" i="47"/>
  <c r="GH68" i="47" s="1"/>
  <c r="GF80" i="47"/>
  <c r="GH80" i="47" s="1"/>
  <c r="GF65" i="47"/>
  <c r="GH65" i="47" s="1"/>
  <c r="GF64" i="47"/>
  <c r="GH64" i="47" s="1"/>
  <c r="GF78" i="47"/>
  <c r="GH78" i="47" s="1"/>
  <c r="GF77" i="47"/>
  <c r="GH77" i="47" s="1"/>
  <c r="GF74" i="47"/>
  <c r="GH74" i="47" s="1"/>
  <c r="GF73" i="47"/>
  <c r="GH73" i="47" s="1"/>
  <c r="GF70" i="47"/>
  <c r="GH70" i="47" s="1"/>
  <c r="GF69" i="47"/>
  <c r="GH69" i="47" s="1"/>
  <c r="GF62" i="47"/>
  <c r="GH62" i="47" s="1"/>
  <c r="GF61" i="47"/>
  <c r="GH61" i="47" s="1"/>
  <c r="GF58" i="47"/>
  <c r="GH58" i="47" s="1"/>
  <c r="GF43" i="47"/>
  <c r="GH43" i="47" s="1"/>
  <c r="GF42" i="47"/>
  <c r="GH42" i="47" s="1"/>
  <c r="GF40" i="47"/>
  <c r="GH40" i="47" s="1"/>
  <c r="GF38" i="47"/>
  <c r="GH38" i="47" s="1"/>
  <c r="GF55" i="47"/>
  <c r="GH55" i="47" s="1"/>
  <c r="GF54" i="47"/>
  <c r="GH54" i="47" s="1"/>
  <c r="GF49" i="47"/>
  <c r="GH49" i="47" s="1"/>
  <c r="GF48" i="47"/>
  <c r="GH48" i="47" s="1"/>
  <c r="GF45" i="47"/>
  <c r="GH45" i="47" s="1"/>
  <c r="GF60" i="47"/>
  <c r="GH60" i="47" s="1"/>
  <c r="GF59" i="47"/>
  <c r="GH59" i="47" s="1"/>
  <c r="GF52" i="47"/>
  <c r="GH52" i="47" s="1"/>
  <c r="GF51" i="47"/>
  <c r="GH51" i="47" s="1"/>
  <c r="GF47" i="47"/>
  <c r="GH47" i="47" s="1"/>
  <c r="GF41" i="47"/>
  <c r="GH41" i="47" s="1"/>
  <c r="GF39" i="47"/>
  <c r="GH39" i="47" s="1"/>
  <c r="GF37" i="47"/>
  <c r="GH37" i="47" s="1"/>
  <c r="GF36" i="47"/>
  <c r="GH36" i="47" s="1"/>
  <c r="GF57" i="47"/>
  <c r="GH57" i="47" s="1"/>
  <c r="GF56" i="47"/>
  <c r="GH56" i="47" s="1"/>
  <c r="GF53" i="47"/>
  <c r="GH53" i="47" s="1"/>
  <c r="GF50" i="47"/>
  <c r="GH50" i="47" s="1"/>
  <c r="GF46" i="47"/>
  <c r="GH46" i="47" s="1"/>
  <c r="GF44" i="47"/>
  <c r="GH44" i="47" s="1"/>
  <c r="GF35" i="47"/>
  <c r="GH35" i="47" s="1"/>
  <c r="GF33" i="47"/>
  <c r="GH33" i="47" s="1"/>
  <c r="GF31" i="47"/>
  <c r="GH31" i="47" s="1"/>
  <c r="GF19" i="47"/>
  <c r="GH19" i="47" s="1"/>
  <c r="GF16" i="47"/>
  <c r="GH16" i="47" s="1"/>
  <c r="GF28" i="47"/>
  <c r="GH28" i="47" s="1"/>
  <c r="GF27" i="47"/>
  <c r="GH27" i="47" s="1"/>
  <c r="GF24" i="47"/>
  <c r="GH24" i="47" s="1"/>
  <c r="GF23" i="47"/>
  <c r="GH23" i="47" s="1"/>
  <c r="GF34" i="47"/>
  <c r="GH34" i="47" s="1"/>
  <c r="GF32" i="47"/>
  <c r="GH32" i="47" s="1"/>
  <c r="GF18" i="47"/>
  <c r="GH18" i="47" s="1"/>
  <c r="GF17" i="47"/>
  <c r="GH17" i="47" s="1"/>
  <c r="GF15" i="47"/>
  <c r="GH15" i="47" s="1"/>
  <c r="GF30" i="47"/>
  <c r="GH30" i="47" s="1"/>
  <c r="GF29" i="47"/>
  <c r="GH29" i="47" s="1"/>
  <c r="GF26" i="47"/>
  <c r="GH26" i="47" s="1"/>
  <c r="GF25" i="47"/>
  <c r="GH25" i="47" s="1"/>
  <c r="GF22" i="47"/>
  <c r="GH22" i="47" s="1"/>
  <c r="GF21" i="47"/>
  <c r="GH21" i="47" s="1"/>
  <c r="GF20" i="47"/>
  <c r="GH20" i="47" s="1"/>
  <c r="AB4" i="47"/>
  <c r="AD4" i="47" s="1"/>
  <c r="AL4" i="47"/>
  <c r="AN4" i="47" s="1"/>
  <c r="AV4" i="47"/>
  <c r="AX4" i="47" s="1"/>
  <c r="BP4" i="47"/>
  <c r="BR4" i="47" s="1"/>
  <c r="BZ4" i="47"/>
  <c r="CB4" i="47" s="1"/>
  <c r="CJ4" i="47"/>
  <c r="CL4" i="47" s="1"/>
  <c r="CT4" i="47"/>
  <c r="CV4" i="47" s="1"/>
  <c r="DD4" i="47"/>
  <c r="DF4" i="47" s="1"/>
  <c r="DN4" i="47"/>
  <c r="DP4" i="47" s="1"/>
  <c r="DX4" i="47"/>
  <c r="DZ4" i="47" s="1"/>
  <c r="EH4" i="47"/>
  <c r="EJ4" i="47" s="1"/>
  <c r="ER4" i="47"/>
  <c r="ET4" i="47" s="1"/>
  <c r="FB4" i="47"/>
  <c r="FD4" i="47" s="1"/>
  <c r="FL4" i="47"/>
  <c r="FN4" i="47" s="1"/>
  <c r="FV4" i="47"/>
  <c r="FX4" i="47" s="1"/>
  <c r="GF4" i="47"/>
  <c r="GH4" i="47" s="1"/>
  <c r="GP4" i="47"/>
  <c r="GR4" i="47" s="1"/>
  <c r="AB10" i="47"/>
  <c r="AD10" i="47" s="1"/>
  <c r="AL10" i="47"/>
  <c r="AN10" i="47" s="1"/>
  <c r="BA10" i="47"/>
  <c r="BC10" i="47" s="1"/>
  <c r="BP10" i="47"/>
  <c r="BR10" i="47" s="1"/>
  <c r="BZ10" i="47"/>
  <c r="CB10" i="47" s="1"/>
  <c r="CO10" i="47"/>
  <c r="CQ10" i="47" s="1"/>
  <c r="DD10" i="47"/>
  <c r="DF10" i="47" s="1"/>
  <c r="DP10" i="47"/>
  <c r="EC10" i="47"/>
  <c r="EE10" i="47" s="1"/>
  <c r="ER10" i="47"/>
  <c r="ET10" i="47" s="1"/>
  <c r="FB10" i="47"/>
  <c r="FD10" i="47" s="1"/>
  <c r="FQ10" i="47"/>
  <c r="FS10" i="47" s="1"/>
  <c r="GF10" i="47"/>
  <c r="GH10" i="47" s="1"/>
  <c r="GP10" i="47"/>
  <c r="GR10" i="47" s="1"/>
  <c r="AB11" i="47"/>
  <c r="AD11" i="47" s="1"/>
  <c r="AL11" i="47"/>
  <c r="AN11" i="47" s="1"/>
  <c r="BA11" i="47"/>
  <c r="BC11" i="47" s="1"/>
  <c r="BP11" i="47"/>
  <c r="BR11" i="47" s="1"/>
  <c r="BZ11" i="47"/>
  <c r="CB11" i="47" s="1"/>
  <c r="CO11" i="47"/>
  <c r="CQ11" i="47" s="1"/>
  <c r="DD11" i="47"/>
  <c r="DF11" i="47" s="1"/>
  <c r="DP11" i="47"/>
  <c r="EC11" i="47"/>
  <c r="EE11" i="47" s="1"/>
  <c r="ER11" i="47"/>
  <c r="ET11" i="47" s="1"/>
  <c r="FB11" i="47"/>
  <c r="FD11" i="47" s="1"/>
  <c r="FQ11" i="47"/>
  <c r="FS11" i="47" s="1"/>
  <c r="GF11" i="47"/>
  <c r="GH11" i="47" s="1"/>
  <c r="GP11" i="47"/>
  <c r="GR11" i="47" s="1"/>
  <c r="AG12" i="47"/>
  <c r="AI12" i="47" s="1"/>
  <c r="AV12" i="47"/>
  <c r="AX12" i="47" s="1"/>
  <c r="BF12" i="47"/>
  <c r="BH12" i="47" s="1"/>
  <c r="BU12" i="47"/>
  <c r="BW12" i="47" s="1"/>
  <c r="CJ12" i="47"/>
  <c r="CL12" i="47" s="1"/>
  <c r="CT12" i="47"/>
  <c r="CV12" i="47" s="1"/>
  <c r="DI12" i="47"/>
  <c r="DK12" i="47" s="1"/>
  <c r="DX12" i="47"/>
  <c r="DZ12" i="47" s="1"/>
  <c r="EH12" i="47"/>
  <c r="EJ12" i="47" s="1"/>
  <c r="EW12" i="47"/>
  <c r="EY12" i="47" s="1"/>
  <c r="FL12" i="47"/>
  <c r="FN12" i="47" s="1"/>
  <c r="FV12" i="47"/>
  <c r="FX12" i="47" s="1"/>
  <c r="GK12" i="47"/>
  <c r="GM12" i="47" s="1"/>
  <c r="AG13" i="47"/>
  <c r="AI13" i="47" s="1"/>
  <c r="AV13" i="47"/>
  <c r="AX13" i="47" s="1"/>
  <c r="BF13" i="47"/>
  <c r="BH13" i="47" s="1"/>
  <c r="BU13" i="47"/>
  <c r="BW13" i="47" s="1"/>
  <c r="CJ13" i="47"/>
  <c r="CL13" i="47" s="1"/>
  <c r="CT13" i="47"/>
  <c r="CV13" i="47" s="1"/>
  <c r="DX13" i="47"/>
  <c r="DZ13" i="47" s="1"/>
  <c r="EH13" i="47"/>
  <c r="EJ13" i="47" s="1"/>
  <c r="EW13" i="47"/>
  <c r="EY13" i="47" s="1"/>
  <c r="FL13" i="47"/>
  <c r="FN13" i="47" s="1"/>
  <c r="FV13" i="47"/>
  <c r="FX13" i="47" s="1"/>
  <c r="AB14" i="47"/>
  <c r="AD14" i="47" s="1"/>
  <c r="AL14" i="47"/>
  <c r="AN14" i="47" s="1"/>
  <c r="BP14" i="47"/>
  <c r="BR14" i="47" s="1"/>
  <c r="BZ14" i="47"/>
  <c r="CB14" i="47" s="1"/>
  <c r="CO14" i="47"/>
  <c r="CQ14" i="47" s="1"/>
  <c r="DD14" i="47"/>
  <c r="DF14" i="47" s="1"/>
  <c r="DP14" i="47"/>
  <c r="ER14" i="47"/>
  <c r="ET14" i="47" s="1"/>
  <c r="FB14" i="47"/>
  <c r="FD14" i="47" s="1"/>
  <c r="GF14" i="47"/>
  <c r="GH14" i="47" s="1"/>
  <c r="GP14" i="47"/>
  <c r="GR14" i="47" s="1"/>
  <c r="AV15" i="47"/>
  <c r="AX15" i="47" s="1"/>
  <c r="CT15" i="47"/>
  <c r="CV15" i="47" s="1"/>
  <c r="EW15" i="47"/>
  <c r="EY15" i="47" s="1"/>
  <c r="E99" i="47"/>
  <c r="E51" i="47"/>
  <c r="BA41" i="47"/>
  <c r="BC41" i="47" s="1"/>
  <c r="BA39" i="47"/>
  <c r="BC39" i="47" s="1"/>
  <c r="BA37" i="47"/>
  <c r="BC37" i="47" s="1"/>
  <c r="BA42" i="47"/>
  <c r="BC42" i="47" s="1"/>
  <c r="BA40" i="47"/>
  <c r="BC40" i="47" s="1"/>
  <c r="BA38" i="47"/>
  <c r="BC38" i="47" s="1"/>
  <c r="BA36" i="47"/>
  <c r="BC36" i="47" s="1"/>
  <c r="BA34" i="47"/>
  <c r="BC34" i="47" s="1"/>
  <c r="BA32" i="47"/>
  <c r="BC32" i="47" s="1"/>
  <c r="BA19" i="47"/>
  <c r="BC19" i="47" s="1"/>
  <c r="BA16" i="47"/>
  <c r="BC16" i="47" s="1"/>
  <c r="BA30" i="47"/>
  <c r="BC30" i="47" s="1"/>
  <c r="BA29" i="47"/>
  <c r="BC29" i="47" s="1"/>
  <c r="BA26" i="47"/>
  <c r="BC26" i="47" s="1"/>
  <c r="BA25" i="47"/>
  <c r="BC25" i="47" s="1"/>
  <c r="BA22" i="47"/>
  <c r="BC22" i="47" s="1"/>
  <c r="BA35" i="47"/>
  <c r="BC35" i="47" s="1"/>
  <c r="BA33" i="47"/>
  <c r="BC33" i="47" s="1"/>
  <c r="BA31" i="47"/>
  <c r="BC31" i="47" s="1"/>
  <c r="BA18" i="47"/>
  <c r="BC18" i="47" s="1"/>
  <c r="BA17" i="47"/>
  <c r="BC17" i="47" s="1"/>
  <c r="BA15" i="47"/>
  <c r="BC15" i="47" s="1"/>
  <c r="BA28" i="47"/>
  <c r="BC28" i="47" s="1"/>
  <c r="BA27" i="47"/>
  <c r="BC27" i="47" s="1"/>
  <c r="BA24" i="47"/>
  <c r="BC24" i="47" s="1"/>
  <c r="BA23" i="47"/>
  <c r="BC23" i="47" s="1"/>
  <c r="BA21" i="47"/>
  <c r="BC21" i="47" s="1"/>
  <c r="BA20" i="47"/>
  <c r="BC20" i="47" s="1"/>
  <c r="DI41" i="47"/>
  <c r="DK41" i="47" s="1"/>
  <c r="DI39" i="47"/>
  <c r="DK39" i="47" s="1"/>
  <c r="DI37" i="47"/>
  <c r="DK37" i="47" s="1"/>
  <c r="DI42" i="47"/>
  <c r="DK42" i="47" s="1"/>
  <c r="DI40" i="47"/>
  <c r="DK40" i="47" s="1"/>
  <c r="DI38" i="47"/>
  <c r="DK38" i="47" s="1"/>
  <c r="DI34" i="47"/>
  <c r="DK34" i="47" s="1"/>
  <c r="DI32" i="47"/>
  <c r="DK32" i="47" s="1"/>
  <c r="DI18" i="47"/>
  <c r="DK18" i="47" s="1"/>
  <c r="DI17" i="47"/>
  <c r="DK17" i="47" s="1"/>
  <c r="DI30" i="47"/>
  <c r="DK30" i="47" s="1"/>
  <c r="DI29" i="47"/>
  <c r="DK29" i="47" s="1"/>
  <c r="DI26" i="47"/>
  <c r="DK26" i="47" s="1"/>
  <c r="DI25" i="47"/>
  <c r="DK25" i="47" s="1"/>
  <c r="DI22" i="47"/>
  <c r="DK22" i="47" s="1"/>
  <c r="DI21" i="47"/>
  <c r="DK21" i="47" s="1"/>
  <c r="DI20" i="47"/>
  <c r="DK20" i="47" s="1"/>
  <c r="DI36" i="47"/>
  <c r="DK36" i="47" s="1"/>
  <c r="DI35" i="47"/>
  <c r="DK35" i="47" s="1"/>
  <c r="DI33" i="47"/>
  <c r="DK33" i="47" s="1"/>
  <c r="DI31" i="47"/>
  <c r="DK31" i="47" s="1"/>
  <c r="DI19" i="47"/>
  <c r="DK19" i="47" s="1"/>
  <c r="DI16" i="47"/>
  <c r="DK16" i="47" s="1"/>
  <c r="DI28" i="47"/>
  <c r="DK28" i="47" s="1"/>
  <c r="DI27" i="47"/>
  <c r="DK27" i="47" s="1"/>
  <c r="DI24" i="47"/>
  <c r="DK24" i="47" s="1"/>
  <c r="DI23" i="47"/>
  <c r="DK23" i="47" s="1"/>
  <c r="EC41" i="47"/>
  <c r="EE41" i="47" s="1"/>
  <c r="EC39" i="47"/>
  <c r="EE39" i="47" s="1"/>
  <c r="EC37" i="47"/>
  <c r="EE37" i="47" s="1"/>
  <c r="EC42" i="47"/>
  <c r="EE42" i="47" s="1"/>
  <c r="EC40" i="47"/>
  <c r="EE40" i="47" s="1"/>
  <c r="EC38" i="47"/>
  <c r="EE38" i="47" s="1"/>
  <c r="EC34" i="47"/>
  <c r="EE34" i="47" s="1"/>
  <c r="EC32" i="47"/>
  <c r="EE32" i="47" s="1"/>
  <c r="EC19" i="47"/>
  <c r="EE19" i="47" s="1"/>
  <c r="EC16" i="47"/>
  <c r="EE16" i="47" s="1"/>
  <c r="EC30" i="47"/>
  <c r="EE30" i="47" s="1"/>
  <c r="EC29" i="47"/>
  <c r="EE29" i="47" s="1"/>
  <c r="EC26" i="47"/>
  <c r="EE26" i="47" s="1"/>
  <c r="EC25" i="47"/>
  <c r="EE25" i="47" s="1"/>
  <c r="EC22" i="47"/>
  <c r="EE22" i="47" s="1"/>
  <c r="EC35" i="47"/>
  <c r="EE35" i="47" s="1"/>
  <c r="EC33" i="47"/>
  <c r="EE33" i="47" s="1"/>
  <c r="EC31" i="47"/>
  <c r="EE31" i="47" s="1"/>
  <c r="EC18" i="47"/>
  <c r="EE18" i="47" s="1"/>
  <c r="EC17" i="47"/>
  <c r="EE17" i="47" s="1"/>
  <c r="EC15" i="47"/>
  <c r="EE15" i="47" s="1"/>
  <c r="EC36" i="47"/>
  <c r="EE36" i="47" s="1"/>
  <c r="EC28" i="47"/>
  <c r="EE28" i="47" s="1"/>
  <c r="EC27" i="47"/>
  <c r="EE27" i="47" s="1"/>
  <c r="EC24" i="47"/>
  <c r="EE24" i="47" s="1"/>
  <c r="EC23" i="47"/>
  <c r="EE23" i="47" s="1"/>
  <c r="EC21" i="47"/>
  <c r="EE21" i="47" s="1"/>
  <c r="EC20" i="47"/>
  <c r="EE20" i="47" s="1"/>
  <c r="FQ153" i="47"/>
  <c r="FS153" i="47" s="1"/>
  <c r="FQ152" i="47"/>
  <c r="FS152" i="47" s="1"/>
  <c r="FQ151" i="47"/>
  <c r="FS151" i="47" s="1"/>
  <c r="FQ150" i="47"/>
  <c r="FS150" i="47" s="1"/>
  <c r="FQ148" i="47"/>
  <c r="FS148" i="47" s="1"/>
  <c r="FQ146" i="47"/>
  <c r="FS146" i="47" s="1"/>
  <c r="FQ138" i="47"/>
  <c r="FS138" i="47" s="1"/>
  <c r="FQ135" i="47"/>
  <c r="FS135" i="47" s="1"/>
  <c r="FQ131" i="47"/>
  <c r="FS131" i="47" s="1"/>
  <c r="FQ144" i="47"/>
  <c r="FS144" i="47" s="1"/>
  <c r="FQ142" i="47"/>
  <c r="FS142" i="47" s="1"/>
  <c r="FQ140" i="47"/>
  <c r="FS140" i="47" s="1"/>
  <c r="FQ136" i="47"/>
  <c r="FS136" i="47" s="1"/>
  <c r="FQ134" i="47"/>
  <c r="FS134" i="47" s="1"/>
  <c r="FQ132" i="47"/>
  <c r="FS132" i="47" s="1"/>
  <c r="FQ130" i="47"/>
  <c r="FS130" i="47" s="1"/>
  <c r="FQ128" i="47"/>
  <c r="FS128" i="47" s="1"/>
  <c r="FQ126" i="47"/>
  <c r="FS126" i="47" s="1"/>
  <c r="FQ124" i="47"/>
  <c r="FS124" i="47" s="1"/>
  <c r="FQ105" i="47"/>
  <c r="FS105" i="47" s="1"/>
  <c r="FQ104" i="47"/>
  <c r="FS104" i="47" s="1"/>
  <c r="FQ103" i="47"/>
  <c r="FS103" i="47" s="1"/>
  <c r="FQ102" i="47"/>
  <c r="FS102" i="47" s="1"/>
  <c r="FQ149" i="47"/>
  <c r="FS149" i="47" s="1"/>
  <c r="FQ147" i="47"/>
  <c r="FS147" i="47" s="1"/>
  <c r="FQ145" i="47"/>
  <c r="FS145" i="47" s="1"/>
  <c r="FQ143" i="47"/>
  <c r="FS143" i="47" s="1"/>
  <c r="FQ141" i="47"/>
  <c r="FS141" i="47" s="1"/>
  <c r="FQ139" i="47"/>
  <c r="FS139" i="47" s="1"/>
  <c r="FQ137" i="47"/>
  <c r="FS137" i="47" s="1"/>
  <c r="FQ98" i="47"/>
  <c r="FS98" i="47" s="1"/>
  <c r="FQ133" i="47"/>
  <c r="FS133" i="47" s="1"/>
  <c r="FQ127" i="47"/>
  <c r="FS127" i="47" s="1"/>
  <c r="FQ123" i="47"/>
  <c r="FS123" i="47" s="1"/>
  <c r="FQ121" i="47"/>
  <c r="FS121" i="47" s="1"/>
  <c r="FQ119" i="47"/>
  <c r="FS119" i="47" s="1"/>
  <c r="FQ117" i="47"/>
  <c r="FS117" i="47" s="1"/>
  <c r="FQ114" i="47"/>
  <c r="FS114" i="47" s="1"/>
  <c r="FQ110" i="47"/>
  <c r="FS110" i="47" s="1"/>
  <c r="FQ94" i="47"/>
  <c r="FS94" i="47" s="1"/>
  <c r="FQ93" i="47"/>
  <c r="FS93" i="47" s="1"/>
  <c r="FQ92" i="47"/>
  <c r="FS92" i="47" s="1"/>
  <c r="FQ115" i="47"/>
  <c r="FS115" i="47" s="1"/>
  <c r="FQ111" i="47"/>
  <c r="FS111" i="47" s="1"/>
  <c r="FQ129" i="47"/>
  <c r="FS129" i="47" s="1"/>
  <c r="FQ125" i="47"/>
  <c r="FS125" i="47" s="1"/>
  <c r="FQ122" i="47"/>
  <c r="FS122" i="47" s="1"/>
  <c r="FQ120" i="47"/>
  <c r="FS120" i="47" s="1"/>
  <c r="FQ118" i="47"/>
  <c r="FS118" i="47" s="1"/>
  <c r="FQ116" i="47"/>
  <c r="FS116" i="47" s="1"/>
  <c r="FQ112" i="47"/>
  <c r="FS112" i="47" s="1"/>
  <c r="FQ108" i="47"/>
  <c r="FS108" i="47" s="1"/>
  <c r="FQ107" i="47"/>
  <c r="FS107" i="47" s="1"/>
  <c r="FQ100" i="47"/>
  <c r="FS100" i="47" s="1"/>
  <c r="FQ96" i="47"/>
  <c r="FS96" i="47" s="1"/>
  <c r="FQ113" i="47"/>
  <c r="FS113" i="47" s="1"/>
  <c r="FQ109" i="47"/>
  <c r="FS109" i="47" s="1"/>
  <c r="FQ106" i="47"/>
  <c r="FS106" i="47" s="1"/>
  <c r="FQ101" i="47"/>
  <c r="FS101" i="47" s="1"/>
  <c r="FQ99" i="47"/>
  <c r="FS99" i="47" s="1"/>
  <c r="FQ97" i="47"/>
  <c r="FS97" i="47" s="1"/>
  <c r="FQ91" i="47"/>
  <c r="FS91" i="47" s="1"/>
  <c r="FQ87" i="47"/>
  <c r="FS87" i="47" s="1"/>
  <c r="FQ86" i="47"/>
  <c r="FS86" i="47" s="1"/>
  <c r="FQ85" i="47"/>
  <c r="FS85" i="47" s="1"/>
  <c r="FQ80" i="47"/>
  <c r="FS80" i="47" s="1"/>
  <c r="FQ65" i="47"/>
  <c r="FS65" i="47" s="1"/>
  <c r="FQ64" i="47"/>
  <c r="FS64" i="47" s="1"/>
  <c r="FQ88" i="47"/>
  <c r="FS88" i="47" s="1"/>
  <c r="FQ78" i="47"/>
  <c r="FS78" i="47" s="1"/>
  <c r="FQ77" i="47"/>
  <c r="FS77" i="47" s="1"/>
  <c r="FQ74" i="47"/>
  <c r="FS74" i="47" s="1"/>
  <c r="FQ73" i="47"/>
  <c r="FS73" i="47" s="1"/>
  <c r="FQ70" i="47"/>
  <c r="FS70" i="47" s="1"/>
  <c r="FQ69" i="47"/>
  <c r="FS69" i="47" s="1"/>
  <c r="FQ89" i="47"/>
  <c r="FS89" i="47" s="1"/>
  <c r="FQ84" i="47"/>
  <c r="FS84" i="47" s="1"/>
  <c r="FQ83" i="47"/>
  <c r="FS83" i="47" s="1"/>
  <c r="FQ82" i="47"/>
  <c r="FS82" i="47" s="1"/>
  <c r="FQ81" i="47"/>
  <c r="FS81" i="47" s="1"/>
  <c r="FQ79" i="47"/>
  <c r="FS79" i="47" s="1"/>
  <c r="FQ67" i="47"/>
  <c r="FS67" i="47" s="1"/>
  <c r="FQ66" i="47"/>
  <c r="FS66" i="47" s="1"/>
  <c r="FQ63" i="47"/>
  <c r="FS63" i="47" s="1"/>
  <c r="FQ95" i="47"/>
  <c r="FS95" i="47" s="1"/>
  <c r="FQ90" i="47"/>
  <c r="FS90" i="47" s="1"/>
  <c r="FQ76" i="47"/>
  <c r="FS76" i="47" s="1"/>
  <c r="FQ75" i="47"/>
  <c r="FS75" i="47" s="1"/>
  <c r="FQ72" i="47"/>
  <c r="FS72" i="47" s="1"/>
  <c r="FQ71" i="47"/>
  <c r="FS71" i="47" s="1"/>
  <c r="FQ68" i="47"/>
  <c r="FS68" i="47" s="1"/>
  <c r="FQ60" i="47"/>
  <c r="FS60" i="47" s="1"/>
  <c r="FQ59" i="47"/>
  <c r="FS59" i="47" s="1"/>
  <c r="FQ52" i="47"/>
  <c r="FS52" i="47" s="1"/>
  <c r="FQ51" i="47"/>
  <c r="FS51" i="47" s="1"/>
  <c r="FQ47" i="47"/>
  <c r="FS47" i="47" s="1"/>
  <c r="FQ41" i="47"/>
  <c r="FS41" i="47" s="1"/>
  <c r="FQ39" i="47"/>
  <c r="FS39" i="47" s="1"/>
  <c r="FQ37" i="47"/>
  <c r="FS37" i="47" s="1"/>
  <c r="FQ61" i="47"/>
  <c r="FS61" i="47" s="1"/>
  <c r="FQ57" i="47"/>
  <c r="FS57" i="47" s="1"/>
  <c r="FQ56" i="47"/>
  <c r="FS56" i="47" s="1"/>
  <c r="FQ53" i="47"/>
  <c r="FS53" i="47" s="1"/>
  <c r="FQ50" i="47"/>
  <c r="FS50" i="47" s="1"/>
  <c r="FQ46" i="47"/>
  <c r="FS46" i="47" s="1"/>
  <c r="FQ44" i="47"/>
  <c r="FS44" i="47" s="1"/>
  <c r="FQ62" i="47"/>
  <c r="FS62" i="47" s="1"/>
  <c r="FQ58" i="47"/>
  <c r="FS58" i="47" s="1"/>
  <c r="FQ43" i="47"/>
  <c r="FS43" i="47" s="1"/>
  <c r="FQ42" i="47"/>
  <c r="FS42" i="47" s="1"/>
  <c r="FQ40" i="47"/>
  <c r="FS40" i="47" s="1"/>
  <c r="FQ38" i="47"/>
  <c r="FS38" i="47" s="1"/>
  <c r="FQ55" i="47"/>
  <c r="FS55" i="47" s="1"/>
  <c r="FQ54" i="47"/>
  <c r="FS54" i="47" s="1"/>
  <c r="FQ49" i="47"/>
  <c r="FS49" i="47" s="1"/>
  <c r="FQ48" i="47"/>
  <c r="FS48" i="47" s="1"/>
  <c r="FQ45" i="47"/>
  <c r="FS45" i="47" s="1"/>
  <c r="FQ34" i="47"/>
  <c r="FS34" i="47" s="1"/>
  <c r="FQ32" i="47"/>
  <c r="FS32" i="47" s="1"/>
  <c r="FQ18" i="47"/>
  <c r="FS18" i="47" s="1"/>
  <c r="FQ17" i="47"/>
  <c r="FS17" i="47" s="1"/>
  <c r="FQ36" i="47"/>
  <c r="FS36" i="47" s="1"/>
  <c r="FQ30" i="47"/>
  <c r="FS30" i="47" s="1"/>
  <c r="FQ29" i="47"/>
  <c r="FS29" i="47" s="1"/>
  <c r="FQ26" i="47"/>
  <c r="FS26" i="47" s="1"/>
  <c r="FQ25" i="47"/>
  <c r="FS25" i="47" s="1"/>
  <c r="FQ22" i="47"/>
  <c r="FS22" i="47" s="1"/>
  <c r="FQ21" i="47"/>
  <c r="FS21" i="47" s="1"/>
  <c r="FQ20" i="47"/>
  <c r="FS20" i="47" s="1"/>
  <c r="FQ35" i="47"/>
  <c r="FS35" i="47" s="1"/>
  <c r="FQ33" i="47"/>
  <c r="FS33" i="47" s="1"/>
  <c r="FQ31" i="47"/>
  <c r="FS31" i="47" s="1"/>
  <c r="FQ19" i="47"/>
  <c r="FS19" i="47" s="1"/>
  <c r="FQ16" i="47"/>
  <c r="FS16" i="47" s="1"/>
  <c r="FQ15" i="47"/>
  <c r="FS15" i="47" s="1"/>
  <c r="FQ28" i="47"/>
  <c r="FS28" i="47" s="1"/>
  <c r="FQ27" i="47"/>
  <c r="FS27" i="47" s="1"/>
  <c r="FQ24" i="47"/>
  <c r="FS24" i="47" s="1"/>
  <c r="FQ23" i="47"/>
  <c r="FS23" i="47" s="1"/>
  <c r="GK149" i="47"/>
  <c r="GM149" i="47" s="1"/>
  <c r="GK147" i="47"/>
  <c r="GM147" i="47" s="1"/>
  <c r="GK145" i="47"/>
  <c r="GM145" i="47" s="1"/>
  <c r="GK144" i="47"/>
  <c r="GM144" i="47" s="1"/>
  <c r="GK143" i="47"/>
  <c r="GM143" i="47" s="1"/>
  <c r="GK142" i="47"/>
  <c r="GM142" i="47" s="1"/>
  <c r="GK141" i="47"/>
  <c r="GM141" i="47" s="1"/>
  <c r="GK140" i="47"/>
  <c r="GM140" i="47" s="1"/>
  <c r="GK139" i="47"/>
  <c r="GM139" i="47" s="1"/>
  <c r="GK137" i="47"/>
  <c r="GM137" i="47" s="1"/>
  <c r="GK136" i="47"/>
  <c r="GM136" i="47" s="1"/>
  <c r="GK134" i="47"/>
  <c r="GM134" i="47" s="1"/>
  <c r="GK133" i="47"/>
  <c r="GM133" i="47" s="1"/>
  <c r="GK132" i="47"/>
  <c r="GM132" i="47" s="1"/>
  <c r="GK151" i="47"/>
  <c r="GM151" i="47" s="1"/>
  <c r="GK150" i="47"/>
  <c r="GM150" i="47" s="1"/>
  <c r="GK148" i="47"/>
  <c r="GM148" i="47" s="1"/>
  <c r="GK146" i="47"/>
  <c r="GM146" i="47" s="1"/>
  <c r="GK138" i="47"/>
  <c r="GM138" i="47" s="1"/>
  <c r="GK131" i="47"/>
  <c r="GM131" i="47" s="1"/>
  <c r="GK129" i="47"/>
  <c r="GM129" i="47" s="1"/>
  <c r="GK127" i="47"/>
  <c r="GM127" i="47" s="1"/>
  <c r="GK125" i="47"/>
  <c r="GM125" i="47" s="1"/>
  <c r="GK123" i="47"/>
  <c r="GM123" i="47" s="1"/>
  <c r="GK122" i="47"/>
  <c r="GM122" i="47" s="1"/>
  <c r="GK121" i="47"/>
  <c r="GM121" i="47" s="1"/>
  <c r="GK120" i="47"/>
  <c r="GM120" i="47" s="1"/>
  <c r="GK119" i="47"/>
  <c r="GM119" i="47" s="1"/>
  <c r="GK118" i="47"/>
  <c r="GM118" i="47" s="1"/>
  <c r="GK117" i="47"/>
  <c r="GM117" i="47" s="1"/>
  <c r="GK116" i="47"/>
  <c r="GM116" i="47" s="1"/>
  <c r="GK115" i="47"/>
  <c r="GM115" i="47" s="1"/>
  <c r="GK114" i="47"/>
  <c r="GM114" i="47" s="1"/>
  <c r="GK113" i="47"/>
  <c r="GM113" i="47" s="1"/>
  <c r="GK112" i="47"/>
  <c r="GM112" i="47" s="1"/>
  <c r="GK111" i="47"/>
  <c r="GM111" i="47" s="1"/>
  <c r="GK110" i="47"/>
  <c r="GM110" i="47" s="1"/>
  <c r="GK109" i="47"/>
  <c r="GM109" i="47" s="1"/>
  <c r="GK108" i="47"/>
  <c r="GM108" i="47" s="1"/>
  <c r="GK106" i="47"/>
  <c r="GM106" i="47" s="1"/>
  <c r="GK153" i="47"/>
  <c r="GM153" i="47" s="1"/>
  <c r="GK107" i="47"/>
  <c r="GM107" i="47" s="1"/>
  <c r="GK101" i="47"/>
  <c r="GM101" i="47" s="1"/>
  <c r="GK97" i="47"/>
  <c r="GM97" i="47" s="1"/>
  <c r="GK152" i="47"/>
  <c r="GM152" i="47" s="1"/>
  <c r="GK135" i="47"/>
  <c r="GM135" i="47" s="1"/>
  <c r="GK102" i="47"/>
  <c r="GM102" i="47" s="1"/>
  <c r="GK100" i="47"/>
  <c r="GM100" i="47" s="1"/>
  <c r="GK98" i="47"/>
  <c r="GM98" i="47" s="1"/>
  <c r="GK96" i="47"/>
  <c r="GM96" i="47" s="1"/>
  <c r="GK130" i="47"/>
  <c r="GM130" i="47" s="1"/>
  <c r="GK126" i="47"/>
  <c r="GM126" i="47" s="1"/>
  <c r="GK103" i="47"/>
  <c r="GM103" i="47" s="1"/>
  <c r="GK104" i="47"/>
  <c r="GM104" i="47" s="1"/>
  <c r="GK99" i="47"/>
  <c r="GM99" i="47" s="1"/>
  <c r="GK94" i="47"/>
  <c r="GM94" i="47" s="1"/>
  <c r="GK93" i="47"/>
  <c r="GM93" i="47" s="1"/>
  <c r="GK92" i="47"/>
  <c r="GM92" i="47" s="1"/>
  <c r="GK128" i="47"/>
  <c r="GM128" i="47" s="1"/>
  <c r="GK124" i="47"/>
  <c r="GM124" i="47" s="1"/>
  <c r="GK105" i="47"/>
  <c r="GM105" i="47" s="1"/>
  <c r="GK95" i="47"/>
  <c r="GM95" i="47" s="1"/>
  <c r="GK91" i="47"/>
  <c r="GM91" i="47" s="1"/>
  <c r="GK89" i="47"/>
  <c r="GM89" i="47" s="1"/>
  <c r="GK84" i="47"/>
  <c r="GM84" i="47" s="1"/>
  <c r="GK83" i="47"/>
  <c r="GM83" i="47" s="1"/>
  <c r="GK82" i="47"/>
  <c r="GM82" i="47" s="1"/>
  <c r="GK81" i="47"/>
  <c r="GM81" i="47" s="1"/>
  <c r="GK80" i="47"/>
  <c r="GM80" i="47" s="1"/>
  <c r="GK65" i="47"/>
  <c r="GM65" i="47" s="1"/>
  <c r="GK64" i="47"/>
  <c r="GM64" i="47" s="1"/>
  <c r="GK90" i="47"/>
  <c r="GM90" i="47" s="1"/>
  <c r="GK78" i="47"/>
  <c r="GM78" i="47" s="1"/>
  <c r="GK77" i="47"/>
  <c r="GM77" i="47" s="1"/>
  <c r="GK74" i="47"/>
  <c r="GM74" i="47" s="1"/>
  <c r="GK73" i="47"/>
  <c r="GM73" i="47" s="1"/>
  <c r="GK70" i="47"/>
  <c r="GM70" i="47" s="1"/>
  <c r="GK69" i="47"/>
  <c r="GM69" i="47" s="1"/>
  <c r="GK87" i="47"/>
  <c r="GM87" i="47" s="1"/>
  <c r="GK86" i="47"/>
  <c r="GM86" i="47" s="1"/>
  <c r="GK85" i="47"/>
  <c r="GM85" i="47" s="1"/>
  <c r="GK79" i="47"/>
  <c r="GM79" i="47" s="1"/>
  <c r="GK67" i="47"/>
  <c r="GM67" i="47" s="1"/>
  <c r="GK66" i="47"/>
  <c r="GM66" i="47" s="1"/>
  <c r="GK63" i="47"/>
  <c r="GM63" i="47" s="1"/>
  <c r="GK88" i="47"/>
  <c r="GM88" i="47" s="1"/>
  <c r="GK76" i="47"/>
  <c r="GM76" i="47" s="1"/>
  <c r="GK75" i="47"/>
  <c r="GM75" i="47" s="1"/>
  <c r="GK72" i="47"/>
  <c r="GM72" i="47" s="1"/>
  <c r="GK71" i="47"/>
  <c r="GM71" i="47" s="1"/>
  <c r="GK68" i="47"/>
  <c r="GM68" i="47" s="1"/>
  <c r="GK60" i="47"/>
  <c r="GM60" i="47" s="1"/>
  <c r="GK59" i="47"/>
  <c r="GM59" i="47" s="1"/>
  <c r="GK52" i="47"/>
  <c r="GM52" i="47" s="1"/>
  <c r="GK51" i="47"/>
  <c r="GM51" i="47" s="1"/>
  <c r="GK47" i="47"/>
  <c r="GM47" i="47" s="1"/>
  <c r="GK41" i="47"/>
  <c r="GM41" i="47" s="1"/>
  <c r="GK39" i="47"/>
  <c r="GM39" i="47" s="1"/>
  <c r="GK37" i="47"/>
  <c r="GM37" i="47" s="1"/>
  <c r="GK62" i="47"/>
  <c r="GM62" i="47" s="1"/>
  <c r="GK57" i="47"/>
  <c r="GM57" i="47" s="1"/>
  <c r="GK56" i="47"/>
  <c r="GM56" i="47" s="1"/>
  <c r="GK53" i="47"/>
  <c r="GM53" i="47" s="1"/>
  <c r="GK50" i="47"/>
  <c r="GM50" i="47" s="1"/>
  <c r="GK46" i="47"/>
  <c r="GM46" i="47" s="1"/>
  <c r="GK44" i="47"/>
  <c r="GM44" i="47" s="1"/>
  <c r="GK58" i="47"/>
  <c r="GM58" i="47" s="1"/>
  <c r="GK43" i="47"/>
  <c r="GM43" i="47" s="1"/>
  <c r="GK42" i="47"/>
  <c r="GM42" i="47" s="1"/>
  <c r="GK40" i="47"/>
  <c r="GM40" i="47" s="1"/>
  <c r="GK38" i="47"/>
  <c r="GM38" i="47" s="1"/>
  <c r="GK61" i="47"/>
  <c r="GM61" i="47" s="1"/>
  <c r="GK55" i="47"/>
  <c r="GM55" i="47" s="1"/>
  <c r="GK54" i="47"/>
  <c r="GM54" i="47" s="1"/>
  <c r="GK49" i="47"/>
  <c r="GM49" i="47" s="1"/>
  <c r="GK48" i="47"/>
  <c r="GM48" i="47" s="1"/>
  <c r="GK45" i="47"/>
  <c r="GM45" i="47" s="1"/>
  <c r="GK34" i="47"/>
  <c r="GM34" i="47" s="1"/>
  <c r="GK32" i="47"/>
  <c r="GM32" i="47" s="1"/>
  <c r="GK18" i="47"/>
  <c r="GM18" i="47" s="1"/>
  <c r="GK17" i="47"/>
  <c r="GM17" i="47" s="1"/>
  <c r="GK30" i="47"/>
  <c r="GM30" i="47" s="1"/>
  <c r="GK29" i="47"/>
  <c r="GM29" i="47" s="1"/>
  <c r="GK26" i="47"/>
  <c r="GM26" i="47" s="1"/>
  <c r="GK25" i="47"/>
  <c r="GM25" i="47" s="1"/>
  <c r="GK22" i="47"/>
  <c r="GM22" i="47" s="1"/>
  <c r="GK21" i="47"/>
  <c r="GM21" i="47" s="1"/>
  <c r="GK20" i="47"/>
  <c r="GM20" i="47" s="1"/>
  <c r="GK36" i="47"/>
  <c r="GM36" i="47" s="1"/>
  <c r="GK35" i="47"/>
  <c r="GM35" i="47" s="1"/>
  <c r="GK33" i="47"/>
  <c r="GM33" i="47" s="1"/>
  <c r="GK31" i="47"/>
  <c r="GM31" i="47" s="1"/>
  <c r="GK19" i="47"/>
  <c r="GM19" i="47" s="1"/>
  <c r="GK16" i="47"/>
  <c r="GM16" i="47" s="1"/>
  <c r="GK28" i="47"/>
  <c r="GM28" i="47" s="1"/>
  <c r="GK27" i="47"/>
  <c r="GM27" i="47" s="1"/>
  <c r="GK24" i="47"/>
  <c r="GM24" i="47" s="1"/>
  <c r="GK23" i="47"/>
  <c r="GM23" i="47" s="1"/>
  <c r="AG5" i="47"/>
  <c r="AI5" i="47" s="1"/>
  <c r="AQ5" i="47"/>
  <c r="AS5" i="47" s="1"/>
  <c r="BA5" i="47"/>
  <c r="BC5" i="47" s="1"/>
  <c r="BK5" i="47"/>
  <c r="BM5" i="47" s="1"/>
  <c r="BU5" i="47"/>
  <c r="BW5" i="47" s="1"/>
  <c r="CE5" i="47"/>
  <c r="CG5" i="47" s="1"/>
  <c r="CO5" i="47"/>
  <c r="CQ5" i="47" s="1"/>
  <c r="CY5" i="47"/>
  <c r="DA5" i="47" s="1"/>
  <c r="DI5" i="47"/>
  <c r="DK5" i="47" s="1"/>
  <c r="DS5" i="47"/>
  <c r="DU5" i="47" s="1"/>
  <c r="EC5" i="47"/>
  <c r="EE5" i="47" s="1"/>
  <c r="EM5" i="47"/>
  <c r="EO5" i="47" s="1"/>
  <c r="EW5" i="47"/>
  <c r="EY5" i="47" s="1"/>
  <c r="FG5" i="47"/>
  <c r="FQ5" i="47"/>
  <c r="FS5" i="47" s="1"/>
  <c r="GA5" i="47"/>
  <c r="GC5" i="47" s="1"/>
  <c r="GK5" i="47"/>
  <c r="GM5" i="47" s="1"/>
  <c r="GU5" i="47"/>
  <c r="AB6" i="47"/>
  <c r="AD6" i="47" s="1"/>
  <c r="AL6" i="47"/>
  <c r="AN6" i="47" s="1"/>
  <c r="AV6" i="47"/>
  <c r="AX6" i="47" s="1"/>
  <c r="BF6" i="47"/>
  <c r="BH6" i="47" s="1"/>
  <c r="BP6" i="47"/>
  <c r="BR6" i="47" s="1"/>
  <c r="BZ6" i="47"/>
  <c r="CB6" i="47" s="1"/>
  <c r="CJ6" i="47"/>
  <c r="CL6" i="47" s="1"/>
  <c r="CT6" i="47"/>
  <c r="CV6" i="47" s="1"/>
  <c r="DD6" i="47"/>
  <c r="DF6" i="47" s="1"/>
  <c r="DN6" i="47"/>
  <c r="DP6" i="47" s="1"/>
  <c r="DX6" i="47"/>
  <c r="DZ6" i="47" s="1"/>
  <c r="EH6" i="47"/>
  <c r="EJ6" i="47" s="1"/>
  <c r="ER6" i="47"/>
  <c r="ET6" i="47" s="1"/>
  <c r="FB6" i="47"/>
  <c r="FD6" i="47" s="1"/>
  <c r="FL6" i="47"/>
  <c r="FN6" i="47" s="1"/>
  <c r="FV6" i="47"/>
  <c r="FX6" i="47" s="1"/>
  <c r="GF6" i="47"/>
  <c r="GH6" i="47" s="1"/>
  <c r="GP6" i="47"/>
  <c r="GR6" i="47" s="1"/>
  <c r="AB7" i="47"/>
  <c r="AD7" i="47" s="1"/>
  <c r="AL7" i="47"/>
  <c r="AN7" i="47" s="1"/>
  <c r="BA7" i="47"/>
  <c r="BC7" i="47" s="1"/>
  <c r="BP7" i="47"/>
  <c r="BR7" i="47" s="1"/>
  <c r="BZ7" i="47"/>
  <c r="CB7" i="47" s="1"/>
  <c r="CO7" i="47"/>
  <c r="CQ7" i="47" s="1"/>
  <c r="DD7" i="47"/>
  <c r="DF7" i="47" s="1"/>
  <c r="DN7" i="47"/>
  <c r="DP7" i="47" s="1"/>
  <c r="EC7" i="47"/>
  <c r="EE7" i="47" s="1"/>
  <c r="ER7" i="47"/>
  <c r="ET7" i="47" s="1"/>
  <c r="FB7" i="47"/>
  <c r="FD7" i="47" s="1"/>
  <c r="FQ7" i="47"/>
  <c r="FS7" i="47" s="1"/>
  <c r="GF7" i="47"/>
  <c r="GH7" i="47" s="1"/>
  <c r="GP7" i="47"/>
  <c r="GR7" i="47" s="1"/>
  <c r="AB8" i="47"/>
  <c r="AD8" i="47" s="1"/>
  <c r="AL8" i="47"/>
  <c r="AN8" i="47" s="1"/>
  <c r="BA8" i="47"/>
  <c r="BC8" i="47" s="1"/>
  <c r="BP8" i="47"/>
  <c r="BR8" i="47" s="1"/>
  <c r="BZ8" i="47"/>
  <c r="CB8" i="47" s="1"/>
  <c r="CO8" i="47"/>
  <c r="CQ8" i="47" s="1"/>
  <c r="DD8" i="47"/>
  <c r="DF8" i="47" s="1"/>
  <c r="EC8" i="47"/>
  <c r="EE8" i="47" s="1"/>
  <c r="ER8" i="47"/>
  <c r="ET8" i="47" s="1"/>
  <c r="FB8" i="47"/>
  <c r="FD8" i="47" s="1"/>
  <c r="FQ8" i="47"/>
  <c r="FS8" i="47" s="1"/>
  <c r="GF8" i="47"/>
  <c r="GH8" i="47" s="1"/>
  <c r="GP8" i="47"/>
  <c r="GR8" i="47" s="1"/>
  <c r="AG9" i="47"/>
  <c r="AI9" i="47" s="1"/>
  <c r="AV9" i="47"/>
  <c r="AX9" i="47" s="1"/>
  <c r="BF9" i="47"/>
  <c r="BH9" i="47" s="1"/>
  <c r="BU9" i="47"/>
  <c r="BW9" i="47" s="1"/>
  <c r="CJ9" i="47"/>
  <c r="CL9" i="47" s="1"/>
  <c r="CT9" i="47"/>
  <c r="CV9" i="47" s="1"/>
  <c r="DI9" i="47"/>
  <c r="DK9" i="47" s="1"/>
  <c r="DX9" i="47"/>
  <c r="DZ9" i="47" s="1"/>
  <c r="EH9" i="47"/>
  <c r="EJ9" i="47" s="1"/>
  <c r="EW9" i="47"/>
  <c r="EY9" i="47" s="1"/>
  <c r="FL9" i="47"/>
  <c r="FN9" i="47" s="1"/>
  <c r="FV9" i="47"/>
  <c r="FX9" i="47" s="1"/>
  <c r="GK9" i="47"/>
  <c r="GM9" i="47" s="1"/>
  <c r="AG15" i="47"/>
  <c r="AI15" i="47" s="1"/>
  <c r="CJ15" i="47"/>
  <c r="CL15" i="47" s="1"/>
  <c r="GK15" i="47"/>
  <c r="GM15" i="47" s="1"/>
  <c r="DN19" i="47"/>
  <c r="DP19" i="47" s="1"/>
  <c r="DN16" i="47"/>
  <c r="DP16" i="47" s="1"/>
  <c r="DN18" i="47"/>
  <c r="DP18" i="47" s="1"/>
  <c r="DN17" i="47"/>
  <c r="DP17" i="47" s="1"/>
  <c r="DP15" i="47"/>
  <c r="DN21" i="47"/>
  <c r="DP21" i="47" s="1"/>
  <c r="DN20" i="47"/>
  <c r="DP20" i="47" s="1"/>
  <c r="EH18" i="47"/>
  <c r="EJ18" i="47" s="1"/>
  <c r="EH17" i="47"/>
  <c r="EJ17" i="47" s="1"/>
  <c r="EH21" i="47"/>
  <c r="EJ21" i="47" s="1"/>
  <c r="EH20" i="47"/>
  <c r="EJ20" i="47" s="1"/>
  <c r="EH19" i="47"/>
  <c r="EJ19" i="47" s="1"/>
  <c r="EH16" i="47"/>
  <c r="EJ16" i="47" s="1"/>
  <c r="GU4" i="47"/>
  <c r="AG10" i="47"/>
  <c r="AI10" i="47" s="1"/>
  <c r="AV10" i="47"/>
  <c r="AX10" i="47" s="1"/>
  <c r="BF10" i="47"/>
  <c r="BH10" i="47" s="1"/>
  <c r="BU10" i="47"/>
  <c r="BW10" i="47" s="1"/>
  <c r="CJ10" i="47"/>
  <c r="CL10" i="47" s="1"/>
  <c r="CT10" i="47"/>
  <c r="CV10" i="47" s="1"/>
  <c r="DI10" i="47"/>
  <c r="DK10" i="47" s="1"/>
  <c r="DX10" i="47"/>
  <c r="DZ10" i="47" s="1"/>
  <c r="EH10" i="47"/>
  <c r="EJ10" i="47" s="1"/>
  <c r="EW10" i="47"/>
  <c r="EY10" i="47" s="1"/>
  <c r="FL10" i="47"/>
  <c r="FN10" i="47" s="1"/>
  <c r="FV10" i="47"/>
  <c r="FX10" i="47" s="1"/>
  <c r="GK10" i="47"/>
  <c r="GM10" i="47" s="1"/>
  <c r="AG11" i="47"/>
  <c r="AI11" i="47" s="1"/>
  <c r="AV11" i="47"/>
  <c r="AX11" i="47" s="1"/>
  <c r="BF11" i="47"/>
  <c r="BH11" i="47" s="1"/>
  <c r="BU11" i="47"/>
  <c r="BW11" i="47" s="1"/>
  <c r="CJ11" i="47"/>
  <c r="CL11" i="47" s="1"/>
  <c r="CT11" i="47"/>
  <c r="CV11" i="47" s="1"/>
  <c r="DI11" i="47"/>
  <c r="DK11" i="47" s="1"/>
  <c r="DX11" i="47"/>
  <c r="DZ11" i="47" s="1"/>
  <c r="EH11" i="47"/>
  <c r="EJ11" i="47" s="1"/>
  <c r="EW11" i="47"/>
  <c r="EY11" i="47" s="1"/>
  <c r="FL11" i="47"/>
  <c r="FN11" i="47" s="1"/>
  <c r="FV11" i="47"/>
  <c r="FX11" i="47" s="1"/>
  <c r="GK11" i="47"/>
  <c r="GM11" i="47" s="1"/>
  <c r="AB12" i="47"/>
  <c r="AD12" i="47" s="1"/>
  <c r="AL12" i="47"/>
  <c r="AN12" i="47" s="1"/>
  <c r="BA12" i="47"/>
  <c r="BC12" i="47" s="1"/>
  <c r="BP12" i="47"/>
  <c r="BR12" i="47" s="1"/>
  <c r="BZ12" i="47"/>
  <c r="CB12" i="47" s="1"/>
  <c r="CO12" i="47"/>
  <c r="CQ12" i="47" s="1"/>
  <c r="DD12" i="47"/>
  <c r="DF12" i="47" s="1"/>
  <c r="DP12" i="47"/>
  <c r="EC12" i="47"/>
  <c r="EE12" i="47" s="1"/>
  <c r="ER12" i="47"/>
  <c r="ET12" i="47" s="1"/>
  <c r="FB12" i="47"/>
  <c r="FD12" i="47" s="1"/>
  <c r="FQ12" i="47"/>
  <c r="FS12" i="47" s="1"/>
  <c r="GF12" i="47"/>
  <c r="GH12" i="47" s="1"/>
  <c r="GP12" i="47"/>
  <c r="GR12" i="47" s="1"/>
  <c r="AB13" i="47"/>
  <c r="AD13" i="47" s="1"/>
  <c r="AL13" i="47"/>
  <c r="AN13" i="47" s="1"/>
  <c r="BA13" i="47"/>
  <c r="BC13" i="47" s="1"/>
  <c r="BP13" i="47"/>
  <c r="BR13" i="47" s="1"/>
  <c r="BZ13" i="47"/>
  <c r="CB13" i="47" s="1"/>
  <c r="CO13" i="47"/>
  <c r="CQ13" i="47" s="1"/>
  <c r="DD13" i="47"/>
  <c r="DF13" i="47" s="1"/>
  <c r="DP13" i="47"/>
  <c r="EC13" i="47"/>
  <c r="EE13" i="47" s="1"/>
  <c r="ER13" i="47"/>
  <c r="ET13" i="47" s="1"/>
  <c r="FB13" i="47"/>
  <c r="FD13" i="47" s="1"/>
  <c r="FQ13" i="47"/>
  <c r="FS13" i="47" s="1"/>
  <c r="GF13" i="47"/>
  <c r="GH13" i="47" s="1"/>
  <c r="GP13" i="47"/>
  <c r="GR13" i="47" s="1"/>
  <c r="AG14" i="47"/>
  <c r="AI14" i="47" s="1"/>
  <c r="AV14" i="47"/>
  <c r="AX14" i="47" s="1"/>
  <c r="BF14" i="47"/>
  <c r="BH14" i="47" s="1"/>
  <c r="BU14" i="47"/>
  <c r="BW14" i="47" s="1"/>
  <c r="CJ14" i="47"/>
  <c r="CL14" i="47" s="1"/>
  <c r="CT14" i="47"/>
  <c r="CV14" i="47" s="1"/>
  <c r="DI14" i="47"/>
  <c r="DK14" i="47" s="1"/>
  <c r="DX14" i="47"/>
  <c r="DZ14" i="47" s="1"/>
  <c r="EH14" i="47"/>
  <c r="EJ14" i="47" s="1"/>
  <c r="EW14" i="47"/>
  <c r="EY14" i="47" s="1"/>
  <c r="FL14" i="47"/>
  <c r="FN14" i="47" s="1"/>
  <c r="FV14" i="47"/>
  <c r="FX14" i="47" s="1"/>
  <c r="GK14" i="47"/>
  <c r="GM14" i="47" s="1"/>
  <c r="BU15" i="47"/>
  <c r="BW15" i="47" s="1"/>
  <c r="DX15" i="47"/>
  <c r="DZ15" i="47" s="1"/>
  <c r="FV15" i="47"/>
  <c r="FX15" i="47" s="1"/>
  <c r="E3" i="47"/>
  <c r="FI4" i="47"/>
  <c r="AB5" i="47"/>
  <c r="AD5" i="47" s="1"/>
  <c r="AL5" i="47"/>
  <c r="AN5" i="47" s="1"/>
  <c r="AV5" i="47"/>
  <c r="AX5" i="47" s="1"/>
  <c r="BF5" i="47"/>
  <c r="BH5" i="47" s="1"/>
  <c r="BP5" i="47"/>
  <c r="BR5" i="47" s="1"/>
  <c r="BZ5" i="47"/>
  <c r="CB5" i="47" s="1"/>
  <c r="CJ5" i="47"/>
  <c r="CL5" i="47" s="1"/>
  <c r="CT5" i="47"/>
  <c r="CV5" i="47" s="1"/>
  <c r="DD5" i="47"/>
  <c r="DF5" i="47" s="1"/>
  <c r="DN5" i="47"/>
  <c r="DP5" i="47" s="1"/>
  <c r="DX5" i="47"/>
  <c r="DZ5" i="47" s="1"/>
  <c r="EH5" i="47"/>
  <c r="EJ5" i="47" s="1"/>
  <c r="ER5" i="47"/>
  <c r="ET5" i="47" s="1"/>
  <c r="FB5" i="47"/>
  <c r="FD5" i="47" s="1"/>
  <c r="FL5" i="47"/>
  <c r="FN5" i="47" s="1"/>
  <c r="FV5" i="47"/>
  <c r="FX5" i="47" s="1"/>
  <c r="GF5" i="47"/>
  <c r="GH5" i="47" s="1"/>
  <c r="GP5" i="47"/>
  <c r="GR5" i="47" s="1"/>
  <c r="AG6" i="47"/>
  <c r="AI6" i="47" s="1"/>
  <c r="AQ6" i="47"/>
  <c r="AS6" i="47" s="1"/>
  <c r="BA6" i="47"/>
  <c r="BC6" i="47" s="1"/>
  <c r="BK6" i="47"/>
  <c r="BM6" i="47" s="1"/>
  <c r="BU6" i="47"/>
  <c r="BW6" i="47" s="1"/>
  <c r="CE6" i="47"/>
  <c r="CG6" i="47" s="1"/>
  <c r="CO6" i="47"/>
  <c r="CQ6" i="47" s="1"/>
  <c r="CY6" i="47"/>
  <c r="DA6" i="47" s="1"/>
  <c r="DI6" i="47"/>
  <c r="DK6" i="47" s="1"/>
  <c r="EC6" i="47"/>
  <c r="EE6" i="47" s="1"/>
  <c r="EW6" i="47"/>
  <c r="EY6" i="47" s="1"/>
  <c r="FG6" i="47"/>
  <c r="FQ6" i="47"/>
  <c r="FS6" i="47" s="1"/>
  <c r="GK6" i="47"/>
  <c r="GM6" i="47" s="1"/>
  <c r="GU6" i="47"/>
  <c r="AG7" i="47"/>
  <c r="AI7" i="47" s="1"/>
  <c r="AV7" i="47"/>
  <c r="AX7" i="47" s="1"/>
  <c r="BF7" i="47"/>
  <c r="BH7" i="47" s="1"/>
  <c r="BU7" i="47"/>
  <c r="BW7" i="47" s="1"/>
  <c r="CJ7" i="47"/>
  <c r="CL7" i="47" s="1"/>
  <c r="CT7" i="47"/>
  <c r="CV7" i="47" s="1"/>
  <c r="DI7" i="47"/>
  <c r="DK7" i="47" s="1"/>
  <c r="DX7" i="47"/>
  <c r="DZ7" i="47" s="1"/>
  <c r="EH7" i="47"/>
  <c r="EJ7" i="47" s="1"/>
  <c r="EW7" i="47"/>
  <c r="EY7" i="47" s="1"/>
  <c r="FL7" i="47"/>
  <c r="FN7" i="47" s="1"/>
  <c r="FV7" i="47"/>
  <c r="FX7" i="47" s="1"/>
  <c r="GK7" i="47"/>
  <c r="GM7" i="47" s="1"/>
  <c r="AG8" i="47"/>
  <c r="AI8" i="47" s="1"/>
  <c r="AV8" i="47"/>
  <c r="AX8" i="47" s="1"/>
  <c r="BF8" i="47"/>
  <c r="BH8" i="47" s="1"/>
  <c r="BU8" i="47"/>
  <c r="BW8" i="47" s="1"/>
  <c r="CJ8" i="47"/>
  <c r="CL8" i="47" s="1"/>
  <c r="CT8" i="47"/>
  <c r="CV8" i="47" s="1"/>
  <c r="DI8" i="47"/>
  <c r="DK8" i="47" s="1"/>
  <c r="DX8" i="47"/>
  <c r="DZ8" i="47" s="1"/>
  <c r="EH8" i="47"/>
  <c r="EJ8" i="47" s="1"/>
  <c r="EW8" i="47"/>
  <c r="EY8" i="47" s="1"/>
  <c r="FL8" i="47"/>
  <c r="FN8" i="47" s="1"/>
  <c r="GK8" i="47"/>
  <c r="GM8" i="47" s="1"/>
  <c r="AB9" i="47"/>
  <c r="AD9" i="47" s="1"/>
  <c r="AL9" i="47"/>
  <c r="AN9" i="47" s="1"/>
  <c r="BA9" i="47"/>
  <c r="BC9" i="47" s="1"/>
  <c r="BP9" i="47"/>
  <c r="BR9" i="47" s="1"/>
  <c r="BZ9" i="47"/>
  <c r="CB9" i="47" s="1"/>
  <c r="CO9" i="47"/>
  <c r="CQ9" i="47" s="1"/>
  <c r="DD9" i="47"/>
  <c r="DF9" i="47" s="1"/>
  <c r="DN9" i="47"/>
  <c r="DP9" i="47" s="1"/>
  <c r="EC9" i="47"/>
  <c r="EE9" i="47" s="1"/>
  <c r="ER9" i="47"/>
  <c r="ET9" i="47" s="1"/>
  <c r="FB9" i="47"/>
  <c r="FD9" i="47" s="1"/>
  <c r="FQ9" i="47"/>
  <c r="FS9" i="47" s="1"/>
  <c r="GF9" i="47"/>
  <c r="GH9" i="47" s="1"/>
  <c r="GP9" i="47"/>
  <c r="GR9" i="47" s="1"/>
  <c r="BF15" i="47"/>
  <c r="BH15" i="47" s="1"/>
  <c r="DI15" i="47"/>
  <c r="DK15" i="47" s="1"/>
  <c r="FL15" i="47"/>
  <c r="FN15" i="47" s="1"/>
  <c r="AB123" i="45"/>
  <c r="AD123" i="45" s="1"/>
  <c r="AB122" i="45"/>
  <c r="AD122" i="45" s="1"/>
  <c r="AB121" i="45"/>
  <c r="AD121" i="45" s="1"/>
  <c r="AB120" i="45"/>
  <c r="AD120" i="45" s="1"/>
  <c r="AB119" i="45"/>
  <c r="AD119" i="45" s="1"/>
  <c r="AB118" i="45"/>
  <c r="AD118" i="45" s="1"/>
  <c r="AB117" i="45"/>
  <c r="AD117" i="45" s="1"/>
  <c r="AB116" i="45"/>
  <c r="AD116" i="45" s="1"/>
  <c r="AB115" i="45"/>
  <c r="AD115" i="45" s="1"/>
  <c r="AB114" i="45"/>
  <c r="AD114" i="45" s="1"/>
  <c r="AB113" i="45"/>
  <c r="AD113" i="45" s="1"/>
  <c r="AB112" i="45"/>
  <c r="AD112" i="45" s="1"/>
  <c r="AB111" i="45"/>
  <c r="AD111" i="45" s="1"/>
  <c r="AB110" i="45"/>
  <c r="AD110" i="45" s="1"/>
  <c r="AB109" i="45"/>
  <c r="AD109" i="45" s="1"/>
  <c r="AB108" i="45"/>
  <c r="AD108" i="45" s="1"/>
  <c r="AB106" i="45"/>
  <c r="AD106" i="45" s="1"/>
  <c r="AB107" i="45"/>
  <c r="AD107" i="45" s="1"/>
  <c r="AB101" i="45"/>
  <c r="AD101" i="45" s="1"/>
  <c r="AB105" i="45"/>
  <c r="AD105" i="45" s="1"/>
  <c r="AB104" i="45"/>
  <c r="AD104" i="45" s="1"/>
  <c r="AB103" i="45"/>
  <c r="AD103" i="45" s="1"/>
  <c r="AB98" i="45"/>
  <c r="AD98" i="45" s="1"/>
  <c r="AB94" i="45"/>
  <c r="AD94" i="45" s="1"/>
  <c r="AB93" i="45"/>
  <c r="AD93" i="45" s="1"/>
  <c r="AB92" i="45"/>
  <c r="AD92" i="45" s="1"/>
  <c r="AB76" i="45"/>
  <c r="AD76" i="45" s="1"/>
  <c r="AB75" i="45"/>
  <c r="AD75" i="45" s="1"/>
  <c r="AB72" i="45"/>
  <c r="AD72" i="45" s="1"/>
  <c r="AB71" i="45"/>
  <c r="AD71" i="45" s="1"/>
  <c r="AB68" i="45"/>
  <c r="AD68" i="45" s="1"/>
  <c r="AB102" i="45"/>
  <c r="AD102" i="45" s="1"/>
  <c r="AB99" i="45"/>
  <c r="AD99" i="45" s="1"/>
  <c r="AB95" i="45"/>
  <c r="AD95" i="45" s="1"/>
  <c r="AB90" i="45"/>
  <c r="AD90" i="45" s="1"/>
  <c r="AB89" i="45"/>
  <c r="AD89" i="45" s="1"/>
  <c r="AB88" i="45"/>
  <c r="AD88" i="45" s="1"/>
  <c r="AB87" i="45"/>
  <c r="AD87" i="45" s="1"/>
  <c r="AB86" i="45"/>
  <c r="AD86" i="45" s="1"/>
  <c r="AB85" i="45"/>
  <c r="AD85" i="45" s="1"/>
  <c r="AB80" i="45"/>
  <c r="AD80" i="45" s="1"/>
  <c r="AB100" i="45"/>
  <c r="AD100" i="45" s="1"/>
  <c r="AB97" i="45"/>
  <c r="AD97" i="45" s="1"/>
  <c r="AB96" i="45"/>
  <c r="AD96" i="45" s="1"/>
  <c r="AB78" i="45"/>
  <c r="AD78" i="45" s="1"/>
  <c r="AB77" i="45"/>
  <c r="AD77" i="45" s="1"/>
  <c r="AB74" i="45"/>
  <c r="AD74" i="45" s="1"/>
  <c r="AB73" i="45"/>
  <c r="AD73" i="45" s="1"/>
  <c r="AB70" i="45"/>
  <c r="AD70" i="45" s="1"/>
  <c r="AB69" i="45"/>
  <c r="AD69" i="45" s="1"/>
  <c r="AB91" i="45"/>
  <c r="AD91" i="45" s="1"/>
  <c r="AB84" i="45"/>
  <c r="AD84" i="45" s="1"/>
  <c r="AB83" i="45"/>
  <c r="AD83" i="45" s="1"/>
  <c r="AB82" i="45"/>
  <c r="AD82" i="45" s="1"/>
  <c r="AB81" i="45"/>
  <c r="AD81" i="45" s="1"/>
  <c r="AB79" i="45"/>
  <c r="AD79" i="45" s="1"/>
  <c r="AB62" i="45"/>
  <c r="AD62" i="45" s="1"/>
  <c r="AB61" i="45"/>
  <c r="AD61" i="45" s="1"/>
  <c r="AB58" i="45"/>
  <c r="AD58" i="45" s="1"/>
  <c r="AB43" i="45"/>
  <c r="AD43" i="45" s="1"/>
  <c r="AB42" i="45"/>
  <c r="AD42" i="45" s="1"/>
  <c r="AB67" i="45"/>
  <c r="AD67" i="45" s="1"/>
  <c r="AB66" i="45"/>
  <c r="AD66" i="45" s="1"/>
  <c r="AB63" i="45"/>
  <c r="AD63" i="45" s="1"/>
  <c r="AB55" i="45"/>
  <c r="AD55" i="45" s="1"/>
  <c r="AB54" i="45"/>
  <c r="AD54" i="45" s="1"/>
  <c r="AB49" i="45"/>
  <c r="AD49" i="45" s="1"/>
  <c r="AB48" i="45"/>
  <c r="AD48" i="45" s="1"/>
  <c r="AB45" i="45"/>
  <c r="AD45" i="45" s="1"/>
  <c r="AB60" i="45"/>
  <c r="AD60" i="45" s="1"/>
  <c r="AB59" i="45"/>
  <c r="AD59" i="45" s="1"/>
  <c r="AB52" i="45"/>
  <c r="AD52" i="45" s="1"/>
  <c r="AB51" i="45"/>
  <c r="AD51" i="45" s="1"/>
  <c r="AB47" i="45"/>
  <c r="AD47" i="45" s="1"/>
  <c r="AG42" i="45"/>
  <c r="AI42" i="45" s="1"/>
  <c r="AB65" i="45"/>
  <c r="AD65" i="45" s="1"/>
  <c r="AB64" i="45"/>
  <c r="AD64" i="45" s="1"/>
  <c r="AB57" i="45"/>
  <c r="AD57" i="45" s="1"/>
  <c r="AB56" i="45"/>
  <c r="AD56" i="45" s="1"/>
  <c r="AB53" i="45"/>
  <c r="AD53" i="45" s="1"/>
  <c r="AB50" i="45"/>
  <c r="AD50" i="45" s="1"/>
  <c r="AB46" i="45"/>
  <c r="AD46" i="45" s="1"/>
  <c r="AB44" i="45"/>
  <c r="AD44" i="45" s="1"/>
  <c r="AB41" i="45"/>
  <c r="AD41" i="45" s="1"/>
  <c r="AG40" i="45"/>
  <c r="AI40" i="45" s="1"/>
  <c r="AB39" i="45"/>
  <c r="AD39" i="45" s="1"/>
  <c r="AG38" i="45"/>
  <c r="AI38" i="45" s="1"/>
  <c r="AB37" i="45"/>
  <c r="AD37" i="45" s="1"/>
  <c r="AB36" i="45"/>
  <c r="AD36" i="45" s="1"/>
  <c r="AG35" i="45"/>
  <c r="AI35" i="45" s="1"/>
  <c r="AB34" i="45"/>
  <c r="AD34" i="45" s="1"/>
  <c r="AG33" i="45"/>
  <c r="AI33" i="45" s="1"/>
  <c r="AB32" i="45"/>
  <c r="AD32" i="45" s="1"/>
  <c r="AG31" i="45"/>
  <c r="AI31" i="45" s="1"/>
  <c r="AB30" i="45"/>
  <c r="AD30" i="45" s="1"/>
  <c r="AB29" i="45"/>
  <c r="AD29" i="45" s="1"/>
  <c r="AG28" i="45"/>
  <c r="AI28" i="45" s="1"/>
  <c r="AG27" i="45"/>
  <c r="AI27" i="45" s="1"/>
  <c r="AB26" i="45"/>
  <c r="AD26" i="45" s="1"/>
  <c r="AB25" i="45"/>
  <c r="AD25" i="45" s="1"/>
  <c r="AG41" i="45"/>
  <c r="AI41" i="45" s="1"/>
  <c r="AB40" i="45"/>
  <c r="AD40" i="45" s="1"/>
  <c r="AG39" i="45"/>
  <c r="AI39" i="45" s="1"/>
  <c r="AB38" i="45"/>
  <c r="AD38" i="45" s="1"/>
  <c r="AG37" i="45"/>
  <c r="AI37" i="45" s="1"/>
  <c r="AG36" i="45"/>
  <c r="AI36" i="45" s="1"/>
  <c r="AB35" i="45"/>
  <c r="AD35" i="45" s="1"/>
  <c r="AG34" i="45"/>
  <c r="AI34" i="45" s="1"/>
  <c r="AB33" i="45"/>
  <c r="AD33" i="45" s="1"/>
  <c r="AG32" i="45"/>
  <c r="AI32" i="45" s="1"/>
  <c r="AB31" i="45"/>
  <c r="AD31" i="45" s="1"/>
  <c r="AG30" i="45"/>
  <c r="AI30" i="45" s="1"/>
  <c r="AG29" i="45"/>
  <c r="AI29" i="45" s="1"/>
  <c r="AB28" i="45"/>
  <c r="AD28" i="45" s="1"/>
  <c r="AB27" i="45"/>
  <c r="AD27" i="45" s="1"/>
  <c r="AG26" i="45"/>
  <c r="AI26" i="45" s="1"/>
  <c r="AG25" i="45"/>
  <c r="AI25" i="45" s="1"/>
  <c r="AB24" i="45"/>
  <c r="AD24" i="45" s="1"/>
  <c r="AG24" i="45"/>
  <c r="AI24" i="45" s="1"/>
  <c r="AB22" i="45"/>
  <c r="AD22" i="45" s="1"/>
  <c r="AG19" i="45"/>
  <c r="AI19" i="45" s="1"/>
  <c r="AB18" i="45"/>
  <c r="AD18" i="45" s="1"/>
  <c r="AB17" i="45"/>
  <c r="AD17" i="45" s="1"/>
  <c r="AG16" i="45"/>
  <c r="AI16" i="45" s="1"/>
  <c r="AG15" i="45"/>
  <c r="AI15" i="45" s="1"/>
  <c r="AL9" i="45"/>
  <c r="AN9" i="45" s="1"/>
  <c r="AB9" i="45"/>
  <c r="AD9" i="45" s="1"/>
  <c r="AG23" i="45"/>
  <c r="AI23" i="45" s="1"/>
  <c r="AB20" i="45"/>
  <c r="AD20" i="45" s="1"/>
  <c r="AG14" i="45"/>
  <c r="AI14" i="45" s="1"/>
  <c r="AL13" i="45"/>
  <c r="AN13" i="45" s="1"/>
  <c r="AB13" i="45"/>
  <c r="AD13" i="45" s="1"/>
  <c r="AL12" i="45"/>
  <c r="AN12" i="45" s="1"/>
  <c r="AB12" i="45"/>
  <c r="AD12" i="45" s="1"/>
  <c r="AG11" i="45"/>
  <c r="AI11" i="45" s="1"/>
  <c r="AG10" i="45"/>
  <c r="AI10" i="45" s="1"/>
  <c r="AB23" i="45"/>
  <c r="AD23" i="45" s="1"/>
  <c r="AG22" i="45"/>
  <c r="AI22" i="45" s="1"/>
  <c r="AG21" i="45"/>
  <c r="AI21" i="45" s="1"/>
  <c r="AB19" i="45"/>
  <c r="AD19" i="45" s="1"/>
  <c r="AG18" i="45"/>
  <c r="AI18" i="45" s="1"/>
  <c r="AG17" i="45"/>
  <c r="AI17" i="45" s="1"/>
  <c r="AB16" i="45"/>
  <c r="AD16" i="45" s="1"/>
  <c r="AL15" i="45"/>
  <c r="AN15" i="45" s="1"/>
  <c r="AB15" i="45"/>
  <c r="AD15" i="45" s="1"/>
  <c r="AG9" i="45"/>
  <c r="AI9" i="45" s="1"/>
  <c r="AL8" i="45"/>
  <c r="AN8" i="45" s="1"/>
  <c r="AB8" i="45"/>
  <c r="AD8" i="45" s="1"/>
  <c r="AB21" i="45"/>
  <c r="AD21" i="45" s="1"/>
  <c r="AG20" i="45"/>
  <c r="AI20" i="45" s="1"/>
  <c r="AL14" i="45"/>
  <c r="AN14" i="45" s="1"/>
  <c r="AB14" i="45"/>
  <c r="AD14" i="45" s="1"/>
  <c r="AG13" i="45"/>
  <c r="AI13" i="45" s="1"/>
  <c r="AG12" i="45"/>
  <c r="AI12" i="45" s="1"/>
  <c r="AL11" i="45"/>
  <c r="AN11" i="45" s="1"/>
  <c r="AB11" i="45"/>
  <c r="AD11" i="45" s="1"/>
  <c r="AL10" i="45"/>
  <c r="AN10" i="45" s="1"/>
  <c r="AB10" i="45"/>
  <c r="AD10" i="45" s="1"/>
  <c r="AV123" i="45"/>
  <c r="AX123" i="45" s="1"/>
  <c r="AV122" i="45"/>
  <c r="AX122" i="45" s="1"/>
  <c r="AV107" i="45"/>
  <c r="AX107" i="45" s="1"/>
  <c r="AV101" i="45"/>
  <c r="AX101" i="45" s="1"/>
  <c r="AV105" i="45"/>
  <c r="AX105" i="45" s="1"/>
  <c r="AV104" i="45"/>
  <c r="AX104" i="45" s="1"/>
  <c r="AV103" i="45"/>
  <c r="AX103" i="45" s="1"/>
  <c r="AV102" i="45"/>
  <c r="AX102" i="45" s="1"/>
  <c r="AV121" i="45"/>
  <c r="AX121" i="45" s="1"/>
  <c r="AV120" i="45"/>
  <c r="AX120" i="45" s="1"/>
  <c r="AV119" i="45"/>
  <c r="AX119" i="45" s="1"/>
  <c r="AV118" i="45"/>
  <c r="AX118" i="45" s="1"/>
  <c r="AV117" i="45"/>
  <c r="AX117" i="45" s="1"/>
  <c r="AV116" i="45"/>
  <c r="AX116" i="45" s="1"/>
  <c r="AV115" i="45"/>
  <c r="AX115" i="45" s="1"/>
  <c r="AV114" i="45"/>
  <c r="AX114" i="45" s="1"/>
  <c r="AV113" i="45"/>
  <c r="AX113" i="45" s="1"/>
  <c r="AV112" i="45"/>
  <c r="AX112" i="45" s="1"/>
  <c r="AV111" i="45"/>
  <c r="AX111" i="45" s="1"/>
  <c r="AV110" i="45"/>
  <c r="AX110" i="45" s="1"/>
  <c r="AV109" i="45"/>
  <c r="AX109" i="45" s="1"/>
  <c r="AV108" i="45"/>
  <c r="AX108" i="45" s="1"/>
  <c r="AV106" i="45"/>
  <c r="AX106" i="45" s="1"/>
  <c r="AV97" i="45"/>
  <c r="AX97" i="45" s="1"/>
  <c r="AV96" i="45"/>
  <c r="AX96" i="45" s="1"/>
  <c r="AV78" i="45"/>
  <c r="AX78" i="45" s="1"/>
  <c r="AV77" i="45"/>
  <c r="AX77" i="45" s="1"/>
  <c r="AV74" i="45"/>
  <c r="AX74" i="45" s="1"/>
  <c r="AV73" i="45"/>
  <c r="AX73" i="45" s="1"/>
  <c r="AV70" i="45"/>
  <c r="AX70" i="45" s="1"/>
  <c r="AV69" i="45"/>
  <c r="AX69" i="45" s="1"/>
  <c r="AV100" i="45"/>
  <c r="AX100" i="45" s="1"/>
  <c r="AV91" i="45"/>
  <c r="AX91" i="45" s="1"/>
  <c r="AV84" i="45"/>
  <c r="AX84" i="45" s="1"/>
  <c r="AV83" i="45"/>
  <c r="AX83" i="45" s="1"/>
  <c r="AV82" i="45"/>
  <c r="AX82" i="45" s="1"/>
  <c r="AV81" i="45"/>
  <c r="AX81" i="45" s="1"/>
  <c r="AV79" i="45"/>
  <c r="AX79" i="45" s="1"/>
  <c r="AV98" i="45"/>
  <c r="AX98" i="45" s="1"/>
  <c r="AV94" i="45"/>
  <c r="AX94" i="45" s="1"/>
  <c r="AV93" i="45"/>
  <c r="AX93" i="45" s="1"/>
  <c r="AV92" i="45"/>
  <c r="AX92" i="45" s="1"/>
  <c r="AV76" i="45"/>
  <c r="AX76" i="45" s="1"/>
  <c r="AV75" i="45"/>
  <c r="AX75" i="45" s="1"/>
  <c r="AV72" i="45"/>
  <c r="AX72" i="45" s="1"/>
  <c r="AV71" i="45"/>
  <c r="AX71" i="45" s="1"/>
  <c r="AV68" i="45"/>
  <c r="AX68" i="45" s="1"/>
  <c r="AV99" i="45"/>
  <c r="AX99" i="45" s="1"/>
  <c r="AV95" i="45"/>
  <c r="AX95" i="45" s="1"/>
  <c r="AV90" i="45"/>
  <c r="AX90" i="45" s="1"/>
  <c r="AV89" i="45"/>
  <c r="AX89" i="45" s="1"/>
  <c r="AV88" i="45"/>
  <c r="AX88" i="45" s="1"/>
  <c r="AV87" i="45"/>
  <c r="AX87" i="45" s="1"/>
  <c r="AV86" i="45"/>
  <c r="AX86" i="45" s="1"/>
  <c r="AV85" i="45"/>
  <c r="AX85" i="45" s="1"/>
  <c r="AV80" i="45"/>
  <c r="AX80" i="45" s="1"/>
  <c r="AV60" i="45"/>
  <c r="AX60" i="45" s="1"/>
  <c r="AV59" i="45"/>
  <c r="AX59" i="45" s="1"/>
  <c r="AV52" i="45"/>
  <c r="AX52" i="45" s="1"/>
  <c r="AV51" i="45"/>
  <c r="AX51" i="45" s="1"/>
  <c r="AV47" i="45"/>
  <c r="AX47" i="45" s="1"/>
  <c r="AV42" i="45"/>
  <c r="AX42" i="45" s="1"/>
  <c r="AV65" i="45"/>
  <c r="AX65" i="45" s="1"/>
  <c r="AV64" i="45"/>
  <c r="AX64" i="45" s="1"/>
  <c r="AV57" i="45"/>
  <c r="AX57" i="45" s="1"/>
  <c r="AV56" i="45"/>
  <c r="AX56" i="45" s="1"/>
  <c r="AV53" i="45"/>
  <c r="AX53" i="45" s="1"/>
  <c r="AV50" i="45"/>
  <c r="AX50" i="45" s="1"/>
  <c r="AV46" i="45"/>
  <c r="AX46" i="45" s="1"/>
  <c r="AV44" i="45"/>
  <c r="AX44" i="45" s="1"/>
  <c r="AV62" i="45"/>
  <c r="AX62" i="45" s="1"/>
  <c r="AV61" i="45"/>
  <c r="AX61" i="45" s="1"/>
  <c r="AV58" i="45"/>
  <c r="AX58" i="45" s="1"/>
  <c r="AV43" i="45"/>
  <c r="AX43" i="45" s="1"/>
  <c r="AV67" i="45"/>
  <c r="AX67" i="45" s="1"/>
  <c r="AV66" i="45"/>
  <c r="AX66" i="45" s="1"/>
  <c r="AV63" i="45"/>
  <c r="AX63" i="45" s="1"/>
  <c r="AV55" i="45"/>
  <c r="AX55" i="45" s="1"/>
  <c r="AV54" i="45"/>
  <c r="AX54" i="45" s="1"/>
  <c r="AV49" i="45"/>
  <c r="AX49" i="45" s="1"/>
  <c r="AV48" i="45"/>
  <c r="AX48" i="45" s="1"/>
  <c r="AV45" i="45"/>
  <c r="AX45" i="45" s="1"/>
  <c r="AV41" i="45"/>
  <c r="AX41" i="45" s="1"/>
  <c r="AV39" i="45"/>
  <c r="AX39" i="45" s="1"/>
  <c r="AV37" i="45"/>
  <c r="AX37" i="45" s="1"/>
  <c r="AV36" i="45"/>
  <c r="AX36" i="45" s="1"/>
  <c r="AV34" i="45"/>
  <c r="AX34" i="45" s="1"/>
  <c r="AV32" i="45"/>
  <c r="AX32" i="45" s="1"/>
  <c r="AV30" i="45"/>
  <c r="AX30" i="45" s="1"/>
  <c r="AV29" i="45"/>
  <c r="AX29" i="45" s="1"/>
  <c r="AV26" i="45"/>
  <c r="AX26" i="45" s="1"/>
  <c r="AV25" i="45"/>
  <c r="AX25" i="45" s="1"/>
  <c r="AV40" i="45"/>
  <c r="AX40" i="45" s="1"/>
  <c r="AV38" i="45"/>
  <c r="AX38" i="45" s="1"/>
  <c r="AV35" i="45"/>
  <c r="AX35" i="45" s="1"/>
  <c r="AV33" i="45"/>
  <c r="AX33" i="45" s="1"/>
  <c r="AV31" i="45"/>
  <c r="AX31" i="45" s="1"/>
  <c r="AV28" i="45"/>
  <c r="AX28" i="45" s="1"/>
  <c r="AV27" i="45"/>
  <c r="AX27" i="45" s="1"/>
  <c r="AV24" i="45"/>
  <c r="AX24" i="45" s="1"/>
  <c r="AV23" i="45"/>
  <c r="AX23" i="45" s="1"/>
  <c r="AV21" i="45"/>
  <c r="AX21" i="45" s="1"/>
  <c r="AV18" i="45"/>
  <c r="AX18" i="45" s="1"/>
  <c r="AV17" i="45"/>
  <c r="AX17" i="45" s="1"/>
  <c r="AV15" i="45"/>
  <c r="AX15" i="45" s="1"/>
  <c r="AV22" i="45"/>
  <c r="AX22" i="45" s="1"/>
  <c r="AV20" i="45"/>
  <c r="AX20" i="45" s="1"/>
  <c r="AV14" i="45"/>
  <c r="AX14" i="45" s="1"/>
  <c r="AV11" i="45"/>
  <c r="AX11" i="45" s="1"/>
  <c r="AV10" i="45"/>
  <c r="AX10" i="45" s="1"/>
  <c r="AV19" i="45"/>
  <c r="AX19" i="45" s="1"/>
  <c r="AV16" i="45"/>
  <c r="AX16" i="45" s="1"/>
  <c r="AV9" i="45"/>
  <c r="AX9" i="45" s="1"/>
  <c r="AV13" i="45"/>
  <c r="AX13" i="45" s="1"/>
  <c r="AV12" i="45"/>
  <c r="AX12" i="45" s="1"/>
  <c r="BP123" i="45"/>
  <c r="BR123" i="45" s="1"/>
  <c r="BP122" i="45"/>
  <c r="BR122" i="45" s="1"/>
  <c r="BP121" i="45"/>
  <c r="BR121" i="45" s="1"/>
  <c r="BP120" i="45"/>
  <c r="BR120" i="45" s="1"/>
  <c r="BP119" i="45"/>
  <c r="BR119" i="45" s="1"/>
  <c r="BP118" i="45"/>
  <c r="BR118" i="45" s="1"/>
  <c r="BP117" i="45"/>
  <c r="BR117" i="45" s="1"/>
  <c r="BP116" i="45"/>
  <c r="BR116" i="45" s="1"/>
  <c r="BP115" i="45"/>
  <c r="BR115" i="45" s="1"/>
  <c r="BP114" i="45"/>
  <c r="BR114" i="45" s="1"/>
  <c r="BP113" i="45"/>
  <c r="BR113" i="45" s="1"/>
  <c r="BP112" i="45"/>
  <c r="BR112" i="45" s="1"/>
  <c r="BP111" i="45"/>
  <c r="BR111" i="45" s="1"/>
  <c r="BP110" i="45"/>
  <c r="BR110" i="45" s="1"/>
  <c r="BP109" i="45"/>
  <c r="BR109" i="45" s="1"/>
  <c r="BP108" i="45"/>
  <c r="BR108" i="45" s="1"/>
  <c r="BP106" i="45"/>
  <c r="BR106" i="45" s="1"/>
  <c r="BP107" i="45"/>
  <c r="BR107" i="45" s="1"/>
  <c r="BP101" i="45"/>
  <c r="BR101" i="45" s="1"/>
  <c r="BP105" i="45"/>
  <c r="BR105" i="45" s="1"/>
  <c r="BP104" i="45"/>
  <c r="BR104" i="45" s="1"/>
  <c r="BP103" i="45"/>
  <c r="BR103" i="45" s="1"/>
  <c r="BP102" i="45"/>
  <c r="BR102" i="45" s="1"/>
  <c r="BP98" i="45"/>
  <c r="BR98" i="45" s="1"/>
  <c r="BP94" i="45"/>
  <c r="BR94" i="45" s="1"/>
  <c r="BP93" i="45"/>
  <c r="BR93" i="45" s="1"/>
  <c r="BP92" i="45"/>
  <c r="BR92" i="45" s="1"/>
  <c r="BP76" i="45"/>
  <c r="BR76" i="45" s="1"/>
  <c r="BP75" i="45"/>
  <c r="BR75" i="45" s="1"/>
  <c r="BP72" i="45"/>
  <c r="BR72" i="45" s="1"/>
  <c r="BP71" i="45"/>
  <c r="BR71" i="45" s="1"/>
  <c r="BP68" i="45"/>
  <c r="BR68" i="45" s="1"/>
  <c r="BP99" i="45"/>
  <c r="BR99" i="45" s="1"/>
  <c r="BP95" i="45"/>
  <c r="BR95" i="45" s="1"/>
  <c r="BP90" i="45"/>
  <c r="BR90" i="45" s="1"/>
  <c r="BP89" i="45"/>
  <c r="BR89" i="45" s="1"/>
  <c r="BP88" i="45"/>
  <c r="BR88" i="45" s="1"/>
  <c r="BP87" i="45"/>
  <c r="BR87" i="45" s="1"/>
  <c r="BP86" i="45"/>
  <c r="BR86" i="45" s="1"/>
  <c r="BP85" i="45"/>
  <c r="BR85" i="45" s="1"/>
  <c r="BP80" i="45"/>
  <c r="BR80" i="45" s="1"/>
  <c r="BP97" i="45"/>
  <c r="BR97" i="45" s="1"/>
  <c r="BP96" i="45"/>
  <c r="BR96" i="45" s="1"/>
  <c r="BP78" i="45"/>
  <c r="BR78" i="45" s="1"/>
  <c r="BP77" i="45"/>
  <c r="BR77" i="45" s="1"/>
  <c r="BP74" i="45"/>
  <c r="BR74" i="45" s="1"/>
  <c r="BP73" i="45"/>
  <c r="BR73" i="45" s="1"/>
  <c r="BP70" i="45"/>
  <c r="BR70" i="45" s="1"/>
  <c r="BP69" i="45"/>
  <c r="BR69" i="45" s="1"/>
  <c r="BP100" i="45"/>
  <c r="BR100" i="45" s="1"/>
  <c r="BP91" i="45"/>
  <c r="BR91" i="45" s="1"/>
  <c r="BP84" i="45"/>
  <c r="BR84" i="45" s="1"/>
  <c r="BP83" i="45"/>
  <c r="BR83" i="45" s="1"/>
  <c r="BP82" i="45"/>
  <c r="BR82" i="45" s="1"/>
  <c r="BP81" i="45"/>
  <c r="BR81" i="45" s="1"/>
  <c r="BP79" i="45"/>
  <c r="BR79" i="45" s="1"/>
  <c r="BP62" i="45"/>
  <c r="BR62" i="45" s="1"/>
  <c r="BP61" i="45"/>
  <c r="BR61" i="45" s="1"/>
  <c r="BP58" i="45"/>
  <c r="BR58" i="45" s="1"/>
  <c r="BP43" i="45"/>
  <c r="BR43" i="45" s="1"/>
  <c r="BP42" i="45"/>
  <c r="BR42" i="45" s="1"/>
  <c r="BP67" i="45"/>
  <c r="BR67" i="45" s="1"/>
  <c r="BP66" i="45"/>
  <c r="BR66" i="45" s="1"/>
  <c r="BP63" i="45"/>
  <c r="BR63" i="45" s="1"/>
  <c r="BP55" i="45"/>
  <c r="BR55" i="45" s="1"/>
  <c r="BP54" i="45"/>
  <c r="BR54" i="45" s="1"/>
  <c r="BP49" i="45"/>
  <c r="BR49" i="45" s="1"/>
  <c r="BP48" i="45"/>
  <c r="BR48" i="45" s="1"/>
  <c r="BP45" i="45"/>
  <c r="BR45" i="45" s="1"/>
  <c r="BP60" i="45"/>
  <c r="BR60" i="45" s="1"/>
  <c r="BP59" i="45"/>
  <c r="BR59" i="45" s="1"/>
  <c r="BP52" i="45"/>
  <c r="BR52" i="45" s="1"/>
  <c r="BP51" i="45"/>
  <c r="BR51" i="45" s="1"/>
  <c r="BP47" i="45"/>
  <c r="BR47" i="45" s="1"/>
  <c r="BU42" i="45"/>
  <c r="BW42" i="45" s="1"/>
  <c r="BP41" i="45"/>
  <c r="BR41" i="45" s="1"/>
  <c r="BP65" i="45"/>
  <c r="BR65" i="45" s="1"/>
  <c r="BP64" i="45"/>
  <c r="BR64" i="45" s="1"/>
  <c r="BP57" i="45"/>
  <c r="BR57" i="45" s="1"/>
  <c r="BP56" i="45"/>
  <c r="BR56" i="45" s="1"/>
  <c r="BP53" i="45"/>
  <c r="BR53" i="45" s="1"/>
  <c r="BP50" i="45"/>
  <c r="BR50" i="45" s="1"/>
  <c r="BP46" i="45"/>
  <c r="BR46" i="45" s="1"/>
  <c r="BP44" i="45"/>
  <c r="BR44" i="45" s="1"/>
  <c r="BU40" i="45"/>
  <c r="BW40" i="45" s="1"/>
  <c r="BP39" i="45"/>
  <c r="BR39" i="45" s="1"/>
  <c r="BU38" i="45"/>
  <c r="BW38" i="45" s="1"/>
  <c r="BP37" i="45"/>
  <c r="BR37" i="45" s="1"/>
  <c r="BP36" i="45"/>
  <c r="BR36" i="45" s="1"/>
  <c r="BU35" i="45"/>
  <c r="BW35" i="45" s="1"/>
  <c r="BP34" i="45"/>
  <c r="BR34" i="45" s="1"/>
  <c r="BU33" i="45"/>
  <c r="BW33" i="45" s="1"/>
  <c r="BP32" i="45"/>
  <c r="BR32" i="45" s="1"/>
  <c r="BU31" i="45"/>
  <c r="BW31" i="45" s="1"/>
  <c r="BP30" i="45"/>
  <c r="BR30" i="45" s="1"/>
  <c r="BP29" i="45"/>
  <c r="BR29" i="45" s="1"/>
  <c r="BU28" i="45"/>
  <c r="BW28" i="45" s="1"/>
  <c r="BU27" i="45"/>
  <c r="BW27" i="45" s="1"/>
  <c r="BP26" i="45"/>
  <c r="BR26" i="45" s="1"/>
  <c r="BP25" i="45"/>
  <c r="BR25" i="45" s="1"/>
  <c r="BP40" i="45"/>
  <c r="BR40" i="45" s="1"/>
  <c r="BU39" i="45"/>
  <c r="BW39" i="45" s="1"/>
  <c r="BP38" i="45"/>
  <c r="BR38" i="45" s="1"/>
  <c r="BU37" i="45"/>
  <c r="BW37" i="45" s="1"/>
  <c r="BU36" i="45"/>
  <c r="BW36" i="45" s="1"/>
  <c r="BP35" i="45"/>
  <c r="BR35" i="45" s="1"/>
  <c r="BU34" i="45"/>
  <c r="BW34" i="45" s="1"/>
  <c r="BP33" i="45"/>
  <c r="BR33" i="45" s="1"/>
  <c r="BU32" i="45"/>
  <c r="BW32" i="45" s="1"/>
  <c r="BP31" i="45"/>
  <c r="BR31" i="45" s="1"/>
  <c r="BU41" i="45"/>
  <c r="BW41" i="45" s="1"/>
  <c r="BU30" i="45"/>
  <c r="BW30" i="45" s="1"/>
  <c r="BU29" i="45"/>
  <c r="BW29" i="45" s="1"/>
  <c r="BP28" i="45"/>
  <c r="BR28" i="45" s="1"/>
  <c r="BP27" i="45"/>
  <c r="BR27" i="45" s="1"/>
  <c r="BU26" i="45"/>
  <c r="BW26" i="45" s="1"/>
  <c r="BU25" i="45"/>
  <c r="BW25" i="45" s="1"/>
  <c r="BP24" i="45"/>
  <c r="BR24" i="45" s="1"/>
  <c r="BU22" i="45"/>
  <c r="BW22" i="45" s="1"/>
  <c r="BU21" i="45"/>
  <c r="BW21" i="45" s="1"/>
  <c r="BU19" i="45"/>
  <c r="BW19" i="45" s="1"/>
  <c r="BP18" i="45"/>
  <c r="BR18" i="45" s="1"/>
  <c r="BP17" i="45"/>
  <c r="BR17" i="45" s="1"/>
  <c r="BU16" i="45"/>
  <c r="BW16" i="45" s="1"/>
  <c r="BU15" i="45"/>
  <c r="BW15" i="45" s="1"/>
  <c r="BZ9" i="45"/>
  <c r="CB9" i="45" s="1"/>
  <c r="BP9" i="45"/>
  <c r="BR9" i="45" s="1"/>
  <c r="BU23" i="45"/>
  <c r="BW23" i="45" s="1"/>
  <c r="BP21" i="45"/>
  <c r="BR21" i="45" s="1"/>
  <c r="BP20" i="45"/>
  <c r="BR20" i="45" s="1"/>
  <c r="BU14" i="45"/>
  <c r="BW14" i="45" s="1"/>
  <c r="BZ13" i="45"/>
  <c r="CB13" i="45" s="1"/>
  <c r="BP13" i="45"/>
  <c r="BR13" i="45" s="1"/>
  <c r="BZ12" i="45"/>
  <c r="CB12" i="45" s="1"/>
  <c r="BP12" i="45"/>
  <c r="BR12" i="45" s="1"/>
  <c r="BU11" i="45"/>
  <c r="BW11" i="45" s="1"/>
  <c r="BU10" i="45"/>
  <c r="BW10" i="45" s="1"/>
  <c r="BU24" i="45"/>
  <c r="BW24" i="45" s="1"/>
  <c r="BP23" i="45"/>
  <c r="BR23" i="45" s="1"/>
  <c r="BP22" i="45"/>
  <c r="BR22" i="45" s="1"/>
  <c r="BP19" i="45"/>
  <c r="BR19" i="45" s="1"/>
  <c r="BU18" i="45"/>
  <c r="BW18" i="45" s="1"/>
  <c r="BU17" i="45"/>
  <c r="BW17" i="45" s="1"/>
  <c r="BP16" i="45"/>
  <c r="BR16" i="45" s="1"/>
  <c r="BZ15" i="45"/>
  <c r="CB15" i="45" s="1"/>
  <c r="BP15" i="45"/>
  <c r="BR15" i="45" s="1"/>
  <c r="BU9" i="45"/>
  <c r="BW9" i="45" s="1"/>
  <c r="BZ8" i="45"/>
  <c r="CB8" i="45" s="1"/>
  <c r="BP8" i="45"/>
  <c r="BR8" i="45" s="1"/>
  <c r="BU20" i="45"/>
  <c r="BW20" i="45" s="1"/>
  <c r="BZ14" i="45"/>
  <c r="CB14" i="45" s="1"/>
  <c r="BP14" i="45"/>
  <c r="BR14" i="45" s="1"/>
  <c r="BU13" i="45"/>
  <c r="BW13" i="45" s="1"/>
  <c r="BU12" i="45"/>
  <c r="BW12" i="45" s="1"/>
  <c r="BZ11" i="45"/>
  <c r="CB11" i="45" s="1"/>
  <c r="BP11" i="45"/>
  <c r="BR11" i="45" s="1"/>
  <c r="BZ10" i="45"/>
  <c r="CB10" i="45" s="1"/>
  <c r="BP10" i="45"/>
  <c r="BR10" i="45" s="1"/>
  <c r="CJ131" i="45"/>
  <c r="CL131" i="45" s="1"/>
  <c r="CJ129" i="45"/>
  <c r="CL129" i="45" s="1"/>
  <c r="CJ127" i="45"/>
  <c r="CL127" i="45" s="1"/>
  <c r="CJ125" i="45"/>
  <c r="CL125" i="45" s="1"/>
  <c r="CJ123" i="45"/>
  <c r="CL123" i="45" s="1"/>
  <c r="CJ122" i="45"/>
  <c r="CL122" i="45" s="1"/>
  <c r="CJ149" i="45"/>
  <c r="CL149" i="45" s="1"/>
  <c r="CJ147" i="45"/>
  <c r="CL147" i="45" s="1"/>
  <c r="CJ145" i="45"/>
  <c r="CL145" i="45" s="1"/>
  <c r="CJ144" i="45"/>
  <c r="CL144" i="45" s="1"/>
  <c r="CJ143" i="45"/>
  <c r="CL143" i="45" s="1"/>
  <c r="CJ142" i="45"/>
  <c r="CL142" i="45" s="1"/>
  <c r="CJ141" i="45"/>
  <c r="CL141" i="45" s="1"/>
  <c r="CJ140" i="45"/>
  <c r="CL140" i="45" s="1"/>
  <c r="CJ139" i="45"/>
  <c r="CL139" i="45" s="1"/>
  <c r="CJ137" i="45"/>
  <c r="CL137" i="45" s="1"/>
  <c r="CJ136" i="45"/>
  <c r="CL136" i="45" s="1"/>
  <c r="CJ134" i="45"/>
  <c r="CL134" i="45" s="1"/>
  <c r="CJ133" i="45"/>
  <c r="CL133" i="45" s="1"/>
  <c r="CJ132" i="45"/>
  <c r="CL132" i="45" s="1"/>
  <c r="CJ130" i="45"/>
  <c r="CL130" i="45" s="1"/>
  <c r="CJ128" i="45"/>
  <c r="CL128" i="45" s="1"/>
  <c r="CJ126" i="45"/>
  <c r="CL126" i="45" s="1"/>
  <c r="CJ124" i="45"/>
  <c r="CL124" i="45" s="1"/>
  <c r="CJ150" i="45"/>
  <c r="CL150" i="45" s="1"/>
  <c r="CJ148" i="45"/>
  <c r="CL148" i="45" s="1"/>
  <c r="CJ146" i="45"/>
  <c r="CL146" i="45" s="1"/>
  <c r="CJ138" i="45"/>
  <c r="CL138" i="45" s="1"/>
  <c r="CJ135" i="45"/>
  <c r="CL135" i="45" s="1"/>
  <c r="CJ107" i="45"/>
  <c r="CL107" i="45" s="1"/>
  <c r="CJ101" i="45"/>
  <c r="CL101" i="45" s="1"/>
  <c r="CJ105" i="45"/>
  <c r="CL105" i="45" s="1"/>
  <c r="CJ104" i="45"/>
  <c r="CL104" i="45" s="1"/>
  <c r="CJ103" i="45"/>
  <c r="CL103" i="45" s="1"/>
  <c r="CJ102" i="45"/>
  <c r="CL102" i="45" s="1"/>
  <c r="CJ121" i="45"/>
  <c r="CL121" i="45" s="1"/>
  <c r="CJ120" i="45"/>
  <c r="CL120" i="45" s="1"/>
  <c r="CJ119" i="45"/>
  <c r="CL119" i="45" s="1"/>
  <c r="CJ118" i="45"/>
  <c r="CL118" i="45" s="1"/>
  <c r="CJ117" i="45"/>
  <c r="CL117" i="45" s="1"/>
  <c r="CJ116" i="45"/>
  <c r="CL116" i="45" s="1"/>
  <c r="CJ115" i="45"/>
  <c r="CL115" i="45" s="1"/>
  <c r="CJ114" i="45"/>
  <c r="CL114" i="45" s="1"/>
  <c r="CJ113" i="45"/>
  <c r="CL113" i="45" s="1"/>
  <c r="CJ112" i="45"/>
  <c r="CL112" i="45" s="1"/>
  <c r="CJ111" i="45"/>
  <c r="CL111" i="45" s="1"/>
  <c r="CJ110" i="45"/>
  <c r="CL110" i="45" s="1"/>
  <c r="CJ109" i="45"/>
  <c r="CL109" i="45" s="1"/>
  <c r="CJ108" i="45"/>
  <c r="CL108" i="45" s="1"/>
  <c r="CJ106" i="45"/>
  <c r="CL106" i="45" s="1"/>
  <c r="CJ97" i="45"/>
  <c r="CL97" i="45" s="1"/>
  <c r="CJ96" i="45"/>
  <c r="CL96" i="45" s="1"/>
  <c r="CJ78" i="45"/>
  <c r="CL78" i="45" s="1"/>
  <c r="CJ77" i="45"/>
  <c r="CL77" i="45" s="1"/>
  <c r="CJ74" i="45"/>
  <c r="CL74" i="45" s="1"/>
  <c r="CJ73" i="45"/>
  <c r="CL73" i="45" s="1"/>
  <c r="CJ70" i="45"/>
  <c r="CL70" i="45" s="1"/>
  <c r="CJ69" i="45"/>
  <c r="CL69" i="45" s="1"/>
  <c r="CJ91" i="45"/>
  <c r="CL91" i="45" s="1"/>
  <c r="CJ84" i="45"/>
  <c r="CL84" i="45" s="1"/>
  <c r="CJ83" i="45"/>
  <c r="CL83" i="45" s="1"/>
  <c r="CJ82" i="45"/>
  <c r="CL82" i="45" s="1"/>
  <c r="CJ81" i="45"/>
  <c r="CL81" i="45" s="1"/>
  <c r="CJ79" i="45"/>
  <c r="CL79" i="45" s="1"/>
  <c r="CJ100" i="45"/>
  <c r="CL100" i="45" s="1"/>
  <c r="CJ98" i="45"/>
  <c r="CL98" i="45" s="1"/>
  <c r="CJ94" i="45"/>
  <c r="CL94" i="45" s="1"/>
  <c r="CJ93" i="45"/>
  <c r="CL93" i="45" s="1"/>
  <c r="CJ92" i="45"/>
  <c r="CL92" i="45" s="1"/>
  <c r="CJ76" i="45"/>
  <c r="CL76" i="45" s="1"/>
  <c r="CJ75" i="45"/>
  <c r="CL75" i="45" s="1"/>
  <c r="CJ72" i="45"/>
  <c r="CL72" i="45" s="1"/>
  <c r="CJ71" i="45"/>
  <c r="CL71" i="45" s="1"/>
  <c r="CJ68" i="45"/>
  <c r="CL68" i="45" s="1"/>
  <c r="CJ99" i="45"/>
  <c r="CL99" i="45" s="1"/>
  <c r="CJ95" i="45"/>
  <c r="CL95" i="45" s="1"/>
  <c r="CJ90" i="45"/>
  <c r="CL90" i="45" s="1"/>
  <c r="CJ89" i="45"/>
  <c r="CL89" i="45" s="1"/>
  <c r="CJ88" i="45"/>
  <c r="CL88" i="45" s="1"/>
  <c r="CJ87" i="45"/>
  <c r="CL87" i="45" s="1"/>
  <c r="CJ86" i="45"/>
  <c r="CL86" i="45" s="1"/>
  <c r="CJ85" i="45"/>
  <c r="CL85" i="45" s="1"/>
  <c r="CJ80" i="45"/>
  <c r="CL80" i="45" s="1"/>
  <c r="CJ60" i="45"/>
  <c r="CL60" i="45" s="1"/>
  <c r="CJ59" i="45"/>
  <c r="CL59" i="45" s="1"/>
  <c r="CJ52" i="45"/>
  <c r="CL52" i="45" s="1"/>
  <c r="CJ51" i="45"/>
  <c r="CL51" i="45" s="1"/>
  <c r="CJ47" i="45"/>
  <c r="CL47" i="45" s="1"/>
  <c r="CJ42" i="45"/>
  <c r="CL42" i="45" s="1"/>
  <c r="CJ65" i="45"/>
  <c r="CL65" i="45" s="1"/>
  <c r="CJ64" i="45"/>
  <c r="CL64" i="45" s="1"/>
  <c r="CJ57" i="45"/>
  <c r="CL57" i="45" s="1"/>
  <c r="CJ56" i="45"/>
  <c r="CL56" i="45" s="1"/>
  <c r="CJ53" i="45"/>
  <c r="CL53" i="45" s="1"/>
  <c r="CJ50" i="45"/>
  <c r="CL50" i="45" s="1"/>
  <c r="CJ46" i="45"/>
  <c r="CL46" i="45" s="1"/>
  <c r="CJ44" i="45"/>
  <c r="CL44" i="45" s="1"/>
  <c r="CJ62" i="45"/>
  <c r="CL62" i="45" s="1"/>
  <c r="CJ61" i="45"/>
  <c r="CL61" i="45" s="1"/>
  <c r="CJ58" i="45"/>
  <c r="CL58" i="45" s="1"/>
  <c r="CJ43" i="45"/>
  <c r="CL43" i="45" s="1"/>
  <c r="CO42" i="45"/>
  <c r="CQ42" i="45" s="1"/>
  <c r="CJ41" i="45"/>
  <c r="CL41" i="45" s="1"/>
  <c r="CJ67" i="45"/>
  <c r="CL67" i="45" s="1"/>
  <c r="CJ66" i="45"/>
  <c r="CL66" i="45" s="1"/>
  <c r="CJ63" i="45"/>
  <c r="CL63" i="45" s="1"/>
  <c r="CJ55" i="45"/>
  <c r="CL55" i="45" s="1"/>
  <c r="CJ54" i="45"/>
  <c r="CL54" i="45" s="1"/>
  <c r="CJ49" i="45"/>
  <c r="CL49" i="45" s="1"/>
  <c r="CJ48" i="45"/>
  <c r="CL48" i="45" s="1"/>
  <c r="CJ45" i="45"/>
  <c r="CL45" i="45" s="1"/>
  <c r="CO41" i="45"/>
  <c r="CQ41" i="45" s="1"/>
  <c r="CO40" i="45"/>
  <c r="CQ40" i="45" s="1"/>
  <c r="CJ39" i="45"/>
  <c r="CL39" i="45" s="1"/>
  <c r="CO38" i="45"/>
  <c r="CQ38" i="45" s="1"/>
  <c r="CJ37" i="45"/>
  <c r="CL37" i="45" s="1"/>
  <c r="CJ36" i="45"/>
  <c r="CL36" i="45" s="1"/>
  <c r="CO35" i="45"/>
  <c r="CQ35" i="45" s="1"/>
  <c r="CJ34" i="45"/>
  <c r="CL34" i="45" s="1"/>
  <c r="CO33" i="45"/>
  <c r="CQ33" i="45" s="1"/>
  <c r="CJ32" i="45"/>
  <c r="CL32" i="45" s="1"/>
  <c r="CO31" i="45"/>
  <c r="CQ31" i="45" s="1"/>
  <c r="CJ30" i="45"/>
  <c r="CL30" i="45" s="1"/>
  <c r="CJ29" i="45"/>
  <c r="CL29" i="45" s="1"/>
  <c r="CO28" i="45"/>
  <c r="CQ28" i="45" s="1"/>
  <c r="CO27" i="45"/>
  <c r="CQ27" i="45" s="1"/>
  <c r="CJ26" i="45"/>
  <c r="CL26" i="45" s="1"/>
  <c r="CJ25" i="45"/>
  <c r="CL25" i="45" s="1"/>
  <c r="CO24" i="45"/>
  <c r="CQ24" i="45" s="1"/>
  <c r="CJ40" i="45"/>
  <c r="CL40" i="45" s="1"/>
  <c r="CO39" i="45"/>
  <c r="CQ39" i="45" s="1"/>
  <c r="CJ38" i="45"/>
  <c r="CL38" i="45" s="1"/>
  <c r="CO37" i="45"/>
  <c r="CQ37" i="45" s="1"/>
  <c r="CO36" i="45"/>
  <c r="CQ36" i="45" s="1"/>
  <c r="CJ35" i="45"/>
  <c r="CL35" i="45" s="1"/>
  <c r="CO34" i="45"/>
  <c r="CQ34" i="45" s="1"/>
  <c r="CJ33" i="45"/>
  <c r="CL33" i="45" s="1"/>
  <c r="CO32" i="45"/>
  <c r="CQ32" i="45" s="1"/>
  <c r="CJ31" i="45"/>
  <c r="CL31" i="45" s="1"/>
  <c r="CO30" i="45"/>
  <c r="CQ30" i="45" s="1"/>
  <c r="CO29" i="45"/>
  <c r="CQ29" i="45" s="1"/>
  <c r="CJ28" i="45"/>
  <c r="CL28" i="45" s="1"/>
  <c r="CJ27" i="45"/>
  <c r="CL27" i="45" s="1"/>
  <c r="CO26" i="45"/>
  <c r="CQ26" i="45" s="1"/>
  <c r="CO25" i="45"/>
  <c r="CQ25" i="45" s="1"/>
  <c r="CJ24" i="45"/>
  <c r="CL24" i="45" s="1"/>
  <c r="CJ23" i="45"/>
  <c r="CL23" i="45" s="1"/>
  <c r="CO19" i="45"/>
  <c r="CQ19" i="45" s="1"/>
  <c r="CT18" i="45"/>
  <c r="CV18" i="45" s="1"/>
  <c r="CJ18" i="45"/>
  <c r="CL18" i="45" s="1"/>
  <c r="CT17" i="45"/>
  <c r="CV17" i="45" s="1"/>
  <c r="CJ17" i="45"/>
  <c r="CL17" i="45" s="1"/>
  <c r="CO16" i="45"/>
  <c r="CQ16" i="45" s="1"/>
  <c r="CT15" i="45"/>
  <c r="CV15" i="45" s="1"/>
  <c r="CJ15" i="45"/>
  <c r="CL15" i="45" s="1"/>
  <c r="CO9" i="45"/>
  <c r="CQ9" i="45" s="1"/>
  <c r="CO22" i="45"/>
  <c r="CQ22" i="45" s="1"/>
  <c r="CO21" i="45"/>
  <c r="CQ21" i="45" s="1"/>
  <c r="CT20" i="45"/>
  <c r="CV20" i="45" s="1"/>
  <c r="CJ20" i="45"/>
  <c r="CL20" i="45" s="1"/>
  <c r="CT14" i="45"/>
  <c r="CV14" i="45" s="1"/>
  <c r="CJ14" i="45"/>
  <c r="CL14" i="45" s="1"/>
  <c r="CO13" i="45"/>
  <c r="CQ13" i="45" s="1"/>
  <c r="CO12" i="45"/>
  <c r="CQ12" i="45" s="1"/>
  <c r="CT11" i="45"/>
  <c r="CV11" i="45" s="1"/>
  <c r="CJ11" i="45"/>
  <c r="CL11" i="45" s="1"/>
  <c r="CT10" i="45"/>
  <c r="CV10" i="45" s="1"/>
  <c r="CJ10" i="45"/>
  <c r="CL10" i="45" s="1"/>
  <c r="CJ21" i="45"/>
  <c r="CL21" i="45" s="1"/>
  <c r="CT19" i="45"/>
  <c r="CV19" i="45" s="1"/>
  <c r="CJ19" i="45"/>
  <c r="CL19" i="45" s="1"/>
  <c r="CO18" i="45"/>
  <c r="CQ18" i="45" s="1"/>
  <c r="CO17" i="45"/>
  <c r="CQ17" i="45" s="1"/>
  <c r="CT16" i="45"/>
  <c r="CV16" i="45" s="1"/>
  <c r="CJ16" i="45"/>
  <c r="CL16" i="45" s="1"/>
  <c r="CO15" i="45"/>
  <c r="CQ15" i="45" s="1"/>
  <c r="CT9" i="45"/>
  <c r="CV9" i="45" s="1"/>
  <c r="CJ9" i="45"/>
  <c r="CL9" i="45" s="1"/>
  <c r="CO8" i="45"/>
  <c r="CQ8" i="45" s="1"/>
  <c r="CO23" i="45"/>
  <c r="CQ23" i="45" s="1"/>
  <c r="CJ22" i="45"/>
  <c r="CL22" i="45" s="1"/>
  <c r="CT21" i="45"/>
  <c r="CV21" i="45" s="1"/>
  <c r="CO20" i="45"/>
  <c r="CQ20" i="45" s="1"/>
  <c r="CO14" i="45"/>
  <c r="CQ14" i="45" s="1"/>
  <c r="CT13" i="45"/>
  <c r="CV13" i="45" s="1"/>
  <c r="CJ13" i="45"/>
  <c r="CL13" i="45" s="1"/>
  <c r="CT12" i="45"/>
  <c r="CV12" i="45" s="1"/>
  <c r="CJ12" i="45"/>
  <c r="CL12" i="45" s="1"/>
  <c r="CO11" i="45"/>
  <c r="CQ11" i="45" s="1"/>
  <c r="CO10" i="45"/>
  <c r="CQ10" i="45" s="1"/>
  <c r="DD134" i="45"/>
  <c r="DF134" i="45" s="1"/>
  <c r="DD133" i="45"/>
  <c r="DF133" i="45" s="1"/>
  <c r="DD132" i="45"/>
  <c r="DF132" i="45" s="1"/>
  <c r="DD130" i="45"/>
  <c r="DF130" i="45" s="1"/>
  <c r="DD128" i="45"/>
  <c r="DF128" i="45" s="1"/>
  <c r="DD126" i="45"/>
  <c r="DF126" i="45" s="1"/>
  <c r="DD124" i="45"/>
  <c r="DF124" i="45" s="1"/>
  <c r="DD150" i="45"/>
  <c r="DF150" i="45" s="1"/>
  <c r="DD148" i="45"/>
  <c r="DF148" i="45" s="1"/>
  <c r="DD146" i="45"/>
  <c r="DF146" i="45" s="1"/>
  <c r="DD138" i="45"/>
  <c r="DF138" i="45" s="1"/>
  <c r="DD135" i="45"/>
  <c r="DF135" i="45" s="1"/>
  <c r="DD131" i="45"/>
  <c r="DF131" i="45" s="1"/>
  <c r="DD129" i="45"/>
  <c r="DF129" i="45" s="1"/>
  <c r="DD127" i="45"/>
  <c r="DF127" i="45" s="1"/>
  <c r="DD125" i="45"/>
  <c r="DF125" i="45" s="1"/>
  <c r="DD123" i="45"/>
  <c r="DF123" i="45" s="1"/>
  <c r="DD122" i="45"/>
  <c r="DF122" i="45" s="1"/>
  <c r="DD121" i="45"/>
  <c r="DF121" i="45" s="1"/>
  <c r="DD149" i="45"/>
  <c r="DF149" i="45" s="1"/>
  <c r="DD147" i="45"/>
  <c r="DF147" i="45" s="1"/>
  <c r="DD145" i="45"/>
  <c r="DF145" i="45" s="1"/>
  <c r="DD144" i="45"/>
  <c r="DF144" i="45" s="1"/>
  <c r="DD143" i="45"/>
  <c r="DF143" i="45" s="1"/>
  <c r="DD142" i="45"/>
  <c r="DF142" i="45" s="1"/>
  <c r="DD141" i="45"/>
  <c r="DF141" i="45" s="1"/>
  <c r="DD140" i="45"/>
  <c r="DF140" i="45" s="1"/>
  <c r="DD139" i="45"/>
  <c r="DF139" i="45" s="1"/>
  <c r="DD137" i="45"/>
  <c r="DF137" i="45" s="1"/>
  <c r="DD136" i="45"/>
  <c r="DF136" i="45" s="1"/>
  <c r="DD120" i="45"/>
  <c r="DF120" i="45" s="1"/>
  <c r="DD119" i="45"/>
  <c r="DF119" i="45" s="1"/>
  <c r="DD118" i="45"/>
  <c r="DF118" i="45" s="1"/>
  <c r="DD117" i="45"/>
  <c r="DF117" i="45" s="1"/>
  <c r="DD116" i="45"/>
  <c r="DF116" i="45" s="1"/>
  <c r="DD115" i="45"/>
  <c r="DF115" i="45" s="1"/>
  <c r="DD114" i="45"/>
  <c r="DF114" i="45" s="1"/>
  <c r="DD113" i="45"/>
  <c r="DF113" i="45" s="1"/>
  <c r="DD112" i="45"/>
  <c r="DF112" i="45" s="1"/>
  <c r="DD111" i="45"/>
  <c r="DF111" i="45" s="1"/>
  <c r="DD110" i="45"/>
  <c r="DF110" i="45" s="1"/>
  <c r="DD109" i="45"/>
  <c r="DF109" i="45" s="1"/>
  <c r="DD108" i="45"/>
  <c r="DF108" i="45" s="1"/>
  <c r="DD106" i="45"/>
  <c r="DF106" i="45" s="1"/>
  <c r="DD107" i="45"/>
  <c r="DF107" i="45" s="1"/>
  <c r="DD101" i="45"/>
  <c r="DF101" i="45" s="1"/>
  <c r="DD105" i="45"/>
  <c r="DF105" i="45" s="1"/>
  <c r="DD104" i="45"/>
  <c r="DF104" i="45" s="1"/>
  <c r="DD103" i="45"/>
  <c r="DF103" i="45" s="1"/>
  <c r="DD100" i="45"/>
  <c r="DF100" i="45" s="1"/>
  <c r="DD98" i="45"/>
  <c r="DF98" i="45" s="1"/>
  <c r="DD94" i="45"/>
  <c r="DF94" i="45" s="1"/>
  <c r="DD93" i="45"/>
  <c r="DF93" i="45" s="1"/>
  <c r="DD92" i="45"/>
  <c r="DF92" i="45" s="1"/>
  <c r="DD76" i="45"/>
  <c r="DF76" i="45" s="1"/>
  <c r="DD75" i="45"/>
  <c r="DF75" i="45" s="1"/>
  <c r="DD72" i="45"/>
  <c r="DF72" i="45" s="1"/>
  <c r="DD71" i="45"/>
  <c r="DF71" i="45" s="1"/>
  <c r="DD68" i="45"/>
  <c r="DF68" i="45" s="1"/>
  <c r="DD95" i="45"/>
  <c r="DF95" i="45" s="1"/>
  <c r="DD90" i="45"/>
  <c r="DF90" i="45" s="1"/>
  <c r="DD89" i="45"/>
  <c r="DF89" i="45" s="1"/>
  <c r="DD88" i="45"/>
  <c r="DF88" i="45" s="1"/>
  <c r="DD87" i="45"/>
  <c r="DF87" i="45" s="1"/>
  <c r="DD86" i="45"/>
  <c r="DF86" i="45" s="1"/>
  <c r="DD85" i="45"/>
  <c r="DF85" i="45" s="1"/>
  <c r="DD80" i="45"/>
  <c r="DF80" i="45" s="1"/>
  <c r="DD99" i="45"/>
  <c r="DF99" i="45" s="1"/>
  <c r="DD97" i="45"/>
  <c r="DF97" i="45" s="1"/>
  <c r="DD96" i="45"/>
  <c r="DF96" i="45" s="1"/>
  <c r="DD78" i="45"/>
  <c r="DF78" i="45" s="1"/>
  <c r="DD77" i="45"/>
  <c r="DF77" i="45" s="1"/>
  <c r="DD74" i="45"/>
  <c r="DF74" i="45" s="1"/>
  <c r="DD73" i="45"/>
  <c r="DF73" i="45" s="1"/>
  <c r="DD70" i="45"/>
  <c r="DF70" i="45" s="1"/>
  <c r="DD69" i="45"/>
  <c r="DF69" i="45" s="1"/>
  <c r="DD102" i="45"/>
  <c r="DF102" i="45" s="1"/>
  <c r="DD91" i="45"/>
  <c r="DF91" i="45" s="1"/>
  <c r="DD84" i="45"/>
  <c r="DF84" i="45" s="1"/>
  <c r="DD83" i="45"/>
  <c r="DF83" i="45" s="1"/>
  <c r="DD82" i="45"/>
  <c r="DF82" i="45" s="1"/>
  <c r="DD81" i="45"/>
  <c r="DF81" i="45" s="1"/>
  <c r="DD79" i="45"/>
  <c r="DF79" i="45" s="1"/>
  <c r="DD62" i="45"/>
  <c r="DF62" i="45" s="1"/>
  <c r="DD61" i="45"/>
  <c r="DF61" i="45" s="1"/>
  <c r="DD58" i="45"/>
  <c r="DF58" i="45" s="1"/>
  <c r="DD43" i="45"/>
  <c r="DF43" i="45" s="1"/>
  <c r="DD42" i="45"/>
  <c r="DF42" i="45" s="1"/>
  <c r="DD67" i="45"/>
  <c r="DF67" i="45" s="1"/>
  <c r="DD66" i="45"/>
  <c r="DF66" i="45" s="1"/>
  <c r="DD63" i="45"/>
  <c r="DF63" i="45" s="1"/>
  <c r="DD55" i="45"/>
  <c r="DF55" i="45" s="1"/>
  <c r="DD54" i="45"/>
  <c r="DF54" i="45" s="1"/>
  <c r="DD49" i="45"/>
  <c r="DF49" i="45" s="1"/>
  <c r="DD48" i="45"/>
  <c r="DF48" i="45" s="1"/>
  <c r="DD45" i="45"/>
  <c r="DF45" i="45" s="1"/>
  <c r="DD60" i="45"/>
  <c r="DF60" i="45" s="1"/>
  <c r="DD59" i="45"/>
  <c r="DF59" i="45" s="1"/>
  <c r="DD52" i="45"/>
  <c r="DF52" i="45" s="1"/>
  <c r="DD51" i="45"/>
  <c r="DF51" i="45" s="1"/>
  <c r="DD47" i="45"/>
  <c r="DF47" i="45" s="1"/>
  <c r="DD41" i="45"/>
  <c r="DF41" i="45" s="1"/>
  <c r="DD65" i="45"/>
  <c r="DF65" i="45" s="1"/>
  <c r="DD64" i="45"/>
  <c r="DF64" i="45" s="1"/>
  <c r="DD57" i="45"/>
  <c r="DF57" i="45" s="1"/>
  <c r="DD56" i="45"/>
  <c r="DF56" i="45" s="1"/>
  <c r="DD53" i="45"/>
  <c r="DF53" i="45" s="1"/>
  <c r="DD50" i="45"/>
  <c r="DF50" i="45" s="1"/>
  <c r="DD46" i="45"/>
  <c r="DF46" i="45" s="1"/>
  <c r="DD44" i="45"/>
  <c r="DF44" i="45" s="1"/>
  <c r="DD39" i="45"/>
  <c r="DF39" i="45" s="1"/>
  <c r="DD37" i="45"/>
  <c r="DF37" i="45" s="1"/>
  <c r="DD36" i="45"/>
  <c r="DF36" i="45" s="1"/>
  <c r="DD34" i="45"/>
  <c r="DF34" i="45" s="1"/>
  <c r="DD32" i="45"/>
  <c r="DF32" i="45" s="1"/>
  <c r="DD30" i="45"/>
  <c r="DF30" i="45" s="1"/>
  <c r="DD29" i="45"/>
  <c r="DF29" i="45" s="1"/>
  <c r="DD26" i="45"/>
  <c r="DF26" i="45" s="1"/>
  <c r="DD25" i="45"/>
  <c r="DF25" i="45" s="1"/>
  <c r="DD40" i="45"/>
  <c r="DF40" i="45" s="1"/>
  <c r="DD38" i="45"/>
  <c r="DF38" i="45" s="1"/>
  <c r="DD35" i="45"/>
  <c r="DF35" i="45" s="1"/>
  <c r="DD33" i="45"/>
  <c r="DF33" i="45" s="1"/>
  <c r="DD31" i="45"/>
  <c r="DF31" i="45" s="1"/>
  <c r="DD28" i="45"/>
  <c r="DF28" i="45" s="1"/>
  <c r="DD27" i="45"/>
  <c r="DF27" i="45" s="1"/>
  <c r="DD24" i="45"/>
  <c r="DF24" i="45" s="1"/>
  <c r="DD22" i="45"/>
  <c r="DF22" i="45" s="1"/>
  <c r="DD19" i="45"/>
  <c r="DF19" i="45" s="1"/>
  <c r="DD16" i="45"/>
  <c r="DF16" i="45" s="1"/>
  <c r="DD9" i="45"/>
  <c r="DF9" i="45" s="1"/>
  <c r="DD13" i="45"/>
  <c r="DF13" i="45" s="1"/>
  <c r="DD12" i="45"/>
  <c r="DF12" i="45" s="1"/>
  <c r="DD23" i="45"/>
  <c r="DF23" i="45" s="1"/>
  <c r="DD21" i="45"/>
  <c r="DF21" i="45" s="1"/>
  <c r="DD18" i="45"/>
  <c r="DF18" i="45" s="1"/>
  <c r="DD17" i="45"/>
  <c r="DF17" i="45" s="1"/>
  <c r="DD15" i="45"/>
  <c r="DF15" i="45" s="1"/>
  <c r="DD8" i="45"/>
  <c r="DF8" i="45" s="1"/>
  <c r="DD20" i="45"/>
  <c r="DF20" i="45" s="1"/>
  <c r="DD14" i="45"/>
  <c r="DF14" i="45" s="1"/>
  <c r="DD11" i="45"/>
  <c r="DF11" i="45" s="1"/>
  <c r="DD10" i="45"/>
  <c r="DF10" i="45" s="1"/>
  <c r="DX131" i="45"/>
  <c r="DZ131" i="45" s="1"/>
  <c r="DX129" i="45"/>
  <c r="DZ129" i="45" s="1"/>
  <c r="DX127" i="45"/>
  <c r="DZ127" i="45" s="1"/>
  <c r="DX125" i="45"/>
  <c r="DZ125" i="45" s="1"/>
  <c r="DX123" i="45"/>
  <c r="DZ123" i="45" s="1"/>
  <c r="DX122" i="45"/>
  <c r="DZ122" i="45" s="1"/>
  <c r="DX149" i="45"/>
  <c r="DZ149" i="45" s="1"/>
  <c r="DX147" i="45"/>
  <c r="DZ147" i="45" s="1"/>
  <c r="DX145" i="45"/>
  <c r="DZ145" i="45" s="1"/>
  <c r="DX144" i="45"/>
  <c r="DZ144" i="45" s="1"/>
  <c r="DX143" i="45"/>
  <c r="DZ143" i="45" s="1"/>
  <c r="DX142" i="45"/>
  <c r="DZ142" i="45" s="1"/>
  <c r="DX141" i="45"/>
  <c r="DZ141" i="45" s="1"/>
  <c r="DX140" i="45"/>
  <c r="DZ140" i="45" s="1"/>
  <c r="DX139" i="45"/>
  <c r="DZ139" i="45" s="1"/>
  <c r="DX137" i="45"/>
  <c r="DZ137" i="45" s="1"/>
  <c r="DX136" i="45"/>
  <c r="DZ136" i="45" s="1"/>
  <c r="DX134" i="45"/>
  <c r="DZ134" i="45" s="1"/>
  <c r="DX133" i="45"/>
  <c r="DZ133" i="45" s="1"/>
  <c r="DX132" i="45"/>
  <c r="DZ132" i="45" s="1"/>
  <c r="DX130" i="45"/>
  <c r="DZ130" i="45" s="1"/>
  <c r="DX128" i="45"/>
  <c r="DZ128" i="45" s="1"/>
  <c r="DX126" i="45"/>
  <c r="DZ126" i="45" s="1"/>
  <c r="DX124" i="45"/>
  <c r="DZ124" i="45" s="1"/>
  <c r="DX150" i="45"/>
  <c r="DZ150" i="45" s="1"/>
  <c r="DX148" i="45"/>
  <c r="DZ148" i="45" s="1"/>
  <c r="DX146" i="45"/>
  <c r="DZ146" i="45" s="1"/>
  <c r="DX138" i="45"/>
  <c r="DZ138" i="45" s="1"/>
  <c r="DX135" i="45"/>
  <c r="DZ135" i="45" s="1"/>
  <c r="DX121" i="45"/>
  <c r="DZ121" i="45" s="1"/>
  <c r="DX107" i="45"/>
  <c r="DZ107" i="45" s="1"/>
  <c r="DX101" i="45"/>
  <c r="DZ101" i="45" s="1"/>
  <c r="DX105" i="45"/>
  <c r="DZ105" i="45" s="1"/>
  <c r="DX104" i="45"/>
  <c r="DZ104" i="45" s="1"/>
  <c r="DX103" i="45"/>
  <c r="DZ103" i="45" s="1"/>
  <c r="DX102" i="45"/>
  <c r="DZ102" i="45" s="1"/>
  <c r="DX120" i="45"/>
  <c r="DZ120" i="45" s="1"/>
  <c r="DX119" i="45"/>
  <c r="DZ119" i="45" s="1"/>
  <c r="DX118" i="45"/>
  <c r="DZ118" i="45" s="1"/>
  <c r="DX117" i="45"/>
  <c r="DZ117" i="45" s="1"/>
  <c r="DX116" i="45"/>
  <c r="DZ116" i="45" s="1"/>
  <c r="DX115" i="45"/>
  <c r="DZ115" i="45" s="1"/>
  <c r="DX114" i="45"/>
  <c r="DZ114" i="45" s="1"/>
  <c r="DX113" i="45"/>
  <c r="DZ113" i="45" s="1"/>
  <c r="DX112" i="45"/>
  <c r="DZ112" i="45" s="1"/>
  <c r="DX111" i="45"/>
  <c r="DZ111" i="45" s="1"/>
  <c r="DX110" i="45"/>
  <c r="DZ110" i="45" s="1"/>
  <c r="DX109" i="45"/>
  <c r="DZ109" i="45" s="1"/>
  <c r="DX108" i="45"/>
  <c r="DZ108" i="45" s="1"/>
  <c r="DX106" i="45"/>
  <c r="DZ106" i="45" s="1"/>
  <c r="DX99" i="45"/>
  <c r="DZ99" i="45" s="1"/>
  <c r="DX97" i="45"/>
  <c r="DZ97" i="45" s="1"/>
  <c r="DX96" i="45"/>
  <c r="DZ96" i="45" s="1"/>
  <c r="DX78" i="45"/>
  <c r="DZ78" i="45" s="1"/>
  <c r="DX77" i="45"/>
  <c r="DZ77" i="45" s="1"/>
  <c r="DX74" i="45"/>
  <c r="DZ74" i="45" s="1"/>
  <c r="DX73" i="45"/>
  <c r="DZ73" i="45" s="1"/>
  <c r="DX70" i="45"/>
  <c r="DZ70" i="45" s="1"/>
  <c r="DX69" i="45"/>
  <c r="DZ69" i="45" s="1"/>
  <c r="DX91" i="45"/>
  <c r="DZ91" i="45" s="1"/>
  <c r="DX84" i="45"/>
  <c r="DZ84" i="45" s="1"/>
  <c r="DX83" i="45"/>
  <c r="DZ83" i="45" s="1"/>
  <c r="DX82" i="45"/>
  <c r="DZ82" i="45" s="1"/>
  <c r="DX81" i="45"/>
  <c r="DZ81" i="45" s="1"/>
  <c r="DX79" i="45"/>
  <c r="DZ79" i="45" s="1"/>
  <c r="DX98" i="45"/>
  <c r="DZ98" i="45" s="1"/>
  <c r="DX94" i="45"/>
  <c r="DZ94" i="45" s="1"/>
  <c r="DX93" i="45"/>
  <c r="DZ93" i="45" s="1"/>
  <c r="DX92" i="45"/>
  <c r="DZ92" i="45" s="1"/>
  <c r="DX76" i="45"/>
  <c r="DZ76" i="45" s="1"/>
  <c r="DX75" i="45"/>
  <c r="DZ75" i="45" s="1"/>
  <c r="DX72" i="45"/>
  <c r="DZ72" i="45" s="1"/>
  <c r="DX71" i="45"/>
  <c r="DZ71" i="45" s="1"/>
  <c r="DX68" i="45"/>
  <c r="DZ68" i="45" s="1"/>
  <c r="DX100" i="45"/>
  <c r="DZ100" i="45" s="1"/>
  <c r="DX95" i="45"/>
  <c r="DZ95" i="45" s="1"/>
  <c r="DX90" i="45"/>
  <c r="DZ90" i="45" s="1"/>
  <c r="DX89" i="45"/>
  <c r="DZ89" i="45" s="1"/>
  <c r="DX88" i="45"/>
  <c r="DZ88" i="45" s="1"/>
  <c r="DX87" i="45"/>
  <c r="DZ87" i="45" s="1"/>
  <c r="DX86" i="45"/>
  <c r="DZ86" i="45" s="1"/>
  <c r="DX85" i="45"/>
  <c r="DZ85" i="45" s="1"/>
  <c r="DX80" i="45"/>
  <c r="DZ80" i="45" s="1"/>
  <c r="DX67" i="45"/>
  <c r="DZ67" i="45" s="1"/>
  <c r="DX60" i="45"/>
  <c r="DZ60" i="45" s="1"/>
  <c r="DX59" i="45"/>
  <c r="DZ59" i="45" s="1"/>
  <c r="DX52" i="45"/>
  <c r="DZ52" i="45" s="1"/>
  <c r="DX51" i="45"/>
  <c r="DZ51" i="45" s="1"/>
  <c r="DX47" i="45"/>
  <c r="DZ47" i="45" s="1"/>
  <c r="DX42" i="45"/>
  <c r="DZ42" i="45" s="1"/>
  <c r="DX65" i="45"/>
  <c r="DZ65" i="45" s="1"/>
  <c r="DX64" i="45"/>
  <c r="DZ64" i="45" s="1"/>
  <c r="DX57" i="45"/>
  <c r="DZ57" i="45" s="1"/>
  <c r="DX56" i="45"/>
  <c r="DZ56" i="45" s="1"/>
  <c r="DX53" i="45"/>
  <c r="DZ53" i="45" s="1"/>
  <c r="DX50" i="45"/>
  <c r="DZ50" i="45" s="1"/>
  <c r="DX46" i="45"/>
  <c r="DZ46" i="45" s="1"/>
  <c r="DX44" i="45"/>
  <c r="DZ44" i="45" s="1"/>
  <c r="DX62" i="45"/>
  <c r="DZ62" i="45" s="1"/>
  <c r="DX61" i="45"/>
  <c r="DZ61" i="45" s="1"/>
  <c r="DX58" i="45"/>
  <c r="DZ58" i="45" s="1"/>
  <c r="DX43" i="45"/>
  <c r="DZ43" i="45" s="1"/>
  <c r="DX41" i="45"/>
  <c r="DZ41" i="45" s="1"/>
  <c r="DX66" i="45"/>
  <c r="DZ66" i="45" s="1"/>
  <c r="DX63" i="45"/>
  <c r="DZ63" i="45" s="1"/>
  <c r="DX55" i="45"/>
  <c r="DZ55" i="45" s="1"/>
  <c r="DX54" i="45"/>
  <c r="DZ54" i="45" s="1"/>
  <c r="DX49" i="45"/>
  <c r="DZ49" i="45" s="1"/>
  <c r="DX48" i="45"/>
  <c r="DZ48" i="45" s="1"/>
  <c r="DX45" i="45"/>
  <c r="DZ45" i="45" s="1"/>
  <c r="DX39" i="45"/>
  <c r="DZ39" i="45" s="1"/>
  <c r="DX37" i="45"/>
  <c r="DZ37" i="45" s="1"/>
  <c r="DX36" i="45"/>
  <c r="DZ36" i="45" s="1"/>
  <c r="DX34" i="45"/>
  <c r="DZ34" i="45" s="1"/>
  <c r="DX32" i="45"/>
  <c r="DZ32" i="45" s="1"/>
  <c r="DX30" i="45"/>
  <c r="DZ30" i="45" s="1"/>
  <c r="DX29" i="45"/>
  <c r="DZ29" i="45" s="1"/>
  <c r="DX26" i="45"/>
  <c r="DZ26" i="45" s="1"/>
  <c r="DX25" i="45"/>
  <c r="DZ25" i="45" s="1"/>
  <c r="DX40" i="45"/>
  <c r="DZ40" i="45" s="1"/>
  <c r="DX38" i="45"/>
  <c r="DZ38" i="45" s="1"/>
  <c r="DX35" i="45"/>
  <c r="DZ35" i="45" s="1"/>
  <c r="DX33" i="45"/>
  <c r="DZ33" i="45" s="1"/>
  <c r="DX31" i="45"/>
  <c r="DZ31" i="45" s="1"/>
  <c r="DX28" i="45"/>
  <c r="DZ28" i="45" s="1"/>
  <c r="DX27" i="45"/>
  <c r="DZ27" i="45" s="1"/>
  <c r="DX24" i="45"/>
  <c r="DZ24" i="45" s="1"/>
  <c r="DX23" i="45"/>
  <c r="DZ23" i="45" s="1"/>
  <c r="DX18" i="45"/>
  <c r="DZ18" i="45" s="1"/>
  <c r="DX17" i="45"/>
  <c r="DZ17" i="45" s="1"/>
  <c r="DX15" i="45"/>
  <c r="DZ15" i="45" s="1"/>
  <c r="DX22" i="45"/>
  <c r="DZ22" i="45" s="1"/>
  <c r="DX21" i="45"/>
  <c r="DZ21" i="45" s="1"/>
  <c r="DX20" i="45"/>
  <c r="DZ20" i="45" s="1"/>
  <c r="DX14" i="45"/>
  <c r="DZ14" i="45" s="1"/>
  <c r="DX11" i="45"/>
  <c r="DZ11" i="45" s="1"/>
  <c r="DX10" i="45"/>
  <c r="DZ10" i="45" s="1"/>
  <c r="DX19" i="45"/>
  <c r="DZ19" i="45" s="1"/>
  <c r="DX16" i="45"/>
  <c r="DZ16" i="45" s="1"/>
  <c r="DX9" i="45"/>
  <c r="DZ9" i="45" s="1"/>
  <c r="DX13" i="45"/>
  <c r="DZ13" i="45" s="1"/>
  <c r="DX12" i="45"/>
  <c r="DZ12" i="45" s="1"/>
  <c r="EW134" i="45"/>
  <c r="EY134" i="45" s="1"/>
  <c r="EW133" i="45"/>
  <c r="EY133" i="45" s="1"/>
  <c r="EW132" i="45"/>
  <c r="EY132" i="45" s="1"/>
  <c r="EW130" i="45"/>
  <c r="EY130" i="45" s="1"/>
  <c r="EW128" i="45"/>
  <c r="EY128" i="45" s="1"/>
  <c r="EW126" i="45"/>
  <c r="EY126" i="45" s="1"/>
  <c r="EW124" i="45"/>
  <c r="EY124" i="45" s="1"/>
  <c r="EW153" i="45"/>
  <c r="EY153" i="45" s="1"/>
  <c r="EW152" i="45"/>
  <c r="EY152" i="45" s="1"/>
  <c r="EW151" i="45"/>
  <c r="EY151" i="45" s="1"/>
  <c r="EW150" i="45"/>
  <c r="EY150" i="45" s="1"/>
  <c r="EW148" i="45"/>
  <c r="EY148" i="45" s="1"/>
  <c r="EW146" i="45"/>
  <c r="EY146" i="45" s="1"/>
  <c r="EW138" i="45"/>
  <c r="EY138" i="45" s="1"/>
  <c r="EW135" i="45"/>
  <c r="EY135" i="45" s="1"/>
  <c r="EW131" i="45"/>
  <c r="EY131" i="45" s="1"/>
  <c r="EW129" i="45"/>
  <c r="EY129" i="45" s="1"/>
  <c r="EW127" i="45"/>
  <c r="EY127" i="45" s="1"/>
  <c r="EW125" i="45"/>
  <c r="EY125" i="45" s="1"/>
  <c r="EW123" i="45"/>
  <c r="EY123" i="45" s="1"/>
  <c r="EW122" i="45"/>
  <c r="EY122" i="45" s="1"/>
  <c r="EW121" i="45"/>
  <c r="EY121" i="45" s="1"/>
  <c r="EW149" i="45"/>
  <c r="EY149" i="45" s="1"/>
  <c r="EW147" i="45"/>
  <c r="EY147" i="45" s="1"/>
  <c r="EW145" i="45"/>
  <c r="EY145" i="45" s="1"/>
  <c r="EW144" i="45"/>
  <c r="EY144" i="45" s="1"/>
  <c r="EW143" i="45"/>
  <c r="EY143" i="45" s="1"/>
  <c r="EW142" i="45"/>
  <c r="EY142" i="45" s="1"/>
  <c r="EW141" i="45"/>
  <c r="EY141" i="45" s="1"/>
  <c r="EW140" i="45"/>
  <c r="EY140" i="45" s="1"/>
  <c r="EW139" i="45"/>
  <c r="EY139" i="45" s="1"/>
  <c r="EW137" i="45"/>
  <c r="EY137" i="45" s="1"/>
  <c r="EW136" i="45"/>
  <c r="EY136" i="45" s="1"/>
  <c r="EW120" i="45"/>
  <c r="EY120" i="45" s="1"/>
  <c r="EW119" i="45"/>
  <c r="EY119" i="45" s="1"/>
  <c r="EW118" i="45"/>
  <c r="EY118" i="45" s="1"/>
  <c r="EW117" i="45"/>
  <c r="EY117" i="45" s="1"/>
  <c r="EW116" i="45"/>
  <c r="EY116" i="45" s="1"/>
  <c r="EW115" i="45"/>
  <c r="EY115" i="45" s="1"/>
  <c r="EW114" i="45"/>
  <c r="EY114" i="45" s="1"/>
  <c r="EW113" i="45"/>
  <c r="EY113" i="45" s="1"/>
  <c r="EW112" i="45"/>
  <c r="EY112" i="45" s="1"/>
  <c r="EW111" i="45"/>
  <c r="EY111" i="45" s="1"/>
  <c r="EW110" i="45"/>
  <c r="EY110" i="45" s="1"/>
  <c r="EW109" i="45"/>
  <c r="EY109" i="45" s="1"/>
  <c r="EW108" i="45"/>
  <c r="EY108" i="45" s="1"/>
  <c r="EW106" i="45"/>
  <c r="EY106" i="45" s="1"/>
  <c r="EW107" i="45"/>
  <c r="EY107" i="45" s="1"/>
  <c r="EW101" i="45"/>
  <c r="EY101" i="45" s="1"/>
  <c r="EW105" i="45"/>
  <c r="EY105" i="45" s="1"/>
  <c r="EW104" i="45"/>
  <c r="EY104" i="45" s="1"/>
  <c r="EW103" i="45"/>
  <c r="EY103" i="45" s="1"/>
  <c r="EW102" i="45"/>
  <c r="EY102" i="45" s="1"/>
  <c r="EW98" i="45"/>
  <c r="EY98" i="45" s="1"/>
  <c r="EW94" i="45"/>
  <c r="EY94" i="45" s="1"/>
  <c r="EW93" i="45"/>
  <c r="EY93" i="45" s="1"/>
  <c r="EW92" i="45"/>
  <c r="EY92" i="45" s="1"/>
  <c r="EW78" i="45"/>
  <c r="EY78" i="45" s="1"/>
  <c r="EW77" i="45"/>
  <c r="EY77" i="45" s="1"/>
  <c r="ER76" i="45"/>
  <c r="ET76" i="45" s="1"/>
  <c r="ER75" i="45"/>
  <c r="ET75" i="45" s="1"/>
  <c r="EW74" i="45"/>
  <c r="EY74" i="45" s="1"/>
  <c r="EW73" i="45"/>
  <c r="EY73" i="45" s="1"/>
  <c r="ER72" i="45"/>
  <c r="ET72" i="45" s="1"/>
  <c r="ER71" i="45"/>
  <c r="ET71" i="45" s="1"/>
  <c r="EW70" i="45"/>
  <c r="EY70" i="45" s="1"/>
  <c r="EW69" i="45"/>
  <c r="EY69" i="45" s="1"/>
  <c r="ER68" i="45"/>
  <c r="ET68" i="45" s="1"/>
  <c r="EW100" i="45"/>
  <c r="EY100" i="45" s="1"/>
  <c r="EW95" i="45"/>
  <c r="EY95" i="45" s="1"/>
  <c r="EW90" i="45"/>
  <c r="EY90" i="45" s="1"/>
  <c r="EW89" i="45"/>
  <c r="EY89" i="45" s="1"/>
  <c r="EW88" i="45"/>
  <c r="EY88" i="45" s="1"/>
  <c r="EW87" i="45"/>
  <c r="EY87" i="45" s="1"/>
  <c r="EW86" i="45"/>
  <c r="EY86" i="45" s="1"/>
  <c r="EW85" i="45"/>
  <c r="EY85" i="45" s="1"/>
  <c r="ER80" i="45"/>
  <c r="ET80" i="45" s="1"/>
  <c r="EW79" i="45"/>
  <c r="EY79" i="45" s="1"/>
  <c r="EW97" i="45"/>
  <c r="EY97" i="45" s="1"/>
  <c r="EW96" i="45"/>
  <c r="EY96" i="45" s="1"/>
  <c r="ER78" i="45"/>
  <c r="ET78" i="45" s="1"/>
  <c r="ER77" i="45"/>
  <c r="ET77" i="45" s="1"/>
  <c r="EW76" i="45"/>
  <c r="EY76" i="45" s="1"/>
  <c r="EW75" i="45"/>
  <c r="EY75" i="45" s="1"/>
  <c r="ER74" i="45"/>
  <c r="ET74" i="45" s="1"/>
  <c r="ER73" i="45"/>
  <c r="ET73" i="45" s="1"/>
  <c r="EW72" i="45"/>
  <c r="EY72" i="45" s="1"/>
  <c r="EW71" i="45"/>
  <c r="EY71" i="45" s="1"/>
  <c r="ER70" i="45"/>
  <c r="ET70" i="45" s="1"/>
  <c r="ER69" i="45"/>
  <c r="ET69" i="45" s="1"/>
  <c r="EW68" i="45"/>
  <c r="EY68" i="45" s="1"/>
  <c r="EW99" i="45"/>
  <c r="EY99" i="45" s="1"/>
  <c r="EW91" i="45"/>
  <c r="EY91" i="45" s="1"/>
  <c r="EW84" i="45"/>
  <c r="EY84" i="45" s="1"/>
  <c r="EW83" i="45"/>
  <c r="EY83" i="45" s="1"/>
  <c r="EW82" i="45"/>
  <c r="EY82" i="45" s="1"/>
  <c r="EW81" i="45"/>
  <c r="EY81" i="45" s="1"/>
  <c r="EW80" i="45"/>
  <c r="EY80" i="45" s="1"/>
  <c r="ER79" i="45"/>
  <c r="ET79" i="45" s="1"/>
  <c r="ER62" i="45"/>
  <c r="ET62" i="45" s="1"/>
  <c r="ER61" i="45"/>
  <c r="ET61" i="45" s="1"/>
  <c r="EW60" i="45"/>
  <c r="EY60" i="45" s="1"/>
  <c r="EW59" i="45"/>
  <c r="EY59" i="45" s="1"/>
  <c r="ER58" i="45"/>
  <c r="ET58" i="45" s="1"/>
  <c r="EW52" i="45"/>
  <c r="EY52" i="45" s="1"/>
  <c r="EW51" i="45"/>
  <c r="EY51" i="45" s="1"/>
  <c r="EW47" i="45"/>
  <c r="EY47" i="45" s="1"/>
  <c r="ER43" i="45"/>
  <c r="ET43" i="45" s="1"/>
  <c r="ER42" i="45"/>
  <c r="ET42" i="45" s="1"/>
  <c r="EW67" i="45"/>
  <c r="EY67" i="45" s="1"/>
  <c r="ER66" i="45"/>
  <c r="ET66" i="45" s="1"/>
  <c r="EW65" i="45"/>
  <c r="EY65" i="45" s="1"/>
  <c r="EW64" i="45"/>
  <c r="EY64" i="45" s="1"/>
  <c r="ER63" i="45"/>
  <c r="ET63" i="45" s="1"/>
  <c r="EW57" i="45"/>
  <c r="EY57" i="45" s="1"/>
  <c r="EW56" i="45"/>
  <c r="EY56" i="45" s="1"/>
  <c r="ER55" i="45"/>
  <c r="ET55" i="45" s="1"/>
  <c r="ER54" i="45"/>
  <c r="ET54" i="45" s="1"/>
  <c r="EW53" i="45"/>
  <c r="EY53" i="45" s="1"/>
  <c r="EW50" i="45"/>
  <c r="EY50" i="45" s="1"/>
  <c r="ER49" i="45"/>
  <c r="ET49" i="45" s="1"/>
  <c r="ER48" i="45"/>
  <c r="ET48" i="45" s="1"/>
  <c r="EW46" i="45"/>
  <c r="EY46" i="45" s="1"/>
  <c r="ER45" i="45"/>
  <c r="ET45" i="45" s="1"/>
  <c r="EW44" i="45"/>
  <c r="EY44" i="45" s="1"/>
  <c r="ER67" i="45"/>
  <c r="ET67" i="45" s="1"/>
  <c r="EW62" i="45"/>
  <c r="EY62" i="45" s="1"/>
  <c r="EW61" i="45"/>
  <c r="EY61" i="45" s="1"/>
  <c r="ER60" i="45"/>
  <c r="ET60" i="45" s="1"/>
  <c r="ER59" i="45"/>
  <c r="ET59" i="45" s="1"/>
  <c r="EW58" i="45"/>
  <c r="EY58" i="45" s="1"/>
  <c r="ER52" i="45"/>
  <c r="ET52" i="45" s="1"/>
  <c r="ER51" i="45"/>
  <c r="ET51" i="45" s="1"/>
  <c r="ER47" i="45"/>
  <c r="ET47" i="45" s="1"/>
  <c r="EW43" i="45"/>
  <c r="EY43" i="45" s="1"/>
  <c r="EW42" i="45"/>
  <c r="EY42" i="45" s="1"/>
  <c r="ER41" i="45"/>
  <c r="ET41" i="45" s="1"/>
  <c r="EW66" i="45"/>
  <c r="EY66" i="45" s="1"/>
  <c r="ER65" i="45"/>
  <c r="ET65" i="45" s="1"/>
  <c r="ER64" i="45"/>
  <c r="ET64" i="45" s="1"/>
  <c r="EW63" i="45"/>
  <c r="EY63" i="45" s="1"/>
  <c r="ER57" i="45"/>
  <c r="ET57" i="45" s="1"/>
  <c r="ER56" i="45"/>
  <c r="ET56" i="45" s="1"/>
  <c r="EW55" i="45"/>
  <c r="EY55" i="45" s="1"/>
  <c r="EW54" i="45"/>
  <c r="EY54" i="45" s="1"/>
  <c r="ER53" i="45"/>
  <c r="ET53" i="45" s="1"/>
  <c r="ER50" i="45"/>
  <c r="ET50" i="45" s="1"/>
  <c r="EW49" i="45"/>
  <c r="EY49" i="45" s="1"/>
  <c r="EW48" i="45"/>
  <c r="EY48" i="45" s="1"/>
  <c r="ER46" i="45"/>
  <c r="ET46" i="45" s="1"/>
  <c r="EW45" i="45"/>
  <c r="EY45" i="45" s="1"/>
  <c r="ER44" i="45"/>
  <c r="ET44" i="45" s="1"/>
  <c r="EW40" i="45"/>
  <c r="EY40" i="45" s="1"/>
  <c r="ER39" i="45"/>
  <c r="ET39" i="45" s="1"/>
  <c r="EW38" i="45"/>
  <c r="EY38" i="45" s="1"/>
  <c r="ER37" i="45"/>
  <c r="ET37" i="45" s="1"/>
  <c r="ER36" i="45"/>
  <c r="ET36" i="45" s="1"/>
  <c r="EW35" i="45"/>
  <c r="EY35" i="45" s="1"/>
  <c r="ER34" i="45"/>
  <c r="ET34" i="45" s="1"/>
  <c r="EW33" i="45"/>
  <c r="EY33" i="45" s="1"/>
  <c r="ER32" i="45"/>
  <c r="ET32" i="45" s="1"/>
  <c r="EW31" i="45"/>
  <c r="EY31" i="45" s="1"/>
  <c r="ER30" i="45"/>
  <c r="ET30" i="45" s="1"/>
  <c r="ER29" i="45"/>
  <c r="ET29" i="45" s="1"/>
  <c r="EW28" i="45"/>
  <c r="EY28" i="45" s="1"/>
  <c r="EW27" i="45"/>
  <c r="EY27" i="45" s="1"/>
  <c r="ER26" i="45"/>
  <c r="ET26" i="45" s="1"/>
  <c r="ER25" i="45"/>
  <c r="ET25" i="45" s="1"/>
  <c r="EW24" i="45"/>
  <c r="EY24" i="45" s="1"/>
  <c r="ER40" i="45"/>
  <c r="ET40" i="45" s="1"/>
  <c r="EW39" i="45"/>
  <c r="EY39" i="45" s="1"/>
  <c r="ER38" i="45"/>
  <c r="ET38" i="45" s="1"/>
  <c r="EW37" i="45"/>
  <c r="EY37" i="45" s="1"/>
  <c r="EW36" i="45"/>
  <c r="EY36" i="45" s="1"/>
  <c r="ER35" i="45"/>
  <c r="ET35" i="45" s="1"/>
  <c r="EW34" i="45"/>
  <c r="EY34" i="45" s="1"/>
  <c r="ER33" i="45"/>
  <c r="ET33" i="45" s="1"/>
  <c r="EW32" i="45"/>
  <c r="EY32" i="45" s="1"/>
  <c r="ER31" i="45"/>
  <c r="ET31" i="45" s="1"/>
  <c r="EW41" i="45"/>
  <c r="EY41" i="45" s="1"/>
  <c r="EW30" i="45"/>
  <c r="EY30" i="45" s="1"/>
  <c r="EW29" i="45"/>
  <c r="EY29" i="45" s="1"/>
  <c r="ER28" i="45"/>
  <c r="ET28" i="45" s="1"/>
  <c r="ER27" i="45"/>
  <c r="ET27" i="45" s="1"/>
  <c r="EW26" i="45"/>
  <c r="EY26" i="45" s="1"/>
  <c r="EW25" i="45"/>
  <c r="EY25" i="45" s="1"/>
  <c r="ER24" i="45"/>
  <c r="ET24" i="45" s="1"/>
  <c r="ER23" i="45"/>
  <c r="ET23" i="45" s="1"/>
  <c r="ER19" i="45"/>
  <c r="ET19" i="45" s="1"/>
  <c r="EW18" i="45"/>
  <c r="EY18" i="45" s="1"/>
  <c r="EW17" i="45"/>
  <c r="EY17" i="45" s="1"/>
  <c r="ER16" i="45"/>
  <c r="ET16" i="45" s="1"/>
  <c r="EW15" i="45"/>
  <c r="EY15" i="45" s="1"/>
  <c r="FB9" i="45"/>
  <c r="FD9" i="45" s="1"/>
  <c r="ER9" i="45"/>
  <c r="ET9" i="45" s="1"/>
  <c r="EW8" i="45"/>
  <c r="EY8" i="45" s="1"/>
  <c r="EW22" i="45"/>
  <c r="EY22" i="45" s="1"/>
  <c r="ER21" i="45"/>
  <c r="ET21" i="45" s="1"/>
  <c r="EW20" i="45"/>
  <c r="EY20" i="45" s="1"/>
  <c r="EW14" i="45"/>
  <c r="EY14" i="45" s="1"/>
  <c r="FB13" i="45"/>
  <c r="FD13" i="45" s="1"/>
  <c r="ER13" i="45"/>
  <c r="ET13" i="45" s="1"/>
  <c r="FB12" i="45"/>
  <c r="FD12" i="45" s="1"/>
  <c r="ER12" i="45"/>
  <c r="ET12" i="45" s="1"/>
  <c r="EW11" i="45"/>
  <c r="EY11" i="45" s="1"/>
  <c r="EW10" i="45"/>
  <c r="EY10" i="45" s="1"/>
  <c r="ER22" i="45"/>
  <c r="ET22" i="45" s="1"/>
  <c r="EW19" i="45"/>
  <c r="EY19" i="45" s="1"/>
  <c r="ER18" i="45"/>
  <c r="ET18" i="45" s="1"/>
  <c r="ER17" i="45"/>
  <c r="ET17" i="45" s="1"/>
  <c r="EW16" i="45"/>
  <c r="EY16" i="45" s="1"/>
  <c r="FB15" i="45"/>
  <c r="FD15" i="45" s="1"/>
  <c r="ER15" i="45"/>
  <c r="ET15" i="45" s="1"/>
  <c r="EW9" i="45"/>
  <c r="EY9" i="45" s="1"/>
  <c r="FB8" i="45"/>
  <c r="FD8" i="45" s="1"/>
  <c r="ER8" i="45"/>
  <c r="ET8" i="45" s="1"/>
  <c r="FB7" i="45"/>
  <c r="FD7" i="45" s="1"/>
  <c r="EW23" i="45"/>
  <c r="EY23" i="45" s="1"/>
  <c r="EW21" i="45"/>
  <c r="EY21" i="45" s="1"/>
  <c r="ER20" i="45"/>
  <c r="ET20" i="45" s="1"/>
  <c r="FB14" i="45"/>
  <c r="FD14" i="45" s="1"/>
  <c r="ER14" i="45"/>
  <c r="ET14" i="45" s="1"/>
  <c r="EW13" i="45"/>
  <c r="EY13" i="45" s="1"/>
  <c r="EW12" i="45"/>
  <c r="EY12" i="45" s="1"/>
  <c r="FB11" i="45"/>
  <c r="FD11" i="45" s="1"/>
  <c r="ER11" i="45"/>
  <c r="ET11" i="45" s="1"/>
  <c r="FB10" i="45"/>
  <c r="FD10" i="45" s="1"/>
  <c r="ER10" i="45"/>
  <c r="ET10" i="45" s="1"/>
  <c r="FL76" i="45"/>
  <c r="FN76" i="45" s="1"/>
  <c r="FL75" i="45"/>
  <c r="FN75" i="45" s="1"/>
  <c r="FL72" i="45"/>
  <c r="FN72" i="45" s="1"/>
  <c r="FL71" i="45"/>
  <c r="FN71" i="45" s="1"/>
  <c r="FL68" i="45"/>
  <c r="FN68" i="45" s="1"/>
  <c r="FL80" i="45"/>
  <c r="FN80" i="45" s="1"/>
  <c r="FL78" i="45"/>
  <c r="FN78" i="45" s="1"/>
  <c r="FL77" i="45"/>
  <c r="FN77" i="45" s="1"/>
  <c r="FL74" i="45"/>
  <c r="FN74" i="45" s="1"/>
  <c r="FL73" i="45"/>
  <c r="FN73" i="45" s="1"/>
  <c r="FL70" i="45"/>
  <c r="FN70" i="45" s="1"/>
  <c r="FL69" i="45"/>
  <c r="FN69" i="45" s="1"/>
  <c r="FL79" i="45"/>
  <c r="FN79" i="45" s="1"/>
  <c r="FL62" i="45"/>
  <c r="FN62" i="45" s="1"/>
  <c r="FL61" i="45"/>
  <c r="FN61" i="45" s="1"/>
  <c r="FL58" i="45"/>
  <c r="FN58" i="45" s="1"/>
  <c r="FL43" i="45"/>
  <c r="FN43" i="45" s="1"/>
  <c r="FL42" i="45"/>
  <c r="FN42" i="45" s="1"/>
  <c r="FL66" i="45"/>
  <c r="FN66" i="45" s="1"/>
  <c r="FL63" i="45"/>
  <c r="FN63" i="45" s="1"/>
  <c r="FL55" i="45"/>
  <c r="FN55" i="45" s="1"/>
  <c r="FL54" i="45"/>
  <c r="FN54" i="45" s="1"/>
  <c r="FL49" i="45"/>
  <c r="FN49" i="45" s="1"/>
  <c r="FL48" i="45"/>
  <c r="FN48" i="45" s="1"/>
  <c r="FL45" i="45"/>
  <c r="FN45" i="45" s="1"/>
  <c r="FL60" i="45"/>
  <c r="FN60" i="45" s="1"/>
  <c r="FL59" i="45"/>
  <c r="FN59" i="45" s="1"/>
  <c r="FL52" i="45"/>
  <c r="FN52" i="45" s="1"/>
  <c r="FL51" i="45"/>
  <c r="FN51" i="45" s="1"/>
  <c r="FL47" i="45"/>
  <c r="FN47" i="45" s="1"/>
  <c r="FL41" i="45"/>
  <c r="FN41" i="45" s="1"/>
  <c r="FL67" i="45"/>
  <c r="FN67" i="45" s="1"/>
  <c r="FL65" i="45"/>
  <c r="FN65" i="45" s="1"/>
  <c r="FL64" i="45"/>
  <c r="FN64" i="45" s="1"/>
  <c r="FL57" i="45"/>
  <c r="FN57" i="45" s="1"/>
  <c r="FL56" i="45"/>
  <c r="FN56" i="45" s="1"/>
  <c r="FL53" i="45"/>
  <c r="FN53" i="45" s="1"/>
  <c r="FL50" i="45"/>
  <c r="FN50" i="45" s="1"/>
  <c r="FL46" i="45"/>
  <c r="FN46" i="45" s="1"/>
  <c r="FL44" i="45"/>
  <c r="FN44" i="45" s="1"/>
  <c r="FL39" i="45"/>
  <c r="FN39" i="45" s="1"/>
  <c r="FL37" i="45"/>
  <c r="FN37" i="45" s="1"/>
  <c r="FL36" i="45"/>
  <c r="FN36" i="45" s="1"/>
  <c r="FL34" i="45"/>
  <c r="FN34" i="45" s="1"/>
  <c r="FL32" i="45"/>
  <c r="FN32" i="45" s="1"/>
  <c r="FL30" i="45"/>
  <c r="FN30" i="45" s="1"/>
  <c r="FL29" i="45"/>
  <c r="FN29" i="45" s="1"/>
  <c r="FL26" i="45"/>
  <c r="FN26" i="45" s="1"/>
  <c r="FL25" i="45"/>
  <c r="FN25" i="45" s="1"/>
  <c r="FL40" i="45"/>
  <c r="FN40" i="45" s="1"/>
  <c r="FL38" i="45"/>
  <c r="FN38" i="45" s="1"/>
  <c r="FL35" i="45"/>
  <c r="FN35" i="45" s="1"/>
  <c r="FL33" i="45"/>
  <c r="FN33" i="45" s="1"/>
  <c r="FL31" i="45"/>
  <c r="FN31" i="45" s="1"/>
  <c r="FL28" i="45"/>
  <c r="FN28" i="45" s="1"/>
  <c r="FL27" i="45"/>
  <c r="FN27" i="45" s="1"/>
  <c r="FL24" i="45"/>
  <c r="FN24" i="45" s="1"/>
  <c r="FL23" i="45"/>
  <c r="FN23" i="45" s="1"/>
  <c r="FL22" i="45"/>
  <c r="FN22" i="45" s="1"/>
  <c r="FL19" i="45"/>
  <c r="FN19" i="45" s="1"/>
  <c r="FL16" i="45"/>
  <c r="FN16" i="45" s="1"/>
  <c r="FL15" i="45"/>
  <c r="FN15" i="45" s="1"/>
  <c r="FL8" i="45"/>
  <c r="FN8" i="45" s="1"/>
  <c r="FL14" i="45"/>
  <c r="FN14" i="45" s="1"/>
  <c r="FL11" i="45"/>
  <c r="FN11" i="45" s="1"/>
  <c r="FL10" i="45"/>
  <c r="FN10" i="45" s="1"/>
  <c r="FL21" i="45"/>
  <c r="FN21" i="45" s="1"/>
  <c r="FL18" i="45"/>
  <c r="FN18" i="45" s="1"/>
  <c r="FL17" i="45"/>
  <c r="FN17" i="45" s="1"/>
  <c r="FL9" i="45"/>
  <c r="FN9" i="45" s="1"/>
  <c r="FL20" i="45"/>
  <c r="FN20" i="45" s="1"/>
  <c r="FL13" i="45"/>
  <c r="FN13" i="45" s="1"/>
  <c r="FL12" i="45"/>
  <c r="FN12" i="45" s="1"/>
  <c r="GF76" i="45"/>
  <c r="GH76" i="45" s="1"/>
  <c r="GF75" i="45"/>
  <c r="GH75" i="45" s="1"/>
  <c r="GF72" i="45"/>
  <c r="GH72" i="45" s="1"/>
  <c r="GF71" i="45"/>
  <c r="GH71" i="45" s="1"/>
  <c r="GF68" i="45"/>
  <c r="GH68" i="45" s="1"/>
  <c r="GF80" i="45"/>
  <c r="GH80" i="45" s="1"/>
  <c r="GF78" i="45"/>
  <c r="GH78" i="45" s="1"/>
  <c r="GF77" i="45"/>
  <c r="GH77" i="45" s="1"/>
  <c r="GF74" i="45"/>
  <c r="GH74" i="45" s="1"/>
  <c r="GF73" i="45"/>
  <c r="GH73" i="45" s="1"/>
  <c r="GF70" i="45"/>
  <c r="GH70" i="45" s="1"/>
  <c r="GF69" i="45"/>
  <c r="GH69" i="45" s="1"/>
  <c r="GF79" i="45"/>
  <c r="GH79" i="45" s="1"/>
  <c r="GF67" i="45"/>
  <c r="GH67" i="45" s="1"/>
  <c r="GF62" i="45"/>
  <c r="GH62" i="45" s="1"/>
  <c r="GF61" i="45"/>
  <c r="GH61" i="45" s="1"/>
  <c r="GF58" i="45"/>
  <c r="GH58" i="45" s="1"/>
  <c r="GF43" i="45"/>
  <c r="GH43" i="45" s="1"/>
  <c r="GF42" i="45"/>
  <c r="GH42" i="45" s="1"/>
  <c r="GF66" i="45"/>
  <c r="GH66" i="45" s="1"/>
  <c r="GF63" i="45"/>
  <c r="GH63" i="45" s="1"/>
  <c r="GF55" i="45"/>
  <c r="GH55" i="45" s="1"/>
  <c r="GF54" i="45"/>
  <c r="GH54" i="45" s="1"/>
  <c r="GF49" i="45"/>
  <c r="GH49" i="45" s="1"/>
  <c r="GF48" i="45"/>
  <c r="GH48" i="45" s="1"/>
  <c r="GF45" i="45"/>
  <c r="GH45" i="45" s="1"/>
  <c r="GF60" i="45"/>
  <c r="GH60" i="45" s="1"/>
  <c r="GF59" i="45"/>
  <c r="GH59" i="45" s="1"/>
  <c r="GF52" i="45"/>
  <c r="GH52" i="45" s="1"/>
  <c r="GF51" i="45"/>
  <c r="GH51" i="45" s="1"/>
  <c r="GF47" i="45"/>
  <c r="GH47" i="45" s="1"/>
  <c r="GF41" i="45"/>
  <c r="GH41" i="45" s="1"/>
  <c r="GF65" i="45"/>
  <c r="GH65" i="45" s="1"/>
  <c r="GF64" i="45"/>
  <c r="GH64" i="45" s="1"/>
  <c r="GF57" i="45"/>
  <c r="GH57" i="45" s="1"/>
  <c r="GF56" i="45"/>
  <c r="GH56" i="45" s="1"/>
  <c r="GF53" i="45"/>
  <c r="GH53" i="45" s="1"/>
  <c r="GF50" i="45"/>
  <c r="GH50" i="45" s="1"/>
  <c r="GF46" i="45"/>
  <c r="GH46" i="45" s="1"/>
  <c r="GF44" i="45"/>
  <c r="GH44" i="45" s="1"/>
  <c r="GF39" i="45"/>
  <c r="GH39" i="45" s="1"/>
  <c r="GF37" i="45"/>
  <c r="GH37" i="45" s="1"/>
  <c r="GF36" i="45"/>
  <c r="GH36" i="45" s="1"/>
  <c r="GF34" i="45"/>
  <c r="GH34" i="45" s="1"/>
  <c r="GF32" i="45"/>
  <c r="GH32" i="45" s="1"/>
  <c r="GF30" i="45"/>
  <c r="GH30" i="45" s="1"/>
  <c r="GF29" i="45"/>
  <c r="GH29" i="45" s="1"/>
  <c r="GF26" i="45"/>
  <c r="GH26" i="45" s="1"/>
  <c r="GF25" i="45"/>
  <c r="GH25" i="45" s="1"/>
  <c r="GF40" i="45"/>
  <c r="GH40" i="45" s="1"/>
  <c r="GF38" i="45"/>
  <c r="GH38" i="45" s="1"/>
  <c r="GF35" i="45"/>
  <c r="GH35" i="45" s="1"/>
  <c r="GF33" i="45"/>
  <c r="GH33" i="45" s="1"/>
  <c r="GF31" i="45"/>
  <c r="GH31" i="45" s="1"/>
  <c r="GF28" i="45"/>
  <c r="GH28" i="45" s="1"/>
  <c r="GF27" i="45"/>
  <c r="GH27" i="45" s="1"/>
  <c r="GF24" i="45"/>
  <c r="GH24" i="45" s="1"/>
  <c r="GF23" i="45"/>
  <c r="GH23" i="45" s="1"/>
  <c r="GF20" i="45"/>
  <c r="GH20" i="45" s="1"/>
  <c r="GF19" i="45"/>
  <c r="GH19" i="45" s="1"/>
  <c r="GF16" i="45"/>
  <c r="GH16" i="45" s="1"/>
  <c r="GF9" i="45"/>
  <c r="GH9" i="45" s="1"/>
  <c r="GF13" i="45"/>
  <c r="GH13" i="45" s="1"/>
  <c r="GF12" i="45"/>
  <c r="GH12" i="45" s="1"/>
  <c r="GF22" i="45"/>
  <c r="GH22" i="45" s="1"/>
  <c r="GF18" i="45"/>
  <c r="GH18" i="45" s="1"/>
  <c r="GF17" i="45"/>
  <c r="GH17" i="45" s="1"/>
  <c r="GF15" i="45"/>
  <c r="GH15" i="45" s="1"/>
  <c r="GF8" i="45"/>
  <c r="GH8" i="45" s="1"/>
  <c r="GF7" i="45"/>
  <c r="GH7" i="45" s="1"/>
  <c r="GF21" i="45"/>
  <c r="GH21" i="45" s="1"/>
  <c r="GF14" i="45"/>
  <c r="GH14" i="45" s="1"/>
  <c r="GF11" i="45"/>
  <c r="GH11" i="45" s="1"/>
  <c r="GF10" i="45"/>
  <c r="GH10" i="45" s="1"/>
  <c r="AB4" i="45"/>
  <c r="AD4" i="45" s="1"/>
  <c r="AL4" i="45"/>
  <c r="AN4" i="45" s="1"/>
  <c r="AV4" i="45"/>
  <c r="AX4" i="45" s="1"/>
  <c r="BF4" i="45"/>
  <c r="BH4" i="45" s="1"/>
  <c r="BP4" i="45"/>
  <c r="BR4" i="45" s="1"/>
  <c r="BZ4" i="45"/>
  <c r="CB4" i="45" s="1"/>
  <c r="CJ4" i="45"/>
  <c r="CL4" i="45" s="1"/>
  <c r="CT4" i="45"/>
  <c r="CV4" i="45" s="1"/>
  <c r="DD4" i="45"/>
  <c r="DF4" i="45" s="1"/>
  <c r="DN4" i="45"/>
  <c r="DP4" i="45" s="1"/>
  <c r="DX4" i="45"/>
  <c r="DZ4" i="45" s="1"/>
  <c r="EH4" i="45"/>
  <c r="EJ4" i="45" s="1"/>
  <c r="ER4" i="45"/>
  <c r="ET4" i="45" s="1"/>
  <c r="FB4" i="45"/>
  <c r="FD4" i="45" s="1"/>
  <c r="FL4" i="45"/>
  <c r="FN4" i="45" s="1"/>
  <c r="FV4" i="45"/>
  <c r="FX4" i="45" s="1"/>
  <c r="GF4" i="45"/>
  <c r="GH4" i="45" s="1"/>
  <c r="GP4" i="45"/>
  <c r="GR4" i="45" s="1"/>
  <c r="EH8" i="45"/>
  <c r="EJ8" i="45" s="1"/>
  <c r="E99" i="45"/>
  <c r="E51" i="45"/>
  <c r="BA42" i="45"/>
  <c r="BC42" i="45" s="1"/>
  <c r="BA40" i="45"/>
  <c r="BC40" i="45" s="1"/>
  <c r="BA38" i="45"/>
  <c r="BC38" i="45" s="1"/>
  <c r="BA35" i="45"/>
  <c r="BC35" i="45" s="1"/>
  <c r="BA33" i="45"/>
  <c r="BC33" i="45" s="1"/>
  <c r="BA31" i="45"/>
  <c r="BC31" i="45" s="1"/>
  <c r="BA28" i="45"/>
  <c r="BC28" i="45" s="1"/>
  <c r="BA27" i="45"/>
  <c r="BC27" i="45" s="1"/>
  <c r="BA41" i="45"/>
  <c r="BC41" i="45" s="1"/>
  <c r="BA39" i="45"/>
  <c r="BC39" i="45" s="1"/>
  <c r="BA37" i="45"/>
  <c r="BC37" i="45" s="1"/>
  <c r="BA36" i="45"/>
  <c r="BC36" i="45" s="1"/>
  <c r="BA34" i="45"/>
  <c r="BC34" i="45" s="1"/>
  <c r="BA32" i="45"/>
  <c r="BC32" i="45" s="1"/>
  <c r="BA30" i="45"/>
  <c r="BC30" i="45" s="1"/>
  <c r="BA29" i="45"/>
  <c r="BC29" i="45" s="1"/>
  <c r="BA26" i="45"/>
  <c r="BC26" i="45" s="1"/>
  <c r="BA25" i="45"/>
  <c r="BC25" i="45" s="1"/>
  <c r="BA19" i="45"/>
  <c r="BC19" i="45" s="1"/>
  <c r="BA16" i="45"/>
  <c r="BC16" i="45" s="1"/>
  <c r="BF15" i="45"/>
  <c r="BH15" i="45" s="1"/>
  <c r="BA9" i="45"/>
  <c r="BC9" i="45" s="1"/>
  <c r="BF14" i="45"/>
  <c r="BH14" i="45" s="1"/>
  <c r="BA13" i="45"/>
  <c r="BC13" i="45" s="1"/>
  <c r="BA12" i="45"/>
  <c r="BC12" i="45" s="1"/>
  <c r="BF11" i="45"/>
  <c r="BH11" i="45" s="1"/>
  <c r="BF10" i="45"/>
  <c r="BH10" i="45" s="1"/>
  <c r="BA18" i="45"/>
  <c r="BC18" i="45" s="1"/>
  <c r="BA17" i="45"/>
  <c r="BC17" i="45" s="1"/>
  <c r="BA15" i="45"/>
  <c r="BC15" i="45" s="1"/>
  <c r="BF9" i="45"/>
  <c r="BH9" i="45" s="1"/>
  <c r="BA8" i="45"/>
  <c r="BC8" i="45" s="1"/>
  <c r="BA24" i="45"/>
  <c r="BC24" i="45" s="1"/>
  <c r="BA23" i="45"/>
  <c r="BC23" i="45" s="1"/>
  <c r="BA22" i="45"/>
  <c r="BC22" i="45" s="1"/>
  <c r="BA21" i="45"/>
  <c r="BC21" i="45" s="1"/>
  <c r="BA20" i="45"/>
  <c r="BC20" i="45" s="1"/>
  <c r="BA14" i="45"/>
  <c r="BC14" i="45" s="1"/>
  <c r="BF13" i="45"/>
  <c r="BH13" i="45" s="1"/>
  <c r="BF12" i="45"/>
  <c r="BH12" i="45" s="1"/>
  <c r="BA11" i="45"/>
  <c r="BC11" i="45" s="1"/>
  <c r="BA10" i="45"/>
  <c r="BC10" i="45" s="1"/>
  <c r="DI42" i="45"/>
  <c r="DK42" i="45" s="1"/>
  <c r="DI40" i="45"/>
  <c r="DK40" i="45" s="1"/>
  <c r="DI38" i="45"/>
  <c r="DK38" i="45" s="1"/>
  <c r="DI35" i="45"/>
  <c r="DK35" i="45" s="1"/>
  <c r="DI33" i="45"/>
  <c r="DK33" i="45" s="1"/>
  <c r="DI31" i="45"/>
  <c r="DK31" i="45" s="1"/>
  <c r="DI41" i="45"/>
  <c r="DK41" i="45" s="1"/>
  <c r="DI28" i="45"/>
  <c r="DK28" i="45" s="1"/>
  <c r="DI27" i="45"/>
  <c r="DK27" i="45" s="1"/>
  <c r="DI24" i="45"/>
  <c r="DK24" i="45" s="1"/>
  <c r="DI39" i="45"/>
  <c r="DK39" i="45" s="1"/>
  <c r="DI37" i="45"/>
  <c r="DK37" i="45" s="1"/>
  <c r="DI36" i="45"/>
  <c r="DK36" i="45" s="1"/>
  <c r="DI34" i="45"/>
  <c r="DK34" i="45" s="1"/>
  <c r="DI32" i="45"/>
  <c r="DK32" i="45" s="1"/>
  <c r="DI30" i="45"/>
  <c r="DK30" i="45" s="1"/>
  <c r="DI29" i="45"/>
  <c r="DK29" i="45" s="1"/>
  <c r="DI26" i="45"/>
  <c r="DK26" i="45" s="1"/>
  <c r="DI25" i="45"/>
  <c r="DK25" i="45" s="1"/>
  <c r="DI21" i="45"/>
  <c r="DK21" i="45" s="1"/>
  <c r="DI18" i="45"/>
  <c r="DK18" i="45" s="1"/>
  <c r="DI17" i="45"/>
  <c r="DK17" i="45" s="1"/>
  <c r="DI15" i="45"/>
  <c r="DK15" i="45" s="1"/>
  <c r="DI23" i="45"/>
  <c r="DK23" i="45" s="1"/>
  <c r="DI20" i="45"/>
  <c r="DK20" i="45" s="1"/>
  <c r="DI14" i="45"/>
  <c r="DK14" i="45" s="1"/>
  <c r="DI11" i="45"/>
  <c r="DK11" i="45" s="1"/>
  <c r="DI10" i="45"/>
  <c r="DK10" i="45" s="1"/>
  <c r="DI22" i="45"/>
  <c r="DK22" i="45" s="1"/>
  <c r="DI19" i="45"/>
  <c r="DK19" i="45" s="1"/>
  <c r="DI16" i="45"/>
  <c r="DK16" i="45" s="1"/>
  <c r="DI9" i="45"/>
  <c r="DK9" i="45" s="1"/>
  <c r="DI13" i="45"/>
  <c r="DK13" i="45" s="1"/>
  <c r="DI12" i="45"/>
  <c r="DK12" i="45" s="1"/>
  <c r="EC42" i="45"/>
  <c r="EE42" i="45" s="1"/>
  <c r="EC40" i="45"/>
  <c r="EE40" i="45" s="1"/>
  <c r="EC38" i="45"/>
  <c r="EE38" i="45" s="1"/>
  <c r="EC35" i="45"/>
  <c r="EE35" i="45" s="1"/>
  <c r="EC33" i="45"/>
  <c r="EE33" i="45" s="1"/>
  <c r="EC31" i="45"/>
  <c r="EE31" i="45" s="1"/>
  <c r="EC28" i="45"/>
  <c r="EE28" i="45" s="1"/>
  <c r="EC27" i="45"/>
  <c r="EE27" i="45" s="1"/>
  <c r="EC24" i="45"/>
  <c r="EE24" i="45" s="1"/>
  <c r="EC41" i="45"/>
  <c r="EE41" i="45" s="1"/>
  <c r="EC39" i="45"/>
  <c r="EE39" i="45" s="1"/>
  <c r="EC37" i="45"/>
  <c r="EE37" i="45" s="1"/>
  <c r="EC36" i="45"/>
  <c r="EE36" i="45" s="1"/>
  <c r="EC34" i="45"/>
  <c r="EE34" i="45" s="1"/>
  <c r="EC32" i="45"/>
  <c r="EE32" i="45" s="1"/>
  <c r="EC30" i="45"/>
  <c r="EE30" i="45" s="1"/>
  <c r="EC29" i="45"/>
  <c r="EE29" i="45" s="1"/>
  <c r="EC26" i="45"/>
  <c r="EE26" i="45" s="1"/>
  <c r="EC25" i="45"/>
  <c r="EE25" i="45" s="1"/>
  <c r="EC23" i="45"/>
  <c r="EE23" i="45" s="1"/>
  <c r="EC21" i="45"/>
  <c r="EE21" i="45" s="1"/>
  <c r="EC19" i="45"/>
  <c r="EE19" i="45" s="1"/>
  <c r="EC16" i="45"/>
  <c r="EE16" i="45" s="1"/>
  <c r="EC9" i="45"/>
  <c r="EE9" i="45" s="1"/>
  <c r="EC13" i="45"/>
  <c r="EE13" i="45" s="1"/>
  <c r="EC12" i="45"/>
  <c r="EE12" i="45" s="1"/>
  <c r="EC18" i="45"/>
  <c r="EE18" i="45" s="1"/>
  <c r="EC17" i="45"/>
  <c r="EE17" i="45" s="1"/>
  <c r="EC15" i="45"/>
  <c r="EE15" i="45" s="1"/>
  <c r="EC8" i="45"/>
  <c r="EE8" i="45" s="1"/>
  <c r="EC22" i="45"/>
  <c r="EE22" i="45" s="1"/>
  <c r="EC20" i="45"/>
  <c r="EE20" i="45" s="1"/>
  <c r="EC14" i="45"/>
  <c r="EE14" i="45" s="1"/>
  <c r="EC11" i="45"/>
  <c r="EE11" i="45" s="1"/>
  <c r="EC10" i="45"/>
  <c r="EE10" i="45" s="1"/>
  <c r="FQ131" i="45"/>
  <c r="FS131" i="45" s="1"/>
  <c r="FQ129" i="45"/>
  <c r="FS129" i="45" s="1"/>
  <c r="FQ127" i="45"/>
  <c r="FS127" i="45" s="1"/>
  <c r="FQ125" i="45"/>
  <c r="FS125" i="45" s="1"/>
  <c r="FQ123" i="45"/>
  <c r="FS123" i="45" s="1"/>
  <c r="FQ122" i="45"/>
  <c r="FS122" i="45" s="1"/>
  <c r="FQ149" i="45"/>
  <c r="FS149" i="45" s="1"/>
  <c r="FQ147" i="45"/>
  <c r="FS147" i="45" s="1"/>
  <c r="FQ145" i="45"/>
  <c r="FS145" i="45" s="1"/>
  <c r="FQ144" i="45"/>
  <c r="FS144" i="45" s="1"/>
  <c r="FQ143" i="45"/>
  <c r="FS143" i="45" s="1"/>
  <c r="FQ142" i="45"/>
  <c r="FS142" i="45" s="1"/>
  <c r="FQ141" i="45"/>
  <c r="FS141" i="45" s="1"/>
  <c r="FQ140" i="45"/>
  <c r="FS140" i="45" s="1"/>
  <c r="FQ139" i="45"/>
  <c r="FS139" i="45" s="1"/>
  <c r="FQ137" i="45"/>
  <c r="FS137" i="45" s="1"/>
  <c r="FQ136" i="45"/>
  <c r="FS136" i="45" s="1"/>
  <c r="FQ134" i="45"/>
  <c r="FS134" i="45" s="1"/>
  <c r="FQ133" i="45"/>
  <c r="FS133" i="45" s="1"/>
  <c r="FQ132" i="45"/>
  <c r="FS132" i="45" s="1"/>
  <c r="FQ130" i="45"/>
  <c r="FS130" i="45" s="1"/>
  <c r="FQ128" i="45"/>
  <c r="FS128" i="45" s="1"/>
  <c r="FQ126" i="45"/>
  <c r="FS126" i="45" s="1"/>
  <c r="FQ124" i="45"/>
  <c r="FS124" i="45" s="1"/>
  <c r="FQ153" i="45"/>
  <c r="FS153" i="45" s="1"/>
  <c r="FQ152" i="45"/>
  <c r="FS152" i="45" s="1"/>
  <c r="FQ151" i="45"/>
  <c r="FS151" i="45" s="1"/>
  <c r="FQ150" i="45"/>
  <c r="FS150" i="45" s="1"/>
  <c r="FQ148" i="45"/>
  <c r="FS148" i="45" s="1"/>
  <c r="FQ146" i="45"/>
  <c r="FS146" i="45" s="1"/>
  <c r="FQ138" i="45"/>
  <c r="FS138" i="45" s="1"/>
  <c r="FQ135" i="45"/>
  <c r="FS135" i="45" s="1"/>
  <c r="FQ107" i="45"/>
  <c r="FS107" i="45" s="1"/>
  <c r="FQ101" i="45"/>
  <c r="FS101" i="45" s="1"/>
  <c r="FQ121" i="45"/>
  <c r="FS121" i="45" s="1"/>
  <c r="FQ105" i="45"/>
  <c r="FS105" i="45" s="1"/>
  <c r="FQ104" i="45"/>
  <c r="FS104" i="45" s="1"/>
  <c r="FQ103" i="45"/>
  <c r="FS103" i="45" s="1"/>
  <c r="FQ102" i="45"/>
  <c r="FS102" i="45" s="1"/>
  <c r="FQ120" i="45"/>
  <c r="FS120" i="45" s="1"/>
  <c r="FQ119" i="45"/>
  <c r="FS119" i="45" s="1"/>
  <c r="FQ118" i="45"/>
  <c r="FS118" i="45" s="1"/>
  <c r="FQ117" i="45"/>
  <c r="FS117" i="45" s="1"/>
  <c r="FQ116" i="45"/>
  <c r="FS116" i="45" s="1"/>
  <c r="FQ115" i="45"/>
  <c r="FS115" i="45" s="1"/>
  <c r="FQ114" i="45"/>
  <c r="FS114" i="45" s="1"/>
  <c r="FQ113" i="45"/>
  <c r="FS113" i="45" s="1"/>
  <c r="FQ112" i="45"/>
  <c r="FS112" i="45" s="1"/>
  <c r="FQ111" i="45"/>
  <c r="FS111" i="45" s="1"/>
  <c r="FQ110" i="45"/>
  <c r="FS110" i="45" s="1"/>
  <c r="FQ109" i="45"/>
  <c r="FS109" i="45" s="1"/>
  <c r="FQ108" i="45"/>
  <c r="FS108" i="45" s="1"/>
  <c r="FQ106" i="45"/>
  <c r="FS106" i="45" s="1"/>
  <c r="FQ100" i="45"/>
  <c r="FS100" i="45" s="1"/>
  <c r="FQ97" i="45"/>
  <c r="FS97" i="45" s="1"/>
  <c r="FQ96" i="45"/>
  <c r="FS96" i="45" s="1"/>
  <c r="FQ78" i="45"/>
  <c r="FS78" i="45" s="1"/>
  <c r="FQ77" i="45"/>
  <c r="FS77" i="45" s="1"/>
  <c r="FQ74" i="45"/>
  <c r="FS74" i="45" s="1"/>
  <c r="FQ73" i="45"/>
  <c r="FS73" i="45" s="1"/>
  <c r="FQ70" i="45"/>
  <c r="FS70" i="45" s="1"/>
  <c r="FQ69" i="45"/>
  <c r="FS69" i="45" s="1"/>
  <c r="FQ99" i="45"/>
  <c r="FS99" i="45" s="1"/>
  <c r="FQ91" i="45"/>
  <c r="FS91" i="45" s="1"/>
  <c r="FQ84" i="45"/>
  <c r="FS84" i="45" s="1"/>
  <c r="FQ83" i="45"/>
  <c r="FS83" i="45" s="1"/>
  <c r="FQ82" i="45"/>
  <c r="FS82" i="45" s="1"/>
  <c r="FQ81" i="45"/>
  <c r="FS81" i="45" s="1"/>
  <c r="FQ79" i="45"/>
  <c r="FS79" i="45" s="1"/>
  <c r="FQ98" i="45"/>
  <c r="FS98" i="45" s="1"/>
  <c r="FQ94" i="45"/>
  <c r="FS94" i="45" s="1"/>
  <c r="FQ93" i="45"/>
  <c r="FS93" i="45" s="1"/>
  <c r="FQ92" i="45"/>
  <c r="FS92" i="45" s="1"/>
  <c r="FQ76" i="45"/>
  <c r="FS76" i="45" s="1"/>
  <c r="FQ75" i="45"/>
  <c r="FS75" i="45" s="1"/>
  <c r="FQ72" i="45"/>
  <c r="FS72" i="45" s="1"/>
  <c r="FQ71" i="45"/>
  <c r="FS71" i="45" s="1"/>
  <c r="FQ68" i="45"/>
  <c r="FS68" i="45" s="1"/>
  <c r="FQ95" i="45"/>
  <c r="FS95" i="45" s="1"/>
  <c r="FQ90" i="45"/>
  <c r="FS90" i="45" s="1"/>
  <c r="FQ89" i="45"/>
  <c r="FS89" i="45" s="1"/>
  <c r="FQ88" i="45"/>
  <c r="FS88" i="45" s="1"/>
  <c r="FQ87" i="45"/>
  <c r="FS87" i="45" s="1"/>
  <c r="FQ86" i="45"/>
  <c r="FS86" i="45" s="1"/>
  <c r="FQ85" i="45"/>
  <c r="FS85" i="45" s="1"/>
  <c r="FQ80" i="45"/>
  <c r="FS80" i="45" s="1"/>
  <c r="FQ60" i="45"/>
  <c r="FS60" i="45" s="1"/>
  <c r="FQ59" i="45"/>
  <c r="FS59" i="45" s="1"/>
  <c r="FQ52" i="45"/>
  <c r="FS52" i="45" s="1"/>
  <c r="FQ51" i="45"/>
  <c r="FS51" i="45" s="1"/>
  <c r="FQ47" i="45"/>
  <c r="FS47" i="45" s="1"/>
  <c r="FQ65" i="45"/>
  <c r="FS65" i="45" s="1"/>
  <c r="FQ64" i="45"/>
  <c r="FS64" i="45" s="1"/>
  <c r="FQ57" i="45"/>
  <c r="FS57" i="45" s="1"/>
  <c r="FQ56" i="45"/>
  <c r="FS56" i="45" s="1"/>
  <c r="FQ53" i="45"/>
  <c r="FS53" i="45" s="1"/>
  <c r="FQ50" i="45"/>
  <c r="FS50" i="45" s="1"/>
  <c r="FQ46" i="45"/>
  <c r="FS46" i="45" s="1"/>
  <c r="FQ44" i="45"/>
  <c r="FS44" i="45" s="1"/>
  <c r="FQ67" i="45"/>
  <c r="FS67" i="45" s="1"/>
  <c r="FQ62" i="45"/>
  <c r="FS62" i="45" s="1"/>
  <c r="FQ61" i="45"/>
  <c r="FS61" i="45" s="1"/>
  <c r="FQ58" i="45"/>
  <c r="FS58" i="45" s="1"/>
  <c r="FQ43" i="45"/>
  <c r="FS43" i="45" s="1"/>
  <c r="FQ42" i="45"/>
  <c r="FS42" i="45" s="1"/>
  <c r="FQ66" i="45"/>
  <c r="FS66" i="45" s="1"/>
  <c r="FQ63" i="45"/>
  <c r="FS63" i="45" s="1"/>
  <c r="FQ55" i="45"/>
  <c r="FS55" i="45" s="1"/>
  <c r="FQ54" i="45"/>
  <c r="FS54" i="45" s="1"/>
  <c r="FQ49" i="45"/>
  <c r="FS49" i="45" s="1"/>
  <c r="FQ48" i="45"/>
  <c r="FS48" i="45" s="1"/>
  <c r="FQ45" i="45"/>
  <c r="FS45" i="45" s="1"/>
  <c r="FQ41" i="45"/>
  <c r="FS41" i="45" s="1"/>
  <c r="FQ40" i="45"/>
  <c r="FS40" i="45" s="1"/>
  <c r="FQ38" i="45"/>
  <c r="FS38" i="45" s="1"/>
  <c r="FQ35" i="45"/>
  <c r="FS35" i="45" s="1"/>
  <c r="FQ33" i="45"/>
  <c r="FS33" i="45" s="1"/>
  <c r="FQ31" i="45"/>
  <c r="FS31" i="45" s="1"/>
  <c r="FQ28" i="45"/>
  <c r="FS28" i="45" s="1"/>
  <c r="FQ27" i="45"/>
  <c r="FS27" i="45" s="1"/>
  <c r="FQ24" i="45"/>
  <c r="FS24" i="45" s="1"/>
  <c r="FQ39" i="45"/>
  <c r="FS39" i="45" s="1"/>
  <c r="FQ37" i="45"/>
  <c r="FS37" i="45" s="1"/>
  <c r="FQ36" i="45"/>
  <c r="FS36" i="45" s="1"/>
  <c r="FQ34" i="45"/>
  <c r="FS34" i="45" s="1"/>
  <c r="FQ32" i="45"/>
  <c r="FS32" i="45" s="1"/>
  <c r="FQ30" i="45"/>
  <c r="FS30" i="45" s="1"/>
  <c r="FQ29" i="45"/>
  <c r="FS29" i="45" s="1"/>
  <c r="FQ26" i="45"/>
  <c r="FS26" i="45" s="1"/>
  <c r="FQ25" i="45"/>
  <c r="FS25" i="45" s="1"/>
  <c r="FQ21" i="45"/>
  <c r="FS21" i="45" s="1"/>
  <c r="FQ18" i="45"/>
  <c r="FS18" i="45" s="1"/>
  <c r="FQ17" i="45"/>
  <c r="FS17" i="45" s="1"/>
  <c r="FQ9" i="45"/>
  <c r="FS9" i="45" s="1"/>
  <c r="FQ20" i="45"/>
  <c r="FS20" i="45" s="1"/>
  <c r="FQ13" i="45"/>
  <c r="FS13" i="45" s="1"/>
  <c r="FQ12" i="45"/>
  <c r="FS12" i="45" s="1"/>
  <c r="FQ23" i="45"/>
  <c r="FS23" i="45" s="1"/>
  <c r="FQ19" i="45"/>
  <c r="FS19" i="45" s="1"/>
  <c r="FQ16" i="45"/>
  <c r="FS16" i="45" s="1"/>
  <c r="FQ15" i="45"/>
  <c r="FS15" i="45" s="1"/>
  <c r="FQ8" i="45"/>
  <c r="FS8" i="45" s="1"/>
  <c r="FQ7" i="45"/>
  <c r="FS7" i="45" s="1"/>
  <c r="FQ22" i="45"/>
  <c r="FS22" i="45" s="1"/>
  <c r="FQ14" i="45"/>
  <c r="FS14" i="45" s="1"/>
  <c r="FQ11" i="45"/>
  <c r="FS11" i="45" s="1"/>
  <c r="FQ10" i="45"/>
  <c r="FS10" i="45" s="1"/>
  <c r="GK134" i="45"/>
  <c r="GM134" i="45" s="1"/>
  <c r="GK133" i="45"/>
  <c r="GM133" i="45" s="1"/>
  <c r="GK132" i="45"/>
  <c r="GM132" i="45" s="1"/>
  <c r="GK130" i="45"/>
  <c r="GM130" i="45" s="1"/>
  <c r="GK128" i="45"/>
  <c r="GM128" i="45" s="1"/>
  <c r="GK126" i="45"/>
  <c r="GM126" i="45" s="1"/>
  <c r="GK124" i="45"/>
  <c r="GM124" i="45" s="1"/>
  <c r="GK153" i="45"/>
  <c r="GM153" i="45" s="1"/>
  <c r="GK152" i="45"/>
  <c r="GM152" i="45" s="1"/>
  <c r="GK151" i="45"/>
  <c r="GM151" i="45" s="1"/>
  <c r="GK150" i="45"/>
  <c r="GM150" i="45" s="1"/>
  <c r="GK148" i="45"/>
  <c r="GM148" i="45" s="1"/>
  <c r="GK146" i="45"/>
  <c r="GM146" i="45" s="1"/>
  <c r="GK138" i="45"/>
  <c r="GM138" i="45" s="1"/>
  <c r="GK135" i="45"/>
  <c r="GM135" i="45" s="1"/>
  <c r="GK131" i="45"/>
  <c r="GM131" i="45" s="1"/>
  <c r="GK129" i="45"/>
  <c r="GM129" i="45" s="1"/>
  <c r="GK127" i="45"/>
  <c r="GM127" i="45" s="1"/>
  <c r="GK125" i="45"/>
  <c r="GM125" i="45" s="1"/>
  <c r="GK123" i="45"/>
  <c r="GM123" i="45" s="1"/>
  <c r="GK122" i="45"/>
  <c r="GM122" i="45" s="1"/>
  <c r="GK121" i="45"/>
  <c r="GM121" i="45" s="1"/>
  <c r="GK149" i="45"/>
  <c r="GM149" i="45" s="1"/>
  <c r="GK147" i="45"/>
  <c r="GM147" i="45" s="1"/>
  <c r="GK145" i="45"/>
  <c r="GM145" i="45" s="1"/>
  <c r="GK144" i="45"/>
  <c r="GM144" i="45" s="1"/>
  <c r="GK143" i="45"/>
  <c r="GM143" i="45" s="1"/>
  <c r="GK142" i="45"/>
  <c r="GM142" i="45" s="1"/>
  <c r="GK141" i="45"/>
  <c r="GM141" i="45" s="1"/>
  <c r="GK140" i="45"/>
  <c r="GM140" i="45" s="1"/>
  <c r="GK139" i="45"/>
  <c r="GM139" i="45" s="1"/>
  <c r="GK137" i="45"/>
  <c r="GM137" i="45" s="1"/>
  <c r="GK136" i="45"/>
  <c r="GM136" i="45" s="1"/>
  <c r="GK120" i="45"/>
  <c r="GM120" i="45" s="1"/>
  <c r="GK119" i="45"/>
  <c r="GM119" i="45" s="1"/>
  <c r="GK118" i="45"/>
  <c r="GM118" i="45" s="1"/>
  <c r="GK117" i="45"/>
  <c r="GM117" i="45" s="1"/>
  <c r="GK116" i="45"/>
  <c r="GM116" i="45" s="1"/>
  <c r="GK115" i="45"/>
  <c r="GM115" i="45" s="1"/>
  <c r="GK114" i="45"/>
  <c r="GM114" i="45" s="1"/>
  <c r="GK113" i="45"/>
  <c r="GM113" i="45" s="1"/>
  <c r="GK112" i="45"/>
  <c r="GM112" i="45" s="1"/>
  <c r="GK111" i="45"/>
  <c r="GM111" i="45" s="1"/>
  <c r="GK110" i="45"/>
  <c r="GM110" i="45" s="1"/>
  <c r="GK109" i="45"/>
  <c r="GM109" i="45" s="1"/>
  <c r="GK108" i="45"/>
  <c r="GM108" i="45" s="1"/>
  <c r="GK106" i="45"/>
  <c r="GM106" i="45" s="1"/>
  <c r="GK107" i="45"/>
  <c r="GM107" i="45" s="1"/>
  <c r="GK101" i="45"/>
  <c r="GM101" i="45" s="1"/>
  <c r="GK105" i="45"/>
  <c r="GM105" i="45" s="1"/>
  <c r="GK104" i="45"/>
  <c r="GM104" i="45" s="1"/>
  <c r="GK103" i="45"/>
  <c r="GM103" i="45" s="1"/>
  <c r="GK102" i="45"/>
  <c r="GM102" i="45" s="1"/>
  <c r="GK99" i="45"/>
  <c r="GM99" i="45" s="1"/>
  <c r="GK98" i="45"/>
  <c r="GM98" i="45" s="1"/>
  <c r="GK94" i="45"/>
  <c r="GM94" i="45" s="1"/>
  <c r="GK93" i="45"/>
  <c r="GM93" i="45" s="1"/>
  <c r="GK92" i="45"/>
  <c r="GM92" i="45" s="1"/>
  <c r="GK78" i="45"/>
  <c r="GM78" i="45" s="1"/>
  <c r="GK77" i="45"/>
  <c r="GM77" i="45" s="1"/>
  <c r="GK74" i="45"/>
  <c r="GM74" i="45" s="1"/>
  <c r="GK73" i="45"/>
  <c r="GM73" i="45" s="1"/>
  <c r="GK70" i="45"/>
  <c r="GM70" i="45" s="1"/>
  <c r="GK69" i="45"/>
  <c r="GM69" i="45" s="1"/>
  <c r="GK95" i="45"/>
  <c r="GM95" i="45" s="1"/>
  <c r="GK90" i="45"/>
  <c r="GM90" i="45" s="1"/>
  <c r="GK89" i="45"/>
  <c r="GM89" i="45" s="1"/>
  <c r="GK88" i="45"/>
  <c r="GM88" i="45" s="1"/>
  <c r="GK87" i="45"/>
  <c r="GM87" i="45" s="1"/>
  <c r="GK86" i="45"/>
  <c r="GM86" i="45" s="1"/>
  <c r="GK85" i="45"/>
  <c r="GM85" i="45" s="1"/>
  <c r="GK79" i="45"/>
  <c r="GM79" i="45" s="1"/>
  <c r="GK100" i="45"/>
  <c r="GM100" i="45" s="1"/>
  <c r="GK97" i="45"/>
  <c r="GM97" i="45" s="1"/>
  <c r="GK96" i="45"/>
  <c r="GM96" i="45" s="1"/>
  <c r="GK76" i="45"/>
  <c r="GM76" i="45" s="1"/>
  <c r="GK75" i="45"/>
  <c r="GM75" i="45" s="1"/>
  <c r="GK72" i="45"/>
  <c r="GM72" i="45" s="1"/>
  <c r="GK71" i="45"/>
  <c r="GM71" i="45" s="1"/>
  <c r="GK68" i="45"/>
  <c r="GM68" i="45" s="1"/>
  <c r="GK91" i="45"/>
  <c r="GM91" i="45" s="1"/>
  <c r="GK84" i="45"/>
  <c r="GM84" i="45" s="1"/>
  <c r="GK83" i="45"/>
  <c r="GM83" i="45" s="1"/>
  <c r="GK82" i="45"/>
  <c r="GM82" i="45" s="1"/>
  <c r="GK81" i="45"/>
  <c r="GM81" i="45" s="1"/>
  <c r="GK80" i="45"/>
  <c r="GM80" i="45" s="1"/>
  <c r="GK60" i="45"/>
  <c r="GM60" i="45" s="1"/>
  <c r="GK59" i="45"/>
  <c r="GM59" i="45" s="1"/>
  <c r="GK52" i="45"/>
  <c r="GM52" i="45" s="1"/>
  <c r="GK51" i="45"/>
  <c r="GM51" i="45" s="1"/>
  <c r="GK47" i="45"/>
  <c r="GM47" i="45" s="1"/>
  <c r="GK65" i="45"/>
  <c r="GM65" i="45" s="1"/>
  <c r="GK64" i="45"/>
  <c r="GM64" i="45" s="1"/>
  <c r="GK57" i="45"/>
  <c r="GM57" i="45" s="1"/>
  <c r="GK56" i="45"/>
  <c r="GM56" i="45" s="1"/>
  <c r="GK53" i="45"/>
  <c r="GM53" i="45" s="1"/>
  <c r="GK50" i="45"/>
  <c r="GM50" i="45" s="1"/>
  <c r="GK46" i="45"/>
  <c r="GM46" i="45" s="1"/>
  <c r="GK44" i="45"/>
  <c r="GM44" i="45" s="1"/>
  <c r="GK62" i="45"/>
  <c r="GM62" i="45" s="1"/>
  <c r="GK61" i="45"/>
  <c r="GM61" i="45" s="1"/>
  <c r="GK58" i="45"/>
  <c r="GM58" i="45" s="1"/>
  <c r="GK43" i="45"/>
  <c r="GM43" i="45" s="1"/>
  <c r="GK42" i="45"/>
  <c r="GM42" i="45" s="1"/>
  <c r="GK67" i="45"/>
  <c r="GM67" i="45" s="1"/>
  <c r="GK66" i="45"/>
  <c r="GM66" i="45" s="1"/>
  <c r="GK63" i="45"/>
  <c r="GM63" i="45" s="1"/>
  <c r="GK55" i="45"/>
  <c r="GM55" i="45" s="1"/>
  <c r="GK54" i="45"/>
  <c r="GM54" i="45" s="1"/>
  <c r="GK49" i="45"/>
  <c r="GM49" i="45" s="1"/>
  <c r="GK48" i="45"/>
  <c r="GM48" i="45" s="1"/>
  <c r="GK45" i="45"/>
  <c r="GM45" i="45" s="1"/>
  <c r="GK40" i="45"/>
  <c r="GM40" i="45" s="1"/>
  <c r="GK38" i="45"/>
  <c r="GM38" i="45" s="1"/>
  <c r="GK35" i="45"/>
  <c r="GM35" i="45" s="1"/>
  <c r="GK33" i="45"/>
  <c r="GM33" i="45" s="1"/>
  <c r="GK31" i="45"/>
  <c r="GM31" i="45" s="1"/>
  <c r="GK41" i="45"/>
  <c r="GM41" i="45" s="1"/>
  <c r="GK28" i="45"/>
  <c r="GM28" i="45" s="1"/>
  <c r="GK27" i="45"/>
  <c r="GM27" i="45" s="1"/>
  <c r="GK24" i="45"/>
  <c r="GM24" i="45" s="1"/>
  <c r="GK39" i="45"/>
  <c r="GM39" i="45" s="1"/>
  <c r="GK37" i="45"/>
  <c r="GM37" i="45" s="1"/>
  <c r="GK36" i="45"/>
  <c r="GM36" i="45" s="1"/>
  <c r="GK34" i="45"/>
  <c r="GM34" i="45" s="1"/>
  <c r="GK32" i="45"/>
  <c r="GM32" i="45" s="1"/>
  <c r="GK30" i="45"/>
  <c r="GM30" i="45" s="1"/>
  <c r="GK29" i="45"/>
  <c r="GM29" i="45" s="1"/>
  <c r="GK26" i="45"/>
  <c r="GM26" i="45" s="1"/>
  <c r="GK25" i="45"/>
  <c r="GM25" i="45" s="1"/>
  <c r="GK18" i="45"/>
  <c r="GM18" i="45" s="1"/>
  <c r="GK17" i="45"/>
  <c r="GM17" i="45" s="1"/>
  <c r="GK15" i="45"/>
  <c r="GM15" i="45" s="1"/>
  <c r="GK8" i="45"/>
  <c r="GM8" i="45" s="1"/>
  <c r="GK23" i="45"/>
  <c r="GM23" i="45" s="1"/>
  <c r="GK22" i="45"/>
  <c r="GM22" i="45" s="1"/>
  <c r="GK21" i="45"/>
  <c r="GM21" i="45" s="1"/>
  <c r="GK14" i="45"/>
  <c r="GM14" i="45" s="1"/>
  <c r="GK11" i="45"/>
  <c r="GM11" i="45" s="1"/>
  <c r="GK10" i="45"/>
  <c r="GM10" i="45" s="1"/>
  <c r="GK20" i="45"/>
  <c r="GM20" i="45" s="1"/>
  <c r="GK19" i="45"/>
  <c r="GM19" i="45" s="1"/>
  <c r="GK16" i="45"/>
  <c r="GM16" i="45" s="1"/>
  <c r="GK9" i="45"/>
  <c r="GM9" i="45" s="1"/>
  <c r="GK13" i="45"/>
  <c r="GM13" i="45" s="1"/>
  <c r="GK12" i="45"/>
  <c r="GM12" i="45" s="1"/>
  <c r="AG5" i="45"/>
  <c r="AI5" i="45" s="1"/>
  <c r="AQ5" i="45"/>
  <c r="AS5" i="45" s="1"/>
  <c r="BA5" i="45"/>
  <c r="BC5" i="45" s="1"/>
  <c r="BK5" i="45"/>
  <c r="BM5" i="45" s="1"/>
  <c r="BU5" i="45"/>
  <c r="BW5" i="45" s="1"/>
  <c r="CE5" i="45"/>
  <c r="CG5" i="45" s="1"/>
  <c r="CO5" i="45"/>
  <c r="CQ5" i="45" s="1"/>
  <c r="CY5" i="45"/>
  <c r="DA5" i="45" s="1"/>
  <c r="DI5" i="45"/>
  <c r="DK5" i="45" s="1"/>
  <c r="DS5" i="45"/>
  <c r="DU5" i="45" s="1"/>
  <c r="EC5" i="45"/>
  <c r="EE5" i="45" s="1"/>
  <c r="EM5" i="45"/>
  <c r="EO5" i="45" s="1"/>
  <c r="EW5" i="45"/>
  <c r="EY5" i="45" s="1"/>
  <c r="FG5" i="45"/>
  <c r="FQ5" i="45"/>
  <c r="FS5" i="45" s="1"/>
  <c r="GA5" i="45"/>
  <c r="GC5" i="45" s="1"/>
  <c r="GK5" i="45"/>
  <c r="GM5" i="45" s="1"/>
  <c r="GU5" i="45"/>
  <c r="AB6" i="45"/>
  <c r="AD6" i="45" s="1"/>
  <c r="AL6" i="45"/>
  <c r="AN6" i="45" s="1"/>
  <c r="AV6" i="45"/>
  <c r="AX6" i="45" s="1"/>
  <c r="BF6" i="45"/>
  <c r="BH6" i="45" s="1"/>
  <c r="BP6" i="45"/>
  <c r="BR6" i="45" s="1"/>
  <c r="BZ6" i="45"/>
  <c r="CB6" i="45" s="1"/>
  <c r="CJ6" i="45"/>
  <c r="CL6" i="45" s="1"/>
  <c r="CT6" i="45"/>
  <c r="CV6" i="45" s="1"/>
  <c r="DD6" i="45"/>
  <c r="DF6" i="45" s="1"/>
  <c r="DN6" i="45"/>
  <c r="DP6" i="45" s="1"/>
  <c r="DX6" i="45"/>
  <c r="DZ6" i="45" s="1"/>
  <c r="ER6" i="45"/>
  <c r="ET6" i="45" s="1"/>
  <c r="FB6" i="45"/>
  <c r="FD6" i="45" s="1"/>
  <c r="FL6" i="45"/>
  <c r="FN6" i="45" s="1"/>
  <c r="FV6" i="45"/>
  <c r="FX6" i="45" s="1"/>
  <c r="GF6" i="45"/>
  <c r="GH6" i="45" s="1"/>
  <c r="AB7" i="45"/>
  <c r="AD7" i="45" s="1"/>
  <c r="AL7" i="45"/>
  <c r="AN7" i="45" s="1"/>
  <c r="BA7" i="45"/>
  <c r="BC7" i="45" s="1"/>
  <c r="BP7" i="45"/>
  <c r="BR7" i="45" s="1"/>
  <c r="BZ7" i="45"/>
  <c r="CB7" i="45" s="1"/>
  <c r="CO7" i="45"/>
  <c r="CQ7" i="45" s="1"/>
  <c r="DD7" i="45"/>
  <c r="DF7" i="45" s="1"/>
  <c r="EC7" i="45"/>
  <c r="EE7" i="45" s="1"/>
  <c r="ER7" i="45"/>
  <c r="ET7" i="45" s="1"/>
  <c r="AV8" i="45"/>
  <c r="AX8" i="45" s="1"/>
  <c r="CJ8" i="45"/>
  <c r="CL8" i="45" s="1"/>
  <c r="DI8" i="45"/>
  <c r="DK8" i="45" s="1"/>
  <c r="DN19" i="45"/>
  <c r="DP19" i="45" s="1"/>
  <c r="DN16" i="45"/>
  <c r="DP16" i="45" s="1"/>
  <c r="DP9" i="45"/>
  <c r="DP13" i="45"/>
  <c r="DP12" i="45"/>
  <c r="DN18" i="45"/>
  <c r="DP18" i="45" s="1"/>
  <c r="DN17" i="45"/>
  <c r="DP17" i="45" s="1"/>
  <c r="DP15" i="45"/>
  <c r="DP8" i="45"/>
  <c r="DN21" i="45"/>
  <c r="DP21" i="45" s="1"/>
  <c r="DN20" i="45"/>
  <c r="DP20" i="45" s="1"/>
  <c r="DP14" i="45"/>
  <c r="DP11" i="45"/>
  <c r="DP10" i="45"/>
  <c r="EH18" i="45"/>
  <c r="EJ18" i="45" s="1"/>
  <c r="EH17" i="45"/>
  <c r="EJ17" i="45" s="1"/>
  <c r="EH15" i="45"/>
  <c r="EJ15" i="45" s="1"/>
  <c r="EH20" i="45"/>
  <c r="EJ20" i="45" s="1"/>
  <c r="EH14" i="45"/>
  <c r="EJ14" i="45" s="1"/>
  <c r="EH11" i="45"/>
  <c r="EJ11" i="45" s="1"/>
  <c r="EH10" i="45"/>
  <c r="EJ10" i="45" s="1"/>
  <c r="EH21" i="45"/>
  <c r="EJ21" i="45" s="1"/>
  <c r="EH19" i="45"/>
  <c r="EJ19" i="45" s="1"/>
  <c r="EH16" i="45"/>
  <c r="EJ16" i="45" s="1"/>
  <c r="EH9" i="45"/>
  <c r="EJ9" i="45" s="1"/>
  <c r="EH13" i="45"/>
  <c r="EJ13" i="45" s="1"/>
  <c r="EH12" i="45"/>
  <c r="EJ12" i="45" s="1"/>
  <c r="FV15" i="45"/>
  <c r="FX15" i="45" s="1"/>
  <c r="FV8" i="45"/>
  <c r="FX8" i="45" s="1"/>
  <c r="FV14" i="45"/>
  <c r="FX14" i="45" s="1"/>
  <c r="FV11" i="45"/>
  <c r="FX11" i="45" s="1"/>
  <c r="FV10" i="45"/>
  <c r="FX10" i="45" s="1"/>
  <c r="FV9" i="45"/>
  <c r="FX9" i="45" s="1"/>
  <c r="FV13" i="45"/>
  <c r="FX13" i="45" s="1"/>
  <c r="FV12" i="45"/>
  <c r="FX12" i="45" s="1"/>
  <c r="GP9" i="45"/>
  <c r="GR9" i="45" s="1"/>
  <c r="GP13" i="45"/>
  <c r="GR13" i="45" s="1"/>
  <c r="GP12" i="45"/>
  <c r="GR12" i="45" s="1"/>
  <c r="GP15" i="45"/>
  <c r="GR15" i="45" s="1"/>
  <c r="GP8" i="45"/>
  <c r="GR8" i="45" s="1"/>
  <c r="GP7" i="45"/>
  <c r="GR7" i="45" s="1"/>
  <c r="GP14" i="45"/>
  <c r="GR14" i="45" s="1"/>
  <c r="GP11" i="45"/>
  <c r="GR11" i="45" s="1"/>
  <c r="GP10" i="45"/>
  <c r="GR10" i="45" s="1"/>
  <c r="AG4" i="45"/>
  <c r="AI4" i="45" s="1"/>
  <c r="AQ4" i="45"/>
  <c r="AS4" i="45" s="1"/>
  <c r="BA4" i="45"/>
  <c r="BC4" i="45" s="1"/>
  <c r="BK4" i="45"/>
  <c r="BM4" i="45" s="1"/>
  <c r="BU4" i="45"/>
  <c r="BW4" i="45" s="1"/>
  <c r="CE4" i="45"/>
  <c r="CG4" i="45" s="1"/>
  <c r="CO4" i="45"/>
  <c r="CQ4" i="45" s="1"/>
  <c r="CY4" i="45"/>
  <c r="DA4" i="45" s="1"/>
  <c r="DI4" i="45"/>
  <c r="DK4" i="45" s="1"/>
  <c r="DS4" i="45"/>
  <c r="DU4" i="45" s="1"/>
  <c r="EC4" i="45"/>
  <c r="EE4" i="45" s="1"/>
  <c r="EM4" i="45"/>
  <c r="EO4" i="45" s="1"/>
  <c r="EW4" i="45"/>
  <c r="EY4" i="45" s="1"/>
  <c r="FG4" i="45"/>
  <c r="FQ4" i="45"/>
  <c r="FS4" i="45" s="1"/>
  <c r="GA4" i="45"/>
  <c r="GC4" i="45" s="1"/>
  <c r="GK4" i="45"/>
  <c r="GM4" i="45" s="1"/>
  <c r="GU4" i="45"/>
  <c r="FL7" i="45"/>
  <c r="FN7" i="45" s="1"/>
  <c r="AG8" i="45"/>
  <c r="AI8" i="45" s="1"/>
  <c r="E3" i="45"/>
  <c r="AB5" i="45"/>
  <c r="AD5" i="45" s="1"/>
  <c r="AL5" i="45"/>
  <c r="AN5" i="45" s="1"/>
  <c r="AV5" i="45"/>
  <c r="AX5" i="45" s="1"/>
  <c r="BF5" i="45"/>
  <c r="BH5" i="45" s="1"/>
  <c r="BP5" i="45"/>
  <c r="BR5" i="45" s="1"/>
  <c r="BZ5" i="45"/>
  <c r="CB5" i="45" s="1"/>
  <c r="CJ5" i="45"/>
  <c r="CL5" i="45" s="1"/>
  <c r="CT5" i="45"/>
  <c r="CV5" i="45" s="1"/>
  <c r="DD5" i="45"/>
  <c r="DF5" i="45" s="1"/>
  <c r="DN5" i="45"/>
  <c r="DP5" i="45" s="1"/>
  <c r="DX5" i="45"/>
  <c r="DZ5" i="45" s="1"/>
  <c r="EH5" i="45"/>
  <c r="EJ5" i="45" s="1"/>
  <c r="ER5" i="45"/>
  <c r="ET5" i="45" s="1"/>
  <c r="FB5" i="45"/>
  <c r="FD5" i="45" s="1"/>
  <c r="FL5" i="45"/>
  <c r="FN5" i="45" s="1"/>
  <c r="FV5" i="45"/>
  <c r="FX5" i="45" s="1"/>
  <c r="GF5" i="45"/>
  <c r="GH5" i="45" s="1"/>
  <c r="GP5" i="45"/>
  <c r="GR5" i="45" s="1"/>
  <c r="AG6" i="45"/>
  <c r="AI6" i="45" s="1"/>
  <c r="AQ6" i="45"/>
  <c r="AS6" i="45" s="1"/>
  <c r="BA6" i="45"/>
  <c r="BC6" i="45" s="1"/>
  <c r="BK6" i="45"/>
  <c r="BM6" i="45" s="1"/>
  <c r="BU6" i="45"/>
  <c r="BW6" i="45" s="1"/>
  <c r="CE6" i="45"/>
  <c r="CG6" i="45" s="1"/>
  <c r="CO6" i="45"/>
  <c r="CQ6" i="45" s="1"/>
  <c r="CY6" i="45"/>
  <c r="DA6" i="45" s="1"/>
  <c r="DI6" i="45"/>
  <c r="DK6" i="45" s="1"/>
  <c r="EC6" i="45"/>
  <c r="EE6" i="45" s="1"/>
  <c r="EW6" i="45"/>
  <c r="EY6" i="45" s="1"/>
  <c r="FG6" i="45"/>
  <c r="FQ6" i="45"/>
  <c r="FS6" i="45" s="1"/>
  <c r="GK6" i="45"/>
  <c r="GM6" i="45" s="1"/>
  <c r="GU6" i="45"/>
  <c r="AG7" i="45"/>
  <c r="AI7" i="45" s="1"/>
  <c r="AV7" i="45"/>
  <c r="AX7" i="45" s="1"/>
  <c r="BF7" i="45"/>
  <c r="BH7" i="45" s="1"/>
  <c r="BU7" i="45"/>
  <c r="BW7" i="45" s="1"/>
  <c r="CJ7" i="45"/>
  <c r="CL7" i="45" s="1"/>
  <c r="CT7" i="45"/>
  <c r="CV7" i="45" s="1"/>
  <c r="DI7" i="45"/>
  <c r="DK7" i="45" s="1"/>
  <c r="DX7" i="45"/>
  <c r="DZ7" i="45" s="1"/>
  <c r="EH7" i="45"/>
  <c r="EJ7" i="45" s="1"/>
  <c r="EW7" i="45"/>
  <c r="EY7" i="45" s="1"/>
  <c r="BU8" i="45"/>
  <c r="BW8" i="45" s="1"/>
  <c r="CT8" i="45"/>
  <c r="CV8" i="45" s="1"/>
  <c r="DX8" i="45"/>
  <c r="DZ8" i="45" s="1"/>
  <c r="J147" i="25"/>
  <c r="J148" i="25"/>
  <c r="J149" i="25"/>
  <c r="J150" i="25"/>
  <c r="J151" i="25"/>
  <c r="J152" i="25"/>
  <c r="J153" i="25"/>
  <c r="J154" i="25"/>
  <c r="J155" i="25"/>
  <c r="J156" i="25"/>
  <c r="J157" i="25"/>
  <c r="J158" i="25"/>
  <c r="J159" i="25"/>
  <c r="J160" i="25"/>
  <c r="J161" i="25"/>
  <c r="J162" i="25"/>
  <c r="J163" i="25"/>
  <c r="J164" i="25"/>
  <c r="J165" i="25"/>
  <c r="J166" i="25"/>
  <c r="J167" i="25"/>
  <c r="J168" i="25"/>
  <c r="J169" i="25"/>
  <c r="J170" i="25"/>
  <c r="J171" i="25"/>
  <c r="J172" i="25"/>
  <c r="J173" i="25"/>
  <c r="J174" i="25"/>
  <c r="J175" i="25"/>
  <c r="J176" i="25"/>
  <c r="J177" i="25"/>
  <c r="J178" i="25"/>
  <c r="J179" i="25"/>
  <c r="J180" i="25"/>
  <c r="J181" i="25"/>
  <c r="J182" i="25"/>
  <c r="J183" i="25"/>
  <c r="J184" i="25"/>
  <c r="J185" i="25"/>
  <c r="J186" i="25"/>
  <c r="J187" i="25"/>
  <c r="J188" i="25"/>
  <c r="J189" i="25"/>
  <c r="H147" i="25"/>
  <c r="H148" i="25"/>
  <c r="H149" i="25"/>
  <c r="H150" i="25"/>
  <c r="H151" i="25"/>
  <c r="H152" i="25"/>
  <c r="H153" i="25"/>
  <c r="H154" i="25"/>
  <c r="H155" i="25"/>
  <c r="H156" i="25"/>
  <c r="H157" i="25"/>
  <c r="H158" i="25"/>
  <c r="H159" i="25"/>
  <c r="H160" i="25"/>
  <c r="H161" i="25"/>
  <c r="H162" i="25"/>
  <c r="H163" i="25"/>
  <c r="H164" i="25"/>
  <c r="H165" i="25"/>
  <c r="H166" i="25"/>
  <c r="H167" i="25"/>
  <c r="H168" i="25"/>
  <c r="H169" i="25"/>
  <c r="H170" i="25"/>
  <c r="H171" i="25"/>
  <c r="H172" i="25"/>
  <c r="H173" i="25"/>
  <c r="H174" i="25"/>
  <c r="H175" i="25"/>
  <c r="H176" i="25"/>
  <c r="H177" i="25"/>
  <c r="H178" i="25"/>
  <c r="H179" i="25"/>
  <c r="H180" i="25"/>
  <c r="H181" i="25"/>
  <c r="H182" i="25"/>
  <c r="H183" i="25"/>
  <c r="H184" i="25"/>
  <c r="H185" i="25"/>
  <c r="H186" i="25"/>
  <c r="H187" i="25"/>
  <c r="H188" i="25"/>
  <c r="H189" i="25"/>
  <c r="K147" i="25"/>
  <c r="K148" i="25"/>
  <c r="K149" i="25"/>
  <c r="M147" i="25"/>
  <c r="M148" i="25"/>
  <c r="M149" i="25"/>
  <c r="M150" i="25"/>
  <c r="M151" i="25"/>
  <c r="M152" i="25"/>
  <c r="M153" i="25"/>
  <c r="M154" i="25"/>
  <c r="M155" i="25"/>
  <c r="M156" i="25"/>
  <c r="M157" i="25"/>
  <c r="M158" i="25"/>
  <c r="M159" i="25"/>
  <c r="M160" i="25"/>
  <c r="M161" i="25"/>
  <c r="M162" i="25"/>
  <c r="M163" i="25"/>
  <c r="M164" i="25"/>
  <c r="M165" i="25"/>
  <c r="M166" i="25"/>
  <c r="M167" i="25"/>
  <c r="M168" i="25"/>
  <c r="M169" i="25"/>
  <c r="M170" i="25"/>
  <c r="M171" i="25"/>
  <c r="M172" i="25"/>
  <c r="M173" i="25"/>
  <c r="M174" i="25"/>
  <c r="M175" i="25"/>
  <c r="M176" i="25"/>
  <c r="M177" i="25"/>
  <c r="M178" i="25"/>
  <c r="M179" i="25"/>
  <c r="M180" i="25"/>
  <c r="M181" i="25"/>
  <c r="M182" i="25"/>
  <c r="M183" i="25"/>
  <c r="M184" i="25"/>
  <c r="M185" i="25"/>
  <c r="M186" i="25"/>
  <c r="M187" i="25"/>
  <c r="M188" i="25"/>
  <c r="M189" i="25"/>
  <c r="M146" i="25"/>
  <c r="K146" i="25"/>
  <c r="J146" i="25"/>
  <c r="H146" i="25"/>
  <c r="G149" i="25"/>
  <c r="G150" i="25"/>
  <c r="G151" i="25"/>
  <c r="G152" i="25"/>
  <c r="G153" i="25"/>
  <c r="G154" i="25"/>
  <c r="G155" i="25"/>
  <c r="G156" i="25"/>
  <c r="G157" i="25"/>
  <c r="G158" i="25"/>
  <c r="G159" i="25"/>
  <c r="G160" i="25"/>
  <c r="G161" i="25"/>
  <c r="G162" i="25"/>
  <c r="G163" i="25"/>
  <c r="G164" i="25"/>
  <c r="G165" i="25"/>
  <c r="G166" i="25"/>
  <c r="G167" i="25"/>
  <c r="G168" i="25"/>
  <c r="G169" i="25"/>
  <c r="G170" i="25"/>
  <c r="G171" i="25"/>
  <c r="G172" i="25"/>
  <c r="G173" i="25"/>
  <c r="G174" i="25"/>
  <c r="G175" i="25"/>
  <c r="G176" i="25"/>
  <c r="G177" i="25"/>
  <c r="G178" i="25"/>
  <c r="G179" i="25"/>
  <c r="G180" i="25"/>
  <c r="G181" i="25"/>
  <c r="G182" i="25"/>
  <c r="G183" i="25"/>
  <c r="G184" i="25"/>
  <c r="G185" i="25"/>
  <c r="G186" i="25"/>
  <c r="G187" i="25"/>
  <c r="G188" i="25"/>
  <c r="G189" i="25"/>
  <c r="G147" i="25"/>
  <c r="G148" i="25"/>
  <c r="G146" i="25"/>
  <c r="E146" i="25"/>
  <c r="E147" i="25"/>
  <c r="E148" i="25"/>
  <c r="E149" i="25"/>
  <c r="E150" i="25"/>
  <c r="E151" i="25"/>
  <c r="E152" i="25"/>
  <c r="E153" i="25"/>
  <c r="E154" i="25"/>
  <c r="E155" i="25"/>
  <c r="E156" i="25"/>
  <c r="E157" i="25"/>
  <c r="E158" i="25"/>
  <c r="E159" i="25"/>
  <c r="E160" i="25"/>
  <c r="E161" i="25"/>
  <c r="E162" i="25"/>
  <c r="E163" i="25"/>
  <c r="E164" i="25"/>
  <c r="E165" i="25"/>
  <c r="E166" i="25"/>
  <c r="E167" i="25"/>
  <c r="E168" i="25"/>
  <c r="E169" i="25"/>
  <c r="E170" i="25"/>
  <c r="E171" i="25"/>
  <c r="E172" i="25"/>
  <c r="E173" i="25"/>
  <c r="E174" i="25"/>
  <c r="E175" i="25"/>
  <c r="E176" i="25"/>
  <c r="E177" i="25"/>
  <c r="E178" i="25"/>
  <c r="E179" i="25"/>
  <c r="E180" i="25"/>
  <c r="E181" i="25"/>
  <c r="E182" i="25"/>
  <c r="E183" i="25"/>
  <c r="E184" i="25"/>
  <c r="E185" i="25"/>
  <c r="E186" i="25"/>
  <c r="E187" i="25"/>
  <c r="E188" i="25"/>
  <c r="E189" i="25"/>
  <c r="K20" i="25"/>
  <c r="K15" i="25"/>
  <c r="GW6" i="47" l="1"/>
  <c r="FI6" i="47"/>
  <c r="GW5" i="47"/>
  <c r="FI5" i="47"/>
  <c r="GW6" i="45"/>
  <c r="FI6" i="45"/>
  <c r="GW4" i="45"/>
  <c r="FI4" i="45"/>
  <c r="GW5" i="45"/>
  <c r="FI5" i="45"/>
  <c r="AC201" i="25"/>
  <c r="AD201" i="25"/>
  <c r="AE201" i="25"/>
  <c r="AF201" i="25"/>
  <c r="AG201" i="25"/>
  <c r="AH201" i="25"/>
  <c r="AI201" i="25"/>
  <c r="AJ201" i="25"/>
  <c r="AK201" i="25"/>
  <c r="AL201" i="25"/>
  <c r="AM201" i="25"/>
  <c r="AN201" i="25"/>
  <c r="AO201" i="25"/>
  <c r="AB201" i="25"/>
  <c r="AB3" i="25" l="1"/>
  <c r="AG3" i="25"/>
  <c r="AL3" i="25"/>
  <c r="AQ3" i="25"/>
  <c r="AV3" i="25"/>
  <c r="BA3" i="25"/>
  <c r="BF4" i="25" s="1"/>
  <c r="BH4" i="25" s="1"/>
  <c r="BF3" i="25"/>
  <c r="BK3" i="25"/>
  <c r="BP3" i="25"/>
  <c r="BP4" i="25" s="1"/>
  <c r="BR4" i="25" s="1"/>
  <c r="BU3" i="25"/>
  <c r="BZ3" i="25"/>
  <c r="CE3" i="25"/>
  <c r="AG4" i="25"/>
  <c r="AI4" i="25" s="1"/>
  <c r="AQ4" i="25"/>
  <c r="AS4" i="25" s="1"/>
  <c r="AV4" i="25"/>
  <c r="AX4" i="25" s="1"/>
  <c r="BA4" i="25"/>
  <c r="BC4" i="25" s="1"/>
  <c r="BU4" i="25"/>
  <c r="BW4" i="25" s="1"/>
  <c r="E5" i="25"/>
  <c r="H5" i="25"/>
  <c r="K5" i="25"/>
  <c r="AB5" i="25"/>
  <c r="AD5" i="25" s="1"/>
  <c r="AG5" i="25"/>
  <c r="AI5" i="25" s="1"/>
  <c r="AL5" i="25"/>
  <c r="AN5" i="25" s="1"/>
  <c r="AQ5" i="25"/>
  <c r="AS5" i="25" s="1"/>
  <c r="AV5" i="25"/>
  <c r="AX5" i="25" s="1"/>
  <c r="BA5" i="25"/>
  <c r="BC5" i="25" s="1"/>
  <c r="BP5" i="25"/>
  <c r="BR5" i="25" s="1"/>
  <c r="BU5" i="25"/>
  <c r="BW5" i="25" s="1"/>
  <c r="BZ5" i="25"/>
  <c r="CB5" i="25" s="1"/>
  <c r="CE5" i="25"/>
  <c r="CG5" i="25" s="1"/>
  <c r="AB6" i="25"/>
  <c r="AD6" i="25" s="1"/>
  <c r="AG6" i="25"/>
  <c r="AI6" i="25" s="1"/>
  <c r="AL6" i="25"/>
  <c r="AN6" i="25" s="1"/>
  <c r="AQ6" i="25"/>
  <c r="AS6" i="25" s="1"/>
  <c r="AV6" i="25"/>
  <c r="AX6" i="25" s="1"/>
  <c r="BK6" i="25"/>
  <c r="BM6" i="25" s="1"/>
  <c r="BP6" i="25"/>
  <c r="BR6" i="25" s="1"/>
  <c r="BU6" i="25"/>
  <c r="BW6" i="25" s="1"/>
  <c r="BZ6" i="25"/>
  <c r="CB6" i="25" s="1"/>
  <c r="CE6" i="25"/>
  <c r="CG6" i="25" s="1"/>
  <c r="AB7" i="25"/>
  <c r="AD7" i="25" s="1"/>
  <c r="AG7" i="25"/>
  <c r="AI7" i="25" s="1"/>
  <c r="AL7" i="25"/>
  <c r="AN7" i="25" s="1"/>
  <c r="AV7" i="25"/>
  <c r="AX7" i="25" s="1"/>
  <c r="BF7" i="25"/>
  <c r="BH7" i="25" s="1"/>
  <c r="BP7" i="25"/>
  <c r="BR7" i="25" s="1"/>
  <c r="BU7" i="25"/>
  <c r="BW7" i="25" s="1"/>
  <c r="BZ7" i="25"/>
  <c r="CB7" i="25" s="1"/>
  <c r="AB8" i="25"/>
  <c r="AD8" i="25" s="1"/>
  <c r="AG8" i="25"/>
  <c r="AI8" i="25" s="1"/>
  <c r="AL8" i="25"/>
  <c r="AN8" i="25" s="1"/>
  <c r="AV8" i="25"/>
  <c r="AX8" i="25" s="1"/>
  <c r="BA8" i="25"/>
  <c r="BC8" i="25" s="1"/>
  <c r="BP8" i="25"/>
  <c r="BR8" i="25" s="1"/>
  <c r="BU8" i="25"/>
  <c r="BW8" i="25" s="1"/>
  <c r="BZ8" i="25"/>
  <c r="CB8" i="25" s="1"/>
  <c r="AB9" i="25"/>
  <c r="AD9" i="25" s="1"/>
  <c r="AG9" i="25"/>
  <c r="AI9" i="25" s="1"/>
  <c r="AL9" i="25"/>
  <c r="AN9" i="25" s="1"/>
  <c r="AV9" i="25"/>
  <c r="AX9" i="25" s="1"/>
  <c r="BP9" i="25"/>
  <c r="BR9" i="25" s="1"/>
  <c r="BU9" i="25"/>
  <c r="BW9" i="25" s="1"/>
  <c r="BZ9" i="25"/>
  <c r="CB9" i="25" s="1"/>
  <c r="E10" i="25"/>
  <c r="H10" i="25"/>
  <c r="K10" i="25"/>
  <c r="AB10" i="25"/>
  <c r="AD10" i="25" s="1"/>
  <c r="AG10" i="25"/>
  <c r="AI10" i="25" s="1"/>
  <c r="AL10" i="25"/>
  <c r="AN10" i="25" s="1"/>
  <c r="AV10" i="25"/>
  <c r="AX10" i="25" s="1"/>
  <c r="BF10" i="25"/>
  <c r="BH10" i="25" s="1"/>
  <c r="BP10" i="25"/>
  <c r="BR10" i="25" s="1"/>
  <c r="BU10" i="25"/>
  <c r="BW10" i="25" s="1"/>
  <c r="BZ10" i="25"/>
  <c r="CB10" i="25" s="1"/>
  <c r="AB11" i="25"/>
  <c r="AD11" i="25" s="1"/>
  <c r="AG11" i="25"/>
  <c r="AI11" i="25" s="1"/>
  <c r="AL11" i="25"/>
  <c r="AN11" i="25" s="1"/>
  <c r="AV11" i="25"/>
  <c r="AX11" i="25" s="1"/>
  <c r="BP11" i="25"/>
  <c r="BR11" i="25" s="1"/>
  <c r="BU11" i="25"/>
  <c r="BW11" i="25" s="1"/>
  <c r="BZ11" i="25"/>
  <c r="CB11" i="25" s="1"/>
  <c r="AB12" i="25"/>
  <c r="AD12" i="25" s="1"/>
  <c r="AG12" i="25"/>
  <c r="AI12" i="25" s="1"/>
  <c r="AL12" i="25"/>
  <c r="AN12" i="25" s="1"/>
  <c r="AV12" i="25"/>
  <c r="AX12" i="25" s="1"/>
  <c r="BP12" i="25"/>
  <c r="BR12" i="25" s="1"/>
  <c r="BU12" i="25"/>
  <c r="BW12" i="25" s="1"/>
  <c r="BZ12" i="25"/>
  <c r="CB12" i="25" s="1"/>
  <c r="AB13" i="25"/>
  <c r="AD13" i="25" s="1"/>
  <c r="AG13" i="25"/>
  <c r="AI13" i="25" s="1"/>
  <c r="AL13" i="25"/>
  <c r="AN13" i="25" s="1"/>
  <c r="AV13" i="25"/>
  <c r="AX13" i="25" s="1"/>
  <c r="BP13" i="25"/>
  <c r="BR13" i="25" s="1"/>
  <c r="BU13" i="25"/>
  <c r="BW13" i="25" s="1"/>
  <c r="BZ13" i="25"/>
  <c r="CB13" i="25" s="1"/>
  <c r="AB14" i="25"/>
  <c r="AD14" i="25" s="1"/>
  <c r="AG14" i="25"/>
  <c r="AI14" i="25" s="1"/>
  <c r="AL14" i="25"/>
  <c r="AN14" i="25" s="1"/>
  <c r="AV14" i="25"/>
  <c r="AX14" i="25" s="1"/>
  <c r="BF14" i="25"/>
  <c r="BH14" i="25" s="1"/>
  <c r="BP14" i="25"/>
  <c r="BR14" i="25" s="1"/>
  <c r="BU14" i="25"/>
  <c r="BW14" i="25" s="1"/>
  <c r="BZ14" i="25"/>
  <c r="CB14" i="25" s="1"/>
  <c r="E15" i="25"/>
  <c r="H15" i="25"/>
  <c r="AB15" i="25"/>
  <c r="AD15" i="25" s="1"/>
  <c r="AG15" i="25"/>
  <c r="AI15" i="25" s="1"/>
  <c r="AL15" i="25"/>
  <c r="AN15" i="25" s="1"/>
  <c r="AV15" i="25"/>
  <c r="AX15" i="25" s="1"/>
  <c r="BF15" i="25"/>
  <c r="BH15" i="25" s="1"/>
  <c r="BP15" i="25"/>
  <c r="BR15" i="25" s="1"/>
  <c r="BU15" i="25"/>
  <c r="BW15" i="25" s="1"/>
  <c r="BZ15" i="25"/>
  <c r="CB15" i="25" s="1"/>
  <c r="AB16" i="25"/>
  <c r="AD16" i="25" s="1"/>
  <c r="AG16" i="25"/>
  <c r="AI16" i="25" s="1"/>
  <c r="AV16" i="25"/>
  <c r="AX16" i="25" s="1"/>
  <c r="BA16" i="25"/>
  <c r="BC16" i="25" s="1"/>
  <c r="BP16" i="25"/>
  <c r="BR16" i="25" s="1"/>
  <c r="BU16" i="25"/>
  <c r="BW16" i="25" s="1"/>
  <c r="AB17" i="25"/>
  <c r="AD17" i="25" s="1"/>
  <c r="AG17" i="25"/>
  <c r="AI17" i="25" s="1"/>
  <c r="AV17" i="25"/>
  <c r="AX17" i="25" s="1"/>
  <c r="BP17" i="25"/>
  <c r="BR17" i="25" s="1"/>
  <c r="BU17" i="25"/>
  <c r="BW17" i="25" s="1"/>
  <c r="AB18" i="25"/>
  <c r="AD18" i="25" s="1"/>
  <c r="AG18" i="25"/>
  <c r="AI18" i="25" s="1"/>
  <c r="AV18" i="25"/>
  <c r="AX18" i="25" s="1"/>
  <c r="BA18" i="25"/>
  <c r="BC18" i="25" s="1"/>
  <c r="BP18" i="25"/>
  <c r="BR18" i="25" s="1"/>
  <c r="BU18" i="25"/>
  <c r="BW18" i="25" s="1"/>
  <c r="AB19" i="25"/>
  <c r="AD19" i="25" s="1"/>
  <c r="AG19" i="25"/>
  <c r="AI19" i="25" s="1"/>
  <c r="AV19" i="25"/>
  <c r="AX19" i="25" s="1"/>
  <c r="BP19" i="25"/>
  <c r="BR19" i="25" s="1"/>
  <c r="BU19" i="25"/>
  <c r="BW19" i="25" s="1"/>
  <c r="E20" i="25"/>
  <c r="H20" i="25"/>
  <c r="AB20" i="25"/>
  <c r="AD20" i="25" s="1"/>
  <c r="AG20" i="25"/>
  <c r="AI20" i="25" s="1"/>
  <c r="AV20" i="25"/>
  <c r="AX20" i="25" s="1"/>
  <c r="BP20" i="25"/>
  <c r="BR20" i="25" s="1"/>
  <c r="BU20" i="25"/>
  <c r="BW20" i="25" s="1"/>
  <c r="AB21" i="25"/>
  <c r="AD21" i="25" s="1"/>
  <c r="AG21" i="25"/>
  <c r="AI21" i="25" s="1"/>
  <c r="AV21" i="25"/>
  <c r="AX21" i="25" s="1"/>
  <c r="BA21" i="25"/>
  <c r="BC21" i="25" s="1"/>
  <c r="BP21" i="25"/>
  <c r="BR21" i="25" s="1"/>
  <c r="BU21" i="25"/>
  <c r="BW21" i="25" s="1"/>
  <c r="AB22" i="25"/>
  <c r="AD22" i="25" s="1"/>
  <c r="AG22" i="25"/>
  <c r="AI22" i="25" s="1"/>
  <c r="AV22" i="25"/>
  <c r="AX22" i="25" s="1"/>
  <c r="BP22" i="25"/>
  <c r="BR22" i="25" s="1"/>
  <c r="BU22" i="25"/>
  <c r="BW22" i="25" s="1"/>
  <c r="AB23" i="25"/>
  <c r="AD23" i="25" s="1"/>
  <c r="AG23" i="25"/>
  <c r="AI23" i="25" s="1"/>
  <c r="AV23" i="25"/>
  <c r="AX23" i="25" s="1"/>
  <c r="BA23" i="25"/>
  <c r="BC23" i="25" s="1"/>
  <c r="BP23" i="25"/>
  <c r="BR23" i="25" s="1"/>
  <c r="BU23" i="25"/>
  <c r="BW23" i="25" s="1"/>
  <c r="AB24" i="25"/>
  <c r="AD24" i="25" s="1"/>
  <c r="AG24" i="25"/>
  <c r="AI24" i="25" s="1"/>
  <c r="AV24" i="25"/>
  <c r="AX24" i="25" s="1"/>
  <c r="BP24" i="25"/>
  <c r="BR24" i="25" s="1"/>
  <c r="BU24" i="25"/>
  <c r="BW24" i="25" s="1"/>
  <c r="AB25" i="25"/>
  <c r="AD25" i="25" s="1"/>
  <c r="AG25" i="25"/>
  <c r="AI25" i="25" s="1"/>
  <c r="AV25" i="25"/>
  <c r="AX25" i="25" s="1"/>
  <c r="BP25" i="25"/>
  <c r="BR25" i="25" s="1"/>
  <c r="BU25" i="25"/>
  <c r="BW25" i="25" s="1"/>
  <c r="AB26" i="25"/>
  <c r="AD26" i="25" s="1"/>
  <c r="AG26" i="25"/>
  <c r="AI26" i="25" s="1"/>
  <c r="AV26" i="25"/>
  <c r="AX26" i="25" s="1"/>
  <c r="BP26" i="25"/>
  <c r="BR26" i="25" s="1"/>
  <c r="BU26" i="25"/>
  <c r="BW26" i="25" s="1"/>
  <c r="AB27" i="25"/>
  <c r="AD27" i="25" s="1"/>
  <c r="AG27" i="25"/>
  <c r="AI27" i="25" s="1"/>
  <c r="AV27" i="25"/>
  <c r="AX27" i="25" s="1"/>
  <c r="BP27" i="25"/>
  <c r="BR27" i="25" s="1"/>
  <c r="BU27" i="25"/>
  <c r="BW27" i="25" s="1"/>
  <c r="AB28" i="25"/>
  <c r="AD28" i="25" s="1"/>
  <c r="AG28" i="25"/>
  <c r="AI28" i="25" s="1"/>
  <c r="AV28" i="25"/>
  <c r="AX28" i="25" s="1"/>
  <c r="BP28" i="25"/>
  <c r="BR28" i="25" s="1"/>
  <c r="BU28" i="25"/>
  <c r="BW28" i="25" s="1"/>
  <c r="E31" i="25"/>
  <c r="H31" i="25"/>
  <c r="K31" i="25"/>
  <c r="AB29" i="25"/>
  <c r="AD29" i="25" s="1"/>
  <c r="AG29" i="25"/>
  <c r="AI29" i="25" s="1"/>
  <c r="AV29" i="25"/>
  <c r="AX29" i="25" s="1"/>
  <c r="BA29" i="25"/>
  <c r="BC29" i="25" s="1"/>
  <c r="BP29" i="25"/>
  <c r="BR29" i="25" s="1"/>
  <c r="BU29" i="25"/>
  <c r="BW29" i="25" s="1"/>
  <c r="H32" i="25"/>
  <c r="AB30" i="25"/>
  <c r="AD30" i="25" s="1"/>
  <c r="AG30" i="25"/>
  <c r="AI30" i="25" s="1"/>
  <c r="AV30" i="25"/>
  <c r="AX30" i="25" s="1"/>
  <c r="BA30" i="25"/>
  <c r="BC30" i="25" s="1"/>
  <c r="BP30" i="25"/>
  <c r="BR30" i="25" s="1"/>
  <c r="BU30" i="25"/>
  <c r="BW30" i="25" s="1"/>
  <c r="E33" i="25"/>
  <c r="E6" i="25" s="1"/>
  <c r="G33" i="25"/>
  <c r="G6" i="25" s="1"/>
  <c r="H33" i="25"/>
  <c r="H6" i="25" s="1"/>
  <c r="J33" i="25"/>
  <c r="J6" i="25" s="1"/>
  <c r="K33" i="25"/>
  <c r="K6" i="25" s="1"/>
  <c r="M33" i="25"/>
  <c r="M6" i="25" s="1"/>
  <c r="AB31" i="25"/>
  <c r="AD31" i="25" s="1"/>
  <c r="AG31" i="25"/>
  <c r="AI31" i="25" s="1"/>
  <c r="AV31" i="25"/>
  <c r="AX31" i="25" s="1"/>
  <c r="BA31" i="25"/>
  <c r="BC31" i="25" s="1"/>
  <c r="BP31" i="25"/>
  <c r="BR31" i="25" s="1"/>
  <c r="BU31" i="25"/>
  <c r="BW31" i="25" s="1"/>
  <c r="E34" i="25"/>
  <c r="E11" i="25" s="1"/>
  <c r="G34" i="25"/>
  <c r="G11" i="25" s="1"/>
  <c r="H34" i="25"/>
  <c r="H11" i="25" s="1"/>
  <c r="J34" i="25"/>
  <c r="J11" i="25" s="1"/>
  <c r="K34" i="25"/>
  <c r="K11" i="25" s="1"/>
  <c r="M34" i="25"/>
  <c r="M11" i="25" s="1"/>
  <c r="AB32" i="25"/>
  <c r="AD32" i="25" s="1"/>
  <c r="AG32" i="25"/>
  <c r="AI32" i="25" s="1"/>
  <c r="AV32" i="25"/>
  <c r="AX32" i="25" s="1"/>
  <c r="BA32" i="25"/>
  <c r="BC32" i="25" s="1"/>
  <c r="BP32" i="25"/>
  <c r="BR32" i="25" s="1"/>
  <c r="BU32" i="25"/>
  <c r="BW32" i="25" s="1"/>
  <c r="E35" i="25"/>
  <c r="E16" i="25" s="1"/>
  <c r="G35" i="25"/>
  <c r="G16" i="25" s="1"/>
  <c r="H35" i="25"/>
  <c r="H16" i="25" s="1"/>
  <c r="J35" i="25"/>
  <c r="J16" i="25" s="1"/>
  <c r="K35" i="25"/>
  <c r="K16" i="25" s="1"/>
  <c r="M35" i="25"/>
  <c r="M16" i="25" s="1"/>
  <c r="AB33" i="25"/>
  <c r="AD33" i="25" s="1"/>
  <c r="AG33" i="25"/>
  <c r="AI33" i="25" s="1"/>
  <c r="AV33" i="25"/>
  <c r="AX33" i="25" s="1"/>
  <c r="BA33" i="25"/>
  <c r="BC33" i="25" s="1"/>
  <c r="BP33" i="25"/>
  <c r="BR33" i="25" s="1"/>
  <c r="BU33" i="25"/>
  <c r="BW33" i="25" s="1"/>
  <c r="E36" i="25"/>
  <c r="E21" i="25" s="1"/>
  <c r="G36" i="25"/>
  <c r="G21" i="25" s="1"/>
  <c r="H36" i="25"/>
  <c r="H21" i="25" s="1"/>
  <c r="J36" i="25"/>
  <c r="J21" i="25" s="1"/>
  <c r="K36" i="25"/>
  <c r="K21" i="25" s="1"/>
  <c r="M36" i="25"/>
  <c r="M21" i="25" s="1"/>
  <c r="AB34" i="25"/>
  <c r="AD34" i="25" s="1"/>
  <c r="AG34" i="25"/>
  <c r="AI34" i="25" s="1"/>
  <c r="AV34" i="25"/>
  <c r="AX34" i="25" s="1"/>
  <c r="BA34" i="25"/>
  <c r="BC34" i="25" s="1"/>
  <c r="BP34" i="25"/>
  <c r="BR34" i="25" s="1"/>
  <c r="BU34" i="25"/>
  <c r="BW34" i="25" s="1"/>
  <c r="AB35" i="25"/>
  <c r="AD35" i="25" s="1"/>
  <c r="AG35" i="25"/>
  <c r="AI35" i="25" s="1"/>
  <c r="AV35" i="25"/>
  <c r="AX35" i="25" s="1"/>
  <c r="BA35" i="25"/>
  <c r="BC35" i="25" s="1"/>
  <c r="BP35" i="25"/>
  <c r="BR35" i="25" s="1"/>
  <c r="BU35" i="25"/>
  <c r="BW35" i="25" s="1"/>
  <c r="H38" i="25"/>
  <c r="K38" i="25"/>
  <c r="AB36" i="25"/>
  <c r="AD36" i="25" s="1"/>
  <c r="AG36" i="25"/>
  <c r="AI36" i="25" s="1"/>
  <c r="AV36" i="25"/>
  <c r="AX36" i="25" s="1"/>
  <c r="BA36" i="25"/>
  <c r="BC36" i="25" s="1"/>
  <c r="BP36" i="25"/>
  <c r="BR36" i="25" s="1"/>
  <c r="BU36" i="25"/>
  <c r="BW36" i="25" s="1"/>
  <c r="E39" i="25"/>
  <c r="E8" i="25" s="1"/>
  <c r="G39" i="25"/>
  <c r="G8" i="25" s="1"/>
  <c r="H39" i="25"/>
  <c r="H8" i="25" s="1"/>
  <c r="J39" i="25"/>
  <c r="J8" i="25" s="1"/>
  <c r="K39" i="25"/>
  <c r="K8" i="25" s="1"/>
  <c r="M39" i="25"/>
  <c r="M8" i="25" s="1"/>
  <c r="AB37" i="25"/>
  <c r="AD37" i="25" s="1"/>
  <c r="AG37" i="25"/>
  <c r="AI37" i="25" s="1"/>
  <c r="AV37" i="25"/>
  <c r="AX37" i="25" s="1"/>
  <c r="BA37" i="25"/>
  <c r="BC37" i="25" s="1"/>
  <c r="BP37" i="25"/>
  <c r="BR37" i="25" s="1"/>
  <c r="BU37" i="25"/>
  <c r="BW37" i="25" s="1"/>
  <c r="E40" i="25"/>
  <c r="E13" i="25" s="1"/>
  <c r="G40" i="25"/>
  <c r="G13" i="25" s="1"/>
  <c r="H40" i="25"/>
  <c r="H13" i="25" s="1"/>
  <c r="J40" i="25"/>
  <c r="J13" i="25" s="1"/>
  <c r="K40" i="25"/>
  <c r="K13" i="25" s="1"/>
  <c r="M40" i="25"/>
  <c r="M13" i="25" s="1"/>
  <c r="AB38" i="25"/>
  <c r="AD38" i="25" s="1"/>
  <c r="AG38" i="25"/>
  <c r="AI38" i="25" s="1"/>
  <c r="AV38" i="25"/>
  <c r="AX38" i="25" s="1"/>
  <c r="BA38" i="25"/>
  <c r="BC38" i="25" s="1"/>
  <c r="BP38" i="25"/>
  <c r="BR38" i="25" s="1"/>
  <c r="BU38" i="25"/>
  <c r="BW38" i="25" s="1"/>
  <c r="E41" i="25"/>
  <c r="E18" i="25" s="1"/>
  <c r="G41" i="25"/>
  <c r="G18" i="25" s="1"/>
  <c r="H41" i="25"/>
  <c r="H18" i="25" s="1"/>
  <c r="J41" i="25"/>
  <c r="J18" i="25" s="1"/>
  <c r="K41" i="25"/>
  <c r="K18" i="25" s="1"/>
  <c r="M41" i="25"/>
  <c r="M18" i="25" s="1"/>
  <c r="AB39" i="25"/>
  <c r="AD39" i="25" s="1"/>
  <c r="AG39" i="25"/>
  <c r="AI39" i="25" s="1"/>
  <c r="AV39" i="25"/>
  <c r="AX39" i="25" s="1"/>
  <c r="BA39" i="25"/>
  <c r="BC39" i="25" s="1"/>
  <c r="BP39" i="25"/>
  <c r="BR39" i="25" s="1"/>
  <c r="BU39" i="25"/>
  <c r="BW39" i="25" s="1"/>
  <c r="E42" i="25"/>
  <c r="E23" i="25" s="1"/>
  <c r="G42" i="25"/>
  <c r="G23" i="25" s="1"/>
  <c r="H42" i="25"/>
  <c r="H23" i="25" s="1"/>
  <c r="J42" i="25"/>
  <c r="J23" i="25" s="1"/>
  <c r="K42" i="25"/>
  <c r="K23" i="25" s="1"/>
  <c r="M42" i="25"/>
  <c r="M23" i="25" s="1"/>
  <c r="AB40" i="25"/>
  <c r="AD40" i="25" s="1"/>
  <c r="AG40" i="25"/>
  <c r="AI40" i="25" s="1"/>
  <c r="AV40" i="25"/>
  <c r="AX40" i="25" s="1"/>
  <c r="BA40" i="25"/>
  <c r="BC40" i="25" s="1"/>
  <c r="BP40" i="25"/>
  <c r="BR40" i="25" s="1"/>
  <c r="BU40" i="25"/>
  <c r="BW40" i="25" s="1"/>
  <c r="AB41" i="25"/>
  <c r="AD41" i="25" s="1"/>
  <c r="AG41" i="25"/>
  <c r="AI41" i="25" s="1"/>
  <c r="AV41" i="25"/>
  <c r="AX41" i="25" s="1"/>
  <c r="BA41" i="25"/>
  <c r="BC41" i="25" s="1"/>
  <c r="BP41" i="25"/>
  <c r="BR41" i="25" s="1"/>
  <c r="BU41" i="25"/>
  <c r="BW41" i="25" s="1"/>
  <c r="H44" i="25"/>
  <c r="AB42" i="25"/>
  <c r="AD42" i="25" s="1"/>
  <c r="AG42" i="25"/>
  <c r="AI42" i="25" s="1"/>
  <c r="AV42" i="25"/>
  <c r="AX42" i="25" s="1"/>
  <c r="BA42" i="25"/>
  <c r="BC42" i="25" s="1"/>
  <c r="BP42" i="25"/>
  <c r="BR42" i="25" s="1"/>
  <c r="BU42" i="25"/>
  <c r="BW42" i="25" s="1"/>
  <c r="E45" i="25"/>
  <c r="E25" i="25" s="1"/>
  <c r="G45" i="25"/>
  <c r="G25" i="25" s="1"/>
  <c r="H45" i="25"/>
  <c r="H25" i="25" s="1"/>
  <c r="J45" i="25"/>
  <c r="J25" i="25" s="1"/>
  <c r="K45" i="25"/>
  <c r="K25" i="25" s="1"/>
  <c r="M45" i="25"/>
  <c r="M25" i="25" s="1"/>
  <c r="AB43" i="25"/>
  <c r="AD43" i="25" s="1"/>
  <c r="AV43" i="25"/>
  <c r="AX43" i="25" s="1"/>
  <c r="BP43" i="25"/>
  <c r="BR43" i="25" s="1"/>
  <c r="K46" i="25"/>
  <c r="K27" i="25" s="1"/>
  <c r="M46" i="25"/>
  <c r="M27" i="25" s="1"/>
  <c r="AB44" i="25"/>
  <c r="AD44" i="25" s="1"/>
  <c r="AV44" i="25"/>
  <c r="AX44" i="25" s="1"/>
  <c r="BP44" i="25"/>
  <c r="BR44" i="25" s="1"/>
  <c r="H47" i="25"/>
  <c r="K48" i="25" s="1"/>
  <c r="AB45" i="25"/>
  <c r="AD45" i="25" s="1"/>
  <c r="AV45" i="25"/>
  <c r="AX45" i="25" s="1"/>
  <c r="BP45" i="25"/>
  <c r="BR45" i="25" s="1"/>
  <c r="E48" i="25"/>
  <c r="E27" i="25" s="1"/>
  <c r="G48" i="25"/>
  <c r="G27" i="25" s="1"/>
  <c r="H48" i="25"/>
  <c r="H27" i="25" s="1"/>
  <c r="J48" i="25"/>
  <c r="J27" i="25" s="1"/>
  <c r="AB46" i="25"/>
  <c r="AD46" i="25" s="1"/>
  <c r="AV46" i="25"/>
  <c r="AX46" i="25" s="1"/>
  <c r="BP46" i="25"/>
  <c r="BR46" i="25" s="1"/>
  <c r="K50" i="25"/>
  <c r="K29" i="25" s="1"/>
  <c r="M50" i="25"/>
  <c r="M29" i="25" s="1"/>
  <c r="AB47" i="25"/>
  <c r="AD47" i="25" s="1"/>
  <c r="AV47" i="25"/>
  <c r="AX47" i="25" s="1"/>
  <c r="BP47" i="25"/>
  <c r="BR47" i="25" s="1"/>
  <c r="AB48" i="25"/>
  <c r="AD48" i="25" s="1"/>
  <c r="AV48" i="25"/>
  <c r="AX48" i="25" s="1"/>
  <c r="BP48" i="25"/>
  <c r="BR48" i="25" s="1"/>
  <c r="AB49" i="25"/>
  <c r="AD49" i="25" s="1"/>
  <c r="AV49" i="25"/>
  <c r="AX49" i="25" s="1"/>
  <c r="BP49" i="25"/>
  <c r="BR49" i="25" s="1"/>
  <c r="AB50" i="25"/>
  <c r="AD50" i="25" s="1"/>
  <c r="AV50" i="25"/>
  <c r="AX50" i="25" s="1"/>
  <c r="BP50" i="25"/>
  <c r="BR50" i="25" s="1"/>
  <c r="E53" i="25"/>
  <c r="H53" i="25"/>
  <c r="K53" i="25"/>
  <c r="AB51" i="25"/>
  <c r="AD51" i="25" s="1"/>
  <c r="AV51" i="25"/>
  <c r="AX51" i="25" s="1"/>
  <c r="BP51" i="25"/>
  <c r="BR51" i="25" s="1"/>
  <c r="AB52" i="25"/>
  <c r="AD52" i="25" s="1"/>
  <c r="AV52" i="25"/>
  <c r="AX52" i="25" s="1"/>
  <c r="BP52" i="25"/>
  <c r="BR52" i="25" s="1"/>
  <c r="AV53" i="25"/>
  <c r="AX53" i="25" s="1"/>
  <c r="BP53" i="25"/>
  <c r="BR53" i="25" s="1"/>
  <c r="AL4" i="25" l="1"/>
  <c r="AN4" i="25" s="1"/>
  <c r="AB4" i="25"/>
  <c r="AD4" i="25" s="1"/>
  <c r="AB53" i="25"/>
  <c r="AD53" i="25" s="1"/>
  <c r="CE4" i="25"/>
  <c r="CG4" i="25" s="1"/>
  <c r="BZ4" i="25"/>
  <c r="CB4" i="25" s="1"/>
  <c r="BA28" i="25"/>
  <c r="BC28" i="25" s="1"/>
  <c r="BA19" i="25"/>
  <c r="BC19" i="25" s="1"/>
  <c r="BA15" i="25"/>
  <c r="BC15" i="25" s="1"/>
  <c r="BA13" i="25"/>
  <c r="BC13" i="25" s="1"/>
  <c r="BA12" i="25"/>
  <c r="BC12" i="25" s="1"/>
  <c r="BF11" i="25"/>
  <c r="BH11" i="25" s="1"/>
  <c r="BA10" i="25"/>
  <c r="BC10" i="25" s="1"/>
  <c r="BF9" i="25"/>
  <c r="BH9" i="25" s="1"/>
  <c r="BF6" i="25"/>
  <c r="BH6" i="25" s="1"/>
  <c r="BA25" i="25"/>
  <c r="BC25" i="25" s="1"/>
  <c r="BA24" i="25"/>
  <c r="BC24" i="25" s="1"/>
  <c r="BA22" i="25"/>
  <c r="BC22" i="25" s="1"/>
  <c r="BA17" i="25"/>
  <c r="BC17" i="25" s="1"/>
  <c r="BA14" i="25"/>
  <c r="BC14" i="25" s="1"/>
  <c r="BA9" i="25"/>
  <c r="BC9" i="25" s="1"/>
  <c r="BA7" i="25"/>
  <c r="BC7" i="25" s="1"/>
  <c r="BA6" i="25"/>
  <c r="BC6" i="25" s="1"/>
  <c r="BK5" i="25"/>
  <c r="BM5" i="25" s="1"/>
  <c r="BK4" i="25"/>
  <c r="BM4" i="25" s="1"/>
  <c r="BA27" i="25"/>
  <c r="BC27" i="25" s="1"/>
  <c r="BA26" i="25"/>
  <c r="BC26" i="25" s="1"/>
  <c r="BA20" i="25"/>
  <c r="BC20" i="25" s="1"/>
  <c r="BF13" i="25"/>
  <c r="BH13" i="25" s="1"/>
  <c r="BF12" i="25"/>
  <c r="BH12" i="25" s="1"/>
  <c r="BA11" i="25"/>
  <c r="BC11" i="25" s="1"/>
  <c r="BF8" i="25"/>
  <c r="BH8" i="25" s="1"/>
  <c r="BF5" i="25"/>
  <c r="BH5" i="25" s="1"/>
  <c r="J139" i="25" l="1"/>
  <c r="GY1" i="25"/>
  <c r="GT1" i="25"/>
  <c r="GO1" i="25"/>
  <c r="GJ1" i="25"/>
  <c r="GE1" i="25"/>
  <c r="FZ1" i="25"/>
  <c r="FU1" i="25"/>
  <c r="FP1" i="25"/>
  <c r="FK1" i="25"/>
  <c r="FF1" i="25"/>
  <c r="FA1" i="25"/>
  <c r="EV1" i="25"/>
  <c r="EQ1" i="25"/>
  <c r="EL1" i="25"/>
  <c r="EG1" i="25"/>
  <c r="EB1" i="25"/>
  <c r="DW1" i="25"/>
  <c r="DR1" i="25"/>
  <c r="DM1" i="25"/>
  <c r="DH1" i="25"/>
  <c r="DC1" i="25"/>
  <c r="CX1" i="25"/>
  <c r="CS1" i="25"/>
  <c r="CN1" i="25"/>
  <c r="CI1" i="25"/>
  <c r="CD1" i="25"/>
  <c r="BY1" i="25"/>
  <c r="BT1" i="25"/>
  <c r="AK1" i="25"/>
  <c r="M139" i="25" l="1"/>
  <c r="K139" i="25"/>
  <c r="M136" i="25"/>
  <c r="M135" i="25"/>
  <c r="K136" i="25"/>
  <c r="K135" i="25"/>
  <c r="M109" i="25"/>
  <c r="M110" i="25"/>
  <c r="M111" i="25"/>
  <c r="M112" i="25"/>
  <c r="M113" i="25"/>
  <c r="M114" i="25"/>
  <c r="M115" i="25"/>
  <c r="M116" i="25"/>
  <c r="M117" i="25"/>
  <c r="M118" i="25"/>
  <c r="M119" i="25"/>
  <c r="M120" i="25"/>
  <c r="M121" i="25"/>
  <c r="M122" i="25"/>
  <c r="M123" i="25"/>
  <c r="M124" i="25"/>
  <c r="M125" i="25"/>
  <c r="M126" i="25"/>
  <c r="M127" i="25"/>
  <c r="M128" i="25"/>
  <c r="M129" i="25"/>
  <c r="M130" i="25"/>
  <c r="M131" i="25"/>
  <c r="M132" i="25"/>
  <c r="M108" i="25"/>
  <c r="K109" i="25"/>
  <c r="K110" i="25"/>
  <c r="K111" i="25"/>
  <c r="K112" i="25"/>
  <c r="K113" i="25"/>
  <c r="K114" i="25"/>
  <c r="K115" i="25"/>
  <c r="K116" i="25"/>
  <c r="K117" i="25"/>
  <c r="K118" i="25"/>
  <c r="K119" i="25"/>
  <c r="K120" i="25"/>
  <c r="K121" i="25"/>
  <c r="K122" i="25"/>
  <c r="K123" i="25"/>
  <c r="K124" i="25"/>
  <c r="K125" i="25"/>
  <c r="K126" i="25"/>
  <c r="K127" i="25"/>
  <c r="K128" i="25"/>
  <c r="K129" i="25"/>
  <c r="K130" i="25"/>
  <c r="K131" i="25"/>
  <c r="K132" i="25"/>
  <c r="K108" i="25"/>
  <c r="M104" i="25"/>
  <c r="M105" i="25"/>
  <c r="M103" i="25"/>
  <c r="K104" i="25"/>
  <c r="K105" i="25"/>
  <c r="K103" i="25"/>
  <c r="H139" i="25"/>
  <c r="J136" i="25"/>
  <c r="H136" i="25"/>
  <c r="J110" i="25"/>
  <c r="J111" i="25"/>
  <c r="J112" i="25"/>
  <c r="J113" i="25"/>
  <c r="J114" i="25"/>
  <c r="J115" i="25"/>
  <c r="J116" i="25"/>
  <c r="J117" i="25"/>
  <c r="J118" i="25"/>
  <c r="J119" i="25"/>
  <c r="J120" i="25"/>
  <c r="J121" i="25"/>
  <c r="J122" i="25"/>
  <c r="J123" i="25"/>
  <c r="J124" i="25"/>
  <c r="J125" i="25"/>
  <c r="J126" i="25"/>
  <c r="J127" i="25"/>
  <c r="J128" i="25"/>
  <c r="J129" i="25"/>
  <c r="J130" i="25"/>
  <c r="J131" i="25"/>
  <c r="J132" i="25"/>
  <c r="J133" i="25"/>
  <c r="J109" i="25"/>
  <c r="H110" i="25"/>
  <c r="H111" i="25"/>
  <c r="H112" i="25"/>
  <c r="H113" i="25"/>
  <c r="H114" i="25"/>
  <c r="H115" i="25"/>
  <c r="H116" i="25"/>
  <c r="H117" i="25"/>
  <c r="H118" i="25"/>
  <c r="H119" i="25"/>
  <c r="H120" i="25"/>
  <c r="H121" i="25"/>
  <c r="H122" i="25"/>
  <c r="H123" i="25"/>
  <c r="H124" i="25"/>
  <c r="H125" i="25"/>
  <c r="H126" i="25"/>
  <c r="H127" i="25"/>
  <c r="H128" i="25"/>
  <c r="H129" i="25"/>
  <c r="H130" i="25"/>
  <c r="H131" i="25"/>
  <c r="H132" i="25"/>
  <c r="H133" i="25"/>
  <c r="H109" i="25"/>
  <c r="J104" i="25"/>
  <c r="J105" i="25"/>
  <c r="J106" i="25"/>
  <c r="J103" i="25"/>
  <c r="H104" i="25"/>
  <c r="H105" i="25"/>
  <c r="H106" i="25"/>
  <c r="H103" i="25"/>
  <c r="G139" i="25"/>
  <c r="E139" i="25"/>
  <c r="G136" i="25"/>
  <c r="E136" i="25"/>
  <c r="E110" i="25"/>
  <c r="E111" i="25"/>
  <c r="E112" i="25"/>
  <c r="E113" i="25"/>
  <c r="E114" i="25"/>
  <c r="E115" i="25"/>
  <c r="E116" i="25"/>
  <c r="E117" i="25"/>
  <c r="E118" i="25"/>
  <c r="E119" i="25"/>
  <c r="E120" i="25"/>
  <c r="E121" i="25"/>
  <c r="E122" i="25"/>
  <c r="E123" i="25"/>
  <c r="E124" i="25"/>
  <c r="E125" i="25"/>
  <c r="E126" i="25"/>
  <c r="E127" i="25"/>
  <c r="E128" i="25"/>
  <c r="E129" i="25"/>
  <c r="E130" i="25"/>
  <c r="E131" i="25"/>
  <c r="E132" i="25"/>
  <c r="E133" i="25"/>
  <c r="E109" i="25"/>
  <c r="G106" i="25"/>
  <c r="G103" i="25"/>
  <c r="E104" i="25"/>
  <c r="E105" i="25"/>
  <c r="E106" i="25"/>
  <c r="E103" i="25"/>
  <c r="M97" i="25"/>
  <c r="K97" i="25"/>
  <c r="M94" i="25"/>
  <c r="M75" i="25" s="1"/>
  <c r="M93" i="25"/>
  <c r="M73" i="25" s="1"/>
  <c r="K94" i="25"/>
  <c r="K75" i="25" s="1"/>
  <c r="K93" i="25"/>
  <c r="K73" i="25" s="1"/>
  <c r="M88" i="25"/>
  <c r="M89" i="25"/>
  <c r="M90" i="25"/>
  <c r="M87" i="25"/>
  <c r="K88" i="25"/>
  <c r="K89" i="25"/>
  <c r="K90" i="25"/>
  <c r="K87" i="25"/>
  <c r="M82" i="25"/>
  <c r="M83" i="25"/>
  <c r="M84" i="25"/>
  <c r="M81" i="25"/>
  <c r="M54" i="25" s="1"/>
  <c r="K82" i="25"/>
  <c r="K83" i="25"/>
  <c r="K84" i="25"/>
  <c r="K81" i="25"/>
  <c r="K54" i="25" s="1"/>
  <c r="J96" i="25"/>
  <c r="H96" i="25"/>
  <c r="J93" i="25"/>
  <c r="H93" i="25"/>
  <c r="J88" i="25"/>
  <c r="J89" i="25"/>
  <c r="J90" i="25"/>
  <c r="J87" i="25"/>
  <c r="H88" i="25"/>
  <c r="H89" i="25"/>
  <c r="H90" i="25"/>
  <c r="H87" i="25"/>
  <c r="J82" i="25"/>
  <c r="J83" i="25"/>
  <c r="J84" i="25"/>
  <c r="J81" i="25"/>
  <c r="J54" i="25" s="1"/>
  <c r="H82" i="25"/>
  <c r="H83" i="25"/>
  <c r="H84" i="25"/>
  <c r="H81" i="25"/>
  <c r="H54" i="25" s="1"/>
  <c r="G93" i="25"/>
  <c r="G96" i="25"/>
  <c r="E96" i="25"/>
  <c r="E93" i="25"/>
  <c r="G88" i="25"/>
  <c r="G89" i="25"/>
  <c r="G90" i="25"/>
  <c r="G87" i="25"/>
  <c r="E88" i="25"/>
  <c r="E89" i="25"/>
  <c r="E90" i="25"/>
  <c r="E87" i="25"/>
  <c r="G82" i="25"/>
  <c r="G83" i="25"/>
  <c r="G84" i="25"/>
  <c r="G81" i="25"/>
  <c r="G54" i="25" s="1"/>
  <c r="E82" i="25"/>
  <c r="E83" i="25"/>
  <c r="E84" i="25"/>
  <c r="E81" i="25"/>
  <c r="E54" i="25" s="1"/>
  <c r="BO1" i="25"/>
  <c r="BJ1" i="25"/>
  <c r="BE1" i="25"/>
  <c r="AZ1" i="25"/>
  <c r="AU1" i="25"/>
  <c r="AP1" i="25"/>
  <c r="AF1" i="25"/>
  <c r="AA1" i="25"/>
  <c r="GU3" i="25"/>
  <c r="GP3" i="25"/>
  <c r="GP13" i="25" s="1"/>
  <c r="GR13" i="25" s="1"/>
  <c r="GK3" i="25"/>
  <c r="GK19" i="25" s="1"/>
  <c r="GM19" i="25" s="1"/>
  <c r="GF3" i="25"/>
  <c r="GF8" i="25" s="1"/>
  <c r="GH8" i="25" s="1"/>
  <c r="GA3" i="25"/>
  <c r="GA4" i="25" s="1"/>
  <c r="GC4" i="25" s="1"/>
  <c r="FV3" i="25"/>
  <c r="FV14" i="25" s="1"/>
  <c r="FX14" i="25" s="1"/>
  <c r="FQ3" i="25"/>
  <c r="FQ6" i="25" s="1"/>
  <c r="FS6" i="25" s="1"/>
  <c r="FL3" i="25"/>
  <c r="FL8" i="25" s="1"/>
  <c r="FN8" i="25" s="1"/>
  <c r="FG3" i="25"/>
  <c r="FB3" i="25"/>
  <c r="EW3" i="25"/>
  <c r="ER3" i="25"/>
  <c r="FB12" i="25" s="1"/>
  <c r="FD12" i="25" s="1"/>
  <c r="FQ122" i="25" l="1"/>
  <c r="FS122" i="25" s="1"/>
  <c r="FV7" i="25"/>
  <c r="FX7" i="25" s="1"/>
  <c r="GA6" i="25"/>
  <c r="GC6" i="25" s="1"/>
  <c r="GA5" i="25"/>
  <c r="GC5" i="25" s="1"/>
  <c r="FV6" i="25"/>
  <c r="FX6" i="25" s="1"/>
  <c r="FL19" i="25"/>
  <c r="FN19" i="25" s="1"/>
  <c r="FQ42" i="25"/>
  <c r="FS42" i="25" s="1"/>
  <c r="FL67" i="25"/>
  <c r="FN67" i="25" s="1"/>
  <c r="FL51" i="25"/>
  <c r="FN51" i="25" s="1"/>
  <c r="FL35" i="25"/>
  <c r="FN35" i="25" s="1"/>
  <c r="FQ106" i="25"/>
  <c r="FS106" i="25" s="1"/>
  <c r="FQ10" i="25"/>
  <c r="FS10" i="25" s="1"/>
  <c r="FQ74" i="25"/>
  <c r="FS74" i="25" s="1"/>
  <c r="FQ138" i="25"/>
  <c r="FS138" i="25" s="1"/>
  <c r="FQ58" i="25"/>
  <c r="FS58" i="25" s="1"/>
  <c r="FL79" i="25"/>
  <c r="FN79" i="25" s="1"/>
  <c r="FL63" i="25"/>
  <c r="FN63" i="25" s="1"/>
  <c r="FL47" i="25"/>
  <c r="FN47" i="25" s="1"/>
  <c r="FL31" i="25"/>
  <c r="FN31" i="25" s="1"/>
  <c r="FL15" i="25"/>
  <c r="FN15" i="25" s="1"/>
  <c r="FL75" i="25"/>
  <c r="FN75" i="25" s="1"/>
  <c r="FL59" i="25"/>
  <c r="FN59" i="25" s="1"/>
  <c r="FL43" i="25"/>
  <c r="FN43" i="25" s="1"/>
  <c r="FL27" i="25"/>
  <c r="FN27" i="25" s="1"/>
  <c r="FL11" i="25"/>
  <c r="FN11" i="25" s="1"/>
  <c r="FL71" i="25"/>
  <c r="FN71" i="25" s="1"/>
  <c r="FL55" i="25"/>
  <c r="FN55" i="25" s="1"/>
  <c r="FL39" i="25"/>
  <c r="FN39" i="25" s="1"/>
  <c r="FL23" i="25"/>
  <c r="FN23" i="25" s="1"/>
  <c r="FL7" i="25"/>
  <c r="FN7" i="25" s="1"/>
  <c r="GF75" i="25"/>
  <c r="GH75" i="25" s="1"/>
  <c r="FL78" i="25"/>
  <c r="FN78" i="25" s="1"/>
  <c r="FL66" i="25"/>
  <c r="FN66" i="25" s="1"/>
  <c r="FL58" i="25"/>
  <c r="FN58" i="25" s="1"/>
  <c r="FL54" i="25"/>
  <c r="FN54" i="25" s="1"/>
  <c r="FL50" i="25"/>
  <c r="FN50" i="25" s="1"/>
  <c r="FL46" i="25"/>
  <c r="FN46" i="25" s="1"/>
  <c r="FL42" i="25"/>
  <c r="FN42" i="25" s="1"/>
  <c r="FL38" i="25"/>
  <c r="FN38" i="25" s="1"/>
  <c r="FL34" i="25"/>
  <c r="FN34" i="25" s="1"/>
  <c r="FL30" i="25"/>
  <c r="FN30" i="25" s="1"/>
  <c r="FL26" i="25"/>
  <c r="FN26" i="25" s="1"/>
  <c r="FL22" i="25"/>
  <c r="FN22" i="25" s="1"/>
  <c r="FL18" i="25"/>
  <c r="FN18" i="25" s="1"/>
  <c r="FL14" i="25"/>
  <c r="FN14" i="25" s="1"/>
  <c r="FL10" i="25"/>
  <c r="FN10" i="25" s="1"/>
  <c r="FL6" i="25"/>
  <c r="FN6" i="25" s="1"/>
  <c r="GF71" i="25"/>
  <c r="GH71" i="25" s="1"/>
  <c r="GF39" i="25"/>
  <c r="GH39" i="25" s="1"/>
  <c r="GF7" i="25"/>
  <c r="GH7" i="25" s="1"/>
  <c r="EW142" i="25"/>
  <c r="EY142" i="25" s="1"/>
  <c r="GF11" i="25"/>
  <c r="GH11" i="25" s="1"/>
  <c r="ER62" i="25"/>
  <c r="ET62" i="25" s="1"/>
  <c r="FL74" i="25"/>
  <c r="FN74" i="25" s="1"/>
  <c r="FL62" i="25"/>
  <c r="FN62" i="25" s="1"/>
  <c r="FL4" i="25"/>
  <c r="FN4" i="25" s="1"/>
  <c r="FL73" i="25"/>
  <c r="FN73" i="25" s="1"/>
  <c r="FL65" i="25"/>
  <c r="FN65" i="25" s="1"/>
  <c r="FL57" i="25"/>
  <c r="FN57" i="25" s="1"/>
  <c r="FL45" i="25"/>
  <c r="FN45" i="25" s="1"/>
  <c r="FL37" i="25"/>
  <c r="FN37" i="25" s="1"/>
  <c r="FL25" i="25"/>
  <c r="FN25" i="25" s="1"/>
  <c r="FL17" i="25"/>
  <c r="FN17" i="25" s="1"/>
  <c r="FL9" i="25"/>
  <c r="FN9" i="25" s="1"/>
  <c r="FL5" i="25"/>
  <c r="FN5" i="25" s="1"/>
  <c r="GF59" i="25"/>
  <c r="GH59" i="25" s="1"/>
  <c r="GF27" i="25"/>
  <c r="GH27" i="25" s="1"/>
  <c r="GK103" i="25"/>
  <c r="GM103" i="25" s="1"/>
  <c r="ER78" i="25"/>
  <c r="ET78" i="25" s="1"/>
  <c r="GF43" i="25"/>
  <c r="GH43" i="25" s="1"/>
  <c r="EW86" i="25"/>
  <c r="EY86" i="25" s="1"/>
  <c r="FL70" i="25"/>
  <c r="FN70" i="25" s="1"/>
  <c r="ER46" i="25"/>
  <c r="ET46" i="25" s="1"/>
  <c r="FL77" i="25"/>
  <c r="FN77" i="25" s="1"/>
  <c r="FL69" i="25"/>
  <c r="FN69" i="25" s="1"/>
  <c r="FL61" i="25"/>
  <c r="FN61" i="25" s="1"/>
  <c r="FL53" i="25"/>
  <c r="FN53" i="25" s="1"/>
  <c r="FL49" i="25"/>
  <c r="FN49" i="25" s="1"/>
  <c r="FL41" i="25"/>
  <c r="FN41" i="25" s="1"/>
  <c r="FL33" i="25"/>
  <c r="FN33" i="25" s="1"/>
  <c r="FL29" i="25"/>
  <c r="FN29" i="25" s="1"/>
  <c r="FL21" i="25"/>
  <c r="FN21" i="25" s="1"/>
  <c r="FL13" i="25"/>
  <c r="FN13" i="25" s="1"/>
  <c r="EW49" i="25"/>
  <c r="EY49" i="25" s="1"/>
  <c r="FL80" i="25"/>
  <c r="FN80" i="25" s="1"/>
  <c r="FL76" i="25"/>
  <c r="FN76" i="25" s="1"/>
  <c r="FL72" i="25"/>
  <c r="FN72" i="25" s="1"/>
  <c r="FL68" i="25"/>
  <c r="FN68" i="25" s="1"/>
  <c r="FL64" i="25"/>
  <c r="FN64" i="25" s="1"/>
  <c r="FL60" i="25"/>
  <c r="FN60" i="25" s="1"/>
  <c r="FL56" i="25"/>
  <c r="FN56" i="25" s="1"/>
  <c r="FL52" i="25"/>
  <c r="FN52" i="25" s="1"/>
  <c r="FL48" i="25"/>
  <c r="FN48" i="25" s="1"/>
  <c r="FL44" i="25"/>
  <c r="FN44" i="25" s="1"/>
  <c r="FL40" i="25"/>
  <c r="FN40" i="25" s="1"/>
  <c r="FL36" i="25"/>
  <c r="FN36" i="25" s="1"/>
  <c r="FL32" i="25"/>
  <c r="FN32" i="25" s="1"/>
  <c r="FL28" i="25"/>
  <c r="FN28" i="25" s="1"/>
  <c r="FL24" i="25"/>
  <c r="FN24" i="25" s="1"/>
  <c r="FL20" i="25"/>
  <c r="FN20" i="25" s="1"/>
  <c r="FL16" i="25"/>
  <c r="FN16" i="25" s="1"/>
  <c r="FL12" i="25"/>
  <c r="FN12" i="25" s="1"/>
  <c r="FQ4" i="25"/>
  <c r="FS4" i="25" s="1"/>
  <c r="FQ90" i="25"/>
  <c r="FS90" i="25" s="1"/>
  <c r="FQ26" i="25"/>
  <c r="FS26" i="25" s="1"/>
  <c r="FV12" i="25"/>
  <c r="FX12" i="25" s="1"/>
  <c r="GF55" i="25"/>
  <c r="GH55" i="25" s="1"/>
  <c r="GF23" i="25"/>
  <c r="GH23" i="25" s="1"/>
  <c r="GK39" i="25"/>
  <c r="GM39" i="25" s="1"/>
  <c r="ER79" i="25"/>
  <c r="ET79" i="25" s="1"/>
  <c r="ER66" i="25"/>
  <c r="ET66" i="25" s="1"/>
  <c r="ER50" i="25"/>
  <c r="ET50" i="25" s="1"/>
  <c r="EW62" i="25"/>
  <c r="EY62" i="25" s="1"/>
  <c r="EW72" i="25"/>
  <c r="EY72" i="25" s="1"/>
  <c r="EW100" i="25"/>
  <c r="EY100" i="25" s="1"/>
  <c r="GK119" i="25"/>
  <c r="GM119" i="25" s="1"/>
  <c r="GK55" i="25"/>
  <c r="GM55" i="25" s="1"/>
  <c r="ER74" i="25"/>
  <c r="ET74" i="25" s="1"/>
  <c r="ER58" i="25"/>
  <c r="ET58" i="25" s="1"/>
  <c r="ER36" i="25"/>
  <c r="ET36" i="25" s="1"/>
  <c r="EW36" i="25"/>
  <c r="EY36" i="25" s="1"/>
  <c r="EW128" i="25"/>
  <c r="EY128" i="25" s="1"/>
  <c r="FB15" i="25"/>
  <c r="FD15" i="25" s="1"/>
  <c r="FV4" i="25"/>
  <c r="FX4" i="25" s="1"/>
  <c r="FV10" i="25"/>
  <c r="FX10" i="25" s="1"/>
  <c r="GU4" i="25"/>
  <c r="GF67" i="25"/>
  <c r="GH67" i="25" s="1"/>
  <c r="GF51" i="25"/>
  <c r="GH51" i="25" s="1"/>
  <c r="GF35" i="25"/>
  <c r="GH35" i="25" s="1"/>
  <c r="GF19" i="25"/>
  <c r="GH19" i="25" s="1"/>
  <c r="GK151" i="25"/>
  <c r="GM151" i="25" s="1"/>
  <c r="GK87" i="25"/>
  <c r="GM87" i="25" s="1"/>
  <c r="GK23" i="25"/>
  <c r="GM23" i="25" s="1"/>
  <c r="ER70" i="25"/>
  <c r="ET70" i="25" s="1"/>
  <c r="ER54" i="25"/>
  <c r="ET54" i="25" s="1"/>
  <c r="ER20" i="25"/>
  <c r="ET20" i="25" s="1"/>
  <c r="EW23" i="25"/>
  <c r="EY23" i="25" s="1"/>
  <c r="EW114" i="25"/>
  <c r="EY114" i="25" s="1"/>
  <c r="FV13" i="25"/>
  <c r="FX13" i="25" s="1"/>
  <c r="GF79" i="25"/>
  <c r="GH79" i="25" s="1"/>
  <c r="GF63" i="25"/>
  <c r="GH63" i="25" s="1"/>
  <c r="GF47" i="25"/>
  <c r="GH47" i="25" s="1"/>
  <c r="GF31" i="25"/>
  <c r="GH31" i="25" s="1"/>
  <c r="GF15" i="25"/>
  <c r="GH15" i="25" s="1"/>
  <c r="GK135" i="25"/>
  <c r="GM135" i="25" s="1"/>
  <c r="GK71" i="25"/>
  <c r="GM71" i="25" s="1"/>
  <c r="GK7" i="25"/>
  <c r="GM7" i="25" s="1"/>
  <c r="ER4" i="25"/>
  <c r="ET4" i="25" s="1"/>
  <c r="ER73" i="25"/>
  <c r="ET73" i="25" s="1"/>
  <c r="ER65" i="25"/>
  <c r="ET65" i="25" s="1"/>
  <c r="ER57" i="25"/>
  <c r="ET57" i="25" s="1"/>
  <c r="ER49" i="25"/>
  <c r="ET49" i="25" s="1"/>
  <c r="ER45" i="25"/>
  <c r="ET45" i="25" s="1"/>
  <c r="ER16" i="25"/>
  <c r="ET16" i="25" s="1"/>
  <c r="EW4" i="25"/>
  <c r="EY4" i="25" s="1"/>
  <c r="EW46" i="25"/>
  <c r="EY46" i="25" s="1"/>
  <c r="EW33" i="25"/>
  <c r="EY33" i="25" s="1"/>
  <c r="EW20" i="25"/>
  <c r="EY20" i="25" s="1"/>
  <c r="EW7" i="25"/>
  <c r="EY7" i="25" s="1"/>
  <c r="EW151" i="25"/>
  <c r="EY151" i="25" s="1"/>
  <c r="EW125" i="25"/>
  <c r="EY125" i="25" s="1"/>
  <c r="EW96" i="25"/>
  <c r="EY96" i="25" s="1"/>
  <c r="EW82" i="25"/>
  <c r="EY82" i="25" s="1"/>
  <c r="FQ150" i="25"/>
  <c r="FS150" i="25" s="1"/>
  <c r="FQ134" i="25"/>
  <c r="FS134" i="25" s="1"/>
  <c r="FQ118" i="25"/>
  <c r="FS118" i="25" s="1"/>
  <c r="FQ102" i="25"/>
  <c r="FS102" i="25" s="1"/>
  <c r="FQ86" i="25"/>
  <c r="FS86" i="25" s="1"/>
  <c r="FQ70" i="25"/>
  <c r="FS70" i="25" s="1"/>
  <c r="FQ54" i="25"/>
  <c r="FS54" i="25" s="1"/>
  <c r="FQ38" i="25"/>
  <c r="FS38" i="25" s="1"/>
  <c r="FQ22" i="25"/>
  <c r="FS22" i="25" s="1"/>
  <c r="FQ7" i="25"/>
  <c r="FS7" i="25" s="1"/>
  <c r="FQ11" i="25"/>
  <c r="FS11" i="25" s="1"/>
  <c r="FQ15" i="25"/>
  <c r="FS15" i="25" s="1"/>
  <c r="FQ19" i="25"/>
  <c r="FS19" i="25" s="1"/>
  <c r="FQ23" i="25"/>
  <c r="FS23" i="25" s="1"/>
  <c r="FQ27" i="25"/>
  <c r="FS27" i="25" s="1"/>
  <c r="FQ31" i="25"/>
  <c r="FS31" i="25" s="1"/>
  <c r="FQ35" i="25"/>
  <c r="FS35" i="25" s="1"/>
  <c r="FQ39" i="25"/>
  <c r="FS39" i="25" s="1"/>
  <c r="FQ43" i="25"/>
  <c r="FS43" i="25" s="1"/>
  <c r="FQ47" i="25"/>
  <c r="FS47" i="25" s="1"/>
  <c r="FQ51" i="25"/>
  <c r="FS51" i="25" s="1"/>
  <c r="FQ55" i="25"/>
  <c r="FS55" i="25" s="1"/>
  <c r="FQ59" i="25"/>
  <c r="FS59" i="25" s="1"/>
  <c r="FQ63" i="25"/>
  <c r="FS63" i="25" s="1"/>
  <c r="FQ67" i="25"/>
  <c r="FS67" i="25" s="1"/>
  <c r="FQ71" i="25"/>
  <c r="FS71" i="25" s="1"/>
  <c r="FQ75" i="25"/>
  <c r="FS75" i="25" s="1"/>
  <c r="FQ79" i="25"/>
  <c r="FS79" i="25" s="1"/>
  <c r="FQ83" i="25"/>
  <c r="FS83" i="25" s="1"/>
  <c r="FQ87" i="25"/>
  <c r="FS87" i="25" s="1"/>
  <c r="FQ91" i="25"/>
  <c r="FS91" i="25" s="1"/>
  <c r="FQ95" i="25"/>
  <c r="FS95" i="25" s="1"/>
  <c r="FQ99" i="25"/>
  <c r="FS99" i="25" s="1"/>
  <c r="FQ103" i="25"/>
  <c r="FS103" i="25" s="1"/>
  <c r="FQ107" i="25"/>
  <c r="FS107" i="25" s="1"/>
  <c r="FQ111" i="25"/>
  <c r="FS111" i="25" s="1"/>
  <c r="FQ115" i="25"/>
  <c r="FS115" i="25" s="1"/>
  <c r="FQ119" i="25"/>
  <c r="FS119" i="25" s="1"/>
  <c r="FQ123" i="25"/>
  <c r="FS123" i="25" s="1"/>
  <c r="FQ127" i="25"/>
  <c r="FS127" i="25" s="1"/>
  <c r="FQ131" i="25"/>
  <c r="FS131" i="25" s="1"/>
  <c r="FQ135" i="25"/>
  <c r="FS135" i="25" s="1"/>
  <c r="FQ139" i="25"/>
  <c r="FS139" i="25" s="1"/>
  <c r="FQ143" i="25"/>
  <c r="FS143" i="25" s="1"/>
  <c r="FQ147" i="25"/>
  <c r="FS147" i="25" s="1"/>
  <c r="FQ151" i="25"/>
  <c r="FS151" i="25" s="1"/>
  <c r="FQ8" i="25"/>
  <c r="FS8" i="25" s="1"/>
  <c r="FQ12" i="25"/>
  <c r="FS12" i="25" s="1"/>
  <c r="FQ16" i="25"/>
  <c r="FS16" i="25" s="1"/>
  <c r="FQ20" i="25"/>
  <c r="FS20" i="25" s="1"/>
  <c r="FQ24" i="25"/>
  <c r="FS24" i="25" s="1"/>
  <c r="FQ28" i="25"/>
  <c r="FS28" i="25" s="1"/>
  <c r="FQ32" i="25"/>
  <c r="FS32" i="25" s="1"/>
  <c r="FQ36" i="25"/>
  <c r="FS36" i="25" s="1"/>
  <c r="FQ40" i="25"/>
  <c r="FS40" i="25" s="1"/>
  <c r="FQ44" i="25"/>
  <c r="FS44" i="25" s="1"/>
  <c r="FQ48" i="25"/>
  <c r="FS48" i="25" s="1"/>
  <c r="FQ52" i="25"/>
  <c r="FS52" i="25" s="1"/>
  <c r="FQ56" i="25"/>
  <c r="FS56" i="25" s="1"/>
  <c r="FQ60" i="25"/>
  <c r="FS60" i="25" s="1"/>
  <c r="FQ64" i="25"/>
  <c r="FS64" i="25" s="1"/>
  <c r="FQ68" i="25"/>
  <c r="FS68" i="25" s="1"/>
  <c r="FQ72" i="25"/>
  <c r="FS72" i="25" s="1"/>
  <c r="FQ76" i="25"/>
  <c r="FS76" i="25" s="1"/>
  <c r="FQ80" i="25"/>
  <c r="FS80" i="25" s="1"/>
  <c r="FQ84" i="25"/>
  <c r="FS84" i="25" s="1"/>
  <c r="FQ88" i="25"/>
  <c r="FS88" i="25" s="1"/>
  <c r="FQ92" i="25"/>
  <c r="FS92" i="25" s="1"/>
  <c r="FQ96" i="25"/>
  <c r="FS96" i="25" s="1"/>
  <c r="FQ100" i="25"/>
  <c r="FS100" i="25" s="1"/>
  <c r="FQ104" i="25"/>
  <c r="FS104" i="25" s="1"/>
  <c r="FQ108" i="25"/>
  <c r="FS108" i="25" s="1"/>
  <c r="FQ112" i="25"/>
  <c r="FS112" i="25" s="1"/>
  <c r="FQ116" i="25"/>
  <c r="FS116" i="25" s="1"/>
  <c r="FQ120" i="25"/>
  <c r="FS120" i="25" s="1"/>
  <c r="FQ124" i="25"/>
  <c r="FS124" i="25" s="1"/>
  <c r="FQ128" i="25"/>
  <c r="FS128" i="25" s="1"/>
  <c r="FQ132" i="25"/>
  <c r="FS132" i="25" s="1"/>
  <c r="FQ136" i="25"/>
  <c r="FS136" i="25" s="1"/>
  <c r="FQ140" i="25"/>
  <c r="FS140" i="25" s="1"/>
  <c r="FQ144" i="25"/>
  <c r="FS144" i="25" s="1"/>
  <c r="FQ148" i="25"/>
  <c r="FS148" i="25" s="1"/>
  <c r="FQ152" i="25"/>
  <c r="FS152" i="25" s="1"/>
  <c r="FQ5" i="25"/>
  <c r="FS5" i="25" s="1"/>
  <c r="FQ9" i="25"/>
  <c r="FS9" i="25" s="1"/>
  <c r="FQ13" i="25"/>
  <c r="FS13" i="25" s="1"/>
  <c r="FQ17" i="25"/>
  <c r="FS17" i="25" s="1"/>
  <c r="FQ21" i="25"/>
  <c r="FS21" i="25" s="1"/>
  <c r="FQ25" i="25"/>
  <c r="FS25" i="25" s="1"/>
  <c r="FQ29" i="25"/>
  <c r="FS29" i="25" s="1"/>
  <c r="FQ33" i="25"/>
  <c r="FS33" i="25" s="1"/>
  <c r="FQ37" i="25"/>
  <c r="FS37" i="25" s="1"/>
  <c r="FQ41" i="25"/>
  <c r="FS41" i="25" s="1"/>
  <c r="FQ45" i="25"/>
  <c r="FS45" i="25" s="1"/>
  <c r="FQ49" i="25"/>
  <c r="FS49" i="25" s="1"/>
  <c r="FQ53" i="25"/>
  <c r="FS53" i="25" s="1"/>
  <c r="FQ57" i="25"/>
  <c r="FS57" i="25" s="1"/>
  <c r="FQ61" i="25"/>
  <c r="FS61" i="25" s="1"/>
  <c r="FQ65" i="25"/>
  <c r="FS65" i="25" s="1"/>
  <c r="FQ69" i="25"/>
  <c r="FS69" i="25" s="1"/>
  <c r="FQ73" i="25"/>
  <c r="FS73" i="25" s="1"/>
  <c r="FQ77" i="25"/>
  <c r="FS77" i="25" s="1"/>
  <c r="FQ81" i="25"/>
  <c r="FS81" i="25" s="1"/>
  <c r="FQ85" i="25"/>
  <c r="FS85" i="25" s="1"/>
  <c r="FQ89" i="25"/>
  <c r="FS89" i="25" s="1"/>
  <c r="FQ93" i="25"/>
  <c r="FS93" i="25" s="1"/>
  <c r="FQ97" i="25"/>
  <c r="FS97" i="25" s="1"/>
  <c r="FQ101" i="25"/>
  <c r="FS101" i="25" s="1"/>
  <c r="FQ105" i="25"/>
  <c r="FS105" i="25" s="1"/>
  <c r="FQ109" i="25"/>
  <c r="FS109" i="25" s="1"/>
  <c r="FQ113" i="25"/>
  <c r="FS113" i="25" s="1"/>
  <c r="FQ117" i="25"/>
  <c r="FS117" i="25" s="1"/>
  <c r="FQ121" i="25"/>
  <c r="FS121" i="25" s="1"/>
  <c r="FQ125" i="25"/>
  <c r="FS125" i="25" s="1"/>
  <c r="FQ129" i="25"/>
  <c r="FS129" i="25" s="1"/>
  <c r="FQ133" i="25"/>
  <c r="FS133" i="25" s="1"/>
  <c r="FQ137" i="25"/>
  <c r="FS137" i="25" s="1"/>
  <c r="FQ141" i="25"/>
  <c r="FS141" i="25" s="1"/>
  <c r="FQ145" i="25"/>
  <c r="FS145" i="25" s="1"/>
  <c r="FQ149" i="25"/>
  <c r="FS149" i="25" s="1"/>
  <c r="FQ153" i="25"/>
  <c r="FS153" i="25" s="1"/>
  <c r="FB7" i="25"/>
  <c r="FD7" i="25" s="1"/>
  <c r="EW83" i="25"/>
  <c r="EY83" i="25" s="1"/>
  <c r="EW90" i="25"/>
  <c r="EY90" i="25" s="1"/>
  <c r="EW94" i="25"/>
  <c r="EY94" i="25" s="1"/>
  <c r="EW97" i="25"/>
  <c r="EY97" i="25" s="1"/>
  <c r="EW101" i="25"/>
  <c r="EY101" i="25" s="1"/>
  <c r="EW104" i="25"/>
  <c r="EY104" i="25" s="1"/>
  <c r="EW108" i="25"/>
  <c r="EY108" i="25" s="1"/>
  <c r="EW111" i="25"/>
  <c r="EY111" i="25" s="1"/>
  <c r="EW115" i="25"/>
  <c r="EY115" i="25" s="1"/>
  <c r="EW122" i="25"/>
  <c r="EY122" i="25" s="1"/>
  <c r="EW126" i="25"/>
  <c r="EY126" i="25" s="1"/>
  <c r="EW129" i="25"/>
  <c r="EY129" i="25" s="1"/>
  <c r="EW133" i="25"/>
  <c r="EY133" i="25" s="1"/>
  <c r="EW136" i="25"/>
  <c r="EY136" i="25" s="1"/>
  <c r="EW139" i="25"/>
  <c r="EY139" i="25" s="1"/>
  <c r="EW146" i="25"/>
  <c r="EY146" i="25" s="1"/>
  <c r="EW149" i="25"/>
  <c r="EY149" i="25" s="1"/>
  <c r="EW152" i="25"/>
  <c r="EY152" i="25" s="1"/>
  <c r="EW73" i="25"/>
  <c r="EY73" i="25" s="1"/>
  <c r="EW77" i="25"/>
  <c r="EY77" i="25" s="1"/>
  <c r="EW80" i="25"/>
  <c r="EY80" i="25" s="1"/>
  <c r="EW8" i="25"/>
  <c r="EY8" i="25" s="1"/>
  <c r="EW11" i="25"/>
  <c r="EY11" i="25" s="1"/>
  <c r="EW18" i="25"/>
  <c r="EY18" i="25" s="1"/>
  <c r="EW21" i="25"/>
  <c r="EY21" i="25" s="1"/>
  <c r="EW24" i="25"/>
  <c r="EY24" i="25" s="1"/>
  <c r="EW27" i="25"/>
  <c r="EY27" i="25" s="1"/>
  <c r="EW34" i="25"/>
  <c r="EY34" i="25" s="1"/>
  <c r="EW37" i="25"/>
  <c r="EY37" i="25" s="1"/>
  <c r="EW40" i="25"/>
  <c r="EY40" i="25" s="1"/>
  <c r="EW43" i="25"/>
  <c r="EY43" i="25" s="1"/>
  <c r="EW50" i="25"/>
  <c r="EY50" i="25" s="1"/>
  <c r="EW53" i="25"/>
  <c r="EY53" i="25" s="1"/>
  <c r="EW56" i="25"/>
  <c r="EY56" i="25" s="1"/>
  <c r="EW59" i="25"/>
  <c r="EY59" i="25" s="1"/>
  <c r="EW66" i="25"/>
  <c r="EY66" i="25" s="1"/>
  <c r="EW69" i="25"/>
  <c r="EY69" i="25" s="1"/>
  <c r="ER5" i="25"/>
  <c r="ET5" i="25" s="1"/>
  <c r="ER9" i="25"/>
  <c r="ET9" i="25" s="1"/>
  <c r="ER13" i="25"/>
  <c r="ET13" i="25" s="1"/>
  <c r="ER17" i="25"/>
  <c r="ET17" i="25" s="1"/>
  <c r="ER21" i="25"/>
  <c r="ET21" i="25" s="1"/>
  <c r="ER25" i="25"/>
  <c r="ET25" i="25" s="1"/>
  <c r="ER29" i="25"/>
  <c r="ET29" i="25" s="1"/>
  <c r="ER33" i="25"/>
  <c r="ET33" i="25" s="1"/>
  <c r="ER37" i="25"/>
  <c r="ET37" i="25" s="1"/>
  <c r="ER41" i="25"/>
  <c r="ET41" i="25" s="1"/>
  <c r="GU5" i="25"/>
  <c r="FG4" i="25"/>
  <c r="FB13" i="25"/>
  <c r="FD13" i="25" s="1"/>
  <c r="FB10" i="25"/>
  <c r="FD10" i="25" s="1"/>
  <c r="FB8" i="25"/>
  <c r="FD8" i="25" s="1"/>
  <c r="FB4" i="25"/>
  <c r="FD4" i="25" s="1"/>
  <c r="EW84" i="25"/>
  <c r="EY84" i="25" s="1"/>
  <c r="EW87" i="25"/>
  <c r="EY87" i="25" s="1"/>
  <c r="EW91" i="25"/>
  <c r="EY91" i="25" s="1"/>
  <c r="EW98" i="25"/>
  <c r="EY98" i="25" s="1"/>
  <c r="EW102" i="25"/>
  <c r="EY102" i="25" s="1"/>
  <c r="EW105" i="25"/>
  <c r="EY105" i="25" s="1"/>
  <c r="EW109" i="25"/>
  <c r="EY109" i="25" s="1"/>
  <c r="EW112" i="25"/>
  <c r="EY112" i="25" s="1"/>
  <c r="EW116" i="25"/>
  <c r="EY116" i="25" s="1"/>
  <c r="EW119" i="25"/>
  <c r="EY119" i="25" s="1"/>
  <c r="EW123" i="25"/>
  <c r="EY123" i="25" s="1"/>
  <c r="EW130" i="25"/>
  <c r="EY130" i="25" s="1"/>
  <c r="EW134" i="25"/>
  <c r="EY134" i="25" s="1"/>
  <c r="EW137" i="25"/>
  <c r="EY137" i="25" s="1"/>
  <c r="EW140" i="25"/>
  <c r="EY140" i="25" s="1"/>
  <c r="EW143" i="25"/>
  <c r="EY143" i="25" s="1"/>
  <c r="EW150" i="25"/>
  <c r="EY150" i="25" s="1"/>
  <c r="EW153" i="25"/>
  <c r="EY153" i="25" s="1"/>
  <c r="EW74" i="25"/>
  <c r="EY74" i="25" s="1"/>
  <c r="EW78" i="25"/>
  <c r="EY78" i="25" s="1"/>
  <c r="EW5" i="25"/>
  <c r="EY5" i="25" s="1"/>
  <c r="EW9" i="25"/>
  <c r="EY9" i="25" s="1"/>
  <c r="EW12" i="25"/>
  <c r="EY12" i="25" s="1"/>
  <c r="EW15" i="25"/>
  <c r="EY15" i="25" s="1"/>
  <c r="EW22" i="25"/>
  <c r="EY22" i="25" s="1"/>
  <c r="EW25" i="25"/>
  <c r="EY25" i="25" s="1"/>
  <c r="EW28" i="25"/>
  <c r="EY28" i="25" s="1"/>
  <c r="EW31" i="25"/>
  <c r="EY31" i="25" s="1"/>
  <c r="EW38" i="25"/>
  <c r="EY38" i="25" s="1"/>
  <c r="EW41" i="25"/>
  <c r="EY41" i="25" s="1"/>
  <c r="EW44" i="25"/>
  <c r="EY44" i="25" s="1"/>
  <c r="EW47" i="25"/>
  <c r="EY47" i="25" s="1"/>
  <c r="EW54" i="25"/>
  <c r="EY54" i="25" s="1"/>
  <c r="EW57" i="25"/>
  <c r="EY57" i="25" s="1"/>
  <c r="EW60" i="25"/>
  <c r="EY60" i="25" s="1"/>
  <c r="EW63" i="25"/>
  <c r="EY63" i="25" s="1"/>
  <c r="EW70" i="25"/>
  <c r="EY70" i="25" s="1"/>
  <c r="ER6" i="25"/>
  <c r="ET6" i="25" s="1"/>
  <c r="ER10" i="25"/>
  <c r="ET10" i="25" s="1"/>
  <c r="ER14" i="25"/>
  <c r="ET14" i="25" s="1"/>
  <c r="ER18" i="25"/>
  <c r="ET18" i="25" s="1"/>
  <c r="ER22" i="25"/>
  <c r="ET22" i="25" s="1"/>
  <c r="ER26" i="25"/>
  <c r="ET26" i="25" s="1"/>
  <c r="ER30" i="25"/>
  <c r="ET30" i="25" s="1"/>
  <c r="ER34" i="25"/>
  <c r="ET34" i="25" s="1"/>
  <c r="ER38" i="25"/>
  <c r="ET38" i="25" s="1"/>
  <c r="ER42" i="25"/>
  <c r="ET42" i="25" s="1"/>
  <c r="FG5" i="25"/>
  <c r="FB11" i="25"/>
  <c r="FD11" i="25" s="1"/>
  <c r="FB14" i="25"/>
  <c r="FD14" i="25" s="1"/>
  <c r="FB5" i="25"/>
  <c r="FD5" i="25" s="1"/>
  <c r="EW81" i="25"/>
  <c r="EY81" i="25" s="1"/>
  <c r="EW85" i="25"/>
  <c r="EY85" i="25" s="1"/>
  <c r="EW88" i="25"/>
  <c r="EY88" i="25" s="1"/>
  <c r="EW92" i="25"/>
  <c r="EY92" i="25" s="1"/>
  <c r="EW95" i="25"/>
  <c r="EY95" i="25" s="1"/>
  <c r="EW99" i="25"/>
  <c r="EY99" i="25" s="1"/>
  <c r="EW106" i="25"/>
  <c r="EY106" i="25" s="1"/>
  <c r="EW110" i="25"/>
  <c r="EY110" i="25" s="1"/>
  <c r="EW113" i="25"/>
  <c r="EY113" i="25" s="1"/>
  <c r="EW117" i="25"/>
  <c r="EY117" i="25" s="1"/>
  <c r="EW120" i="25"/>
  <c r="EY120" i="25" s="1"/>
  <c r="EW124" i="25"/>
  <c r="EY124" i="25" s="1"/>
  <c r="EW127" i="25"/>
  <c r="EY127" i="25" s="1"/>
  <c r="EW131" i="25"/>
  <c r="EY131" i="25" s="1"/>
  <c r="EW138" i="25"/>
  <c r="EY138" i="25" s="1"/>
  <c r="EW141" i="25"/>
  <c r="EY141" i="25" s="1"/>
  <c r="EW144" i="25"/>
  <c r="EY144" i="25" s="1"/>
  <c r="EW147" i="25"/>
  <c r="EY147" i="25" s="1"/>
  <c r="EW71" i="25"/>
  <c r="EY71" i="25" s="1"/>
  <c r="EW75" i="25"/>
  <c r="EY75" i="25" s="1"/>
  <c r="EW6" i="25"/>
  <c r="EY6" i="25" s="1"/>
  <c r="EW10" i="25"/>
  <c r="EY10" i="25" s="1"/>
  <c r="EW13" i="25"/>
  <c r="EY13" i="25" s="1"/>
  <c r="EW16" i="25"/>
  <c r="EY16" i="25" s="1"/>
  <c r="EW19" i="25"/>
  <c r="EY19" i="25" s="1"/>
  <c r="EW26" i="25"/>
  <c r="EY26" i="25" s="1"/>
  <c r="EW29" i="25"/>
  <c r="EY29" i="25" s="1"/>
  <c r="EW32" i="25"/>
  <c r="EY32" i="25" s="1"/>
  <c r="EW35" i="25"/>
  <c r="EY35" i="25" s="1"/>
  <c r="EW42" i="25"/>
  <c r="EY42" i="25" s="1"/>
  <c r="EW45" i="25"/>
  <c r="EY45" i="25" s="1"/>
  <c r="EW48" i="25"/>
  <c r="EY48" i="25" s="1"/>
  <c r="EW51" i="25"/>
  <c r="EY51" i="25" s="1"/>
  <c r="EW58" i="25"/>
  <c r="EY58" i="25" s="1"/>
  <c r="EW61" i="25"/>
  <c r="EY61" i="25" s="1"/>
  <c r="EW64" i="25"/>
  <c r="EY64" i="25" s="1"/>
  <c r="EW67" i="25"/>
  <c r="EY67" i="25" s="1"/>
  <c r="ER7" i="25"/>
  <c r="ET7" i="25" s="1"/>
  <c r="ER11" i="25"/>
  <c r="ET11" i="25" s="1"/>
  <c r="ER15" i="25"/>
  <c r="ET15" i="25" s="1"/>
  <c r="ER19" i="25"/>
  <c r="ET19" i="25" s="1"/>
  <c r="ER23" i="25"/>
  <c r="ET23" i="25" s="1"/>
  <c r="ER27" i="25"/>
  <c r="ET27" i="25" s="1"/>
  <c r="ER31" i="25"/>
  <c r="ET31" i="25" s="1"/>
  <c r="ER35" i="25"/>
  <c r="ET35" i="25" s="1"/>
  <c r="ER39" i="25"/>
  <c r="ET39" i="25" s="1"/>
  <c r="ER43" i="25"/>
  <c r="ET43" i="25" s="1"/>
  <c r="ER77" i="25"/>
  <c r="ET77" i="25" s="1"/>
  <c r="ER69" i="25"/>
  <c r="ET69" i="25" s="1"/>
  <c r="ER61" i="25"/>
  <c r="ET61" i="25" s="1"/>
  <c r="ER53" i="25"/>
  <c r="ET53" i="25" s="1"/>
  <c r="ER32" i="25"/>
  <c r="ET32" i="25" s="1"/>
  <c r="ER80" i="25"/>
  <c r="ET80" i="25" s="1"/>
  <c r="ER76" i="25"/>
  <c r="ET76" i="25" s="1"/>
  <c r="ER72" i="25"/>
  <c r="ET72" i="25" s="1"/>
  <c r="ER68" i="25"/>
  <c r="ET68" i="25" s="1"/>
  <c r="ER64" i="25"/>
  <c r="ET64" i="25" s="1"/>
  <c r="ER60" i="25"/>
  <c r="ET60" i="25" s="1"/>
  <c r="ER56" i="25"/>
  <c r="ET56" i="25" s="1"/>
  <c r="ER52" i="25"/>
  <c r="ET52" i="25" s="1"/>
  <c r="ER48" i="25"/>
  <c r="ET48" i="25" s="1"/>
  <c r="ER44" i="25"/>
  <c r="ET44" i="25" s="1"/>
  <c r="ER28" i="25"/>
  <c r="ET28" i="25" s="1"/>
  <c r="ER12" i="25"/>
  <c r="ET12" i="25" s="1"/>
  <c r="EW68" i="25"/>
  <c r="EY68" i="25" s="1"/>
  <c r="EW55" i="25"/>
  <c r="EY55" i="25" s="1"/>
  <c r="EW30" i="25"/>
  <c r="EY30" i="25" s="1"/>
  <c r="EW17" i="25"/>
  <c r="EY17" i="25" s="1"/>
  <c r="EW79" i="25"/>
  <c r="EY79" i="25" s="1"/>
  <c r="EW148" i="25"/>
  <c r="EY148" i="25" s="1"/>
  <c r="EW135" i="25"/>
  <c r="EY135" i="25" s="1"/>
  <c r="EW121" i="25"/>
  <c r="EY121" i="25" s="1"/>
  <c r="EW107" i="25"/>
  <c r="EY107" i="25" s="1"/>
  <c r="EW93" i="25"/>
  <c r="EY93" i="25" s="1"/>
  <c r="FB9" i="25"/>
  <c r="FD9" i="25" s="1"/>
  <c r="FG6" i="25"/>
  <c r="FQ146" i="25"/>
  <c r="FS146" i="25" s="1"/>
  <c r="FQ130" i="25"/>
  <c r="FS130" i="25" s="1"/>
  <c r="FQ114" i="25"/>
  <c r="FS114" i="25" s="1"/>
  <c r="FQ98" i="25"/>
  <c r="FS98" i="25" s="1"/>
  <c r="FQ82" i="25"/>
  <c r="FS82" i="25" s="1"/>
  <c r="FQ66" i="25"/>
  <c r="FS66" i="25" s="1"/>
  <c r="FQ50" i="25"/>
  <c r="FS50" i="25" s="1"/>
  <c r="FQ34" i="25"/>
  <c r="FS34" i="25" s="1"/>
  <c r="FQ18" i="25"/>
  <c r="FS18" i="25" s="1"/>
  <c r="ER75" i="25"/>
  <c r="ET75" i="25" s="1"/>
  <c r="ER71" i="25"/>
  <c r="ET71" i="25" s="1"/>
  <c r="ER67" i="25"/>
  <c r="ET67" i="25" s="1"/>
  <c r="ER63" i="25"/>
  <c r="ET63" i="25" s="1"/>
  <c r="ER59" i="25"/>
  <c r="ET59" i="25" s="1"/>
  <c r="ER55" i="25"/>
  <c r="ET55" i="25" s="1"/>
  <c r="ER51" i="25"/>
  <c r="ET51" i="25" s="1"/>
  <c r="ER47" i="25"/>
  <c r="ET47" i="25" s="1"/>
  <c r="ER40" i="25"/>
  <c r="ET40" i="25" s="1"/>
  <c r="ER24" i="25"/>
  <c r="ET24" i="25" s="1"/>
  <c r="ER8" i="25"/>
  <c r="ET8" i="25" s="1"/>
  <c r="EW65" i="25"/>
  <c r="EY65" i="25" s="1"/>
  <c r="EW52" i="25"/>
  <c r="EY52" i="25" s="1"/>
  <c r="EW39" i="25"/>
  <c r="EY39" i="25" s="1"/>
  <c r="EW14" i="25"/>
  <c r="EY14" i="25" s="1"/>
  <c r="EW76" i="25"/>
  <c r="EY76" i="25" s="1"/>
  <c r="EW145" i="25"/>
  <c r="EY145" i="25" s="1"/>
  <c r="EW132" i="25"/>
  <c r="EY132" i="25" s="1"/>
  <c r="EW118" i="25"/>
  <c r="EY118" i="25" s="1"/>
  <c r="EW103" i="25"/>
  <c r="EY103" i="25" s="1"/>
  <c r="EW89" i="25"/>
  <c r="EY89" i="25" s="1"/>
  <c r="FB6" i="25"/>
  <c r="FD6" i="25" s="1"/>
  <c r="FQ142" i="25"/>
  <c r="FS142" i="25" s="1"/>
  <c r="FQ126" i="25"/>
  <c r="FS126" i="25" s="1"/>
  <c r="FQ110" i="25"/>
  <c r="FS110" i="25" s="1"/>
  <c r="FQ94" i="25"/>
  <c r="FS94" i="25" s="1"/>
  <c r="FQ78" i="25"/>
  <c r="FS78" i="25" s="1"/>
  <c r="FQ62" i="25"/>
  <c r="FS62" i="25" s="1"/>
  <c r="FQ46" i="25"/>
  <c r="FS46" i="25" s="1"/>
  <c r="FQ30" i="25"/>
  <c r="FS30" i="25" s="1"/>
  <c r="FQ14" i="25"/>
  <c r="FS14" i="25" s="1"/>
  <c r="GU6" i="25"/>
  <c r="GF4" i="25"/>
  <c r="GH4" i="25" s="1"/>
  <c r="GF78" i="25"/>
  <c r="GH78" i="25" s="1"/>
  <c r="GF74" i="25"/>
  <c r="GH74" i="25" s="1"/>
  <c r="GF70" i="25"/>
  <c r="GH70" i="25" s="1"/>
  <c r="GF66" i="25"/>
  <c r="GH66" i="25" s="1"/>
  <c r="GF62" i="25"/>
  <c r="GH62" i="25" s="1"/>
  <c r="GF58" i="25"/>
  <c r="GH58" i="25" s="1"/>
  <c r="GF54" i="25"/>
  <c r="GH54" i="25" s="1"/>
  <c r="GF50" i="25"/>
  <c r="GH50" i="25" s="1"/>
  <c r="GF46" i="25"/>
  <c r="GH46" i="25" s="1"/>
  <c r="GF42" i="25"/>
  <c r="GH42" i="25" s="1"/>
  <c r="GF38" i="25"/>
  <c r="GH38" i="25" s="1"/>
  <c r="GF34" i="25"/>
  <c r="GH34" i="25" s="1"/>
  <c r="GF30" i="25"/>
  <c r="GH30" i="25" s="1"/>
  <c r="GF26" i="25"/>
  <c r="GH26" i="25" s="1"/>
  <c r="GF22" i="25"/>
  <c r="GH22" i="25" s="1"/>
  <c r="GF18" i="25"/>
  <c r="GH18" i="25" s="1"/>
  <c r="GF14" i="25"/>
  <c r="GH14" i="25" s="1"/>
  <c r="GF10" i="25"/>
  <c r="GH10" i="25" s="1"/>
  <c r="GF6" i="25"/>
  <c r="GH6" i="25" s="1"/>
  <c r="GK147" i="25"/>
  <c r="GM147" i="25" s="1"/>
  <c r="GK131" i="25"/>
  <c r="GM131" i="25" s="1"/>
  <c r="GK115" i="25"/>
  <c r="GM115" i="25" s="1"/>
  <c r="GK99" i="25"/>
  <c r="GM99" i="25" s="1"/>
  <c r="GK83" i="25"/>
  <c r="GM83" i="25" s="1"/>
  <c r="GK67" i="25"/>
  <c r="GM67" i="25" s="1"/>
  <c r="GK51" i="25"/>
  <c r="GM51" i="25" s="1"/>
  <c r="GK35" i="25"/>
  <c r="GM35" i="25" s="1"/>
  <c r="GP10" i="25"/>
  <c r="GR10" i="25" s="1"/>
  <c r="GK8" i="25"/>
  <c r="GM8" i="25" s="1"/>
  <c r="GK12" i="25"/>
  <c r="GM12" i="25" s="1"/>
  <c r="GK16" i="25"/>
  <c r="GM16" i="25" s="1"/>
  <c r="GK20" i="25"/>
  <c r="GM20" i="25" s="1"/>
  <c r="GK24" i="25"/>
  <c r="GM24" i="25" s="1"/>
  <c r="GK28" i="25"/>
  <c r="GM28" i="25" s="1"/>
  <c r="GK32" i="25"/>
  <c r="GM32" i="25" s="1"/>
  <c r="GK36" i="25"/>
  <c r="GM36" i="25" s="1"/>
  <c r="GK40" i="25"/>
  <c r="GM40" i="25" s="1"/>
  <c r="GK44" i="25"/>
  <c r="GM44" i="25" s="1"/>
  <c r="GK48" i="25"/>
  <c r="GM48" i="25" s="1"/>
  <c r="GK52" i="25"/>
  <c r="GM52" i="25" s="1"/>
  <c r="GK56" i="25"/>
  <c r="GM56" i="25" s="1"/>
  <c r="GK60" i="25"/>
  <c r="GM60" i="25" s="1"/>
  <c r="GK64" i="25"/>
  <c r="GM64" i="25" s="1"/>
  <c r="GK68" i="25"/>
  <c r="GM68" i="25" s="1"/>
  <c r="GK72" i="25"/>
  <c r="GM72" i="25" s="1"/>
  <c r="GK76" i="25"/>
  <c r="GM76" i="25" s="1"/>
  <c r="GK80" i="25"/>
  <c r="GM80" i="25" s="1"/>
  <c r="GK84" i="25"/>
  <c r="GM84" i="25" s="1"/>
  <c r="GK88" i="25"/>
  <c r="GM88" i="25" s="1"/>
  <c r="GK92" i="25"/>
  <c r="GM92" i="25" s="1"/>
  <c r="GK96" i="25"/>
  <c r="GM96" i="25" s="1"/>
  <c r="GK100" i="25"/>
  <c r="GM100" i="25" s="1"/>
  <c r="GK104" i="25"/>
  <c r="GM104" i="25" s="1"/>
  <c r="GK108" i="25"/>
  <c r="GM108" i="25" s="1"/>
  <c r="GK112" i="25"/>
  <c r="GM112" i="25" s="1"/>
  <c r="GK116" i="25"/>
  <c r="GM116" i="25" s="1"/>
  <c r="GK120" i="25"/>
  <c r="GM120" i="25" s="1"/>
  <c r="GK124" i="25"/>
  <c r="GM124" i="25" s="1"/>
  <c r="GK128" i="25"/>
  <c r="GM128" i="25" s="1"/>
  <c r="GK132" i="25"/>
  <c r="GM132" i="25" s="1"/>
  <c r="GK136" i="25"/>
  <c r="GM136" i="25" s="1"/>
  <c r="GK140" i="25"/>
  <c r="GM140" i="25" s="1"/>
  <c r="GK144" i="25"/>
  <c r="GM144" i="25" s="1"/>
  <c r="GK148" i="25"/>
  <c r="GM148" i="25" s="1"/>
  <c r="GK152" i="25"/>
  <c r="GM152" i="25" s="1"/>
  <c r="GK5" i="25"/>
  <c r="GM5" i="25" s="1"/>
  <c r="GK9" i="25"/>
  <c r="GM9" i="25" s="1"/>
  <c r="GK13" i="25"/>
  <c r="GM13" i="25" s="1"/>
  <c r="GK17" i="25"/>
  <c r="GM17" i="25" s="1"/>
  <c r="GK21" i="25"/>
  <c r="GM21" i="25" s="1"/>
  <c r="GK25" i="25"/>
  <c r="GM25" i="25" s="1"/>
  <c r="GK29" i="25"/>
  <c r="GM29" i="25" s="1"/>
  <c r="GK33" i="25"/>
  <c r="GM33" i="25" s="1"/>
  <c r="GK37" i="25"/>
  <c r="GM37" i="25" s="1"/>
  <c r="GK41" i="25"/>
  <c r="GM41" i="25" s="1"/>
  <c r="GK45" i="25"/>
  <c r="GM45" i="25" s="1"/>
  <c r="GK49" i="25"/>
  <c r="GM49" i="25" s="1"/>
  <c r="GK53" i="25"/>
  <c r="GM53" i="25" s="1"/>
  <c r="GK57" i="25"/>
  <c r="GM57" i="25" s="1"/>
  <c r="GK61" i="25"/>
  <c r="GM61" i="25" s="1"/>
  <c r="GK65" i="25"/>
  <c r="GM65" i="25" s="1"/>
  <c r="GK69" i="25"/>
  <c r="GM69" i="25" s="1"/>
  <c r="GK73" i="25"/>
  <c r="GM73" i="25" s="1"/>
  <c r="GK77" i="25"/>
  <c r="GM77" i="25" s="1"/>
  <c r="GK81" i="25"/>
  <c r="GM81" i="25" s="1"/>
  <c r="GK85" i="25"/>
  <c r="GM85" i="25" s="1"/>
  <c r="GK89" i="25"/>
  <c r="GM89" i="25" s="1"/>
  <c r="GK93" i="25"/>
  <c r="GM93" i="25" s="1"/>
  <c r="GK97" i="25"/>
  <c r="GM97" i="25" s="1"/>
  <c r="GK101" i="25"/>
  <c r="GM101" i="25" s="1"/>
  <c r="GK105" i="25"/>
  <c r="GM105" i="25" s="1"/>
  <c r="GK109" i="25"/>
  <c r="GM109" i="25" s="1"/>
  <c r="GK113" i="25"/>
  <c r="GM113" i="25" s="1"/>
  <c r="GK117" i="25"/>
  <c r="GM117" i="25" s="1"/>
  <c r="GK121" i="25"/>
  <c r="GM121" i="25" s="1"/>
  <c r="GK125" i="25"/>
  <c r="GM125" i="25" s="1"/>
  <c r="GK129" i="25"/>
  <c r="GM129" i="25" s="1"/>
  <c r="GK133" i="25"/>
  <c r="GM133" i="25" s="1"/>
  <c r="GK137" i="25"/>
  <c r="GM137" i="25" s="1"/>
  <c r="GK141" i="25"/>
  <c r="GM141" i="25" s="1"/>
  <c r="GK145" i="25"/>
  <c r="GM145" i="25" s="1"/>
  <c r="GK149" i="25"/>
  <c r="GM149" i="25" s="1"/>
  <c r="GK153" i="25"/>
  <c r="GM153" i="25" s="1"/>
  <c r="GK6" i="25"/>
  <c r="GM6" i="25" s="1"/>
  <c r="GK10" i="25"/>
  <c r="GM10" i="25" s="1"/>
  <c r="GK14" i="25"/>
  <c r="GM14" i="25" s="1"/>
  <c r="GK18" i="25"/>
  <c r="GM18" i="25" s="1"/>
  <c r="GK22" i="25"/>
  <c r="GM22" i="25" s="1"/>
  <c r="GK26" i="25"/>
  <c r="GM26" i="25" s="1"/>
  <c r="GK30" i="25"/>
  <c r="GM30" i="25" s="1"/>
  <c r="GK34" i="25"/>
  <c r="GM34" i="25" s="1"/>
  <c r="GK38" i="25"/>
  <c r="GM38" i="25" s="1"/>
  <c r="GK42" i="25"/>
  <c r="GM42" i="25" s="1"/>
  <c r="GK46" i="25"/>
  <c r="GM46" i="25" s="1"/>
  <c r="GK50" i="25"/>
  <c r="GM50" i="25" s="1"/>
  <c r="GK54" i="25"/>
  <c r="GM54" i="25" s="1"/>
  <c r="GK58" i="25"/>
  <c r="GM58" i="25" s="1"/>
  <c r="GK62" i="25"/>
  <c r="GM62" i="25" s="1"/>
  <c r="GK66" i="25"/>
  <c r="GM66" i="25" s="1"/>
  <c r="GK70" i="25"/>
  <c r="GM70" i="25" s="1"/>
  <c r="GK74" i="25"/>
  <c r="GM74" i="25" s="1"/>
  <c r="GK78" i="25"/>
  <c r="GM78" i="25" s="1"/>
  <c r="GK82" i="25"/>
  <c r="GM82" i="25" s="1"/>
  <c r="GK86" i="25"/>
  <c r="GM86" i="25" s="1"/>
  <c r="GK90" i="25"/>
  <c r="GM90" i="25" s="1"/>
  <c r="GK94" i="25"/>
  <c r="GM94" i="25" s="1"/>
  <c r="GK98" i="25"/>
  <c r="GM98" i="25" s="1"/>
  <c r="GK102" i="25"/>
  <c r="GM102" i="25" s="1"/>
  <c r="GK106" i="25"/>
  <c r="GM106" i="25" s="1"/>
  <c r="GK110" i="25"/>
  <c r="GM110" i="25" s="1"/>
  <c r="GK114" i="25"/>
  <c r="GM114" i="25" s="1"/>
  <c r="GK118" i="25"/>
  <c r="GM118" i="25" s="1"/>
  <c r="GK122" i="25"/>
  <c r="GM122" i="25" s="1"/>
  <c r="GK126" i="25"/>
  <c r="GM126" i="25" s="1"/>
  <c r="GK130" i="25"/>
  <c r="GM130" i="25" s="1"/>
  <c r="GK134" i="25"/>
  <c r="GM134" i="25" s="1"/>
  <c r="GK138" i="25"/>
  <c r="GM138" i="25" s="1"/>
  <c r="GK142" i="25"/>
  <c r="GM142" i="25" s="1"/>
  <c r="GK146" i="25"/>
  <c r="GM146" i="25" s="1"/>
  <c r="GK150" i="25"/>
  <c r="GM150" i="25" s="1"/>
  <c r="GF77" i="25"/>
  <c r="GH77" i="25" s="1"/>
  <c r="GF73" i="25"/>
  <c r="GH73" i="25" s="1"/>
  <c r="GF69" i="25"/>
  <c r="GH69" i="25" s="1"/>
  <c r="GF65" i="25"/>
  <c r="GH65" i="25" s="1"/>
  <c r="GF61" i="25"/>
  <c r="GH61" i="25" s="1"/>
  <c r="GF57" i="25"/>
  <c r="GH57" i="25" s="1"/>
  <c r="GF53" i="25"/>
  <c r="GH53" i="25" s="1"/>
  <c r="GF49" i="25"/>
  <c r="GH49" i="25" s="1"/>
  <c r="GF45" i="25"/>
  <c r="GH45" i="25" s="1"/>
  <c r="GF41" i="25"/>
  <c r="GH41" i="25" s="1"/>
  <c r="GF37" i="25"/>
  <c r="GH37" i="25" s="1"/>
  <c r="GF33" i="25"/>
  <c r="GH33" i="25" s="1"/>
  <c r="GF29" i="25"/>
  <c r="GH29" i="25" s="1"/>
  <c r="GF25" i="25"/>
  <c r="GH25" i="25" s="1"/>
  <c r="GF21" i="25"/>
  <c r="GH21" i="25" s="1"/>
  <c r="GF17" i="25"/>
  <c r="GH17" i="25" s="1"/>
  <c r="GF13" i="25"/>
  <c r="GH13" i="25" s="1"/>
  <c r="GF9" i="25"/>
  <c r="GH9" i="25" s="1"/>
  <c r="GF5" i="25"/>
  <c r="GH5" i="25" s="1"/>
  <c r="GK143" i="25"/>
  <c r="GM143" i="25" s="1"/>
  <c r="GK127" i="25"/>
  <c r="GM127" i="25" s="1"/>
  <c r="GK111" i="25"/>
  <c r="GM111" i="25" s="1"/>
  <c r="GK95" i="25"/>
  <c r="GM95" i="25" s="1"/>
  <c r="GK79" i="25"/>
  <c r="GM79" i="25" s="1"/>
  <c r="GK63" i="25"/>
  <c r="GM63" i="25" s="1"/>
  <c r="GK47" i="25"/>
  <c r="GM47" i="25" s="1"/>
  <c r="GK31" i="25"/>
  <c r="GM31" i="25" s="1"/>
  <c r="GK15" i="25"/>
  <c r="GM15" i="25" s="1"/>
  <c r="GP4" i="25"/>
  <c r="GR4" i="25" s="1"/>
  <c r="GP14" i="25"/>
  <c r="GR14" i="25" s="1"/>
  <c r="GP8" i="25"/>
  <c r="GR8" i="25" s="1"/>
  <c r="GP11" i="25"/>
  <c r="GR11" i="25" s="1"/>
  <c r="GP15" i="25"/>
  <c r="GR15" i="25" s="1"/>
  <c r="GP5" i="25"/>
  <c r="GR5" i="25" s="1"/>
  <c r="GP9" i="25"/>
  <c r="GR9" i="25" s="1"/>
  <c r="GP12" i="25"/>
  <c r="GR12" i="25" s="1"/>
  <c r="GP6" i="25"/>
  <c r="GR6" i="25" s="1"/>
  <c r="GF80" i="25"/>
  <c r="GH80" i="25" s="1"/>
  <c r="GF76" i="25"/>
  <c r="GH76" i="25" s="1"/>
  <c r="GF72" i="25"/>
  <c r="GH72" i="25" s="1"/>
  <c r="GF68" i="25"/>
  <c r="GH68" i="25" s="1"/>
  <c r="GF64" i="25"/>
  <c r="GH64" i="25" s="1"/>
  <c r="GF60" i="25"/>
  <c r="GH60" i="25" s="1"/>
  <c r="GF56" i="25"/>
  <c r="GH56" i="25" s="1"/>
  <c r="GF52" i="25"/>
  <c r="GH52" i="25" s="1"/>
  <c r="GF48" i="25"/>
  <c r="GH48" i="25" s="1"/>
  <c r="GF44" i="25"/>
  <c r="GH44" i="25" s="1"/>
  <c r="GF40" i="25"/>
  <c r="GH40" i="25" s="1"/>
  <c r="GF36" i="25"/>
  <c r="GH36" i="25" s="1"/>
  <c r="GF32" i="25"/>
  <c r="GH32" i="25" s="1"/>
  <c r="GF28" i="25"/>
  <c r="GH28" i="25" s="1"/>
  <c r="GF24" i="25"/>
  <c r="GH24" i="25" s="1"/>
  <c r="GF20" i="25"/>
  <c r="GH20" i="25" s="1"/>
  <c r="GF16" i="25"/>
  <c r="GH16" i="25" s="1"/>
  <c r="GF12" i="25"/>
  <c r="GH12" i="25" s="1"/>
  <c r="GK4" i="25"/>
  <c r="GM4" i="25" s="1"/>
  <c r="GK139" i="25"/>
  <c r="GM139" i="25" s="1"/>
  <c r="GK123" i="25"/>
  <c r="GM123" i="25" s="1"/>
  <c r="GK107" i="25"/>
  <c r="GM107" i="25" s="1"/>
  <c r="GK91" i="25"/>
  <c r="GM91" i="25" s="1"/>
  <c r="GK75" i="25"/>
  <c r="GM75" i="25" s="1"/>
  <c r="GK59" i="25"/>
  <c r="GM59" i="25" s="1"/>
  <c r="GK43" i="25"/>
  <c r="GM43" i="25" s="1"/>
  <c r="GK27" i="25"/>
  <c r="GM27" i="25" s="1"/>
  <c r="GK11" i="25"/>
  <c r="GM11" i="25" s="1"/>
  <c r="GP7" i="25"/>
  <c r="GR7" i="25" s="1"/>
  <c r="FV9" i="25"/>
  <c r="FX9" i="25" s="1"/>
  <c r="FV5" i="25"/>
  <c r="FX5" i="25" s="1"/>
  <c r="FV15" i="25"/>
  <c r="FX15" i="25" s="1"/>
  <c r="FV11" i="25"/>
  <c r="FX11" i="25" s="1"/>
  <c r="FV8" i="25"/>
  <c r="FX8" i="25" s="1"/>
  <c r="EM3" i="25"/>
  <c r="EM4" i="25" s="1"/>
  <c r="EO4" i="25" s="1"/>
  <c r="EH3" i="25"/>
  <c r="EH19" i="25" s="1"/>
  <c r="EJ19" i="25" s="1"/>
  <c r="EC3" i="25"/>
  <c r="EC6" i="25" s="1"/>
  <c r="EE6" i="25" s="1"/>
  <c r="DX3" i="25"/>
  <c r="DX60" i="25" s="1"/>
  <c r="DZ60" i="25" s="1"/>
  <c r="DS3" i="25"/>
  <c r="DN3" i="25"/>
  <c r="DI3" i="25"/>
  <c r="DI20" i="25" s="1"/>
  <c r="DK20" i="25" s="1"/>
  <c r="DD3" i="25"/>
  <c r="DD8" i="25" s="1"/>
  <c r="DF8" i="25" s="1"/>
  <c r="CY3" i="25"/>
  <c r="CT3" i="25"/>
  <c r="CO3" i="25"/>
  <c r="CJ3" i="25"/>
  <c r="DN13" i="25" l="1"/>
  <c r="DN12" i="25"/>
  <c r="DN15" i="25"/>
  <c r="DN11" i="25"/>
  <c r="DN14" i="25"/>
  <c r="DN10" i="25"/>
  <c r="DP12" i="25"/>
  <c r="BP57" i="25"/>
  <c r="BP61" i="25"/>
  <c r="BP65" i="25"/>
  <c r="BP69" i="25"/>
  <c r="BP73" i="25"/>
  <c r="BP77" i="25"/>
  <c r="BP81" i="25"/>
  <c r="BP85" i="25"/>
  <c r="BP89" i="25"/>
  <c r="BP93" i="25"/>
  <c r="BP97" i="25"/>
  <c r="BP101" i="25"/>
  <c r="BP105" i="25"/>
  <c r="BP109" i="25"/>
  <c r="BP113" i="25"/>
  <c r="BP117" i="25"/>
  <c r="BP121" i="25"/>
  <c r="BP58" i="25"/>
  <c r="BP62" i="25"/>
  <c r="BP66" i="25"/>
  <c r="BP70" i="25"/>
  <c r="BP74" i="25"/>
  <c r="BP78" i="25"/>
  <c r="BP82" i="25"/>
  <c r="BP86" i="25"/>
  <c r="BP90" i="25"/>
  <c r="BP94" i="25"/>
  <c r="BP98" i="25"/>
  <c r="BP102" i="25"/>
  <c r="BP106" i="25"/>
  <c r="BP110" i="25"/>
  <c r="BP114" i="25"/>
  <c r="BP118" i="25"/>
  <c r="BP122" i="25"/>
  <c r="BP55" i="25"/>
  <c r="BP59" i="25"/>
  <c r="BP63" i="25"/>
  <c r="BP67" i="25"/>
  <c r="BP71" i="25"/>
  <c r="BP75" i="25"/>
  <c r="BP79" i="25"/>
  <c r="BP83" i="25"/>
  <c r="BP87" i="25"/>
  <c r="BP91" i="25"/>
  <c r="BP95" i="25"/>
  <c r="BP99" i="25"/>
  <c r="BP103" i="25"/>
  <c r="BP107" i="25"/>
  <c r="BP111" i="25"/>
  <c r="BP115" i="25"/>
  <c r="BP119" i="25"/>
  <c r="BP123" i="25"/>
  <c r="BP56" i="25"/>
  <c r="BP60" i="25"/>
  <c r="BP64" i="25"/>
  <c r="BP68" i="25"/>
  <c r="BP72" i="25"/>
  <c r="BP76" i="25"/>
  <c r="BP80" i="25"/>
  <c r="BP84" i="25"/>
  <c r="BP88" i="25"/>
  <c r="BP92" i="25"/>
  <c r="BP96" i="25"/>
  <c r="BP100" i="25"/>
  <c r="BP104" i="25"/>
  <c r="BP108" i="25"/>
  <c r="BP112" i="25"/>
  <c r="BP116" i="25"/>
  <c r="BP120" i="25"/>
  <c r="BP54" i="25"/>
  <c r="CT7" i="25"/>
  <c r="CT16" i="25"/>
  <c r="CV16" i="25" s="1"/>
  <c r="CT14" i="25"/>
  <c r="CV14" i="25" s="1"/>
  <c r="CT11" i="25"/>
  <c r="CT15" i="25"/>
  <c r="CV15" i="25" s="1"/>
  <c r="CT12" i="25"/>
  <c r="CV12" i="25" s="1"/>
  <c r="CT10" i="25"/>
  <c r="CV10" i="25" s="1"/>
  <c r="CT13" i="25"/>
  <c r="CJ104" i="25"/>
  <c r="CJ80" i="25"/>
  <c r="CL80" i="25" s="1"/>
  <c r="CJ6" i="25"/>
  <c r="CL6" i="25" s="1"/>
  <c r="CJ116" i="25"/>
  <c r="CL116" i="25" s="1"/>
  <c r="CJ58" i="25"/>
  <c r="CL58" i="25" s="1"/>
  <c r="CO34" i="25"/>
  <c r="CQ34" i="25" s="1"/>
  <c r="CJ50" i="25"/>
  <c r="CL50" i="25" s="1"/>
  <c r="CJ148" i="25"/>
  <c r="CL148" i="25" s="1"/>
  <c r="CO26" i="25"/>
  <c r="CQ26" i="25" s="1"/>
  <c r="CJ14" i="25"/>
  <c r="CL14" i="25" s="1"/>
  <c r="CJ112" i="25"/>
  <c r="CL112" i="25" s="1"/>
  <c r="CJ124" i="25"/>
  <c r="CT20" i="25"/>
  <c r="CV20" i="25" s="1"/>
  <c r="EC21" i="25"/>
  <c r="EE21" i="25" s="1"/>
  <c r="EC29" i="25"/>
  <c r="EE29" i="25" s="1"/>
  <c r="DD123" i="25"/>
  <c r="DF123" i="25" s="1"/>
  <c r="CJ32" i="25"/>
  <c r="CL32" i="25" s="1"/>
  <c r="CJ42" i="25"/>
  <c r="CL42" i="25" s="1"/>
  <c r="CJ96" i="25"/>
  <c r="CL96" i="25" s="1"/>
  <c r="CJ140" i="25"/>
  <c r="CL140" i="25" s="1"/>
  <c r="CO19" i="25"/>
  <c r="CQ19" i="25" s="1"/>
  <c r="CO36" i="25"/>
  <c r="CQ36" i="25" s="1"/>
  <c r="DX44" i="25"/>
  <c r="DZ44" i="25" s="1"/>
  <c r="EC13" i="25"/>
  <c r="EE13" i="25" s="1"/>
  <c r="CJ22" i="25"/>
  <c r="CL22" i="25" s="1"/>
  <c r="CJ24" i="25"/>
  <c r="CL24" i="25" s="1"/>
  <c r="CJ66" i="25"/>
  <c r="CL66" i="25" s="1"/>
  <c r="CJ88" i="25"/>
  <c r="CL88" i="25" s="1"/>
  <c r="CJ132" i="25"/>
  <c r="CL132" i="25" s="1"/>
  <c r="CO11" i="25"/>
  <c r="CQ11" i="25" s="1"/>
  <c r="EC37" i="25"/>
  <c r="EE37" i="25" s="1"/>
  <c r="EC5" i="25"/>
  <c r="EE5" i="25" s="1"/>
  <c r="DI8" i="25"/>
  <c r="DK8" i="25" s="1"/>
  <c r="EC41" i="25"/>
  <c r="EE41" i="25" s="1"/>
  <c r="EC25" i="25"/>
  <c r="EE25" i="25" s="1"/>
  <c r="EC9" i="25"/>
  <c r="EE9" i="25" s="1"/>
  <c r="EH11" i="25"/>
  <c r="EJ11" i="25" s="1"/>
  <c r="EH18" i="25"/>
  <c r="EJ18" i="25" s="1"/>
  <c r="EH15" i="25"/>
  <c r="EJ15" i="25" s="1"/>
  <c r="DX68" i="25"/>
  <c r="DZ68" i="25" s="1"/>
  <c r="DD40" i="25"/>
  <c r="DF40" i="25" s="1"/>
  <c r="EC33" i="25"/>
  <c r="EE33" i="25" s="1"/>
  <c r="EC17" i="25"/>
  <c r="EE17" i="25" s="1"/>
  <c r="EH7" i="25"/>
  <c r="EJ7" i="25" s="1"/>
  <c r="CJ10" i="25"/>
  <c r="CL10" i="25" s="1"/>
  <c r="CJ28" i="25"/>
  <c r="CL28" i="25" s="1"/>
  <c r="CJ54" i="25"/>
  <c r="CL54" i="25" s="1"/>
  <c r="CJ70" i="25"/>
  <c r="CL70" i="25" s="1"/>
  <c r="CJ108" i="25"/>
  <c r="CL108" i="25" s="1"/>
  <c r="CJ92" i="25"/>
  <c r="CL92" i="25" s="1"/>
  <c r="CJ76" i="25"/>
  <c r="CL76" i="25" s="1"/>
  <c r="CJ136" i="25"/>
  <c r="CL136" i="25" s="1"/>
  <c r="CJ120" i="25"/>
  <c r="CL120" i="25" s="1"/>
  <c r="CO15" i="25"/>
  <c r="CQ15" i="25" s="1"/>
  <c r="CO30" i="25"/>
  <c r="CQ30" i="25" s="1"/>
  <c r="DD24" i="25"/>
  <c r="DF24" i="25" s="1"/>
  <c r="DD107" i="25"/>
  <c r="DF107" i="25" s="1"/>
  <c r="DX76" i="25"/>
  <c r="DZ76" i="25" s="1"/>
  <c r="DX80" i="25"/>
  <c r="DZ80" i="25" s="1"/>
  <c r="DX84" i="25"/>
  <c r="DZ84" i="25" s="1"/>
  <c r="DX88" i="25"/>
  <c r="DZ88" i="25" s="1"/>
  <c r="DX92" i="25"/>
  <c r="DZ92" i="25" s="1"/>
  <c r="DX96" i="25"/>
  <c r="DZ96" i="25" s="1"/>
  <c r="DX100" i="25"/>
  <c r="DZ100" i="25" s="1"/>
  <c r="DX104" i="25"/>
  <c r="DZ104" i="25" s="1"/>
  <c r="DX108" i="25"/>
  <c r="DZ108" i="25" s="1"/>
  <c r="DX112" i="25"/>
  <c r="DZ112" i="25" s="1"/>
  <c r="DX116" i="25"/>
  <c r="DZ116" i="25" s="1"/>
  <c r="DX120" i="25"/>
  <c r="DZ120" i="25" s="1"/>
  <c r="DX124" i="25"/>
  <c r="DZ124" i="25" s="1"/>
  <c r="DX128" i="25"/>
  <c r="DZ128" i="25" s="1"/>
  <c r="DX132" i="25"/>
  <c r="DZ132" i="25" s="1"/>
  <c r="DX136" i="25"/>
  <c r="DZ136" i="25" s="1"/>
  <c r="DX140" i="25"/>
  <c r="DZ140" i="25" s="1"/>
  <c r="DX144" i="25"/>
  <c r="DZ144" i="25" s="1"/>
  <c r="DX148" i="25"/>
  <c r="DZ148" i="25" s="1"/>
  <c r="DX5" i="25"/>
  <c r="DZ5" i="25" s="1"/>
  <c r="DX9" i="25"/>
  <c r="DZ9" i="25" s="1"/>
  <c r="DX13" i="25"/>
  <c r="DZ13" i="25" s="1"/>
  <c r="DX17" i="25"/>
  <c r="DZ17" i="25" s="1"/>
  <c r="DX21" i="25"/>
  <c r="DZ21" i="25" s="1"/>
  <c r="DX25" i="25"/>
  <c r="DZ25" i="25" s="1"/>
  <c r="DX29" i="25"/>
  <c r="DZ29" i="25" s="1"/>
  <c r="DX33" i="25"/>
  <c r="DZ33" i="25" s="1"/>
  <c r="DX37" i="25"/>
  <c r="DZ37" i="25" s="1"/>
  <c r="DX41" i="25"/>
  <c r="DZ41" i="25" s="1"/>
  <c r="DX45" i="25"/>
  <c r="DZ45" i="25" s="1"/>
  <c r="DX49" i="25"/>
  <c r="DZ49" i="25" s="1"/>
  <c r="DX53" i="25"/>
  <c r="DZ53" i="25" s="1"/>
  <c r="DX57" i="25"/>
  <c r="DZ57" i="25" s="1"/>
  <c r="DX61" i="25"/>
  <c r="DZ61" i="25" s="1"/>
  <c r="DX65" i="25"/>
  <c r="DZ65" i="25" s="1"/>
  <c r="DX69" i="25"/>
  <c r="DZ69" i="25" s="1"/>
  <c r="DX73" i="25"/>
  <c r="DZ73" i="25" s="1"/>
  <c r="DX75" i="25"/>
  <c r="DZ75" i="25" s="1"/>
  <c r="DX87" i="25"/>
  <c r="DZ87" i="25" s="1"/>
  <c r="DX99" i="25"/>
  <c r="DZ99" i="25" s="1"/>
  <c r="DX115" i="25"/>
  <c r="DZ115" i="25" s="1"/>
  <c r="DX127" i="25"/>
  <c r="DZ127" i="25" s="1"/>
  <c r="DX143" i="25"/>
  <c r="DZ143" i="25" s="1"/>
  <c r="DX12" i="25"/>
  <c r="DZ12" i="25" s="1"/>
  <c r="DX77" i="25"/>
  <c r="DZ77" i="25" s="1"/>
  <c r="DX81" i="25"/>
  <c r="DZ81" i="25" s="1"/>
  <c r="DX85" i="25"/>
  <c r="DZ85" i="25" s="1"/>
  <c r="DX89" i="25"/>
  <c r="DZ89" i="25" s="1"/>
  <c r="DX93" i="25"/>
  <c r="DZ93" i="25" s="1"/>
  <c r="DX97" i="25"/>
  <c r="DZ97" i="25" s="1"/>
  <c r="DX101" i="25"/>
  <c r="DZ101" i="25" s="1"/>
  <c r="DX105" i="25"/>
  <c r="DZ105" i="25" s="1"/>
  <c r="DX109" i="25"/>
  <c r="DZ109" i="25" s="1"/>
  <c r="DX113" i="25"/>
  <c r="DZ113" i="25" s="1"/>
  <c r="DX117" i="25"/>
  <c r="DZ117" i="25" s="1"/>
  <c r="DX121" i="25"/>
  <c r="DZ121" i="25" s="1"/>
  <c r="DX125" i="25"/>
  <c r="DZ125" i="25" s="1"/>
  <c r="DX129" i="25"/>
  <c r="DZ129" i="25" s="1"/>
  <c r="DX133" i="25"/>
  <c r="DZ133" i="25" s="1"/>
  <c r="DX137" i="25"/>
  <c r="DZ137" i="25" s="1"/>
  <c r="DX141" i="25"/>
  <c r="DZ141" i="25" s="1"/>
  <c r="DX145" i="25"/>
  <c r="DZ145" i="25" s="1"/>
  <c r="DX149" i="25"/>
  <c r="DZ149" i="25" s="1"/>
  <c r="DX6" i="25"/>
  <c r="DZ6" i="25" s="1"/>
  <c r="DX10" i="25"/>
  <c r="DZ10" i="25" s="1"/>
  <c r="DX14" i="25"/>
  <c r="DZ14" i="25" s="1"/>
  <c r="DX18" i="25"/>
  <c r="DZ18" i="25" s="1"/>
  <c r="DX22" i="25"/>
  <c r="DZ22" i="25" s="1"/>
  <c r="DX26" i="25"/>
  <c r="DZ26" i="25" s="1"/>
  <c r="DX30" i="25"/>
  <c r="DZ30" i="25" s="1"/>
  <c r="DX34" i="25"/>
  <c r="DZ34" i="25" s="1"/>
  <c r="DX38" i="25"/>
  <c r="DZ38" i="25" s="1"/>
  <c r="DX42" i="25"/>
  <c r="DZ42" i="25" s="1"/>
  <c r="DX46" i="25"/>
  <c r="DZ46" i="25" s="1"/>
  <c r="DX50" i="25"/>
  <c r="DZ50" i="25" s="1"/>
  <c r="DX54" i="25"/>
  <c r="DZ54" i="25" s="1"/>
  <c r="DX58" i="25"/>
  <c r="DZ58" i="25" s="1"/>
  <c r="DX62" i="25"/>
  <c r="DZ62" i="25" s="1"/>
  <c r="DX66" i="25"/>
  <c r="DZ66" i="25" s="1"/>
  <c r="DX70" i="25"/>
  <c r="DZ70" i="25" s="1"/>
  <c r="DX4" i="25"/>
  <c r="DZ4" i="25" s="1"/>
  <c r="DX79" i="25"/>
  <c r="DZ79" i="25" s="1"/>
  <c r="DX95" i="25"/>
  <c r="DZ95" i="25" s="1"/>
  <c r="DX107" i="25"/>
  <c r="DZ107" i="25" s="1"/>
  <c r="DX119" i="25"/>
  <c r="DZ119" i="25" s="1"/>
  <c r="DX135" i="25"/>
  <c r="DZ135" i="25" s="1"/>
  <c r="DX147" i="25"/>
  <c r="DZ147" i="25" s="1"/>
  <c r="DX20" i="25"/>
  <c r="DZ20" i="25" s="1"/>
  <c r="DX32" i="25"/>
  <c r="DZ32" i="25" s="1"/>
  <c r="DX78" i="25"/>
  <c r="DZ78" i="25" s="1"/>
  <c r="DX82" i="25"/>
  <c r="DZ82" i="25" s="1"/>
  <c r="DX86" i="25"/>
  <c r="DZ86" i="25" s="1"/>
  <c r="DX90" i="25"/>
  <c r="DZ90" i="25" s="1"/>
  <c r="DX94" i="25"/>
  <c r="DZ94" i="25" s="1"/>
  <c r="DX98" i="25"/>
  <c r="DZ98" i="25" s="1"/>
  <c r="DX102" i="25"/>
  <c r="DZ102" i="25" s="1"/>
  <c r="DX106" i="25"/>
  <c r="DZ106" i="25" s="1"/>
  <c r="DX110" i="25"/>
  <c r="DZ110" i="25" s="1"/>
  <c r="DX114" i="25"/>
  <c r="DZ114" i="25" s="1"/>
  <c r="DX118" i="25"/>
  <c r="DZ118" i="25" s="1"/>
  <c r="DX122" i="25"/>
  <c r="DZ122" i="25" s="1"/>
  <c r="DX126" i="25"/>
  <c r="DZ126" i="25" s="1"/>
  <c r="DX130" i="25"/>
  <c r="DZ130" i="25" s="1"/>
  <c r="DX134" i="25"/>
  <c r="DZ134" i="25" s="1"/>
  <c r="DX138" i="25"/>
  <c r="DZ138" i="25" s="1"/>
  <c r="DX142" i="25"/>
  <c r="DZ142" i="25" s="1"/>
  <c r="DX146" i="25"/>
  <c r="DZ146" i="25" s="1"/>
  <c r="DX150" i="25"/>
  <c r="DZ150" i="25" s="1"/>
  <c r="DX7" i="25"/>
  <c r="DZ7" i="25" s="1"/>
  <c r="DX11" i="25"/>
  <c r="DZ11" i="25" s="1"/>
  <c r="DX15" i="25"/>
  <c r="DZ15" i="25" s="1"/>
  <c r="DX19" i="25"/>
  <c r="DZ19" i="25" s="1"/>
  <c r="DX23" i="25"/>
  <c r="DZ23" i="25" s="1"/>
  <c r="DX27" i="25"/>
  <c r="DZ27" i="25" s="1"/>
  <c r="DX31" i="25"/>
  <c r="DZ31" i="25" s="1"/>
  <c r="DX35" i="25"/>
  <c r="DZ35" i="25" s="1"/>
  <c r="DX39" i="25"/>
  <c r="DZ39" i="25" s="1"/>
  <c r="DX43" i="25"/>
  <c r="DZ43" i="25" s="1"/>
  <c r="DX47" i="25"/>
  <c r="DZ47" i="25" s="1"/>
  <c r="DX51" i="25"/>
  <c r="DZ51" i="25" s="1"/>
  <c r="DX55" i="25"/>
  <c r="DZ55" i="25" s="1"/>
  <c r="DX59" i="25"/>
  <c r="DZ59" i="25" s="1"/>
  <c r="DX63" i="25"/>
  <c r="DZ63" i="25" s="1"/>
  <c r="DX67" i="25"/>
  <c r="DZ67" i="25" s="1"/>
  <c r="DX71" i="25"/>
  <c r="DZ71" i="25" s="1"/>
  <c r="DX83" i="25"/>
  <c r="DZ83" i="25" s="1"/>
  <c r="DX91" i="25"/>
  <c r="DZ91" i="25" s="1"/>
  <c r="DX111" i="25"/>
  <c r="DZ111" i="25" s="1"/>
  <c r="DX123" i="25"/>
  <c r="DZ123" i="25" s="1"/>
  <c r="DX139" i="25"/>
  <c r="DZ139" i="25" s="1"/>
  <c r="DX74" i="25"/>
  <c r="DZ74" i="25" s="1"/>
  <c r="DX16" i="25"/>
  <c r="DZ16" i="25" s="1"/>
  <c r="DX36" i="25"/>
  <c r="DZ36" i="25" s="1"/>
  <c r="DX103" i="25"/>
  <c r="DZ103" i="25" s="1"/>
  <c r="DX131" i="25"/>
  <c r="DZ131" i="25" s="1"/>
  <c r="DX8" i="25"/>
  <c r="DZ8" i="25" s="1"/>
  <c r="DX24" i="25"/>
  <c r="DZ24" i="25" s="1"/>
  <c r="DX72" i="25"/>
  <c r="DZ72" i="25" s="1"/>
  <c r="DX56" i="25"/>
  <c r="DZ56" i="25" s="1"/>
  <c r="DX40" i="25"/>
  <c r="DZ40" i="25" s="1"/>
  <c r="CT17" i="25"/>
  <c r="CV17" i="25" s="1"/>
  <c r="CT21" i="25"/>
  <c r="CV21" i="25" s="1"/>
  <c r="CT8" i="25"/>
  <c r="CV8" i="25" s="1"/>
  <c r="CO37" i="25"/>
  <c r="CQ37" i="25" s="1"/>
  <c r="CO41" i="25"/>
  <c r="CQ41" i="25" s="1"/>
  <c r="CO27" i="25"/>
  <c r="CQ27" i="25" s="1"/>
  <c r="CO31" i="25"/>
  <c r="CQ31" i="25" s="1"/>
  <c r="CO35" i="25"/>
  <c r="CQ35" i="25" s="1"/>
  <c r="CO8" i="25"/>
  <c r="CQ8" i="25" s="1"/>
  <c r="CO12" i="25"/>
  <c r="CQ12" i="25" s="1"/>
  <c r="CO16" i="25"/>
  <c r="CQ16" i="25" s="1"/>
  <c r="CO20" i="25"/>
  <c r="CQ20" i="25" s="1"/>
  <c r="CO24" i="25"/>
  <c r="CQ24" i="25" s="1"/>
  <c r="CJ117" i="25"/>
  <c r="CL117" i="25" s="1"/>
  <c r="CJ121" i="25"/>
  <c r="CL121" i="25" s="1"/>
  <c r="CJ125" i="25"/>
  <c r="CL125" i="25" s="1"/>
  <c r="CJ129" i="25"/>
  <c r="CL129" i="25" s="1"/>
  <c r="CJ133" i="25"/>
  <c r="CL133" i="25" s="1"/>
  <c r="CJ137" i="25"/>
  <c r="CL137" i="25" s="1"/>
  <c r="CJ141" i="25"/>
  <c r="CL141" i="25" s="1"/>
  <c r="CJ145" i="25"/>
  <c r="CJ149" i="25"/>
  <c r="CL149" i="25" s="1"/>
  <c r="CJ77" i="25"/>
  <c r="CL77" i="25" s="1"/>
  <c r="CJ81" i="25"/>
  <c r="CL81" i="25" s="1"/>
  <c r="CJ85" i="25"/>
  <c r="CL85" i="25" s="1"/>
  <c r="CJ89" i="25"/>
  <c r="CL89" i="25" s="1"/>
  <c r="CJ93" i="25"/>
  <c r="CL93" i="25" s="1"/>
  <c r="CJ97" i="25"/>
  <c r="CL97" i="25" s="1"/>
  <c r="CJ101" i="25"/>
  <c r="CL101" i="25" s="1"/>
  <c r="CJ105" i="25"/>
  <c r="CL105" i="25" s="1"/>
  <c r="CJ109" i="25"/>
  <c r="CL109" i="25" s="1"/>
  <c r="CJ113" i="25"/>
  <c r="CL113" i="25" s="1"/>
  <c r="CJ72" i="25"/>
  <c r="CL72" i="25" s="1"/>
  <c r="CJ67" i="25"/>
  <c r="CL67" i="25" s="1"/>
  <c r="CJ39" i="25"/>
  <c r="CL39" i="25" s="1"/>
  <c r="CJ43" i="25"/>
  <c r="CL43" i="25" s="1"/>
  <c r="CJ47" i="25"/>
  <c r="CL47" i="25" s="1"/>
  <c r="CJ51" i="25"/>
  <c r="CL51" i="25" s="1"/>
  <c r="CJ55" i="25"/>
  <c r="CL55" i="25" s="1"/>
  <c r="CJ59" i="25"/>
  <c r="CL59" i="25" s="1"/>
  <c r="CJ63" i="25"/>
  <c r="CL63" i="25" s="1"/>
  <c r="CJ25" i="25"/>
  <c r="CL25" i="25" s="1"/>
  <c r="CJ29" i="25"/>
  <c r="CL29" i="25" s="1"/>
  <c r="CJ33" i="25"/>
  <c r="CL33" i="25" s="1"/>
  <c r="CJ37" i="25"/>
  <c r="CL37" i="25" s="1"/>
  <c r="CJ7" i="25"/>
  <c r="CL7" i="25" s="1"/>
  <c r="CJ11" i="25"/>
  <c r="CL11" i="25" s="1"/>
  <c r="CJ15" i="25"/>
  <c r="CL15" i="25" s="1"/>
  <c r="CJ19" i="25"/>
  <c r="CL19" i="25" s="1"/>
  <c r="CJ4" i="25"/>
  <c r="CL4" i="25" s="1"/>
  <c r="CY5" i="25"/>
  <c r="DA5" i="25" s="1"/>
  <c r="CT18" i="25"/>
  <c r="CV18" i="25" s="1"/>
  <c r="CV11" i="25"/>
  <c r="CT5" i="25"/>
  <c r="CV5" i="25" s="1"/>
  <c r="CT9" i="25"/>
  <c r="CV9" i="25" s="1"/>
  <c r="CO38" i="25"/>
  <c r="CQ38" i="25" s="1"/>
  <c r="CO42" i="25"/>
  <c r="CQ42" i="25" s="1"/>
  <c r="CO28" i="25"/>
  <c r="CQ28" i="25" s="1"/>
  <c r="CO32" i="25"/>
  <c r="CQ32" i="25" s="1"/>
  <c r="CO5" i="25"/>
  <c r="CQ5" i="25" s="1"/>
  <c r="CO9" i="25"/>
  <c r="CQ9" i="25" s="1"/>
  <c r="CO13" i="25"/>
  <c r="CQ13" i="25" s="1"/>
  <c r="CO17" i="25"/>
  <c r="CQ17" i="25" s="1"/>
  <c r="CO21" i="25"/>
  <c r="CQ21" i="25" s="1"/>
  <c r="CO4" i="25"/>
  <c r="CQ4" i="25" s="1"/>
  <c r="CJ118" i="25"/>
  <c r="CL118" i="25" s="1"/>
  <c r="CJ122" i="25"/>
  <c r="CL122" i="25" s="1"/>
  <c r="CJ126" i="25"/>
  <c r="CL126" i="25" s="1"/>
  <c r="CJ130" i="25"/>
  <c r="CL130" i="25" s="1"/>
  <c r="CJ134" i="25"/>
  <c r="CL134" i="25" s="1"/>
  <c r="CJ138" i="25"/>
  <c r="CL138" i="25" s="1"/>
  <c r="CJ142" i="25"/>
  <c r="CL142" i="25" s="1"/>
  <c r="CJ146" i="25"/>
  <c r="CL146" i="25" s="1"/>
  <c r="CJ150" i="25"/>
  <c r="CL150" i="25" s="1"/>
  <c r="CJ78" i="25"/>
  <c r="CL78" i="25" s="1"/>
  <c r="CJ82" i="25"/>
  <c r="CL82" i="25" s="1"/>
  <c r="CJ86" i="25"/>
  <c r="CL86" i="25" s="1"/>
  <c r="CJ90" i="25"/>
  <c r="CL90" i="25" s="1"/>
  <c r="CJ94" i="25"/>
  <c r="CL94" i="25" s="1"/>
  <c r="CJ98" i="25"/>
  <c r="CL98" i="25" s="1"/>
  <c r="CJ102" i="25"/>
  <c r="CL102" i="25" s="1"/>
  <c r="CJ106" i="25"/>
  <c r="CL106" i="25" s="1"/>
  <c r="CJ110" i="25"/>
  <c r="CL110" i="25" s="1"/>
  <c r="CJ114" i="25"/>
  <c r="CL114" i="25" s="1"/>
  <c r="CJ73" i="25"/>
  <c r="CL73" i="25" s="1"/>
  <c r="CJ68" i="25"/>
  <c r="CL68" i="25" s="1"/>
  <c r="CJ40" i="25"/>
  <c r="CL40" i="25" s="1"/>
  <c r="CJ44" i="25"/>
  <c r="CL44" i="25" s="1"/>
  <c r="CJ48" i="25"/>
  <c r="CL48" i="25" s="1"/>
  <c r="CJ52" i="25"/>
  <c r="CL52" i="25" s="1"/>
  <c r="CJ56" i="25"/>
  <c r="CL56" i="25" s="1"/>
  <c r="CJ60" i="25"/>
  <c r="CL60" i="25" s="1"/>
  <c r="CJ64" i="25"/>
  <c r="CL64" i="25" s="1"/>
  <c r="CJ26" i="25"/>
  <c r="CL26" i="25" s="1"/>
  <c r="CJ30" i="25"/>
  <c r="CL30" i="25" s="1"/>
  <c r="CJ34" i="25"/>
  <c r="CL34" i="25" s="1"/>
  <c r="CJ38" i="25"/>
  <c r="CL38" i="25" s="1"/>
  <c r="CJ8" i="25"/>
  <c r="CL8" i="25" s="1"/>
  <c r="CJ12" i="25"/>
  <c r="CL12" i="25" s="1"/>
  <c r="CJ16" i="25"/>
  <c r="CL16" i="25" s="1"/>
  <c r="CJ20" i="25"/>
  <c r="CL20" i="25" s="1"/>
  <c r="CY4" i="25"/>
  <c r="DA4" i="25" s="1"/>
  <c r="CT19" i="25"/>
  <c r="CV19" i="25" s="1"/>
  <c r="CT6" i="25"/>
  <c r="CV6" i="25" s="1"/>
  <c r="CT4" i="25"/>
  <c r="CV4" i="25" s="1"/>
  <c r="CO39" i="25"/>
  <c r="CQ39" i="25" s="1"/>
  <c r="CO25" i="25"/>
  <c r="CQ25" i="25" s="1"/>
  <c r="CO29" i="25"/>
  <c r="CQ29" i="25" s="1"/>
  <c r="CO33" i="25"/>
  <c r="CQ33" i="25" s="1"/>
  <c r="CO6" i="25"/>
  <c r="CQ6" i="25" s="1"/>
  <c r="CO10" i="25"/>
  <c r="CQ10" i="25" s="1"/>
  <c r="CO14" i="25"/>
  <c r="CQ14" i="25" s="1"/>
  <c r="CO18" i="25"/>
  <c r="CQ18" i="25" s="1"/>
  <c r="CO22" i="25"/>
  <c r="CQ22" i="25" s="1"/>
  <c r="CJ115" i="25"/>
  <c r="CL115" i="25" s="1"/>
  <c r="CJ119" i="25"/>
  <c r="CL119" i="25" s="1"/>
  <c r="CJ123" i="25"/>
  <c r="CL123" i="25" s="1"/>
  <c r="CJ127" i="25"/>
  <c r="CL127" i="25" s="1"/>
  <c r="CJ131" i="25"/>
  <c r="CL131" i="25" s="1"/>
  <c r="CJ135" i="25"/>
  <c r="CL135" i="25" s="1"/>
  <c r="CJ139" i="25"/>
  <c r="CL139" i="25" s="1"/>
  <c r="CJ143" i="25"/>
  <c r="CL143" i="25" s="1"/>
  <c r="CJ147" i="25"/>
  <c r="CL147" i="25" s="1"/>
  <c r="CJ75" i="25"/>
  <c r="CL75" i="25" s="1"/>
  <c r="CJ79" i="25"/>
  <c r="CL79" i="25" s="1"/>
  <c r="CJ83" i="25"/>
  <c r="CL83" i="25" s="1"/>
  <c r="CJ87" i="25"/>
  <c r="CL87" i="25" s="1"/>
  <c r="CJ91" i="25"/>
  <c r="CL91" i="25" s="1"/>
  <c r="CJ95" i="25"/>
  <c r="CL95" i="25" s="1"/>
  <c r="CJ99" i="25"/>
  <c r="CL99" i="25" s="1"/>
  <c r="CJ103" i="25"/>
  <c r="CL103" i="25" s="1"/>
  <c r="CJ107" i="25"/>
  <c r="CL107" i="25" s="1"/>
  <c r="CJ111" i="25"/>
  <c r="CL111" i="25" s="1"/>
  <c r="CJ74" i="25"/>
  <c r="CL74" i="25" s="1"/>
  <c r="CJ65" i="25"/>
  <c r="CL65" i="25" s="1"/>
  <c r="CJ69" i="25"/>
  <c r="CL69" i="25" s="1"/>
  <c r="CJ41" i="25"/>
  <c r="CL41" i="25" s="1"/>
  <c r="CJ45" i="25"/>
  <c r="CL45" i="25" s="1"/>
  <c r="CJ49" i="25"/>
  <c r="CL49" i="25" s="1"/>
  <c r="CJ53" i="25"/>
  <c r="CL53" i="25" s="1"/>
  <c r="CJ57" i="25"/>
  <c r="CL57" i="25" s="1"/>
  <c r="CJ61" i="25"/>
  <c r="CL61" i="25" s="1"/>
  <c r="CJ23" i="25"/>
  <c r="CL23" i="25" s="1"/>
  <c r="CJ27" i="25"/>
  <c r="CL27" i="25" s="1"/>
  <c r="CJ31" i="25"/>
  <c r="CL31" i="25" s="1"/>
  <c r="CJ35" i="25"/>
  <c r="CL35" i="25" s="1"/>
  <c r="CJ5" i="25"/>
  <c r="CL5" i="25" s="1"/>
  <c r="CJ9" i="25"/>
  <c r="CL9" i="25" s="1"/>
  <c r="CJ13" i="25"/>
  <c r="CL13" i="25" s="1"/>
  <c r="CJ17" i="25"/>
  <c r="CL17" i="25" s="1"/>
  <c r="CJ21" i="25"/>
  <c r="CL21" i="25" s="1"/>
  <c r="DD72" i="25"/>
  <c r="DF72" i="25" s="1"/>
  <c r="DX52" i="25"/>
  <c r="DZ52" i="25" s="1"/>
  <c r="DX28" i="25"/>
  <c r="DZ28" i="25" s="1"/>
  <c r="DD76" i="25"/>
  <c r="DF76" i="25" s="1"/>
  <c r="DD79" i="25"/>
  <c r="DF79" i="25" s="1"/>
  <c r="DD95" i="25"/>
  <c r="DF95" i="25" s="1"/>
  <c r="DD111" i="25"/>
  <c r="DF111" i="25" s="1"/>
  <c r="DD127" i="25"/>
  <c r="DF127" i="25" s="1"/>
  <c r="DD143" i="25"/>
  <c r="DF143" i="25" s="1"/>
  <c r="DD12" i="25"/>
  <c r="DF12" i="25" s="1"/>
  <c r="DD28" i="25"/>
  <c r="DF28" i="25" s="1"/>
  <c r="DD44" i="25"/>
  <c r="DF44" i="25" s="1"/>
  <c r="DD60" i="25"/>
  <c r="DF60" i="25" s="1"/>
  <c r="DD83" i="25"/>
  <c r="DF83" i="25" s="1"/>
  <c r="DD99" i="25"/>
  <c r="DF99" i="25" s="1"/>
  <c r="DD115" i="25"/>
  <c r="DF115" i="25" s="1"/>
  <c r="DD131" i="25"/>
  <c r="DF131" i="25" s="1"/>
  <c r="DD147" i="25"/>
  <c r="DF147" i="25" s="1"/>
  <c r="DD16" i="25"/>
  <c r="DF16" i="25" s="1"/>
  <c r="DD32" i="25"/>
  <c r="DF32" i="25" s="1"/>
  <c r="DD48" i="25"/>
  <c r="DF48" i="25" s="1"/>
  <c r="DD64" i="25"/>
  <c r="DF64" i="25" s="1"/>
  <c r="DD87" i="25"/>
  <c r="DF87" i="25" s="1"/>
  <c r="DD103" i="25"/>
  <c r="DF103" i="25" s="1"/>
  <c r="DD119" i="25"/>
  <c r="DF119" i="25" s="1"/>
  <c r="DD135" i="25"/>
  <c r="DF135" i="25" s="1"/>
  <c r="DD74" i="25"/>
  <c r="DF74" i="25" s="1"/>
  <c r="DD20" i="25"/>
  <c r="DF20" i="25" s="1"/>
  <c r="DD36" i="25"/>
  <c r="DF36" i="25" s="1"/>
  <c r="DD52" i="25"/>
  <c r="DF52" i="25" s="1"/>
  <c r="DD68" i="25"/>
  <c r="DF68" i="25" s="1"/>
  <c r="DD91" i="25"/>
  <c r="DF91" i="25" s="1"/>
  <c r="CJ18" i="25"/>
  <c r="CL18" i="25" s="1"/>
  <c r="CJ36" i="25"/>
  <c r="CL36" i="25" s="1"/>
  <c r="CJ62" i="25"/>
  <c r="CL62" i="25" s="1"/>
  <c r="CJ46" i="25"/>
  <c r="CL46" i="25" s="1"/>
  <c r="CJ71" i="25"/>
  <c r="CL71" i="25" s="1"/>
  <c r="CJ100" i="25"/>
  <c r="CL100" i="25" s="1"/>
  <c r="CJ84" i="25"/>
  <c r="CL84" i="25" s="1"/>
  <c r="CJ144" i="25"/>
  <c r="CL144" i="25" s="1"/>
  <c r="CJ128" i="25"/>
  <c r="CL128" i="25" s="1"/>
  <c r="CO23" i="25"/>
  <c r="CQ23" i="25" s="1"/>
  <c r="CO7" i="25"/>
  <c r="CQ7" i="25" s="1"/>
  <c r="CO40" i="25"/>
  <c r="CQ40" i="25" s="1"/>
  <c r="CV13" i="25"/>
  <c r="DD56" i="25"/>
  <c r="DF56" i="25" s="1"/>
  <c r="DD139" i="25"/>
  <c r="DF139" i="25" s="1"/>
  <c r="DD75" i="25"/>
  <c r="DF75" i="25" s="1"/>
  <c r="DX64" i="25"/>
  <c r="DZ64" i="25" s="1"/>
  <c r="DX48" i="25"/>
  <c r="DZ48" i="25" s="1"/>
  <c r="DI40" i="25"/>
  <c r="DK40" i="25" s="1"/>
  <c r="EC4" i="25"/>
  <c r="EE4" i="25" s="1"/>
  <c r="EC40" i="25"/>
  <c r="EE40" i="25" s="1"/>
  <c r="EC36" i="25"/>
  <c r="EE36" i="25" s="1"/>
  <c r="EC32" i="25"/>
  <c r="EE32" i="25" s="1"/>
  <c r="EC28" i="25"/>
  <c r="EE28" i="25" s="1"/>
  <c r="EC24" i="25"/>
  <c r="EE24" i="25" s="1"/>
  <c r="EC20" i="25"/>
  <c r="EE20" i="25" s="1"/>
  <c r="EC16" i="25"/>
  <c r="EE16" i="25" s="1"/>
  <c r="EC12" i="25"/>
  <c r="EE12" i="25" s="1"/>
  <c r="EC8" i="25"/>
  <c r="EE8" i="25" s="1"/>
  <c r="EH16" i="25"/>
  <c r="EJ16" i="25" s="1"/>
  <c r="EH6" i="25"/>
  <c r="EJ6" i="25" s="1"/>
  <c r="EH14" i="25"/>
  <c r="EJ14" i="25" s="1"/>
  <c r="EH21" i="25"/>
  <c r="EJ21" i="25" s="1"/>
  <c r="EH17" i="25"/>
  <c r="EJ17" i="25" s="1"/>
  <c r="EM6" i="25"/>
  <c r="EO6" i="25" s="1"/>
  <c r="FI5" i="25"/>
  <c r="GW5" i="25"/>
  <c r="GW4" i="25"/>
  <c r="FI4" i="25"/>
  <c r="DI24" i="25"/>
  <c r="DK24" i="25" s="1"/>
  <c r="EC39" i="25"/>
  <c r="EE39" i="25" s="1"/>
  <c r="EC35" i="25"/>
  <c r="EE35" i="25" s="1"/>
  <c r="EC31" i="25"/>
  <c r="EE31" i="25" s="1"/>
  <c r="EC27" i="25"/>
  <c r="EE27" i="25" s="1"/>
  <c r="EC23" i="25"/>
  <c r="EE23" i="25" s="1"/>
  <c r="EC19" i="25"/>
  <c r="EE19" i="25" s="1"/>
  <c r="EC15" i="25"/>
  <c r="EE15" i="25" s="1"/>
  <c r="EC11" i="25"/>
  <c r="EE11" i="25" s="1"/>
  <c r="EC7" i="25"/>
  <c r="EE7" i="25" s="1"/>
  <c r="EH9" i="25"/>
  <c r="EJ9" i="25" s="1"/>
  <c r="EH5" i="25"/>
  <c r="EJ5" i="25" s="1"/>
  <c r="EH13" i="25"/>
  <c r="EJ13" i="25" s="1"/>
  <c r="EH20" i="25"/>
  <c r="EJ20" i="25" s="1"/>
  <c r="EM5" i="25"/>
  <c r="EO5" i="25" s="1"/>
  <c r="FI6" i="25"/>
  <c r="GW6" i="25"/>
  <c r="EC42" i="25"/>
  <c r="EE42" i="25" s="1"/>
  <c r="EC38" i="25"/>
  <c r="EE38" i="25" s="1"/>
  <c r="EC34" i="25"/>
  <c r="EE34" i="25" s="1"/>
  <c r="EC30" i="25"/>
  <c r="EE30" i="25" s="1"/>
  <c r="EC26" i="25"/>
  <c r="EE26" i="25" s="1"/>
  <c r="EC22" i="25"/>
  <c r="EE22" i="25" s="1"/>
  <c r="EC18" i="25"/>
  <c r="EE18" i="25" s="1"/>
  <c r="EC14" i="25"/>
  <c r="EE14" i="25" s="1"/>
  <c r="EC10" i="25"/>
  <c r="EE10" i="25" s="1"/>
  <c r="EH4" i="25"/>
  <c r="EJ4" i="25" s="1"/>
  <c r="EH8" i="25"/>
  <c r="EJ8" i="25" s="1"/>
  <c r="EH10" i="25"/>
  <c r="EJ10" i="25" s="1"/>
  <c r="EH12" i="25"/>
  <c r="EJ12" i="25" s="1"/>
  <c r="CL124" i="25"/>
  <c r="CV7" i="25"/>
  <c r="CL145" i="25"/>
  <c r="CL104" i="25"/>
  <c r="DS5" i="25"/>
  <c r="DU5" i="25" s="1"/>
  <c r="DS6" i="25"/>
  <c r="DU6" i="25" s="1"/>
  <c r="DS4" i="25"/>
  <c r="DU4" i="25" s="1"/>
  <c r="CY6" i="25"/>
  <c r="DD4" i="25"/>
  <c r="DF4" i="25" s="1"/>
  <c r="DD71" i="25"/>
  <c r="DF71" i="25" s="1"/>
  <c r="DD67" i="25"/>
  <c r="DF67" i="25" s="1"/>
  <c r="DD63" i="25"/>
  <c r="DF63" i="25" s="1"/>
  <c r="DD59" i="25"/>
  <c r="DF59" i="25" s="1"/>
  <c r="DD55" i="25"/>
  <c r="DF55" i="25" s="1"/>
  <c r="DD51" i="25"/>
  <c r="DF51" i="25" s="1"/>
  <c r="DD47" i="25"/>
  <c r="DF47" i="25" s="1"/>
  <c r="DD43" i="25"/>
  <c r="DF43" i="25" s="1"/>
  <c r="DD39" i="25"/>
  <c r="DF39" i="25" s="1"/>
  <c r="DD35" i="25"/>
  <c r="DF35" i="25" s="1"/>
  <c r="DD31" i="25"/>
  <c r="DF31" i="25" s="1"/>
  <c r="DD27" i="25"/>
  <c r="DF27" i="25" s="1"/>
  <c r="DD23" i="25"/>
  <c r="DF23" i="25" s="1"/>
  <c r="DD19" i="25"/>
  <c r="DF19" i="25" s="1"/>
  <c r="DD15" i="25"/>
  <c r="DF15" i="25" s="1"/>
  <c r="DD11" i="25"/>
  <c r="DF11" i="25" s="1"/>
  <c r="DD7" i="25"/>
  <c r="DF7" i="25" s="1"/>
  <c r="DD150" i="25"/>
  <c r="DF150" i="25" s="1"/>
  <c r="DD146" i="25"/>
  <c r="DF146" i="25" s="1"/>
  <c r="DD142" i="25"/>
  <c r="DF142" i="25" s="1"/>
  <c r="DD138" i="25"/>
  <c r="DF138" i="25" s="1"/>
  <c r="DD134" i="25"/>
  <c r="DF134" i="25" s="1"/>
  <c r="DD130" i="25"/>
  <c r="DF130" i="25" s="1"/>
  <c r="DD126" i="25"/>
  <c r="DF126" i="25" s="1"/>
  <c r="DD122" i="25"/>
  <c r="DF122" i="25" s="1"/>
  <c r="DD118" i="25"/>
  <c r="DF118" i="25" s="1"/>
  <c r="DD114" i="25"/>
  <c r="DF114" i="25" s="1"/>
  <c r="DD110" i="25"/>
  <c r="DF110" i="25" s="1"/>
  <c r="DD106" i="25"/>
  <c r="DF106" i="25" s="1"/>
  <c r="DD102" i="25"/>
  <c r="DF102" i="25" s="1"/>
  <c r="DD98" i="25"/>
  <c r="DF98" i="25" s="1"/>
  <c r="DD94" i="25"/>
  <c r="DF94" i="25" s="1"/>
  <c r="DD90" i="25"/>
  <c r="DF90" i="25" s="1"/>
  <c r="DD86" i="25"/>
  <c r="DF86" i="25" s="1"/>
  <c r="DD82" i="25"/>
  <c r="DF82" i="25" s="1"/>
  <c r="DD78" i="25"/>
  <c r="DF78" i="25" s="1"/>
  <c r="DI36" i="25"/>
  <c r="DK36" i="25" s="1"/>
  <c r="DN4" i="25"/>
  <c r="DP4" i="25" s="1"/>
  <c r="DP10" i="25"/>
  <c r="DI5" i="25"/>
  <c r="DK5" i="25" s="1"/>
  <c r="DI9" i="25"/>
  <c r="DK9" i="25" s="1"/>
  <c r="DI13" i="25"/>
  <c r="DK13" i="25" s="1"/>
  <c r="DI17" i="25"/>
  <c r="DK17" i="25" s="1"/>
  <c r="DI21" i="25"/>
  <c r="DK21" i="25" s="1"/>
  <c r="DI25" i="25"/>
  <c r="DK25" i="25" s="1"/>
  <c r="DI29" i="25"/>
  <c r="DK29" i="25" s="1"/>
  <c r="DI33" i="25"/>
  <c r="DK33" i="25" s="1"/>
  <c r="DI37" i="25"/>
  <c r="DK37" i="25" s="1"/>
  <c r="DI41" i="25"/>
  <c r="DK41" i="25" s="1"/>
  <c r="DI4" i="25"/>
  <c r="DK4" i="25" s="1"/>
  <c r="DI6" i="25"/>
  <c r="DK6" i="25" s="1"/>
  <c r="DI10" i="25"/>
  <c r="DK10" i="25" s="1"/>
  <c r="DI14" i="25"/>
  <c r="DK14" i="25" s="1"/>
  <c r="DI18" i="25"/>
  <c r="DK18" i="25" s="1"/>
  <c r="DI22" i="25"/>
  <c r="DK22" i="25" s="1"/>
  <c r="DI26" i="25"/>
  <c r="DK26" i="25" s="1"/>
  <c r="DI30" i="25"/>
  <c r="DK30" i="25" s="1"/>
  <c r="DI34" i="25"/>
  <c r="DK34" i="25" s="1"/>
  <c r="DI38" i="25"/>
  <c r="DK38" i="25" s="1"/>
  <c r="DI42" i="25"/>
  <c r="DK42" i="25" s="1"/>
  <c r="DI7" i="25"/>
  <c r="DK7" i="25" s="1"/>
  <c r="DI11" i="25"/>
  <c r="DK11" i="25" s="1"/>
  <c r="DI15" i="25"/>
  <c r="DK15" i="25" s="1"/>
  <c r="DI19" i="25"/>
  <c r="DK19" i="25" s="1"/>
  <c r="DI23" i="25"/>
  <c r="DK23" i="25" s="1"/>
  <c r="DI27" i="25"/>
  <c r="DK27" i="25" s="1"/>
  <c r="DI31" i="25"/>
  <c r="DK31" i="25" s="1"/>
  <c r="DI35" i="25"/>
  <c r="DK35" i="25" s="1"/>
  <c r="DI39" i="25"/>
  <c r="DK39" i="25" s="1"/>
  <c r="DD70" i="25"/>
  <c r="DF70" i="25" s="1"/>
  <c r="DD66" i="25"/>
  <c r="DF66" i="25" s="1"/>
  <c r="DD62" i="25"/>
  <c r="DF62" i="25" s="1"/>
  <c r="DD58" i="25"/>
  <c r="DF58" i="25" s="1"/>
  <c r="DD54" i="25"/>
  <c r="DF54" i="25" s="1"/>
  <c r="DD50" i="25"/>
  <c r="DF50" i="25" s="1"/>
  <c r="DD46" i="25"/>
  <c r="DF46" i="25" s="1"/>
  <c r="DD42" i="25"/>
  <c r="DF42" i="25" s="1"/>
  <c r="DD38" i="25"/>
  <c r="DF38" i="25" s="1"/>
  <c r="DD34" i="25"/>
  <c r="DF34" i="25" s="1"/>
  <c r="DD30" i="25"/>
  <c r="DF30" i="25" s="1"/>
  <c r="DD26" i="25"/>
  <c r="DF26" i="25" s="1"/>
  <c r="DD22" i="25"/>
  <c r="DF22" i="25" s="1"/>
  <c r="DD18" i="25"/>
  <c r="DF18" i="25" s="1"/>
  <c r="DD14" i="25"/>
  <c r="DF14" i="25" s="1"/>
  <c r="DD10" i="25"/>
  <c r="DF10" i="25" s="1"/>
  <c r="DD6" i="25"/>
  <c r="DF6" i="25" s="1"/>
  <c r="DD149" i="25"/>
  <c r="DF149" i="25" s="1"/>
  <c r="DD145" i="25"/>
  <c r="DF145" i="25" s="1"/>
  <c r="DD141" i="25"/>
  <c r="DF141" i="25" s="1"/>
  <c r="DD137" i="25"/>
  <c r="DF137" i="25" s="1"/>
  <c r="DD133" i="25"/>
  <c r="DF133" i="25" s="1"/>
  <c r="DD129" i="25"/>
  <c r="DF129" i="25" s="1"/>
  <c r="DD125" i="25"/>
  <c r="DF125" i="25" s="1"/>
  <c r="DD121" i="25"/>
  <c r="DF121" i="25" s="1"/>
  <c r="DD117" i="25"/>
  <c r="DF117" i="25" s="1"/>
  <c r="DD113" i="25"/>
  <c r="DF113" i="25" s="1"/>
  <c r="DD109" i="25"/>
  <c r="DF109" i="25" s="1"/>
  <c r="DD105" i="25"/>
  <c r="DF105" i="25" s="1"/>
  <c r="DD101" i="25"/>
  <c r="DF101" i="25" s="1"/>
  <c r="DD97" i="25"/>
  <c r="DF97" i="25" s="1"/>
  <c r="DD93" i="25"/>
  <c r="DF93" i="25" s="1"/>
  <c r="DD89" i="25"/>
  <c r="DF89" i="25" s="1"/>
  <c r="DD85" i="25"/>
  <c r="DF85" i="25" s="1"/>
  <c r="DD81" i="25"/>
  <c r="DF81" i="25" s="1"/>
  <c r="DD77" i="25"/>
  <c r="DF77" i="25" s="1"/>
  <c r="DI32" i="25"/>
  <c r="DK32" i="25" s="1"/>
  <c r="DI16" i="25"/>
  <c r="DK16" i="25" s="1"/>
  <c r="DN7" i="25"/>
  <c r="DP7" i="25" s="1"/>
  <c r="DN17" i="25"/>
  <c r="DP17" i="25" s="1"/>
  <c r="DN21" i="25"/>
  <c r="DP21" i="25" s="1"/>
  <c r="DP13" i="25"/>
  <c r="DN8" i="25"/>
  <c r="DP8" i="25" s="1"/>
  <c r="DN18" i="25"/>
  <c r="DP18" i="25" s="1"/>
  <c r="DN16" i="25"/>
  <c r="DP16" i="25" s="1"/>
  <c r="DP14" i="25"/>
  <c r="DN5" i="25"/>
  <c r="DP5" i="25" s="1"/>
  <c r="DN9" i="25"/>
  <c r="DP9" i="25" s="1"/>
  <c r="DN19" i="25"/>
  <c r="DP19" i="25" s="1"/>
  <c r="DP11" i="25"/>
  <c r="DP15" i="25"/>
  <c r="DN6" i="25"/>
  <c r="DP6" i="25" s="1"/>
  <c r="DD73" i="25"/>
  <c r="DF73" i="25" s="1"/>
  <c r="DD69" i="25"/>
  <c r="DF69" i="25" s="1"/>
  <c r="DD65" i="25"/>
  <c r="DF65" i="25" s="1"/>
  <c r="DD61" i="25"/>
  <c r="DF61" i="25" s="1"/>
  <c r="DD57" i="25"/>
  <c r="DF57" i="25" s="1"/>
  <c r="DD53" i="25"/>
  <c r="DF53" i="25" s="1"/>
  <c r="DD49" i="25"/>
  <c r="DF49" i="25" s="1"/>
  <c r="DD45" i="25"/>
  <c r="DF45" i="25" s="1"/>
  <c r="DD41" i="25"/>
  <c r="DF41" i="25" s="1"/>
  <c r="DD37" i="25"/>
  <c r="DF37" i="25" s="1"/>
  <c r="DD33" i="25"/>
  <c r="DF33" i="25" s="1"/>
  <c r="DD29" i="25"/>
  <c r="DF29" i="25" s="1"/>
  <c r="DD25" i="25"/>
  <c r="DF25" i="25" s="1"/>
  <c r="DD21" i="25"/>
  <c r="DF21" i="25" s="1"/>
  <c r="DD17" i="25"/>
  <c r="DF17" i="25" s="1"/>
  <c r="DD13" i="25"/>
  <c r="DF13" i="25" s="1"/>
  <c r="DD9" i="25"/>
  <c r="DF9" i="25" s="1"/>
  <c r="DD5" i="25"/>
  <c r="DF5" i="25" s="1"/>
  <c r="DD148" i="25"/>
  <c r="DF148" i="25" s="1"/>
  <c r="DD144" i="25"/>
  <c r="DF144" i="25" s="1"/>
  <c r="DD140" i="25"/>
  <c r="DF140" i="25" s="1"/>
  <c r="DD136" i="25"/>
  <c r="DF136" i="25" s="1"/>
  <c r="DD132" i="25"/>
  <c r="DF132" i="25" s="1"/>
  <c r="DD128" i="25"/>
  <c r="DF128" i="25" s="1"/>
  <c r="DD124" i="25"/>
  <c r="DF124" i="25" s="1"/>
  <c r="DD120" i="25"/>
  <c r="DF120" i="25" s="1"/>
  <c r="DD116" i="25"/>
  <c r="DF116" i="25" s="1"/>
  <c r="DD112" i="25"/>
  <c r="DF112" i="25" s="1"/>
  <c r="DD108" i="25"/>
  <c r="DF108" i="25" s="1"/>
  <c r="DD104" i="25"/>
  <c r="DF104" i="25" s="1"/>
  <c r="DD100" i="25"/>
  <c r="DF100" i="25" s="1"/>
  <c r="DD96" i="25"/>
  <c r="DF96" i="25" s="1"/>
  <c r="DD92" i="25"/>
  <c r="DF92" i="25" s="1"/>
  <c r="DD88" i="25"/>
  <c r="DF88" i="25" s="1"/>
  <c r="DD84" i="25"/>
  <c r="DF84" i="25" s="1"/>
  <c r="DD80" i="25"/>
  <c r="DF80" i="25" s="1"/>
  <c r="DI28" i="25"/>
  <c r="DK28" i="25" s="1"/>
  <c r="DI12" i="25"/>
  <c r="DK12" i="25" s="1"/>
  <c r="DN20" i="25"/>
  <c r="DP20" i="25" s="1"/>
  <c r="AV55" i="25"/>
  <c r="AX55" i="25" s="1"/>
  <c r="DA6" i="25" l="1"/>
  <c r="AV54" i="25"/>
  <c r="AX54" i="25" s="1"/>
  <c r="AV121" i="25"/>
  <c r="AX121" i="25" s="1"/>
  <c r="AV117" i="25"/>
  <c r="AX117" i="25" s="1"/>
  <c r="AV113" i="25"/>
  <c r="AX113" i="25" s="1"/>
  <c r="AV109" i="25"/>
  <c r="AX109" i="25" s="1"/>
  <c r="AV105" i="25"/>
  <c r="AX105" i="25" s="1"/>
  <c r="AV101" i="25"/>
  <c r="AX101" i="25" s="1"/>
  <c r="AV97" i="25"/>
  <c r="AX97" i="25" s="1"/>
  <c r="AV93" i="25"/>
  <c r="AX93" i="25" s="1"/>
  <c r="AV89" i="25"/>
  <c r="AX89" i="25" s="1"/>
  <c r="AV85" i="25"/>
  <c r="AX85" i="25" s="1"/>
  <c r="AV81" i="25"/>
  <c r="AX81" i="25" s="1"/>
  <c r="AV77" i="25"/>
  <c r="AX77" i="25" s="1"/>
  <c r="AV73" i="25"/>
  <c r="AX73" i="25" s="1"/>
  <c r="AV69" i="25"/>
  <c r="AX69" i="25" s="1"/>
  <c r="AV65" i="25"/>
  <c r="AX65" i="25" s="1"/>
  <c r="AV61" i="25"/>
  <c r="AX61" i="25" s="1"/>
  <c r="AV57" i="25"/>
  <c r="AX57" i="25" s="1"/>
  <c r="AV120" i="25"/>
  <c r="AX120" i="25" s="1"/>
  <c r="AV116" i="25"/>
  <c r="AX116" i="25" s="1"/>
  <c r="AV112" i="25"/>
  <c r="AX112" i="25" s="1"/>
  <c r="AV108" i="25"/>
  <c r="AX108" i="25" s="1"/>
  <c r="AV104" i="25"/>
  <c r="AX104" i="25" s="1"/>
  <c r="AV100" i="25"/>
  <c r="AX100" i="25" s="1"/>
  <c r="AV96" i="25"/>
  <c r="AX96" i="25" s="1"/>
  <c r="AV92" i="25"/>
  <c r="AX92" i="25" s="1"/>
  <c r="AV88" i="25"/>
  <c r="AX88" i="25" s="1"/>
  <c r="AV84" i="25"/>
  <c r="AX84" i="25" s="1"/>
  <c r="AV80" i="25"/>
  <c r="AX80" i="25" s="1"/>
  <c r="AV76" i="25"/>
  <c r="AX76" i="25" s="1"/>
  <c r="AV72" i="25"/>
  <c r="AX72" i="25" s="1"/>
  <c r="AV68" i="25"/>
  <c r="AX68" i="25" s="1"/>
  <c r="AV64" i="25"/>
  <c r="AX64" i="25" s="1"/>
  <c r="AV60" i="25"/>
  <c r="AX60" i="25" s="1"/>
  <c r="AV56" i="25"/>
  <c r="AX56" i="25" s="1"/>
  <c r="AV123" i="25"/>
  <c r="AX123" i="25" s="1"/>
  <c r="AV119" i="25"/>
  <c r="AX119" i="25" s="1"/>
  <c r="AV115" i="25"/>
  <c r="AX115" i="25" s="1"/>
  <c r="AV111" i="25"/>
  <c r="AX111" i="25" s="1"/>
  <c r="AV107" i="25"/>
  <c r="AX107" i="25" s="1"/>
  <c r="AV103" i="25"/>
  <c r="AX103" i="25" s="1"/>
  <c r="AV99" i="25"/>
  <c r="AX99" i="25" s="1"/>
  <c r="AV95" i="25"/>
  <c r="AX95" i="25" s="1"/>
  <c r="AV91" i="25"/>
  <c r="AX91" i="25" s="1"/>
  <c r="AV87" i="25"/>
  <c r="AX87" i="25" s="1"/>
  <c r="AV83" i="25"/>
  <c r="AX83" i="25" s="1"/>
  <c r="AV79" i="25"/>
  <c r="AX79" i="25" s="1"/>
  <c r="AV75" i="25"/>
  <c r="AX75" i="25" s="1"/>
  <c r="AV71" i="25"/>
  <c r="AX71" i="25" s="1"/>
  <c r="AV67" i="25"/>
  <c r="AX67" i="25" s="1"/>
  <c r="AV63" i="25"/>
  <c r="AX63" i="25" s="1"/>
  <c r="AV59" i="25"/>
  <c r="AX59" i="25" s="1"/>
  <c r="AV122" i="25"/>
  <c r="AX122" i="25" s="1"/>
  <c r="AV118" i="25"/>
  <c r="AX118" i="25" s="1"/>
  <c r="AV114" i="25"/>
  <c r="AX114" i="25" s="1"/>
  <c r="AV110" i="25"/>
  <c r="AX110" i="25" s="1"/>
  <c r="AV106" i="25"/>
  <c r="AX106" i="25" s="1"/>
  <c r="AV102" i="25"/>
  <c r="AX102" i="25" s="1"/>
  <c r="AV98" i="25"/>
  <c r="AX98" i="25" s="1"/>
  <c r="AV94" i="25"/>
  <c r="AX94" i="25" s="1"/>
  <c r="AV90" i="25"/>
  <c r="AX90" i="25" s="1"/>
  <c r="AV86" i="25"/>
  <c r="AX86" i="25" s="1"/>
  <c r="AV82" i="25"/>
  <c r="AX82" i="25" s="1"/>
  <c r="AV78" i="25"/>
  <c r="AX78" i="25" s="1"/>
  <c r="AV74" i="25"/>
  <c r="AX74" i="25" s="1"/>
  <c r="AV70" i="25"/>
  <c r="AX70" i="25" s="1"/>
  <c r="AV66" i="25"/>
  <c r="AX66" i="25" s="1"/>
  <c r="AV62" i="25"/>
  <c r="AX62" i="25" s="1"/>
  <c r="AV58" i="25"/>
  <c r="AX58" i="25" s="1"/>
  <c r="AB55" i="25"/>
  <c r="AB56" i="25"/>
  <c r="AB57" i="25"/>
  <c r="AB58" i="25"/>
  <c r="AB59" i="25"/>
  <c r="AB60" i="25"/>
  <c r="AB61" i="25"/>
  <c r="AB62" i="25"/>
  <c r="AB63" i="25"/>
  <c r="AB64" i="25"/>
  <c r="AB65" i="25"/>
  <c r="AB66" i="25"/>
  <c r="AB67" i="25"/>
  <c r="AB68" i="25"/>
  <c r="AB69" i="25"/>
  <c r="AB70" i="25"/>
  <c r="AB71" i="25"/>
  <c r="AB72" i="25"/>
  <c r="AB73" i="25"/>
  <c r="AB74" i="25"/>
  <c r="AB75" i="25"/>
  <c r="AB76" i="25"/>
  <c r="AB77" i="25"/>
  <c r="AB78" i="25"/>
  <c r="AB79" i="25"/>
  <c r="AB80" i="25"/>
  <c r="AB81" i="25"/>
  <c r="AB82" i="25"/>
  <c r="AB83" i="25"/>
  <c r="AB84" i="25"/>
  <c r="AB85" i="25"/>
  <c r="AB86" i="25"/>
  <c r="AB87" i="25"/>
  <c r="AB88" i="25"/>
  <c r="AB89" i="25"/>
  <c r="AB90" i="25"/>
  <c r="AB91" i="25"/>
  <c r="AB92" i="25"/>
  <c r="AB93" i="25"/>
  <c r="AB94" i="25"/>
  <c r="AB95" i="25"/>
  <c r="AB96" i="25"/>
  <c r="AB97" i="25"/>
  <c r="AB98" i="25"/>
  <c r="AB99" i="25"/>
  <c r="AB100" i="25"/>
  <c r="AB101" i="25"/>
  <c r="AB102" i="25"/>
  <c r="AB103" i="25"/>
  <c r="AB104" i="25"/>
  <c r="AB105" i="25"/>
  <c r="AB106" i="25"/>
  <c r="AB107" i="25"/>
  <c r="AB108" i="25"/>
  <c r="AB109" i="25"/>
  <c r="AB110" i="25"/>
  <c r="AB111" i="25"/>
  <c r="AB112" i="25"/>
  <c r="AB113" i="25"/>
  <c r="AB114" i="25"/>
  <c r="AB115" i="25"/>
  <c r="AB116" i="25"/>
  <c r="AB117" i="25"/>
  <c r="AB118" i="25"/>
  <c r="AB119" i="25"/>
  <c r="AB120" i="25"/>
  <c r="AB121" i="25"/>
  <c r="AB122" i="25"/>
  <c r="AB123" i="25"/>
  <c r="K138" i="25"/>
  <c r="H138" i="25"/>
  <c r="H135" i="25"/>
  <c r="H108" i="25"/>
  <c r="K107" i="25"/>
  <c r="H102" i="25"/>
  <c r="K101" i="25"/>
  <c r="H101" i="25"/>
  <c r="E101" i="25"/>
  <c r="H95" i="25"/>
  <c r="K96" i="25" s="1"/>
  <c r="H92" i="25"/>
  <c r="K86" i="25"/>
  <c r="H86" i="25"/>
  <c r="H80" i="25"/>
  <c r="K79" i="25"/>
  <c r="H79" i="25"/>
  <c r="E79" i="25"/>
  <c r="K68" i="25"/>
  <c r="H68" i="25"/>
  <c r="E68" i="25"/>
  <c r="K63" i="25"/>
  <c r="H63" i="25"/>
  <c r="E63" i="25"/>
  <c r="K58" i="25"/>
  <c r="H58" i="25"/>
  <c r="E58" i="25"/>
  <c r="B1" i="25"/>
  <c r="J1" i="57" s="1"/>
  <c r="A1" i="25"/>
  <c r="B3" i="57" l="1"/>
  <c r="B263" i="57"/>
  <c r="B328" i="57"/>
  <c r="B364" i="57"/>
  <c r="B255" i="57"/>
  <c r="B311" i="57"/>
  <c r="B352" i="57"/>
  <c r="B384" i="57"/>
  <c r="B42" i="57"/>
  <c r="B106" i="57"/>
  <c r="B170" i="57"/>
  <c r="B234" i="57"/>
  <c r="B298" i="57"/>
  <c r="B345" i="57"/>
  <c r="B377" i="57"/>
  <c r="B404" i="57"/>
  <c r="B425" i="57"/>
  <c r="B446" i="57"/>
  <c r="B396" i="57"/>
  <c r="B307" i="57"/>
  <c r="B429" i="57"/>
  <c r="B43" i="57"/>
  <c r="B107" i="57"/>
  <c r="B171" i="57"/>
  <c r="B235" i="57"/>
  <c r="B299" i="57"/>
  <c r="B346" i="57"/>
  <c r="B378" i="57"/>
  <c r="B405" i="57"/>
  <c r="B426" i="57"/>
  <c r="B448" i="57"/>
  <c r="B401" i="57"/>
  <c r="B342" i="57"/>
  <c r="B456" i="57"/>
  <c r="B66" i="57"/>
  <c r="B130" i="57"/>
  <c r="B194" i="57"/>
  <c r="B258" i="57"/>
  <c r="B319" i="57"/>
  <c r="B389" i="57"/>
  <c r="B454" i="57"/>
  <c r="B402" i="57"/>
  <c r="B35" i="57"/>
  <c r="B99" i="57"/>
  <c r="B163" i="57"/>
  <c r="B227" i="57"/>
  <c r="B291" i="57"/>
  <c r="B418" i="57"/>
  <c r="B191" i="57"/>
  <c r="B63" i="57"/>
  <c r="B40" i="57"/>
  <c r="B104" i="57"/>
  <c r="B168" i="57"/>
  <c r="B232" i="57"/>
  <c r="B296" i="57"/>
  <c r="B49" i="57"/>
  <c r="B113" i="57"/>
  <c r="B177" i="57"/>
  <c r="B241" i="57"/>
  <c r="B305" i="57"/>
  <c r="B431" i="57"/>
  <c r="B367" i="57"/>
  <c r="B278" i="57"/>
  <c r="B150" i="57"/>
  <c r="B22" i="57"/>
  <c r="B151" i="57"/>
  <c r="B23" i="57"/>
  <c r="B60" i="57"/>
  <c r="B124" i="57"/>
  <c r="B188" i="57"/>
  <c r="B252" i="57"/>
  <c r="B5" i="57"/>
  <c r="B69" i="57"/>
  <c r="B133" i="57"/>
  <c r="B197" i="57"/>
  <c r="B261" i="57"/>
  <c r="B325" i="57"/>
  <c r="B411" i="57"/>
  <c r="B347" i="57"/>
  <c r="B238" i="57"/>
  <c r="B110" i="57"/>
  <c r="B239" i="57"/>
  <c r="B111" i="57"/>
  <c r="B16" i="57"/>
  <c r="B80" i="57"/>
  <c r="B287" i="57"/>
  <c r="B339" i="57"/>
  <c r="B372" i="57"/>
  <c r="B271" i="57"/>
  <c r="B323" i="57"/>
  <c r="B360" i="57"/>
  <c r="B392" i="57"/>
  <c r="B58" i="57"/>
  <c r="B122" i="57"/>
  <c r="B186" i="57"/>
  <c r="B250" i="57"/>
  <c r="B314" i="57"/>
  <c r="B353" i="57"/>
  <c r="B385" i="57"/>
  <c r="B409" i="57"/>
  <c r="B430" i="57"/>
  <c r="B452" i="57"/>
  <c r="B412" i="57"/>
  <c r="B366" i="57"/>
  <c r="B450" i="57"/>
  <c r="B59" i="57"/>
  <c r="B123" i="57"/>
  <c r="B187" i="57"/>
  <c r="B251" i="57"/>
  <c r="B315" i="57"/>
  <c r="B354" i="57"/>
  <c r="B386" i="57"/>
  <c r="B410" i="57"/>
  <c r="B432" i="57"/>
  <c r="B453" i="57"/>
  <c r="B417" i="57"/>
  <c r="B390" i="57"/>
  <c r="B18" i="57"/>
  <c r="B82" i="57"/>
  <c r="B146" i="57"/>
  <c r="B210" i="57"/>
  <c r="B274" i="57"/>
  <c r="B330" i="57"/>
  <c r="B406" i="57"/>
  <c r="B320" i="57"/>
  <c r="B424" i="57"/>
  <c r="B51" i="57"/>
  <c r="B115" i="57"/>
  <c r="B179" i="57"/>
  <c r="B243" i="57"/>
  <c r="B331" i="57"/>
  <c r="B440" i="57"/>
  <c r="B159" i="57"/>
  <c r="B31" i="57"/>
  <c r="B56" i="57"/>
  <c r="B120" i="57"/>
  <c r="B184" i="57"/>
  <c r="B248" i="57"/>
  <c r="B312" i="57"/>
  <c r="B65" i="57"/>
  <c r="B129" i="57"/>
  <c r="B193" i="57"/>
  <c r="B257" i="57"/>
  <c r="B321" i="57"/>
  <c r="B415" i="57"/>
  <c r="B351" i="57"/>
  <c r="B246" i="57"/>
  <c r="B118" i="57"/>
  <c r="B247" i="57"/>
  <c r="B119" i="57"/>
  <c r="B12" i="57"/>
  <c r="B76" i="57"/>
  <c r="B140" i="57"/>
  <c r="B204" i="57"/>
  <c r="B268" i="57"/>
  <c r="B21" i="57"/>
  <c r="B85" i="57"/>
  <c r="B149" i="57"/>
  <c r="B213" i="57"/>
  <c r="B277" i="57"/>
  <c r="B341" i="57"/>
  <c r="B395" i="57"/>
  <c r="B327" i="57"/>
  <c r="B206" i="57"/>
  <c r="B78" i="57"/>
  <c r="B207" i="57"/>
  <c r="B79" i="57"/>
  <c r="B32" i="57"/>
  <c r="B96" i="57"/>
  <c r="B303" i="57"/>
  <c r="B348" i="57"/>
  <c r="B380" i="57"/>
  <c r="B279" i="57"/>
  <c r="B334" i="57"/>
  <c r="B368" i="57"/>
  <c r="B10" i="57"/>
  <c r="B74" i="57"/>
  <c r="B138" i="57"/>
  <c r="B202" i="57"/>
  <c r="B266" i="57"/>
  <c r="B324" i="57"/>
  <c r="B361" i="57"/>
  <c r="B393" i="57"/>
  <c r="B414" i="57"/>
  <c r="B436" i="57"/>
  <c r="B357" i="57"/>
  <c r="B428" i="57"/>
  <c r="B382" i="57"/>
  <c r="B11" i="57"/>
  <c r="B75" i="57"/>
  <c r="B139" i="57"/>
  <c r="B203" i="57"/>
  <c r="B267" i="57"/>
  <c r="B326" i="57"/>
  <c r="B362" i="57"/>
  <c r="B394" i="57"/>
  <c r="B416" i="57"/>
  <c r="B437" i="57"/>
  <c r="B349" i="57"/>
  <c r="B433" i="57"/>
  <c r="B413" i="57"/>
  <c r="B34" i="57"/>
  <c r="B98" i="57"/>
  <c r="B162" i="57"/>
  <c r="B226" i="57"/>
  <c r="B290" i="57"/>
  <c r="B340" i="57"/>
  <c r="B422" i="57"/>
  <c r="B350" i="57"/>
  <c r="B445" i="57"/>
  <c r="B67" i="57"/>
  <c r="B131" i="57"/>
  <c r="B195" i="57"/>
  <c r="B259" i="57"/>
  <c r="B358" i="57"/>
  <c r="B7" i="57"/>
  <c r="B127" i="57"/>
  <c r="B8" i="57"/>
  <c r="B72" i="57"/>
  <c r="B136" i="57"/>
  <c r="B200" i="57"/>
  <c r="B264" i="57"/>
  <c r="B17" i="57"/>
  <c r="B81" i="57"/>
  <c r="B145" i="57"/>
  <c r="B209" i="57"/>
  <c r="B273" i="57"/>
  <c r="B337" i="57"/>
  <c r="B399" i="57"/>
  <c r="B332" i="57"/>
  <c r="B214" i="57"/>
  <c r="B86" i="57"/>
  <c r="B215" i="57"/>
  <c r="B87" i="57"/>
  <c r="B28" i="57"/>
  <c r="B92" i="57"/>
  <c r="B156" i="57"/>
  <c r="B220" i="57"/>
  <c r="B284" i="57"/>
  <c r="B37" i="57"/>
  <c r="B101" i="57"/>
  <c r="B165" i="57"/>
  <c r="B229" i="57"/>
  <c r="B293" i="57"/>
  <c r="B443" i="57"/>
  <c r="B379" i="57"/>
  <c r="B302" i="57"/>
  <c r="B174" i="57"/>
  <c r="B46" i="57"/>
  <c r="B175" i="57"/>
  <c r="B47" i="57"/>
  <c r="B48" i="57"/>
  <c r="B112" i="57"/>
  <c r="B176" i="57"/>
  <c r="B318" i="57"/>
  <c r="B356" i="57"/>
  <c r="B388" i="57"/>
  <c r="B295" i="57"/>
  <c r="B344" i="57"/>
  <c r="B376" i="57"/>
  <c r="B26" i="57"/>
  <c r="B90" i="57"/>
  <c r="B154" i="57"/>
  <c r="B218" i="57"/>
  <c r="B282" i="57"/>
  <c r="B335" i="57"/>
  <c r="B369" i="57"/>
  <c r="B398" i="57"/>
  <c r="B420" i="57"/>
  <c r="B441" i="57"/>
  <c r="B381" i="57"/>
  <c r="B449" i="57"/>
  <c r="B408" i="57"/>
  <c r="B27" i="57"/>
  <c r="B91" i="57"/>
  <c r="B155" i="57"/>
  <c r="B219" i="57"/>
  <c r="B283" i="57"/>
  <c r="B336" i="57"/>
  <c r="B370" i="57"/>
  <c r="B400" i="57"/>
  <c r="B421" i="57"/>
  <c r="B442" i="57"/>
  <c r="B373" i="57"/>
  <c r="B444" i="57"/>
  <c r="B434" i="57"/>
  <c r="B50" i="57"/>
  <c r="B114" i="57"/>
  <c r="B178" i="57"/>
  <c r="B242" i="57"/>
  <c r="B306" i="57"/>
  <c r="B365" i="57"/>
  <c r="B438" i="57"/>
  <c r="B374" i="57"/>
  <c r="B19" i="57"/>
  <c r="B83" i="57"/>
  <c r="B147" i="57"/>
  <c r="B211" i="57"/>
  <c r="B275" i="57"/>
  <c r="B397" i="57"/>
  <c r="B223" i="57"/>
  <c r="B95" i="57"/>
  <c r="B24" i="57"/>
  <c r="B88" i="57"/>
  <c r="B152" i="57"/>
  <c r="B216" i="57"/>
  <c r="B280" i="57"/>
  <c r="B33" i="57"/>
  <c r="B97" i="57"/>
  <c r="B161" i="57"/>
  <c r="B225" i="57"/>
  <c r="B289" i="57"/>
  <c r="B447" i="57"/>
  <c r="B383" i="57"/>
  <c r="B310" i="57"/>
  <c r="B182" i="57"/>
  <c r="B54" i="57"/>
  <c r="B183" i="57"/>
  <c r="B55" i="57"/>
  <c r="B44" i="57"/>
  <c r="B108" i="57"/>
  <c r="B172" i="57"/>
  <c r="B236" i="57"/>
  <c r="B300" i="57"/>
  <c r="B53" i="57"/>
  <c r="B117" i="57"/>
  <c r="B181" i="57"/>
  <c r="B245" i="57"/>
  <c r="B309" i="57"/>
  <c r="B427" i="57"/>
  <c r="B363" i="57"/>
  <c r="B270" i="57"/>
  <c r="B142" i="57"/>
  <c r="B14" i="57"/>
  <c r="B143" i="57"/>
  <c r="B15" i="57"/>
  <c r="B64" i="57"/>
  <c r="B128" i="57"/>
  <c r="B192" i="57"/>
  <c r="B144" i="57"/>
  <c r="B240" i="57"/>
  <c r="B304" i="57"/>
  <c r="B57" i="57"/>
  <c r="B121" i="57"/>
  <c r="B185" i="57"/>
  <c r="B249" i="57"/>
  <c r="B313" i="57"/>
  <c r="B423" i="57"/>
  <c r="B359" i="57"/>
  <c r="B262" i="57"/>
  <c r="B134" i="57"/>
  <c r="B6" i="57"/>
  <c r="B135" i="57"/>
  <c r="B4" i="57"/>
  <c r="B68" i="57"/>
  <c r="B132" i="57"/>
  <c r="B196" i="57"/>
  <c r="B260" i="57"/>
  <c r="B13" i="57"/>
  <c r="B77" i="57"/>
  <c r="B141" i="57"/>
  <c r="B205" i="57"/>
  <c r="B269" i="57"/>
  <c r="B333" i="57"/>
  <c r="B403" i="57"/>
  <c r="B338" i="57"/>
  <c r="B222" i="57"/>
  <c r="B94" i="57"/>
  <c r="B160" i="57"/>
  <c r="B256" i="57"/>
  <c r="B9" i="57"/>
  <c r="B73" i="57"/>
  <c r="B137" i="57"/>
  <c r="B201" i="57"/>
  <c r="B265" i="57"/>
  <c r="B329" i="57"/>
  <c r="B407" i="57"/>
  <c r="B343" i="57"/>
  <c r="B230" i="57"/>
  <c r="B102" i="57"/>
  <c r="B231" i="57"/>
  <c r="B103" i="57"/>
  <c r="B20" i="57"/>
  <c r="B84" i="57"/>
  <c r="B148" i="57"/>
  <c r="B212" i="57"/>
  <c r="B276" i="57"/>
  <c r="B29" i="57"/>
  <c r="B93" i="57"/>
  <c r="B157" i="57"/>
  <c r="B221" i="57"/>
  <c r="B285" i="57"/>
  <c r="B451" i="57"/>
  <c r="B387" i="57"/>
  <c r="B316" i="57"/>
  <c r="B190" i="57"/>
  <c r="B62" i="57"/>
  <c r="B208" i="57"/>
  <c r="B272" i="57"/>
  <c r="B25" i="57"/>
  <c r="B89" i="57"/>
  <c r="B153" i="57"/>
  <c r="B217" i="57"/>
  <c r="B281" i="57"/>
  <c r="B455" i="57"/>
  <c r="B391" i="57"/>
  <c r="B322" i="57"/>
  <c r="B198" i="57"/>
  <c r="B70" i="57"/>
  <c r="B199" i="57"/>
  <c r="B71" i="57"/>
  <c r="B36" i="57"/>
  <c r="B100" i="57"/>
  <c r="B164" i="57"/>
  <c r="B228" i="57"/>
  <c r="B292" i="57"/>
  <c r="B45" i="57"/>
  <c r="B109" i="57"/>
  <c r="B173" i="57"/>
  <c r="B237" i="57"/>
  <c r="B301" i="57"/>
  <c r="B435" i="57"/>
  <c r="B371" i="57"/>
  <c r="B286" i="57"/>
  <c r="B158" i="57"/>
  <c r="B30" i="57"/>
  <c r="B224" i="57"/>
  <c r="B288" i="57"/>
  <c r="B41" i="57"/>
  <c r="B105" i="57"/>
  <c r="B169" i="57"/>
  <c r="B233" i="57"/>
  <c r="B297" i="57"/>
  <c r="B439" i="57"/>
  <c r="B375" i="57"/>
  <c r="B294" i="57"/>
  <c r="B166" i="57"/>
  <c r="B38" i="57"/>
  <c r="B167" i="57"/>
  <c r="B39" i="57"/>
  <c r="B52" i="57"/>
  <c r="B116" i="57"/>
  <c r="B180" i="57"/>
  <c r="B244" i="57"/>
  <c r="B308" i="57"/>
  <c r="B61" i="57"/>
  <c r="B125" i="57"/>
  <c r="B189" i="57"/>
  <c r="B253" i="57"/>
  <c r="B317" i="57"/>
  <c r="B419" i="57"/>
  <c r="B355" i="57"/>
  <c r="B254" i="57"/>
  <c r="B126" i="57"/>
  <c r="E3" i="25"/>
  <c r="E51" i="25"/>
  <c r="AD121" i="25"/>
  <c r="AD117" i="25"/>
  <c r="AD113" i="25"/>
  <c r="AD109" i="25"/>
  <c r="AD105" i="25"/>
  <c r="AD101" i="25"/>
  <c r="AD97" i="25"/>
  <c r="AD93" i="25"/>
  <c r="AD89" i="25"/>
  <c r="AD85" i="25"/>
  <c r="AD81" i="25"/>
  <c r="AD77" i="25"/>
  <c r="AD73" i="25"/>
  <c r="AD69" i="25"/>
  <c r="AD65" i="25"/>
  <c r="AD61" i="25"/>
  <c r="AD57" i="25"/>
  <c r="AD120" i="25"/>
  <c r="AD116" i="25"/>
  <c r="AD112" i="25"/>
  <c r="AD108" i="25"/>
  <c r="AD104" i="25"/>
  <c r="AD100" i="25"/>
  <c r="AD96" i="25"/>
  <c r="AD92" i="25"/>
  <c r="AD88" i="25"/>
  <c r="AD84" i="25"/>
  <c r="AD80" i="25"/>
  <c r="AD76" i="25"/>
  <c r="AD72" i="25"/>
  <c r="AD68" i="25"/>
  <c r="AD64" i="25"/>
  <c r="AD60" i="25"/>
  <c r="AD56" i="25"/>
  <c r="AD123" i="25"/>
  <c r="AD119" i="25"/>
  <c r="AD115" i="25"/>
  <c r="AD111" i="25"/>
  <c r="AD107" i="25"/>
  <c r="AD103" i="25"/>
  <c r="AD99" i="25"/>
  <c r="AD95" i="25"/>
  <c r="AD91" i="25"/>
  <c r="AD87" i="25"/>
  <c r="AD83" i="25"/>
  <c r="AD79" i="25"/>
  <c r="AD75" i="25"/>
  <c r="AD71" i="25"/>
  <c r="AD67" i="25"/>
  <c r="AD63" i="25"/>
  <c r="AD59" i="25"/>
  <c r="AD55" i="25"/>
  <c r="AD122" i="25"/>
  <c r="AD118" i="25"/>
  <c r="AD114" i="25"/>
  <c r="AD110" i="25"/>
  <c r="AD106" i="25"/>
  <c r="AD102" i="25"/>
  <c r="AD98" i="25"/>
  <c r="AD94" i="25"/>
  <c r="AD90" i="25"/>
  <c r="AD86" i="25"/>
  <c r="AD82" i="25"/>
  <c r="AD78" i="25"/>
  <c r="AD74" i="25"/>
  <c r="AD70" i="25"/>
  <c r="AD66" i="25"/>
  <c r="AD62" i="25"/>
  <c r="AD58" i="25"/>
  <c r="AB54" i="25"/>
  <c r="E99" i="25"/>
  <c r="AD54" i="25" l="1"/>
  <c r="J75" i="25"/>
  <c r="H75" i="25" l="1"/>
  <c r="H71" i="25"/>
  <c r="J66" i="25"/>
  <c r="H66" i="25"/>
  <c r="J61" i="25"/>
  <c r="H61" i="25"/>
  <c r="J56" i="25"/>
  <c r="J71" i="25"/>
  <c r="H56" i="25"/>
  <c r="G75" i="25"/>
  <c r="E75" i="25"/>
  <c r="K71" i="25"/>
  <c r="M66" i="25"/>
  <c r="K66" i="25"/>
  <c r="M61" i="25"/>
  <c r="K61" i="25"/>
  <c r="M56" i="25"/>
  <c r="M71" i="25"/>
  <c r="K56" i="25"/>
  <c r="M77" i="25"/>
  <c r="K77" i="25"/>
  <c r="E71" i="25"/>
  <c r="G66" i="25"/>
  <c r="E66" i="25"/>
  <c r="G61" i="25"/>
  <c r="E61" i="25"/>
  <c r="G56" i="25"/>
  <c r="G71" i="25"/>
  <c r="E56" i="25"/>
  <c r="G73" i="25" l="1"/>
  <c r="E73" i="25"/>
  <c r="J73" i="25"/>
  <c r="H73" i="25"/>
  <c r="B27" i="11" l="1"/>
  <c r="B23" i="11"/>
  <c r="B19" i="11"/>
  <c r="B15" i="11"/>
  <c r="B11" i="11"/>
  <c r="B7" i="11"/>
  <c r="R2" i="11" l="1"/>
  <c r="D11" i="11" l="1"/>
  <c r="K11" i="11" s="1"/>
  <c r="D3" i="11"/>
  <c r="K3" i="11" s="1"/>
  <c r="D4" i="11"/>
  <c r="K4" i="11" s="1"/>
  <c r="D5" i="11"/>
  <c r="K5" i="11" s="1"/>
  <c r="D6" i="11"/>
  <c r="K6" i="11" s="1"/>
  <c r="D7" i="11"/>
  <c r="K7" i="11" s="1"/>
  <c r="D8" i="11"/>
  <c r="K8" i="11" s="1"/>
  <c r="D9" i="11"/>
  <c r="K9" i="11" s="1"/>
  <c r="D10" i="11"/>
  <c r="K10" i="11" s="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G2" i="11"/>
  <c r="K32" i="11" s="1"/>
  <c r="G10" i="11"/>
  <c r="K40" i="11" s="1"/>
  <c r="G11" i="11"/>
  <c r="K41" i="11" s="1"/>
  <c r="G8" i="11"/>
  <c r="K38" i="11" s="1"/>
  <c r="G9" i="11"/>
  <c r="K39" i="11" s="1"/>
  <c r="G6" i="11"/>
  <c r="K36" i="11" s="1"/>
  <c r="G7" i="11"/>
  <c r="K37" i="11" s="1"/>
  <c r="G5" i="11"/>
  <c r="K35" i="11" s="1"/>
  <c r="F8" i="11"/>
  <c r="K28" i="11" s="1"/>
  <c r="F9" i="11"/>
  <c r="K29" i="11" s="1"/>
  <c r="F10" i="11"/>
  <c r="K30" i="11" s="1"/>
  <c r="F11" i="11"/>
  <c r="K31" i="11" s="1"/>
  <c r="F6" i="11"/>
  <c r="K26" i="11" s="1"/>
  <c r="F7" i="11"/>
  <c r="K27" i="11" s="1"/>
  <c r="F5" i="11"/>
  <c r="K25" i="11" s="1"/>
  <c r="F3" i="11"/>
  <c r="K23" i="11" s="1"/>
  <c r="F4" i="11"/>
  <c r="K24" i="11" s="1"/>
  <c r="F2" i="11"/>
  <c r="K22" i="11" s="1"/>
  <c r="E9" i="11"/>
  <c r="K19" i="11" s="1"/>
  <c r="E10" i="11"/>
  <c r="K20" i="11" s="1"/>
  <c r="E11" i="11"/>
  <c r="K21" i="11" s="1"/>
  <c r="E8" i="11"/>
  <c r="K18" i="11" s="1"/>
  <c r="E6" i="11"/>
  <c r="K16" i="11" s="1"/>
  <c r="E7" i="11"/>
  <c r="K17" i="11" s="1"/>
  <c r="D2" i="11"/>
  <c r="K2" i="11" s="1"/>
  <c r="E5" i="11"/>
  <c r="K15" i="11" s="1"/>
  <c r="E4" i="11"/>
  <c r="K14" i="11" s="1"/>
  <c r="E3" i="11"/>
  <c r="K13" i="11" s="1"/>
  <c r="E2" i="11"/>
  <c r="K12" i="11" s="1"/>
  <c r="G4" i="11"/>
  <c r="K34" i="11" s="1"/>
  <c r="G3" i="11"/>
  <c r="K33" i="11" s="1"/>
  <c r="L13" i="11" l="1"/>
  <c r="L2" i="11"/>
  <c r="L22" i="11"/>
  <c r="L29" i="11"/>
  <c r="L40" i="11"/>
  <c r="L8" i="11"/>
  <c r="L4" i="11"/>
  <c r="L34" i="11"/>
  <c r="L14" i="11"/>
  <c r="L18" i="11"/>
  <c r="L31" i="11"/>
  <c r="L28" i="11"/>
  <c r="L38" i="11"/>
  <c r="L32" i="11"/>
  <c r="L7" i="11"/>
  <c r="L3" i="11"/>
  <c r="L37" i="11"/>
  <c r="L21" i="11"/>
  <c r="L16" i="11"/>
  <c r="L20" i="11"/>
  <c r="L26" i="11"/>
  <c r="L24" i="11"/>
  <c r="L25" i="11"/>
  <c r="L41" i="11"/>
  <c r="L30" i="11"/>
  <c r="L19" i="11"/>
  <c r="L12" i="11"/>
  <c r="L17" i="11"/>
  <c r="L27" i="11"/>
  <c r="L36" i="11"/>
  <c r="L10" i="11"/>
  <c r="L6" i="11"/>
  <c r="L11" i="11"/>
  <c r="L33" i="11"/>
  <c r="L15" i="11"/>
  <c r="L23" i="11"/>
  <c r="L35" i="11"/>
  <c r="L39" i="11"/>
  <c r="L9" i="11"/>
  <c r="L5" i="11"/>
  <c r="M3" i="11" l="1"/>
  <c r="O3" i="11" s="1"/>
  <c r="M41" i="11"/>
  <c r="O41" i="11" s="1"/>
  <c r="M24" i="11"/>
  <c r="O24" i="11" s="1"/>
  <c r="M17" i="11"/>
  <c r="O17" i="11" s="1"/>
  <c r="M5" i="11"/>
  <c r="O5" i="11" s="1"/>
  <c r="M6" i="11"/>
  <c r="O6" i="11" s="1"/>
  <c r="M15" i="11"/>
  <c r="O15" i="11" s="1"/>
  <c r="M20" i="11"/>
  <c r="O20" i="11" s="1"/>
  <c r="M22" i="11"/>
  <c r="O22" i="11" s="1"/>
  <c r="M27" i="11"/>
  <c r="O27" i="11" s="1"/>
  <c r="M32" i="11"/>
  <c r="O32" i="11" s="1"/>
  <c r="M34" i="11"/>
  <c r="O34" i="11" s="1"/>
  <c r="M39" i="11"/>
  <c r="O39" i="11" s="1"/>
  <c r="M7" i="11"/>
  <c r="O7" i="11" s="1"/>
  <c r="M12" i="11"/>
  <c r="O12" i="11" s="1"/>
  <c r="M10" i="11"/>
  <c r="O10" i="11" s="1"/>
  <c r="M19" i="11"/>
  <c r="O19" i="11" s="1"/>
  <c r="M8" i="11"/>
  <c r="O8" i="11" s="1"/>
  <c r="M4" i="11"/>
  <c r="O4" i="11" s="1"/>
  <c r="M2" i="11"/>
  <c r="O2" i="11" s="1"/>
  <c r="M14" i="11"/>
  <c r="O14" i="11" s="1"/>
  <c r="M36" i="11"/>
  <c r="O36" i="11" s="1"/>
  <c r="M11" i="11"/>
  <c r="O11" i="11" s="1"/>
  <c r="M23" i="11"/>
  <c r="O23" i="11" s="1"/>
  <c r="M35" i="11"/>
  <c r="O35" i="11" s="1"/>
  <c r="M25" i="11"/>
  <c r="O25" i="11" s="1"/>
  <c r="M33" i="11"/>
  <c r="O33" i="11" s="1"/>
  <c r="M29" i="11"/>
  <c r="O29" i="11" s="1"/>
  <c r="M13" i="11"/>
  <c r="O13" i="11" s="1"/>
  <c r="M26" i="11"/>
  <c r="O26" i="11" s="1"/>
  <c r="M31" i="11"/>
  <c r="O31" i="11" s="1"/>
  <c r="M37" i="11"/>
  <c r="O37" i="11" s="1"/>
  <c r="M18" i="11"/>
  <c r="O18" i="11" s="1"/>
  <c r="M30" i="11"/>
  <c r="O30" i="11" s="1"/>
  <c r="M21" i="11"/>
  <c r="O21" i="11" s="1"/>
  <c r="M9" i="11"/>
  <c r="O9" i="11" s="1"/>
  <c r="M38" i="11"/>
  <c r="O38" i="11" s="1"/>
  <c r="M16" i="11"/>
  <c r="O16" i="11" s="1"/>
  <c r="M28" i="11"/>
  <c r="O28" i="11" s="1"/>
  <c r="M40" i="11"/>
  <c r="O40" i="11" s="1"/>
  <c r="K59" i="25" l="1"/>
  <c r="M64" i="25"/>
  <c r="M69" i="25"/>
  <c r="M59" i="25"/>
  <c r="K64" i="25"/>
  <c r="K69" i="25"/>
  <c r="H64" i="25"/>
  <c r="H69" i="25" l="1"/>
  <c r="J69" i="25"/>
  <c r="J64" i="25"/>
  <c r="J59" i="25"/>
  <c r="H59" i="25"/>
  <c r="E69" i="25" l="1"/>
  <c r="E64" i="25"/>
  <c r="G69" i="25"/>
  <c r="E59" i="25"/>
  <c r="G64" i="25"/>
  <c r="G59" i="25"/>
  <c r="G109" i="25"/>
  <c r="G130" i="25" l="1"/>
  <c r="G127" i="25"/>
  <c r="G114" i="25"/>
  <c r="G112" i="25"/>
  <c r="G121" i="25"/>
  <c r="G117" i="25"/>
  <c r="G113" i="25"/>
  <c r="G126" i="25"/>
  <c r="G125" i="25"/>
  <c r="G110" i="25"/>
  <c r="G132" i="25"/>
  <c r="G115" i="25"/>
  <c r="G128" i="25"/>
  <c r="G131" i="25"/>
  <c r="G118" i="25"/>
  <c r="G119" i="25"/>
  <c r="G122" i="25"/>
  <c r="G116" i="25"/>
  <c r="G123" i="25"/>
  <c r="G129" i="25"/>
  <c r="G111" i="25"/>
  <c r="G120" i="25"/>
  <c r="G133" i="25"/>
  <c r="G124" i="25"/>
  <c r="BR56" i="25" l="1"/>
  <c r="BR60" i="25"/>
  <c r="BR64" i="25"/>
  <c r="BR68" i="25"/>
  <c r="BR72" i="25"/>
  <c r="BR76" i="25"/>
  <c r="BR80" i="25"/>
  <c r="BR84" i="25"/>
  <c r="BR88" i="25"/>
  <c r="BR92" i="25"/>
  <c r="BR96" i="25"/>
  <c r="BR100" i="25"/>
  <c r="BR104" i="25"/>
  <c r="BR108" i="25"/>
  <c r="BR112" i="25"/>
  <c r="BR116" i="25"/>
  <c r="BR120" i="25"/>
  <c r="BR54" i="25"/>
  <c r="BR57" i="25"/>
  <c r="BR61" i="25"/>
  <c r="BR65" i="25"/>
  <c r="BR69" i="25"/>
  <c r="BR73" i="25"/>
  <c r="BR77" i="25"/>
  <c r="BR81" i="25"/>
  <c r="BR85" i="25"/>
  <c r="BR89" i="25"/>
  <c r="BR93" i="25"/>
  <c r="BR97" i="25"/>
  <c r="BR101" i="25"/>
  <c r="BR105" i="25"/>
  <c r="BR109" i="25"/>
  <c r="BR113" i="25"/>
  <c r="BR117" i="25"/>
  <c r="BR121" i="25"/>
  <c r="BR58" i="25"/>
  <c r="BR62" i="25"/>
  <c r="BR66" i="25"/>
  <c r="BR70" i="25"/>
  <c r="BR74" i="25"/>
  <c r="BR78" i="25"/>
  <c r="BR82" i="25"/>
  <c r="BR86" i="25"/>
  <c r="BR90" i="25"/>
  <c r="BR94" i="25"/>
  <c r="BR98" i="25"/>
  <c r="BR102" i="25"/>
  <c r="BR106" i="25"/>
  <c r="BR110" i="25"/>
  <c r="BR114" i="25"/>
  <c r="BR118" i="25"/>
  <c r="BR122" i="25"/>
  <c r="BR55" i="25"/>
  <c r="BR71" i="25"/>
  <c r="BR87" i="25"/>
  <c r="BR103" i="25"/>
  <c r="BR119" i="25"/>
  <c r="BR99" i="25"/>
  <c r="BR59" i="25"/>
  <c r="BR75" i="25"/>
  <c r="BR91" i="25"/>
  <c r="BR107" i="25"/>
  <c r="BR123" i="25"/>
  <c r="BR67" i="25"/>
  <c r="BR115" i="25"/>
  <c r="BR63" i="25"/>
  <c r="BR79" i="25"/>
  <c r="BR95" i="25"/>
  <c r="BR111" i="25"/>
  <c r="BR83" i="25"/>
</calcChain>
</file>

<file path=xl/sharedStrings.xml><?xml version="1.0" encoding="utf-8"?>
<sst xmlns="http://schemas.openxmlformats.org/spreadsheetml/2006/main" count="25137" uniqueCount="628">
  <si>
    <t>Academics</t>
  </si>
  <si>
    <t>Advanced Marksmanship</t>
  </si>
  <si>
    <t>Advanced Disability Aw–</t>
  </si>
  <si>
    <t>Advanced Swimming</t>
  </si>
  <si>
    <t>Air Rifle</t>
  </si>
  <si>
    <t>Amateur Radio</t>
  </si>
  <si>
    <t>American History</t>
  </si>
  <si>
    <t>Archery</t>
  </si>
  <si>
    <t>Aviation</t>
  </si>
  <si>
    <t>Bachelor</t>
  </si>
  <si>
    <t>Backpacking</t>
  </si>
  <si>
    <t>Baseball</t>
  </si>
  <si>
    <t>Basketball</t>
  </si>
  <si>
    <t>BB Gun</t>
  </si>
  <si>
    <t>Bible Quiz</t>
  </si>
  <si>
    <t>Bible Reading</t>
  </si>
  <si>
    <t>Bugling</t>
  </si>
  <si>
    <t>Camp Safety</t>
  </si>
  <si>
    <t>Camping</t>
  </si>
  <si>
    <t xml:space="preserve">Canoeing           </t>
  </si>
  <si>
    <t>Carpentry</t>
  </si>
  <si>
    <t>Christian Missions</t>
  </si>
  <si>
    <t>Christian Service</t>
  </si>
  <si>
    <t>Church History</t>
  </si>
  <si>
    <t>Citizenship</t>
  </si>
  <si>
    <t>Communication</t>
  </si>
  <si>
    <t>Computers</t>
  </si>
  <si>
    <t>Convoy of Hope</t>
  </si>
  <si>
    <t>Crime Prevention</t>
  </si>
  <si>
    <t>Cycling</t>
  </si>
  <si>
    <t xml:space="preserve">Dutch Oven Cooking    </t>
  </si>
  <si>
    <t>Emergency Preparedness</t>
  </si>
  <si>
    <t>Energy</t>
  </si>
  <si>
    <t>Environmental Science</t>
  </si>
  <si>
    <t>Family History</t>
  </si>
  <si>
    <t>Fire Safety</t>
  </si>
  <si>
    <t>First Aid - CPR</t>
  </si>
  <si>
    <t>Football</t>
  </si>
  <si>
    <t>Forestry</t>
  </si>
  <si>
    <t>Gardening</t>
  </si>
  <si>
    <t>Highlands</t>
  </si>
  <si>
    <t>Hiking</t>
  </si>
  <si>
    <t>Home Repair</t>
  </si>
  <si>
    <t>Home Safety</t>
  </si>
  <si>
    <t>Horsemanship</t>
  </si>
  <si>
    <t>Indian Lore</t>
  </si>
  <si>
    <t>International Service</t>
  </si>
  <si>
    <t>Knife and Hawk</t>
  </si>
  <si>
    <t>Leather Craft</t>
  </si>
  <si>
    <t>Nature Study</t>
  </si>
  <si>
    <t>Orienteering</t>
  </si>
  <si>
    <t>Photography</t>
  </si>
  <si>
    <t>Pioneering</t>
  </si>
  <si>
    <t>Plant Science</t>
  </si>
  <si>
    <t>Pottery</t>
  </si>
  <si>
    <t>Primitive Shelters</t>
  </si>
  <si>
    <t>Primitive Snares</t>
  </si>
  <si>
    <t>Public Speaking</t>
  </si>
  <si>
    <t>Puppeteer</t>
  </si>
  <si>
    <t>Reptile Study</t>
  </si>
  <si>
    <t>Salesmanship</t>
  </si>
  <si>
    <t>Skateboard</t>
  </si>
  <si>
    <t>Soccer</t>
  </si>
  <si>
    <t>Sports</t>
  </si>
  <si>
    <t>Stamp Collecting</t>
  </si>
  <si>
    <t>Swimming</t>
  </si>
  <si>
    <t>Tennis</t>
  </si>
  <si>
    <t>Truck Transportation</t>
  </si>
  <si>
    <t>Wood Carving</t>
  </si>
  <si>
    <t>Wrestling</t>
  </si>
  <si>
    <t>Leadership Merits</t>
  </si>
  <si>
    <t>Leadership 201</t>
  </si>
  <si>
    <t>Leadership 202</t>
  </si>
  <si>
    <t>Leadership 203</t>
  </si>
  <si>
    <t>Leadership 204</t>
  </si>
  <si>
    <t>Leadership 205</t>
  </si>
  <si>
    <t>Leadership 206</t>
  </si>
  <si>
    <t>Leadership 301</t>
  </si>
  <si>
    <t>Leadership 302</t>
  </si>
  <si>
    <t>Leadership 303</t>
  </si>
  <si>
    <t>Leadership 304</t>
  </si>
  <si>
    <t>Leadership 305</t>
  </si>
  <si>
    <t>Leadership 306</t>
  </si>
  <si>
    <t>1 Chronicles</t>
  </si>
  <si>
    <t>1 Kings</t>
  </si>
  <si>
    <t>1 Samuel</t>
  </si>
  <si>
    <t>unknown</t>
  </si>
  <si>
    <t>2 Chronicles</t>
  </si>
  <si>
    <t>2 Kings</t>
  </si>
  <si>
    <t>2 Samuel</t>
  </si>
  <si>
    <t>Acts</t>
  </si>
  <si>
    <t>Daniel</t>
  </si>
  <si>
    <t>Deuteronomy</t>
  </si>
  <si>
    <t>Esther</t>
  </si>
  <si>
    <t>Exodus</t>
  </si>
  <si>
    <t>Ezra</t>
  </si>
  <si>
    <t>Genesis</t>
  </si>
  <si>
    <t>Joel</t>
  </si>
  <si>
    <t>John</t>
  </si>
  <si>
    <t>Jonah</t>
  </si>
  <si>
    <t>Joshua</t>
  </si>
  <si>
    <t>Judges</t>
  </si>
  <si>
    <t>Luke</t>
  </si>
  <si>
    <t>Mark</t>
  </si>
  <si>
    <t>Matthew</t>
  </si>
  <si>
    <t>Nehemiah</t>
  </si>
  <si>
    <t>Numbers</t>
  </si>
  <si>
    <t>Ruth</t>
  </si>
  <si>
    <t>Art</t>
  </si>
  <si>
    <t>Astronomy</t>
  </si>
  <si>
    <t>Basic Sign Language</t>
  </si>
  <si>
    <t>Bask</t>
  </si>
  <si>
    <t>BGMC</t>
  </si>
  <si>
    <t>Bird Study</t>
  </si>
  <si>
    <t>Chess</t>
  </si>
  <si>
    <t>Church -FCF</t>
  </si>
  <si>
    <t>Coin Collecting</t>
  </si>
  <si>
    <t>Collections</t>
  </si>
  <si>
    <t>Compass -FCF</t>
  </si>
  <si>
    <t>Cooking -FCF</t>
  </si>
  <si>
    <t>Darts</t>
  </si>
  <si>
    <t>Disability Awareness</t>
  </si>
  <si>
    <t>Dog Care</t>
  </si>
  <si>
    <t>Family Life</t>
  </si>
  <si>
    <t>Fingerprinting</t>
  </si>
  <si>
    <t>Fire Craft -FCF</t>
  </si>
  <si>
    <t>Firearm Safety</t>
  </si>
  <si>
    <t>Fishing</t>
  </si>
  <si>
    <t>Hobby</t>
  </si>
  <si>
    <t>Ice Skating</t>
  </si>
  <si>
    <t>In Line Skating</t>
  </si>
  <si>
    <t>Insect Study</t>
  </si>
  <si>
    <t>Jr Bible Quiz</t>
  </si>
  <si>
    <t>Lashing -FCF</t>
  </si>
  <si>
    <t>Law Enforcement</t>
  </si>
  <si>
    <t>Marksmanship</t>
  </si>
  <si>
    <t>Models &amp; Design</t>
  </si>
  <si>
    <t>Music</t>
  </si>
  <si>
    <t>National Prayer Center</t>
  </si>
  <si>
    <t>Painting</t>
  </si>
  <si>
    <t>Pets</t>
  </si>
  <si>
    <t>Pioneer Lore</t>
  </si>
  <si>
    <t>Presidents</t>
  </si>
  <si>
    <t>Railroading</t>
  </si>
  <si>
    <t>Reading</t>
  </si>
  <si>
    <t>Rocketry</t>
  </si>
  <si>
    <t>Roller Skating</t>
  </si>
  <si>
    <t>Rope Craft -FCF</t>
  </si>
  <si>
    <t>Rowing</t>
  </si>
  <si>
    <t>Safety</t>
  </si>
  <si>
    <t>Sculpture</t>
  </si>
  <si>
    <t>Senior Citizens</t>
  </si>
  <si>
    <t>Space Exploration</t>
  </si>
  <si>
    <t>Tool Craft -FCF</t>
  </si>
  <si>
    <t>Weather</t>
  </si>
  <si>
    <t>Wildlife</t>
  </si>
  <si>
    <t>Leadership 101</t>
  </si>
  <si>
    <t>Leadership 102</t>
  </si>
  <si>
    <t>Leadership 103</t>
  </si>
  <si>
    <t>Leadership 104</t>
  </si>
  <si>
    <t>Leadership 105</t>
  </si>
  <si>
    <t>1 Corinthians</t>
  </si>
  <si>
    <t>1 John</t>
  </si>
  <si>
    <t>1 Peter</t>
  </si>
  <si>
    <t>1 Thessalonians</t>
  </si>
  <si>
    <t>1 Timothy</t>
  </si>
  <si>
    <t>2 &amp; 3 John, Jude</t>
  </si>
  <si>
    <t>2 Corinthians</t>
  </si>
  <si>
    <t>2 Peter</t>
  </si>
  <si>
    <t>2 Thessalonians</t>
  </si>
  <si>
    <t>2 Timothy</t>
  </si>
  <si>
    <t>Colossians</t>
  </si>
  <si>
    <t>Ephesians</t>
  </si>
  <si>
    <t>Galatians</t>
  </si>
  <si>
    <t>Hebrews</t>
  </si>
  <si>
    <t>Isaiah</t>
  </si>
  <si>
    <t>James</t>
  </si>
  <si>
    <t>Jeremiah</t>
  </si>
  <si>
    <t>Philemon</t>
  </si>
  <si>
    <t>Philippians</t>
  </si>
  <si>
    <t>Proverbs</t>
  </si>
  <si>
    <t>Psalms</t>
  </si>
  <si>
    <t>Revelation</t>
  </si>
  <si>
    <t>Romans</t>
  </si>
  <si>
    <t>Titus</t>
  </si>
  <si>
    <t>001 - The Bible is Uni</t>
  </si>
  <si>
    <t>Unknown</t>
  </si>
  <si>
    <t>002 - Indestructible B</t>
  </si>
  <si>
    <t>003 - A Unified Book</t>
  </si>
  <si>
    <t>004 - Two Books in One</t>
  </si>
  <si>
    <t>005 - Transmitted and </t>
  </si>
  <si>
    <t>006 - The Revelation o</t>
  </si>
  <si>
    <t>007 - A Spiritual Inst</t>
  </si>
  <si>
    <t>008 - The Book with An</t>
  </si>
  <si>
    <t>009 - Guidebook for Li</t>
  </si>
  <si>
    <t>010 - Love for the Bib</t>
  </si>
  <si>
    <t>011 - Commands in the </t>
  </si>
  <si>
    <t>012 - Words of Comfort</t>
  </si>
  <si>
    <t>013 - Promise of Life</t>
  </si>
  <si>
    <t>014 - Making Decisions</t>
  </si>
  <si>
    <t>015 - Receiving Eterna</t>
  </si>
  <si>
    <t>016 - Life Changing De</t>
  </si>
  <si>
    <t>017 - Decisions, Decis</t>
  </si>
  <si>
    <t>018 - Put off the Old </t>
  </si>
  <si>
    <t>019 - Seven Promises t</t>
  </si>
  <si>
    <t>020 - Why Put on the N</t>
  </si>
  <si>
    <t>021 - The Role of the </t>
  </si>
  <si>
    <t>022 - Why Deny Yourself</t>
  </si>
  <si>
    <t>023 - Spiritual Priori</t>
  </si>
  <si>
    <t>024 - God’s Word</t>
  </si>
  <si>
    <t>025 - Pray Every Day</t>
  </si>
  <si>
    <t>026 - Be Filled with t</t>
  </si>
  <si>
    <t>027 - Share Spiritual </t>
  </si>
  <si>
    <t>028 - Finding God’s Wi</t>
  </si>
  <si>
    <t>029 - Finding God’s Wi</t>
  </si>
  <si>
    <t>030 - Your Choice, God</t>
  </si>
  <si>
    <t>031 - God’s Will for A</t>
  </si>
  <si>
    <t>032 - God’s Calling</t>
  </si>
  <si>
    <t>033 - Tragedy of Disob</t>
  </si>
  <si>
    <t>034 - Christian Service</t>
  </si>
  <si>
    <t>035 - Communion</t>
  </si>
  <si>
    <t>036 - Creative Prayer</t>
  </si>
  <si>
    <t>037 - Inspire Others</t>
  </si>
  <si>
    <t>038 - Missions Now</t>
  </si>
  <si>
    <t>039 - Give Generously</t>
  </si>
  <si>
    <t>040 - The Family is Go</t>
  </si>
  <si>
    <t>041 - Commonalities</t>
  </si>
  <si>
    <t>042 - A Covenant Relat</t>
  </si>
  <si>
    <t>043 - Happy Homes</t>
  </si>
  <si>
    <t>044 - Hurting Homes</t>
  </si>
  <si>
    <t>045 - Taking Responsib</t>
  </si>
  <si>
    <t>046 - Support One Anot</t>
  </si>
  <si>
    <t>047 - Family Breakdown</t>
  </si>
  <si>
    <t>048 - Family Participa</t>
  </si>
  <si>
    <t>049 - Threats to the F</t>
  </si>
  <si>
    <t>050 - Our Heavenly Fat</t>
  </si>
  <si>
    <t>051 - Friends</t>
  </si>
  <si>
    <t>052 - Popularity and P</t>
  </si>
  <si>
    <t>053 - A Variety of Fri</t>
  </si>
  <si>
    <t>054 - Being a Friend</t>
  </si>
  <si>
    <t>055 - Jesus, Our Examp</t>
  </si>
  <si>
    <t>056 - Faithfulness</t>
  </si>
  <si>
    <t>057 - Qualities that C</t>
  </si>
  <si>
    <t>058 - Insights on Dati</t>
  </si>
  <si>
    <t>059 - Choosing a Mate,</t>
  </si>
  <si>
    <t>060 - Choosing a Mate,</t>
  </si>
  <si>
    <t>061 - Courtship and Lo</t>
  </si>
  <si>
    <t>062 - Marriage Activity</t>
  </si>
  <si>
    <t>063 - Purity in Marria</t>
  </si>
  <si>
    <t>064 - Blessings of Mar</t>
  </si>
  <si>
    <t>065 - Homosexuality</t>
  </si>
  <si>
    <t>066 - Sex is Sacred</t>
  </si>
  <si>
    <t>067 - Health and Well-</t>
  </si>
  <si>
    <t>068 - Freedom from Add</t>
  </si>
  <si>
    <t>069 - Controlling Appe</t>
  </si>
  <si>
    <t>070 - Clean Thinking</t>
  </si>
  <si>
    <t>071 - Pure Conduct</t>
  </si>
  <si>
    <t>072 - Gracious Convers</t>
  </si>
  <si>
    <t>073 - The Power of Mus</t>
  </si>
  <si>
    <t>074 - Wholesome Recrea</t>
  </si>
  <si>
    <t>075 - Handle Your Anger</t>
  </si>
  <si>
    <t>076 - Money’s Deceptiv</t>
  </si>
  <si>
    <t>077 - The Burden of De</t>
  </si>
  <si>
    <t>078 - Wealth’s Respons</t>
  </si>
  <si>
    <t>079 - Using Money Wise</t>
  </si>
  <si>
    <t>080 - Responsibility o</t>
  </si>
  <si>
    <t>081 - Allegiance to Co</t>
  </si>
  <si>
    <t>082 - Christians, Just</t>
  </si>
  <si>
    <t>083 - Social &amp; Politic</t>
  </si>
  <si>
    <t>084 - Worldwide Missio</t>
  </si>
  <si>
    <t>085 - Provide for the </t>
  </si>
  <si>
    <t>086 - Help Those with </t>
  </si>
  <si>
    <t>087 - Love Your Neighb</t>
  </si>
  <si>
    <t>088 - Setting Career G</t>
  </si>
  <si>
    <t>089 - True and False P</t>
  </si>
  <si>
    <t>090 - Qualities of a G</t>
  </si>
  <si>
    <t>091 - Leadership Chara</t>
  </si>
  <si>
    <t>092 - Work Relationshi</t>
  </si>
  <si>
    <t>093 - Open to God’s Di</t>
  </si>
  <si>
    <t>094 - Open to God’s Di</t>
  </si>
  <si>
    <t>095 - Called to the Mi</t>
  </si>
  <si>
    <t>096 - Called to the Mi</t>
  </si>
  <si>
    <t>097 - Consider Singlen</t>
  </si>
  <si>
    <t>098 - Consider Marriage</t>
  </si>
  <si>
    <t>099 - Created in God’s</t>
  </si>
  <si>
    <t>100 - God’s Creation</t>
  </si>
  <si>
    <t>101 - God is Control</t>
  </si>
  <si>
    <t>102 - Life is Brief</t>
  </si>
  <si>
    <t>103 - Life is Precious</t>
  </si>
  <si>
    <t>104 - The Believer’s D</t>
  </si>
  <si>
    <t>105 - The Unbeliever’s</t>
  </si>
  <si>
    <t>106 - The Unborn Child</t>
  </si>
  <si>
    <t>107 - The Tragedy of S</t>
  </si>
  <si>
    <t>108 - Absolute Truth</t>
  </si>
  <si>
    <t>109 - Relativism</t>
  </si>
  <si>
    <t>110 - Situation Ethics</t>
  </si>
  <si>
    <t>111 - Feelings</t>
  </si>
  <si>
    <t>112 - The Battle for Y</t>
  </si>
  <si>
    <t>113 - Consequences of </t>
  </si>
  <si>
    <t>114 - Biblical Standar</t>
  </si>
  <si>
    <t>115 - Overcome Evil wi</t>
  </si>
  <si>
    <t>116 - Sinning by Negle</t>
  </si>
  <si>
    <t>117 - Individual Rights</t>
  </si>
  <si>
    <t>118 - When Leadership </t>
  </si>
  <si>
    <t>119 - The Mission of t</t>
  </si>
  <si>
    <t>120 - The Mission of t</t>
  </si>
  <si>
    <t>121 - The "Prosperity </t>
  </si>
  <si>
    <t>122 - Christian Liberty</t>
  </si>
  <si>
    <t>123 - Divorce &amp; Remarr</t>
  </si>
  <si>
    <t>124 - Communion</t>
  </si>
  <si>
    <t>125 - Water Baptism</t>
  </si>
  <si>
    <t>126 - Trends in Worship</t>
  </si>
  <si>
    <t>127 - Speaking in Tong</t>
  </si>
  <si>
    <t>128 - Spiritually Alert</t>
  </si>
  <si>
    <t>129 - Satan is Real</t>
  </si>
  <si>
    <t>130 - Evil Works of De</t>
  </si>
  <si>
    <t>131 - Evil Works of De</t>
  </si>
  <si>
    <t>132 - Demons and Hallo</t>
  </si>
  <si>
    <t>133 - Occultism</t>
  </si>
  <si>
    <t>134 - Counterfeit Reli</t>
  </si>
  <si>
    <t>135 - False Prophets</t>
  </si>
  <si>
    <t>136 - The New Age Hoax</t>
  </si>
  <si>
    <t>137 - Cults</t>
  </si>
  <si>
    <t>138 - The Spirit of An</t>
  </si>
  <si>
    <t>139 - Preparing for th</t>
  </si>
  <si>
    <t>140 - Apostasy</t>
  </si>
  <si>
    <t>141 - Watching for Chr</t>
  </si>
  <si>
    <t>142 - Watching for Chr</t>
  </si>
  <si>
    <t>143 - Rewards Ceremony</t>
  </si>
  <si>
    <t>144 - The Marriage Sup</t>
  </si>
  <si>
    <t>145 - Judgement of the</t>
  </si>
  <si>
    <t>146 - The New Jerusalem</t>
  </si>
  <si>
    <t>147 - The New Heaven &amp;</t>
  </si>
  <si>
    <t>148 - Heaven</t>
  </si>
  <si>
    <t>149 - The End Times</t>
  </si>
  <si>
    <t>150 - Closing Thoughts</t>
  </si>
  <si>
    <t>Advanced Archery</t>
  </si>
  <si>
    <t>Advanced Backpacking</t>
  </si>
  <si>
    <t>American Cultures</t>
  </si>
  <si>
    <t>Animal Husbandry</t>
  </si>
  <si>
    <t>Architecture</t>
  </si>
  <si>
    <t>Atomic Energy</t>
  </si>
  <si>
    <t>Auto Mechanics</t>
  </si>
  <si>
    <t>Bible Reading (Silver)</t>
  </si>
  <si>
    <t>Black Powder</t>
  </si>
  <si>
    <t>Black Powder Shooting</t>
  </si>
  <si>
    <t>Boating</t>
  </si>
  <si>
    <t>Chemistry</t>
  </si>
  <si>
    <t>Cinematography</t>
  </si>
  <si>
    <t>Dentistry</t>
  </si>
  <si>
    <t>Drafting</t>
  </si>
  <si>
    <t>Economics</t>
  </si>
  <si>
    <t>Electricity</t>
  </si>
  <si>
    <t>Electronics</t>
  </si>
  <si>
    <t>Engineering</t>
  </si>
  <si>
    <t>Farm &amp; Ranch Management</t>
  </si>
  <si>
    <t>Farm Mechanics</t>
  </si>
  <si>
    <t>Fine Arts Festival</t>
  </si>
  <si>
    <t>Fly Fishing</t>
  </si>
  <si>
    <t>Foreign Language</t>
  </si>
  <si>
    <t>Geology</t>
  </si>
  <si>
    <t>Golf</t>
  </si>
  <si>
    <t>Graphic Arts</t>
  </si>
  <si>
    <t>Hide Tanning</t>
  </si>
  <si>
    <t>Home Missions - Constr</t>
  </si>
  <si>
    <t>Hunter Education</t>
  </si>
  <si>
    <t>Journalism</t>
  </si>
  <si>
    <t>Kayaking</t>
  </si>
  <si>
    <t>Landscape Architecture</t>
  </si>
  <si>
    <t>Law</t>
  </si>
  <si>
    <t>Lifesaving (Silver)</t>
  </si>
  <si>
    <t>Mammals</t>
  </si>
  <si>
    <t>Masonry</t>
  </si>
  <si>
    <t>Medicine</t>
  </si>
  <si>
    <t>Metalwork</t>
  </si>
  <si>
    <t>Model Rocketry</t>
  </si>
  <si>
    <t>Motor Boating</t>
  </si>
  <si>
    <t>Mountain Biking</t>
  </si>
  <si>
    <t>Oceanography</t>
  </si>
  <si>
    <t>Pageantry</t>
  </si>
  <si>
    <t>Paintball</t>
  </si>
  <si>
    <t>Plumbing</t>
  </si>
  <si>
    <t>Public Health</t>
  </si>
  <si>
    <t>Rappelling</t>
  </si>
  <si>
    <t>Rock Climbing</t>
  </si>
  <si>
    <t>Sailing</t>
  </si>
  <si>
    <t>Scholarship</t>
  </si>
  <si>
    <t>Scuba Diving</t>
  </si>
  <si>
    <t>Shotgun Safety</t>
  </si>
  <si>
    <t>Shotgun Shooting</t>
  </si>
  <si>
    <t>Sign Language</t>
  </si>
  <si>
    <t>Skiing</t>
  </si>
  <si>
    <t>Skin Diving - Snorkeli</t>
  </si>
  <si>
    <t>Small Bore Safety</t>
  </si>
  <si>
    <t>Small Bore Shooting</t>
  </si>
  <si>
    <t>Snowboarding</t>
  </si>
  <si>
    <t>Soil &amp; Water Conservat</t>
  </si>
  <si>
    <t>Solar Science</t>
  </si>
  <si>
    <t>Speed The Light</t>
  </si>
  <si>
    <t>Surveying</t>
  </si>
  <si>
    <t>Track</t>
  </si>
  <si>
    <t>Traffic Safety</t>
  </si>
  <si>
    <t>Veterinary Medicine</t>
  </si>
  <si>
    <t>Water Safety Instructor</t>
  </si>
  <si>
    <t>Water Skiing</t>
  </si>
  <si>
    <t>White Water Rafting</t>
  </si>
  <si>
    <t>Wilderness Survival</t>
  </si>
  <si>
    <t>Winter Camping</t>
  </si>
  <si>
    <t>Woodworking</t>
  </si>
  <si>
    <t>World Missions</t>
  </si>
  <si>
    <t>World Missions - Const</t>
  </si>
  <si>
    <t>Youth Missions (AIM)</t>
  </si>
  <si>
    <t>Groups→  Names↓</t>
  </si>
  <si>
    <t>Ranger Kids</t>
  </si>
  <si>
    <t>Discovery Rangers</t>
  </si>
  <si>
    <t>Adventure Rangers</t>
  </si>
  <si>
    <t>Expedition Rangers</t>
  </si>
  <si>
    <t>All Names</t>
  </si>
  <si>
    <t>Index #</t>
  </si>
  <si>
    <t>Sorted</t>
  </si>
  <si>
    <t>All Names (A-Z)</t>
  </si>
  <si>
    <t>DATE</t>
  </si>
  <si>
    <t>Merits</t>
  </si>
  <si>
    <t>RANK/AWARD</t>
  </si>
  <si>
    <t>sub rank</t>
  </si>
  <si>
    <t>White Falcon</t>
  </si>
  <si>
    <t>Red Falcon</t>
  </si>
  <si>
    <t>Bronze Falcon</t>
  </si>
  <si>
    <t>Silver Falcon</t>
  </si>
  <si>
    <t>DR - Gold Falcon</t>
  </si>
  <si>
    <t>DR - Gold Hawk</t>
  </si>
  <si>
    <t>DR - Gold Eagle</t>
  </si>
  <si>
    <t>Commanders</t>
  </si>
  <si>
    <t>Rank/Award list</t>
  </si>
  <si>
    <t>AR - Silver Medal of Achievement</t>
  </si>
  <si>
    <t>AR - Bronze Medal of Achievement</t>
  </si>
  <si>
    <t>AR - Gold Medal of Achievement</t>
  </si>
  <si>
    <t>ER - E1</t>
  </si>
  <si>
    <t>ER - E2</t>
  </si>
  <si>
    <t>ER - E3</t>
  </si>
  <si>
    <t>Pine</t>
  </si>
  <si>
    <t>Cedar</t>
  </si>
  <si>
    <t>Oak</t>
  </si>
  <si>
    <t>Sequoia</t>
  </si>
  <si>
    <t>Powder Horn</t>
  </si>
  <si>
    <t>Bowie Knife</t>
  </si>
  <si>
    <t>Tomahawk</t>
  </si>
  <si>
    <t>Long Rifle</t>
  </si>
  <si>
    <t>Second Class</t>
  </si>
  <si>
    <t>First Class</t>
  </si>
  <si>
    <t>Advanced</t>
  </si>
  <si>
    <t>Master</t>
  </si>
  <si>
    <t>Discover Ranger Merits</t>
  </si>
  <si>
    <t>Adventure Ranger Merits</t>
  </si>
  <si>
    <t>Expedition Ranger Merits</t>
  </si>
  <si>
    <t>Date</t>
  </si>
  <si>
    <t>White Hawk</t>
  </si>
  <si>
    <t>Red Hawk</t>
  </si>
  <si>
    <t>Bronze Hawk</t>
  </si>
  <si>
    <t>Silver Hawk</t>
  </si>
  <si>
    <t>White Eagle</t>
  </si>
  <si>
    <t>Red Eagle</t>
  </si>
  <si>
    <t>Bronze Eagle</t>
  </si>
  <si>
    <t>Silver Eagle</t>
  </si>
  <si>
    <t>Skill Merit (Blue or Green)</t>
  </si>
  <si>
    <t>Bible Merit (Orange)</t>
  </si>
  <si>
    <t>Leadership Merit (Red)</t>
  </si>
  <si>
    <t>Total of 4 Bible Merits (Orange)</t>
  </si>
  <si>
    <t>Total of 1 Req Blue Merit</t>
  </si>
  <si>
    <t>Bible Merit -Req</t>
  </si>
  <si>
    <t>First Aid Skills -Req</t>
  </si>
  <si>
    <t>Global Missions -Req</t>
  </si>
  <si>
    <t>16 Fundamental Truths - Req</t>
  </si>
  <si>
    <t>Citizenship (Silver)  - Req</t>
  </si>
  <si>
    <t>Budget and Finance - Req</t>
  </si>
  <si>
    <t>Bible (Green) - Req</t>
  </si>
  <si>
    <t>Global Missions (Green) - Req</t>
  </si>
  <si>
    <t>Healthy Body - Req</t>
  </si>
  <si>
    <t>Total of 4 Skill Merits (Silver)</t>
  </si>
  <si>
    <t>Total of 25 Spirit Changes</t>
  </si>
  <si>
    <t>Total of 3 Skill Merits (Silver)</t>
  </si>
  <si>
    <t>Total of 1 Req Silver Merit</t>
  </si>
  <si>
    <t>.</t>
  </si>
  <si>
    <t>Total of 1 Req Merit - Gr</t>
  </si>
  <si>
    <t>Total of 1 Leadership Merit (all)</t>
  </si>
  <si>
    <t>Total of 2 Leadership Merit (all)</t>
  </si>
  <si>
    <t>Total of 4 Skill Merits (Gr / Sil)</t>
  </si>
  <si>
    <t>Total of 1 Leadership Merit (Gl / SB)</t>
  </si>
  <si>
    <t>Total of 2 Leadership Merits (Gl / SB)</t>
  </si>
  <si>
    <t>Total of 4 Skill Merits (Blue or Gr)</t>
  </si>
  <si>
    <t>Total of 1 Leadership Merit (Red / Gl)</t>
  </si>
  <si>
    <t>Total of 2 Leadership Merit (Red / Gl)</t>
  </si>
  <si>
    <t>Skill Merits</t>
  </si>
  <si>
    <t>Required Blue Merit</t>
  </si>
  <si>
    <t>Required Green Merit</t>
  </si>
  <si>
    <t>Merit Compression</t>
  </si>
  <si>
    <t>Date Compression</t>
  </si>
  <si>
    <t>Bible Merits</t>
  </si>
  <si>
    <t>Req. Skill Merits</t>
  </si>
  <si>
    <t>Bible Merit #1</t>
  </si>
  <si>
    <t>Bible Merit #2</t>
  </si>
  <si>
    <t>Bible Merit #3</t>
  </si>
  <si>
    <t>Bible Merit #4</t>
  </si>
  <si>
    <t>Bible Merit #5</t>
  </si>
  <si>
    <t>Bible Merit #6</t>
  </si>
  <si>
    <t>Bible Merit #7</t>
  </si>
  <si>
    <t>Bible Merit #8</t>
  </si>
  <si>
    <t>Bible Merit #9</t>
  </si>
  <si>
    <t>Bible Merit #10</t>
  </si>
  <si>
    <t>Bible Merit #11</t>
  </si>
  <si>
    <t>Bible Merit #12</t>
  </si>
  <si>
    <t>Bible Merit #13</t>
  </si>
  <si>
    <t>Bible Merit #14</t>
  </si>
  <si>
    <t>Bible Merit #15</t>
  </si>
  <si>
    <t>Bible merit #1</t>
  </si>
  <si>
    <t>Bible merit #2</t>
  </si>
  <si>
    <t>Bible merit #3</t>
  </si>
  <si>
    <t>Bible merit #4</t>
  </si>
  <si>
    <t>Bible merit #5</t>
  </si>
  <si>
    <t>Bible merit #6</t>
  </si>
  <si>
    <t>Bible merit #7</t>
  </si>
  <si>
    <t>Bible merit #8</t>
  </si>
  <si>
    <t>Bible merit #9</t>
  </si>
  <si>
    <t>Bible merit #10</t>
  </si>
  <si>
    <t>Bible merit #11</t>
  </si>
  <si>
    <t>Bible merit #12</t>
  </si>
  <si>
    <t>Bible merit #13</t>
  </si>
  <si>
    <t>Bible merit #14</t>
  </si>
  <si>
    <t>Bible merit #15</t>
  </si>
  <si>
    <t>Leadership 106</t>
  </si>
  <si>
    <t>Merits Compression</t>
  </si>
  <si>
    <t>Last Updated At:</t>
  </si>
  <si>
    <t xml:space="preserve">Total of 4 Brown Bible Merits </t>
  </si>
  <si>
    <t>MeriTracker - v2.0 Updates:</t>
  </si>
  <si>
    <t>Bible Merit #1 - OR</t>
  </si>
  <si>
    <t>Bible Merit #2 - OR</t>
  </si>
  <si>
    <t>Bible Merit #3 - OR</t>
  </si>
  <si>
    <t>Bible Merit #4 - OR</t>
  </si>
  <si>
    <t>Bible Merit #5 - OR</t>
  </si>
  <si>
    <t>Bible Merit #6 - OR</t>
  </si>
  <si>
    <t>Bible Merit #7 - OR</t>
  </si>
  <si>
    <t>Bible Merit #8 - OR</t>
  </si>
  <si>
    <t>Bible Merit #9 - OR</t>
  </si>
  <si>
    <t>Bible Merit #10 - OR</t>
  </si>
  <si>
    <t>Bible Merit #11 - OR</t>
  </si>
  <si>
    <t>Bible Merit #12 - OR</t>
  </si>
  <si>
    <t>Bible Merit #13 - OR</t>
  </si>
  <si>
    <t>Bible Merit #14 - OR</t>
  </si>
  <si>
    <t>Bible Merit #15 - OR</t>
  </si>
  <si>
    <t>Bible merit #1 - BN</t>
  </si>
  <si>
    <t>Bible merit #2 - BN</t>
  </si>
  <si>
    <t>Bible merit #3 - BN</t>
  </si>
  <si>
    <t>Bible merit #4 - BN</t>
  </si>
  <si>
    <t>Bible merit #5 - BN</t>
  </si>
  <si>
    <t>Bible merit #6 - BN</t>
  </si>
  <si>
    <t>Bible merit #7 - BN</t>
  </si>
  <si>
    <t>Bible merit #8 - BN</t>
  </si>
  <si>
    <t>Bible merit #9 - BN</t>
  </si>
  <si>
    <t>Bible merit #10 - BN</t>
  </si>
  <si>
    <t>Bible merit #11 - BN</t>
  </si>
  <si>
    <t>Bible merit #12 - BN</t>
  </si>
  <si>
    <t>Bible merit #13 - BN</t>
  </si>
  <si>
    <t>Bible merit #14 - BN</t>
  </si>
  <si>
    <t>Bible merit #15 - BN</t>
  </si>
  <si>
    <t>Expedition</t>
  </si>
  <si>
    <t>Adventure</t>
  </si>
  <si>
    <t>Discovery</t>
  </si>
  <si>
    <t>Discovery Merits Print Out</t>
  </si>
  <si>
    <t>Adventure Merits Print Out</t>
  </si>
  <si>
    <t>Expedition Merits Print Out</t>
  </si>
  <si>
    <t>MeriTracker - v2.2 Updates:</t>
  </si>
  <si>
    <t>Fixed the missing leadership merit slot on the print out for the third trail of DR and AR print out</t>
  </si>
  <si>
    <t>Changed calculation proses from complex formulas to simple if statements working alongside a macro.</t>
  </si>
  <si>
    <t>Added row resizing to the update vba code to accommodate for the added rows.</t>
  </si>
  <si>
    <t>added all merits page (that includes formulas and vba code for the 3 additional pools for all merits in each age group).</t>
  </si>
  <si>
    <t>Change the output date for Date Updated to letters from numbers (Jan vs 01)</t>
  </si>
  <si>
    <t>Skill merits</t>
  </si>
  <si>
    <t>Spirit Challenges</t>
  </si>
  <si>
    <t>Update Progress</t>
  </si>
  <si>
    <t>Update Macro Began</t>
  </si>
  <si>
    <t>Discovery - First Trail</t>
  </si>
  <si>
    <t>Discovery - Second Trail</t>
  </si>
  <si>
    <t>Discovery - Third Trail</t>
  </si>
  <si>
    <t>Adventure - First Trail</t>
  </si>
  <si>
    <t>Adventure - Second Trail</t>
  </si>
  <si>
    <t>Adventure - Third Trail</t>
  </si>
  <si>
    <t>Experdition - First Trail</t>
  </si>
  <si>
    <t>Experdition - Second Trail</t>
  </si>
  <si>
    <t>Experdition - Third Trail</t>
  </si>
  <si>
    <t>Discovery - All Merits</t>
  </si>
  <si>
    <t>Adventure - All Merits</t>
  </si>
  <si>
    <t>Expedition - All Merits</t>
  </si>
  <si>
    <t>Added code to the update macro to delete the content in every pool</t>
  </si>
  <si>
    <t>Added a progress bar to notify you what stage the update macro is currently at (this is mostly for slow computers)</t>
  </si>
  <si>
    <t>Added a fix button under the update button. This button will be used to fix any missing formulas or other errors that my occur to effect the print-outs (the code for this feature is still in development)</t>
  </si>
  <si>
    <t>Discovery Ranger Merits</t>
  </si>
  <si>
    <t>Ratio</t>
  </si>
  <si>
    <t>Update Macro Completed</t>
  </si>
  <si>
    <t>MeriTracker - v2.3 Updates:</t>
  </si>
  <si>
    <t>Printout Reformating</t>
  </si>
  <si>
    <t>Print-out Height and Width Adjustment</t>
  </si>
  <si>
    <t>Last Fixed At:</t>
  </si>
  <si>
    <t>-</t>
  </si>
  <si>
    <t>Fix Macro Began</t>
  </si>
  <si>
    <t>Print-out Alignment Adjustment</t>
  </si>
  <si>
    <t>Print-out Merging cells</t>
  </si>
  <si>
    <t>Total of 25 Spirit Challenges</t>
  </si>
  <si>
    <t>Print-out Border Adjustment</t>
  </si>
  <si>
    <t>Print-out Font Adjustment (Type, Size, Color)</t>
  </si>
  <si>
    <t>Formula Ajustment</t>
  </si>
  <si>
    <t>Added Update Macro Completed to the progress bar</t>
  </si>
  <si>
    <t>Formula Fix Macro Began</t>
  </si>
  <si>
    <t>Formula Error Fix</t>
  </si>
  <si>
    <t>Discovery Printout Formula Replacment</t>
  </si>
  <si>
    <t>Adventure Printout Formula Replacment</t>
  </si>
  <si>
    <t>Expedition Printout Formula Replacment</t>
  </si>
  <si>
    <t>Added a Outpost Overview tab that gives a list of who all completes what merits. It also has a ratio for an average of the boys who have or have not completed a specific merit</t>
  </si>
  <si>
    <t xml:space="preserve">Added a Fix button on the Outpost Overview. This is also a  feature that will be developed in a further build. The goal of this feature is to fix formulas that may have been corrupted/deleted. </t>
  </si>
  <si>
    <t>Fixed the all merits printout source formulas</t>
  </si>
  <si>
    <t>Fixed Silver Medal - Adventure - Leadership Merits return error</t>
  </si>
  <si>
    <t>Made the update macro run after the fix macro is run</t>
  </si>
  <si>
    <t>Start</t>
  </si>
  <si>
    <t>BB gun</t>
  </si>
  <si>
    <t>6/?/2017</t>
  </si>
  <si>
    <t>Number of skill merits on final trail</t>
  </si>
  <si>
    <t>Total of 3 Skill Merits (Blue or Gr)</t>
  </si>
  <si>
    <t>Total of 3 Skill Merits (Gr / Sil)</t>
  </si>
  <si>
    <t>?/?/2016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</si>
</sst>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m/d/yy\ h:mm\ AM/PM;@"/>
    <numFmt numFmtId="165" formatCode="m/d/yy;@"/>
    <numFmt numFmtId="166" formatCode="h:mm:ss\ AM/PM;@"/>
    <numFmt numFmtId="167" formatCode="mmm\-dd\-yyyy;@"/>
    <numFmt numFmtId="168" formatCode="[$-F400]h:mm:ss\ AM/PM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36"/>
      <color theme="1"/>
      <name val="Arial Rounded MT Bold"/>
      <family val="2"/>
    </font>
    <font>
      <sz val="5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Arial Rounded MT Bold"/>
      <family val="2"/>
    </font>
    <font>
      <b/>
      <sz val="11"/>
      <color theme="8" tint="-0.499984740745262"/>
      <name val="Calibri"/>
      <family val="2"/>
      <scheme val="minor"/>
    </font>
    <font>
      <sz val="24"/>
      <color theme="0"/>
      <name val="Arial Rounded MT Bold"/>
      <family val="2"/>
    </font>
    <font>
      <b/>
      <sz val="48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0"/>
      <name val="Arial Rounded MT Bold"/>
      <family val="2"/>
    </font>
    <font>
      <sz val="14"/>
      <name val="Arial Rounded MT Bold"/>
      <family val="2"/>
    </font>
    <font>
      <b/>
      <sz val="11"/>
      <color rgb="FF203764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5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13"/>
      <color rgb="FF000000"/>
      <name val="Arial Rounded MT Bold"/>
      <family val="2"/>
    </font>
    <font>
      <sz val="24"/>
      <color rgb="FFFFFFFF"/>
      <name val="Arial Rounded MT Bold"/>
      <family val="2"/>
    </font>
    <font>
      <sz val="13"/>
      <color rgb="FFFFFFFF"/>
      <name val="Arial Rounded MT Bold"/>
      <family val="2"/>
    </font>
    <font>
      <sz val="11"/>
      <color rgb="FF203764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375623"/>
        <bgColor indexed="64"/>
      </patternFill>
    </fill>
  </fills>
  <borders count="110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ck">
        <color indexed="64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auto="1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indexed="64"/>
      </right>
      <top style="thick">
        <color auto="1"/>
      </top>
      <bottom style="thick">
        <color auto="1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thick">
        <color indexed="64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 style="thick">
        <color indexed="64"/>
      </left>
      <right/>
      <top style="thin">
        <color indexed="64"/>
      </top>
      <bottom style="mediumDashed">
        <color indexed="64"/>
      </bottom>
      <diagonal/>
    </border>
    <border>
      <left style="thick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Dashed">
        <color indexed="64"/>
      </bottom>
      <diagonal/>
    </border>
    <border>
      <left style="medium">
        <color indexed="64"/>
      </left>
      <right/>
      <top style="thin">
        <color indexed="64"/>
      </top>
      <bottom style="mediumDashed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/>
      <bottom style="thick">
        <color auto="1"/>
      </bottom>
      <diagonal/>
    </border>
    <border>
      <left/>
      <right style="thick">
        <color indexed="64"/>
      </right>
      <top/>
      <bottom style="thin">
        <color auto="1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thick">
        <color indexed="64"/>
      </right>
      <top style="medium">
        <color auto="1"/>
      </top>
      <bottom style="medium">
        <color auto="1"/>
      </bottom>
      <diagonal/>
    </border>
    <border>
      <left/>
      <right style="thick">
        <color indexed="64"/>
      </right>
      <top/>
      <bottom style="mediumDashed">
        <color indexed="64"/>
      </bottom>
      <diagonal/>
    </border>
    <border>
      <left/>
      <right style="thick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Dashed">
        <color indexed="64"/>
      </bottom>
      <diagonal/>
    </border>
    <border>
      <left/>
      <right style="medium">
        <color auto="1"/>
      </right>
      <top style="mediumDashed">
        <color indexed="64"/>
      </top>
      <bottom style="mediumDashed">
        <color indexed="6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mediumDashed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mediumDashed">
        <color auto="1"/>
      </bottom>
      <diagonal/>
    </border>
    <border>
      <left style="thick">
        <color indexed="64"/>
      </left>
      <right/>
      <top style="mediumDashed">
        <color indexed="64"/>
      </top>
      <bottom style="thick">
        <color indexed="64"/>
      </bottom>
      <diagonal/>
    </border>
    <border>
      <left/>
      <right style="thick">
        <color indexed="64"/>
      </right>
      <top style="mediumDashed">
        <color indexed="64"/>
      </top>
      <bottom style="thick">
        <color indexed="64"/>
      </bottom>
      <diagonal/>
    </border>
    <border>
      <left/>
      <right/>
      <top style="mediumDashed">
        <color indexed="64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mediumDashed">
        <color auto="1"/>
      </bottom>
      <diagonal/>
    </border>
    <border>
      <left style="thin">
        <color auto="1"/>
      </left>
      <right/>
      <top style="thick">
        <color auto="1"/>
      </top>
      <bottom style="mediumDashed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ck">
        <color indexed="64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indexed="64"/>
      </bottom>
      <diagonal/>
    </border>
    <border>
      <left/>
      <right style="medium">
        <color auto="1"/>
      </right>
      <top style="thin">
        <color auto="1"/>
      </top>
      <bottom style="thick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medium">
        <color indexed="64"/>
      </left>
      <right/>
      <top style="mediumDashed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thick">
        <color auto="1"/>
      </top>
      <bottom style="medium">
        <color auto="1"/>
      </bottom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 style="thick">
        <color indexed="64"/>
      </left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thick">
        <color auto="1"/>
      </top>
      <bottom/>
      <diagonal/>
    </border>
    <border>
      <left style="medium">
        <color indexed="64"/>
      </left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Dashed">
        <color indexed="64"/>
      </left>
      <right style="thick">
        <color indexed="64"/>
      </right>
      <top style="mediumDashed">
        <color indexed="64"/>
      </top>
      <bottom style="mediumDashed">
        <color indexed="64"/>
      </bottom>
      <diagonal/>
    </border>
  </borders>
  <cellStyleXfs count="1">
    <xf numFmtId="0" fontId="0" fillId="0" borderId="0"/>
  </cellStyleXfs>
  <cellXfs count="341">
    <xf numFmtId="0" fontId="0" fillId="0" borderId="0" xfId="0"/>
    <xf numFmtId="0" fontId="0" fillId="0" borderId="7" xfId="0" applyBorder="1"/>
    <xf numFmtId="0" fontId="0" fillId="0" borderId="8" xfId="0" applyBorder="1"/>
    <xf numFmtId="0" fontId="0" fillId="0" borderId="11" xfId="0" applyBorder="1"/>
    <xf numFmtId="0" fontId="0" fillId="0" borderId="14" xfId="0" applyBorder="1"/>
    <xf numFmtId="164" fontId="0" fillId="0" borderId="0" xfId="0" applyNumberFormat="1" applyAlignment="1"/>
    <xf numFmtId="0" fontId="0" fillId="0" borderId="0" xfId="0" applyAlignment="1">
      <alignment horizontal="center" vertical="center"/>
    </xf>
    <xf numFmtId="0" fontId="1" fillId="6" borderId="0" xfId="0" applyFont="1" applyFill="1" applyAlignment="1">
      <alignment vertical="center" wrapText="1"/>
    </xf>
    <xf numFmtId="0" fontId="1" fillId="13" borderId="0" xfId="0" applyFont="1" applyFill="1" applyAlignment="1">
      <alignment vertical="center"/>
    </xf>
    <xf numFmtId="0" fontId="2" fillId="12" borderId="0" xfId="0" applyFont="1" applyFill="1" applyAlignment="1">
      <alignment vertical="center" wrapText="1"/>
    </xf>
    <xf numFmtId="0" fontId="2" fillId="7" borderId="0" xfId="0" applyFont="1" applyFill="1" applyAlignment="1">
      <alignment vertical="center" wrapText="1"/>
    </xf>
    <xf numFmtId="14" fontId="0" fillId="10" borderId="0" xfId="0" applyNumberFormat="1" applyFill="1" applyAlignment="1">
      <alignment horizontal="center" vertical="center"/>
    </xf>
    <xf numFmtId="0" fontId="0" fillId="0" borderId="0" xfId="0" applyBorder="1"/>
    <xf numFmtId="14" fontId="0" fillId="0" borderId="6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7" xfId="0" applyBorder="1"/>
    <xf numFmtId="0" fontId="0" fillId="0" borderId="33" xfId="0" applyBorder="1"/>
    <xf numFmtId="0" fontId="0" fillId="0" borderId="32" xfId="0" applyBorder="1"/>
    <xf numFmtId="0" fontId="0" fillId="0" borderId="43" xfId="0" applyBorder="1"/>
    <xf numFmtId="0" fontId="0" fillId="0" borderId="35" xfId="0" applyBorder="1"/>
    <xf numFmtId="0" fontId="0" fillId="0" borderId="44" xfId="0" applyBorder="1"/>
    <xf numFmtId="0" fontId="0" fillId="0" borderId="36" xfId="0" applyBorder="1" applyAlignment="1"/>
    <xf numFmtId="0" fontId="0" fillId="0" borderId="19" xfId="0" applyBorder="1" applyAlignment="1">
      <alignment horizontal="center"/>
    </xf>
    <xf numFmtId="0" fontId="0" fillId="4" borderId="9" xfId="0" applyFill="1" applyBorder="1"/>
    <xf numFmtId="0" fontId="0" fillId="2" borderId="9" xfId="0" applyFill="1" applyBorder="1"/>
    <xf numFmtId="0" fontId="0" fillId="5" borderId="9" xfId="0" applyFill="1" applyBorder="1"/>
    <xf numFmtId="0" fontId="0" fillId="3" borderId="9" xfId="0" applyFill="1" applyBorder="1"/>
    <xf numFmtId="0" fontId="0" fillId="8" borderId="9" xfId="0" applyFill="1" applyBorder="1"/>
    <xf numFmtId="0" fontId="0" fillId="2" borderId="9" xfId="0" applyFont="1" applyFill="1" applyBorder="1"/>
    <xf numFmtId="0" fontId="0" fillId="11" borderId="9" xfId="0" applyFill="1" applyBorder="1"/>
    <xf numFmtId="0" fontId="0" fillId="11" borderId="12" xfId="0" applyFill="1" applyBorder="1"/>
    <xf numFmtId="0" fontId="0" fillId="4" borderId="5" xfId="0" applyFill="1" applyBorder="1"/>
    <xf numFmtId="0" fontId="2" fillId="12" borderId="46" xfId="0" applyFont="1" applyFill="1" applyBorder="1" applyAlignment="1">
      <alignment horizontal="center" vertical="center"/>
    </xf>
    <xf numFmtId="0" fontId="2" fillId="12" borderId="48" xfId="0" applyFont="1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6" fillId="0" borderId="19" xfId="0" applyFont="1" applyBorder="1" applyAlignment="1">
      <alignment horizontal="center" vertical="top"/>
    </xf>
    <xf numFmtId="0" fontId="6" fillId="0" borderId="61" xfId="0" applyFont="1" applyBorder="1" applyAlignment="1">
      <alignment horizontal="center" vertical="top"/>
    </xf>
    <xf numFmtId="14" fontId="3" fillId="15" borderId="45" xfId="0" applyNumberFormat="1" applyFont="1" applyFill="1" applyBorder="1" applyAlignment="1">
      <alignment horizontal="center" vertical="center" wrapText="1"/>
    </xf>
    <xf numFmtId="14" fontId="2" fillId="12" borderId="47" xfId="0" applyNumberFormat="1" applyFont="1" applyFill="1" applyBorder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0" fontId="0" fillId="0" borderId="57" xfId="0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59" xfId="0" applyBorder="1" applyAlignment="1">
      <alignment horizontal="center"/>
    </xf>
    <xf numFmtId="0" fontId="8" fillId="0" borderId="0" xfId="0" applyFont="1"/>
    <xf numFmtId="165" fontId="0" fillId="0" borderId="0" xfId="0" applyNumberFormat="1" applyAlignment="1">
      <alignment horizontal="center"/>
    </xf>
    <xf numFmtId="165" fontId="0" fillId="0" borderId="52" xfId="0" applyNumberFormat="1" applyBorder="1" applyAlignment="1">
      <alignment horizontal="center"/>
    </xf>
    <xf numFmtId="165" fontId="6" fillId="0" borderId="54" xfId="0" applyNumberFormat="1" applyFont="1" applyBorder="1" applyAlignment="1">
      <alignment horizontal="center" vertical="top"/>
    </xf>
    <xf numFmtId="165" fontId="0" fillId="0" borderId="0" xfId="0" applyNumberFormat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5" fontId="0" fillId="0" borderId="74" xfId="0" applyNumberFormat="1" applyBorder="1" applyAlignment="1">
      <alignment horizontal="center"/>
    </xf>
    <xf numFmtId="165" fontId="0" fillId="0" borderId="24" xfId="0" applyNumberFormat="1" applyBorder="1" applyAlignment="1">
      <alignment horizontal="center"/>
    </xf>
    <xf numFmtId="165" fontId="6" fillId="0" borderId="67" xfId="0" applyNumberFormat="1" applyFont="1" applyBorder="1" applyAlignment="1">
      <alignment horizontal="center" vertical="top"/>
    </xf>
    <xf numFmtId="165" fontId="0" fillId="0" borderId="18" xfId="0" applyNumberFormat="1" applyBorder="1" applyAlignment="1">
      <alignment horizontal="center"/>
    </xf>
    <xf numFmtId="165" fontId="0" fillId="0" borderId="69" xfId="0" applyNumberFormat="1" applyBorder="1" applyAlignment="1">
      <alignment horizontal="center"/>
    </xf>
    <xf numFmtId="165" fontId="0" fillId="0" borderId="39" xfId="0" applyNumberFormat="1" applyBorder="1" applyAlignment="1">
      <alignment horizontal="center"/>
    </xf>
    <xf numFmtId="0" fontId="10" fillId="0" borderId="53" xfId="0" applyFont="1" applyBorder="1" applyAlignment="1">
      <alignment horizontal="center"/>
    </xf>
    <xf numFmtId="165" fontId="10" fillId="0" borderId="52" xfId="0" applyNumberFormat="1" applyFont="1" applyBorder="1" applyAlignment="1">
      <alignment horizontal="center"/>
    </xf>
    <xf numFmtId="0" fontId="10" fillId="0" borderId="60" xfId="0" applyFont="1" applyBorder="1" applyAlignment="1">
      <alignment horizontal="center"/>
    </xf>
    <xf numFmtId="165" fontId="10" fillId="0" borderId="66" xfId="0" applyNumberFormat="1" applyFon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0" fontId="2" fillId="12" borderId="78" xfId="0" applyFont="1" applyFill="1" applyBorder="1" applyAlignment="1">
      <alignment horizontal="center" vertical="center"/>
    </xf>
    <xf numFmtId="14" fontId="2" fillId="12" borderId="79" xfId="0" applyNumberFormat="1" applyFont="1" applyFill="1" applyBorder="1" applyAlignment="1">
      <alignment horizontal="center" vertical="center"/>
    </xf>
    <xf numFmtId="14" fontId="2" fillId="12" borderId="84" xfId="0" applyNumberFormat="1" applyFont="1" applyFill="1" applyBorder="1" applyAlignment="1">
      <alignment horizontal="center" vertical="center"/>
    </xf>
    <xf numFmtId="14" fontId="2" fillId="12" borderId="83" xfId="0" applyNumberFormat="1" applyFont="1" applyFill="1" applyBorder="1" applyAlignment="1">
      <alignment horizontal="center" vertical="center"/>
    </xf>
    <xf numFmtId="0" fontId="12" fillId="13" borderId="72" xfId="0" applyFont="1" applyFill="1" applyBorder="1" applyAlignment="1">
      <alignment horizontal="center" vertical="center" textRotation="90"/>
    </xf>
    <xf numFmtId="0" fontId="12" fillId="13" borderId="29" xfId="0" applyFont="1" applyFill="1" applyBorder="1" applyAlignment="1">
      <alignment horizontal="center" vertical="center" textRotation="90"/>
    </xf>
    <xf numFmtId="0" fontId="12" fillId="13" borderId="73" xfId="0" applyFont="1" applyFill="1" applyBorder="1" applyAlignment="1">
      <alignment horizontal="center" vertical="center" textRotation="90"/>
    </xf>
    <xf numFmtId="0" fontId="2" fillId="12" borderId="9" xfId="0" applyFont="1" applyFill="1" applyBorder="1" applyAlignment="1">
      <alignment vertical="center"/>
    </xf>
    <xf numFmtId="0" fontId="2" fillId="16" borderId="15" xfId="0" applyFont="1" applyFill="1" applyBorder="1" applyAlignment="1">
      <alignment vertical="center"/>
    </xf>
    <xf numFmtId="0" fontId="12" fillId="13" borderId="3" xfId="0" applyFont="1" applyFill="1" applyBorder="1" applyAlignment="1">
      <alignment vertical="center" textRotation="90"/>
    </xf>
    <xf numFmtId="0" fontId="12" fillId="13" borderId="0" xfId="0" applyFont="1" applyFill="1" applyBorder="1" applyAlignment="1">
      <alignment vertical="center" textRotation="90"/>
    </xf>
    <xf numFmtId="0" fontId="2" fillId="12" borderId="15" xfId="0" applyFont="1" applyFill="1" applyBorder="1" applyAlignment="1">
      <alignment vertical="center"/>
    </xf>
    <xf numFmtId="0" fontId="13" fillId="13" borderId="3" xfId="0" applyFont="1" applyFill="1" applyBorder="1" applyAlignment="1">
      <alignment horizontal="center" vertical="center" textRotation="90"/>
    </xf>
    <xf numFmtId="0" fontId="13" fillId="13" borderId="0" xfId="0" applyFont="1" applyFill="1" applyBorder="1" applyAlignment="1">
      <alignment horizontal="center" vertical="center" textRotation="90"/>
    </xf>
    <xf numFmtId="0" fontId="0" fillId="0" borderId="0" xfId="0" applyNumberFormat="1"/>
    <xf numFmtId="0" fontId="13" fillId="13" borderId="52" xfId="0" applyFont="1" applyFill="1" applyBorder="1" applyAlignment="1">
      <alignment horizontal="center" vertical="center" textRotation="90"/>
    </xf>
    <xf numFmtId="0" fontId="2" fillId="13" borderId="46" xfId="0" applyFont="1" applyFill="1" applyBorder="1" applyAlignment="1">
      <alignment vertical="center"/>
    </xf>
    <xf numFmtId="0" fontId="10" fillId="0" borderId="53" xfId="0" applyFont="1" applyBorder="1" applyAlignment="1">
      <alignment horizontal="left"/>
    </xf>
    <xf numFmtId="0" fontId="10" fillId="0" borderId="60" xfId="0" applyFont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 vertical="center" wrapText="1"/>
    </xf>
    <xf numFmtId="0" fontId="10" fillId="0" borderId="65" xfId="0" applyFont="1" applyBorder="1" applyAlignment="1">
      <alignment horizontal="center"/>
    </xf>
    <xf numFmtId="165" fontId="10" fillId="0" borderId="39" xfId="0" applyNumberFormat="1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165" fontId="10" fillId="0" borderId="0" xfId="0" applyNumberFormat="1" applyFont="1" applyBorder="1" applyAlignment="1">
      <alignment horizontal="center"/>
    </xf>
    <xf numFmtId="0" fontId="10" fillId="0" borderId="61" xfId="0" applyFont="1" applyBorder="1" applyAlignment="1">
      <alignment horizontal="center"/>
    </xf>
    <xf numFmtId="165" fontId="6" fillId="0" borderId="0" xfId="0" applyNumberFormat="1" applyFont="1" applyBorder="1" applyAlignment="1">
      <alignment horizontal="center" vertical="top"/>
    </xf>
    <xf numFmtId="0" fontId="0" fillId="0" borderId="92" xfId="0" applyBorder="1" applyAlignment="1">
      <alignment horizontal="center"/>
    </xf>
    <xf numFmtId="165" fontId="0" fillId="0" borderId="93" xfId="0" applyNumberFormat="1" applyBorder="1" applyAlignment="1">
      <alignment horizontal="center"/>
    </xf>
    <xf numFmtId="0" fontId="10" fillId="0" borderId="97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shrinkToFit="1"/>
    </xf>
    <xf numFmtId="166" fontId="0" fillId="0" borderId="0" xfId="0" applyNumberFormat="1" applyAlignment="1">
      <alignment shrinkToFit="1"/>
    </xf>
    <xf numFmtId="0" fontId="12" fillId="13" borderId="72" xfId="0" applyFont="1" applyFill="1" applyBorder="1" applyAlignment="1">
      <alignment horizontal="center" vertical="center" textRotation="90"/>
    </xf>
    <xf numFmtId="0" fontId="12" fillId="13" borderId="29" xfId="0" applyFont="1" applyFill="1" applyBorder="1" applyAlignment="1">
      <alignment horizontal="center" vertical="center" textRotation="90"/>
    </xf>
    <xf numFmtId="0" fontId="12" fillId="13" borderId="73" xfId="0" applyFont="1" applyFill="1" applyBorder="1" applyAlignment="1">
      <alignment horizontal="center" vertical="center" textRotation="90"/>
    </xf>
    <xf numFmtId="0" fontId="13" fillId="13" borderId="3" xfId="0" applyFont="1" applyFill="1" applyBorder="1" applyAlignment="1">
      <alignment horizontal="center" vertical="center" textRotation="90"/>
    </xf>
    <xf numFmtId="0" fontId="13" fillId="13" borderId="0" xfId="0" applyFont="1" applyFill="1" applyBorder="1" applyAlignment="1">
      <alignment horizontal="center" vertical="center" textRotation="90"/>
    </xf>
    <xf numFmtId="0" fontId="13" fillId="13" borderId="52" xfId="0" applyFont="1" applyFill="1" applyBorder="1" applyAlignment="1">
      <alignment horizontal="center" vertical="center" textRotation="90"/>
    </xf>
    <xf numFmtId="167" fontId="0" fillId="0" borderId="0" xfId="0" applyNumberFormat="1" applyAlignment="1">
      <alignment shrinkToFit="1"/>
    </xf>
    <xf numFmtId="0" fontId="8" fillId="0" borderId="0" xfId="0" applyFont="1" applyBorder="1"/>
    <xf numFmtId="164" fontId="0" fillId="0" borderId="0" xfId="0" applyNumberFormat="1" applyAlignment="1">
      <alignment shrinkToFit="1"/>
    </xf>
    <xf numFmtId="168" fontId="0" fillId="0" borderId="0" xfId="0" applyNumberFormat="1"/>
    <xf numFmtId="14" fontId="0" fillId="10" borderId="0" xfId="0" applyNumberFormat="1" applyFill="1" applyAlignment="1">
      <alignment horizontal="center" vertical="center" wrapText="1"/>
    </xf>
    <xf numFmtId="0" fontId="0" fillId="0" borderId="6" xfId="0" applyNumberFormat="1" applyBorder="1" applyAlignment="1">
      <alignment horizontal="center" vertical="center"/>
    </xf>
    <xf numFmtId="0" fontId="0" fillId="0" borderId="10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13" xfId="0" applyNumberFormat="1" applyBorder="1" applyAlignment="1">
      <alignment horizontal="center" vertical="center"/>
    </xf>
    <xf numFmtId="0" fontId="2" fillId="12" borderId="9" xfId="0" applyFont="1" applyFill="1" applyBorder="1" applyAlignment="1">
      <alignment horizontal="center" vertical="center"/>
    </xf>
    <xf numFmtId="0" fontId="2" fillId="16" borderId="9" xfId="0" applyFont="1" applyFill="1" applyBorder="1" applyAlignment="1">
      <alignment horizontal="center" vertical="center"/>
    </xf>
    <xf numFmtId="14" fontId="0" fillId="0" borderId="72" xfId="0" applyNumberFormat="1" applyBorder="1" applyAlignment="1">
      <alignment horizontal="center" vertical="center" wrapText="1"/>
    </xf>
    <xf numFmtId="0" fontId="0" fillId="0" borderId="98" xfId="0" applyNumberFormat="1" applyBorder="1" applyAlignment="1">
      <alignment horizontal="center" vertical="center" wrapText="1"/>
    </xf>
    <xf numFmtId="14" fontId="0" fillId="0" borderId="98" xfId="0" applyNumberFormat="1" applyBorder="1" applyAlignment="1">
      <alignment horizontal="center" vertical="center" wrapText="1"/>
    </xf>
    <xf numFmtId="14" fontId="0" fillId="0" borderId="99" xfId="0" applyNumberFormat="1" applyBorder="1" applyAlignment="1">
      <alignment horizontal="center" vertical="center" wrapText="1"/>
    </xf>
    <xf numFmtId="0" fontId="2" fillId="13" borderId="100" xfId="0" applyFont="1" applyFill="1" applyBorder="1" applyAlignment="1">
      <alignment horizontal="center" vertical="center"/>
    </xf>
    <xf numFmtId="0" fontId="2" fillId="13" borderId="101" xfId="0" applyNumberFormat="1" applyFont="1" applyFill="1" applyBorder="1" applyAlignment="1">
      <alignment horizontal="center" vertical="center"/>
    </xf>
    <xf numFmtId="0" fontId="2" fillId="13" borderId="101" xfId="0" applyFont="1" applyFill="1" applyBorder="1" applyAlignment="1">
      <alignment horizontal="center" vertical="center"/>
    </xf>
    <xf numFmtId="0" fontId="2" fillId="13" borderId="102" xfId="0" applyFont="1" applyFill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0" fontId="6" fillId="0" borderId="0" xfId="0" applyFont="1" applyAlignment="1">
      <alignment horizontal="center"/>
    </xf>
    <xf numFmtId="165" fontId="6" fillId="0" borderId="0" xfId="0" applyNumberFormat="1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165" fontId="6" fillId="0" borderId="0" xfId="0" applyNumberFormat="1" applyFont="1" applyFill="1" applyBorder="1" applyAlignment="1">
      <alignment horizontal="center"/>
    </xf>
    <xf numFmtId="165" fontId="6" fillId="0" borderId="0" xfId="0" applyNumberFormat="1" applyFont="1" applyBorder="1" applyAlignment="1">
      <alignment horizontal="center"/>
    </xf>
    <xf numFmtId="167" fontId="0" fillId="0" borderId="0" xfId="0" applyNumberFormat="1" applyAlignment="1">
      <alignment shrinkToFit="1"/>
    </xf>
    <xf numFmtId="166" fontId="0" fillId="0" borderId="0" xfId="0" applyNumberFormat="1" applyAlignment="1">
      <alignment shrinkToFit="1"/>
    </xf>
    <xf numFmtId="0" fontId="20" fillId="19" borderId="0" xfId="0" applyFont="1" applyFill="1" applyBorder="1" applyAlignment="1">
      <alignment horizontal="center"/>
    </xf>
    <xf numFmtId="0" fontId="22" fillId="19" borderId="19" xfId="0" applyFont="1" applyFill="1" applyBorder="1" applyAlignment="1">
      <alignment horizontal="center" vertical="top"/>
    </xf>
    <xf numFmtId="0" fontId="22" fillId="19" borderId="0" xfId="0" applyFont="1" applyFill="1" applyBorder="1" applyAlignment="1">
      <alignment horizontal="center"/>
    </xf>
    <xf numFmtId="165" fontId="22" fillId="19" borderId="0" xfId="0" applyNumberFormat="1" applyFont="1" applyFill="1" applyBorder="1" applyAlignment="1">
      <alignment horizontal="center" vertical="top"/>
    </xf>
    <xf numFmtId="0" fontId="22" fillId="19" borderId="61" xfId="0" applyFont="1" applyFill="1" applyBorder="1" applyAlignment="1">
      <alignment horizontal="center" vertical="top"/>
    </xf>
    <xf numFmtId="165" fontId="22" fillId="19" borderId="18" xfId="0" applyNumberFormat="1" applyFont="1" applyFill="1" applyBorder="1" applyAlignment="1">
      <alignment horizontal="center" vertical="top"/>
    </xf>
    <xf numFmtId="0" fontId="20" fillId="19" borderId="19" xfId="0" applyFont="1" applyFill="1" applyBorder="1" applyAlignment="1">
      <alignment horizontal="center"/>
    </xf>
    <xf numFmtId="165" fontId="20" fillId="19" borderId="0" xfId="0" applyNumberFormat="1" applyFont="1" applyFill="1" applyBorder="1" applyAlignment="1">
      <alignment horizontal="center"/>
    </xf>
    <xf numFmtId="0" fontId="20" fillId="19" borderId="61" xfId="0" applyFont="1" applyFill="1" applyBorder="1" applyAlignment="1">
      <alignment horizontal="center"/>
    </xf>
    <xf numFmtId="165" fontId="20" fillId="19" borderId="18" xfId="0" applyNumberFormat="1" applyFont="1" applyFill="1" applyBorder="1" applyAlignment="1">
      <alignment horizontal="center"/>
    </xf>
    <xf numFmtId="0" fontId="21" fillId="19" borderId="61" xfId="0" applyFont="1" applyFill="1" applyBorder="1" applyAlignment="1">
      <alignment horizontal="center"/>
    </xf>
    <xf numFmtId="165" fontId="21" fillId="19" borderId="18" xfId="0" applyNumberFormat="1" applyFont="1" applyFill="1" applyBorder="1" applyAlignment="1">
      <alignment horizontal="center"/>
    </xf>
    <xf numFmtId="0" fontId="19" fillId="19" borderId="53" xfId="0" applyFont="1" applyFill="1" applyBorder="1" applyAlignment="1">
      <alignment horizontal="center"/>
    </xf>
    <xf numFmtId="0" fontId="27" fillId="19" borderId="0" xfId="0" applyFont="1" applyFill="1" applyBorder="1" applyAlignment="1">
      <alignment horizontal="center"/>
    </xf>
    <xf numFmtId="165" fontId="19" fillId="19" borderId="52" xfId="0" applyNumberFormat="1" applyFont="1" applyFill="1" applyBorder="1" applyAlignment="1">
      <alignment horizontal="center"/>
    </xf>
    <xf numFmtId="0" fontId="19" fillId="19" borderId="60" xfId="0" applyFont="1" applyFill="1" applyBorder="1" applyAlignment="1">
      <alignment horizontal="center"/>
    </xf>
    <xf numFmtId="165" fontId="19" fillId="19" borderId="66" xfId="0" applyNumberFormat="1" applyFont="1" applyFill="1" applyBorder="1" applyAlignment="1">
      <alignment horizontal="center"/>
    </xf>
    <xf numFmtId="165" fontId="19" fillId="19" borderId="0" xfId="0" applyNumberFormat="1" applyFont="1" applyFill="1" applyBorder="1" applyAlignment="1">
      <alignment horizontal="center"/>
    </xf>
    <xf numFmtId="0" fontId="27" fillId="19" borderId="19" xfId="0" applyFont="1" applyFill="1" applyBorder="1" applyAlignment="1">
      <alignment horizontal="center" vertical="top"/>
    </xf>
    <xf numFmtId="165" fontId="27" fillId="19" borderId="0" xfId="0" applyNumberFormat="1" applyFont="1" applyFill="1" applyBorder="1" applyAlignment="1">
      <alignment horizontal="center" vertical="top"/>
    </xf>
    <xf numFmtId="0" fontId="27" fillId="19" borderId="61" xfId="0" applyFont="1" applyFill="1" applyBorder="1" applyAlignment="1">
      <alignment horizontal="center" vertical="top"/>
    </xf>
    <xf numFmtId="0" fontId="19" fillId="19" borderId="19" xfId="0" applyFont="1" applyFill="1" applyBorder="1" applyAlignment="1">
      <alignment horizontal="center"/>
    </xf>
    <xf numFmtId="0" fontId="19" fillId="19" borderId="61" xfId="0" applyFont="1" applyFill="1" applyBorder="1" applyAlignment="1">
      <alignment horizontal="center"/>
    </xf>
    <xf numFmtId="0" fontId="27" fillId="19" borderId="19" xfId="0" applyFont="1" applyFill="1" applyBorder="1" applyAlignment="1">
      <alignment horizontal="center"/>
    </xf>
    <xf numFmtId="165" fontId="27" fillId="19" borderId="0" xfId="0" applyNumberFormat="1" applyFont="1" applyFill="1" applyBorder="1" applyAlignment="1">
      <alignment horizontal="center"/>
    </xf>
    <xf numFmtId="0" fontId="27" fillId="19" borderId="61" xfId="0" applyFont="1" applyFill="1" applyBorder="1" applyAlignment="1">
      <alignment horizontal="center"/>
    </xf>
    <xf numFmtId="165" fontId="27" fillId="19" borderId="52" xfId="0" applyNumberFormat="1" applyFont="1" applyFill="1" applyBorder="1" applyAlignment="1">
      <alignment horizontal="center"/>
    </xf>
    <xf numFmtId="165" fontId="27" fillId="19" borderId="18" xfId="0" applyNumberFormat="1" applyFont="1" applyFill="1" applyBorder="1" applyAlignment="1">
      <alignment horizontal="center"/>
    </xf>
    <xf numFmtId="0" fontId="19" fillId="19" borderId="60" xfId="0" applyFont="1" applyFill="1" applyBorder="1" applyAlignment="1">
      <alignment horizontal="left"/>
    </xf>
    <xf numFmtId="0" fontId="19" fillId="19" borderId="53" xfId="0" applyFont="1" applyFill="1" applyBorder="1" applyAlignment="1">
      <alignment horizontal="left"/>
    </xf>
    <xf numFmtId="0" fontId="19" fillId="19" borderId="61" xfId="0" applyFont="1" applyFill="1" applyBorder="1" applyAlignment="1">
      <alignment horizontal="left"/>
    </xf>
    <xf numFmtId="165" fontId="19" fillId="19" borderId="18" xfId="0" applyNumberFormat="1" applyFont="1" applyFill="1" applyBorder="1" applyAlignment="1">
      <alignment horizontal="center"/>
    </xf>
    <xf numFmtId="0" fontId="27" fillId="19" borderId="19" xfId="0" applyFont="1" applyFill="1" applyBorder="1" applyAlignment="1">
      <alignment horizontal="left"/>
    </xf>
    <xf numFmtId="0" fontId="27" fillId="19" borderId="61" xfId="0" applyFont="1" applyFill="1" applyBorder="1" applyAlignment="1">
      <alignment horizontal="left"/>
    </xf>
    <xf numFmtId="0" fontId="27" fillId="19" borderId="38" xfId="0" applyFont="1" applyFill="1" applyBorder="1" applyAlignment="1">
      <alignment horizontal="left"/>
    </xf>
    <xf numFmtId="0" fontId="27" fillId="19" borderId="30" xfId="0" applyFont="1" applyFill="1" applyBorder="1" applyAlignment="1">
      <alignment horizontal="center"/>
    </xf>
    <xf numFmtId="165" fontId="27" fillId="19" borderId="30" xfId="0" applyNumberFormat="1" applyFont="1" applyFill="1" applyBorder="1" applyAlignment="1">
      <alignment horizontal="center"/>
    </xf>
    <xf numFmtId="0" fontId="27" fillId="19" borderId="65" xfId="0" applyFont="1" applyFill="1" applyBorder="1" applyAlignment="1">
      <alignment horizontal="left"/>
    </xf>
    <xf numFmtId="165" fontId="27" fillId="19" borderId="39" xfId="0" applyNumberFormat="1" applyFont="1" applyFill="1" applyBorder="1" applyAlignment="1">
      <alignment horizontal="center"/>
    </xf>
    <xf numFmtId="0" fontId="0" fillId="0" borderId="0" xfId="0" applyProtection="1"/>
    <xf numFmtId="14" fontId="0" fillId="0" borderId="6" xfId="0" applyNumberFormat="1" applyBorder="1" applyAlignment="1" applyProtection="1">
      <alignment horizontal="center" vertical="center"/>
      <protection locked="0"/>
    </xf>
    <xf numFmtId="0" fontId="0" fillId="0" borderId="7" xfId="0" applyBorder="1" applyProtection="1">
      <protection locked="0"/>
    </xf>
    <xf numFmtId="14" fontId="0" fillId="0" borderId="10" xfId="0" applyNumberFormat="1" applyBorder="1" applyAlignment="1" applyProtection="1">
      <alignment horizontal="center" vertical="center"/>
      <protection locked="0"/>
    </xf>
    <xf numFmtId="0" fontId="0" fillId="0" borderId="11" xfId="0" applyBorder="1" applyProtection="1"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0" fontId="0" fillId="0" borderId="14" xfId="0" applyBorder="1" applyProtection="1">
      <protection locked="0"/>
    </xf>
    <xf numFmtId="0" fontId="0" fillId="0" borderId="0" xfId="0" applyAlignment="1">
      <alignment shrinkToFit="1"/>
    </xf>
    <xf numFmtId="0" fontId="0" fillId="0" borderId="0" xfId="0" applyAlignment="1">
      <alignment shrinkToFit="1"/>
    </xf>
    <xf numFmtId="0" fontId="0" fillId="0" borderId="0" xfId="0" applyAlignment="1">
      <alignment shrinkToFit="1"/>
    </xf>
    <xf numFmtId="0" fontId="0" fillId="0" borderId="0" xfId="0" applyAlignment="1">
      <alignment shrinkToFit="1"/>
    </xf>
    <xf numFmtId="0" fontId="0" fillId="0" borderId="0" xfId="0" applyAlignment="1">
      <alignment shrinkToFit="1"/>
    </xf>
    <xf numFmtId="0" fontId="0" fillId="0" borderId="0" xfId="0" applyAlignment="1">
      <alignment shrinkToFit="1"/>
    </xf>
    <xf numFmtId="0" fontId="0" fillId="0" borderId="0" xfId="0" applyAlignment="1">
      <alignment horizontal="center" shrinkToFit="1"/>
    </xf>
    <xf numFmtId="167" fontId="0" fillId="0" borderId="0" xfId="0" applyNumberFormat="1" applyAlignment="1">
      <alignment horizontal="center" shrinkToFit="1"/>
    </xf>
    <xf numFmtId="166" fontId="0" fillId="0" borderId="0" xfId="0" applyNumberFormat="1" applyAlignment="1">
      <alignment horizontal="center" shrinkToFit="1"/>
    </xf>
    <xf numFmtId="0" fontId="2" fillId="7" borderId="55" xfId="0" applyFont="1" applyFill="1" applyBorder="1" applyAlignment="1">
      <alignment horizontal="center"/>
    </xf>
    <xf numFmtId="0" fontId="2" fillId="7" borderId="56" xfId="0" applyFont="1" applyFill="1" applyBorder="1" applyAlignment="1">
      <alignment horizontal="center"/>
    </xf>
    <xf numFmtId="0" fontId="2" fillId="7" borderId="70" xfId="0" applyFont="1" applyFill="1" applyBorder="1" applyAlignment="1">
      <alignment horizontal="center"/>
    </xf>
    <xf numFmtId="0" fontId="2" fillId="9" borderId="55" xfId="0" applyFont="1" applyFill="1" applyBorder="1" applyAlignment="1">
      <alignment horizontal="center"/>
    </xf>
    <xf numFmtId="0" fontId="2" fillId="9" borderId="56" xfId="0" applyFont="1" applyFill="1" applyBorder="1" applyAlignment="1">
      <alignment horizontal="center"/>
    </xf>
    <xf numFmtId="0" fontId="2" fillId="9" borderId="70" xfId="0" applyFont="1" applyFill="1" applyBorder="1" applyAlignment="1">
      <alignment horizontal="center"/>
    </xf>
    <xf numFmtId="0" fontId="2" fillId="18" borderId="55" xfId="0" applyFont="1" applyFill="1" applyBorder="1" applyAlignment="1">
      <alignment horizontal="center"/>
    </xf>
    <xf numFmtId="0" fontId="2" fillId="18" borderId="56" xfId="0" applyFont="1" applyFill="1" applyBorder="1" applyAlignment="1">
      <alignment horizontal="center"/>
    </xf>
    <xf numFmtId="0" fontId="2" fillId="18" borderId="70" xfId="0" applyFont="1" applyFill="1" applyBorder="1" applyAlignment="1">
      <alignment horizontal="center"/>
    </xf>
    <xf numFmtId="0" fontId="2" fillId="16" borderId="55" xfId="0" applyFont="1" applyFill="1" applyBorder="1" applyAlignment="1">
      <alignment horizontal="center"/>
    </xf>
    <xf numFmtId="0" fontId="2" fillId="16" borderId="56" xfId="0" applyFont="1" applyFill="1" applyBorder="1" applyAlignment="1">
      <alignment horizontal="center"/>
    </xf>
    <xf numFmtId="0" fontId="2" fillId="16" borderId="70" xfId="0" applyFont="1" applyFill="1" applyBorder="1" applyAlignment="1">
      <alignment horizontal="center"/>
    </xf>
    <xf numFmtId="0" fontId="2" fillId="13" borderId="80" xfId="0" applyFont="1" applyFill="1" applyBorder="1" applyAlignment="1">
      <alignment horizontal="center" vertical="center"/>
    </xf>
    <xf numFmtId="0" fontId="2" fillId="13" borderId="82" xfId="0" applyFont="1" applyFill="1" applyBorder="1" applyAlignment="1">
      <alignment horizontal="center" vertical="center"/>
    </xf>
    <xf numFmtId="0" fontId="2" fillId="13" borderId="81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2" fillId="13" borderId="2" xfId="0" applyFont="1" applyFill="1" applyBorder="1" applyAlignment="1">
      <alignment horizontal="center" vertical="center"/>
    </xf>
    <xf numFmtId="0" fontId="2" fillId="13" borderId="28" xfId="0" applyFont="1" applyFill="1" applyBorder="1" applyAlignment="1">
      <alignment horizontal="center" vertical="center"/>
    </xf>
    <xf numFmtId="165" fontId="9" fillId="20" borderId="37" xfId="0" applyNumberFormat="1" applyFont="1" applyFill="1" applyBorder="1" applyAlignment="1">
      <alignment horizontal="center" vertical="center"/>
    </xf>
    <xf numFmtId="0" fontId="9" fillId="20" borderId="3" xfId="0" applyFont="1" applyFill="1" applyBorder="1" applyAlignment="1">
      <alignment horizontal="center" vertical="center"/>
    </xf>
    <xf numFmtId="0" fontId="9" fillId="20" borderId="107" xfId="0" applyFont="1" applyFill="1" applyBorder="1" applyAlignment="1">
      <alignment horizontal="center" vertical="center"/>
    </xf>
    <xf numFmtId="0" fontId="9" fillId="20" borderId="4" xfId="0" applyFont="1" applyFill="1" applyBorder="1" applyAlignment="1">
      <alignment horizontal="center" vertical="center"/>
    </xf>
    <xf numFmtId="0" fontId="9" fillId="20" borderId="19" xfId="0" applyFont="1" applyFill="1" applyBorder="1" applyAlignment="1">
      <alignment horizontal="center" vertical="center"/>
    </xf>
    <xf numFmtId="0" fontId="9" fillId="20" borderId="0" xfId="0" applyFont="1" applyFill="1" applyBorder="1" applyAlignment="1">
      <alignment horizontal="center" vertical="center"/>
    </xf>
    <xf numFmtId="0" fontId="9" fillId="20" borderId="61" xfId="0" applyFont="1" applyFill="1" applyBorder="1" applyAlignment="1">
      <alignment horizontal="center" vertical="center"/>
    </xf>
    <xf numFmtId="0" fontId="9" fillId="20" borderId="18" xfId="0" applyFont="1" applyFill="1" applyBorder="1" applyAlignment="1">
      <alignment horizontal="center" vertical="center"/>
    </xf>
    <xf numFmtId="0" fontId="2" fillId="12" borderId="86" xfId="0" applyFont="1" applyFill="1" applyBorder="1" applyAlignment="1">
      <alignment horizontal="center" vertical="center"/>
    </xf>
    <xf numFmtId="0" fontId="2" fillId="12" borderId="87" xfId="0" applyFont="1" applyFill="1" applyBorder="1" applyAlignment="1">
      <alignment horizontal="center" vertical="center"/>
    </xf>
    <xf numFmtId="0" fontId="12" fillId="13" borderId="72" xfId="0" applyFont="1" applyFill="1" applyBorder="1" applyAlignment="1">
      <alignment horizontal="center" vertical="center" textRotation="90"/>
    </xf>
    <xf numFmtId="0" fontId="12" fillId="13" borderId="29" xfId="0" applyFont="1" applyFill="1" applyBorder="1" applyAlignment="1">
      <alignment horizontal="center" vertical="center" textRotation="90"/>
    </xf>
    <xf numFmtId="0" fontId="12" fillId="13" borderId="73" xfId="0" applyFont="1" applyFill="1" applyBorder="1" applyAlignment="1">
      <alignment horizontal="center" vertical="center" textRotation="90"/>
    </xf>
    <xf numFmtId="0" fontId="13" fillId="13" borderId="3" xfId="0" applyFont="1" applyFill="1" applyBorder="1" applyAlignment="1">
      <alignment horizontal="center" vertical="center" textRotation="90"/>
    </xf>
    <xf numFmtId="0" fontId="13" fillId="13" borderId="0" xfId="0" applyFont="1" applyFill="1" applyBorder="1" applyAlignment="1">
      <alignment horizontal="center" vertical="center" textRotation="90"/>
    </xf>
    <xf numFmtId="0" fontId="13" fillId="13" borderId="52" xfId="0" applyFont="1" applyFill="1" applyBorder="1" applyAlignment="1">
      <alignment horizontal="center" vertical="center" textRotation="90"/>
    </xf>
    <xf numFmtId="0" fontId="14" fillId="16" borderId="88" xfId="0" applyFont="1" applyFill="1" applyBorder="1" applyAlignment="1">
      <alignment horizontal="center" vertical="center" textRotation="90"/>
    </xf>
    <xf numFmtId="0" fontId="14" fillId="16" borderId="19" xfId="0" applyFont="1" applyFill="1" applyBorder="1" applyAlignment="1">
      <alignment horizontal="center" vertical="center" textRotation="90"/>
    </xf>
    <xf numFmtId="0" fontId="14" fillId="16" borderId="53" xfId="0" applyFont="1" applyFill="1" applyBorder="1" applyAlignment="1">
      <alignment horizontal="center" vertical="center" textRotation="90"/>
    </xf>
    <xf numFmtId="0" fontId="14" fillId="16" borderId="54" xfId="0" applyFont="1" applyFill="1" applyBorder="1" applyAlignment="1">
      <alignment horizontal="center" vertical="center" textRotation="90"/>
    </xf>
    <xf numFmtId="0" fontId="14" fillId="16" borderId="0" xfId="0" applyFont="1" applyFill="1" applyBorder="1" applyAlignment="1">
      <alignment horizontal="center" vertical="center" textRotation="90"/>
    </xf>
    <xf numFmtId="0" fontId="2" fillId="12" borderId="88" xfId="0" applyFont="1" applyFill="1" applyBorder="1" applyAlignment="1">
      <alignment horizontal="center" vertical="center" wrapText="1"/>
    </xf>
    <xf numFmtId="0" fontId="2" fillId="12" borderId="19" xfId="0" applyFont="1" applyFill="1" applyBorder="1" applyAlignment="1">
      <alignment horizontal="center" vertical="center" wrapText="1"/>
    </xf>
    <xf numFmtId="0" fontId="2" fillId="12" borderId="53" xfId="0" applyFont="1" applyFill="1" applyBorder="1" applyAlignment="1">
      <alignment horizontal="center" vertical="center" wrapText="1"/>
    </xf>
    <xf numFmtId="0" fontId="2" fillId="16" borderId="88" xfId="0" applyFont="1" applyFill="1" applyBorder="1" applyAlignment="1">
      <alignment horizontal="center" vertical="center" wrapText="1"/>
    </xf>
    <xf numFmtId="0" fontId="2" fillId="16" borderId="19" xfId="0" applyFont="1" applyFill="1" applyBorder="1" applyAlignment="1">
      <alignment horizontal="center" vertical="center" wrapText="1"/>
    </xf>
    <xf numFmtId="0" fontId="2" fillId="16" borderId="53" xfId="0" applyFont="1" applyFill="1" applyBorder="1" applyAlignment="1">
      <alignment horizontal="center" vertical="center" wrapText="1"/>
    </xf>
    <xf numFmtId="0" fontId="21" fillId="19" borderId="49" xfId="0" applyFont="1" applyFill="1" applyBorder="1" applyAlignment="1">
      <alignment horizontal="center"/>
    </xf>
    <xf numFmtId="0" fontId="20" fillId="19" borderId="40" xfId="0" applyFont="1" applyFill="1" applyBorder="1" applyAlignment="1">
      <alignment horizontal="center"/>
    </xf>
    <xf numFmtId="0" fontId="20" fillId="19" borderId="21" xfId="0" applyFont="1" applyFill="1" applyBorder="1" applyAlignment="1">
      <alignment horizontal="center"/>
    </xf>
    <xf numFmtId="0" fontId="21" fillId="19" borderId="40" xfId="0" applyFont="1" applyFill="1" applyBorder="1" applyAlignment="1">
      <alignment horizontal="center"/>
    </xf>
    <xf numFmtId="0" fontId="20" fillId="19" borderId="50" xfId="0" applyFont="1" applyFill="1" applyBorder="1" applyAlignment="1">
      <alignment horizontal="center"/>
    </xf>
    <xf numFmtId="0" fontId="1" fillId="19" borderId="49" xfId="0" applyFont="1" applyFill="1" applyBorder="1" applyAlignment="1">
      <alignment horizontal="center"/>
    </xf>
    <xf numFmtId="0" fontId="0" fillId="19" borderId="40" xfId="0" applyFont="1" applyFill="1" applyBorder="1" applyAlignment="1">
      <alignment horizontal="center"/>
    </xf>
    <xf numFmtId="0" fontId="0" fillId="19" borderId="21" xfId="0" applyFont="1" applyFill="1" applyBorder="1" applyAlignment="1">
      <alignment horizontal="center"/>
    </xf>
    <xf numFmtId="0" fontId="1" fillId="19" borderId="40" xfId="0" applyFont="1" applyFill="1" applyBorder="1" applyAlignment="1">
      <alignment horizontal="center"/>
    </xf>
    <xf numFmtId="0" fontId="0" fillId="19" borderId="50" xfId="0" applyFont="1" applyFill="1" applyBorder="1" applyAlignment="1">
      <alignment horizontal="center"/>
    </xf>
    <xf numFmtId="0" fontId="23" fillId="19" borderId="106" xfId="0" applyFont="1" applyFill="1" applyBorder="1" applyAlignment="1">
      <alignment horizontal="center"/>
    </xf>
    <xf numFmtId="0" fontId="20" fillId="19" borderId="104" xfId="0" applyFont="1" applyFill="1" applyBorder="1" applyAlignment="1">
      <alignment horizontal="center"/>
    </xf>
    <xf numFmtId="0" fontId="20" fillId="19" borderId="105" xfId="0" applyFont="1" applyFill="1" applyBorder="1" applyAlignment="1">
      <alignment horizontal="center"/>
    </xf>
    <xf numFmtId="0" fontId="23" fillId="19" borderId="108" xfId="0" applyFont="1" applyFill="1" applyBorder="1" applyAlignment="1">
      <alignment horizontal="center"/>
    </xf>
    <xf numFmtId="0" fontId="20" fillId="19" borderId="109" xfId="0" applyFont="1" applyFill="1" applyBorder="1" applyAlignment="1">
      <alignment horizontal="center"/>
    </xf>
    <xf numFmtId="165" fontId="25" fillId="12" borderId="37" xfId="0" applyNumberFormat="1" applyFont="1" applyFill="1" applyBorder="1" applyAlignment="1">
      <alignment horizontal="center" vertical="center"/>
    </xf>
    <xf numFmtId="0" fontId="25" fillId="12" borderId="3" xfId="0" applyFont="1" applyFill="1" applyBorder="1" applyAlignment="1">
      <alignment horizontal="center" vertical="center"/>
    </xf>
    <xf numFmtId="0" fontId="25" fillId="12" borderId="107" xfId="0" applyFont="1" applyFill="1" applyBorder="1" applyAlignment="1">
      <alignment horizontal="center" vertical="center"/>
    </xf>
    <xf numFmtId="0" fontId="25" fillId="12" borderId="4" xfId="0" applyFont="1" applyFill="1" applyBorder="1" applyAlignment="1">
      <alignment horizontal="center" vertical="center"/>
    </xf>
    <xf numFmtId="0" fontId="25" fillId="12" borderId="19" xfId="0" applyFont="1" applyFill="1" applyBorder="1" applyAlignment="1">
      <alignment horizontal="center" vertical="center"/>
    </xf>
    <xf numFmtId="0" fontId="25" fillId="12" borderId="0" xfId="0" applyFont="1" applyFill="1" applyBorder="1" applyAlignment="1">
      <alignment horizontal="center" vertical="center"/>
    </xf>
    <xf numFmtId="0" fontId="25" fillId="12" borderId="61" xfId="0" applyFont="1" applyFill="1" applyBorder="1" applyAlignment="1">
      <alignment horizontal="center" vertical="center"/>
    </xf>
    <xf numFmtId="0" fontId="25" fillId="12" borderId="18" xfId="0" applyFont="1" applyFill="1" applyBorder="1" applyAlignment="1">
      <alignment horizontal="center" vertical="center"/>
    </xf>
    <xf numFmtId="0" fontId="2" fillId="12" borderId="15" xfId="0" applyFont="1" applyFill="1" applyBorder="1" applyAlignment="1">
      <alignment horizontal="center" vertical="center"/>
    </xf>
    <xf numFmtId="0" fontId="2" fillId="12" borderId="85" xfId="0" applyFont="1" applyFill="1" applyBorder="1" applyAlignment="1">
      <alignment horizontal="center" vertical="center"/>
    </xf>
    <xf numFmtId="0" fontId="2" fillId="12" borderId="75" xfId="0" applyFont="1" applyFill="1" applyBorder="1" applyAlignment="1">
      <alignment horizontal="center" vertical="center"/>
    </xf>
    <xf numFmtId="165" fontId="25" fillId="21" borderId="37" xfId="0" applyNumberFormat="1" applyFont="1" applyFill="1" applyBorder="1" applyAlignment="1">
      <alignment horizontal="center" vertical="center"/>
    </xf>
    <xf numFmtId="0" fontId="25" fillId="21" borderId="3" xfId="0" applyFont="1" applyFill="1" applyBorder="1" applyAlignment="1">
      <alignment horizontal="center" vertical="center"/>
    </xf>
    <xf numFmtId="0" fontId="25" fillId="21" borderId="107" xfId="0" applyFont="1" applyFill="1" applyBorder="1" applyAlignment="1">
      <alignment horizontal="center" vertical="center"/>
    </xf>
    <xf numFmtId="0" fontId="25" fillId="21" borderId="4" xfId="0" applyFont="1" applyFill="1" applyBorder="1" applyAlignment="1">
      <alignment horizontal="center" vertical="center"/>
    </xf>
    <xf numFmtId="0" fontId="25" fillId="21" borderId="19" xfId="0" applyFont="1" applyFill="1" applyBorder="1" applyAlignment="1">
      <alignment horizontal="center" vertical="center"/>
    </xf>
    <xf numFmtId="0" fontId="25" fillId="21" borderId="0" xfId="0" applyFont="1" applyFill="1" applyBorder="1" applyAlignment="1">
      <alignment horizontal="center" vertical="center"/>
    </xf>
    <xf numFmtId="0" fontId="25" fillId="21" borderId="61" xfId="0" applyFont="1" applyFill="1" applyBorder="1" applyAlignment="1">
      <alignment horizontal="center" vertical="center"/>
    </xf>
    <xf numFmtId="0" fontId="25" fillId="21" borderId="18" xfId="0" applyFont="1" applyFill="1" applyBorder="1" applyAlignment="1">
      <alignment horizontal="center" vertical="center"/>
    </xf>
    <xf numFmtId="0" fontId="2" fillId="16" borderId="15" xfId="0" applyFont="1" applyFill="1" applyBorder="1" applyAlignment="1">
      <alignment horizontal="center" vertical="center"/>
    </xf>
    <xf numFmtId="0" fontId="2" fillId="16" borderId="85" xfId="0" applyFont="1" applyFill="1" applyBorder="1" applyAlignment="1">
      <alignment horizontal="center" vertical="center"/>
    </xf>
    <xf numFmtId="0" fontId="2" fillId="16" borderId="75" xfId="0" applyFont="1" applyFill="1" applyBorder="1" applyAlignment="1">
      <alignment horizontal="center" vertical="center"/>
    </xf>
    <xf numFmtId="165" fontId="24" fillId="20" borderId="94" xfId="0" applyNumberFormat="1" applyFont="1" applyFill="1" applyBorder="1" applyAlignment="1">
      <alignment horizontal="center" vertical="center"/>
    </xf>
    <xf numFmtId="0" fontId="24" fillId="20" borderId="95" xfId="0" applyFont="1" applyFill="1" applyBorder="1" applyAlignment="1">
      <alignment horizontal="center" vertical="center"/>
    </xf>
    <xf numFmtId="0" fontId="24" fillId="20" borderId="103" xfId="0" applyFont="1" applyFill="1" applyBorder="1" applyAlignment="1">
      <alignment horizontal="center" vertical="center"/>
    </xf>
    <xf numFmtId="165" fontId="26" fillId="12" borderId="95" xfId="0" applyNumberFormat="1" applyFont="1" applyFill="1" applyBorder="1" applyAlignment="1">
      <alignment horizontal="center" vertical="center"/>
    </xf>
    <xf numFmtId="0" fontId="26" fillId="12" borderId="95" xfId="0" applyFont="1" applyFill="1" applyBorder="1" applyAlignment="1">
      <alignment horizontal="center" vertical="center"/>
    </xf>
    <xf numFmtId="0" fontId="26" fillId="12" borderId="103" xfId="0" applyFont="1" applyFill="1" applyBorder="1" applyAlignment="1">
      <alignment horizontal="center" vertical="center"/>
    </xf>
    <xf numFmtId="165" fontId="26" fillId="21" borderId="95" xfId="0" applyNumberFormat="1" applyFont="1" applyFill="1" applyBorder="1" applyAlignment="1">
      <alignment horizontal="center" vertical="center"/>
    </xf>
    <xf numFmtId="0" fontId="26" fillId="21" borderId="95" xfId="0" applyFont="1" applyFill="1" applyBorder="1" applyAlignment="1">
      <alignment horizontal="center" vertical="center"/>
    </xf>
    <xf numFmtId="0" fontId="26" fillId="21" borderId="96" xfId="0" applyFont="1" applyFill="1" applyBorder="1" applyAlignment="1">
      <alignment horizontal="center" vertical="center"/>
    </xf>
    <xf numFmtId="0" fontId="1" fillId="17" borderId="0" xfId="0" applyFont="1" applyFill="1" applyAlignment="1">
      <alignment horizontal="center"/>
    </xf>
    <xf numFmtId="165" fontId="9" fillId="17" borderId="37" xfId="0" applyNumberFormat="1" applyFont="1" applyFill="1" applyBorder="1" applyAlignment="1">
      <alignment horizontal="center" vertical="center"/>
    </xf>
    <xf numFmtId="165" fontId="9" fillId="17" borderId="3" xfId="0" applyNumberFormat="1" applyFont="1" applyFill="1" applyBorder="1" applyAlignment="1">
      <alignment horizontal="center" vertical="center"/>
    </xf>
    <xf numFmtId="165" fontId="9" fillId="17" borderId="4" xfId="0" applyNumberFormat="1" applyFont="1" applyFill="1" applyBorder="1" applyAlignment="1">
      <alignment horizontal="center" vertical="center"/>
    </xf>
    <xf numFmtId="165" fontId="9" fillId="17" borderId="19" xfId="0" applyNumberFormat="1" applyFont="1" applyFill="1" applyBorder="1" applyAlignment="1">
      <alignment horizontal="center" vertical="center"/>
    </xf>
    <xf numFmtId="165" fontId="9" fillId="17" borderId="0" xfId="0" applyNumberFormat="1" applyFont="1" applyFill="1" applyBorder="1" applyAlignment="1">
      <alignment horizontal="center" vertical="center"/>
    </xf>
    <xf numFmtId="165" fontId="9" fillId="17" borderId="18" xfId="0" applyNumberFormat="1" applyFont="1" applyFill="1" applyBorder="1" applyAlignment="1">
      <alignment horizontal="center" vertical="center"/>
    </xf>
    <xf numFmtId="0" fontId="1" fillId="0" borderId="51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1" fillId="0" borderId="49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50" xfId="0" applyFont="1" applyBorder="1" applyAlignment="1">
      <alignment horizontal="center"/>
    </xf>
    <xf numFmtId="0" fontId="7" fillId="0" borderId="55" xfId="0" applyFont="1" applyBorder="1" applyAlignment="1">
      <alignment horizontal="center"/>
    </xf>
    <xf numFmtId="0" fontId="7" fillId="0" borderId="56" xfId="0" applyFont="1" applyBorder="1" applyAlignment="1">
      <alignment horizontal="center"/>
    </xf>
    <xf numFmtId="0" fontId="7" fillId="0" borderId="64" xfId="0" applyFont="1" applyBorder="1" applyAlignment="1">
      <alignment horizontal="center"/>
    </xf>
    <xf numFmtId="0" fontId="7" fillId="0" borderId="70" xfId="0" applyFont="1" applyBorder="1" applyAlignment="1">
      <alignment horizontal="center"/>
    </xf>
    <xf numFmtId="0" fontId="7" fillId="0" borderId="58" xfId="0" applyFont="1" applyBorder="1" applyAlignment="1">
      <alignment horizontal="center"/>
    </xf>
    <xf numFmtId="0" fontId="7" fillId="0" borderId="59" xfId="0" applyFont="1" applyBorder="1" applyAlignment="1">
      <alignment horizontal="center"/>
    </xf>
    <xf numFmtId="0" fontId="7" fillId="0" borderId="62" xfId="0" applyFont="1" applyBorder="1" applyAlignment="1">
      <alignment horizontal="center"/>
    </xf>
    <xf numFmtId="0" fontId="7" fillId="0" borderId="69" xfId="0" applyFont="1" applyBorder="1" applyAlignment="1">
      <alignment horizontal="center"/>
    </xf>
    <xf numFmtId="165" fontId="11" fillId="12" borderId="37" xfId="0" applyNumberFormat="1" applyFont="1" applyFill="1" applyBorder="1" applyAlignment="1">
      <alignment horizontal="center" vertical="center"/>
    </xf>
    <xf numFmtId="165" fontId="11" fillId="12" borderId="3" xfId="0" applyNumberFormat="1" applyFont="1" applyFill="1" applyBorder="1" applyAlignment="1">
      <alignment horizontal="center" vertical="center"/>
    </xf>
    <xf numFmtId="165" fontId="11" fillId="12" borderId="4" xfId="0" applyNumberFormat="1" applyFont="1" applyFill="1" applyBorder="1" applyAlignment="1">
      <alignment horizontal="center" vertical="center"/>
    </xf>
    <xf numFmtId="165" fontId="11" fillId="12" borderId="89" xfId="0" applyNumberFormat="1" applyFont="1" applyFill="1" applyBorder="1" applyAlignment="1">
      <alignment horizontal="center" vertical="center"/>
    </xf>
    <xf numFmtId="165" fontId="11" fillId="12" borderId="90" xfId="0" applyNumberFormat="1" applyFont="1" applyFill="1" applyBorder="1" applyAlignment="1">
      <alignment horizontal="center" vertical="center"/>
    </xf>
    <xf numFmtId="165" fontId="11" fillId="12" borderId="91" xfId="0" applyNumberFormat="1" applyFont="1" applyFill="1" applyBorder="1" applyAlignment="1">
      <alignment horizontal="center" vertical="center"/>
    </xf>
    <xf numFmtId="0" fontId="7" fillId="0" borderId="76" xfId="0" applyFont="1" applyBorder="1" applyAlignment="1">
      <alignment horizontal="center"/>
    </xf>
    <xf numFmtId="0" fontId="7" fillId="0" borderId="71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165" fontId="11" fillId="7" borderId="37" xfId="0" applyNumberFormat="1" applyFont="1" applyFill="1" applyBorder="1" applyAlignment="1">
      <alignment horizontal="center" vertical="center"/>
    </xf>
    <xf numFmtId="165" fontId="11" fillId="7" borderId="3" xfId="0" applyNumberFormat="1" applyFont="1" applyFill="1" applyBorder="1" applyAlignment="1">
      <alignment horizontal="center" vertical="center"/>
    </xf>
    <xf numFmtId="165" fontId="11" fillId="7" borderId="4" xfId="0" applyNumberFormat="1" applyFont="1" applyFill="1" applyBorder="1" applyAlignment="1">
      <alignment horizontal="center" vertical="center"/>
    </xf>
    <xf numFmtId="165" fontId="11" fillId="7" borderId="89" xfId="0" applyNumberFormat="1" applyFont="1" applyFill="1" applyBorder="1" applyAlignment="1">
      <alignment horizontal="center" vertical="center"/>
    </xf>
    <xf numFmtId="165" fontId="11" fillId="7" borderId="90" xfId="0" applyNumberFormat="1" applyFont="1" applyFill="1" applyBorder="1" applyAlignment="1">
      <alignment horizontal="center" vertical="center"/>
    </xf>
    <xf numFmtId="165" fontId="11" fillId="7" borderId="91" xfId="0" applyNumberFormat="1" applyFont="1" applyFill="1" applyBorder="1" applyAlignment="1">
      <alignment horizontal="center" vertical="center"/>
    </xf>
    <xf numFmtId="0" fontId="1" fillId="0" borderId="22" xfId="0" applyFont="1" applyBorder="1" applyAlignment="1">
      <alignment horizontal="center"/>
    </xf>
    <xf numFmtId="165" fontId="18" fillId="17" borderId="94" xfId="0" applyNumberFormat="1" applyFont="1" applyFill="1" applyBorder="1" applyAlignment="1">
      <alignment horizontal="center" vertical="center"/>
    </xf>
    <xf numFmtId="165" fontId="18" fillId="17" borderId="95" xfId="0" applyNumberFormat="1" applyFont="1" applyFill="1" applyBorder="1" applyAlignment="1">
      <alignment horizontal="center" vertical="center"/>
    </xf>
    <xf numFmtId="165" fontId="17" fillId="12" borderId="95" xfId="0" applyNumberFormat="1" applyFont="1" applyFill="1" applyBorder="1" applyAlignment="1">
      <alignment horizontal="center" vertical="center"/>
    </xf>
    <xf numFmtId="165" fontId="17" fillId="7" borderId="95" xfId="0" applyNumberFormat="1" applyFont="1" applyFill="1" applyBorder="1" applyAlignment="1">
      <alignment horizontal="center" vertical="center"/>
    </xf>
    <xf numFmtId="165" fontId="17" fillId="7" borderId="96" xfId="0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4" fillId="14" borderId="0" xfId="0" applyFont="1" applyFill="1" applyAlignment="1">
      <alignment horizontal="center" vertical="center" wrapText="1"/>
    </xf>
    <xf numFmtId="0" fontId="0" fillId="0" borderId="36" xfId="0" applyBorder="1" applyAlignment="1">
      <alignment horizontal="center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</cellXfs>
  <cellStyles count="1">
    <cellStyle name="Normal" xfId="0" builtinId="0"/>
  </cellStyles>
  <dxfs count="49">
    <dxf>
      <font>
        <b/>
        <i/>
        <color theme="9" tint="-0.499984740745262"/>
      </font>
      <fill>
        <patternFill>
          <bgColor theme="9" tint="0.59996337778862885"/>
        </patternFill>
      </fill>
    </dxf>
    <dxf>
      <font>
        <b/>
        <i/>
        <color theme="5" tint="-0.499984740745262"/>
      </font>
      <fill>
        <patternFill>
          <bgColor theme="5" tint="0.39994506668294322"/>
        </patternFill>
      </fill>
    </dxf>
    <dxf>
      <font>
        <b/>
        <i/>
        <color theme="5" tint="-0.499984740745262"/>
      </font>
      <fill>
        <patternFill>
          <bgColor theme="5" tint="0.39994506668294322"/>
        </patternFill>
      </fill>
    </dxf>
    <dxf>
      <font>
        <b/>
        <i/>
        <color theme="7" tint="-0.499984740745262"/>
      </font>
      <fill>
        <patternFill>
          <bgColor rgb="FFFFC000"/>
        </patternFill>
      </fill>
    </dxf>
    <dxf>
      <font>
        <b/>
        <i/>
        <color theme="9" tint="-0.499984740745262"/>
      </font>
      <fill>
        <patternFill>
          <bgColor theme="9" tint="0.59996337778862885"/>
        </patternFill>
      </fill>
    </dxf>
    <dxf>
      <font>
        <b/>
        <i/>
        <color theme="5" tint="-0.499984740745262"/>
      </font>
      <fill>
        <patternFill>
          <bgColor theme="5" tint="0.39994506668294322"/>
        </patternFill>
      </fill>
    </dxf>
    <dxf>
      <font>
        <b/>
        <i/>
        <color theme="5" tint="-0.499984740745262"/>
      </font>
      <fill>
        <patternFill>
          <bgColor theme="5" tint="0.39994506668294322"/>
        </patternFill>
      </fill>
    </dxf>
    <dxf>
      <font>
        <b/>
        <i/>
        <color theme="7" tint="-0.499984740745262"/>
      </font>
      <fill>
        <patternFill>
          <bgColor rgb="FFFFC000"/>
        </patternFill>
      </fill>
    </dxf>
    <dxf>
      <font>
        <b/>
        <i/>
        <color theme="9" tint="-0.499984740745262"/>
      </font>
      <fill>
        <patternFill>
          <bgColor theme="9" tint="0.59996337778862885"/>
        </patternFill>
      </fill>
    </dxf>
    <dxf>
      <font>
        <b/>
        <i/>
        <color theme="5" tint="-0.499984740745262"/>
      </font>
      <fill>
        <patternFill>
          <bgColor theme="5" tint="0.39994506668294322"/>
        </patternFill>
      </fill>
    </dxf>
    <dxf>
      <font>
        <b/>
        <i/>
        <color theme="5" tint="-0.499984740745262"/>
      </font>
      <fill>
        <patternFill>
          <bgColor theme="5" tint="0.39994506668294322"/>
        </patternFill>
      </fill>
    </dxf>
    <dxf>
      <font>
        <b/>
        <i/>
        <color theme="7" tint="-0.499984740745262"/>
      </font>
      <fill>
        <patternFill>
          <bgColor rgb="FFFFC000"/>
        </patternFill>
      </fill>
    </dxf>
    <dxf>
      <font>
        <b/>
        <i/>
        <color theme="9" tint="-0.499984740745262"/>
      </font>
      <fill>
        <patternFill>
          <bgColor theme="9" tint="0.59996337778862885"/>
        </patternFill>
      </fill>
    </dxf>
    <dxf>
      <font>
        <b/>
        <i/>
        <color theme="5" tint="-0.499984740745262"/>
      </font>
      <fill>
        <patternFill>
          <bgColor theme="5" tint="0.39994506668294322"/>
        </patternFill>
      </fill>
    </dxf>
    <dxf>
      <font>
        <b/>
        <i/>
        <color theme="5" tint="-0.499984740745262"/>
      </font>
      <fill>
        <patternFill>
          <bgColor theme="5" tint="0.39994506668294322"/>
        </patternFill>
      </fill>
    </dxf>
    <dxf>
      <font>
        <b/>
        <i/>
        <color theme="7" tint="-0.499984740745262"/>
      </font>
      <fill>
        <patternFill>
          <bgColor rgb="FFFFC000"/>
        </patternFill>
      </fill>
    </dxf>
    <dxf>
      <font>
        <b/>
        <i/>
        <color theme="9" tint="-0.499984740745262"/>
      </font>
      <fill>
        <patternFill>
          <bgColor theme="9" tint="0.59996337778862885"/>
        </patternFill>
      </fill>
    </dxf>
    <dxf>
      <font>
        <b/>
        <i/>
        <color theme="5" tint="-0.499984740745262"/>
      </font>
      <fill>
        <patternFill>
          <bgColor theme="5" tint="0.39994506668294322"/>
        </patternFill>
      </fill>
    </dxf>
    <dxf>
      <font>
        <b/>
        <i/>
        <color theme="5" tint="-0.499984740745262"/>
      </font>
      <fill>
        <patternFill>
          <bgColor theme="5" tint="0.39994506668294322"/>
        </patternFill>
      </fill>
    </dxf>
    <dxf>
      <font>
        <b/>
        <i/>
        <color theme="7" tint="-0.499984740745262"/>
      </font>
      <fill>
        <patternFill>
          <bgColor rgb="FFFFC000"/>
        </patternFill>
      </fill>
    </dxf>
    <dxf>
      <font>
        <b/>
        <i/>
        <color theme="9" tint="-0.499984740745262"/>
      </font>
      <fill>
        <patternFill>
          <bgColor theme="9" tint="0.59996337778862885"/>
        </patternFill>
      </fill>
    </dxf>
    <dxf>
      <font>
        <b/>
        <i/>
        <color theme="5" tint="-0.499984740745262"/>
      </font>
      <fill>
        <patternFill>
          <bgColor theme="5" tint="0.39994506668294322"/>
        </patternFill>
      </fill>
    </dxf>
    <dxf>
      <font>
        <b/>
        <i/>
        <color theme="5" tint="-0.499984740745262"/>
      </font>
      <fill>
        <patternFill>
          <bgColor theme="5" tint="0.39994506668294322"/>
        </patternFill>
      </fill>
    </dxf>
    <dxf>
      <font>
        <b/>
        <i/>
        <color theme="7" tint="-0.499984740745262"/>
      </font>
      <fill>
        <patternFill>
          <bgColor rgb="FFFFC000"/>
        </patternFill>
      </fill>
    </dxf>
    <dxf>
      <font>
        <b/>
        <i/>
        <color theme="9" tint="-0.499984740745262"/>
      </font>
      <fill>
        <patternFill>
          <bgColor theme="9" tint="0.59996337778862885"/>
        </patternFill>
      </fill>
    </dxf>
    <dxf>
      <font>
        <b/>
        <i/>
        <color theme="5" tint="-0.499984740745262"/>
      </font>
      <fill>
        <patternFill>
          <bgColor theme="5" tint="0.39994506668294322"/>
        </patternFill>
      </fill>
    </dxf>
    <dxf>
      <font>
        <b/>
        <i/>
        <color theme="5" tint="-0.499984740745262"/>
      </font>
      <fill>
        <patternFill>
          <bgColor theme="5" tint="0.39994506668294322"/>
        </patternFill>
      </fill>
    </dxf>
    <dxf>
      <font>
        <b/>
        <i/>
        <color theme="7" tint="-0.499984740745262"/>
      </font>
      <fill>
        <patternFill>
          <bgColor rgb="FFFFC000"/>
        </patternFill>
      </fill>
    </dxf>
    <dxf>
      <font>
        <b/>
        <i/>
        <color theme="9" tint="-0.499984740745262"/>
      </font>
      <fill>
        <patternFill>
          <bgColor theme="9" tint="0.59996337778862885"/>
        </patternFill>
      </fill>
    </dxf>
    <dxf>
      <font>
        <b/>
        <i/>
        <color theme="5" tint="-0.499984740745262"/>
      </font>
      <fill>
        <patternFill>
          <bgColor theme="5" tint="0.39994506668294322"/>
        </patternFill>
      </fill>
    </dxf>
    <dxf>
      <font>
        <b/>
        <i/>
        <color theme="5" tint="-0.499984740745262"/>
      </font>
      <fill>
        <patternFill>
          <bgColor theme="5" tint="0.39994506668294322"/>
        </patternFill>
      </fill>
    </dxf>
    <dxf>
      <font>
        <b/>
        <i/>
        <color theme="7" tint="-0.499984740745262"/>
      </font>
      <fill>
        <patternFill>
          <bgColor rgb="FFFFC000"/>
        </patternFill>
      </fill>
    </dxf>
    <dxf>
      <font>
        <b/>
        <i/>
        <color theme="9" tint="-0.499984740745262"/>
      </font>
      <fill>
        <patternFill>
          <bgColor theme="9" tint="0.59996337778862885"/>
        </patternFill>
      </fill>
    </dxf>
    <dxf>
      <font>
        <b/>
        <i/>
        <color theme="5" tint="-0.499984740745262"/>
      </font>
      <fill>
        <patternFill>
          <bgColor theme="5" tint="0.39994506668294322"/>
        </patternFill>
      </fill>
    </dxf>
    <dxf>
      <font>
        <b/>
        <i/>
        <color theme="5" tint="-0.499984740745262"/>
      </font>
      <fill>
        <patternFill>
          <bgColor theme="5" tint="0.39994506668294322"/>
        </patternFill>
      </fill>
    </dxf>
    <dxf>
      <font>
        <b/>
        <i/>
        <color theme="7" tint="-0.499984740745262"/>
      </font>
      <fill>
        <patternFill>
          <bgColor rgb="FFFFC000"/>
        </patternFill>
      </fill>
    </dxf>
    <dxf>
      <font>
        <b/>
        <i/>
        <color theme="9" tint="-0.499984740745262"/>
      </font>
      <fill>
        <patternFill>
          <bgColor theme="9" tint="0.59996337778862885"/>
        </patternFill>
      </fill>
    </dxf>
    <dxf>
      <font>
        <b/>
        <i/>
        <color theme="5" tint="-0.499984740745262"/>
      </font>
      <fill>
        <patternFill>
          <bgColor theme="5" tint="0.39994506668294322"/>
        </patternFill>
      </fill>
    </dxf>
    <dxf>
      <font>
        <b/>
        <i/>
        <color theme="5" tint="-0.499984740745262"/>
      </font>
      <fill>
        <patternFill>
          <bgColor theme="5" tint="0.39994506668294322"/>
        </patternFill>
      </fill>
    </dxf>
    <dxf>
      <font>
        <b/>
        <i/>
        <color theme="7" tint="-0.499984740745262"/>
      </font>
      <fill>
        <patternFill>
          <bgColor rgb="FFFFC000"/>
        </patternFill>
      </fill>
    </dxf>
    <dxf>
      <font>
        <b/>
        <i/>
        <color theme="9" tint="-0.499984740745262"/>
      </font>
      <fill>
        <patternFill>
          <bgColor theme="9" tint="0.59996337778862885"/>
        </patternFill>
      </fill>
    </dxf>
    <dxf>
      <font>
        <b/>
        <i/>
        <color theme="5" tint="-0.499984740745262"/>
      </font>
      <fill>
        <patternFill>
          <bgColor theme="5" tint="0.39994506668294322"/>
        </patternFill>
      </fill>
    </dxf>
    <dxf>
      <font>
        <b/>
        <i/>
        <color theme="5" tint="-0.499984740745262"/>
      </font>
      <fill>
        <patternFill>
          <bgColor theme="5" tint="0.39994506668294322"/>
        </patternFill>
      </fill>
    </dxf>
    <dxf>
      <font>
        <b/>
        <i/>
        <color theme="7" tint="-0.499984740745262"/>
      </font>
      <fill>
        <patternFill>
          <bgColor rgb="FFFFC000"/>
        </patternFill>
      </fill>
    </dxf>
    <dxf>
      <font>
        <b/>
        <i/>
        <color theme="9" tint="-0.499984740745262"/>
      </font>
      <fill>
        <patternFill>
          <bgColor theme="9" tint="0.59996337778862885"/>
        </patternFill>
      </fill>
    </dxf>
    <dxf>
      <font>
        <b/>
        <i/>
        <color theme="5" tint="-0.499984740745262"/>
      </font>
      <fill>
        <patternFill>
          <bgColor theme="5" tint="0.39994506668294322"/>
        </patternFill>
      </fill>
    </dxf>
    <dxf>
      <font>
        <b/>
        <i/>
        <color theme="5" tint="-0.499984740745262"/>
      </font>
      <fill>
        <patternFill>
          <bgColor theme="5" tint="0.39994506668294322"/>
        </patternFill>
      </fill>
    </dxf>
    <dxf>
      <font>
        <b/>
        <i/>
        <color theme="7" tint="-0.499984740745262"/>
      </font>
      <fill>
        <patternFill>
          <bgColor rgb="FFFFC000"/>
        </patternFill>
      </fill>
    </dxf>
    <dxf>
      <font>
        <b/>
        <i val="0"/>
        <color theme="9" tint="-0.499984740745262"/>
      </font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7030A0"/>
      <color rgb="FF2037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85725</xdr:rowOff>
        </xdr:from>
        <xdr:to>
          <xdr:col>1</xdr:col>
          <xdr:colOff>438150</xdr:colOff>
          <xdr:row>0</xdr:row>
          <xdr:rowOff>352425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1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28575</xdr:rowOff>
        </xdr:from>
        <xdr:to>
          <xdr:col>3</xdr:col>
          <xdr:colOff>571500</xdr:colOff>
          <xdr:row>2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2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28575</xdr:rowOff>
        </xdr:from>
        <xdr:to>
          <xdr:col>3</xdr:col>
          <xdr:colOff>571500</xdr:colOff>
          <xdr:row>4</xdr:row>
          <xdr:rowOff>47625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2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28575</xdr:rowOff>
        </xdr:from>
        <xdr:to>
          <xdr:col>3</xdr:col>
          <xdr:colOff>571500</xdr:colOff>
          <xdr:row>2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28575</xdr:rowOff>
        </xdr:from>
        <xdr:to>
          <xdr:col>3</xdr:col>
          <xdr:colOff>571500</xdr:colOff>
          <xdr:row>4</xdr:row>
          <xdr:rowOff>47625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3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28575</xdr:rowOff>
        </xdr:from>
        <xdr:to>
          <xdr:col>3</xdr:col>
          <xdr:colOff>571500</xdr:colOff>
          <xdr:row>2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28575</xdr:rowOff>
        </xdr:from>
        <xdr:to>
          <xdr:col>3</xdr:col>
          <xdr:colOff>571500</xdr:colOff>
          <xdr:row>4</xdr:row>
          <xdr:rowOff>47625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4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28575</xdr:rowOff>
        </xdr:from>
        <xdr:to>
          <xdr:col>3</xdr:col>
          <xdr:colOff>571500</xdr:colOff>
          <xdr:row>2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5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28575</xdr:rowOff>
        </xdr:from>
        <xdr:to>
          <xdr:col>3</xdr:col>
          <xdr:colOff>571500</xdr:colOff>
          <xdr:row>4</xdr:row>
          <xdr:rowOff>47625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5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28575</xdr:rowOff>
        </xdr:from>
        <xdr:to>
          <xdr:col>3</xdr:col>
          <xdr:colOff>571500</xdr:colOff>
          <xdr:row>2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6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28575</xdr:rowOff>
        </xdr:from>
        <xdr:to>
          <xdr:col>3</xdr:col>
          <xdr:colOff>571500</xdr:colOff>
          <xdr:row>4</xdr:row>
          <xdr:rowOff>47625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6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28575</xdr:rowOff>
        </xdr:from>
        <xdr:to>
          <xdr:col>3</xdr:col>
          <xdr:colOff>571500</xdr:colOff>
          <xdr:row>2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7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28575</xdr:rowOff>
        </xdr:from>
        <xdr:to>
          <xdr:col>3</xdr:col>
          <xdr:colOff>571500</xdr:colOff>
          <xdr:row>4</xdr:row>
          <xdr:rowOff>47625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7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28575</xdr:rowOff>
        </xdr:from>
        <xdr:to>
          <xdr:col>3</xdr:col>
          <xdr:colOff>571500</xdr:colOff>
          <xdr:row>2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8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28575</xdr:rowOff>
        </xdr:from>
        <xdr:to>
          <xdr:col>3</xdr:col>
          <xdr:colOff>571500</xdr:colOff>
          <xdr:row>4</xdr:row>
          <xdr:rowOff>47625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8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28575</xdr:rowOff>
        </xdr:from>
        <xdr:to>
          <xdr:col>3</xdr:col>
          <xdr:colOff>571500</xdr:colOff>
          <xdr:row>2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9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28575</xdr:rowOff>
        </xdr:from>
        <xdr:to>
          <xdr:col>3</xdr:col>
          <xdr:colOff>571500</xdr:colOff>
          <xdr:row>4</xdr:row>
          <xdr:rowOff>47625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9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28575</xdr:rowOff>
        </xdr:from>
        <xdr:to>
          <xdr:col>3</xdr:col>
          <xdr:colOff>571500</xdr:colOff>
          <xdr:row>2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28575</xdr:rowOff>
        </xdr:from>
        <xdr:to>
          <xdr:col>3</xdr:col>
          <xdr:colOff>571500</xdr:colOff>
          <xdr:row>4</xdr:row>
          <xdr:rowOff>47625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28575</xdr:rowOff>
        </xdr:from>
        <xdr:to>
          <xdr:col>3</xdr:col>
          <xdr:colOff>571500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B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28575</xdr:rowOff>
        </xdr:from>
        <xdr:to>
          <xdr:col>3</xdr:col>
          <xdr:colOff>571500</xdr:colOff>
          <xdr:row>4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B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28575</xdr:rowOff>
        </xdr:from>
        <xdr:to>
          <xdr:col>3</xdr:col>
          <xdr:colOff>571500</xdr:colOff>
          <xdr:row>2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C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28575</xdr:rowOff>
        </xdr:from>
        <xdr:to>
          <xdr:col>3</xdr:col>
          <xdr:colOff>571500</xdr:colOff>
          <xdr:row>4</xdr:row>
          <xdr:rowOff>47625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C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28575</xdr:rowOff>
        </xdr:from>
        <xdr:to>
          <xdr:col>3</xdr:col>
          <xdr:colOff>571500</xdr:colOff>
          <xdr:row>2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28575</xdr:rowOff>
        </xdr:from>
        <xdr:to>
          <xdr:col>3</xdr:col>
          <xdr:colOff>571500</xdr:colOff>
          <xdr:row>4</xdr:row>
          <xdr:rowOff>47625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"/>
  <sheetViews>
    <sheetView workbookViewId="0">
      <selection activeCell="F12" sqref="F12"/>
    </sheetView>
  </sheetViews>
  <sheetFormatPr defaultRowHeight="15" x14ac:dyDescent="0.25"/>
  <sheetData>
    <row r="1" spans="1:2" x14ac:dyDescent="0.25">
      <c r="A1" t="s">
        <v>565</v>
      </c>
    </row>
    <row r="2" spans="1:2" x14ac:dyDescent="0.25">
      <c r="A2" t="s">
        <v>621</v>
      </c>
      <c r="B2" t="s">
        <v>17</v>
      </c>
    </row>
    <row r="3" spans="1:2" x14ac:dyDescent="0.25">
      <c r="B3" t="s">
        <v>18</v>
      </c>
    </row>
    <row r="4" spans="1:2" x14ac:dyDescent="0.25">
      <c r="B4" t="s">
        <v>622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rgb="FFFF0000"/>
  </sheetPr>
  <dimension ref="A1:IW457"/>
  <sheetViews>
    <sheetView zoomScale="50" zoomScaleNormal="50" workbookViewId="0">
      <pane xSplit="2" ySplit="1" topLeftCell="C67" activePane="bottomRight" state="frozen"/>
      <selection pane="topRight" activeCell="C1" sqref="C1"/>
      <selection pane="bottomLeft" activeCell="A2" sqref="A2"/>
      <selection pane="bottomRight" activeCell="N97" sqref="N97"/>
    </sheetView>
  </sheetViews>
  <sheetFormatPr defaultColWidth="9" defaultRowHeight="15" x14ac:dyDescent="0.25"/>
  <cols>
    <col min="1" max="1" width="29.28515625" style="98" customWidth="1"/>
    <col min="2" max="2" width="7" style="116" customWidth="1"/>
    <col min="3" max="11" width="14.140625" style="98" customWidth="1"/>
    <col min="12" max="12" width="14.28515625" style="98" customWidth="1"/>
    <col min="13" max="13" width="17.28515625" style="98" bestFit="1" customWidth="1"/>
    <col min="14" max="14" width="18.28515625" style="98" bestFit="1" customWidth="1"/>
    <col min="15" max="15" width="17.85546875" style="98" bestFit="1" customWidth="1"/>
    <col min="16" max="16" width="16.28515625" style="98" bestFit="1" customWidth="1"/>
    <col min="17" max="17" width="19.28515625" style="98" bestFit="1" customWidth="1"/>
    <col min="18" max="18" width="18.42578125" style="98" bestFit="1" customWidth="1"/>
    <col min="19" max="19" width="17.7109375" style="98" bestFit="1" customWidth="1"/>
    <col min="20" max="20" width="17.85546875" style="98" bestFit="1" customWidth="1"/>
    <col min="21" max="256" width="9" style="98"/>
    <col min="257" max="257" width="9" style="11"/>
    <col min="258" max="16384" width="9" style="98"/>
  </cols>
  <sheetData>
    <row r="1" spans="1:257" s="99" customFormat="1" ht="30.75" customHeight="1" thickTop="1" thickBot="1" x14ac:dyDescent="0.3">
      <c r="A1" s="120"/>
      <c r="B1" s="121"/>
      <c r="C1" s="122" t="str">
        <f ca="1">'Gabriel Rylander'!B1</f>
        <v>Gabriel Rylander</v>
      </c>
      <c r="D1" s="122" t="str">
        <f ca="1">'Johnathan Mason'!B1</f>
        <v>Johnathan Mason</v>
      </c>
      <c r="E1" s="122" t="str">
        <f ca="1">'Rian Greenfield'!B1</f>
        <v>Rian Greenfield</v>
      </c>
      <c r="F1" s="122" t="str">
        <f ca="1">'Zach Sessoms'!B1</f>
        <v>Zach Sessoms</v>
      </c>
      <c r="G1" s="122" t="str">
        <f ca="1">'Caleb Sessoms'!B1</f>
        <v>Caleb Sessoms</v>
      </c>
      <c r="H1" s="122" t="str">
        <f ca="1">'Caleb York'!B1</f>
        <v>Caleb York</v>
      </c>
      <c r="I1" s="122" t="str">
        <f ca="1">'Gideon Rylander'!B1</f>
        <v>Gideon Rylander</v>
      </c>
      <c r="J1" s="122" t="str">
        <f ca="1">'Ben Jones'!B1</f>
        <v>Ben Jones</v>
      </c>
      <c r="K1" s="122" t="str">
        <f ca="1">'Kenneth Dudly'!B1</f>
        <v>Kenneth Dudly</v>
      </c>
      <c r="L1" s="123" t="str">
        <f ca="1">'Omer Fournier'!B1</f>
        <v>Omer Fournier</v>
      </c>
      <c r="IW1" s="113"/>
    </row>
    <row r="2" spans="1:257" ht="15.75" thickBot="1" x14ac:dyDescent="0.3">
      <c r="A2" s="124" t="s">
        <v>595</v>
      </c>
      <c r="B2" s="125" t="s">
        <v>596</v>
      </c>
      <c r="C2" s="126"/>
      <c r="D2" s="126"/>
      <c r="E2" s="126"/>
      <c r="F2" s="126"/>
      <c r="G2" s="126"/>
      <c r="H2" s="126"/>
      <c r="I2" s="126"/>
      <c r="J2" s="126"/>
      <c r="K2" s="126"/>
      <c r="L2" s="127"/>
    </row>
    <row r="3" spans="1:257" x14ac:dyDescent="0.25">
      <c r="A3" s="33" t="s">
        <v>108</v>
      </c>
      <c r="B3" s="114" t="str">
        <f t="shared" ref="B3:B66" ca="1" si="0">COUNTIF(C3:L3,"*completed*")&amp;"/"&amp;COUNTIF($C$1:$ZZ$1,"*")</f>
        <v>0/10</v>
      </c>
      <c r="C3" s="13" t="str">
        <f>IF('Gabriel Rylander'!$B4="","","Completed")</f>
        <v/>
      </c>
      <c r="D3" s="13" t="str">
        <f>IF('Johnathan Mason'!$B4="","","Completed")</f>
        <v/>
      </c>
      <c r="E3" s="13" t="str">
        <f>IF('Rian Greenfield'!$B4="","","Completed")</f>
        <v/>
      </c>
      <c r="F3" s="13" t="str">
        <f>IF('Zach Sessoms'!$B4="","","Completed")</f>
        <v/>
      </c>
      <c r="G3" s="13" t="str">
        <f>IF('Caleb Sessoms'!$B4="","","Completed")</f>
        <v/>
      </c>
      <c r="H3" s="13" t="str">
        <f>IF('Caleb York'!$B4="","","Completed")</f>
        <v/>
      </c>
      <c r="I3" s="13" t="str">
        <f>IF('Gideon Rylander'!$B4="","","Completed")</f>
        <v/>
      </c>
      <c r="J3" s="13" t="str">
        <f>IF('Ben Jones'!$B4="","","Completed")</f>
        <v/>
      </c>
      <c r="K3" s="13" t="str">
        <f>IF('Kenneth Dudly'!$B4="","","Completed")</f>
        <v/>
      </c>
      <c r="L3" s="14" t="str">
        <f>IF('Omer Fournier'!$B4="","","Completed")</f>
        <v/>
      </c>
    </row>
    <row r="4" spans="1:257" x14ac:dyDescent="0.25">
      <c r="A4" s="25" t="s">
        <v>109</v>
      </c>
      <c r="B4" s="115" t="str">
        <f t="shared" ca="1" si="0"/>
        <v>0/10</v>
      </c>
      <c r="C4" s="15" t="str">
        <f>IF('Gabriel Rylander'!$B5="","","Completed")</f>
        <v/>
      </c>
      <c r="D4" s="15" t="str">
        <f>IF('Johnathan Mason'!$B5="","","Completed")</f>
        <v/>
      </c>
      <c r="E4" s="15" t="str">
        <f>IF('Rian Greenfield'!$B5="","","Completed")</f>
        <v/>
      </c>
      <c r="F4" s="15" t="str">
        <f>IF('Zach Sessoms'!$B5="","","Completed")</f>
        <v/>
      </c>
      <c r="G4" s="15" t="str">
        <f>IF('Caleb Sessoms'!$B5="","","Completed")</f>
        <v/>
      </c>
      <c r="H4" s="15" t="str">
        <f>IF('Caleb York'!$B5="","","Completed")</f>
        <v/>
      </c>
      <c r="I4" s="15" t="str">
        <f>IF('Gideon Rylander'!$B5="","","Completed")</f>
        <v/>
      </c>
      <c r="J4" s="15" t="str">
        <f>IF('Ben Jones'!$B5="","","Completed")</f>
        <v/>
      </c>
      <c r="K4" s="15" t="str">
        <f>IF('Kenneth Dudly'!$B5="","","Completed")</f>
        <v/>
      </c>
      <c r="L4" s="14" t="str">
        <f>IF('Omer Fournier'!$B5="","","Completed")</f>
        <v/>
      </c>
    </row>
    <row r="5" spans="1:257" x14ac:dyDescent="0.25">
      <c r="A5" s="25" t="s">
        <v>110</v>
      </c>
      <c r="B5" s="115" t="str">
        <f t="shared" ca="1" si="0"/>
        <v>0/10</v>
      </c>
      <c r="C5" s="15" t="str">
        <f>IF('Gabriel Rylander'!$B6="","","Completed")</f>
        <v/>
      </c>
      <c r="D5" s="15" t="str">
        <f>IF('Johnathan Mason'!$B6="","","Completed")</f>
        <v/>
      </c>
      <c r="E5" s="15" t="str">
        <f>IF('Rian Greenfield'!$B6="","","Completed")</f>
        <v/>
      </c>
      <c r="F5" s="15" t="str">
        <f>IF('Zach Sessoms'!$B6="","","Completed")</f>
        <v/>
      </c>
      <c r="G5" s="15" t="str">
        <f>IF('Caleb Sessoms'!$B6="","","Completed")</f>
        <v/>
      </c>
      <c r="H5" s="15" t="str">
        <f>IF('Caleb York'!$B6="","","Completed")</f>
        <v/>
      </c>
      <c r="I5" s="15" t="str">
        <f>IF('Gideon Rylander'!$B6="","","Completed")</f>
        <v/>
      </c>
      <c r="J5" s="15" t="str">
        <f>IF('Ben Jones'!$B6="","","Completed")</f>
        <v/>
      </c>
      <c r="K5" s="15" t="str">
        <f>IF('Kenneth Dudly'!$B6="","","Completed")</f>
        <v/>
      </c>
      <c r="L5" s="14" t="str">
        <f>IF('Omer Fournier'!$B6="","","Completed")</f>
        <v/>
      </c>
    </row>
    <row r="6" spans="1:257" x14ac:dyDescent="0.25">
      <c r="A6" s="25" t="s">
        <v>111</v>
      </c>
      <c r="B6" s="115" t="str">
        <f t="shared" ca="1" si="0"/>
        <v>0/10</v>
      </c>
      <c r="C6" s="15" t="str">
        <f>IF('Gabriel Rylander'!$B7="","","Completed")</f>
        <v/>
      </c>
      <c r="D6" s="15" t="str">
        <f>IF('Johnathan Mason'!$B7="","","Completed")</f>
        <v/>
      </c>
      <c r="E6" s="15" t="str">
        <f>IF('Rian Greenfield'!$B7="","","Completed")</f>
        <v/>
      </c>
      <c r="F6" s="15" t="str">
        <f>IF('Zach Sessoms'!$B7="","","Completed")</f>
        <v/>
      </c>
      <c r="G6" s="15" t="str">
        <f>IF('Caleb Sessoms'!$B7="","","Completed")</f>
        <v/>
      </c>
      <c r="H6" s="15" t="str">
        <f>IF('Caleb York'!$B7="","","Completed")</f>
        <v/>
      </c>
      <c r="I6" s="15" t="str">
        <f>IF('Gideon Rylander'!$B7="","","Completed")</f>
        <v/>
      </c>
      <c r="J6" s="15" t="str">
        <f>IF('Ben Jones'!$B7="","","Completed")</f>
        <v/>
      </c>
      <c r="K6" s="15" t="str">
        <f>IF('Kenneth Dudly'!$B7="","","Completed")</f>
        <v/>
      </c>
      <c r="L6" s="14" t="str">
        <f>IF('Omer Fournier'!$B7="","","Completed")</f>
        <v/>
      </c>
    </row>
    <row r="7" spans="1:257" x14ac:dyDescent="0.25">
      <c r="A7" s="25" t="s">
        <v>13</v>
      </c>
      <c r="B7" s="115" t="str">
        <f t="shared" ca="1" si="0"/>
        <v>1/10</v>
      </c>
      <c r="C7" s="15" t="str">
        <f>IF('Gabriel Rylander'!$B8="","","Completed")</f>
        <v>Completed</v>
      </c>
      <c r="D7" s="15" t="str">
        <f>IF('Johnathan Mason'!$B8="","","Completed")</f>
        <v/>
      </c>
      <c r="E7" s="15" t="str">
        <f>IF('Rian Greenfield'!$B8="","","Completed")</f>
        <v/>
      </c>
      <c r="F7" s="15" t="str">
        <f>IF('Zach Sessoms'!$B8="","","Completed")</f>
        <v/>
      </c>
      <c r="G7" s="15" t="str">
        <f>IF('Caleb Sessoms'!$B8="","","Completed")</f>
        <v/>
      </c>
      <c r="H7" s="15" t="str">
        <f>IF('Caleb York'!$B8="","","Completed")</f>
        <v/>
      </c>
      <c r="I7" s="15" t="str">
        <f>IF('Gideon Rylander'!$B8="","","Completed")</f>
        <v/>
      </c>
      <c r="J7" s="15" t="str">
        <f>IF('Ben Jones'!$B8="","","Completed")</f>
        <v/>
      </c>
      <c r="K7" s="15" t="str">
        <f>IF('Kenneth Dudly'!$B8="","","Completed")</f>
        <v/>
      </c>
      <c r="L7" s="14" t="str">
        <f>IF('Omer Fournier'!$B8="","","Completed")</f>
        <v/>
      </c>
    </row>
    <row r="8" spans="1:257" x14ac:dyDescent="0.25">
      <c r="A8" s="25" t="s">
        <v>112</v>
      </c>
      <c r="B8" s="115" t="str">
        <f t="shared" ca="1" si="0"/>
        <v>1/10</v>
      </c>
      <c r="C8" s="15" t="str">
        <f>IF('Gabriel Rylander'!$B9="","","Completed")</f>
        <v/>
      </c>
      <c r="D8" s="15" t="str">
        <f>IF('Johnathan Mason'!$B9="","","Completed")</f>
        <v/>
      </c>
      <c r="E8" s="15" t="str">
        <f>IF('Rian Greenfield'!$B9="","","Completed")</f>
        <v/>
      </c>
      <c r="F8" s="15" t="str">
        <f>IF('Zach Sessoms'!$B9="","","Completed")</f>
        <v/>
      </c>
      <c r="G8" s="15" t="str">
        <f>IF('Caleb Sessoms'!$B9="","","Completed")</f>
        <v>Completed</v>
      </c>
      <c r="H8" s="15" t="str">
        <f>IF('Caleb York'!$B9="","","Completed")</f>
        <v/>
      </c>
      <c r="I8" s="15" t="str">
        <f>IF('Gideon Rylander'!$B9="","","Completed")</f>
        <v/>
      </c>
      <c r="J8" s="15" t="str">
        <f>IF('Ben Jones'!$B9="","","Completed")</f>
        <v/>
      </c>
      <c r="K8" s="15" t="str">
        <f>IF('Kenneth Dudly'!$B9="","","Completed")</f>
        <v/>
      </c>
      <c r="L8" s="14" t="str">
        <f>IF('Omer Fournier'!$B9="","","Completed")</f>
        <v/>
      </c>
    </row>
    <row r="9" spans="1:257" x14ac:dyDescent="0.25">
      <c r="A9" s="25" t="s">
        <v>15</v>
      </c>
      <c r="B9" s="115" t="str">
        <f t="shared" ca="1" si="0"/>
        <v>0/10</v>
      </c>
      <c r="C9" s="15" t="str">
        <f>IF('Gabriel Rylander'!$B10="","","Completed")</f>
        <v/>
      </c>
      <c r="D9" s="15" t="str">
        <f>IF('Johnathan Mason'!$B10="","","Completed")</f>
        <v/>
      </c>
      <c r="E9" s="15" t="str">
        <f>IF('Rian Greenfield'!$B10="","","Completed")</f>
        <v/>
      </c>
      <c r="F9" s="15" t="str">
        <f>IF('Zach Sessoms'!$B10="","","Completed")</f>
        <v/>
      </c>
      <c r="G9" s="15" t="str">
        <f>IF('Caleb Sessoms'!$B10="","","Completed")</f>
        <v/>
      </c>
      <c r="H9" s="15" t="str">
        <f>IF('Caleb York'!$B10="","","Completed")</f>
        <v/>
      </c>
      <c r="I9" s="15" t="str">
        <f>IF('Gideon Rylander'!$B10="","","Completed")</f>
        <v/>
      </c>
      <c r="J9" s="15" t="str">
        <f>IF('Ben Jones'!$B10="","","Completed")</f>
        <v/>
      </c>
      <c r="K9" s="15" t="str">
        <f>IF('Kenneth Dudly'!$B10="","","Completed")</f>
        <v/>
      </c>
      <c r="L9" s="14" t="str">
        <f>IF('Omer Fournier'!$B10="","","Completed")</f>
        <v/>
      </c>
    </row>
    <row r="10" spans="1:257" x14ac:dyDescent="0.25">
      <c r="A10" s="25" t="s">
        <v>113</v>
      </c>
      <c r="B10" s="115" t="str">
        <f t="shared" ca="1" si="0"/>
        <v>1/10</v>
      </c>
      <c r="C10" s="15" t="str">
        <f>IF('Gabriel Rylander'!$B11="","","Completed")</f>
        <v/>
      </c>
      <c r="D10" s="15" t="str">
        <f>IF('Johnathan Mason'!$B11="","","Completed")</f>
        <v/>
      </c>
      <c r="E10" s="15" t="str">
        <f>IF('Rian Greenfield'!$B11="","","Completed")</f>
        <v/>
      </c>
      <c r="F10" s="15" t="str">
        <f>IF('Zach Sessoms'!$B11="","","Completed")</f>
        <v/>
      </c>
      <c r="G10" s="15" t="str">
        <f>IF('Caleb Sessoms'!$B11="","","Completed")</f>
        <v>Completed</v>
      </c>
      <c r="H10" s="15" t="str">
        <f>IF('Caleb York'!$B11="","","Completed")</f>
        <v/>
      </c>
      <c r="I10" s="15" t="str">
        <f>IF('Gideon Rylander'!$B11="","","Completed")</f>
        <v/>
      </c>
      <c r="J10" s="15" t="str">
        <f>IF('Ben Jones'!$B11="","","Completed")</f>
        <v/>
      </c>
      <c r="K10" s="15" t="str">
        <f>IF('Kenneth Dudly'!$B11="","","Completed")</f>
        <v/>
      </c>
      <c r="L10" s="14" t="str">
        <f>IF('Omer Fournier'!$B11="","","Completed")</f>
        <v/>
      </c>
    </row>
    <row r="11" spans="1:257" x14ac:dyDescent="0.25">
      <c r="A11" s="25" t="s">
        <v>114</v>
      </c>
      <c r="B11" s="115" t="str">
        <f t="shared" ca="1" si="0"/>
        <v>0/10</v>
      </c>
      <c r="C11" s="15" t="str">
        <f>IF('Gabriel Rylander'!$B12="","","Completed")</f>
        <v/>
      </c>
      <c r="D11" s="15" t="str">
        <f>IF('Johnathan Mason'!$B12="","","Completed")</f>
        <v/>
      </c>
      <c r="E11" s="15" t="str">
        <f>IF('Rian Greenfield'!$B12="","","Completed")</f>
        <v/>
      </c>
      <c r="F11" s="15" t="str">
        <f>IF('Zach Sessoms'!$B12="","","Completed")</f>
        <v/>
      </c>
      <c r="G11" s="15" t="str">
        <f>IF('Caleb Sessoms'!$B12="","","Completed")</f>
        <v/>
      </c>
      <c r="H11" s="15" t="str">
        <f>IF('Caleb York'!$B12="","","Completed")</f>
        <v/>
      </c>
      <c r="I11" s="15" t="str">
        <f>IF('Gideon Rylander'!$B12="","","Completed")</f>
        <v/>
      </c>
      <c r="J11" s="15" t="str">
        <f>IF('Ben Jones'!$B12="","","Completed")</f>
        <v/>
      </c>
      <c r="K11" s="15" t="str">
        <f>IF('Kenneth Dudly'!$B12="","","Completed")</f>
        <v/>
      </c>
      <c r="L11" s="14" t="str">
        <f>IF('Omer Fournier'!$B12="","","Completed")</f>
        <v/>
      </c>
    </row>
    <row r="12" spans="1:257" x14ac:dyDescent="0.25">
      <c r="A12" s="25" t="s">
        <v>115</v>
      </c>
      <c r="B12" s="115" t="str">
        <f t="shared" ca="1" si="0"/>
        <v>0/10</v>
      </c>
      <c r="C12" s="15" t="str">
        <f>IF('Gabriel Rylander'!$B13="","","Completed")</f>
        <v/>
      </c>
      <c r="D12" s="15" t="str">
        <f>IF('Johnathan Mason'!$B13="","","Completed")</f>
        <v/>
      </c>
      <c r="E12" s="15" t="str">
        <f>IF('Rian Greenfield'!$B13="","","Completed")</f>
        <v/>
      </c>
      <c r="F12" s="15" t="str">
        <f>IF('Zach Sessoms'!$B13="","","Completed")</f>
        <v/>
      </c>
      <c r="G12" s="15" t="str">
        <f>IF('Caleb Sessoms'!$B13="","","Completed")</f>
        <v/>
      </c>
      <c r="H12" s="15" t="str">
        <f>IF('Caleb York'!$B13="","","Completed")</f>
        <v/>
      </c>
      <c r="I12" s="15" t="str">
        <f>IF('Gideon Rylander'!$B13="","","Completed")</f>
        <v/>
      </c>
      <c r="J12" s="15" t="str">
        <f>IF('Ben Jones'!$B13="","","Completed")</f>
        <v/>
      </c>
      <c r="K12" s="15" t="str">
        <f>IF('Kenneth Dudly'!$B13="","","Completed")</f>
        <v/>
      </c>
      <c r="L12" s="14" t="str">
        <f>IF('Omer Fournier'!$B13="","","Completed")</f>
        <v/>
      </c>
    </row>
    <row r="13" spans="1:257" x14ac:dyDescent="0.25">
      <c r="A13" s="25" t="s">
        <v>116</v>
      </c>
      <c r="B13" s="115" t="str">
        <f t="shared" ca="1" si="0"/>
        <v>0/10</v>
      </c>
      <c r="C13" s="15" t="str">
        <f>IF('Gabriel Rylander'!$B14="","","Completed")</f>
        <v/>
      </c>
      <c r="D13" s="15" t="str">
        <f>IF('Johnathan Mason'!$B14="","","Completed")</f>
        <v/>
      </c>
      <c r="E13" s="15" t="str">
        <f>IF('Rian Greenfield'!$B14="","","Completed")</f>
        <v/>
      </c>
      <c r="F13" s="15" t="str">
        <f>IF('Zach Sessoms'!$B14="","","Completed")</f>
        <v/>
      </c>
      <c r="G13" s="15" t="str">
        <f>IF('Caleb Sessoms'!$B14="","","Completed")</f>
        <v/>
      </c>
      <c r="H13" s="15" t="str">
        <f>IF('Caleb York'!$B14="","","Completed")</f>
        <v/>
      </c>
      <c r="I13" s="15" t="str">
        <f>IF('Gideon Rylander'!$B14="","","Completed")</f>
        <v/>
      </c>
      <c r="J13" s="15" t="str">
        <f>IF('Ben Jones'!$B14="","","Completed")</f>
        <v/>
      </c>
      <c r="K13" s="15" t="str">
        <f>IF('Kenneth Dudly'!$B14="","","Completed")</f>
        <v/>
      </c>
      <c r="L13" s="14" t="str">
        <f>IF('Omer Fournier'!$B14="","","Completed")</f>
        <v/>
      </c>
    </row>
    <row r="14" spans="1:257" x14ac:dyDescent="0.25">
      <c r="A14" s="25" t="s">
        <v>117</v>
      </c>
      <c r="B14" s="115" t="str">
        <f t="shared" ca="1" si="0"/>
        <v>0/10</v>
      </c>
      <c r="C14" s="15" t="str">
        <f>IF('Gabriel Rylander'!$B15="","","Completed")</f>
        <v/>
      </c>
      <c r="D14" s="15" t="str">
        <f>IF('Johnathan Mason'!$B15="","","Completed")</f>
        <v/>
      </c>
      <c r="E14" s="15" t="str">
        <f>IF('Rian Greenfield'!$B15="","","Completed")</f>
        <v/>
      </c>
      <c r="F14" s="15" t="str">
        <f>IF('Zach Sessoms'!$B15="","","Completed")</f>
        <v/>
      </c>
      <c r="G14" s="15" t="str">
        <f>IF('Caleb Sessoms'!$B15="","","Completed")</f>
        <v/>
      </c>
      <c r="H14" s="15" t="str">
        <f>IF('Caleb York'!$B15="","","Completed")</f>
        <v/>
      </c>
      <c r="I14" s="15" t="str">
        <f>IF('Gideon Rylander'!$B15="","","Completed")</f>
        <v/>
      </c>
      <c r="J14" s="15" t="str">
        <f>IF('Ben Jones'!$B15="","","Completed")</f>
        <v/>
      </c>
      <c r="K14" s="15" t="str">
        <f>IF('Kenneth Dudly'!$B15="","","Completed")</f>
        <v/>
      </c>
      <c r="L14" s="14" t="str">
        <f>IF('Omer Fournier'!$B15="","","Completed")</f>
        <v/>
      </c>
    </row>
    <row r="15" spans="1:257" x14ac:dyDescent="0.25">
      <c r="A15" s="25" t="s">
        <v>118</v>
      </c>
      <c r="B15" s="115" t="str">
        <f t="shared" ca="1" si="0"/>
        <v>2/10</v>
      </c>
      <c r="C15" s="15" t="str">
        <f>IF('Gabriel Rylander'!$B16="","","Completed")</f>
        <v/>
      </c>
      <c r="D15" s="15" t="str">
        <f>IF('Johnathan Mason'!$B16="","","Completed")</f>
        <v/>
      </c>
      <c r="E15" s="15" t="str">
        <f>IF('Rian Greenfield'!$B16="","","Completed")</f>
        <v/>
      </c>
      <c r="F15" s="15" t="str">
        <f>IF('Zach Sessoms'!$B16="","","Completed")</f>
        <v/>
      </c>
      <c r="G15" s="15" t="str">
        <f>IF('Caleb Sessoms'!$B16="","","Completed")</f>
        <v>Completed</v>
      </c>
      <c r="H15" s="15" t="str">
        <f>IF('Caleb York'!$B16="","","Completed")</f>
        <v/>
      </c>
      <c r="I15" s="15" t="str">
        <f>IF('Gideon Rylander'!$B16="","","Completed")</f>
        <v/>
      </c>
      <c r="J15" s="15" t="str">
        <f>IF('Ben Jones'!$B16="","","Completed")</f>
        <v>Completed</v>
      </c>
      <c r="K15" s="15" t="str">
        <f>IF('Kenneth Dudly'!$B16="","","Completed")</f>
        <v/>
      </c>
      <c r="L15" s="14" t="str">
        <f>IF('Omer Fournier'!$B16="","","Completed")</f>
        <v/>
      </c>
    </row>
    <row r="16" spans="1:257" x14ac:dyDescent="0.25">
      <c r="A16" s="25" t="s">
        <v>119</v>
      </c>
      <c r="B16" s="115" t="str">
        <f t="shared" ca="1" si="0"/>
        <v>1/10</v>
      </c>
      <c r="C16" s="15" t="str">
        <f>IF('Gabriel Rylander'!$B17="","","Completed")</f>
        <v/>
      </c>
      <c r="D16" s="15" t="str">
        <f>IF('Johnathan Mason'!$B17="","","Completed")</f>
        <v/>
      </c>
      <c r="E16" s="15" t="str">
        <f>IF('Rian Greenfield'!$B17="","","Completed")</f>
        <v/>
      </c>
      <c r="F16" s="15" t="str">
        <f>IF('Zach Sessoms'!$B17="","","Completed")</f>
        <v/>
      </c>
      <c r="G16" s="15" t="str">
        <f>IF('Caleb Sessoms'!$B17="","","Completed")</f>
        <v>Completed</v>
      </c>
      <c r="H16" s="15" t="str">
        <f>IF('Caleb York'!$B17="","","Completed")</f>
        <v/>
      </c>
      <c r="I16" s="15" t="str">
        <f>IF('Gideon Rylander'!$B17="","","Completed")</f>
        <v/>
      </c>
      <c r="J16" s="15" t="str">
        <f>IF('Ben Jones'!$B17="","","Completed")</f>
        <v/>
      </c>
      <c r="K16" s="15" t="str">
        <f>IF('Kenneth Dudly'!$B17="","","Completed")</f>
        <v/>
      </c>
      <c r="L16" s="14" t="str">
        <f>IF('Omer Fournier'!$B17="","","Completed")</f>
        <v/>
      </c>
    </row>
    <row r="17" spans="1:12" x14ac:dyDescent="0.25">
      <c r="A17" s="25" t="s">
        <v>120</v>
      </c>
      <c r="B17" s="115" t="str">
        <f t="shared" ca="1" si="0"/>
        <v>2/10</v>
      </c>
      <c r="C17" s="15" t="str">
        <f>IF('Gabriel Rylander'!$B18="","","Completed")</f>
        <v/>
      </c>
      <c r="D17" s="15" t="str">
        <f>IF('Johnathan Mason'!$B18="","","Completed")</f>
        <v>Completed</v>
      </c>
      <c r="E17" s="15" t="str">
        <f>IF('Rian Greenfield'!$B18="","","Completed")</f>
        <v/>
      </c>
      <c r="F17" s="15" t="str">
        <f>IF('Zach Sessoms'!$B18="","","Completed")</f>
        <v>Completed</v>
      </c>
      <c r="G17" s="15" t="str">
        <f>IF('Caleb Sessoms'!$B18="","","Completed")</f>
        <v/>
      </c>
      <c r="H17" s="15" t="str">
        <f>IF('Caleb York'!$B18="","","Completed")</f>
        <v/>
      </c>
      <c r="I17" s="15" t="str">
        <f>IF('Gideon Rylander'!$B18="","","Completed")</f>
        <v/>
      </c>
      <c r="J17" s="15" t="str">
        <f>IF('Ben Jones'!$B18="","","Completed")</f>
        <v/>
      </c>
      <c r="K17" s="15" t="str">
        <f>IF('Kenneth Dudly'!$B18="","","Completed")</f>
        <v/>
      </c>
      <c r="L17" s="14" t="str">
        <f>IF('Omer Fournier'!$B18="","","Completed")</f>
        <v/>
      </c>
    </row>
    <row r="18" spans="1:12" x14ac:dyDescent="0.25">
      <c r="A18" s="25" t="s">
        <v>121</v>
      </c>
      <c r="B18" s="115" t="str">
        <f t="shared" ca="1" si="0"/>
        <v>0/10</v>
      </c>
      <c r="C18" s="15" t="str">
        <f>IF('Gabriel Rylander'!$B19="","","Completed")</f>
        <v/>
      </c>
      <c r="D18" s="15" t="str">
        <f>IF('Johnathan Mason'!$B19="","","Completed")</f>
        <v/>
      </c>
      <c r="E18" s="15" t="str">
        <f>IF('Rian Greenfield'!$B19="","","Completed")</f>
        <v/>
      </c>
      <c r="F18" s="15" t="str">
        <f>IF('Zach Sessoms'!$B19="","","Completed")</f>
        <v/>
      </c>
      <c r="G18" s="15" t="str">
        <f>IF('Caleb Sessoms'!$B19="","","Completed")</f>
        <v/>
      </c>
      <c r="H18" s="15" t="str">
        <f>IF('Caleb York'!$B19="","","Completed")</f>
        <v/>
      </c>
      <c r="I18" s="15" t="str">
        <f>IF('Gideon Rylander'!$B19="","","Completed")</f>
        <v/>
      </c>
      <c r="J18" s="15" t="str">
        <f>IF('Ben Jones'!$B19="","","Completed")</f>
        <v/>
      </c>
      <c r="K18" s="15" t="str">
        <f>IF('Kenneth Dudly'!$B19="","","Completed")</f>
        <v/>
      </c>
      <c r="L18" s="14" t="str">
        <f>IF('Omer Fournier'!$B19="","","Completed")</f>
        <v/>
      </c>
    </row>
    <row r="19" spans="1:12" x14ac:dyDescent="0.25">
      <c r="A19" s="25" t="s">
        <v>122</v>
      </c>
      <c r="B19" s="115" t="str">
        <f t="shared" ca="1" si="0"/>
        <v>0/10</v>
      </c>
      <c r="C19" s="15" t="str">
        <f>IF('Gabriel Rylander'!$B20="","","Completed")</f>
        <v/>
      </c>
      <c r="D19" s="15" t="str">
        <f>IF('Johnathan Mason'!$B20="","","Completed")</f>
        <v/>
      </c>
      <c r="E19" s="15" t="str">
        <f>IF('Rian Greenfield'!$B20="","","Completed")</f>
        <v/>
      </c>
      <c r="F19" s="15" t="str">
        <f>IF('Zach Sessoms'!$B20="","","Completed")</f>
        <v/>
      </c>
      <c r="G19" s="15" t="str">
        <f>IF('Caleb Sessoms'!$B20="","","Completed")</f>
        <v/>
      </c>
      <c r="H19" s="15" t="str">
        <f>IF('Caleb York'!$B20="","","Completed")</f>
        <v/>
      </c>
      <c r="I19" s="15" t="str">
        <f>IF('Gideon Rylander'!$B20="","","Completed")</f>
        <v/>
      </c>
      <c r="J19" s="15" t="str">
        <f>IF('Ben Jones'!$B20="","","Completed")</f>
        <v/>
      </c>
      <c r="K19" s="15" t="str">
        <f>IF('Kenneth Dudly'!$B20="","","Completed")</f>
        <v/>
      </c>
      <c r="L19" s="14" t="str">
        <f>IF('Omer Fournier'!$B20="","","Completed")</f>
        <v/>
      </c>
    </row>
    <row r="20" spans="1:12" x14ac:dyDescent="0.25">
      <c r="A20" s="25" t="s">
        <v>123</v>
      </c>
      <c r="B20" s="115" t="str">
        <f t="shared" ca="1" si="0"/>
        <v>1/10</v>
      </c>
      <c r="C20" s="15" t="str">
        <f>IF('Gabriel Rylander'!$B21="","","Completed")</f>
        <v/>
      </c>
      <c r="D20" s="15" t="str">
        <f>IF('Johnathan Mason'!$B21="","","Completed")</f>
        <v/>
      </c>
      <c r="E20" s="15" t="str">
        <f>IF('Rian Greenfield'!$B21="","","Completed")</f>
        <v/>
      </c>
      <c r="F20" s="15" t="str">
        <f>IF('Zach Sessoms'!$B21="","","Completed")</f>
        <v/>
      </c>
      <c r="G20" s="15" t="str">
        <f>IF('Caleb Sessoms'!$B21="","","Completed")</f>
        <v/>
      </c>
      <c r="H20" s="15" t="str">
        <f>IF('Caleb York'!$B21="","","Completed")</f>
        <v/>
      </c>
      <c r="I20" s="15" t="str">
        <f>IF('Gideon Rylander'!$B21="","","Completed")</f>
        <v>Completed</v>
      </c>
      <c r="J20" s="15" t="str">
        <f>IF('Ben Jones'!$B21="","","Completed")</f>
        <v/>
      </c>
      <c r="K20" s="15" t="str">
        <f>IF('Kenneth Dudly'!$B21="","","Completed")</f>
        <v/>
      </c>
      <c r="L20" s="14" t="str">
        <f>IF('Omer Fournier'!$B21="","","Completed")</f>
        <v/>
      </c>
    </row>
    <row r="21" spans="1:12" x14ac:dyDescent="0.25">
      <c r="A21" s="25" t="s">
        <v>124</v>
      </c>
      <c r="B21" s="115" t="str">
        <f t="shared" ca="1" si="0"/>
        <v>0/10</v>
      </c>
      <c r="C21" s="15" t="str">
        <f>IF('Gabriel Rylander'!$B22="","","Completed")</f>
        <v/>
      </c>
      <c r="D21" s="15" t="str">
        <f>IF('Johnathan Mason'!$B22="","","Completed")</f>
        <v/>
      </c>
      <c r="E21" s="15" t="str">
        <f>IF('Rian Greenfield'!$B22="","","Completed")</f>
        <v/>
      </c>
      <c r="F21" s="15" t="str">
        <f>IF('Zach Sessoms'!$B22="","","Completed")</f>
        <v/>
      </c>
      <c r="G21" s="15" t="str">
        <f>IF('Caleb Sessoms'!$B22="","","Completed")</f>
        <v/>
      </c>
      <c r="H21" s="15" t="str">
        <f>IF('Caleb York'!$B22="","","Completed")</f>
        <v/>
      </c>
      <c r="I21" s="15" t="str">
        <f>IF('Gideon Rylander'!$B22="","","Completed")</f>
        <v/>
      </c>
      <c r="J21" s="15" t="str">
        <f>IF('Ben Jones'!$B22="","","Completed")</f>
        <v/>
      </c>
      <c r="K21" s="15" t="str">
        <f>IF('Kenneth Dudly'!$B22="","","Completed")</f>
        <v/>
      </c>
      <c r="L21" s="14" t="str">
        <f>IF('Omer Fournier'!$B22="","","Completed")</f>
        <v/>
      </c>
    </row>
    <row r="22" spans="1:12" x14ac:dyDescent="0.25">
      <c r="A22" s="25" t="s">
        <v>125</v>
      </c>
      <c r="B22" s="115" t="str">
        <f t="shared" ca="1" si="0"/>
        <v>7/10</v>
      </c>
      <c r="C22" s="15" t="str">
        <f>IF('Gabriel Rylander'!$B23="","","Completed")</f>
        <v/>
      </c>
      <c r="D22" s="15" t="str">
        <f>IF('Johnathan Mason'!$B23="","","Completed")</f>
        <v>Completed</v>
      </c>
      <c r="E22" s="15" t="str">
        <f>IF('Rian Greenfield'!$B23="","","Completed")</f>
        <v/>
      </c>
      <c r="F22" s="15" t="str">
        <f>IF('Zach Sessoms'!$B23="","","Completed")</f>
        <v>Completed</v>
      </c>
      <c r="G22" s="15" t="str">
        <f>IF('Caleb Sessoms'!$B23="","","Completed")</f>
        <v>Completed</v>
      </c>
      <c r="H22" s="15" t="str">
        <f>IF('Caleb York'!$B23="","","Completed")</f>
        <v/>
      </c>
      <c r="I22" s="15" t="str">
        <f>IF('Gideon Rylander'!$B23="","","Completed")</f>
        <v>Completed</v>
      </c>
      <c r="J22" s="15" t="str">
        <f>IF('Ben Jones'!$B23="","","Completed")</f>
        <v>Completed</v>
      </c>
      <c r="K22" s="15" t="str">
        <f>IF('Kenneth Dudly'!$B23="","","Completed")</f>
        <v>Completed</v>
      </c>
      <c r="L22" s="14" t="str">
        <f>IF('Omer Fournier'!$B23="","","Completed")</f>
        <v>Completed</v>
      </c>
    </row>
    <row r="23" spans="1:12" x14ac:dyDescent="0.25">
      <c r="A23" s="25" t="s">
        <v>126</v>
      </c>
      <c r="B23" s="115" t="str">
        <f t="shared" ca="1" si="0"/>
        <v>7/10</v>
      </c>
      <c r="C23" s="15" t="str">
        <f>IF('Gabriel Rylander'!$B24="","","Completed")</f>
        <v>Completed</v>
      </c>
      <c r="D23" s="15" t="str">
        <f>IF('Johnathan Mason'!$B24="","","Completed")</f>
        <v/>
      </c>
      <c r="E23" s="15" t="str">
        <f>IF('Rian Greenfield'!$B24="","","Completed")</f>
        <v/>
      </c>
      <c r="F23" s="15" t="str">
        <f>IF('Zach Sessoms'!$B24="","","Completed")</f>
        <v>Completed</v>
      </c>
      <c r="G23" s="15" t="str">
        <f>IF('Caleb Sessoms'!$B24="","","Completed")</f>
        <v>Completed</v>
      </c>
      <c r="H23" s="15" t="str">
        <f>IF('Caleb York'!$B24="","","Completed")</f>
        <v>Completed</v>
      </c>
      <c r="I23" s="15" t="str">
        <f>IF('Gideon Rylander'!$B24="","","Completed")</f>
        <v>Completed</v>
      </c>
      <c r="J23" s="15" t="str">
        <f>IF('Ben Jones'!$B24="","","Completed")</f>
        <v>Completed</v>
      </c>
      <c r="K23" s="15" t="str">
        <f>IF('Kenneth Dudly'!$B24="","","Completed")</f>
        <v>Completed</v>
      </c>
      <c r="L23" s="14" t="str">
        <f>IF('Omer Fournier'!$B24="","","Completed")</f>
        <v/>
      </c>
    </row>
    <row r="24" spans="1:12" x14ac:dyDescent="0.25">
      <c r="A24" s="25" t="s">
        <v>127</v>
      </c>
      <c r="B24" s="115" t="str">
        <f t="shared" ca="1" si="0"/>
        <v>0/10</v>
      </c>
      <c r="C24" s="15" t="str">
        <f>IF('Gabriel Rylander'!$B25="","","Completed")</f>
        <v/>
      </c>
      <c r="D24" s="15" t="str">
        <f>IF('Johnathan Mason'!$B25="","","Completed")</f>
        <v/>
      </c>
      <c r="E24" s="15" t="str">
        <f>IF('Rian Greenfield'!$B25="","","Completed")</f>
        <v/>
      </c>
      <c r="F24" s="15" t="str">
        <f>IF('Zach Sessoms'!$B25="","","Completed")</f>
        <v/>
      </c>
      <c r="G24" s="15" t="str">
        <f>IF('Caleb Sessoms'!$B25="","","Completed")</f>
        <v/>
      </c>
      <c r="H24" s="15" t="str">
        <f>IF('Caleb York'!$B25="","","Completed")</f>
        <v/>
      </c>
      <c r="I24" s="15" t="str">
        <f>IF('Gideon Rylander'!$B25="","","Completed")</f>
        <v/>
      </c>
      <c r="J24" s="15" t="str">
        <f>IF('Ben Jones'!$B25="","","Completed")</f>
        <v/>
      </c>
      <c r="K24" s="15" t="str">
        <f>IF('Kenneth Dudly'!$B25="","","Completed")</f>
        <v/>
      </c>
      <c r="L24" s="14" t="str">
        <f>IF('Omer Fournier'!$B25="","","Completed")</f>
        <v/>
      </c>
    </row>
    <row r="25" spans="1:12" x14ac:dyDescent="0.25">
      <c r="A25" s="25" t="s">
        <v>128</v>
      </c>
      <c r="B25" s="115" t="str">
        <f t="shared" ca="1" si="0"/>
        <v>1/10</v>
      </c>
      <c r="C25" s="15" t="str">
        <f>IF('Gabriel Rylander'!$B26="","","Completed")</f>
        <v/>
      </c>
      <c r="D25" s="15" t="str">
        <f>IF('Johnathan Mason'!$B26="","","Completed")</f>
        <v/>
      </c>
      <c r="E25" s="15" t="str">
        <f>IF('Rian Greenfield'!$B26="","","Completed")</f>
        <v/>
      </c>
      <c r="F25" s="15" t="str">
        <f>IF('Zach Sessoms'!$B26="","","Completed")</f>
        <v/>
      </c>
      <c r="G25" s="15" t="str">
        <f>IF('Caleb Sessoms'!$B26="","","Completed")</f>
        <v/>
      </c>
      <c r="H25" s="15" t="str">
        <f>IF('Caleb York'!$B26="","","Completed")</f>
        <v/>
      </c>
      <c r="I25" s="15" t="str">
        <f>IF('Gideon Rylander'!$B26="","","Completed")</f>
        <v>Completed</v>
      </c>
      <c r="J25" s="15" t="str">
        <f>IF('Ben Jones'!$B26="","","Completed")</f>
        <v/>
      </c>
      <c r="K25" s="15" t="str">
        <f>IF('Kenneth Dudly'!$B26="","","Completed")</f>
        <v/>
      </c>
      <c r="L25" s="14" t="str">
        <f>IF('Omer Fournier'!$B26="","","Completed")</f>
        <v/>
      </c>
    </row>
    <row r="26" spans="1:12" x14ac:dyDescent="0.25">
      <c r="A26" s="25" t="s">
        <v>129</v>
      </c>
      <c r="B26" s="115" t="str">
        <f t="shared" ca="1" si="0"/>
        <v>0/10</v>
      </c>
      <c r="C26" s="15" t="str">
        <f>IF('Gabriel Rylander'!$B27="","","Completed")</f>
        <v/>
      </c>
      <c r="D26" s="15" t="str">
        <f>IF('Johnathan Mason'!$B27="","","Completed")</f>
        <v/>
      </c>
      <c r="E26" s="15" t="str">
        <f>IF('Rian Greenfield'!$B27="","","Completed")</f>
        <v/>
      </c>
      <c r="F26" s="15" t="str">
        <f>IF('Zach Sessoms'!$B27="","","Completed")</f>
        <v/>
      </c>
      <c r="G26" s="15" t="str">
        <f>IF('Caleb Sessoms'!$B27="","","Completed")</f>
        <v/>
      </c>
      <c r="H26" s="15" t="str">
        <f>IF('Caleb York'!$B27="","","Completed")</f>
        <v/>
      </c>
      <c r="I26" s="15" t="str">
        <f>IF('Gideon Rylander'!$B27="","","Completed")</f>
        <v/>
      </c>
      <c r="J26" s="15" t="str">
        <f>IF('Ben Jones'!$B27="","","Completed")</f>
        <v/>
      </c>
      <c r="K26" s="15" t="str">
        <f>IF('Kenneth Dudly'!$B27="","","Completed")</f>
        <v/>
      </c>
      <c r="L26" s="14" t="str">
        <f>IF('Omer Fournier'!$B27="","","Completed")</f>
        <v/>
      </c>
    </row>
    <row r="27" spans="1:12" x14ac:dyDescent="0.25">
      <c r="A27" s="25" t="s">
        <v>130</v>
      </c>
      <c r="B27" s="115" t="str">
        <f t="shared" ca="1" si="0"/>
        <v>0/10</v>
      </c>
      <c r="C27" s="15" t="str">
        <f>IF('Gabriel Rylander'!$B28="","","Completed")</f>
        <v/>
      </c>
      <c r="D27" s="15" t="str">
        <f>IF('Johnathan Mason'!$B28="","","Completed")</f>
        <v/>
      </c>
      <c r="E27" s="15" t="str">
        <f>IF('Rian Greenfield'!$B28="","","Completed")</f>
        <v/>
      </c>
      <c r="F27" s="15" t="str">
        <f>IF('Zach Sessoms'!$B28="","","Completed")</f>
        <v/>
      </c>
      <c r="G27" s="15" t="str">
        <f>IF('Caleb Sessoms'!$B28="","","Completed")</f>
        <v/>
      </c>
      <c r="H27" s="15" t="str">
        <f>IF('Caleb York'!$B28="","","Completed")</f>
        <v/>
      </c>
      <c r="I27" s="15" t="str">
        <f>IF('Gideon Rylander'!$B28="","","Completed")</f>
        <v/>
      </c>
      <c r="J27" s="15" t="str">
        <f>IF('Ben Jones'!$B28="","","Completed")</f>
        <v/>
      </c>
      <c r="K27" s="15" t="str">
        <f>IF('Kenneth Dudly'!$B28="","","Completed")</f>
        <v/>
      </c>
      <c r="L27" s="14" t="str">
        <f>IF('Omer Fournier'!$B28="","","Completed")</f>
        <v/>
      </c>
    </row>
    <row r="28" spans="1:12" x14ac:dyDescent="0.25">
      <c r="A28" s="25" t="s">
        <v>131</v>
      </c>
      <c r="B28" s="115" t="str">
        <f t="shared" ca="1" si="0"/>
        <v>0/10</v>
      </c>
      <c r="C28" s="15" t="str">
        <f>IF('Gabriel Rylander'!$B29="","","Completed")</f>
        <v/>
      </c>
      <c r="D28" s="15" t="str">
        <f>IF('Johnathan Mason'!$B29="","","Completed")</f>
        <v/>
      </c>
      <c r="E28" s="15" t="str">
        <f>IF('Rian Greenfield'!$B29="","","Completed")</f>
        <v/>
      </c>
      <c r="F28" s="15" t="str">
        <f>IF('Zach Sessoms'!$B29="","","Completed")</f>
        <v/>
      </c>
      <c r="G28" s="15" t="str">
        <f>IF('Caleb Sessoms'!$B29="","","Completed")</f>
        <v/>
      </c>
      <c r="H28" s="15" t="str">
        <f>IF('Caleb York'!$B29="","","Completed")</f>
        <v/>
      </c>
      <c r="I28" s="15" t="str">
        <f>IF('Gideon Rylander'!$B29="","","Completed")</f>
        <v/>
      </c>
      <c r="J28" s="15" t="str">
        <f>IF('Ben Jones'!$B29="","","Completed")</f>
        <v/>
      </c>
      <c r="K28" s="15" t="str">
        <f>IF('Kenneth Dudly'!$B29="","","Completed")</f>
        <v/>
      </c>
      <c r="L28" s="14" t="str">
        <f>IF('Omer Fournier'!$B29="","","Completed")</f>
        <v/>
      </c>
    </row>
    <row r="29" spans="1:12" x14ac:dyDescent="0.25">
      <c r="A29" s="25" t="s">
        <v>132</v>
      </c>
      <c r="B29" s="115" t="str">
        <f t="shared" ca="1" si="0"/>
        <v>1/10</v>
      </c>
      <c r="C29" s="15" t="str">
        <f>IF('Gabriel Rylander'!$B30="","","Completed")</f>
        <v/>
      </c>
      <c r="D29" s="15" t="str">
        <f>IF('Johnathan Mason'!$B30="","","Completed")</f>
        <v/>
      </c>
      <c r="E29" s="15" t="str">
        <f>IF('Rian Greenfield'!$B30="","","Completed")</f>
        <v/>
      </c>
      <c r="F29" s="15" t="str">
        <f>IF('Zach Sessoms'!$B30="","","Completed")</f>
        <v/>
      </c>
      <c r="G29" s="15" t="str">
        <f>IF('Caleb Sessoms'!$B30="","","Completed")</f>
        <v>Completed</v>
      </c>
      <c r="H29" s="15" t="str">
        <f>IF('Caleb York'!$B30="","","Completed")</f>
        <v/>
      </c>
      <c r="I29" s="15" t="str">
        <f>IF('Gideon Rylander'!$B30="","","Completed")</f>
        <v/>
      </c>
      <c r="J29" s="15" t="str">
        <f>IF('Ben Jones'!$B30="","","Completed")</f>
        <v/>
      </c>
      <c r="K29" s="15" t="str">
        <f>IF('Kenneth Dudly'!$B30="","","Completed")</f>
        <v/>
      </c>
      <c r="L29" s="14" t="str">
        <f>IF('Omer Fournier'!$B30="","","Completed")</f>
        <v/>
      </c>
    </row>
    <row r="30" spans="1:12" x14ac:dyDescent="0.25">
      <c r="A30" s="25" t="s">
        <v>133</v>
      </c>
      <c r="B30" s="115" t="str">
        <f t="shared" ca="1" si="0"/>
        <v>0/10</v>
      </c>
      <c r="C30" s="15" t="str">
        <f>IF('Gabriel Rylander'!$B31="","","Completed")</f>
        <v/>
      </c>
      <c r="D30" s="15" t="str">
        <f>IF('Johnathan Mason'!$B31="","","Completed")</f>
        <v/>
      </c>
      <c r="E30" s="15" t="str">
        <f>IF('Rian Greenfield'!$B31="","","Completed")</f>
        <v/>
      </c>
      <c r="F30" s="15" t="str">
        <f>IF('Zach Sessoms'!$B31="","","Completed")</f>
        <v/>
      </c>
      <c r="G30" s="15" t="str">
        <f>IF('Caleb Sessoms'!$B31="","","Completed")</f>
        <v/>
      </c>
      <c r="H30" s="15" t="str">
        <f>IF('Caleb York'!$B31="","","Completed")</f>
        <v/>
      </c>
      <c r="I30" s="15" t="str">
        <f>IF('Gideon Rylander'!$B31="","","Completed")</f>
        <v/>
      </c>
      <c r="J30" s="15" t="str">
        <f>IF('Ben Jones'!$B31="","","Completed")</f>
        <v/>
      </c>
      <c r="K30" s="15" t="str">
        <f>IF('Kenneth Dudly'!$B31="","","Completed")</f>
        <v/>
      </c>
      <c r="L30" s="14" t="str">
        <f>IF('Omer Fournier'!$B31="","","Completed")</f>
        <v/>
      </c>
    </row>
    <row r="31" spans="1:12" x14ac:dyDescent="0.25">
      <c r="A31" s="25" t="s">
        <v>134</v>
      </c>
      <c r="B31" s="115" t="str">
        <f t="shared" ca="1" si="0"/>
        <v>0/10</v>
      </c>
      <c r="C31" s="15" t="str">
        <f>IF('Gabriel Rylander'!$B32="","","Completed")</f>
        <v/>
      </c>
      <c r="D31" s="15" t="str">
        <f>IF('Johnathan Mason'!$B32="","","Completed")</f>
        <v/>
      </c>
      <c r="E31" s="15" t="str">
        <f>IF('Rian Greenfield'!$B32="","","Completed")</f>
        <v/>
      </c>
      <c r="F31" s="15" t="str">
        <f>IF('Zach Sessoms'!$B32="","","Completed")</f>
        <v/>
      </c>
      <c r="G31" s="15" t="str">
        <f>IF('Caleb Sessoms'!$B32="","","Completed")</f>
        <v/>
      </c>
      <c r="H31" s="15" t="str">
        <f>IF('Caleb York'!$B32="","","Completed")</f>
        <v/>
      </c>
      <c r="I31" s="15" t="str">
        <f>IF('Gideon Rylander'!$B32="","","Completed")</f>
        <v/>
      </c>
      <c r="J31" s="15" t="str">
        <f>IF('Ben Jones'!$B32="","","Completed")</f>
        <v/>
      </c>
      <c r="K31" s="15" t="str">
        <f>IF('Kenneth Dudly'!$B32="","","Completed")</f>
        <v/>
      </c>
      <c r="L31" s="14" t="str">
        <f>IF('Omer Fournier'!$B32="","","Completed")</f>
        <v/>
      </c>
    </row>
    <row r="32" spans="1:12" x14ac:dyDescent="0.25">
      <c r="A32" s="25" t="s">
        <v>135</v>
      </c>
      <c r="B32" s="115" t="str">
        <f t="shared" ca="1" si="0"/>
        <v>1/10</v>
      </c>
      <c r="C32" s="15" t="str">
        <f>IF('Gabriel Rylander'!$B33="","","Completed")</f>
        <v>Completed</v>
      </c>
      <c r="D32" s="15" t="str">
        <f>IF('Johnathan Mason'!$B33="","","Completed")</f>
        <v/>
      </c>
      <c r="E32" s="15" t="str">
        <f>IF('Rian Greenfield'!$B33="","","Completed")</f>
        <v/>
      </c>
      <c r="F32" s="15" t="str">
        <f>IF('Zach Sessoms'!$B33="","","Completed")</f>
        <v/>
      </c>
      <c r="G32" s="15" t="str">
        <f>IF('Caleb Sessoms'!$B33="","","Completed")</f>
        <v/>
      </c>
      <c r="H32" s="15" t="str">
        <f>IF('Caleb York'!$B33="","","Completed")</f>
        <v/>
      </c>
      <c r="I32" s="15" t="str">
        <f>IF('Gideon Rylander'!$B33="","","Completed")</f>
        <v/>
      </c>
      <c r="J32" s="15" t="str">
        <f>IF('Ben Jones'!$B33="","","Completed")</f>
        <v/>
      </c>
      <c r="K32" s="15" t="str">
        <f>IF('Kenneth Dudly'!$B33="","","Completed")</f>
        <v/>
      </c>
      <c r="L32" s="14" t="str">
        <f>IF('Omer Fournier'!$B33="","","Completed")</f>
        <v/>
      </c>
    </row>
    <row r="33" spans="1:12" x14ac:dyDescent="0.25">
      <c r="A33" s="25" t="s">
        <v>136</v>
      </c>
      <c r="B33" s="115" t="str">
        <f t="shared" ca="1" si="0"/>
        <v>0/10</v>
      </c>
      <c r="C33" s="15" t="str">
        <f>IF('Gabriel Rylander'!$B34="","","Completed")</f>
        <v/>
      </c>
      <c r="D33" s="15" t="str">
        <f>IF('Johnathan Mason'!$B34="","","Completed")</f>
        <v/>
      </c>
      <c r="E33" s="15" t="str">
        <f>IF('Rian Greenfield'!$B34="","","Completed")</f>
        <v/>
      </c>
      <c r="F33" s="15" t="str">
        <f>IF('Zach Sessoms'!$B34="","","Completed")</f>
        <v/>
      </c>
      <c r="G33" s="15" t="str">
        <f>IF('Caleb Sessoms'!$B34="","","Completed")</f>
        <v/>
      </c>
      <c r="H33" s="15" t="str">
        <f>IF('Caleb York'!$B34="","","Completed")</f>
        <v/>
      </c>
      <c r="I33" s="15" t="str">
        <f>IF('Gideon Rylander'!$B34="","","Completed")</f>
        <v/>
      </c>
      <c r="J33" s="15" t="str">
        <f>IF('Ben Jones'!$B34="","","Completed")</f>
        <v/>
      </c>
      <c r="K33" s="15" t="str">
        <f>IF('Kenneth Dudly'!$B34="","","Completed")</f>
        <v/>
      </c>
      <c r="L33" s="14" t="str">
        <f>IF('Omer Fournier'!$B34="","","Completed")</f>
        <v/>
      </c>
    </row>
    <row r="34" spans="1:12" x14ac:dyDescent="0.25">
      <c r="A34" s="25" t="s">
        <v>137</v>
      </c>
      <c r="B34" s="115" t="str">
        <f t="shared" ca="1" si="0"/>
        <v>0/10</v>
      </c>
      <c r="C34" s="15" t="str">
        <f>IF('Gabriel Rylander'!$B35="","","Completed")</f>
        <v/>
      </c>
      <c r="D34" s="15" t="str">
        <f>IF('Johnathan Mason'!$B35="","","Completed")</f>
        <v/>
      </c>
      <c r="E34" s="15" t="str">
        <f>IF('Rian Greenfield'!$B35="","","Completed")</f>
        <v/>
      </c>
      <c r="F34" s="15" t="str">
        <f>IF('Zach Sessoms'!$B35="","","Completed")</f>
        <v/>
      </c>
      <c r="G34" s="15" t="str">
        <f>IF('Caleb Sessoms'!$B35="","","Completed")</f>
        <v/>
      </c>
      <c r="H34" s="15" t="str">
        <f>IF('Caleb York'!$B35="","","Completed")</f>
        <v/>
      </c>
      <c r="I34" s="15" t="str">
        <f>IF('Gideon Rylander'!$B35="","","Completed")</f>
        <v/>
      </c>
      <c r="J34" s="15" t="str">
        <f>IF('Ben Jones'!$B35="","","Completed")</f>
        <v/>
      </c>
      <c r="K34" s="15" t="str">
        <f>IF('Kenneth Dudly'!$B35="","","Completed")</f>
        <v/>
      </c>
      <c r="L34" s="14" t="str">
        <f>IF('Omer Fournier'!$B35="","","Completed")</f>
        <v/>
      </c>
    </row>
    <row r="35" spans="1:12" x14ac:dyDescent="0.25">
      <c r="A35" s="25" t="s">
        <v>138</v>
      </c>
      <c r="B35" s="115" t="str">
        <f t="shared" ca="1" si="0"/>
        <v>3/10</v>
      </c>
      <c r="C35" s="15" t="str">
        <f>IF('Gabriel Rylander'!$B36="","","Completed")</f>
        <v/>
      </c>
      <c r="D35" s="15" t="str">
        <f>IF('Johnathan Mason'!$B36="","","Completed")</f>
        <v>Completed</v>
      </c>
      <c r="E35" s="15" t="str">
        <f>IF('Rian Greenfield'!$B36="","","Completed")</f>
        <v/>
      </c>
      <c r="F35" s="15" t="str">
        <f>IF('Zach Sessoms'!$B36="","","Completed")</f>
        <v>Completed</v>
      </c>
      <c r="G35" s="15" t="str">
        <f>IF('Caleb Sessoms'!$B36="","","Completed")</f>
        <v>Completed</v>
      </c>
      <c r="H35" s="15" t="str">
        <f>IF('Caleb York'!$B36="","","Completed")</f>
        <v/>
      </c>
      <c r="I35" s="15" t="str">
        <f>IF('Gideon Rylander'!$B36="","","Completed")</f>
        <v/>
      </c>
      <c r="J35" s="15" t="str">
        <f>IF('Ben Jones'!$B36="","","Completed")</f>
        <v/>
      </c>
      <c r="K35" s="15" t="str">
        <f>IF('Kenneth Dudly'!$B36="","","Completed")</f>
        <v/>
      </c>
      <c r="L35" s="14" t="str">
        <f>IF('Omer Fournier'!$B36="","","Completed")</f>
        <v/>
      </c>
    </row>
    <row r="36" spans="1:12" x14ac:dyDescent="0.25">
      <c r="A36" s="25" t="s">
        <v>139</v>
      </c>
      <c r="B36" s="115" t="str">
        <f t="shared" ca="1" si="0"/>
        <v>0/10</v>
      </c>
      <c r="C36" s="15" t="str">
        <f>IF('Gabriel Rylander'!$B37="","","Completed")</f>
        <v/>
      </c>
      <c r="D36" s="15" t="str">
        <f>IF('Johnathan Mason'!$B37="","","Completed")</f>
        <v/>
      </c>
      <c r="E36" s="15" t="str">
        <f>IF('Rian Greenfield'!$B37="","","Completed")</f>
        <v/>
      </c>
      <c r="F36" s="15" t="str">
        <f>IF('Zach Sessoms'!$B37="","","Completed")</f>
        <v/>
      </c>
      <c r="G36" s="15" t="str">
        <f>IF('Caleb Sessoms'!$B37="","","Completed")</f>
        <v/>
      </c>
      <c r="H36" s="15" t="str">
        <f>IF('Caleb York'!$B37="","","Completed")</f>
        <v/>
      </c>
      <c r="I36" s="15" t="str">
        <f>IF('Gideon Rylander'!$B37="","","Completed")</f>
        <v/>
      </c>
      <c r="J36" s="15" t="str">
        <f>IF('Ben Jones'!$B37="","","Completed")</f>
        <v/>
      </c>
      <c r="K36" s="15" t="str">
        <f>IF('Kenneth Dudly'!$B37="","","Completed")</f>
        <v/>
      </c>
      <c r="L36" s="14" t="str">
        <f>IF('Omer Fournier'!$B37="","","Completed")</f>
        <v/>
      </c>
    </row>
    <row r="37" spans="1:12" x14ac:dyDescent="0.25">
      <c r="A37" s="25" t="s">
        <v>140</v>
      </c>
      <c r="B37" s="115" t="str">
        <f t="shared" ca="1" si="0"/>
        <v>0/10</v>
      </c>
      <c r="C37" s="15" t="str">
        <f>IF('Gabriel Rylander'!$B38="","","Completed")</f>
        <v/>
      </c>
      <c r="D37" s="15" t="str">
        <f>IF('Johnathan Mason'!$B38="","","Completed")</f>
        <v/>
      </c>
      <c r="E37" s="15" t="str">
        <f>IF('Rian Greenfield'!$B38="","","Completed")</f>
        <v/>
      </c>
      <c r="F37" s="15" t="str">
        <f>IF('Zach Sessoms'!$B38="","","Completed")</f>
        <v/>
      </c>
      <c r="G37" s="15" t="str">
        <f>IF('Caleb Sessoms'!$B38="","","Completed")</f>
        <v/>
      </c>
      <c r="H37" s="15" t="str">
        <f>IF('Caleb York'!$B38="","","Completed")</f>
        <v/>
      </c>
      <c r="I37" s="15" t="str">
        <f>IF('Gideon Rylander'!$B38="","","Completed")</f>
        <v/>
      </c>
      <c r="J37" s="15" t="str">
        <f>IF('Ben Jones'!$B38="","","Completed")</f>
        <v/>
      </c>
      <c r="K37" s="15" t="str">
        <f>IF('Kenneth Dudly'!$B38="","","Completed")</f>
        <v/>
      </c>
      <c r="L37" s="14" t="str">
        <f>IF('Omer Fournier'!$B38="","","Completed")</f>
        <v/>
      </c>
    </row>
    <row r="38" spans="1:12" x14ac:dyDescent="0.25">
      <c r="A38" s="25" t="s">
        <v>141</v>
      </c>
      <c r="B38" s="115" t="str">
        <f t="shared" ca="1" si="0"/>
        <v>0/10</v>
      </c>
      <c r="C38" s="15" t="str">
        <f>IF('Gabriel Rylander'!$B39="","","Completed")</f>
        <v/>
      </c>
      <c r="D38" s="15" t="str">
        <f>IF('Johnathan Mason'!$B39="","","Completed")</f>
        <v/>
      </c>
      <c r="E38" s="15" t="str">
        <f>IF('Rian Greenfield'!$B39="","","Completed")</f>
        <v/>
      </c>
      <c r="F38" s="15" t="str">
        <f>IF('Zach Sessoms'!$B39="","","Completed")</f>
        <v/>
      </c>
      <c r="G38" s="15" t="str">
        <f>IF('Caleb Sessoms'!$B39="","","Completed")</f>
        <v/>
      </c>
      <c r="H38" s="15" t="str">
        <f>IF('Caleb York'!$B39="","","Completed")</f>
        <v/>
      </c>
      <c r="I38" s="15" t="str">
        <f>IF('Gideon Rylander'!$B39="","","Completed")</f>
        <v/>
      </c>
      <c r="J38" s="15" t="str">
        <f>IF('Ben Jones'!$B39="","","Completed")</f>
        <v/>
      </c>
      <c r="K38" s="15" t="str">
        <f>IF('Kenneth Dudly'!$B39="","","Completed")</f>
        <v/>
      </c>
      <c r="L38" s="14" t="str">
        <f>IF('Omer Fournier'!$B39="","","Completed")</f>
        <v/>
      </c>
    </row>
    <row r="39" spans="1:12" x14ac:dyDescent="0.25">
      <c r="A39" s="25" t="s">
        <v>142</v>
      </c>
      <c r="B39" s="115" t="str">
        <f t="shared" ca="1" si="0"/>
        <v>0/10</v>
      </c>
      <c r="C39" s="15" t="str">
        <f>IF('Gabriel Rylander'!$B40="","","Completed")</f>
        <v/>
      </c>
      <c r="D39" s="15" t="str">
        <f>IF('Johnathan Mason'!$B40="","","Completed")</f>
        <v/>
      </c>
      <c r="E39" s="15" t="str">
        <f>IF('Rian Greenfield'!$B40="","","Completed")</f>
        <v/>
      </c>
      <c r="F39" s="15" t="str">
        <f>IF('Zach Sessoms'!$B40="","","Completed")</f>
        <v/>
      </c>
      <c r="G39" s="15" t="str">
        <f>IF('Caleb Sessoms'!$B40="","","Completed")</f>
        <v/>
      </c>
      <c r="H39" s="15" t="str">
        <f>IF('Caleb York'!$B40="","","Completed")</f>
        <v/>
      </c>
      <c r="I39" s="15" t="str">
        <f>IF('Gideon Rylander'!$B40="","","Completed")</f>
        <v/>
      </c>
      <c r="J39" s="15" t="str">
        <f>IF('Ben Jones'!$B40="","","Completed")</f>
        <v/>
      </c>
      <c r="K39" s="15" t="str">
        <f>IF('Kenneth Dudly'!$B40="","","Completed")</f>
        <v/>
      </c>
      <c r="L39" s="14" t="str">
        <f>IF('Omer Fournier'!$B40="","","Completed")</f>
        <v/>
      </c>
    </row>
    <row r="40" spans="1:12" x14ac:dyDescent="0.25">
      <c r="A40" s="25" t="s">
        <v>143</v>
      </c>
      <c r="B40" s="115" t="str">
        <f t="shared" ca="1" si="0"/>
        <v>0/10</v>
      </c>
      <c r="C40" s="15" t="str">
        <f>IF('Gabriel Rylander'!$B41="","","Completed")</f>
        <v/>
      </c>
      <c r="D40" s="15" t="str">
        <f>IF('Johnathan Mason'!$B41="","","Completed")</f>
        <v/>
      </c>
      <c r="E40" s="15" t="str">
        <f>IF('Rian Greenfield'!$B41="","","Completed")</f>
        <v/>
      </c>
      <c r="F40" s="15" t="str">
        <f>IF('Zach Sessoms'!$B41="","","Completed")</f>
        <v/>
      </c>
      <c r="G40" s="15" t="str">
        <f>IF('Caleb Sessoms'!$B41="","","Completed")</f>
        <v/>
      </c>
      <c r="H40" s="15" t="str">
        <f>IF('Caleb York'!$B41="","","Completed")</f>
        <v/>
      </c>
      <c r="I40" s="15" t="str">
        <f>IF('Gideon Rylander'!$B41="","","Completed")</f>
        <v/>
      </c>
      <c r="J40" s="15" t="str">
        <f>IF('Ben Jones'!$B41="","","Completed")</f>
        <v/>
      </c>
      <c r="K40" s="15" t="str">
        <f>IF('Kenneth Dudly'!$B41="","","Completed")</f>
        <v/>
      </c>
      <c r="L40" s="14" t="str">
        <f>IF('Omer Fournier'!$B41="","","Completed")</f>
        <v/>
      </c>
    </row>
    <row r="41" spans="1:12" x14ac:dyDescent="0.25">
      <c r="A41" s="25" t="s">
        <v>144</v>
      </c>
      <c r="B41" s="115" t="str">
        <f t="shared" ca="1" si="0"/>
        <v>0/10</v>
      </c>
      <c r="C41" s="15" t="str">
        <f>IF('Gabriel Rylander'!$B42="","","Completed")</f>
        <v/>
      </c>
      <c r="D41" s="15" t="str">
        <f>IF('Johnathan Mason'!$B42="","","Completed")</f>
        <v/>
      </c>
      <c r="E41" s="15" t="str">
        <f>IF('Rian Greenfield'!$B42="","","Completed")</f>
        <v/>
      </c>
      <c r="F41" s="15" t="str">
        <f>IF('Zach Sessoms'!$B42="","","Completed")</f>
        <v/>
      </c>
      <c r="G41" s="15" t="str">
        <f>IF('Caleb Sessoms'!$B42="","","Completed")</f>
        <v/>
      </c>
      <c r="H41" s="15" t="str">
        <f>IF('Caleb York'!$B42="","","Completed")</f>
        <v/>
      </c>
      <c r="I41" s="15" t="str">
        <f>IF('Gideon Rylander'!$B42="","","Completed")</f>
        <v/>
      </c>
      <c r="J41" s="15" t="str">
        <f>IF('Ben Jones'!$B42="","","Completed")</f>
        <v/>
      </c>
      <c r="K41" s="15" t="str">
        <f>IF('Kenneth Dudly'!$B42="","","Completed")</f>
        <v/>
      </c>
      <c r="L41" s="14" t="str">
        <f>IF('Omer Fournier'!$B42="","","Completed")</f>
        <v/>
      </c>
    </row>
    <row r="42" spans="1:12" x14ac:dyDescent="0.25">
      <c r="A42" s="25" t="s">
        <v>145</v>
      </c>
      <c r="B42" s="115" t="str">
        <f t="shared" ca="1" si="0"/>
        <v>0/10</v>
      </c>
      <c r="C42" s="15" t="str">
        <f>IF('Gabriel Rylander'!$B43="","","Completed")</f>
        <v/>
      </c>
      <c r="D42" s="15" t="str">
        <f>IF('Johnathan Mason'!$B43="","","Completed")</f>
        <v/>
      </c>
      <c r="E42" s="15" t="str">
        <f>IF('Rian Greenfield'!$B43="","","Completed")</f>
        <v/>
      </c>
      <c r="F42" s="15" t="str">
        <f>IF('Zach Sessoms'!$B43="","","Completed")</f>
        <v/>
      </c>
      <c r="G42" s="15" t="str">
        <f>IF('Caleb Sessoms'!$B43="","","Completed")</f>
        <v/>
      </c>
      <c r="H42" s="15" t="str">
        <f>IF('Caleb York'!$B43="","","Completed")</f>
        <v/>
      </c>
      <c r="I42" s="15" t="str">
        <f>IF('Gideon Rylander'!$B43="","","Completed")</f>
        <v/>
      </c>
      <c r="J42" s="15" t="str">
        <f>IF('Ben Jones'!$B43="","","Completed")</f>
        <v/>
      </c>
      <c r="K42" s="15" t="str">
        <f>IF('Kenneth Dudly'!$B43="","","Completed")</f>
        <v/>
      </c>
      <c r="L42" s="14" t="str">
        <f>IF('Omer Fournier'!$B43="","","Completed")</f>
        <v/>
      </c>
    </row>
    <row r="43" spans="1:12" x14ac:dyDescent="0.25">
      <c r="A43" s="25" t="s">
        <v>146</v>
      </c>
      <c r="B43" s="115" t="str">
        <f t="shared" ca="1" si="0"/>
        <v>0/10</v>
      </c>
      <c r="C43" s="15" t="str">
        <f>IF('Gabriel Rylander'!$B44="","","Completed")</f>
        <v/>
      </c>
      <c r="D43" s="15" t="str">
        <f>IF('Johnathan Mason'!$B44="","","Completed")</f>
        <v/>
      </c>
      <c r="E43" s="15" t="str">
        <f>IF('Rian Greenfield'!$B44="","","Completed")</f>
        <v/>
      </c>
      <c r="F43" s="15" t="str">
        <f>IF('Zach Sessoms'!$B44="","","Completed")</f>
        <v/>
      </c>
      <c r="G43" s="15" t="str">
        <f>IF('Caleb Sessoms'!$B44="","","Completed")</f>
        <v/>
      </c>
      <c r="H43" s="15" t="str">
        <f>IF('Caleb York'!$B44="","","Completed")</f>
        <v/>
      </c>
      <c r="I43" s="15" t="str">
        <f>IF('Gideon Rylander'!$B44="","","Completed")</f>
        <v/>
      </c>
      <c r="J43" s="15" t="str">
        <f>IF('Ben Jones'!$B44="","","Completed")</f>
        <v/>
      </c>
      <c r="K43" s="15" t="str">
        <f>IF('Kenneth Dudly'!$B44="","","Completed")</f>
        <v/>
      </c>
      <c r="L43" s="14" t="str">
        <f>IF('Omer Fournier'!$B44="","","Completed")</f>
        <v/>
      </c>
    </row>
    <row r="44" spans="1:12" x14ac:dyDescent="0.25">
      <c r="A44" s="25" t="s">
        <v>147</v>
      </c>
      <c r="B44" s="115" t="str">
        <f t="shared" ca="1" si="0"/>
        <v>1/10</v>
      </c>
      <c r="C44" s="15" t="str">
        <f>IF('Gabriel Rylander'!$B45="","","Completed")</f>
        <v/>
      </c>
      <c r="D44" s="15" t="str">
        <f>IF('Johnathan Mason'!$B45="","","Completed")</f>
        <v/>
      </c>
      <c r="E44" s="15" t="str">
        <f>IF('Rian Greenfield'!$B45="","","Completed")</f>
        <v/>
      </c>
      <c r="F44" s="15" t="str">
        <f>IF('Zach Sessoms'!$B45="","","Completed")</f>
        <v>Completed</v>
      </c>
      <c r="G44" s="15" t="str">
        <f>IF('Caleb Sessoms'!$B45="","","Completed")</f>
        <v/>
      </c>
      <c r="H44" s="15" t="str">
        <f>IF('Caleb York'!$B45="","","Completed")</f>
        <v/>
      </c>
      <c r="I44" s="15" t="str">
        <f>IF('Gideon Rylander'!$B45="","","Completed")</f>
        <v/>
      </c>
      <c r="J44" s="15" t="str">
        <f>IF('Ben Jones'!$B45="","","Completed")</f>
        <v/>
      </c>
      <c r="K44" s="15" t="str">
        <f>IF('Kenneth Dudly'!$B45="","","Completed")</f>
        <v/>
      </c>
      <c r="L44" s="14" t="str">
        <f>IF('Omer Fournier'!$B45="","","Completed")</f>
        <v/>
      </c>
    </row>
    <row r="45" spans="1:12" x14ac:dyDescent="0.25">
      <c r="A45" s="25" t="s">
        <v>148</v>
      </c>
      <c r="B45" s="115" t="str">
        <f t="shared" ca="1" si="0"/>
        <v>0/10</v>
      </c>
      <c r="C45" s="15" t="str">
        <f>IF('Gabriel Rylander'!$B46="","","Completed")</f>
        <v/>
      </c>
      <c r="D45" s="15" t="str">
        <f>IF('Johnathan Mason'!$B46="","","Completed")</f>
        <v/>
      </c>
      <c r="E45" s="15" t="str">
        <f>IF('Rian Greenfield'!$B46="","","Completed")</f>
        <v/>
      </c>
      <c r="F45" s="15" t="str">
        <f>IF('Zach Sessoms'!$B46="","","Completed")</f>
        <v/>
      </c>
      <c r="G45" s="15" t="str">
        <f>IF('Caleb Sessoms'!$B46="","","Completed")</f>
        <v/>
      </c>
      <c r="H45" s="15" t="str">
        <f>IF('Caleb York'!$B46="","","Completed")</f>
        <v/>
      </c>
      <c r="I45" s="15" t="str">
        <f>IF('Gideon Rylander'!$B46="","","Completed")</f>
        <v/>
      </c>
      <c r="J45" s="15" t="str">
        <f>IF('Ben Jones'!$B46="","","Completed")</f>
        <v/>
      </c>
      <c r="K45" s="15" t="str">
        <f>IF('Kenneth Dudly'!$B46="","","Completed")</f>
        <v/>
      </c>
      <c r="L45" s="14" t="str">
        <f>IF('Omer Fournier'!$B46="","","Completed")</f>
        <v/>
      </c>
    </row>
    <row r="46" spans="1:12" x14ac:dyDescent="0.25">
      <c r="A46" s="25" t="s">
        <v>149</v>
      </c>
      <c r="B46" s="115" t="str">
        <f t="shared" ca="1" si="0"/>
        <v>1/10</v>
      </c>
      <c r="C46" s="15" t="str">
        <f>IF('Gabriel Rylander'!$B47="","","Completed")</f>
        <v/>
      </c>
      <c r="D46" s="15" t="str">
        <f>IF('Johnathan Mason'!$B47="","","Completed")</f>
        <v/>
      </c>
      <c r="E46" s="15" t="str">
        <f>IF('Rian Greenfield'!$B47="","","Completed")</f>
        <v/>
      </c>
      <c r="F46" s="15" t="str">
        <f>IF('Zach Sessoms'!$B47="","","Completed")</f>
        <v/>
      </c>
      <c r="G46" s="15" t="str">
        <f>IF('Caleb Sessoms'!$B47="","","Completed")</f>
        <v>Completed</v>
      </c>
      <c r="H46" s="15" t="str">
        <f>IF('Caleb York'!$B47="","","Completed")</f>
        <v/>
      </c>
      <c r="I46" s="15" t="str">
        <f>IF('Gideon Rylander'!$B47="","","Completed")</f>
        <v/>
      </c>
      <c r="J46" s="15" t="str">
        <f>IF('Ben Jones'!$B47="","","Completed")</f>
        <v/>
      </c>
      <c r="K46" s="15" t="str">
        <f>IF('Kenneth Dudly'!$B47="","","Completed")</f>
        <v/>
      </c>
      <c r="L46" s="14" t="str">
        <f>IF('Omer Fournier'!$B47="","","Completed")</f>
        <v/>
      </c>
    </row>
    <row r="47" spans="1:12" x14ac:dyDescent="0.25">
      <c r="A47" s="25" t="s">
        <v>150</v>
      </c>
      <c r="B47" s="115" t="str">
        <f t="shared" ca="1" si="0"/>
        <v>0/10</v>
      </c>
      <c r="C47" s="15" t="str">
        <f>IF('Gabriel Rylander'!$B48="","","Completed")</f>
        <v/>
      </c>
      <c r="D47" s="15" t="str">
        <f>IF('Johnathan Mason'!$B48="","","Completed")</f>
        <v/>
      </c>
      <c r="E47" s="15" t="str">
        <f>IF('Rian Greenfield'!$B48="","","Completed")</f>
        <v/>
      </c>
      <c r="F47" s="15" t="str">
        <f>IF('Zach Sessoms'!$B48="","","Completed")</f>
        <v/>
      </c>
      <c r="G47" s="15" t="str">
        <f>IF('Caleb Sessoms'!$B48="","","Completed")</f>
        <v/>
      </c>
      <c r="H47" s="15" t="str">
        <f>IF('Caleb York'!$B48="","","Completed")</f>
        <v/>
      </c>
      <c r="I47" s="15" t="str">
        <f>IF('Gideon Rylander'!$B48="","","Completed")</f>
        <v/>
      </c>
      <c r="J47" s="15" t="str">
        <f>IF('Ben Jones'!$B48="","","Completed")</f>
        <v/>
      </c>
      <c r="K47" s="15" t="str">
        <f>IF('Kenneth Dudly'!$B48="","","Completed")</f>
        <v/>
      </c>
      <c r="L47" s="14" t="str">
        <f>IF('Omer Fournier'!$B48="","","Completed")</f>
        <v/>
      </c>
    </row>
    <row r="48" spans="1:12" x14ac:dyDescent="0.25">
      <c r="A48" s="25" t="s">
        <v>151</v>
      </c>
      <c r="B48" s="115" t="str">
        <f t="shared" ca="1" si="0"/>
        <v>0/10</v>
      </c>
      <c r="C48" s="15" t="str">
        <f>IF('Gabriel Rylander'!$B49="","","Completed")</f>
        <v/>
      </c>
      <c r="D48" s="15" t="str">
        <f>IF('Johnathan Mason'!$B49="","","Completed")</f>
        <v/>
      </c>
      <c r="E48" s="15" t="str">
        <f>IF('Rian Greenfield'!$B49="","","Completed")</f>
        <v/>
      </c>
      <c r="F48" s="15" t="str">
        <f>IF('Zach Sessoms'!$B49="","","Completed")</f>
        <v/>
      </c>
      <c r="G48" s="15" t="str">
        <f>IF('Caleb Sessoms'!$B49="","","Completed")</f>
        <v/>
      </c>
      <c r="H48" s="15" t="str">
        <f>IF('Caleb York'!$B49="","","Completed")</f>
        <v/>
      </c>
      <c r="I48" s="15" t="str">
        <f>IF('Gideon Rylander'!$B49="","","Completed")</f>
        <v/>
      </c>
      <c r="J48" s="15" t="str">
        <f>IF('Ben Jones'!$B49="","","Completed")</f>
        <v/>
      </c>
      <c r="K48" s="15" t="str">
        <f>IF('Kenneth Dudly'!$B49="","","Completed")</f>
        <v/>
      </c>
      <c r="L48" s="14" t="str">
        <f>IF('Omer Fournier'!$B49="","","Completed")</f>
        <v/>
      </c>
    </row>
    <row r="49" spans="1:12" x14ac:dyDescent="0.25">
      <c r="A49" s="25" t="s">
        <v>152</v>
      </c>
      <c r="B49" s="115" t="str">
        <f t="shared" ca="1" si="0"/>
        <v>0/10</v>
      </c>
      <c r="C49" s="15" t="str">
        <f>IF('Gabriel Rylander'!$B50="","","Completed")</f>
        <v/>
      </c>
      <c r="D49" s="15" t="str">
        <f>IF('Johnathan Mason'!$B50="","","Completed")</f>
        <v/>
      </c>
      <c r="E49" s="15" t="str">
        <f>IF('Rian Greenfield'!$B50="","","Completed")</f>
        <v/>
      </c>
      <c r="F49" s="15" t="str">
        <f>IF('Zach Sessoms'!$B50="","","Completed")</f>
        <v/>
      </c>
      <c r="G49" s="15" t="str">
        <f>IF('Caleb Sessoms'!$B50="","","Completed")</f>
        <v/>
      </c>
      <c r="H49" s="15" t="str">
        <f>IF('Caleb York'!$B50="","","Completed")</f>
        <v/>
      </c>
      <c r="I49" s="15" t="str">
        <f>IF('Gideon Rylander'!$B50="","","Completed")</f>
        <v/>
      </c>
      <c r="J49" s="15" t="str">
        <f>IF('Ben Jones'!$B50="","","Completed")</f>
        <v/>
      </c>
      <c r="K49" s="15" t="str">
        <f>IF('Kenneth Dudly'!$B50="","","Completed")</f>
        <v/>
      </c>
      <c r="L49" s="14" t="str">
        <f>IF('Omer Fournier'!$B50="","","Completed")</f>
        <v/>
      </c>
    </row>
    <row r="50" spans="1:12" x14ac:dyDescent="0.25">
      <c r="A50" s="25" t="s">
        <v>153</v>
      </c>
      <c r="B50" s="115" t="str">
        <f t="shared" ca="1" si="0"/>
        <v>6/10</v>
      </c>
      <c r="C50" s="15" t="str">
        <f>IF('Gabriel Rylander'!$B51="","","Completed")</f>
        <v>Completed</v>
      </c>
      <c r="D50" s="15" t="str">
        <f>IF('Johnathan Mason'!$B51="","","Completed")</f>
        <v>Completed</v>
      </c>
      <c r="E50" s="15" t="str">
        <f>IF('Rian Greenfield'!$B51="","","Completed")</f>
        <v/>
      </c>
      <c r="F50" s="15" t="str">
        <f>IF('Zach Sessoms'!$B51="","","Completed")</f>
        <v>Completed</v>
      </c>
      <c r="G50" s="15" t="str">
        <f>IF('Caleb Sessoms'!$B51="","","Completed")</f>
        <v/>
      </c>
      <c r="H50" s="15" t="str">
        <f>IF('Caleb York'!$B51="","","Completed")</f>
        <v/>
      </c>
      <c r="I50" s="15" t="str">
        <f>IF('Gideon Rylander'!$B51="","","Completed")</f>
        <v/>
      </c>
      <c r="J50" s="15" t="str">
        <f>IF('Ben Jones'!$B51="","","Completed")</f>
        <v>Completed</v>
      </c>
      <c r="K50" s="15" t="str">
        <f>IF('Kenneth Dudly'!$B51="","","Completed")</f>
        <v>Completed</v>
      </c>
      <c r="L50" s="14" t="str">
        <f>IF('Omer Fournier'!$B51="","","Completed")</f>
        <v>Completed</v>
      </c>
    </row>
    <row r="51" spans="1:12" x14ac:dyDescent="0.25">
      <c r="A51" s="25" t="s">
        <v>154</v>
      </c>
      <c r="B51" s="115" t="str">
        <f t="shared" ca="1" si="0"/>
        <v>0/10</v>
      </c>
      <c r="C51" s="15" t="str">
        <f>IF('Gabriel Rylander'!$B52="","","Completed")</f>
        <v/>
      </c>
      <c r="D51" s="15" t="str">
        <f>IF('Johnathan Mason'!$B52="","","Completed")</f>
        <v/>
      </c>
      <c r="E51" s="15" t="str">
        <f>IF('Rian Greenfield'!$B52="","","Completed")</f>
        <v/>
      </c>
      <c r="F51" s="15" t="str">
        <f>IF('Zach Sessoms'!$B52="","","Completed")</f>
        <v/>
      </c>
      <c r="G51" s="15" t="str">
        <f>IF('Caleb Sessoms'!$B52="","","Completed")</f>
        <v/>
      </c>
      <c r="H51" s="15" t="str">
        <f>IF('Caleb York'!$B52="","","Completed")</f>
        <v/>
      </c>
      <c r="I51" s="15" t="str">
        <f>IF('Gideon Rylander'!$B52="","","Completed")</f>
        <v/>
      </c>
      <c r="J51" s="15" t="str">
        <f>IF('Ben Jones'!$B52="","","Completed")</f>
        <v/>
      </c>
      <c r="K51" s="15" t="str">
        <f>IF('Kenneth Dudly'!$B52="","","Completed")</f>
        <v/>
      </c>
      <c r="L51" s="14" t="str">
        <f>IF('Omer Fournier'!$B52="","","Completed")</f>
        <v/>
      </c>
    </row>
    <row r="52" spans="1:12" x14ac:dyDescent="0.25">
      <c r="A52" s="25" t="s">
        <v>155</v>
      </c>
      <c r="B52" s="115" t="str">
        <f t="shared" ca="1" si="0"/>
        <v>0/10</v>
      </c>
      <c r="C52" s="15" t="str">
        <f>IF('Gabriel Rylander'!$B53="","","Completed")</f>
        <v/>
      </c>
      <c r="D52" s="15" t="str">
        <f>IF('Johnathan Mason'!$B53="","","Completed")</f>
        <v/>
      </c>
      <c r="E52" s="15" t="str">
        <f>IF('Rian Greenfield'!$B53="","","Completed")</f>
        <v/>
      </c>
      <c r="F52" s="15" t="str">
        <f>IF('Zach Sessoms'!$B53="","","Completed")</f>
        <v/>
      </c>
      <c r="G52" s="15" t="str">
        <f>IF('Caleb Sessoms'!$B53="","","Completed")</f>
        <v/>
      </c>
      <c r="H52" s="15" t="str">
        <f>IF('Caleb York'!$B53="","","Completed")</f>
        <v/>
      </c>
      <c r="I52" s="15" t="str">
        <f>IF('Gideon Rylander'!$B53="","","Completed")</f>
        <v/>
      </c>
      <c r="J52" s="15" t="str">
        <f>IF('Ben Jones'!$B53="","","Completed")</f>
        <v/>
      </c>
      <c r="K52" s="15" t="str">
        <f>IF('Kenneth Dudly'!$B53="","","Completed")</f>
        <v/>
      </c>
      <c r="L52" s="14" t="str">
        <f>IF('Omer Fournier'!$B53="","","Completed")</f>
        <v/>
      </c>
    </row>
    <row r="53" spans="1:12" x14ac:dyDescent="0.25">
      <c r="A53" s="26" t="s">
        <v>499</v>
      </c>
      <c r="B53" s="115" t="str">
        <f t="shared" ca="1" si="0"/>
        <v>1/10</v>
      </c>
      <c r="C53" s="15" t="str">
        <f>IF('Gabriel Rylander'!$B54="","","Completed")</f>
        <v/>
      </c>
      <c r="D53" s="15" t="str">
        <f>IF('Johnathan Mason'!$B54="","","Completed")</f>
        <v/>
      </c>
      <c r="E53" s="15" t="str">
        <f>IF('Rian Greenfield'!$B54="","","Completed")</f>
        <v/>
      </c>
      <c r="F53" s="15" t="str">
        <f>IF('Zach Sessoms'!$B54="","","Completed")</f>
        <v/>
      </c>
      <c r="G53" s="15" t="str">
        <f>IF('Caleb Sessoms'!$B54="","","Completed")</f>
        <v/>
      </c>
      <c r="H53" s="15" t="str">
        <f>IF('Caleb York'!$B54="","","Completed")</f>
        <v/>
      </c>
      <c r="I53" s="15" t="str">
        <f>IF('Gideon Rylander'!$B54="","","Completed")</f>
        <v/>
      </c>
      <c r="J53" s="15" t="str">
        <f>IF('Ben Jones'!$B54="","","Completed")</f>
        <v>Completed</v>
      </c>
      <c r="K53" s="15" t="str">
        <f>IF('Kenneth Dudly'!$B54="","","Completed")</f>
        <v/>
      </c>
      <c r="L53" s="14" t="str">
        <f>IF('Omer Fournier'!$B54="","","Completed")</f>
        <v/>
      </c>
    </row>
    <row r="54" spans="1:12" x14ac:dyDescent="0.25">
      <c r="A54" s="26" t="s">
        <v>500</v>
      </c>
      <c r="B54" s="115" t="str">
        <f t="shared" ca="1" si="0"/>
        <v>1/10</v>
      </c>
      <c r="C54" s="15" t="str">
        <f>IF('Gabriel Rylander'!$B55="","","Completed")</f>
        <v/>
      </c>
      <c r="D54" s="15" t="str">
        <f>IF('Johnathan Mason'!$B55="","","Completed")</f>
        <v/>
      </c>
      <c r="E54" s="15" t="str">
        <f>IF('Rian Greenfield'!$B55="","","Completed")</f>
        <v/>
      </c>
      <c r="F54" s="15" t="str">
        <f>IF('Zach Sessoms'!$B55="","","Completed")</f>
        <v/>
      </c>
      <c r="G54" s="15" t="str">
        <f>IF('Caleb Sessoms'!$B55="","","Completed")</f>
        <v/>
      </c>
      <c r="H54" s="15" t="str">
        <f>IF('Caleb York'!$B55="","","Completed")</f>
        <v/>
      </c>
      <c r="I54" s="15" t="str">
        <f>IF('Gideon Rylander'!$B55="","","Completed")</f>
        <v/>
      </c>
      <c r="J54" s="15" t="str">
        <f>IF('Ben Jones'!$B55="","","Completed")</f>
        <v>Completed</v>
      </c>
      <c r="K54" s="15" t="str">
        <f>IF('Kenneth Dudly'!$B55="","","Completed")</f>
        <v/>
      </c>
      <c r="L54" s="14" t="str">
        <f>IF('Omer Fournier'!$B55="","","Completed")</f>
        <v/>
      </c>
    </row>
    <row r="55" spans="1:12" x14ac:dyDescent="0.25">
      <c r="A55" s="26" t="s">
        <v>501</v>
      </c>
      <c r="B55" s="115" t="str">
        <f t="shared" ca="1" si="0"/>
        <v>1/10</v>
      </c>
      <c r="C55" s="15" t="str">
        <f>IF('Gabriel Rylander'!$B56="","","Completed")</f>
        <v/>
      </c>
      <c r="D55" s="15" t="str">
        <f>IF('Johnathan Mason'!$B56="","","Completed")</f>
        <v/>
      </c>
      <c r="E55" s="15" t="str">
        <f>IF('Rian Greenfield'!$B56="","","Completed")</f>
        <v/>
      </c>
      <c r="F55" s="15" t="str">
        <f>IF('Zach Sessoms'!$B56="","","Completed")</f>
        <v/>
      </c>
      <c r="G55" s="15" t="str">
        <f>IF('Caleb Sessoms'!$B56="","","Completed")</f>
        <v/>
      </c>
      <c r="H55" s="15" t="str">
        <f>IF('Caleb York'!$B56="","","Completed")</f>
        <v/>
      </c>
      <c r="I55" s="15" t="str">
        <f>IF('Gideon Rylander'!$B56="","","Completed")</f>
        <v/>
      </c>
      <c r="J55" s="15" t="str">
        <f>IF('Ben Jones'!$B56="","","Completed")</f>
        <v>Completed</v>
      </c>
      <c r="K55" s="15" t="str">
        <f>IF('Kenneth Dudly'!$B56="","","Completed")</f>
        <v/>
      </c>
      <c r="L55" s="14" t="str">
        <f>IF('Omer Fournier'!$B56="","","Completed")</f>
        <v/>
      </c>
    </row>
    <row r="56" spans="1:12" x14ac:dyDescent="0.25">
      <c r="A56" s="26" t="s">
        <v>502</v>
      </c>
      <c r="B56" s="115" t="str">
        <f t="shared" ca="1" si="0"/>
        <v>1/10</v>
      </c>
      <c r="C56" s="15" t="str">
        <f>IF('Gabriel Rylander'!$B57="","","Completed")</f>
        <v/>
      </c>
      <c r="D56" s="15" t="str">
        <f>IF('Johnathan Mason'!$B57="","","Completed")</f>
        <v/>
      </c>
      <c r="E56" s="15" t="str">
        <f>IF('Rian Greenfield'!$B57="","","Completed")</f>
        <v/>
      </c>
      <c r="F56" s="15" t="str">
        <f>IF('Zach Sessoms'!$B57="","","Completed")</f>
        <v/>
      </c>
      <c r="G56" s="15" t="str">
        <f>IF('Caleb Sessoms'!$B57="","","Completed")</f>
        <v/>
      </c>
      <c r="H56" s="15" t="str">
        <f>IF('Caleb York'!$B57="","","Completed")</f>
        <v/>
      </c>
      <c r="I56" s="15" t="str">
        <f>IF('Gideon Rylander'!$B57="","","Completed")</f>
        <v/>
      </c>
      <c r="J56" s="15" t="str">
        <f>IF('Ben Jones'!$B57="","","Completed")</f>
        <v>Completed</v>
      </c>
      <c r="K56" s="15" t="str">
        <f>IF('Kenneth Dudly'!$B57="","","Completed")</f>
        <v/>
      </c>
      <c r="L56" s="14" t="str">
        <f>IF('Omer Fournier'!$B57="","","Completed")</f>
        <v/>
      </c>
    </row>
    <row r="57" spans="1:12" x14ac:dyDescent="0.25">
      <c r="A57" s="26" t="s">
        <v>503</v>
      </c>
      <c r="B57" s="115" t="str">
        <f t="shared" ca="1" si="0"/>
        <v>1/10</v>
      </c>
      <c r="C57" s="15" t="str">
        <f>IF('Gabriel Rylander'!$B58="","","Completed")</f>
        <v/>
      </c>
      <c r="D57" s="15" t="str">
        <f>IF('Johnathan Mason'!$B58="","","Completed")</f>
        <v/>
      </c>
      <c r="E57" s="15" t="str">
        <f>IF('Rian Greenfield'!$B58="","","Completed")</f>
        <v/>
      </c>
      <c r="F57" s="15" t="str">
        <f>IF('Zach Sessoms'!$B58="","","Completed")</f>
        <v/>
      </c>
      <c r="G57" s="15" t="str">
        <f>IF('Caleb Sessoms'!$B58="","","Completed")</f>
        <v/>
      </c>
      <c r="H57" s="15" t="str">
        <f>IF('Caleb York'!$B58="","","Completed")</f>
        <v/>
      </c>
      <c r="I57" s="15" t="str">
        <f>IF('Gideon Rylander'!$B58="","","Completed")</f>
        <v/>
      </c>
      <c r="J57" s="15" t="str">
        <f>IF('Ben Jones'!$B58="","","Completed")</f>
        <v>Completed</v>
      </c>
      <c r="K57" s="15" t="str">
        <f>IF('Kenneth Dudly'!$B58="","","Completed")</f>
        <v/>
      </c>
      <c r="L57" s="14" t="str">
        <f>IF('Omer Fournier'!$B58="","","Completed")</f>
        <v/>
      </c>
    </row>
    <row r="58" spans="1:12" x14ac:dyDescent="0.25">
      <c r="A58" s="26" t="s">
        <v>504</v>
      </c>
      <c r="B58" s="115" t="str">
        <f t="shared" ca="1" si="0"/>
        <v>1/10</v>
      </c>
      <c r="C58" s="15" t="str">
        <f>IF('Gabriel Rylander'!$B59="","","Completed")</f>
        <v/>
      </c>
      <c r="D58" s="15" t="str">
        <f>IF('Johnathan Mason'!$B59="","","Completed")</f>
        <v/>
      </c>
      <c r="E58" s="15" t="str">
        <f>IF('Rian Greenfield'!$B59="","","Completed")</f>
        <v/>
      </c>
      <c r="F58" s="15" t="str">
        <f>IF('Zach Sessoms'!$B59="","","Completed")</f>
        <v/>
      </c>
      <c r="G58" s="15" t="str">
        <f>IF('Caleb Sessoms'!$B59="","","Completed")</f>
        <v/>
      </c>
      <c r="H58" s="15" t="str">
        <f>IF('Caleb York'!$B59="","","Completed")</f>
        <v/>
      </c>
      <c r="I58" s="15" t="str">
        <f>IF('Gideon Rylander'!$B59="","","Completed")</f>
        <v/>
      </c>
      <c r="J58" s="15" t="str">
        <f>IF('Ben Jones'!$B59="","","Completed")</f>
        <v>Completed</v>
      </c>
      <c r="K58" s="15" t="str">
        <f>IF('Kenneth Dudly'!$B59="","","Completed")</f>
        <v/>
      </c>
      <c r="L58" s="14" t="str">
        <f>IF('Omer Fournier'!$B59="","","Completed")</f>
        <v/>
      </c>
    </row>
    <row r="59" spans="1:12" x14ac:dyDescent="0.25">
      <c r="A59" s="26" t="s">
        <v>505</v>
      </c>
      <c r="B59" s="115" t="str">
        <f t="shared" ca="1" si="0"/>
        <v>1/10</v>
      </c>
      <c r="C59" s="15" t="str">
        <f>IF('Gabriel Rylander'!$B60="","","Completed")</f>
        <v/>
      </c>
      <c r="D59" s="15" t="str">
        <f>IF('Johnathan Mason'!$B60="","","Completed")</f>
        <v/>
      </c>
      <c r="E59" s="15" t="str">
        <f>IF('Rian Greenfield'!$B60="","","Completed")</f>
        <v/>
      </c>
      <c r="F59" s="15" t="str">
        <f>IF('Zach Sessoms'!$B60="","","Completed")</f>
        <v/>
      </c>
      <c r="G59" s="15" t="str">
        <f>IF('Caleb Sessoms'!$B60="","","Completed")</f>
        <v/>
      </c>
      <c r="H59" s="15" t="str">
        <f>IF('Caleb York'!$B60="","","Completed")</f>
        <v/>
      </c>
      <c r="I59" s="15" t="str">
        <f>IF('Gideon Rylander'!$B60="","","Completed")</f>
        <v/>
      </c>
      <c r="J59" s="15" t="str">
        <f>IF('Ben Jones'!$B60="","","Completed")</f>
        <v>Completed</v>
      </c>
      <c r="K59" s="15" t="str">
        <f>IF('Kenneth Dudly'!$B60="","","Completed")</f>
        <v/>
      </c>
      <c r="L59" s="14" t="str">
        <f>IF('Omer Fournier'!$B60="","","Completed")</f>
        <v/>
      </c>
    </row>
    <row r="60" spans="1:12" x14ac:dyDescent="0.25">
      <c r="A60" s="26" t="s">
        <v>506</v>
      </c>
      <c r="B60" s="115" t="str">
        <f t="shared" ca="1" si="0"/>
        <v>1/10</v>
      </c>
      <c r="C60" s="15" t="str">
        <f>IF('Gabriel Rylander'!$B61="","","Completed")</f>
        <v/>
      </c>
      <c r="D60" s="15" t="str">
        <f>IF('Johnathan Mason'!$B61="","","Completed")</f>
        <v/>
      </c>
      <c r="E60" s="15" t="str">
        <f>IF('Rian Greenfield'!$B61="","","Completed")</f>
        <v/>
      </c>
      <c r="F60" s="15" t="str">
        <f>IF('Zach Sessoms'!$B61="","","Completed")</f>
        <v/>
      </c>
      <c r="G60" s="15" t="str">
        <f>IF('Caleb Sessoms'!$B61="","","Completed")</f>
        <v/>
      </c>
      <c r="H60" s="15" t="str">
        <f>IF('Caleb York'!$B61="","","Completed")</f>
        <v/>
      </c>
      <c r="I60" s="15" t="str">
        <f>IF('Gideon Rylander'!$B61="","","Completed")</f>
        <v/>
      </c>
      <c r="J60" s="15" t="str">
        <f>IF('Ben Jones'!$B61="","","Completed")</f>
        <v>Completed</v>
      </c>
      <c r="K60" s="15" t="str">
        <f>IF('Kenneth Dudly'!$B61="","","Completed")</f>
        <v/>
      </c>
      <c r="L60" s="14" t="str">
        <f>IF('Omer Fournier'!$B61="","","Completed")</f>
        <v/>
      </c>
    </row>
    <row r="61" spans="1:12" x14ac:dyDescent="0.25">
      <c r="A61" s="26" t="s">
        <v>507</v>
      </c>
      <c r="B61" s="115" t="str">
        <f t="shared" ca="1" si="0"/>
        <v>0/10</v>
      </c>
      <c r="C61" s="15" t="str">
        <f>IF('Gabriel Rylander'!$B62="","","Completed")</f>
        <v/>
      </c>
      <c r="D61" s="15" t="str">
        <f>IF('Johnathan Mason'!$B62="","","Completed")</f>
        <v/>
      </c>
      <c r="E61" s="15" t="str">
        <f>IF('Rian Greenfield'!$B62="","","Completed")</f>
        <v/>
      </c>
      <c r="F61" s="15" t="str">
        <f>IF('Zach Sessoms'!$B62="","","Completed")</f>
        <v/>
      </c>
      <c r="G61" s="15" t="str">
        <f>IF('Caleb Sessoms'!$B62="","","Completed")</f>
        <v/>
      </c>
      <c r="H61" s="15" t="str">
        <f>IF('Caleb York'!$B62="","","Completed")</f>
        <v/>
      </c>
      <c r="I61" s="15" t="str">
        <f>IF('Gideon Rylander'!$B62="","","Completed")</f>
        <v/>
      </c>
      <c r="J61" s="15" t="str">
        <f>IF('Ben Jones'!$B62="","","Completed")</f>
        <v/>
      </c>
      <c r="K61" s="15" t="str">
        <f>IF('Kenneth Dudly'!$B62="","","Completed")</f>
        <v/>
      </c>
      <c r="L61" s="14" t="str">
        <f>IF('Omer Fournier'!$B62="","","Completed")</f>
        <v/>
      </c>
    </row>
    <row r="62" spans="1:12" x14ac:dyDescent="0.25">
      <c r="A62" s="26" t="s">
        <v>508</v>
      </c>
      <c r="B62" s="115" t="str">
        <f t="shared" ca="1" si="0"/>
        <v>0/10</v>
      </c>
      <c r="C62" s="15" t="str">
        <f>IF('Gabriel Rylander'!$B63="","","Completed")</f>
        <v/>
      </c>
      <c r="D62" s="15" t="str">
        <f>IF('Johnathan Mason'!$B63="","","Completed")</f>
        <v/>
      </c>
      <c r="E62" s="15" t="str">
        <f>IF('Rian Greenfield'!$B63="","","Completed")</f>
        <v/>
      </c>
      <c r="F62" s="15" t="str">
        <f>IF('Zach Sessoms'!$B63="","","Completed")</f>
        <v/>
      </c>
      <c r="G62" s="15" t="str">
        <f>IF('Caleb Sessoms'!$B63="","","Completed")</f>
        <v/>
      </c>
      <c r="H62" s="15" t="str">
        <f>IF('Caleb York'!$B63="","","Completed")</f>
        <v/>
      </c>
      <c r="I62" s="15" t="str">
        <f>IF('Gideon Rylander'!$B63="","","Completed")</f>
        <v/>
      </c>
      <c r="J62" s="15" t="str">
        <f>IF('Ben Jones'!$B63="","","Completed")</f>
        <v/>
      </c>
      <c r="K62" s="15" t="str">
        <f>IF('Kenneth Dudly'!$B63="","","Completed")</f>
        <v/>
      </c>
      <c r="L62" s="14" t="str">
        <f>IF('Omer Fournier'!$B63="","","Completed")</f>
        <v/>
      </c>
    </row>
    <row r="63" spans="1:12" x14ac:dyDescent="0.25">
      <c r="A63" s="26" t="s">
        <v>509</v>
      </c>
      <c r="B63" s="115" t="str">
        <f t="shared" ca="1" si="0"/>
        <v>0/10</v>
      </c>
      <c r="C63" s="15" t="str">
        <f>IF('Gabriel Rylander'!$B64="","","Completed")</f>
        <v/>
      </c>
      <c r="D63" s="15" t="str">
        <f>IF('Johnathan Mason'!$B64="","","Completed")</f>
        <v/>
      </c>
      <c r="E63" s="15" t="str">
        <f>IF('Rian Greenfield'!$B64="","","Completed")</f>
        <v/>
      </c>
      <c r="F63" s="15" t="str">
        <f>IF('Zach Sessoms'!$B64="","","Completed")</f>
        <v/>
      </c>
      <c r="G63" s="15" t="str">
        <f>IF('Caleb Sessoms'!$B64="","","Completed")</f>
        <v/>
      </c>
      <c r="H63" s="15" t="str">
        <f>IF('Caleb York'!$B64="","","Completed")</f>
        <v/>
      </c>
      <c r="I63" s="15" t="str">
        <f>IF('Gideon Rylander'!$B64="","","Completed")</f>
        <v/>
      </c>
      <c r="J63" s="15" t="str">
        <f>IF('Ben Jones'!$B64="","","Completed")</f>
        <v/>
      </c>
      <c r="K63" s="15" t="str">
        <f>IF('Kenneth Dudly'!$B64="","","Completed")</f>
        <v/>
      </c>
      <c r="L63" s="14" t="str">
        <f>IF('Omer Fournier'!$B64="","","Completed")</f>
        <v/>
      </c>
    </row>
    <row r="64" spans="1:12" x14ac:dyDescent="0.25">
      <c r="A64" s="26" t="s">
        <v>510</v>
      </c>
      <c r="B64" s="115" t="str">
        <f t="shared" ca="1" si="0"/>
        <v>0/10</v>
      </c>
      <c r="C64" s="15" t="str">
        <f>IF('Gabriel Rylander'!$B65="","","Completed")</f>
        <v/>
      </c>
      <c r="D64" s="15" t="str">
        <f>IF('Johnathan Mason'!$B65="","","Completed")</f>
        <v/>
      </c>
      <c r="E64" s="15" t="str">
        <f>IF('Rian Greenfield'!$B65="","","Completed")</f>
        <v/>
      </c>
      <c r="F64" s="15" t="str">
        <f>IF('Zach Sessoms'!$B65="","","Completed")</f>
        <v/>
      </c>
      <c r="G64" s="15" t="str">
        <f>IF('Caleb Sessoms'!$B65="","","Completed")</f>
        <v/>
      </c>
      <c r="H64" s="15" t="str">
        <f>IF('Caleb York'!$B65="","","Completed")</f>
        <v/>
      </c>
      <c r="I64" s="15" t="str">
        <f>IF('Gideon Rylander'!$B65="","","Completed")</f>
        <v/>
      </c>
      <c r="J64" s="15" t="str">
        <f>IF('Ben Jones'!$B65="","","Completed")</f>
        <v/>
      </c>
      <c r="K64" s="15" t="str">
        <f>IF('Kenneth Dudly'!$B65="","","Completed")</f>
        <v/>
      </c>
      <c r="L64" s="14" t="str">
        <f>IF('Omer Fournier'!$B65="","","Completed")</f>
        <v/>
      </c>
    </row>
    <row r="65" spans="1:12" x14ac:dyDescent="0.25">
      <c r="A65" s="26" t="s">
        <v>511</v>
      </c>
      <c r="B65" s="115" t="str">
        <f t="shared" ca="1" si="0"/>
        <v>0/10</v>
      </c>
      <c r="C65" s="15" t="str">
        <f>IF('Gabriel Rylander'!$B66="","","Completed")</f>
        <v/>
      </c>
      <c r="D65" s="15" t="str">
        <f>IF('Johnathan Mason'!$B66="","","Completed")</f>
        <v/>
      </c>
      <c r="E65" s="15" t="str">
        <f>IF('Rian Greenfield'!$B66="","","Completed")</f>
        <v/>
      </c>
      <c r="F65" s="15" t="str">
        <f>IF('Zach Sessoms'!$B66="","","Completed")</f>
        <v/>
      </c>
      <c r="G65" s="15" t="str">
        <f>IF('Caleb Sessoms'!$B66="","","Completed")</f>
        <v/>
      </c>
      <c r="H65" s="15" t="str">
        <f>IF('Caleb York'!$B66="","","Completed")</f>
        <v/>
      </c>
      <c r="I65" s="15" t="str">
        <f>IF('Gideon Rylander'!$B66="","","Completed")</f>
        <v/>
      </c>
      <c r="J65" s="15" t="str">
        <f>IF('Ben Jones'!$B66="","","Completed")</f>
        <v/>
      </c>
      <c r="K65" s="15" t="str">
        <f>IF('Kenneth Dudly'!$B66="","","Completed")</f>
        <v/>
      </c>
      <c r="L65" s="14" t="str">
        <f>IF('Omer Fournier'!$B66="","","Completed")</f>
        <v/>
      </c>
    </row>
    <row r="66" spans="1:12" x14ac:dyDescent="0.25">
      <c r="A66" s="26" t="s">
        <v>512</v>
      </c>
      <c r="B66" s="115" t="str">
        <f t="shared" ca="1" si="0"/>
        <v>0/10</v>
      </c>
      <c r="C66" s="15" t="str">
        <f>IF('Gabriel Rylander'!$B67="","","Completed")</f>
        <v/>
      </c>
      <c r="D66" s="15" t="str">
        <f>IF('Johnathan Mason'!$B67="","","Completed")</f>
        <v/>
      </c>
      <c r="E66" s="15" t="str">
        <f>IF('Rian Greenfield'!$B67="","","Completed")</f>
        <v/>
      </c>
      <c r="F66" s="15" t="str">
        <f>IF('Zach Sessoms'!$B67="","","Completed")</f>
        <v/>
      </c>
      <c r="G66" s="15" t="str">
        <f>IF('Caleb Sessoms'!$B67="","","Completed")</f>
        <v/>
      </c>
      <c r="H66" s="15" t="str">
        <f>IF('Caleb York'!$B67="","","Completed")</f>
        <v/>
      </c>
      <c r="I66" s="15" t="str">
        <f>IF('Gideon Rylander'!$B67="","","Completed")</f>
        <v/>
      </c>
      <c r="J66" s="15" t="str">
        <f>IF('Ben Jones'!$B67="","","Completed")</f>
        <v/>
      </c>
      <c r="K66" s="15" t="str">
        <f>IF('Kenneth Dudly'!$B67="","","Completed")</f>
        <v/>
      </c>
      <c r="L66" s="14" t="str">
        <f>IF('Omer Fournier'!$B67="","","Completed")</f>
        <v/>
      </c>
    </row>
    <row r="67" spans="1:12" x14ac:dyDescent="0.25">
      <c r="A67" s="26" t="s">
        <v>513</v>
      </c>
      <c r="B67" s="115" t="str">
        <f t="shared" ref="B67:B130" ca="1" si="1">COUNTIF(C67:L67,"*completed*")&amp;"/"&amp;COUNTIF($C$1:$ZZ$1,"*")</f>
        <v>0/10</v>
      </c>
      <c r="C67" s="15" t="str">
        <f>IF('Gabriel Rylander'!$B68="","","Completed")</f>
        <v/>
      </c>
      <c r="D67" s="15" t="str">
        <f>IF('Johnathan Mason'!$B68="","","Completed")</f>
        <v/>
      </c>
      <c r="E67" s="15" t="str">
        <f>IF('Rian Greenfield'!$B68="","","Completed")</f>
        <v/>
      </c>
      <c r="F67" s="15" t="str">
        <f>IF('Zach Sessoms'!$B68="","","Completed")</f>
        <v/>
      </c>
      <c r="G67" s="15" t="str">
        <f>IF('Caleb Sessoms'!$B68="","","Completed")</f>
        <v/>
      </c>
      <c r="H67" s="15" t="str">
        <f>IF('Caleb York'!$B68="","","Completed")</f>
        <v/>
      </c>
      <c r="I67" s="15" t="str">
        <f>IF('Gideon Rylander'!$B68="","","Completed")</f>
        <v/>
      </c>
      <c r="J67" s="15" t="str">
        <f>IF('Ben Jones'!$B68="","","Completed")</f>
        <v/>
      </c>
      <c r="K67" s="15" t="str">
        <f>IF('Kenneth Dudly'!$B68="","","Completed")</f>
        <v/>
      </c>
      <c r="L67" s="14" t="str">
        <f>IF('Omer Fournier'!$B68="","","Completed")</f>
        <v/>
      </c>
    </row>
    <row r="68" spans="1:12" x14ac:dyDescent="0.25">
      <c r="A68" s="26" t="s">
        <v>83</v>
      </c>
      <c r="B68" s="115" t="str">
        <f t="shared" ca="1" si="1"/>
        <v>2/10</v>
      </c>
      <c r="C68" s="15" t="str">
        <f>IF('Gabriel Rylander'!$B69="","","Completed")</f>
        <v/>
      </c>
      <c r="D68" s="15" t="str">
        <f>IF('Johnathan Mason'!$B69="","","Completed")</f>
        <v/>
      </c>
      <c r="E68" s="15" t="str">
        <f>IF('Rian Greenfield'!$B69="","","Completed")</f>
        <v/>
      </c>
      <c r="F68" s="15" t="str">
        <f>IF('Zach Sessoms'!$B69="","","Completed")</f>
        <v/>
      </c>
      <c r="G68" s="15" t="str">
        <f>IF('Caleb Sessoms'!$B69="","","Completed")</f>
        <v>Completed</v>
      </c>
      <c r="H68" s="15" t="str">
        <f>IF('Caleb York'!$B69="","","Completed")</f>
        <v/>
      </c>
      <c r="I68" s="15" t="str">
        <f>IF('Gideon Rylander'!$B69="","","Completed")</f>
        <v/>
      </c>
      <c r="J68" s="15" t="str">
        <f>IF('Ben Jones'!$B69="","","Completed")</f>
        <v/>
      </c>
      <c r="K68" s="15" t="str">
        <f>IF('Kenneth Dudly'!$B69="","","Completed")</f>
        <v>Completed</v>
      </c>
      <c r="L68" s="14" t="str">
        <f>IF('Omer Fournier'!$B69="","","Completed")</f>
        <v/>
      </c>
    </row>
    <row r="69" spans="1:12" x14ac:dyDescent="0.25">
      <c r="A69" s="26" t="s">
        <v>84</v>
      </c>
      <c r="B69" s="115" t="str">
        <f t="shared" ca="1" si="1"/>
        <v>2/10</v>
      </c>
      <c r="C69" s="15" t="str">
        <f>IF('Gabriel Rylander'!$B70="","","Completed")</f>
        <v/>
      </c>
      <c r="D69" s="15" t="str">
        <f>IF('Johnathan Mason'!$B70="","","Completed")</f>
        <v/>
      </c>
      <c r="E69" s="15" t="str">
        <f>IF('Rian Greenfield'!$B70="","","Completed")</f>
        <v/>
      </c>
      <c r="F69" s="15" t="str">
        <f>IF('Zach Sessoms'!$B70="","","Completed")</f>
        <v/>
      </c>
      <c r="G69" s="15" t="str">
        <f>IF('Caleb Sessoms'!$B70="","","Completed")</f>
        <v>Completed</v>
      </c>
      <c r="H69" s="15" t="str">
        <f>IF('Caleb York'!$B70="","","Completed")</f>
        <v/>
      </c>
      <c r="I69" s="15" t="str">
        <f>IF('Gideon Rylander'!$B70="","","Completed")</f>
        <v>Completed</v>
      </c>
      <c r="J69" s="15" t="str">
        <f>IF('Ben Jones'!$B70="","","Completed")</f>
        <v/>
      </c>
      <c r="K69" s="15" t="str">
        <f>IF('Kenneth Dudly'!$B70="","","Completed")</f>
        <v/>
      </c>
      <c r="L69" s="14" t="str">
        <f>IF('Omer Fournier'!$B70="","","Completed")</f>
        <v/>
      </c>
    </row>
    <row r="70" spans="1:12" x14ac:dyDescent="0.25">
      <c r="A70" s="26" t="s">
        <v>85</v>
      </c>
      <c r="B70" s="115" t="str">
        <f t="shared" ca="1" si="1"/>
        <v>3/10</v>
      </c>
      <c r="C70" s="15" t="str">
        <f>IF('Gabriel Rylander'!$B71="","","Completed")</f>
        <v/>
      </c>
      <c r="D70" s="15" t="str">
        <f>IF('Johnathan Mason'!$B71="","","Completed")</f>
        <v/>
      </c>
      <c r="E70" s="15" t="str">
        <f>IF('Rian Greenfield'!$B71="","","Completed")</f>
        <v/>
      </c>
      <c r="F70" s="15" t="str">
        <f>IF('Zach Sessoms'!$B71="","","Completed")</f>
        <v/>
      </c>
      <c r="G70" s="15" t="str">
        <f>IF('Caleb Sessoms'!$B71="","","Completed")</f>
        <v>Completed</v>
      </c>
      <c r="H70" s="15" t="str">
        <f>IF('Caleb York'!$B71="","","Completed")</f>
        <v/>
      </c>
      <c r="I70" s="15" t="str">
        <f>IF('Gideon Rylander'!$B71="","","Completed")</f>
        <v>Completed</v>
      </c>
      <c r="J70" s="15" t="str">
        <f>IF('Ben Jones'!$B71="","","Completed")</f>
        <v>Completed</v>
      </c>
      <c r="K70" s="15" t="str">
        <f>IF('Kenneth Dudly'!$B71="","","Completed")</f>
        <v/>
      </c>
      <c r="L70" s="14" t="str">
        <f>IF('Omer Fournier'!$B71="","","Completed")</f>
        <v/>
      </c>
    </row>
    <row r="71" spans="1:12" x14ac:dyDescent="0.25">
      <c r="A71" s="26" t="s">
        <v>87</v>
      </c>
      <c r="B71" s="115" t="str">
        <f t="shared" ca="1" si="1"/>
        <v>3/10</v>
      </c>
      <c r="C71" s="15" t="str">
        <f>IF('Gabriel Rylander'!$B72="","","Completed")</f>
        <v/>
      </c>
      <c r="D71" s="15" t="str">
        <f>IF('Johnathan Mason'!$B72="","","Completed")</f>
        <v/>
      </c>
      <c r="E71" s="15" t="str">
        <f>IF('Rian Greenfield'!$B72="","","Completed")</f>
        <v/>
      </c>
      <c r="F71" s="15" t="str">
        <f>IF('Zach Sessoms'!$B72="","","Completed")</f>
        <v/>
      </c>
      <c r="G71" s="15" t="str">
        <f>IF('Caleb Sessoms'!$B72="","","Completed")</f>
        <v>Completed</v>
      </c>
      <c r="H71" s="15" t="str">
        <f>IF('Caleb York'!$B72="","","Completed")</f>
        <v/>
      </c>
      <c r="I71" s="15" t="str">
        <f>IF('Gideon Rylander'!$B72="","","Completed")</f>
        <v/>
      </c>
      <c r="J71" s="15" t="str">
        <f>IF('Ben Jones'!$B72="","","Completed")</f>
        <v>Completed</v>
      </c>
      <c r="K71" s="15" t="str">
        <f>IF('Kenneth Dudly'!$B72="","","Completed")</f>
        <v>Completed</v>
      </c>
      <c r="L71" s="14" t="str">
        <f>IF('Omer Fournier'!$B72="","","Completed")</f>
        <v/>
      </c>
    </row>
    <row r="72" spans="1:12" x14ac:dyDescent="0.25">
      <c r="A72" s="26" t="s">
        <v>88</v>
      </c>
      <c r="B72" s="115" t="str">
        <f t="shared" ca="1" si="1"/>
        <v>1/10</v>
      </c>
      <c r="C72" s="15" t="str">
        <f>IF('Gabriel Rylander'!$B73="","","Completed")</f>
        <v/>
      </c>
      <c r="D72" s="15" t="str">
        <f>IF('Johnathan Mason'!$B73="","","Completed")</f>
        <v/>
      </c>
      <c r="E72" s="15" t="str">
        <f>IF('Rian Greenfield'!$B73="","","Completed")</f>
        <v/>
      </c>
      <c r="F72" s="15" t="str">
        <f>IF('Zach Sessoms'!$B73="","","Completed")</f>
        <v/>
      </c>
      <c r="G72" s="15" t="str">
        <f>IF('Caleb Sessoms'!$B73="","","Completed")</f>
        <v>Completed</v>
      </c>
      <c r="H72" s="15" t="str">
        <f>IF('Caleb York'!$B73="","","Completed")</f>
        <v/>
      </c>
      <c r="I72" s="15" t="str">
        <f>IF('Gideon Rylander'!$B73="","","Completed")</f>
        <v/>
      </c>
      <c r="J72" s="15" t="str">
        <f>IF('Ben Jones'!$B73="","","Completed")</f>
        <v/>
      </c>
      <c r="K72" s="15" t="str">
        <f>IF('Kenneth Dudly'!$B73="","","Completed")</f>
        <v/>
      </c>
      <c r="L72" s="14" t="str">
        <f>IF('Omer Fournier'!$B73="","","Completed")</f>
        <v/>
      </c>
    </row>
    <row r="73" spans="1:12" x14ac:dyDescent="0.25">
      <c r="A73" s="26" t="s">
        <v>89</v>
      </c>
      <c r="B73" s="115" t="str">
        <f t="shared" ca="1" si="1"/>
        <v>3/10</v>
      </c>
      <c r="C73" s="15" t="str">
        <f>IF('Gabriel Rylander'!$B74="","","Completed")</f>
        <v/>
      </c>
      <c r="D73" s="15" t="str">
        <f>IF('Johnathan Mason'!$B74="","","Completed")</f>
        <v/>
      </c>
      <c r="E73" s="15" t="str">
        <f>IF('Rian Greenfield'!$B74="","","Completed")</f>
        <v/>
      </c>
      <c r="F73" s="15" t="str">
        <f>IF('Zach Sessoms'!$B74="","","Completed")</f>
        <v/>
      </c>
      <c r="G73" s="15" t="str">
        <f>IF('Caleb Sessoms'!$B74="","","Completed")</f>
        <v>Completed</v>
      </c>
      <c r="H73" s="15" t="str">
        <f>IF('Caleb York'!$B74="","","Completed")</f>
        <v/>
      </c>
      <c r="I73" s="15" t="str">
        <f>IF('Gideon Rylander'!$B74="","","Completed")</f>
        <v/>
      </c>
      <c r="J73" s="15" t="str">
        <f>IF('Ben Jones'!$B74="","","Completed")</f>
        <v>Completed</v>
      </c>
      <c r="K73" s="15" t="str">
        <f>IF('Kenneth Dudly'!$B74="","","Completed")</f>
        <v>Completed</v>
      </c>
      <c r="L73" s="14" t="str">
        <f>IF('Omer Fournier'!$B74="","","Completed")</f>
        <v/>
      </c>
    </row>
    <row r="74" spans="1:12" x14ac:dyDescent="0.25">
      <c r="A74" s="26" t="s">
        <v>90</v>
      </c>
      <c r="B74" s="115" t="str">
        <f t="shared" ca="1" si="1"/>
        <v>0/10</v>
      </c>
      <c r="C74" s="15" t="str">
        <f>IF('Gabriel Rylander'!$B75="","","Completed")</f>
        <v/>
      </c>
      <c r="D74" s="15" t="str">
        <f>IF('Johnathan Mason'!$B75="","","Completed")</f>
        <v/>
      </c>
      <c r="E74" s="15" t="str">
        <f>IF('Rian Greenfield'!$B75="","","Completed")</f>
        <v/>
      </c>
      <c r="F74" s="15" t="str">
        <f>IF('Zach Sessoms'!$B75="","","Completed")</f>
        <v/>
      </c>
      <c r="G74" s="15" t="str">
        <f>IF('Caleb Sessoms'!$B75="","","Completed")</f>
        <v/>
      </c>
      <c r="H74" s="15" t="str">
        <f>IF('Caleb York'!$B75="","","Completed")</f>
        <v/>
      </c>
      <c r="I74" s="15" t="str">
        <f>IF('Gideon Rylander'!$B75="","","Completed")</f>
        <v/>
      </c>
      <c r="J74" s="15" t="str">
        <f>IF('Ben Jones'!$B75="","","Completed")</f>
        <v/>
      </c>
      <c r="K74" s="15" t="str">
        <f>IF('Kenneth Dudly'!$B75="","","Completed")</f>
        <v/>
      </c>
      <c r="L74" s="14" t="str">
        <f>IF('Omer Fournier'!$B75="","","Completed")</f>
        <v/>
      </c>
    </row>
    <row r="75" spans="1:12" x14ac:dyDescent="0.25">
      <c r="A75" s="26" t="s">
        <v>91</v>
      </c>
      <c r="B75" s="115" t="str">
        <f t="shared" ca="1" si="1"/>
        <v>0/10</v>
      </c>
      <c r="C75" s="15" t="str">
        <f>IF('Gabriel Rylander'!$B76="","","Completed")</f>
        <v/>
      </c>
      <c r="D75" s="15" t="str">
        <f>IF('Johnathan Mason'!$B76="","","Completed")</f>
        <v/>
      </c>
      <c r="E75" s="15" t="str">
        <f>IF('Rian Greenfield'!$B76="","","Completed")</f>
        <v/>
      </c>
      <c r="F75" s="15" t="str">
        <f>IF('Zach Sessoms'!$B76="","","Completed")</f>
        <v/>
      </c>
      <c r="G75" s="15" t="str">
        <f>IF('Caleb Sessoms'!$B76="","","Completed")</f>
        <v/>
      </c>
      <c r="H75" s="15" t="str">
        <f>IF('Caleb York'!$B76="","","Completed")</f>
        <v/>
      </c>
      <c r="I75" s="15" t="str">
        <f>IF('Gideon Rylander'!$B76="","","Completed")</f>
        <v/>
      </c>
      <c r="J75" s="15" t="str">
        <f>IF('Ben Jones'!$B76="","","Completed")</f>
        <v/>
      </c>
      <c r="K75" s="15" t="str">
        <f>IF('Kenneth Dudly'!$B76="","","Completed")</f>
        <v/>
      </c>
      <c r="L75" s="14" t="str">
        <f>IF('Omer Fournier'!$B76="","","Completed")</f>
        <v/>
      </c>
    </row>
    <row r="76" spans="1:12" x14ac:dyDescent="0.25">
      <c r="A76" s="26" t="s">
        <v>92</v>
      </c>
      <c r="B76" s="115" t="str">
        <f t="shared" ca="1" si="1"/>
        <v>1/10</v>
      </c>
      <c r="C76" s="15" t="str">
        <f>IF('Gabriel Rylander'!$B77="","","Completed")</f>
        <v/>
      </c>
      <c r="D76" s="15" t="str">
        <f>IF('Johnathan Mason'!$B77="","","Completed")</f>
        <v/>
      </c>
      <c r="E76" s="15" t="str">
        <f>IF('Rian Greenfield'!$B77="","","Completed")</f>
        <v/>
      </c>
      <c r="F76" s="15" t="str">
        <f>IF('Zach Sessoms'!$B77="","","Completed")</f>
        <v/>
      </c>
      <c r="G76" s="15" t="str">
        <f>IF('Caleb Sessoms'!$B77="","","Completed")</f>
        <v/>
      </c>
      <c r="H76" s="15" t="str">
        <f>IF('Caleb York'!$B77="","","Completed")</f>
        <v/>
      </c>
      <c r="I76" s="15" t="str">
        <f>IF('Gideon Rylander'!$B77="","","Completed")</f>
        <v/>
      </c>
      <c r="J76" s="15" t="str">
        <f>IF('Ben Jones'!$B77="","","Completed")</f>
        <v>Completed</v>
      </c>
      <c r="K76" s="15" t="str">
        <f>IF('Kenneth Dudly'!$B77="","","Completed")</f>
        <v/>
      </c>
      <c r="L76" s="14" t="str">
        <f>IF('Omer Fournier'!$B77="","","Completed")</f>
        <v/>
      </c>
    </row>
    <row r="77" spans="1:12" x14ac:dyDescent="0.25">
      <c r="A77" s="26" t="s">
        <v>93</v>
      </c>
      <c r="B77" s="115" t="str">
        <f t="shared" ca="1" si="1"/>
        <v>2/10</v>
      </c>
      <c r="C77" s="15" t="str">
        <f>IF('Gabriel Rylander'!$B78="","","Completed")</f>
        <v/>
      </c>
      <c r="D77" s="15" t="str">
        <f>IF('Johnathan Mason'!$B78="","","Completed")</f>
        <v/>
      </c>
      <c r="E77" s="15" t="str">
        <f>IF('Rian Greenfield'!$B78="","","Completed")</f>
        <v/>
      </c>
      <c r="F77" s="15" t="str">
        <f>IF('Zach Sessoms'!$B78="","","Completed")</f>
        <v/>
      </c>
      <c r="G77" s="15" t="str">
        <f>IF('Caleb Sessoms'!$B78="","","Completed")</f>
        <v>Completed</v>
      </c>
      <c r="H77" s="15" t="str">
        <f>IF('Caleb York'!$B78="","","Completed")</f>
        <v/>
      </c>
      <c r="I77" s="15" t="str">
        <f>IF('Gideon Rylander'!$B78="","","Completed")</f>
        <v/>
      </c>
      <c r="J77" s="15" t="str">
        <f>IF('Ben Jones'!$B78="","","Completed")</f>
        <v/>
      </c>
      <c r="K77" s="15" t="str">
        <f>IF('Kenneth Dudly'!$B78="","","Completed")</f>
        <v>Completed</v>
      </c>
      <c r="L77" s="14" t="str">
        <f>IF('Omer Fournier'!$B78="","","Completed")</f>
        <v/>
      </c>
    </row>
    <row r="78" spans="1:12" x14ac:dyDescent="0.25">
      <c r="A78" s="26" t="s">
        <v>94</v>
      </c>
      <c r="B78" s="115" t="str">
        <f t="shared" ca="1" si="1"/>
        <v>1/10</v>
      </c>
      <c r="C78" s="15" t="str">
        <f>IF('Gabriel Rylander'!$B79="","","Completed")</f>
        <v/>
      </c>
      <c r="D78" s="15" t="str">
        <f>IF('Johnathan Mason'!$B79="","","Completed")</f>
        <v/>
      </c>
      <c r="E78" s="15" t="str">
        <f>IF('Rian Greenfield'!$B79="","","Completed")</f>
        <v/>
      </c>
      <c r="F78" s="15" t="str">
        <f>IF('Zach Sessoms'!$B79="","","Completed")</f>
        <v/>
      </c>
      <c r="G78" s="15" t="str">
        <f>IF('Caleb Sessoms'!$B79="","","Completed")</f>
        <v/>
      </c>
      <c r="H78" s="15" t="str">
        <f>IF('Caleb York'!$B79="","","Completed")</f>
        <v/>
      </c>
      <c r="I78" s="15" t="str">
        <f>IF('Gideon Rylander'!$B79="","","Completed")</f>
        <v/>
      </c>
      <c r="J78" s="15" t="str">
        <f>IF('Ben Jones'!$B79="","","Completed")</f>
        <v>Completed</v>
      </c>
      <c r="K78" s="15" t="str">
        <f>IF('Kenneth Dudly'!$B79="","","Completed")</f>
        <v/>
      </c>
      <c r="L78" s="14" t="str">
        <f>IF('Omer Fournier'!$B79="","","Completed")</f>
        <v/>
      </c>
    </row>
    <row r="79" spans="1:12" x14ac:dyDescent="0.25">
      <c r="A79" s="26" t="s">
        <v>95</v>
      </c>
      <c r="B79" s="115" t="str">
        <f t="shared" ca="1" si="1"/>
        <v>1/10</v>
      </c>
      <c r="C79" s="15" t="str">
        <f>IF('Gabriel Rylander'!$B80="","","Completed")</f>
        <v/>
      </c>
      <c r="D79" s="15" t="str">
        <f>IF('Johnathan Mason'!$B80="","","Completed")</f>
        <v/>
      </c>
      <c r="E79" s="15" t="str">
        <f>IF('Rian Greenfield'!$B80="","","Completed")</f>
        <v/>
      </c>
      <c r="F79" s="15" t="str">
        <f>IF('Zach Sessoms'!$B80="","","Completed")</f>
        <v/>
      </c>
      <c r="G79" s="15" t="str">
        <f>IF('Caleb Sessoms'!$B80="","","Completed")</f>
        <v>Completed</v>
      </c>
      <c r="H79" s="15" t="str">
        <f>IF('Caleb York'!$B80="","","Completed")</f>
        <v/>
      </c>
      <c r="I79" s="15" t="str">
        <f>IF('Gideon Rylander'!$B80="","","Completed")</f>
        <v/>
      </c>
      <c r="J79" s="15" t="str">
        <f>IF('Ben Jones'!$B80="","","Completed")</f>
        <v/>
      </c>
      <c r="K79" s="15" t="str">
        <f>IF('Kenneth Dudly'!$B80="","","Completed")</f>
        <v/>
      </c>
      <c r="L79" s="14" t="str">
        <f>IF('Omer Fournier'!$B80="","","Completed")</f>
        <v/>
      </c>
    </row>
    <row r="80" spans="1:12" x14ac:dyDescent="0.25">
      <c r="A80" s="26" t="s">
        <v>96</v>
      </c>
      <c r="B80" s="115" t="str">
        <f t="shared" ca="1" si="1"/>
        <v>1/10</v>
      </c>
      <c r="C80" s="15" t="str">
        <f>IF('Gabriel Rylander'!$B81="","","Completed")</f>
        <v/>
      </c>
      <c r="D80" s="15" t="str">
        <f>IF('Johnathan Mason'!$B81="","","Completed")</f>
        <v/>
      </c>
      <c r="E80" s="15" t="str">
        <f>IF('Rian Greenfield'!$B81="","","Completed")</f>
        <v/>
      </c>
      <c r="F80" s="15" t="str">
        <f>IF('Zach Sessoms'!$B81="","","Completed")</f>
        <v/>
      </c>
      <c r="G80" s="15" t="str">
        <f>IF('Caleb Sessoms'!$B81="","","Completed")</f>
        <v/>
      </c>
      <c r="H80" s="15" t="str">
        <f>IF('Caleb York'!$B81="","","Completed")</f>
        <v/>
      </c>
      <c r="I80" s="15" t="str">
        <f>IF('Gideon Rylander'!$B81="","","Completed")</f>
        <v/>
      </c>
      <c r="J80" s="15" t="str">
        <f>IF('Ben Jones'!$B81="","","Completed")</f>
        <v>Completed</v>
      </c>
      <c r="K80" s="15" t="str">
        <f>IF('Kenneth Dudly'!$B81="","","Completed")</f>
        <v/>
      </c>
      <c r="L80" s="14" t="str">
        <f>IF('Omer Fournier'!$B81="","","Completed")</f>
        <v/>
      </c>
    </row>
    <row r="81" spans="1:12" x14ac:dyDescent="0.25">
      <c r="A81" s="26" t="s">
        <v>97</v>
      </c>
      <c r="B81" s="115" t="str">
        <f t="shared" ca="1" si="1"/>
        <v>0/10</v>
      </c>
      <c r="C81" s="15" t="str">
        <f>IF('Gabriel Rylander'!$B82="","","Completed")</f>
        <v/>
      </c>
      <c r="D81" s="15" t="str">
        <f>IF('Johnathan Mason'!$B82="","","Completed")</f>
        <v/>
      </c>
      <c r="E81" s="15" t="str">
        <f>IF('Rian Greenfield'!$B82="","","Completed")</f>
        <v/>
      </c>
      <c r="F81" s="15" t="str">
        <f>IF('Zach Sessoms'!$B82="","","Completed")</f>
        <v/>
      </c>
      <c r="G81" s="15" t="str">
        <f>IF('Caleb Sessoms'!$B82="","","Completed")</f>
        <v/>
      </c>
      <c r="H81" s="15" t="str">
        <f>IF('Caleb York'!$B82="","","Completed")</f>
        <v/>
      </c>
      <c r="I81" s="15" t="str">
        <f>IF('Gideon Rylander'!$B82="","","Completed")</f>
        <v/>
      </c>
      <c r="J81" s="15" t="str">
        <f>IF('Ben Jones'!$B82="","","Completed")</f>
        <v/>
      </c>
      <c r="K81" s="15" t="str">
        <f>IF('Kenneth Dudly'!$B82="","","Completed")</f>
        <v/>
      </c>
      <c r="L81" s="14" t="str">
        <f>IF('Omer Fournier'!$B82="","","Completed")</f>
        <v/>
      </c>
    </row>
    <row r="82" spans="1:12" x14ac:dyDescent="0.25">
      <c r="A82" s="26" t="s">
        <v>98</v>
      </c>
      <c r="B82" s="115" t="str">
        <f t="shared" ca="1" si="1"/>
        <v>1/10</v>
      </c>
      <c r="C82" s="15" t="str">
        <f>IF('Gabriel Rylander'!$B83="","","Completed")</f>
        <v/>
      </c>
      <c r="D82" s="15" t="str">
        <f>IF('Johnathan Mason'!$B83="","","Completed")</f>
        <v/>
      </c>
      <c r="E82" s="15" t="str">
        <f>IF('Rian Greenfield'!$B83="","","Completed")</f>
        <v/>
      </c>
      <c r="F82" s="15" t="str">
        <f>IF('Zach Sessoms'!$B83="","","Completed")</f>
        <v/>
      </c>
      <c r="G82" s="15" t="str">
        <f>IF('Caleb Sessoms'!$B83="","","Completed")</f>
        <v>Completed</v>
      </c>
      <c r="H82" s="15" t="str">
        <f>IF('Caleb York'!$B83="","","Completed")</f>
        <v/>
      </c>
      <c r="I82" s="15" t="str">
        <f>IF('Gideon Rylander'!$B83="","","Completed")</f>
        <v/>
      </c>
      <c r="J82" s="15" t="str">
        <f>IF('Ben Jones'!$B83="","","Completed")</f>
        <v/>
      </c>
      <c r="K82" s="15" t="str">
        <f>IF('Kenneth Dudly'!$B83="","","Completed")</f>
        <v/>
      </c>
      <c r="L82" s="14" t="str">
        <f>IF('Omer Fournier'!$B83="","","Completed")</f>
        <v/>
      </c>
    </row>
    <row r="83" spans="1:12" x14ac:dyDescent="0.25">
      <c r="A83" s="26" t="s">
        <v>99</v>
      </c>
      <c r="B83" s="115" t="str">
        <f t="shared" ca="1" si="1"/>
        <v>0/10</v>
      </c>
      <c r="C83" s="15" t="str">
        <f>IF('Gabriel Rylander'!$B84="","","Completed")</f>
        <v/>
      </c>
      <c r="D83" s="15" t="str">
        <f>IF('Johnathan Mason'!$B84="","","Completed")</f>
        <v/>
      </c>
      <c r="E83" s="15" t="str">
        <f>IF('Rian Greenfield'!$B84="","","Completed")</f>
        <v/>
      </c>
      <c r="F83" s="15" t="str">
        <f>IF('Zach Sessoms'!$B84="","","Completed")</f>
        <v/>
      </c>
      <c r="G83" s="15" t="str">
        <f>IF('Caleb Sessoms'!$B84="","","Completed")</f>
        <v/>
      </c>
      <c r="H83" s="15" t="str">
        <f>IF('Caleb York'!$B84="","","Completed")</f>
        <v/>
      </c>
      <c r="I83" s="15" t="str">
        <f>IF('Gideon Rylander'!$B84="","","Completed")</f>
        <v/>
      </c>
      <c r="J83" s="15" t="str">
        <f>IF('Ben Jones'!$B84="","","Completed")</f>
        <v/>
      </c>
      <c r="K83" s="15" t="str">
        <f>IF('Kenneth Dudly'!$B84="","","Completed")</f>
        <v/>
      </c>
      <c r="L83" s="14" t="str">
        <f>IF('Omer Fournier'!$B84="","","Completed")</f>
        <v/>
      </c>
    </row>
    <row r="84" spans="1:12" x14ac:dyDescent="0.25">
      <c r="A84" s="26" t="s">
        <v>100</v>
      </c>
      <c r="B84" s="115" t="str">
        <f t="shared" ca="1" si="1"/>
        <v>1/10</v>
      </c>
      <c r="C84" s="15" t="str">
        <f>IF('Gabriel Rylander'!$B85="","","Completed")</f>
        <v/>
      </c>
      <c r="D84" s="15" t="str">
        <f>IF('Johnathan Mason'!$B85="","","Completed")</f>
        <v/>
      </c>
      <c r="E84" s="15" t="str">
        <f>IF('Rian Greenfield'!$B85="","","Completed")</f>
        <v/>
      </c>
      <c r="F84" s="15" t="str">
        <f>IF('Zach Sessoms'!$B85="","","Completed")</f>
        <v/>
      </c>
      <c r="G84" s="15" t="str">
        <f>IF('Caleb Sessoms'!$B85="","","Completed")</f>
        <v/>
      </c>
      <c r="H84" s="15" t="str">
        <f>IF('Caleb York'!$B85="","","Completed")</f>
        <v/>
      </c>
      <c r="I84" s="15" t="str">
        <f>IF('Gideon Rylander'!$B85="","","Completed")</f>
        <v/>
      </c>
      <c r="J84" s="15" t="str">
        <f>IF('Ben Jones'!$B85="","","Completed")</f>
        <v>Completed</v>
      </c>
      <c r="K84" s="15" t="str">
        <f>IF('Kenneth Dudly'!$B85="","","Completed")</f>
        <v/>
      </c>
      <c r="L84" s="14" t="str">
        <f>IF('Omer Fournier'!$B85="","","Completed")</f>
        <v/>
      </c>
    </row>
    <row r="85" spans="1:12" x14ac:dyDescent="0.25">
      <c r="A85" s="26" t="s">
        <v>101</v>
      </c>
      <c r="B85" s="115" t="str">
        <f t="shared" ca="1" si="1"/>
        <v>2/10</v>
      </c>
      <c r="C85" s="15" t="str">
        <f>IF('Gabriel Rylander'!$B86="","","Completed")</f>
        <v/>
      </c>
      <c r="D85" s="15" t="str">
        <f>IF('Johnathan Mason'!$B86="","","Completed")</f>
        <v/>
      </c>
      <c r="E85" s="15" t="str">
        <f>IF('Rian Greenfield'!$B86="","","Completed")</f>
        <v/>
      </c>
      <c r="F85" s="15" t="str">
        <f>IF('Zach Sessoms'!$B86="","","Completed")</f>
        <v/>
      </c>
      <c r="G85" s="15" t="str">
        <f>IF('Caleb Sessoms'!$B86="","","Completed")</f>
        <v/>
      </c>
      <c r="H85" s="15" t="str">
        <f>IF('Caleb York'!$B86="","","Completed")</f>
        <v/>
      </c>
      <c r="I85" s="15" t="str">
        <f>IF('Gideon Rylander'!$B86="","","Completed")</f>
        <v/>
      </c>
      <c r="J85" s="15" t="str">
        <f>IF('Ben Jones'!$B86="","","Completed")</f>
        <v>Completed</v>
      </c>
      <c r="K85" s="15" t="str">
        <f>IF('Kenneth Dudly'!$B86="","","Completed")</f>
        <v>Completed</v>
      </c>
      <c r="L85" s="14" t="str">
        <f>IF('Omer Fournier'!$B86="","","Completed")</f>
        <v/>
      </c>
    </row>
    <row r="86" spans="1:12" x14ac:dyDescent="0.25">
      <c r="A86" s="26" t="s">
        <v>102</v>
      </c>
      <c r="B86" s="115" t="str">
        <f t="shared" ca="1" si="1"/>
        <v>1/10</v>
      </c>
      <c r="C86" s="15" t="str">
        <f>IF('Gabriel Rylander'!$B87="","","Completed")</f>
        <v/>
      </c>
      <c r="D86" s="15" t="str">
        <f>IF('Johnathan Mason'!$B87="","","Completed")</f>
        <v/>
      </c>
      <c r="E86" s="15" t="str">
        <f>IF('Rian Greenfield'!$B87="","","Completed")</f>
        <v/>
      </c>
      <c r="F86" s="15" t="str">
        <f>IF('Zach Sessoms'!$B87="","","Completed")</f>
        <v/>
      </c>
      <c r="G86" s="15" t="str">
        <f>IF('Caleb Sessoms'!$B87="","","Completed")</f>
        <v>Completed</v>
      </c>
      <c r="H86" s="15" t="str">
        <f>IF('Caleb York'!$B87="","","Completed")</f>
        <v/>
      </c>
      <c r="I86" s="15" t="str">
        <f>IF('Gideon Rylander'!$B87="","","Completed")</f>
        <v/>
      </c>
      <c r="J86" s="15" t="str">
        <f>IF('Ben Jones'!$B87="","","Completed")</f>
        <v/>
      </c>
      <c r="K86" s="15" t="str">
        <f>IF('Kenneth Dudly'!$B87="","","Completed")</f>
        <v/>
      </c>
      <c r="L86" s="14" t="str">
        <f>IF('Omer Fournier'!$B87="","","Completed")</f>
        <v/>
      </c>
    </row>
    <row r="87" spans="1:12" x14ac:dyDescent="0.25">
      <c r="A87" s="26" t="s">
        <v>103</v>
      </c>
      <c r="B87" s="115" t="str">
        <f t="shared" ca="1" si="1"/>
        <v>1/10</v>
      </c>
      <c r="C87" s="15" t="str">
        <f>IF('Gabriel Rylander'!$B88="","","Completed")</f>
        <v/>
      </c>
      <c r="D87" s="15" t="str">
        <f>IF('Johnathan Mason'!$B88="","","Completed")</f>
        <v/>
      </c>
      <c r="E87" s="15" t="str">
        <f>IF('Rian Greenfield'!$B88="","","Completed")</f>
        <v/>
      </c>
      <c r="F87" s="15" t="str">
        <f>IF('Zach Sessoms'!$B88="","","Completed")</f>
        <v/>
      </c>
      <c r="G87" s="15" t="str">
        <f>IF('Caleb Sessoms'!$B88="","","Completed")</f>
        <v>Completed</v>
      </c>
      <c r="H87" s="15" t="str">
        <f>IF('Caleb York'!$B88="","","Completed")</f>
        <v/>
      </c>
      <c r="I87" s="15" t="str">
        <f>IF('Gideon Rylander'!$B88="","","Completed")</f>
        <v/>
      </c>
      <c r="J87" s="15" t="str">
        <f>IF('Ben Jones'!$B88="","","Completed")</f>
        <v/>
      </c>
      <c r="K87" s="15" t="str">
        <f>IF('Kenneth Dudly'!$B88="","","Completed")</f>
        <v/>
      </c>
      <c r="L87" s="14" t="str">
        <f>IF('Omer Fournier'!$B88="","","Completed")</f>
        <v/>
      </c>
    </row>
    <row r="88" spans="1:12" x14ac:dyDescent="0.25">
      <c r="A88" s="26" t="s">
        <v>104</v>
      </c>
      <c r="B88" s="115" t="str">
        <f t="shared" ca="1" si="1"/>
        <v>0/10</v>
      </c>
      <c r="C88" s="15" t="str">
        <f>IF('Gabriel Rylander'!$B89="","","Completed")</f>
        <v/>
      </c>
      <c r="D88" s="15" t="str">
        <f>IF('Johnathan Mason'!$B89="","","Completed")</f>
        <v/>
      </c>
      <c r="E88" s="15" t="str">
        <f>IF('Rian Greenfield'!$B89="","","Completed")</f>
        <v/>
      </c>
      <c r="F88" s="15" t="str">
        <f>IF('Zach Sessoms'!$B89="","","Completed")</f>
        <v/>
      </c>
      <c r="G88" s="15" t="str">
        <f>IF('Caleb Sessoms'!$B89="","","Completed")</f>
        <v/>
      </c>
      <c r="H88" s="15" t="str">
        <f>IF('Caleb York'!$B89="","","Completed")</f>
        <v/>
      </c>
      <c r="I88" s="15" t="str">
        <f>IF('Gideon Rylander'!$B89="","","Completed")</f>
        <v/>
      </c>
      <c r="J88" s="15" t="str">
        <f>IF('Ben Jones'!$B89="","","Completed")</f>
        <v/>
      </c>
      <c r="K88" s="15" t="str">
        <f>IF('Kenneth Dudly'!$B89="","","Completed")</f>
        <v/>
      </c>
      <c r="L88" s="14" t="str">
        <f>IF('Omer Fournier'!$B89="","","Completed")</f>
        <v/>
      </c>
    </row>
    <row r="89" spans="1:12" x14ac:dyDescent="0.25">
      <c r="A89" s="26" t="s">
        <v>105</v>
      </c>
      <c r="B89" s="115" t="str">
        <f t="shared" ca="1" si="1"/>
        <v>1/10</v>
      </c>
      <c r="C89" s="15" t="str">
        <f>IF('Gabriel Rylander'!$B90="","","Completed")</f>
        <v/>
      </c>
      <c r="D89" s="15" t="str">
        <f>IF('Johnathan Mason'!$B90="","","Completed")</f>
        <v/>
      </c>
      <c r="E89" s="15" t="str">
        <f>IF('Rian Greenfield'!$B90="","","Completed")</f>
        <v/>
      </c>
      <c r="F89" s="15" t="str">
        <f>IF('Zach Sessoms'!$B90="","","Completed")</f>
        <v/>
      </c>
      <c r="G89" s="15" t="str">
        <f>IF('Caleb Sessoms'!$B90="","","Completed")</f>
        <v>Completed</v>
      </c>
      <c r="H89" s="15" t="str">
        <f>IF('Caleb York'!$B90="","","Completed")</f>
        <v/>
      </c>
      <c r="I89" s="15" t="str">
        <f>IF('Gideon Rylander'!$B90="","","Completed")</f>
        <v/>
      </c>
      <c r="J89" s="15" t="str">
        <f>IF('Ben Jones'!$B90="","","Completed")</f>
        <v/>
      </c>
      <c r="K89" s="15" t="str">
        <f>IF('Kenneth Dudly'!$B90="","","Completed")</f>
        <v/>
      </c>
      <c r="L89" s="14" t="str">
        <f>IF('Omer Fournier'!$B90="","","Completed")</f>
        <v/>
      </c>
    </row>
    <row r="90" spans="1:12" x14ac:dyDescent="0.25">
      <c r="A90" s="26" t="s">
        <v>106</v>
      </c>
      <c r="B90" s="115" t="str">
        <f t="shared" ca="1" si="1"/>
        <v>1/10</v>
      </c>
      <c r="C90" s="15" t="str">
        <f>IF('Gabriel Rylander'!$B91="","","Completed")</f>
        <v/>
      </c>
      <c r="D90" s="15" t="str">
        <f>IF('Johnathan Mason'!$B91="","","Completed")</f>
        <v/>
      </c>
      <c r="E90" s="15" t="str">
        <f>IF('Rian Greenfield'!$B91="","","Completed")</f>
        <v/>
      </c>
      <c r="F90" s="15" t="str">
        <f>IF('Zach Sessoms'!$B91="","","Completed")</f>
        <v/>
      </c>
      <c r="G90" s="15" t="str">
        <f>IF('Caleb Sessoms'!$B91="","","Completed")</f>
        <v/>
      </c>
      <c r="H90" s="15" t="str">
        <f>IF('Caleb York'!$B91="","","Completed")</f>
        <v/>
      </c>
      <c r="I90" s="15" t="str">
        <f>IF('Gideon Rylander'!$B91="","","Completed")</f>
        <v/>
      </c>
      <c r="J90" s="15" t="str">
        <f>IF('Ben Jones'!$B91="","","Completed")</f>
        <v>Completed</v>
      </c>
      <c r="K90" s="15" t="str">
        <f>IF('Kenneth Dudly'!$B91="","","Completed")</f>
        <v/>
      </c>
      <c r="L90" s="14" t="str">
        <f>IF('Omer Fournier'!$B91="","","Completed")</f>
        <v/>
      </c>
    </row>
    <row r="91" spans="1:12" x14ac:dyDescent="0.25">
      <c r="A91" s="26" t="s">
        <v>107</v>
      </c>
      <c r="B91" s="115" t="str">
        <f t="shared" ca="1" si="1"/>
        <v>1/10</v>
      </c>
      <c r="C91" s="15" t="str">
        <f>IF('Gabriel Rylander'!$B92="","","Completed")</f>
        <v/>
      </c>
      <c r="D91" s="15" t="str">
        <f>IF('Johnathan Mason'!$B92="","","Completed")</f>
        <v/>
      </c>
      <c r="E91" s="15" t="str">
        <f>IF('Rian Greenfield'!$B92="","","Completed")</f>
        <v/>
      </c>
      <c r="F91" s="15" t="str">
        <f>IF('Zach Sessoms'!$B92="","","Completed")</f>
        <v/>
      </c>
      <c r="G91" s="15" t="str">
        <f>IF('Caleb Sessoms'!$B92="","","Completed")</f>
        <v/>
      </c>
      <c r="H91" s="15" t="str">
        <f>IF('Caleb York'!$B92="","","Completed")</f>
        <v/>
      </c>
      <c r="I91" s="15" t="str">
        <f>IF('Gideon Rylander'!$B92="","","Completed")</f>
        <v/>
      </c>
      <c r="J91" s="15" t="str">
        <f>IF('Ben Jones'!$B92="","","Completed")</f>
        <v>Completed</v>
      </c>
      <c r="K91" s="15" t="str">
        <f>IF('Kenneth Dudly'!$B92="","","Completed")</f>
        <v/>
      </c>
      <c r="L91" s="14" t="str">
        <f>IF('Omer Fournier'!$B92="","","Completed")</f>
        <v/>
      </c>
    </row>
    <row r="92" spans="1:12" x14ac:dyDescent="0.25">
      <c r="A92" s="27" t="s">
        <v>156</v>
      </c>
      <c r="B92" s="115" t="str">
        <f t="shared" ca="1" si="1"/>
        <v>2/10</v>
      </c>
      <c r="C92" s="15" t="str">
        <f>IF('Gabriel Rylander'!$B93="","","Completed")</f>
        <v>Completed</v>
      </c>
      <c r="D92" s="15" t="str">
        <f>IF('Johnathan Mason'!$B93="","","Completed")</f>
        <v/>
      </c>
      <c r="E92" s="15" t="str">
        <f>IF('Rian Greenfield'!$B93="","","Completed")</f>
        <v/>
      </c>
      <c r="F92" s="15" t="str">
        <f>IF('Zach Sessoms'!$B93="","","Completed")</f>
        <v>Completed</v>
      </c>
      <c r="G92" s="15" t="str">
        <f>IF('Caleb Sessoms'!$B93="","","Completed")</f>
        <v/>
      </c>
      <c r="H92" s="15" t="str">
        <f>IF('Caleb York'!$B93="","","Completed")</f>
        <v/>
      </c>
      <c r="I92" s="15" t="str">
        <f>IF('Gideon Rylander'!$B93="","","Completed")</f>
        <v/>
      </c>
      <c r="J92" s="15" t="str">
        <f>IF('Ben Jones'!$B93="","","Completed")</f>
        <v/>
      </c>
      <c r="K92" s="15" t="str">
        <f>IF('Kenneth Dudly'!$B93="","","Completed")</f>
        <v/>
      </c>
      <c r="L92" s="14" t="str">
        <f>IF('Omer Fournier'!$B93="","","Completed")</f>
        <v/>
      </c>
    </row>
    <row r="93" spans="1:12" x14ac:dyDescent="0.25">
      <c r="A93" s="27" t="s">
        <v>157</v>
      </c>
      <c r="B93" s="115" t="str">
        <f t="shared" ca="1" si="1"/>
        <v>4/10</v>
      </c>
      <c r="C93" s="15" t="str">
        <f>IF('Gabriel Rylander'!$B94="","","Completed")</f>
        <v>Completed</v>
      </c>
      <c r="D93" s="15" t="str">
        <f>IF('Johnathan Mason'!$B94="","","Completed")</f>
        <v>Completed</v>
      </c>
      <c r="E93" s="15" t="str">
        <f>IF('Rian Greenfield'!$B94="","","Completed")</f>
        <v/>
      </c>
      <c r="F93" s="15" t="str">
        <f>IF('Zach Sessoms'!$B94="","","Completed")</f>
        <v>Completed</v>
      </c>
      <c r="G93" s="15" t="str">
        <f>IF('Caleb Sessoms'!$B94="","","Completed")</f>
        <v>Completed</v>
      </c>
      <c r="H93" s="15" t="str">
        <f>IF('Caleb York'!$B94="","","Completed")</f>
        <v/>
      </c>
      <c r="I93" s="15" t="str">
        <f>IF('Gideon Rylander'!$B94="","","Completed")</f>
        <v/>
      </c>
      <c r="J93" s="15" t="str">
        <f>IF('Ben Jones'!$B94="","","Completed")</f>
        <v/>
      </c>
      <c r="K93" s="15" t="str">
        <f>IF('Kenneth Dudly'!$B94="","","Completed")</f>
        <v/>
      </c>
      <c r="L93" s="14" t="str">
        <f>IF('Omer Fournier'!$B94="","","Completed")</f>
        <v/>
      </c>
    </row>
    <row r="94" spans="1:12" x14ac:dyDescent="0.25">
      <c r="A94" s="27" t="s">
        <v>158</v>
      </c>
      <c r="B94" s="115" t="str">
        <f t="shared" ca="1" si="1"/>
        <v>0/10</v>
      </c>
      <c r="C94" s="15" t="str">
        <f>IF('Gabriel Rylander'!$B95="","","Completed")</f>
        <v/>
      </c>
      <c r="D94" s="15" t="str">
        <f>IF('Johnathan Mason'!$B95="","","Completed")</f>
        <v/>
      </c>
      <c r="E94" s="15" t="str">
        <f>IF('Rian Greenfield'!$B95="","","Completed")</f>
        <v/>
      </c>
      <c r="F94" s="15" t="str">
        <f>IF('Zach Sessoms'!$B95="","","Completed")</f>
        <v/>
      </c>
      <c r="G94" s="15" t="str">
        <f>IF('Caleb Sessoms'!$B95="","","Completed")</f>
        <v/>
      </c>
      <c r="H94" s="15" t="str">
        <f>IF('Caleb York'!$B95="","","Completed")</f>
        <v/>
      </c>
      <c r="I94" s="15" t="str">
        <f>IF('Gideon Rylander'!$B95="","","Completed")</f>
        <v/>
      </c>
      <c r="J94" s="15" t="str">
        <f>IF('Ben Jones'!$B95="","","Completed")</f>
        <v/>
      </c>
      <c r="K94" s="15" t="str">
        <f>IF('Kenneth Dudly'!$B95="","","Completed")</f>
        <v/>
      </c>
      <c r="L94" s="14" t="str">
        <f>IF('Omer Fournier'!$B95="","","Completed")</f>
        <v/>
      </c>
    </row>
    <row r="95" spans="1:12" x14ac:dyDescent="0.25">
      <c r="A95" s="27" t="s">
        <v>159</v>
      </c>
      <c r="B95" s="115" t="str">
        <f t="shared" ca="1" si="1"/>
        <v>5/10</v>
      </c>
      <c r="C95" s="15" t="str">
        <f>IF('Gabriel Rylander'!$B96="","","Completed")</f>
        <v>Completed</v>
      </c>
      <c r="D95" s="15" t="str">
        <f>IF('Johnathan Mason'!$B96="","","Completed")</f>
        <v>Completed</v>
      </c>
      <c r="E95" s="15" t="str">
        <f>IF('Rian Greenfield'!$B96="","","Completed")</f>
        <v/>
      </c>
      <c r="F95" s="15" t="str">
        <f>IF('Zach Sessoms'!$B96="","","Completed")</f>
        <v>Completed</v>
      </c>
      <c r="G95" s="15" t="str">
        <f>IF('Caleb Sessoms'!$B96="","","Completed")</f>
        <v>Completed</v>
      </c>
      <c r="H95" s="15" t="str">
        <f>IF('Caleb York'!$B96="","","Completed")</f>
        <v/>
      </c>
      <c r="I95" s="15" t="str">
        <f>IF('Gideon Rylander'!$B96="","","Completed")</f>
        <v/>
      </c>
      <c r="J95" s="15" t="str">
        <f>IF('Ben Jones'!$B96="","","Completed")</f>
        <v/>
      </c>
      <c r="K95" s="15" t="str">
        <f>IF('Kenneth Dudly'!$B96="","","Completed")</f>
        <v>Completed</v>
      </c>
      <c r="L95" s="14" t="str">
        <f>IF('Omer Fournier'!$B96="","","Completed")</f>
        <v/>
      </c>
    </row>
    <row r="96" spans="1:12" x14ac:dyDescent="0.25">
      <c r="A96" s="27" t="s">
        <v>160</v>
      </c>
      <c r="B96" s="115" t="str">
        <f t="shared" ca="1" si="1"/>
        <v>0/10</v>
      </c>
      <c r="C96" s="15" t="str">
        <f>IF('Gabriel Rylander'!$B97="","","Completed")</f>
        <v/>
      </c>
      <c r="D96" s="15" t="str">
        <f>IF('Johnathan Mason'!$B97="","","Completed")</f>
        <v/>
      </c>
      <c r="E96" s="15" t="str">
        <f>IF('Rian Greenfield'!$B97="","","Completed")</f>
        <v/>
      </c>
      <c r="F96" s="15" t="str">
        <f>IF('Zach Sessoms'!$B97="","","Completed")</f>
        <v/>
      </c>
      <c r="G96" s="15" t="str">
        <f>IF('Caleb Sessoms'!$B97="","","Completed")</f>
        <v/>
      </c>
      <c r="H96" s="15" t="str">
        <f>IF('Caleb York'!$B97="","","Completed")</f>
        <v/>
      </c>
      <c r="I96" s="15" t="str">
        <f>IF('Gideon Rylander'!$B97="","","Completed")</f>
        <v/>
      </c>
      <c r="J96" s="15" t="str">
        <f>IF('Ben Jones'!$B97="","","Completed")</f>
        <v/>
      </c>
      <c r="K96" s="15" t="str">
        <f>IF('Kenneth Dudly'!$B97="","","Completed")</f>
        <v/>
      </c>
      <c r="L96" s="14" t="str">
        <f>IF('Omer Fournier'!$B97="","","Completed")</f>
        <v/>
      </c>
    </row>
    <row r="97" spans="1:12" x14ac:dyDescent="0.25">
      <c r="A97" s="27" t="s">
        <v>529</v>
      </c>
      <c r="B97" s="115" t="str">
        <f t="shared" ca="1" si="1"/>
        <v>0/10</v>
      </c>
      <c r="C97" s="15" t="str">
        <f>IF('Gabriel Rylander'!$B98="","","Completed")</f>
        <v/>
      </c>
      <c r="D97" s="15" t="str">
        <f>IF('Johnathan Mason'!$B98="","","Completed")</f>
        <v/>
      </c>
      <c r="E97" s="15" t="str">
        <f>IF('Rian Greenfield'!$B98="","","Completed")</f>
        <v/>
      </c>
      <c r="F97" s="15" t="str">
        <f>IF('Zach Sessoms'!$B98="","","Completed")</f>
        <v/>
      </c>
      <c r="G97" s="15" t="str">
        <f>IF('Caleb Sessoms'!$B98="","","Completed")</f>
        <v/>
      </c>
      <c r="H97" s="15" t="str">
        <f>IF('Caleb York'!$B98="","","Completed")</f>
        <v/>
      </c>
      <c r="I97" s="15" t="str">
        <f>IF('Gideon Rylander'!$B98="","","Completed")</f>
        <v/>
      </c>
      <c r="J97" s="15" t="str">
        <f>IF('Ben Jones'!$B98="","","Completed")</f>
        <v/>
      </c>
      <c r="K97" s="15" t="str">
        <f>IF('Kenneth Dudly'!$B98="","","Completed")</f>
        <v/>
      </c>
      <c r="L97" s="14" t="str">
        <f>IF('Omer Fournier'!$B98="","","Completed")</f>
        <v/>
      </c>
    </row>
    <row r="98" spans="1:12" x14ac:dyDescent="0.25">
      <c r="A98" s="28" t="s">
        <v>469</v>
      </c>
      <c r="B98" s="115" t="str">
        <f t="shared" ca="1" si="1"/>
        <v>1/10</v>
      </c>
      <c r="C98" s="15" t="str">
        <f>IF('Gabriel Rylander'!$B99="","","Completed")</f>
        <v/>
      </c>
      <c r="D98" s="15" t="str">
        <f>IF('Johnathan Mason'!$B99="","","Completed")</f>
        <v/>
      </c>
      <c r="E98" s="15" t="str">
        <f>IF('Rian Greenfield'!$B99="","","Completed")</f>
        <v/>
      </c>
      <c r="F98" s="15" t="str">
        <f>IF('Zach Sessoms'!$B99="","","Completed")</f>
        <v>Completed</v>
      </c>
      <c r="G98" s="15" t="str">
        <f>IF('Caleb Sessoms'!$B99="","","Completed")</f>
        <v/>
      </c>
      <c r="H98" s="15" t="str">
        <f>IF('Caleb York'!$B99="","","Completed")</f>
        <v/>
      </c>
      <c r="I98" s="15" t="str">
        <f>IF('Gideon Rylander'!$B99="","","Completed")</f>
        <v/>
      </c>
      <c r="J98" s="15" t="str">
        <f>IF('Ben Jones'!$B99="","","Completed")</f>
        <v/>
      </c>
      <c r="K98" s="15" t="str">
        <f>IF('Kenneth Dudly'!$B99="","","Completed")</f>
        <v/>
      </c>
      <c r="L98" s="14" t="str">
        <f>IF('Omer Fournier'!$B99="","","Completed")</f>
        <v/>
      </c>
    </row>
    <row r="99" spans="1:12" x14ac:dyDescent="0.25">
      <c r="A99" s="28" t="s">
        <v>470</v>
      </c>
      <c r="B99" s="115" t="str">
        <f t="shared" ca="1" si="1"/>
        <v>3/10</v>
      </c>
      <c r="C99" s="15" t="str">
        <f>IF('Gabriel Rylander'!$B100="","","Completed")</f>
        <v/>
      </c>
      <c r="D99" s="15" t="str">
        <f>IF('Johnathan Mason'!$B100="","","Completed")</f>
        <v>Completed</v>
      </c>
      <c r="E99" s="15" t="str">
        <f>IF('Rian Greenfield'!$B100="","","Completed")</f>
        <v/>
      </c>
      <c r="F99" s="15" t="str">
        <f>IF('Zach Sessoms'!$B100="","","Completed")</f>
        <v>Completed</v>
      </c>
      <c r="G99" s="15" t="str">
        <f>IF('Caleb Sessoms'!$B100="","","Completed")</f>
        <v>Completed</v>
      </c>
      <c r="H99" s="15" t="str">
        <f>IF('Caleb York'!$B100="","","Completed")</f>
        <v/>
      </c>
      <c r="I99" s="15" t="str">
        <f>IF('Gideon Rylander'!$B100="","","Completed")</f>
        <v/>
      </c>
      <c r="J99" s="15" t="str">
        <f>IF('Ben Jones'!$B100="","","Completed")</f>
        <v/>
      </c>
      <c r="K99" s="15" t="str">
        <f>IF('Kenneth Dudly'!$B100="","","Completed")</f>
        <v/>
      </c>
      <c r="L99" s="14" t="str">
        <f>IF('Omer Fournier'!$B100="","","Completed")</f>
        <v/>
      </c>
    </row>
    <row r="100" spans="1:12" x14ac:dyDescent="0.25">
      <c r="A100" s="28" t="s">
        <v>471</v>
      </c>
      <c r="B100" s="115" t="str">
        <f t="shared" ca="1" si="1"/>
        <v>0/10</v>
      </c>
      <c r="C100" s="15" t="str">
        <f>IF('Gabriel Rylander'!$B101="","","Completed")</f>
        <v/>
      </c>
      <c r="D100" s="15" t="str">
        <f>IF('Johnathan Mason'!$B101="","","Completed")</f>
        <v/>
      </c>
      <c r="E100" s="15" t="str">
        <f>IF('Rian Greenfield'!$B101="","","Completed")</f>
        <v/>
      </c>
      <c r="F100" s="15" t="str">
        <f>IF('Zach Sessoms'!$B101="","","Completed")</f>
        <v/>
      </c>
      <c r="G100" s="15" t="str">
        <f>IF('Caleb Sessoms'!$B101="","","Completed")</f>
        <v/>
      </c>
      <c r="H100" s="15" t="str">
        <f>IF('Caleb York'!$B101="","","Completed")</f>
        <v/>
      </c>
      <c r="I100" s="15" t="str">
        <f>IF('Gideon Rylander'!$B101="","","Completed")</f>
        <v/>
      </c>
      <c r="J100" s="15" t="str">
        <f>IF('Ben Jones'!$B101="","","Completed")</f>
        <v/>
      </c>
      <c r="K100" s="15" t="str">
        <f>IF('Kenneth Dudly'!$B101="","","Completed")</f>
        <v/>
      </c>
      <c r="L100" s="14" t="str">
        <f>IF('Omer Fournier'!$B101="","","Completed")</f>
        <v/>
      </c>
    </row>
    <row r="101" spans="1:12" x14ac:dyDescent="0.25">
      <c r="A101" s="118" t="s">
        <v>453</v>
      </c>
      <c r="B101" s="115" t="str">
        <f t="shared" ca="1" si="1"/>
        <v>0/10</v>
      </c>
      <c r="C101" s="15" t="str">
        <f>IF('Gabriel Rylander'!$B102="","","Completed")</f>
        <v/>
      </c>
      <c r="D101" s="15" t="str">
        <f>IF('Johnathan Mason'!$B102="","","Completed")</f>
        <v/>
      </c>
      <c r="E101" s="15" t="str">
        <f>IF('Rian Greenfield'!$B102="","","Completed")</f>
        <v/>
      </c>
      <c r="F101" s="15" t="str">
        <f>IF('Zach Sessoms'!$B102="","","Completed")</f>
        <v/>
      </c>
      <c r="G101" s="15" t="str">
        <f>IF('Caleb Sessoms'!$B102="","","Completed")</f>
        <v/>
      </c>
      <c r="H101" s="15" t="str">
        <f>IF('Caleb York'!$B102="","","Completed")</f>
        <v/>
      </c>
      <c r="I101" s="15" t="str">
        <f>IF('Gideon Rylander'!$B102="","","Completed")</f>
        <v/>
      </c>
      <c r="J101" s="15" t="str">
        <f>IF('Ben Jones'!$B102="","","Completed")</f>
        <v/>
      </c>
      <c r="K101" s="15" t="str">
        <f>IF('Kenneth Dudly'!$B102="","","Completed")</f>
        <v/>
      </c>
      <c r="L101" s="14" t="str">
        <f>IF('Omer Fournier'!$B102="","","Completed")</f>
        <v/>
      </c>
    </row>
    <row r="102" spans="1:12" x14ac:dyDescent="0.25">
      <c r="A102" s="25" t="s">
        <v>0</v>
      </c>
      <c r="B102" s="115" t="str">
        <f t="shared" ca="1" si="1"/>
        <v>0/10</v>
      </c>
      <c r="C102" s="15" t="str">
        <f>IF('Gabriel Rylander'!$B103="","","Completed")</f>
        <v/>
      </c>
      <c r="D102" s="15" t="str">
        <f>IF('Johnathan Mason'!$B103="","","Completed")</f>
        <v/>
      </c>
      <c r="E102" s="15" t="str">
        <f>IF('Rian Greenfield'!$B103="","","Completed")</f>
        <v/>
      </c>
      <c r="F102" s="15" t="str">
        <f>IF('Zach Sessoms'!$B103="","","Completed")</f>
        <v/>
      </c>
      <c r="G102" s="15" t="str">
        <f>IF('Caleb Sessoms'!$B103="","","Completed")</f>
        <v/>
      </c>
      <c r="H102" s="15" t="str">
        <f>IF('Caleb York'!$B103="","","Completed")</f>
        <v/>
      </c>
      <c r="I102" s="15" t="str">
        <f>IF('Gideon Rylander'!$B103="","","Completed")</f>
        <v/>
      </c>
      <c r="J102" s="15" t="str">
        <f>IF('Ben Jones'!$B103="","","Completed")</f>
        <v/>
      </c>
      <c r="K102" s="15" t="str">
        <f>IF('Kenneth Dudly'!$B103="","","Completed")</f>
        <v/>
      </c>
      <c r="L102" s="14" t="str">
        <f>IF('Omer Fournier'!$B103="","","Completed")</f>
        <v/>
      </c>
    </row>
    <row r="103" spans="1:12" x14ac:dyDescent="0.25">
      <c r="A103" s="25" t="s">
        <v>1</v>
      </c>
      <c r="B103" s="115" t="str">
        <f t="shared" ca="1" si="1"/>
        <v>0/10</v>
      </c>
      <c r="C103" s="15" t="str">
        <f>IF('Gabriel Rylander'!$B104="","","Completed")</f>
        <v/>
      </c>
      <c r="D103" s="15" t="str">
        <f>IF('Johnathan Mason'!$B104="","","Completed")</f>
        <v/>
      </c>
      <c r="E103" s="15" t="str">
        <f>IF('Rian Greenfield'!$B104="","","Completed")</f>
        <v/>
      </c>
      <c r="F103" s="15" t="str">
        <f>IF('Zach Sessoms'!$B104="","","Completed")</f>
        <v/>
      </c>
      <c r="G103" s="15" t="str">
        <f>IF('Caleb Sessoms'!$B104="","","Completed")</f>
        <v/>
      </c>
      <c r="H103" s="15" t="str">
        <f>IF('Caleb York'!$B104="","","Completed")</f>
        <v/>
      </c>
      <c r="I103" s="15" t="str">
        <f>IF('Gideon Rylander'!$B104="","","Completed")</f>
        <v/>
      </c>
      <c r="J103" s="15" t="str">
        <f>IF('Ben Jones'!$B104="","","Completed")</f>
        <v/>
      </c>
      <c r="K103" s="15" t="str">
        <f>IF('Kenneth Dudly'!$B104="","","Completed")</f>
        <v/>
      </c>
      <c r="L103" s="14" t="str">
        <f>IF('Omer Fournier'!$B104="","","Completed")</f>
        <v/>
      </c>
    </row>
    <row r="104" spans="1:12" x14ac:dyDescent="0.25">
      <c r="A104" s="25" t="s">
        <v>2</v>
      </c>
      <c r="B104" s="115" t="str">
        <f t="shared" ca="1" si="1"/>
        <v>0/10</v>
      </c>
      <c r="C104" s="15" t="str">
        <f>IF('Gabriel Rylander'!$B105="","","Completed")</f>
        <v/>
      </c>
      <c r="D104" s="15" t="str">
        <f>IF('Johnathan Mason'!$B105="","","Completed")</f>
        <v/>
      </c>
      <c r="E104" s="15" t="str">
        <f>IF('Rian Greenfield'!$B105="","","Completed")</f>
        <v/>
      </c>
      <c r="F104" s="15" t="str">
        <f>IF('Zach Sessoms'!$B105="","","Completed")</f>
        <v/>
      </c>
      <c r="G104" s="15" t="str">
        <f>IF('Caleb Sessoms'!$B105="","","Completed")</f>
        <v/>
      </c>
      <c r="H104" s="15" t="str">
        <f>IF('Caleb York'!$B105="","","Completed")</f>
        <v/>
      </c>
      <c r="I104" s="15" t="str">
        <f>IF('Gideon Rylander'!$B105="","","Completed")</f>
        <v/>
      </c>
      <c r="J104" s="15" t="str">
        <f>IF('Ben Jones'!$B105="","","Completed")</f>
        <v/>
      </c>
      <c r="K104" s="15" t="str">
        <f>IF('Kenneth Dudly'!$B105="","","Completed")</f>
        <v/>
      </c>
      <c r="L104" s="14" t="str">
        <f>IF('Omer Fournier'!$B105="","","Completed")</f>
        <v/>
      </c>
    </row>
    <row r="105" spans="1:12" x14ac:dyDescent="0.25">
      <c r="A105" s="25" t="s">
        <v>3</v>
      </c>
      <c r="B105" s="115" t="str">
        <f t="shared" ca="1" si="1"/>
        <v>0/10</v>
      </c>
      <c r="C105" s="15" t="str">
        <f>IF('Gabriel Rylander'!$B106="","","Completed")</f>
        <v/>
      </c>
      <c r="D105" s="15" t="str">
        <f>IF('Johnathan Mason'!$B106="","","Completed")</f>
        <v/>
      </c>
      <c r="E105" s="15" t="str">
        <f>IF('Rian Greenfield'!$B106="","","Completed")</f>
        <v/>
      </c>
      <c r="F105" s="15" t="str">
        <f>IF('Zach Sessoms'!$B106="","","Completed")</f>
        <v/>
      </c>
      <c r="G105" s="15" t="str">
        <f>IF('Caleb Sessoms'!$B106="","","Completed")</f>
        <v/>
      </c>
      <c r="H105" s="15" t="str">
        <f>IF('Caleb York'!$B106="","","Completed")</f>
        <v/>
      </c>
      <c r="I105" s="15" t="str">
        <f>IF('Gideon Rylander'!$B106="","","Completed")</f>
        <v/>
      </c>
      <c r="J105" s="15" t="str">
        <f>IF('Ben Jones'!$B106="","","Completed")</f>
        <v/>
      </c>
      <c r="K105" s="15" t="str">
        <f>IF('Kenneth Dudly'!$B106="","","Completed")</f>
        <v/>
      </c>
      <c r="L105" s="14" t="str">
        <f>IF('Omer Fournier'!$B106="","","Completed")</f>
        <v/>
      </c>
    </row>
    <row r="106" spans="1:12" x14ac:dyDescent="0.25">
      <c r="A106" s="25" t="s">
        <v>4</v>
      </c>
      <c r="B106" s="115" t="str">
        <f t="shared" ca="1" si="1"/>
        <v>0/10</v>
      </c>
      <c r="C106" s="15" t="str">
        <f>IF('Gabriel Rylander'!$B107="","","Completed")</f>
        <v/>
      </c>
      <c r="D106" s="15" t="str">
        <f>IF('Johnathan Mason'!$B107="","","Completed")</f>
        <v/>
      </c>
      <c r="E106" s="15" t="str">
        <f>IF('Rian Greenfield'!$B107="","","Completed")</f>
        <v/>
      </c>
      <c r="F106" s="15" t="str">
        <f>IF('Zach Sessoms'!$B107="","","Completed")</f>
        <v/>
      </c>
      <c r="G106" s="15" t="str">
        <f>IF('Caleb Sessoms'!$B107="","","Completed")</f>
        <v/>
      </c>
      <c r="H106" s="15" t="str">
        <f>IF('Caleb York'!$B107="","","Completed")</f>
        <v/>
      </c>
      <c r="I106" s="15" t="str">
        <f>IF('Gideon Rylander'!$B107="","","Completed")</f>
        <v/>
      </c>
      <c r="J106" s="15" t="str">
        <f>IF('Ben Jones'!$B107="","","Completed")</f>
        <v/>
      </c>
      <c r="K106" s="15" t="str">
        <f>IF('Kenneth Dudly'!$B107="","","Completed")</f>
        <v/>
      </c>
      <c r="L106" s="14" t="str">
        <f>IF('Omer Fournier'!$B107="","","Completed")</f>
        <v/>
      </c>
    </row>
    <row r="107" spans="1:12" x14ac:dyDescent="0.25">
      <c r="A107" s="25" t="s">
        <v>5</v>
      </c>
      <c r="B107" s="115" t="str">
        <f t="shared" ca="1" si="1"/>
        <v>0/10</v>
      </c>
      <c r="C107" s="15" t="str">
        <f>IF('Gabriel Rylander'!$B108="","","Completed")</f>
        <v/>
      </c>
      <c r="D107" s="15" t="str">
        <f>IF('Johnathan Mason'!$B108="","","Completed")</f>
        <v/>
      </c>
      <c r="E107" s="15" t="str">
        <f>IF('Rian Greenfield'!$B108="","","Completed")</f>
        <v/>
      </c>
      <c r="F107" s="15" t="str">
        <f>IF('Zach Sessoms'!$B108="","","Completed")</f>
        <v/>
      </c>
      <c r="G107" s="15" t="str">
        <f>IF('Caleb Sessoms'!$B108="","","Completed")</f>
        <v/>
      </c>
      <c r="H107" s="15" t="str">
        <f>IF('Caleb York'!$B108="","","Completed")</f>
        <v/>
      </c>
      <c r="I107" s="15" t="str">
        <f>IF('Gideon Rylander'!$B108="","","Completed")</f>
        <v/>
      </c>
      <c r="J107" s="15" t="str">
        <f>IF('Ben Jones'!$B108="","","Completed")</f>
        <v/>
      </c>
      <c r="K107" s="15" t="str">
        <f>IF('Kenneth Dudly'!$B108="","","Completed")</f>
        <v/>
      </c>
      <c r="L107" s="14" t="str">
        <f>IF('Omer Fournier'!$B108="","","Completed")</f>
        <v/>
      </c>
    </row>
    <row r="108" spans="1:12" x14ac:dyDescent="0.25">
      <c r="A108" s="25" t="s">
        <v>6</v>
      </c>
      <c r="B108" s="115" t="str">
        <f t="shared" ca="1" si="1"/>
        <v>0/10</v>
      </c>
      <c r="C108" s="15" t="str">
        <f>IF('Gabriel Rylander'!$B109="","","Completed")</f>
        <v/>
      </c>
      <c r="D108" s="15" t="str">
        <f>IF('Johnathan Mason'!$B109="","","Completed")</f>
        <v/>
      </c>
      <c r="E108" s="15" t="str">
        <f>IF('Rian Greenfield'!$B109="","","Completed")</f>
        <v/>
      </c>
      <c r="F108" s="15" t="str">
        <f>IF('Zach Sessoms'!$B109="","","Completed")</f>
        <v/>
      </c>
      <c r="G108" s="15" t="str">
        <f>IF('Caleb Sessoms'!$B109="","","Completed")</f>
        <v/>
      </c>
      <c r="H108" s="15" t="str">
        <f>IF('Caleb York'!$B109="","","Completed")</f>
        <v/>
      </c>
      <c r="I108" s="15" t="str">
        <f>IF('Gideon Rylander'!$B109="","","Completed")</f>
        <v/>
      </c>
      <c r="J108" s="15" t="str">
        <f>IF('Ben Jones'!$B109="","","Completed")</f>
        <v/>
      </c>
      <c r="K108" s="15" t="str">
        <f>IF('Kenneth Dudly'!$B109="","","Completed")</f>
        <v/>
      </c>
      <c r="L108" s="14" t="str">
        <f>IF('Omer Fournier'!$B109="","","Completed")</f>
        <v/>
      </c>
    </row>
    <row r="109" spans="1:12" x14ac:dyDescent="0.25">
      <c r="A109" s="25" t="s">
        <v>7</v>
      </c>
      <c r="B109" s="115" t="str">
        <f t="shared" ca="1" si="1"/>
        <v>0/10</v>
      </c>
      <c r="C109" s="15" t="str">
        <f>IF('Gabriel Rylander'!$B110="","","Completed")</f>
        <v/>
      </c>
      <c r="D109" s="15" t="str">
        <f>IF('Johnathan Mason'!$B110="","","Completed")</f>
        <v/>
      </c>
      <c r="E109" s="15" t="str">
        <f>IF('Rian Greenfield'!$B110="","","Completed")</f>
        <v/>
      </c>
      <c r="F109" s="15" t="str">
        <f>IF('Zach Sessoms'!$B110="","","Completed")</f>
        <v/>
      </c>
      <c r="G109" s="15" t="str">
        <f>IF('Caleb Sessoms'!$B110="","","Completed")</f>
        <v/>
      </c>
      <c r="H109" s="15" t="str">
        <f>IF('Caleb York'!$B110="","","Completed")</f>
        <v/>
      </c>
      <c r="I109" s="15" t="str">
        <f>IF('Gideon Rylander'!$B110="","","Completed")</f>
        <v/>
      </c>
      <c r="J109" s="15" t="str">
        <f>IF('Ben Jones'!$B110="","","Completed")</f>
        <v/>
      </c>
      <c r="K109" s="15" t="str">
        <f>IF('Kenneth Dudly'!$B110="","","Completed")</f>
        <v/>
      </c>
      <c r="L109" s="14" t="str">
        <f>IF('Omer Fournier'!$B110="","","Completed")</f>
        <v/>
      </c>
    </row>
    <row r="110" spans="1:12" x14ac:dyDescent="0.25">
      <c r="A110" s="25" t="s">
        <v>8</v>
      </c>
      <c r="B110" s="115" t="str">
        <f t="shared" ca="1" si="1"/>
        <v>0/10</v>
      </c>
      <c r="C110" s="15" t="str">
        <f>IF('Gabriel Rylander'!$B111="","","Completed")</f>
        <v/>
      </c>
      <c r="D110" s="15" t="str">
        <f>IF('Johnathan Mason'!$B111="","","Completed")</f>
        <v/>
      </c>
      <c r="E110" s="15" t="str">
        <f>IF('Rian Greenfield'!$B111="","","Completed")</f>
        <v/>
      </c>
      <c r="F110" s="15" t="str">
        <f>IF('Zach Sessoms'!$B111="","","Completed")</f>
        <v/>
      </c>
      <c r="G110" s="15" t="str">
        <f>IF('Caleb Sessoms'!$B111="","","Completed")</f>
        <v/>
      </c>
      <c r="H110" s="15" t="str">
        <f>IF('Caleb York'!$B111="","","Completed")</f>
        <v/>
      </c>
      <c r="I110" s="15" t="str">
        <f>IF('Gideon Rylander'!$B111="","","Completed")</f>
        <v/>
      </c>
      <c r="J110" s="15" t="str">
        <f>IF('Ben Jones'!$B111="","","Completed")</f>
        <v/>
      </c>
      <c r="K110" s="15" t="str">
        <f>IF('Kenneth Dudly'!$B111="","","Completed")</f>
        <v/>
      </c>
      <c r="L110" s="14" t="str">
        <f>IF('Omer Fournier'!$B111="","","Completed")</f>
        <v/>
      </c>
    </row>
    <row r="111" spans="1:12" x14ac:dyDescent="0.25">
      <c r="A111" s="25" t="s">
        <v>9</v>
      </c>
      <c r="B111" s="115" t="str">
        <f t="shared" ca="1" si="1"/>
        <v>0/10</v>
      </c>
      <c r="C111" s="15" t="str">
        <f>IF('Gabriel Rylander'!$B112="","","Completed")</f>
        <v/>
      </c>
      <c r="D111" s="15" t="str">
        <f>IF('Johnathan Mason'!$B112="","","Completed")</f>
        <v/>
      </c>
      <c r="E111" s="15" t="str">
        <f>IF('Rian Greenfield'!$B112="","","Completed")</f>
        <v/>
      </c>
      <c r="F111" s="15" t="str">
        <f>IF('Zach Sessoms'!$B112="","","Completed")</f>
        <v/>
      </c>
      <c r="G111" s="15" t="str">
        <f>IF('Caleb Sessoms'!$B112="","","Completed")</f>
        <v/>
      </c>
      <c r="H111" s="15" t="str">
        <f>IF('Caleb York'!$B112="","","Completed")</f>
        <v/>
      </c>
      <c r="I111" s="15" t="str">
        <f>IF('Gideon Rylander'!$B112="","","Completed")</f>
        <v/>
      </c>
      <c r="J111" s="15" t="str">
        <f>IF('Ben Jones'!$B112="","","Completed")</f>
        <v/>
      </c>
      <c r="K111" s="15" t="str">
        <f>IF('Kenneth Dudly'!$B112="","","Completed")</f>
        <v/>
      </c>
      <c r="L111" s="14" t="str">
        <f>IF('Omer Fournier'!$B112="","","Completed")</f>
        <v/>
      </c>
    </row>
    <row r="112" spans="1:12" x14ac:dyDescent="0.25">
      <c r="A112" s="25" t="s">
        <v>10</v>
      </c>
      <c r="B112" s="115" t="str">
        <f t="shared" ca="1" si="1"/>
        <v>0/10</v>
      </c>
      <c r="C112" s="15" t="str">
        <f>IF('Gabriel Rylander'!$B113="","","Completed")</f>
        <v/>
      </c>
      <c r="D112" s="15" t="str">
        <f>IF('Johnathan Mason'!$B113="","","Completed")</f>
        <v/>
      </c>
      <c r="E112" s="15" t="str">
        <f>IF('Rian Greenfield'!$B113="","","Completed")</f>
        <v/>
      </c>
      <c r="F112" s="15" t="str">
        <f>IF('Zach Sessoms'!$B113="","","Completed")</f>
        <v/>
      </c>
      <c r="G112" s="15" t="str">
        <f>IF('Caleb Sessoms'!$B113="","","Completed")</f>
        <v/>
      </c>
      <c r="H112" s="15" t="str">
        <f>IF('Caleb York'!$B113="","","Completed")</f>
        <v/>
      </c>
      <c r="I112" s="15" t="str">
        <f>IF('Gideon Rylander'!$B113="","","Completed")</f>
        <v/>
      </c>
      <c r="J112" s="15" t="str">
        <f>IF('Ben Jones'!$B113="","","Completed")</f>
        <v/>
      </c>
      <c r="K112" s="15" t="str">
        <f>IF('Kenneth Dudly'!$B113="","","Completed")</f>
        <v/>
      </c>
      <c r="L112" s="14" t="str">
        <f>IF('Omer Fournier'!$B113="","","Completed")</f>
        <v/>
      </c>
    </row>
    <row r="113" spans="1:12" x14ac:dyDescent="0.25">
      <c r="A113" s="25" t="s">
        <v>11</v>
      </c>
      <c r="B113" s="115" t="str">
        <f t="shared" ca="1" si="1"/>
        <v>0/10</v>
      </c>
      <c r="C113" s="15" t="str">
        <f>IF('Gabriel Rylander'!$B114="","","Completed")</f>
        <v/>
      </c>
      <c r="D113" s="15" t="str">
        <f>IF('Johnathan Mason'!$B114="","","Completed")</f>
        <v/>
      </c>
      <c r="E113" s="15" t="str">
        <f>IF('Rian Greenfield'!$B114="","","Completed")</f>
        <v/>
      </c>
      <c r="F113" s="15" t="str">
        <f>IF('Zach Sessoms'!$B114="","","Completed")</f>
        <v/>
      </c>
      <c r="G113" s="15" t="str">
        <f>IF('Caleb Sessoms'!$B114="","","Completed")</f>
        <v/>
      </c>
      <c r="H113" s="15" t="str">
        <f>IF('Caleb York'!$B114="","","Completed")</f>
        <v/>
      </c>
      <c r="I113" s="15" t="str">
        <f>IF('Gideon Rylander'!$B114="","","Completed")</f>
        <v/>
      </c>
      <c r="J113" s="15" t="str">
        <f>IF('Ben Jones'!$B114="","","Completed")</f>
        <v/>
      </c>
      <c r="K113" s="15" t="str">
        <f>IF('Kenneth Dudly'!$B114="","","Completed")</f>
        <v/>
      </c>
      <c r="L113" s="14" t="str">
        <f>IF('Omer Fournier'!$B114="","","Completed")</f>
        <v/>
      </c>
    </row>
    <row r="114" spans="1:12" x14ac:dyDescent="0.25">
      <c r="A114" s="25" t="s">
        <v>12</v>
      </c>
      <c r="B114" s="115" t="str">
        <f t="shared" ca="1" si="1"/>
        <v>0/10</v>
      </c>
      <c r="C114" s="15" t="str">
        <f>IF('Gabriel Rylander'!$B115="","","Completed")</f>
        <v/>
      </c>
      <c r="D114" s="15" t="str">
        <f>IF('Johnathan Mason'!$B115="","","Completed")</f>
        <v/>
      </c>
      <c r="E114" s="15" t="str">
        <f>IF('Rian Greenfield'!$B115="","","Completed")</f>
        <v/>
      </c>
      <c r="F114" s="15" t="str">
        <f>IF('Zach Sessoms'!$B115="","","Completed")</f>
        <v/>
      </c>
      <c r="G114" s="15" t="str">
        <f>IF('Caleb Sessoms'!$B115="","","Completed")</f>
        <v/>
      </c>
      <c r="H114" s="15" t="str">
        <f>IF('Caleb York'!$B115="","","Completed")</f>
        <v/>
      </c>
      <c r="I114" s="15" t="str">
        <f>IF('Gideon Rylander'!$B115="","","Completed")</f>
        <v/>
      </c>
      <c r="J114" s="15" t="str">
        <f>IF('Ben Jones'!$B115="","","Completed")</f>
        <v/>
      </c>
      <c r="K114" s="15" t="str">
        <f>IF('Kenneth Dudly'!$B115="","","Completed")</f>
        <v/>
      </c>
      <c r="L114" s="14" t="str">
        <f>IF('Omer Fournier'!$B115="","","Completed")</f>
        <v/>
      </c>
    </row>
    <row r="115" spans="1:12" x14ac:dyDescent="0.25">
      <c r="A115" s="25" t="s">
        <v>13</v>
      </c>
      <c r="B115" s="115" t="str">
        <f t="shared" ca="1" si="1"/>
        <v>0/10</v>
      </c>
      <c r="C115" s="15" t="str">
        <f>IF('Gabriel Rylander'!$B116="","","Completed")</f>
        <v/>
      </c>
      <c r="D115" s="15" t="str">
        <f>IF('Johnathan Mason'!$B116="","","Completed")</f>
        <v/>
      </c>
      <c r="E115" s="15" t="str">
        <f>IF('Rian Greenfield'!$B116="","","Completed")</f>
        <v/>
      </c>
      <c r="F115" s="15" t="str">
        <f>IF('Zach Sessoms'!$B116="","","Completed")</f>
        <v/>
      </c>
      <c r="G115" s="15" t="str">
        <f>IF('Caleb Sessoms'!$B116="","","Completed")</f>
        <v/>
      </c>
      <c r="H115" s="15" t="str">
        <f>IF('Caleb York'!$B116="","","Completed")</f>
        <v/>
      </c>
      <c r="I115" s="15" t="str">
        <f>IF('Gideon Rylander'!$B116="","","Completed")</f>
        <v/>
      </c>
      <c r="J115" s="15" t="str">
        <f>IF('Ben Jones'!$B116="","","Completed")</f>
        <v/>
      </c>
      <c r="K115" s="15" t="str">
        <f>IF('Kenneth Dudly'!$B116="","","Completed")</f>
        <v/>
      </c>
      <c r="L115" s="14" t="str">
        <f>IF('Omer Fournier'!$B116="","","Completed")</f>
        <v/>
      </c>
    </row>
    <row r="116" spans="1:12" x14ac:dyDescent="0.25">
      <c r="A116" s="25" t="s">
        <v>14</v>
      </c>
      <c r="B116" s="115" t="str">
        <f t="shared" ca="1" si="1"/>
        <v>0/10</v>
      </c>
      <c r="C116" s="15" t="str">
        <f>IF('Gabriel Rylander'!$B117="","","Completed")</f>
        <v/>
      </c>
      <c r="D116" s="15" t="str">
        <f>IF('Johnathan Mason'!$B117="","","Completed")</f>
        <v/>
      </c>
      <c r="E116" s="15" t="str">
        <f>IF('Rian Greenfield'!$B117="","","Completed")</f>
        <v/>
      </c>
      <c r="F116" s="15" t="str">
        <f>IF('Zach Sessoms'!$B117="","","Completed")</f>
        <v/>
      </c>
      <c r="G116" s="15" t="str">
        <f>IF('Caleb Sessoms'!$B117="","","Completed")</f>
        <v/>
      </c>
      <c r="H116" s="15" t="str">
        <f>IF('Caleb York'!$B117="","","Completed")</f>
        <v/>
      </c>
      <c r="I116" s="15" t="str">
        <f>IF('Gideon Rylander'!$B117="","","Completed")</f>
        <v/>
      </c>
      <c r="J116" s="15" t="str">
        <f>IF('Ben Jones'!$B117="","","Completed")</f>
        <v/>
      </c>
      <c r="K116" s="15" t="str">
        <f>IF('Kenneth Dudly'!$B117="","","Completed")</f>
        <v/>
      </c>
      <c r="L116" s="14" t="str">
        <f>IF('Omer Fournier'!$B117="","","Completed")</f>
        <v/>
      </c>
    </row>
    <row r="117" spans="1:12" x14ac:dyDescent="0.25">
      <c r="A117" s="25" t="s">
        <v>15</v>
      </c>
      <c r="B117" s="115" t="str">
        <f t="shared" ca="1" si="1"/>
        <v>1/10</v>
      </c>
      <c r="C117" s="15" t="str">
        <f>IF('Gabriel Rylander'!$B118="","","Completed")</f>
        <v/>
      </c>
      <c r="D117" s="15" t="str">
        <f>IF('Johnathan Mason'!$B118="","","Completed")</f>
        <v/>
      </c>
      <c r="E117" s="15" t="str">
        <f>IF('Rian Greenfield'!$B118="","","Completed")</f>
        <v/>
      </c>
      <c r="F117" s="15" t="str">
        <f>IF('Zach Sessoms'!$B118="","","Completed")</f>
        <v/>
      </c>
      <c r="G117" s="15" t="str">
        <f>IF('Caleb Sessoms'!$B118="","","Completed")</f>
        <v>Completed</v>
      </c>
      <c r="H117" s="15" t="str">
        <f>IF('Caleb York'!$B118="","","Completed")</f>
        <v/>
      </c>
      <c r="I117" s="15" t="str">
        <f>IF('Gideon Rylander'!$B118="","","Completed")</f>
        <v/>
      </c>
      <c r="J117" s="15" t="str">
        <f>IF('Ben Jones'!$B118="","","Completed")</f>
        <v/>
      </c>
      <c r="K117" s="15" t="str">
        <f>IF('Kenneth Dudly'!$B118="","","Completed")</f>
        <v/>
      </c>
      <c r="L117" s="14" t="str">
        <f>IF('Omer Fournier'!$B118="","","Completed")</f>
        <v/>
      </c>
    </row>
    <row r="118" spans="1:12" x14ac:dyDescent="0.25">
      <c r="A118" s="25" t="s">
        <v>16</v>
      </c>
      <c r="B118" s="115" t="str">
        <f t="shared" ca="1" si="1"/>
        <v>0/10</v>
      </c>
      <c r="C118" s="15" t="str">
        <f>IF('Gabriel Rylander'!$B119="","","Completed")</f>
        <v/>
      </c>
      <c r="D118" s="15" t="str">
        <f>IF('Johnathan Mason'!$B119="","","Completed")</f>
        <v/>
      </c>
      <c r="E118" s="15" t="str">
        <f>IF('Rian Greenfield'!$B119="","","Completed")</f>
        <v/>
      </c>
      <c r="F118" s="15" t="str">
        <f>IF('Zach Sessoms'!$B119="","","Completed")</f>
        <v/>
      </c>
      <c r="G118" s="15" t="str">
        <f>IF('Caleb Sessoms'!$B119="","","Completed")</f>
        <v/>
      </c>
      <c r="H118" s="15" t="str">
        <f>IF('Caleb York'!$B119="","","Completed")</f>
        <v/>
      </c>
      <c r="I118" s="15" t="str">
        <f>IF('Gideon Rylander'!$B119="","","Completed")</f>
        <v/>
      </c>
      <c r="J118" s="15" t="str">
        <f>IF('Ben Jones'!$B119="","","Completed")</f>
        <v/>
      </c>
      <c r="K118" s="15" t="str">
        <f>IF('Kenneth Dudly'!$B119="","","Completed")</f>
        <v/>
      </c>
      <c r="L118" s="14" t="str">
        <f>IF('Omer Fournier'!$B119="","","Completed")</f>
        <v/>
      </c>
    </row>
    <row r="119" spans="1:12" x14ac:dyDescent="0.25">
      <c r="A119" s="25" t="s">
        <v>17</v>
      </c>
      <c r="B119" s="115" t="str">
        <f t="shared" ca="1" si="1"/>
        <v>2/10</v>
      </c>
      <c r="C119" s="15" t="str">
        <f>IF('Gabriel Rylander'!$B120="","","Completed")</f>
        <v/>
      </c>
      <c r="D119" s="15" t="str">
        <f>IF('Johnathan Mason'!$B120="","","Completed")</f>
        <v/>
      </c>
      <c r="E119" s="15" t="str">
        <f>IF('Rian Greenfield'!$B120="","","Completed")</f>
        <v/>
      </c>
      <c r="F119" s="15" t="str">
        <f>IF('Zach Sessoms'!$B120="","","Completed")</f>
        <v/>
      </c>
      <c r="G119" s="15" t="str">
        <f>IF('Caleb Sessoms'!$B120="","","Completed")</f>
        <v/>
      </c>
      <c r="H119" s="15" t="str">
        <f>IF('Caleb York'!$B120="","","Completed")</f>
        <v/>
      </c>
      <c r="I119" s="15" t="str">
        <f>IF('Gideon Rylander'!$B120="","","Completed")</f>
        <v/>
      </c>
      <c r="J119" s="15" t="str">
        <f>IF('Ben Jones'!$B120="","","Completed")</f>
        <v>Completed</v>
      </c>
      <c r="K119" s="15" t="str">
        <f>IF('Kenneth Dudly'!$B120="","","Completed")</f>
        <v/>
      </c>
      <c r="L119" s="14" t="str">
        <f>IF('Omer Fournier'!$B120="","","Completed")</f>
        <v>Completed</v>
      </c>
    </row>
    <row r="120" spans="1:12" x14ac:dyDescent="0.25">
      <c r="A120" s="25" t="s">
        <v>18</v>
      </c>
      <c r="B120" s="115" t="str">
        <f t="shared" ca="1" si="1"/>
        <v>1/10</v>
      </c>
      <c r="C120" s="15" t="str">
        <f>IF('Gabriel Rylander'!$B121="","","Completed")</f>
        <v/>
      </c>
      <c r="D120" s="15" t="str">
        <f>IF('Johnathan Mason'!$B121="","","Completed")</f>
        <v/>
      </c>
      <c r="E120" s="15" t="str">
        <f>IF('Rian Greenfield'!$B121="","","Completed")</f>
        <v/>
      </c>
      <c r="F120" s="15" t="str">
        <f>IF('Zach Sessoms'!$B121="","","Completed")</f>
        <v/>
      </c>
      <c r="G120" s="15" t="str">
        <f>IF('Caleb Sessoms'!$B121="","","Completed")</f>
        <v/>
      </c>
      <c r="H120" s="15" t="str">
        <f>IF('Caleb York'!$B121="","","Completed")</f>
        <v/>
      </c>
      <c r="I120" s="15" t="str">
        <f>IF('Gideon Rylander'!$B121="","","Completed")</f>
        <v/>
      </c>
      <c r="J120" s="15" t="str">
        <f>IF('Ben Jones'!$B121="","","Completed")</f>
        <v>Completed</v>
      </c>
      <c r="K120" s="15" t="str">
        <f>IF('Kenneth Dudly'!$B121="","","Completed")</f>
        <v/>
      </c>
      <c r="L120" s="14" t="str">
        <f>IF('Omer Fournier'!$B121="","","Completed")</f>
        <v/>
      </c>
    </row>
    <row r="121" spans="1:12" x14ac:dyDescent="0.25">
      <c r="A121" s="25" t="s">
        <v>19</v>
      </c>
      <c r="B121" s="115" t="str">
        <f t="shared" ca="1" si="1"/>
        <v>0/10</v>
      </c>
      <c r="C121" s="15" t="str">
        <f>IF('Gabriel Rylander'!$B122="","","Completed")</f>
        <v/>
      </c>
      <c r="D121" s="15" t="str">
        <f>IF('Johnathan Mason'!$B122="","","Completed")</f>
        <v/>
      </c>
      <c r="E121" s="15" t="str">
        <f>IF('Rian Greenfield'!$B122="","","Completed")</f>
        <v/>
      </c>
      <c r="F121" s="15" t="str">
        <f>IF('Zach Sessoms'!$B122="","","Completed")</f>
        <v/>
      </c>
      <c r="G121" s="15" t="str">
        <f>IF('Caleb Sessoms'!$B122="","","Completed")</f>
        <v/>
      </c>
      <c r="H121" s="15" t="str">
        <f>IF('Caleb York'!$B122="","","Completed")</f>
        <v/>
      </c>
      <c r="I121" s="15" t="str">
        <f>IF('Gideon Rylander'!$B122="","","Completed")</f>
        <v/>
      </c>
      <c r="J121" s="15" t="str">
        <f>IF('Ben Jones'!$B122="","","Completed")</f>
        <v/>
      </c>
      <c r="K121" s="15" t="str">
        <f>IF('Kenneth Dudly'!$B122="","","Completed")</f>
        <v/>
      </c>
      <c r="L121" s="14" t="str">
        <f>IF('Omer Fournier'!$B122="","","Completed")</f>
        <v/>
      </c>
    </row>
    <row r="122" spans="1:12" x14ac:dyDescent="0.25">
      <c r="A122" s="25" t="s">
        <v>20</v>
      </c>
      <c r="B122" s="115" t="str">
        <f t="shared" ca="1" si="1"/>
        <v>0/10</v>
      </c>
      <c r="C122" s="15" t="str">
        <f>IF('Gabriel Rylander'!$B123="","","Completed")</f>
        <v/>
      </c>
      <c r="D122" s="15" t="str">
        <f>IF('Johnathan Mason'!$B123="","","Completed")</f>
        <v/>
      </c>
      <c r="E122" s="15" t="str">
        <f>IF('Rian Greenfield'!$B123="","","Completed")</f>
        <v/>
      </c>
      <c r="F122" s="15" t="str">
        <f>IF('Zach Sessoms'!$B123="","","Completed")</f>
        <v/>
      </c>
      <c r="G122" s="15" t="str">
        <f>IF('Caleb Sessoms'!$B123="","","Completed")</f>
        <v/>
      </c>
      <c r="H122" s="15" t="str">
        <f>IF('Caleb York'!$B123="","","Completed")</f>
        <v/>
      </c>
      <c r="I122" s="15" t="str">
        <f>IF('Gideon Rylander'!$B123="","","Completed")</f>
        <v/>
      </c>
      <c r="J122" s="15" t="str">
        <f>IF('Ben Jones'!$B123="","","Completed")</f>
        <v/>
      </c>
      <c r="K122" s="15" t="str">
        <f>IF('Kenneth Dudly'!$B123="","","Completed")</f>
        <v/>
      </c>
      <c r="L122" s="14" t="str">
        <f>IF('Omer Fournier'!$B123="","","Completed")</f>
        <v/>
      </c>
    </row>
    <row r="123" spans="1:12" x14ac:dyDescent="0.25">
      <c r="A123" s="25" t="s">
        <v>21</v>
      </c>
      <c r="B123" s="115" t="str">
        <f t="shared" ca="1" si="1"/>
        <v>0/10</v>
      </c>
      <c r="C123" s="15" t="str">
        <f>IF('Gabriel Rylander'!$B124="","","Completed")</f>
        <v/>
      </c>
      <c r="D123" s="15" t="str">
        <f>IF('Johnathan Mason'!$B124="","","Completed")</f>
        <v/>
      </c>
      <c r="E123" s="15" t="str">
        <f>IF('Rian Greenfield'!$B124="","","Completed")</f>
        <v/>
      </c>
      <c r="F123" s="15" t="str">
        <f>IF('Zach Sessoms'!$B124="","","Completed")</f>
        <v/>
      </c>
      <c r="G123" s="15" t="str">
        <f>IF('Caleb Sessoms'!$B124="","","Completed")</f>
        <v/>
      </c>
      <c r="H123" s="15" t="str">
        <f>IF('Caleb York'!$B124="","","Completed")</f>
        <v/>
      </c>
      <c r="I123" s="15" t="str">
        <f>IF('Gideon Rylander'!$B124="","","Completed")</f>
        <v/>
      </c>
      <c r="J123" s="15" t="str">
        <f>IF('Ben Jones'!$B124="","","Completed")</f>
        <v/>
      </c>
      <c r="K123" s="15" t="str">
        <f>IF('Kenneth Dudly'!$B124="","","Completed")</f>
        <v/>
      </c>
      <c r="L123" s="14" t="str">
        <f>IF('Omer Fournier'!$B124="","","Completed")</f>
        <v/>
      </c>
    </row>
    <row r="124" spans="1:12" x14ac:dyDescent="0.25">
      <c r="A124" s="25" t="s">
        <v>22</v>
      </c>
      <c r="B124" s="115" t="str">
        <f t="shared" ca="1" si="1"/>
        <v>0/10</v>
      </c>
      <c r="C124" s="15" t="str">
        <f>IF('Gabriel Rylander'!$B125="","","Completed")</f>
        <v/>
      </c>
      <c r="D124" s="15" t="str">
        <f>IF('Johnathan Mason'!$B125="","","Completed")</f>
        <v/>
      </c>
      <c r="E124" s="15" t="str">
        <f>IF('Rian Greenfield'!$B125="","","Completed")</f>
        <v/>
      </c>
      <c r="F124" s="15" t="str">
        <f>IF('Zach Sessoms'!$B125="","","Completed")</f>
        <v/>
      </c>
      <c r="G124" s="15" t="str">
        <f>IF('Caleb Sessoms'!$B125="","","Completed")</f>
        <v/>
      </c>
      <c r="H124" s="15" t="str">
        <f>IF('Caleb York'!$B125="","","Completed")</f>
        <v/>
      </c>
      <c r="I124" s="15" t="str">
        <f>IF('Gideon Rylander'!$B125="","","Completed")</f>
        <v/>
      </c>
      <c r="J124" s="15" t="str">
        <f>IF('Ben Jones'!$B125="","","Completed")</f>
        <v/>
      </c>
      <c r="K124" s="15" t="str">
        <f>IF('Kenneth Dudly'!$B125="","","Completed")</f>
        <v/>
      </c>
      <c r="L124" s="14" t="str">
        <f>IF('Omer Fournier'!$B125="","","Completed")</f>
        <v/>
      </c>
    </row>
    <row r="125" spans="1:12" x14ac:dyDescent="0.25">
      <c r="A125" s="25" t="s">
        <v>23</v>
      </c>
      <c r="B125" s="115" t="str">
        <f t="shared" ca="1" si="1"/>
        <v>0/10</v>
      </c>
      <c r="C125" s="15" t="str">
        <f>IF('Gabriel Rylander'!$B126="","","Completed")</f>
        <v/>
      </c>
      <c r="D125" s="15" t="str">
        <f>IF('Johnathan Mason'!$B126="","","Completed")</f>
        <v/>
      </c>
      <c r="E125" s="15" t="str">
        <f>IF('Rian Greenfield'!$B126="","","Completed")</f>
        <v/>
      </c>
      <c r="F125" s="15" t="str">
        <f>IF('Zach Sessoms'!$B126="","","Completed")</f>
        <v/>
      </c>
      <c r="G125" s="15" t="str">
        <f>IF('Caleb Sessoms'!$B126="","","Completed")</f>
        <v/>
      </c>
      <c r="H125" s="15" t="str">
        <f>IF('Caleb York'!$B126="","","Completed")</f>
        <v/>
      </c>
      <c r="I125" s="15" t="str">
        <f>IF('Gideon Rylander'!$B126="","","Completed")</f>
        <v/>
      </c>
      <c r="J125" s="15" t="str">
        <f>IF('Ben Jones'!$B126="","","Completed")</f>
        <v/>
      </c>
      <c r="K125" s="15" t="str">
        <f>IF('Kenneth Dudly'!$B126="","","Completed")</f>
        <v/>
      </c>
      <c r="L125" s="14" t="str">
        <f>IF('Omer Fournier'!$B126="","","Completed")</f>
        <v/>
      </c>
    </row>
    <row r="126" spans="1:12" x14ac:dyDescent="0.25">
      <c r="A126" s="25" t="s">
        <v>24</v>
      </c>
      <c r="B126" s="115" t="str">
        <f t="shared" ca="1" si="1"/>
        <v>0/10</v>
      </c>
      <c r="C126" s="15" t="str">
        <f>IF('Gabriel Rylander'!$B127="","","Completed")</f>
        <v/>
      </c>
      <c r="D126" s="15" t="str">
        <f>IF('Johnathan Mason'!$B127="","","Completed")</f>
        <v/>
      </c>
      <c r="E126" s="15" t="str">
        <f>IF('Rian Greenfield'!$B127="","","Completed")</f>
        <v/>
      </c>
      <c r="F126" s="15" t="str">
        <f>IF('Zach Sessoms'!$B127="","","Completed")</f>
        <v/>
      </c>
      <c r="G126" s="15" t="str">
        <f>IF('Caleb Sessoms'!$B127="","","Completed")</f>
        <v/>
      </c>
      <c r="H126" s="15" t="str">
        <f>IF('Caleb York'!$B127="","","Completed")</f>
        <v/>
      </c>
      <c r="I126" s="15" t="str">
        <f>IF('Gideon Rylander'!$B127="","","Completed")</f>
        <v/>
      </c>
      <c r="J126" s="15" t="str">
        <f>IF('Ben Jones'!$B127="","","Completed")</f>
        <v/>
      </c>
      <c r="K126" s="15" t="str">
        <f>IF('Kenneth Dudly'!$B127="","","Completed")</f>
        <v/>
      </c>
      <c r="L126" s="14" t="str">
        <f>IF('Omer Fournier'!$B127="","","Completed")</f>
        <v/>
      </c>
    </row>
    <row r="127" spans="1:12" x14ac:dyDescent="0.25">
      <c r="A127" s="25" t="s">
        <v>25</v>
      </c>
      <c r="B127" s="115" t="str">
        <f t="shared" ca="1" si="1"/>
        <v>1/10</v>
      </c>
      <c r="C127" s="15" t="str">
        <f>IF('Gabriel Rylander'!$B128="","","Completed")</f>
        <v/>
      </c>
      <c r="D127" s="15" t="str">
        <f>IF('Johnathan Mason'!$B128="","","Completed")</f>
        <v/>
      </c>
      <c r="E127" s="15" t="str">
        <f>IF('Rian Greenfield'!$B128="","","Completed")</f>
        <v/>
      </c>
      <c r="F127" s="15" t="str">
        <f>IF('Zach Sessoms'!$B128="","","Completed")</f>
        <v/>
      </c>
      <c r="G127" s="15" t="str">
        <f>IF('Caleb Sessoms'!$B128="","","Completed")</f>
        <v/>
      </c>
      <c r="H127" s="15" t="str">
        <f>IF('Caleb York'!$B128="","","Completed")</f>
        <v/>
      </c>
      <c r="I127" s="15" t="str">
        <f>IF('Gideon Rylander'!$B128="","","Completed")</f>
        <v/>
      </c>
      <c r="J127" s="15" t="str">
        <f>IF('Ben Jones'!$B128="","","Completed")</f>
        <v>Completed</v>
      </c>
      <c r="K127" s="15" t="str">
        <f>IF('Kenneth Dudly'!$B128="","","Completed")</f>
        <v/>
      </c>
      <c r="L127" s="14" t="str">
        <f>IF('Omer Fournier'!$B128="","","Completed")</f>
        <v/>
      </c>
    </row>
    <row r="128" spans="1:12" x14ac:dyDescent="0.25">
      <c r="A128" s="25" t="s">
        <v>26</v>
      </c>
      <c r="B128" s="115" t="str">
        <f t="shared" ca="1" si="1"/>
        <v>1/10</v>
      </c>
      <c r="C128" s="15" t="str">
        <f>IF('Gabriel Rylander'!$B129="","","Completed")</f>
        <v/>
      </c>
      <c r="D128" s="15" t="str">
        <f>IF('Johnathan Mason'!$B129="","","Completed")</f>
        <v/>
      </c>
      <c r="E128" s="15" t="str">
        <f>IF('Rian Greenfield'!$B129="","","Completed")</f>
        <v/>
      </c>
      <c r="F128" s="15" t="str">
        <f>IF('Zach Sessoms'!$B129="","","Completed")</f>
        <v/>
      </c>
      <c r="G128" s="15" t="str">
        <f>IF('Caleb Sessoms'!$B129="","","Completed")</f>
        <v/>
      </c>
      <c r="H128" s="15" t="str">
        <f>IF('Caleb York'!$B129="","","Completed")</f>
        <v/>
      </c>
      <c r="I128" s="15" t="str">
        <f>IF('Gideon Rylander'!$B129="","","Completed")</f>
        <v/>
      </c>
      <c r="J128" s="15" t="str">
        <f>IF('Ben Jones'!$B129="","","Completed")</f>
        <v>Completed</v>
      </c>
      <c r="K128" s="15" t="str">
        <f>IF('Kenneth Dudly'!$B129="","","Completed")</f>
        <v/>
      </c>
      <c r="L128" s="14" t="str">
        <f>IF('Omer Fournier'!$B129="","","Completed")</f>
        <v/>
      </c>
    </row>
    <row r="129" spans="1:12" x14ac:dyDescent="0.25">
      <c r="A129" s="25" t="s">
        <v>27</v>
      </c>
      <c r="B129" s="115" t="str">
        <f t="shared" ca="1" si="1"/>
        <v>0/10</v>
      </c>
      <c r="C129" s="15" t="str">
        <f>IF('Gabriel Rylander'!$B130="","","Completed")</f>
        <v/>
      </c>
      <c r="D129" s="15" t="str">
        <f>IF('Johnathan Mason'!$B130="","","Completed")</f>
        <v/>
      </c>
      <c r="E129" s="15" t="str">
        <f>IF('Rian Greenfield'!$B130="","","Completed")</f>
        <v/>
      </c>
      <c r="F129" s="15" t="str">
        <f>IF('Zach Sessoms'!$B130="","","Completed")</f>
        <v/>
      </c>
      <c r="G129" s="15" t="str">
        <f>IF('Caleb Sessoms'!$B130="","","Completed")</f>
        <v/>
      </c>
      <c r="H129" s="15" t="str">
        <f>IF('Caleb York'!$B130="","","Completed")</f>
        <v/>
      </c>
      <c r="I129" s="15" t="str">
        <f>IF('Gideon Rylander'!$B130="","","Completed")</f>
        <v/>
      </c>
      <c r="J129" s="15" t="str">
        <f>IF('Ben Jones'!$B130="","","Completed")</f>
        <v/>
      </c>
      <c r="K129" s="15" t="str">
        <f>IF('Kenneth Dudly'!$B130="","","Completed")</f>
        <v/>
      </c>
      <c r="L129" s="14" t="str">
        <f>IF('Omer Fournier'!$B130="","","Completed")</f>
        <v/>
      </c>
    </row>
    <row r="130" spans="1:12" x14ac:dyDescent="0.25">
      <c r="A130" s="25" t="s">
        <v>28</v>
      </c>
      <c r="B130" s="115" t="str">
        <f t="shared" ca="1" si="1"/>
        <v>0/10</v>
      </c>
      <c r="C130" s="15" t="str">
        <f>IF('Gabriel Rylander'!$B131="","","Completed")</f>
        <v/>
      </c>
      <c r="D130" s="15" t="str">
        <f>IF('Johnathan Mason'!$B131="","","Completed")</f>
        <v/>
      </c>
      <c r="E130" s="15" t="str">
        <f>IF('Rian Greenfield'!$B131="","","Completed")</f>
        <v/>
      </c>
      <c r="F130" s="15" t="str">
        <f>IF('Zach Sessoms'!$B131="","","Completed")</f>
        <v/>
      </c>
      <c r="G130" s="15" t="str">
        <f>IF('Caleb Sessoms'!$B131="","","Completed")</f>
        <v/>
      </c>
      <c r="H130" s="15" t="str">
        <f>IF('Caleb York'!$B131="","","Completed")</f>
        <v/>
      </c>
      <c r="I130" s="15" t="str">
        <f>IF('Gideon Rylander'!$B131="","","Completed")</f>
        <v/>
      </c>
      <c r="J130" s="15" t="str">
        <f>IF('Ben Jones'!$B131="","","Completed")</f>
        <v/>
      </c>
      <c r="K130" s="15" t="str">
        <f>IF('Kenneth Dudly'!$B131="","","Completed")</f>
        <v/>
      </c>
      <c r="L130" s="14" t="str">
        <f>IF('Omer Fournier'!$B131="","","Completed")</f>
        <v/>
      </c>
    </row>
    <row r="131" spans="1:12" x14ac:dyDescent="0.25">
      <c r="A131" s="25" t="s">
        <v>29</v>
      </c>
      <c r="B131" s="115" t="str">
        <f t="shared" ref="B131:B194" ca="1" si="2">COUNTIF(C131:L131,"*completed*")&amp;"/"&amp;COUNTIF($C$1:$ZZ$1,"*")</f>
        <v>0/10</v>
      </c>
      <c r="C131" s="15" t="str">
        <f>IF('Gabriel Rylander'!$B132="","","Completed")</f>
        <v/>
      </c>
      <c r="D131" s="15" t="str">
        <f>IF('Johnathan Mason'!$B132="","","Completed")</f>
        <v/>
      </c>
      <c r="E131" s="15" t="str">
        <f>IF('Rian Greenfield'!$B132="","","Completed")</f>
        <v/>
      </c>
      <c r="F131" s="15" t="str">
        <f>IF('Zach Sessoms'!$B132="","","Completed")</f>
        <v/>
      </c>
      <c r="G131" s="15" t="str">
        <f>IF('Caleb Sessoms'!$B132="","","Completed")</f>
        <v/>
      </c>
      <c r="H131" s="15" t="str">
        <f>IF('Caleb York'!$B132="","","Completed")</f>
        <v/>
      </c>
      <c r="I131" s="15" t="str">
        <f>IF('Gideon Rylander'!$B132="","","Completed")</f>
        <v/>
      </c>
      <c r="J131" s="15" t="str">
        <f>IF('Ben Jones'!$B132="","","Completed")</f>
        <v/>
      </c>
      <c r="K131" s="15" t="str">
        <f>IF('Kenneth Dudly'!$B132="","","Completed")</f>
        <v/>
      </c>
      <c r="L131" s="14" t="str">
        <f>IF('Omer Fournier'!$B132="","","Completed")</f>
        <v/>
      </c>
    </row>
    <row r="132" spans="1:12" x14ac:dyDescent="0.25">
      <c r="A132" s="25" t="s">
        <v>30</v>
      </c>
      <c r="B132" s="115" t="str">
        <f t="shared" ca="1" si="2"/>
        <v>1/10</v>
      </c>
      <c r="C132" s="15" t="str">
        <f>IF('Gabriel Rylander'!$B133="","","Completed")</f>
        <v/>
      </c>
      <c r="D132" s="15" t="str">
        <f>IF('Johnathan Mason'!$B133="","","Completed")</f>
        <v/>
      </c>
      <c r="E132" s="15" t="str">
        <f>IF('Rian Greenfield'!$B133="","","Completed")</f>
        <v/>
      </c>
      <c r="F132" s="15" t="str">
        <f>IF('Zach Sessoms'!$B133="","","Completed")</f>
        <v/>
      </c>
      <c r="G132" s="15" t="str">
        <f>IF('Caleb Sessoms'!$B133="","","Completed")</f>
        <v/>
      </c>
      <c r="H132" s="15" t="str">
        <f>IF('Caleb York'!$B133="","","Completed")</f>
        <v/>
      </c>
      <c r="I132" s="15" t="str">
        <f>IF('Gideon Rylander'!$B133="","","Completed")</f>
        <v/>
      </c>
      <c r="J132" s="15" t="str">
        <f>IF('Ben Jones'!$B133="","","Completed")</f>
        <v>Completed</v>
      </c>
      <c r="K132" s="15" t="str">
        <f>IF('Kenneth Dudly'!$B133="","","Completed")</f>
        <v/>
      </c>
      <c r="L132" s="14" t="str">
        <f>IF('Omer Fournier'!$B133="","","Completed")</f>
        <v/>
      </c>
    </row>
    <row r="133" spans="1:12" x14ac:dyDescent="0.25">
      <c r="A133" s="25" t="s">
        <v>31</v>
      </c>
      <c r="B133" s="115" t="str">
        <f t="shared" ca="1" si="2"/>
        <v>0/10</v>
      </c>
      <c r="C133" s="15" t="str">
        <f>IF('Gabriel Rylander'!$B134="","","Completed")</f>
        <v/>
      </c>
      <c r="D133" s="15" t="str">
        <f>IF('Johnathan Mason'!$B134="","","Completed")</f>
        <v/>
      </c>
      <c r="E133" s="15" t="str">
        <f>IF('Rian Greenfield'!$B134="","","Completed")</f>
        <v/>
      </c>
      <c r="F133" s="15" t="str">
        <f>IF('Zach Sessoms'!$B134="","","Completed")</f>
        <v/>
      </c>
      <c r="G133" s="15" t="str">
        <f>IF('Caleb Sessoms'!$B134="","","Completed")</f>
        <v/>
      </c>
      <c r="H133" s="15" t="str">
        <f>IF('Caleb York'!$B134="","","Completed")</f>
        <v/>
      </c>
      <c r="I133" s="15" t="str">
        <f>IF('Gideon Rylander'!$B134="","","Completed")</f>
        <v/>
      </c>
      <c r="J133" s="15" t="str">
        <f>IF('Ben Jones'!$B134="","","Completed")</f>
        <v/>
      </c>
      <c r="K133" s="15" t="str">
        <f>IF('Kenneth Dudly'!$B134="","","Completed")</f>
        <v/>
      </c>
      <c r="L133" s="14" t="str">
        <f>IF('Omer Fournier'!$B134="","","Completed")</f>
        <v/>
      </c>
    </row>
    <row r="134" spans="1:12" x14ac:dyDescent="0.25">
      <c r="A134" s="25" t="s">
        <v>32</v>
      </c>
      <c r="B134" s="115" t="str">
        <f t="shared" ca="1" si="2"/>
        <v>0/10</v>
      </c>
      <c r="C134" s="15" t="str">
        <f>IF('Gabriel Rylander'!$B135="","","Completed")</f>
        <v/>
      </c>
      <c r="D134" s="15" t="str">
        <f>IF('Johnathan Mason'!$B135="","","Completed")</f>
        <v/>
      </c>
      <c r="E134" s="15" t="str">
        <f>IF('Rian Greenfield'!$B135="","","Completed")</f>
        <v/>
      </c>
      <c r="F134" s="15" t="str">
        <f>IF('Zach Sessoms'!$B135="","","Completed")</f>
        <v/>
      </c>
      <c r="G134" s="15" t="str">
        <f>IF('Caleb Sessoms'!$B135="","","Completed")</f>
        <v/>
      </c>
      <c r="H134" s="15" t="str">
        <f>IF('Caleb York'!$B135="","","Completed")</f>
        <v/>
      </c>
      <c r="I134" s="15" t="str">
        <f>IF('Gideon Rylander'!$B135="","","Completed")</f>
        <v/>
      </c>
      <c r="J134" s="15" t="str">
        <f>IF('Ben Jones'!$B135="","","Completed")</f>
        <v/>
      </c>
      <c r="K134" s="15" t="str">
        <f>IF('Kenneth Dudly'!$B135="","","Completed")</f>
        <v/>
      </c>
      <c r="L134" s="14" t="str">
        <f>IF('Omer Fournier'!$B135="","","Completed")</f>
        <v/>
      </c>
    </row>
    <row r="135" spans="1:12" x14ac:dyDescent="0.25">
      <c r="A135" s="25" t="s">
        <v>33</v>
      </c>
      <c r="B135" s="115" t="str">
        <f t="shared" ca="1" si="2"/>
        <v>0/10</v>
      </c>
      <c r="C135" s="15" t="str">
        <f>IF('Gabriel Rylander'!$B136="","","Completed")</f>
        <v/>
      </c>
      <c r="D135" s="15" t="str">
        <f>IF('Johnathan Mason'!$B136="","","Completed")</f>
        <v/>
      </c>
      <c r="E135" s="15" t="str">
        <f>IF('Rian Greenfield'!$B136="","","Completed")</f>
        <v/>
      </c>
      <c r="F135" s="15" t="str">
        <f>IF('Zach Sessoms'!$B136="","","Completed")</f>
        <v/>
      </c>
      <c r="G135" s="15" t="str">
        <f>IF('Caleb Sessoms'!$B136="","","Completed")</f>
        <v/>
      </c>
      <c r="H135" s="15" t="str">
        <f>IF('Caleb York'!$B136="","","Completed")</f>
        <v/>
      </c>
      <c r="I135" s="15" t="str">
        <f>IF('Gideon Rylander'!$B136="","","Completed")</f>
        <v/>
      </c>
      <c r="J135" s="15" t="str">
        <f>IF('Ben Jones'!$B136="","","Completed")</f>
        <v/>
      </c>
      <c r="K135" s="15" t="str">
        <f>IF('Kenneth Dudly'!$B136="","","Completed")</f>
        <v/>
      </c>
      <c r="L135" s="14" t="str">
        <f>IF('Omer Fournier'!$B136="","","Completed")</f>
        <v/>
      </c>
    </row>
    <row r="136" spans="1:12" x14ac:dyDescent="0.25">
      <c r="A136" s="25" t="s">
        <v>34</v>
      </c>
      <c r="B136" s="115" t="str">
        <f t="shared" ca="1" si="2"/>
        <v>0/10</v>
      </c>
      <c r="C136" s="15" t="str">
        <f>IF('Gabriel Rylander'!$B137="","","Completed")</f>
        <v/>
      </c>
      <c r="D136" s="15" t="str">
        <f>IF('Johnathan Mason'!$B137="","","Completed")</f>
        <v/>
      </c>
      <c r="E136" s="15" t="str">
        <f>IF('Rian Greenfield'!$B137="","","Completed")</f>
        <v/>
      </c>
      <c r="F136" s="15" t="str">
        <f>IF('Zach Sessoms'!$B137="","","Completed")</f>
        <v/>
      </c>
      <c r="G136" s="15" t="str">
        <f>IF('Caleb Sessoms'!$B137="","","Completed")</f>
        <v/>
      </c>
      <c r="H136" s="15" t="str">
        <f>IF('Caleb York'!$B137="","","Completed")</f>
        <v/>
      </c>
      <c r="I136" s="15" t="str">
        <f>IF('Gideon Rylander'!$B137="","","Completed")</f>
        <v/>
      </c>
      <c r="J136" s="15" t="str">
        <f>IF('Ben Jones'!$B137="","","Completed")</f>
        <v/>
      </c>
      <c r="K136" s="15" t="str">
        <f>IF('Kenneth Dudly'!$B137="","","Completed")</f>
        <v/>
      </c>
      <c r="L136" s="14" t="str">
        <f>IF('Omer Fournier'!$B137="","","Completed")</f>
        <v/>
      </c>
    </row>
    <row r="137" spans="1:12" x14ac:dyDescent="0.25">
      <c r="A137" s="25" t="s">
        <v>35</v>
      </c>
      <c r="B137" s="115" t="str">
        <f t="shared" ca="1" si="2"/>
        <v>0/10</v>
      </c>
      <c r="C137" s="15" t="str">
        <f>IF('Gabriel Rylander'!$B138="","","Completed")</f>
        <v/>
      </c>
      <c r="D137" s="15" t="str">
        <f>IF('Johnathan Mason'!$B138="","","Completed")</f>
        <v/>
      </c>
      <c r="E137" s="15" t="str">
        <f>IF('Rian Greenfield'!$B138="","","Completed")</f>
        <v/>
      </c>
      <c r="F137" s="15" t="str">
        <f>IF('Zach Sessoms'!$B138="","","Completed")</f>
        <v/>
      </c>
      <c r="G137" s="15" t="str">
        <f>IF('Caleb Sessoms'!$B138="","","Completed")</f>
        <v/>
      </c>
      <c r="H137" s="15" t="str">
        <f>IF('Caleb York'!$B138="","","Completed")</f>
        <v/>
      </c>
      <c r="I137" s="15" t="str">
        <f>IF('Gideon Rylander'!$B138="","","Completed")</f>
        <v/>
      </c>
      <c r="J137" s="15" t="str">
        <f>IF('Ben Jones'!$B138="","","Completed")</f>
        <v/>
      </c>
      <c r="K137" s="15" t="str">
        <f>IF('Kenneth Dudly'!$B138="","","Completed")</f>
        <v/>
      </c>
      <c r="L137" s="14" t="str">
        <f>IF('Omer Fournier'!$B138="","","Completed")</f>
        <v/>
      </c>
    </row>
    <row r="138" spans="1:12" x14ac:dyDescent="0.25">
      <c r="A138" s="25" t="s">
        <v>36</v>
      </c>
      <c r="B138" s="115" t="str">
        <f t="shared" ca="1" si="2"/>
        <v>1/10</v>
      </c>
      <c r="C138" s="15" t="str">
        <f>IF('Gabriel Rylander'!$B139="","","Completed")</f>
        <v/>
      </c>
      <c r="D138" s="15" t="str">
        <f>IF('Johnathan Mason'!$B139="","","Completed")</f>
        <v/>
      </c>
      <c r="E138" s="15" t="str">
        <f>IF('Rian Greenfield'!$B139="","","Completed")</f>
        <v/>
      </c>
      <c r="F138" s="15" t="str">
        <f>IF('Zach Sessoms'!$B139="","","Completed")</f>
        <v/>
      </c>
      <c r="G138" s="15" t="str">
        <f>IF('Caleb Sessoms'!$B139="","","Completed")</f>
        <v/>
      </c>
      <c r="H138" s="15" t="str">
        <f>IF('Caleb York'!$B139="","","Completed")</f>
        <v/>
      </c>
      <c r="I138" s="15" t="str">
        <f>IF('Gideon Rylander'!$B139="","","Completed")</f>
        <v/>
      </c>
      <c r="J138" s="15" t="str">
        <f>IF('Ben Jones'!$B139="","","Completed")</f>
        <v>Completed</v>
      </c>
      <c r="K138" s="15" t="str">
        <f>IF('Kenneth Dudly'!$B139="","","Completed")</f>
        <v/>
      </c>
      <c r="L138" s="14" t="str">
        <f>IF('Omer Fournier'!$B139="","","Completed")</f>
        <v/>
      </c>
    </row>
    <row r="139" spans="1:12" x14ac:dyDescent="0.25">
      <c r="A139" s="25" t="s">
        <v>37</v>
      </c>
      <c r="B139" s="115" t="str">
        <f t="shared" ca="1" si="2"/>
        <v>0/10</v>
      </c>
      <c r="C139" s="15" t="str">
        <f>IF('Gabriel Rylander'!$B140="","","Completed")</f>
        <v/>
      </c>
      <c r="D139" s="15" t="str">
        <f>IF('Johnathan Mason'!$B140="","","Completed")</f>
        <v/>
      </c>
      <c r="E139" s="15" t="str">
        <f>IF('Rian Greenfield'!$B140="","","Completed")</f>
        <v/>
      </c>
      <c r="F139" s="15" t="str">
        <f>IF('Zach Sessoms'!$B140="","","Completed")</f>
        <v/>
      </c>
      <c r="G139" s="15" t="str">
        <f>IF('Caleb Sessoms'!$B140="","","Completed")</f>
        <v/>
      </c>
      <c r="H139" s="15" t="str">
        <f>IF('Caleb York'!$B140="","","Completed")</f>
        <v/>
      </c>
      <c r="I139" s="15" t="str">
        <f>IF('Gideon Rylander'!$B140="","","Completed")</f>
        <v/>
      </c>
      <c r="J139" s="15" t="str">
        <f>IF('Ben Jones'!$B140="","","Completed")</f>
        <v/>
      </c>
      <c r="K139" s="15" t="str">
        <f>IF('Kenneth Dudly'!$B140="","","Completed")</f>
        <v/>
      </c>
      <c r="L139" s="14" t="str">
        <f>IF('Omer Fournier'!$B140="","","Completed")</f>
        <v/>
      </c>
    </row>
    <row r="140" spans="1:12" x14ac:dyDescent="0.25">
      <c r="A140" s="25" t="s">
        <v>38</v>
      </c>
      <c r="B140" s="115" t="str">
        <f t="shared" ca="1" si="2"/>
        <v>0/10</v>
      </c>
      <c r="C140" s="15" t="str">
        <f>IF('Gabriel Rylander'!$B141="","","Completed")</f>
        <v/>
      </c>
      <c r="D140" s="15" t="str">
        <f>IF('Johnathan Mason'!$B141="","","Completed")</f>
        <v/>
      </c>
      <c r="E140" s="15" t="str">
        <f>IF('Rian Greenfield'!$B141="","","Completed")</f>
        <v/>
      </c>
      <c r="F140" s="15" t="str">
        <f>IF('Zach Sessoms'!$B141="","","Completed")</f>
        <v/>
      </c>
      <c r="G140" s="15" t="str">
        <f>IF('Caleb Sessoms'!$B141="","","Completed")</f>
        <v/>
      </c>
      <c r="H140" s="15" t="str">
        <f>IF('Caleb York'!$B141="","","Completed")</f>
        <v/>
      </c>
      <c r="I140" s="15" t="str">
        <f>IF('Gideon Rylander'!$B141="","","Completed")</f>
        <v/>
      </c>
      <c r="J140" s="15" t="str">
        <f>IF('Ben Jones'!$B141="","","Completed")</f>
        <v/>
      </c>
      <c r="K140" s="15" t="str">
        <f>IF('Kenneth Dudly'!$B141="","","Completed")</f>
        <v/>
      </c>
      <c r="L140" s="14" t="str">
        <f>IF('Omer Fournier'!$B141="","","Completed")</f>
        <v/>
      </c>
    </row>
    <row r="141" spans="1:12" x14ac:dyDescent="0.25">
      <c r="A141" s="25" t="s">
        <v>39</v>
      </c>
      <c r="B141" s="115" t="str">
        <f t="shared" ca="1" si="2"/>
        <v>0/10</v>
      </c>
      <c r="C141" s="15" t="str">
        <f>IF('Gabriel Rylander'!$B142="","","Completed")</f>
        <v/>
      </c>
      <c r="D141" s="15" t="str">
        <f>IF('Johnathan Mason'!$B142="","","Completed")</f>
        <v/>
      </c>
      <c r="E141" s="15" t="str">
        <f>IF('Rian Greenfield'!$B142="","","Completed")</f>
        <v/>
      </c>
      <c r="F141" s="15" t="str">
        <f>IF('Zach Sessoms'!$B142="","","Completed")</f>
        <v/>
      </c>
      <c r="G141" s="15" t="str">
        <f>IF('Caleb Sessoms'!$B142="","","Completed")</f>
        <v/>
      </c>
      <c r="H141" s="15" t="str">
        <f>IF('Caleb York'!$B142="","","Completed")</f>
        <v/>
      </c>
      <c r="I141" s="15" t="str">
        <f>IF('Gideon Rylander'!$B142="","","Completed")</f>
        <v/>
      </c>
      <c r="J141" s="15" t="str">
        <f>IF('Ben Jones'!$B142="","","Completed")</f>
        <v/>
      </c>
      <c r="K141" s="15" t="str">
        <f>IF('Kenneth Dudly'!$B142="","","Completed")</f>
        <v/>
      </c>
      <c r="L141" s="14" t="str">
        <f>IF('Omer Fournier'!$B142="","","Completed")</f>
        <v/>
      </c>
    </row>
    <row r="142" spans="1:12" x14ac:dyDescent="0.25">
      <c r="A142" s="25" t="s">
        <v>40</v>
      </c>
      <c r="B142" s="115" t="str">
        <f t="shared" ca="1" si="2"/>
        <v>0/10</v>
      </c>
      <c r="C142" s="15" t="str">
        <f>IF('Gabriel Rylander'!$B143="","","Completed")</f>
        <v/>
      </c>
      <c r="D142" s="15" t="str">
        <f>IF('Johnathan Mason'!$B143="","","Completed")</f>
        <v/>
      </c>
      <c r="E142" s="15" t="str">
        <f>IF('Rian Greenfield'!$B143="","","Completed")</f>
        <v/>
      </c>
      <c r="F142" s="15" t="str">
        <f>IF('Zach Sessoms'!$B143="","","Completed")</f>
        <v/>
      </c>
      <c r="G142" s="15" t="str">
        <f>IF('Caleb Sessoms'!$B143="","","Completed")</f>
        <v/>
      </c>
      <c r="H142" s="15" t="str">
        <f>IF('Caleb York'!$B143="","","Completed")</f>
        <v/>
      </c>
      <c r="I142" s="15" t="str">
        <f>IF('Gideon Rylander'!$B143="","","Completed")</f>
        <v/>
      </c>
      <c r="J142" s="15" t="str">
        <f>IF('Ben Jones'!$B143="","","Completed")</f>
        <v/>
      </c>
      <c r="K142" s="15" t="str">
        <f>IF('Kenneth Dudly'!$B143="","","Completed")</f>
        <v/>
      </c>
      <c r="L142" s="14" t="str">
        <f>IF('Omer Fournier'!$B143="","","Completed")</f>
        <v/>
      </c>
    </row>
    <row r="143" spans="1:12" x14ac:dyDescent="0.25">
      <c r="A143" s="25" t="s">
        <v>41</v>
      </c>
      <c r="B143" s="115" t="str">
        <f t="shared" ca="1" si="2"/>
        <v>0/10</v>
      </c>
      <c r="C143" s="15" t="str">
        <f>IF('Gabriel Rylander'!$B144="","","Completed")</f>
        <v/>
      </c>
      <c r="D143" s="15" t="str">
        <f>IF('Johnathan Mason'!$B144="","","Completed")</f>
        <v/>
      </c>
      <c r="E143" s="15" t="str">
        <f>IF('Rian Greenfield'!$B144="","","Completed")</f>
        <v/>
      </c>
      <c r="F143" s="15" t="str">
        <f>IF('Zach Sessoms'!$B144="","","Completed")</f>
        <v/>
      </c>
      <c r="G143" s="15" t="str">
        <f>IF('Caleb Sessoms'!$B144="","","Completed")</f>
        <v/>
      </c>
      <c r="H143" s="15" t="str">
        <f>IF('Caleb York'!$B144="","","Completed")</f>
        <v/>
      </c>
      <c r="I143" s="15" t="str">
        <f>IF('Gideon Rylander'!$B144="","","Completed")</f>
        <v/>
      </c>
      <c r="J143" s="15" t="str">
        <f>IF('Ben Jones'!$B144="","","Completed")</f>
        <v/>
      </c>
      <c r="K143" s="15" t="str">
        <f>IF('Kenneth Dudly'!$B144="","","Completed")</f>
        <v/>
      </c>
      <c r="L143" s="14" t="str">
        <f>IF('Omer Fournier'!$B144="","","Completed")</f>
        <v/>
      </c>
    </row>
    <row r="144" spans="1:12" x14ac:dyDescent="0.25">
      <c r="A144" s="25" t="s">
        <v>42</v>
      </c>
      <c r="B144" s="115" t="str">
        <f t="shared" ca="1" si="2"/>
        <v>0/10</v>
      </c>
      <c r="C144" s="15" t="str">
        <f>IF('Gabriel Rylander'!$B145="","","Completed")</f>
        <v/>
      </c>
      <c r="D144" s="15" t="str">
        <f>IF('Johnathan Mason'!$B145="","","Completed")</f>
        <v/>
      </c>
      <c r="E144" s="15" t="str">
        <f>IF('Rian Greenfield'!$B145="","","Completed")</f>
        <v/>
      </c>
      <c r="F144" s="15" t="str">
        <f>IF('Zach Sessoms'!$B145="","","Completed")</f>
        <v/>
      </c>
      <c r="G144" s="15" t="str">
        <f>IF('Caleb Sessoms'!$B145="","","Completed")</f>
        <v/>
      </c>
      <c r="H144" s="15" t="str">
        <f>IF('Caleb York'!$B145="","","Completed")</f>
        <v/>
      </c>
      <c r="I144" s="15" t="str">
        <f>IF('Gideon Rylander'!$B145="","","Completed")</f>
        <v/>
      </c>
      <c r="J144" s="15" t="str">
        <f>IF('Ben Jones'!$B145="","","Completed")</f>
        <v/>
      </c>
      <c r="K144" s="15" t="str">
        <f>IF('Kenneth Dudly'!$B145="","","Completed")</f>
        <v/>
      </c>
      <c r="L144" s="14" t="str">
        <f>IF('Omer Fournier'!$B145="","","Completed")</f>
        <v/>
      </c>
    </row>
    <row r="145" spans="1:12" x14ac:dyDescent="0.25">
      <c r="A145" s="25" t="s">
        <v>43</v>
      </c>
      <c r="B145" s="115" t="str">
        <f t="shared" ca="1" si="2"/>
        <v>0/10</v>
      </c>
      <c r="C145" s="15" t="str">
        <f>IF('Gabriel Rylander'!$B146="","","Completed")</f>
        <v/>
      </c>
      <c r="D145" s="15" t="str">
        <f>IF('Johnathan Mason'!$B146="","","Completed")</f>
        <v/>
      </c>
      <c r="E145" s="15" t="str">
        <f>IF('Rian Greenfield'!$B146="","","Completed")</f>
        <v/>
      </c>
      <c r="F145" s="15" t="str">
        <f>IF('Zach Sessoms'!$B146="","","Completed")</f>
        <v/>
      </c>
      <c r="G145" s="15" t="str">
        <f>IF('Caleb Sessoms'!$B146="","","Completed")</f>
        <v/>
      </c>
      <c r="H145" s="15" t="str">
        <f>IF('Caleb York'!$B146="","","Completed")</f>
        <v/>
      </c>
      <c r="I145" s="15" t="str">
        <f>IF('Gideon Rylander'!$B146="","","Completed")</f>
        <v/>
      </c>
      <c r="J145" s="15" t="str">
        <f>IF('Ben Jones'!$B146="","","Completed")</f>
        <v/>
      </c>
      <c r="K145" s="15" t="str">
        <f>IF('Kenneth Dudly'!$B146="","","Completed")</f>
        <v/>
      </c>
      <c r="L145" s="14" t="str">
        <f>IF('Omer Fournier'!$B146="","","Completed")</f>
        <v/>
      </c>
    </row>
    <row r="146" spans="1:12" x14ac:dyDescent="0.25">
      <c r="A146" s="25" t="s">
        <v>44</v>
      </c>
      <c r="B146" s="115" t="str">
        <f t="shared" ca="1" si="2"/>
        <v>0/10</v>
      </c>
      <c r="C146" s="15" t="str">
        <f>IF('Gabriel Rylander'!$B147="","","Completed")</f>
        <v/>
      </c>
      <c r="D146" s="15" t="str">
        <f>IF('Johnathan Mason'!$B147="","","Completed")</f>
        <v/>
      </c>
      <c r="E146" s="15" t="str">
        <f>IF('Rian Greenfield'!$B147="","","Completed")</f>
        <v/>
      </c>
      <c r="F146" s="15" t="str">
        <f>IF('Zach Sessoms'!$B147="","","Completed")</f>
        <v/>
      </c>
      <c r="G146" s="15" t="str">
        <f>IF('Caleb Sessoms'!$B147="","","Completed")</f>
        <v/>
      </c>
      <c r="H146" s="15" t="str">
        <f>IF('Caleb York'!$B147="","","Completed")</f>
        <v/>
      </c>
      <c r="I146" s="15" t="str">
        <f>IF('Gideon Rylander'!$B147="","","Completed")</f>
        <v/>
      </c>
      <c r="J146" s="15" t="str">
        <f>IF('Ben Jones'!$B147="","","Completed")</f>
        <v/>
      </c>
      <c r="K146" s="15" t="str">
        <f>IF('Kenneth Dudly'!$B147="","","Completed")</f>
        <v/>
      </c>
      <c r="L146" s="14" t="str">
        <f>IF('Omer Fournier'!$B147="","","Completed")</f>
        <v/>
      </c>
    </row>
    <row r="147" spans="1:12" x14ac:dyDescent="0.25">
      <c r="A147" s="25" t="s">
        <v>45</v>
      </c>
      <c r="B147" s="115" t="str">
        <f t="shared" ca="1" si="2"/>
        <v>0/10</v>
      </c>
      <c r="C147" s="15" t="str">
        <f>IF('Gabriel Rylander'!$B148="","","Completed")</f>
        <v/>
      </c>
      <c r="D147" s="15" t="str">
        <f>IF('Johnathan Mason'!$B148="","","Completed")</f>
        <v/>
      </c>
      <c r="E147" s="15" t="str">
        <f>IF('Rian Greenfield'!$B148="","","Completed")</f>
        <v/>
      </c>
      <c r="F147" s="15" t="str">
        <f>IF('Zach Sessoms'!$B148="","","Completed")</f>
        <v/>
      </c>
      <c r="G147" s="15" t="str">
        <f>IF('Caleb Sessoms'!$B148="","","Completed")</f>
        <v/>
      </c>
      <c r="H147" s="15" t="str">
        <f>IF('Caleb York'!$B148="","","Completed")</f>
        <v/>
      </c>
      <c r="I147" s="15" t="str">
        <f>IF('Gideon Rylander'!$B148="","","Completed")</f>
        <v/>
      </c>
      <c r="J147" s="15" t="str">
        <f>IF('Ben Jones'!$B148="","","Completed")</f>
        <v/>
      </c>
      <c r="K147" s="15" t="str">
        <f>IF('Kenneth Dudly'!$B148="","","Completed")</f>
        <v/>
      </c>
      <c r="L147" s="14" t="str">
        <f>IF('Omer Fournier'!$B148="","","Completed")</f>
        <v/>
      </c>
    </row>
    <row r="148" spans="1:12" x14ac:dyDescent="0.25">
      <c r="A148" s="25" t="s">
        <v>46</v>
      </c>
      <c r="B148" s="115" t="str">
        <f t="shared" ca="1" si="2"/>
        <v>0/10</v>
      </c>
      <c r="C148" s="15" t="str">
        <f>IF('Gabriel Rylander'!$B149="","","Completed")</f>
        <v/>
      </c>
      <c r="D148" s="15" t="str">
        <f>IF('Johnathan Mason'!$B149="","","Completed")</f>
        <v/>
      </c>
      <c r="E148" s="15" t="str">
        <f>IF('Rian Greenfield'!$B149="","","Completed")</f>
        <v/>
      </c>
      <c r="F148" s="15" t="str">
        <f>IF('Zach Sessoms'!$B149="","","Completed")</f>
        <v/>
      </c>
      <c r="G148" s="15" t="str">
        <f>IF('Caleb Sessoms'!$B149="","","Completed")</f>
        <v/>
      </c>
      <c r="H148" s="15" t="str">
        <f>IF('Caleb York'!$B149="","","Completed")</f>
        <v/>
      </c>
      <c r="I148" s="15" t="str">
        <f>IF('Gideon Rylander'!$B149="","","Completed")</f>
        <v/>
      </c>
      <c r="J148" s="15" t="str">
        <f>IF('Ben Jones'!$B149="","","Completed")</f>
        <v/>
      </c>
      <c r="K148" s="15" t="str">
        <f>IF('Kenneth Dudly'!$B149="","","Completed")</f>
        <v/>
      </c>
      <c r="L148" s="14" t="str">
        <f>IF('Omer Fournier'!$B149="","","Completed")</f>
        <v/>
      </c>
    </row>
    <row r="149" spans="1:12" x14ac:dyDescent="0.25">
      <c r="A149" s="25" t="s">
        <v>47</v>
      </c>
      <c r="B149" s="115" t="str">
        <f t="shared" ca="1" si="2"/>
        <v>5/10</v>
      </c>
      <c r="C149" s="15" t="str">
        <f>IF('Gabriel Rylander'!$B150="","","Completed")</f>
        <v>Completed</v>
      </c>
      <c r="D149" s="15" t="str">
        <f>IF('Johnathan Mason'!$B150="","","Completed")</f>
        <v>Completed</v>
      </c>
      <c r="E149" s="15" t="str">
        <f>IF('Rian Greenfield'!$B150="","","Completed")</f>
        <v>Completed</v>
      </c>
      <c r="F149" s="15" t="str">
        <f>IF('Zach Sessoms'!$B150="","","Completed")</f>
        <v/>
      </c>
      <c r="G149" s="15" t="str">
        <f>IF('Caleb Sessoms'!$B150="","","Completed")</f>
        <v/>
      </c>
      <c r="H149" s="15" t="str">
        <f>IF('Caleb York'!$B150="","","Completed")</f>
        <v/>
      </c>
      <c r="I149" s="15" t="str">
        <f>IF('Gideon Rylander'!$B150="","","Completed")</f>
        <v>Completed</v>
      </c>
      <c r="J149" s="15" t="str">
        <f>IF('Ben Jones'!$B150="","","Completed")</f>
        <v/>
      </c>
      <c r="K149" s="15" t="str">
        <f>IF('Kenneth Dudly'!$B150="","","Completed")</f>
        <v>Completed</v>
      </c>
      <c r="L149" s="14" t="str">
        <f>IF('Omer Fournier'!$B150="","","Completed")</f>
        <v/>
      </c>
    </row>
    <row r="150" spans="1:12" x14ac:dyDescent="0.25">
      <c r="A150" s="25" t="s">
        <v>48</v>
      </c>
      <c r="B150" s="115" t="str">
        <f t="shared" ca="1" si="2"/>
        <v>0/10</v>
      </c>
      <c r="C150" s="15" t="str">
        <f>IF('Gabriel Rylander'!$B151="","","Completed")</f>
        <v/>
      </c>
      <c r="D150" s="15" t="str">
        <f>IF('Johnathan Mason'!$B151="","","Completed")</f>
        <v/>
      </c>
      <c r="E150" s="15" t="str">
        <f>IF('Rian Greenfield'!$B151="","","Completed")</f>
        <v/>
      </c>
      <c r="F150" s="15" t="str">
        <f>IF('Zach Sessoms'!$B151="","","Completed")</f>
        <v/>
      </c>
      <c r="G150" s="15" t="str">
        <f>IF('Caleb Sessoms'!$B151="","","Completed")</f>
        <v/>
      </c>
      <c r="H150" s="15" t="str">
        <f>IF('Caleb York'!$B151="","","Completed")</f>
        <v/>
      </c>
      <c r="I150" s="15" t="str">
        <f>IF('Gideon Rylander'!$B151="","","Completed")</f>
        <v/>
      </c>
      <c r="J150" s="15" t="str">
        <f>IF('Ben Jones'!$B151="","","Completed")</f>
        <v/>
      </c>
      <c r="K150" s="15" t="str">
        <f>IF('Kenneth Dudly'!$B151="","","Completed")</f>
        <v/>
      </c>
      <c r="L150" s="14" t="str">
        <f>IF('Omer Fournier'!$B151="","","Completed")</f>
        <v/>
      </c>
    </row>
    <row r="151" spans="1:12" x14ac:dyDescent="0.25">
      <c r="A151" s="25" t="s">
        <v>49</v>
      </c>
      <c r="B151" s="115" t="str">
        <f t="shared" ca="1" si="2"/>
        <v>0/10</v>
      </c>
      <c r="C151" s="15" t="str">
        <f>IF('Gabriel Rylander'!$B152="","","Completed")</f>
        <v/>
      </c>
      <c r="D151" s="15" t="str">
        <f>IF('Johnathan Mason'!$B152="","","Completed")</f>
        <v/>
      </c>
      <c r="E151" s="15" t="str">
        <f>IF('Rian Greenfield'!$B152="","","Completed")</f>
        <v/>
      </c>
      <c r="F151" s="15" t="str">
        <f>IF('Zach Sessoms'!$B152="","","Completed")</f>
        <v/>
      </c>
      <c r="G151" s="15" t="str">
        <f>IF('Caleb Sessoms'!$B152="","","Completed")</f>
        <v/>
      </c>
      <c r="H151" s="15" t="str">
        <f>IF('Caleb York'!$B152="","","Completed")</f>
        <v/>
      </c>
      <c r="I151" s="15" t="str">
        <f>IF('Gideon Rylander'!$B152="","","Completed")</f>
        <v/>
      </c>
      <c r="J151" s="15" t="str">
        <f>IF('Ben Jones'!$B152="","","Completed")</f>
        <v/>
      </c>
      <c r="K151" s="15" t="str">
        <f>IF('Kenneth Dudly'!$B152="","","Completed")</f>
        <v/>
      </c>
      <c r="L151" s="14" t="str">
        <f>IF('Omer Fournier'!$B152="","","Completed")</f>
        <v/>
      </c>
    </row>
    <row r="152" spans="1:12" x14ac:dyDescent="0.25">
      <c r="A152" s="25" t="s">
        <v>50</v>
      </c>
      <c r="B152" s="115" t="str">
        <f t="shared" ca="1" si="2"/>
        <v>0/10</v>
      </c>
      <c r="C152" s="15" t="str">
        <f>IF('Gabriel Rylander'!$B153="","","Completed")</f>
        <v/>
      </c>
      <c r="D152" s="15" t="str">
        <f>IF('Johnathan Mason'!$B153="","","Completed")</f>
        <v/>
      </c>
      <c r="E152" s="15" t="str">
        <f>IF('Rian Greenfield'!$B153="","","Completed")</f>
        <v/>
      </c>
      <c r="F152" s="15" t="str">
        <f>IF('Zach Sessoms'!$B153="","","Completed")</f>
        <v/>
      </c>
      <c r="G152" s="15" t="str">
        <f>IF('Caleb Sessoms'!$B153="","","Completed")</f>
        <v/>
      </c>
      <c r="H152" s="15" t="str">
        <f>IF('Caleb York'!$B153="","","Completed")</f>
        <v/>
      </c>
      <c r="I152" s="15" t="str">
        <f>IF('Gideon Rylander'!$B153="","","Completed")</f>
        <v/>
      </c>
      <c r="J152" s="15" t="str">
        <f>IF('Ben Jones'!$B153="","","Completed")</f>
        <v/>
      </c>
      <c r="K152" s="15" t="str">
        <f>IF('Kenneth Dudly'!$B153="","","Completed")</f>
        <v/>
      </c>
      <c r="L152" s="14" t="str">
        <f>IF('Omer Fournier'!$B153="","","Completed")</f>
        <v/>
      </c>
    </row>
    <row r="153" spans="1:12" x14ac:dyDescent="0.25">
      <c r="A153" s="25" t="s">
        <v>51</v>
      </c>
      <c r="B153" s="115" t="str">
        <f t="shared" ca="1" si="2"/>
        <v>0/10</v>
      </c>
      <c r="C153" s="15" t="str">
        <f>IF('Gabriel Rylander'!$B154="","","Completed")</f>
        <v/>
      </c>
      <c r="D153" s="15" t="str">
        <f>IF('Johnathan Mason'!$B154="","","Completed")</f>
        <v/>
      </c>
      <c r="E153" s="15" t="str">
        <f>IF('Rian Greenfield'!$B154="","","Completed")</f>
        <v/>
      </c>
      <c r="F153" s="15" t="str">
        <f>IF('Zach Sessoms'!$B154="","","Completed")</f>
        <v/>
      </c>
      <c r="G153" s="15" t="str">
        <f>IF('Caleb Sessoms'!$B154="","","Completed")</f>
        <v/>
      </c>
      <c r="H153" s="15" t="str">
        <f>IF('Caleb York'!$B154="","","Completed")</f>
        <v/>
      </c>
      <c r="I153" s="15" t="str">
        <f>IF('Gideon Rylander'!$B154="","","Completed")</f>
        <v/>
      </c>
      <c r="J153" s="15" t="str">
        <f>IF('Ben Jones'!$B154="","","Completed")</f>
        <v/>
      </c>
      <c r="K153" s="15" t="str">
        <f>IF('Kenneth Dudly'!$B154="","","Completed")</f>
        <v/>
      </c>
      <c r="L153" s="14" t="str">
        <f>IF('Omer Fournier'!$B154="","","Completed")</f>
        <v/>
      </c>
    </row>
    <row r="154" spans="1:12" x14ac:dyDescent="0.25">
      <c r="A154" s="25" t="s">
        <v>52</v>
      </c>
      <c r="B154" s="115" t="str">
        <f t="shared" ca="1" si="2"/>
        <v>1/10</v>
      </c>
      <c r="C154" s="15" t="str">
        <f>IF('Gabriel Rylander'!$B155="","","Completed")</f>
        <v/>
      </c>
      <c r="D154" s="15" t="str">
        <f>IF('Johnathan Mason'!$B155="","","Completed")</f>
        <v/>
      </c>
      <c r="E154" s="15" t="str">
        <f>IF('Rian Greenfield'!$B155="","","Completed")</f>
        <v/>
      </c>
      <c r="F154" s="15" t="str">
        <f>IF('Zach Sessoms'!$B155="","","Completed")</f>
        <v/>
      </c>
      <c r="G154" s="15" t="str">
        <f>IF('Caleb Sessoms'!$B155="","","Completed")</f>
        <v/>
      </c>
      <c r="H154" s="15" t="str">
        <f>IF('Caleb York'!$B155="","","Completed")</f>
        <v/>
      </c>
      <c r="I154" s="15" t="str">
        <f>IF('Gideon Rylander'!$B155="","","Completed")</f>
        <v/>
      </c>
      <c r="J154" s="15" t="str">
        <f>IF('Ben Jones'!$B155="","","Completed")</f>
        <v>Completed</v>
      </c>
      <c r="K154" s="15" t="str">
        <f>IF('Kenneth Dudly'!$B155="","","Completed")</f>
        <v/>
      </c>
      <c r="L154" s="14" t="str">
        <f>IF('Omer Fournier'!$B155="","","Completed")</f>
        <v/>
      </c>
    </row>
    <row r="155" spans="1:12" x14ac:dyDescent="0.25">
      <c r="A155" s="25" t="s">
        <v>53</v>
      </c>
      <c r="B155" s="115" t="str">
        <f t="shared" ca="1" si="2"/>
        <v>0/10</v>
      </c>
      <c r="C155" s="15" t="str">
        <f>IF('Gabriel Rylander'!$B156="","","Completed")</f>
        <v/>
      </c>
      <c r="D155" s="15" t="str">
        <f>IF('Johnathan Mason'!$B156="","","Completed")</f>
        <v/>
      </c>
      <c r="E155" s="15" t="str">
        <f>IF('Rian Greenfield'!$B156="","","Completed")</f>
        <v/>
      </c>
      <c r="F155" s="15" t="str">
        <f>IF('Zach Sessoms'!$B156="","","Completed")</f>
        <v/>
      </c>
      <c r="G155" s="15" t="str">
        <f>IF('Caleb Sessoms'!$B156="","","Completed")</f>
        <v/>
      </c>
      <c r="H155" s="15" t="str">
        <f>IF('Caleb York'!$B156="","","Completed")</f>
        <v/>
      </c>
      <c r="I155" s="15" t="str">
        <f>IF('Gideon Rylander'!$B156="","","Completed")</f>
        <v/>
      </c>
      <c r="J155" s="15" t="str">
        <f>IF('Ben Jones'!$B156="","","Completed")</f>
        <v/>
      </c>
      <c r="K155" s="15" t="str">
        <f>IF('Kenneth Dudly'!$B156="","","Completed")</f>
        <v/>
      </c>
      <c r="L155" s="14" t="str">
        <f>IF('Omer Fournier'!$B156="","","Completed")</f>
        <v/>
      </c>
    </row>
    <row r="156" spans="1:12" x14ac:dyDescent="0.25">
      <c r="A156" s="25" t="s">
        <v>54</v>
      </c>
      <c r="B156" s="115" t="str">
        <f t="shared" ca="1" si="2"/>
        <v>0/10</v>
      </c>
      <c r="C156" s="15" t="str">
        <f>IF('Gabriel Rylander'!$B157="","","Completed")</f>
        <v/>
      </c>
      <c r="D156" s="15" t="str">
        <f>IF('Johnathan Mason'!$B157="","","Completed")</f>
        <v/>
      </c>
      <c r="E156" s="15" t="str">
        <f>IF('Rian Greenfield'!$B157="","","Completed")</f>
        <v/>
      </c>
      <c r="F156" s="15" t="str">
        <f>IF('Zach Sessoms'!$B157="","","Completed")</f>
        <v/>
      </c>
      <c r="G156" s="15" t="str">
        <f>IF('Caleb Sessoms'!$B157="","","Completed")</f>
        <v/>
      </c>
      <c r="H156" s="15" t="str">
        <f>IF('Caleb York'!$B157="","","Completed")</f>
        <v/>
      </c>
      <c r="I156" s="15" t="str">
        <f>IF('Gideon Rylander'!$B157="","","Completed")</f>
        <v/>
      </c>
      <c r="J156" s="15" t="str">
        <f>IF('Ben Jones'!$B157="","","Completed")</f>
        <v/>
      </c>
      <c r="K156" s="15" t="str">
        <f>IF('Kenneth Dudly'!$B157="","","Completed")</f>
        <v/>
      </c>
      <c r="L156" s="14" t="str">
        <f>IF('Omer Fournier'!$B157="","","Completed")</f>
        <v/>
      </c>
    </row>
    <row r="157" spans="1:12" x14ac:dyDescent="0.25">
      <c r="A157" s="25" t="s">
        <v>55</v>
      </c>
      <c r="B157" s="115" t="str">
        <f t="shared" ca="1" si="2"/>
        <v>1/10</v>
      </c>
      <c r="C157" s="15" t="str">
        <f>IF('Gabriel Rylander'!$B158="","","Completed")</f>
        <v/>
      </c>
      <c r="D157" s="15" t="str">
        <f>IF('Johnathan Mason'!$B158="","","Completed")</f>
        <v/>
      </c>
      <c r="E157" s="15" t="str">
        <f>IF('Rian Greenfield'!$B158="","","Completed")</f>
        <v/>
      </c>
      <c r="F157" s="15" t="str">
        <f>IF('Zach Sessoms'!$B158="","","Completed")</f>
        <v/>
      </c>
      <c r="G157" s="15" t="str">
        <f>IF('Caleb Sessoms'!$B158="","","Completed")</f>
        <v/>
      </c>
      <c r="H157" s="15" t="str">
        <f>IF('Caleb York'!$B158="","","Completed")</f>
        <v/>
      </c>
      <c r="I157" s="15" t="str">
        <f>IF('Gideon Rylander'!$B158="","","Completed")</f>
        <v/>
      </c>
      <c r="J157" s="15" t="str">
        <f>IF('Ben Jones'!$B158="","","Completed")</f>
        <v>Completed</v>
      </c>
      <c r="K157" s="15" t="str">
        <f>IF('Kenneth Dudly'!$B158="","","Completed")</f>
        <v/>
      </c>
      <c r="L157" s="14" t="str">
        <f>IF('Omer Fournier'!$B158="","","Completed")</f>
        <v/>
      </c>
    </row>
    <row r="158" spans="1:12" x14ac:dyDescent="0.25">
      <c r="A158" s="25" t="s">
        <v>56</v>
      </c>
      <c r="B158" s="115" t="str">
        <f t="shared" ca="1" si="2"/>
        <v>1/10</v>
      </c>
      <c r="C158" s="15" t="str">
        <f>IF('Gabriel Rylander'!$B159="","","Completed")</f>
        <v/>
      </c>
      <c r="D158" s="15" t="str">
        <f>IF('Johnathan Mason'!$B159="","","Completed")</f>
        <v/>
      </c>
      <c r="E158" s="15" t="str">
        <f>IF('Rian Greenfield'!$B159="","","Completed")</f>
        <v/>
      </c>
      <c r="F158" s="15" t="str">
        <f>IF('Zach Sessoms'!$B159="","","Completed")</f>
        <v/>
      </c>
      <c r="G158" s="15" t="str">
        <f>IF('Caleb Sessoms'!$B159="","","Completed")</f>
        <v/>
      </c>
      <c r="H158" s="15" t="str">
        <f>IF('Caleb York'!$B159="","","Completed")</f>
        <v/>
      </c>
      <c r="I158" s="15" t="str">
        <f>IF('Gideon Rylander'!$B159="","","Completed")</f>
        <v/>
      </c>
      <c r="J158" s="15" t="str">
        <f>IF('Ben Jones'!$B159="","","Completed")</f>
        <v>Completed</v>
      </c>
      <c r="K158" s="15" t="str">
        <f>IF('Kenneth Dudly'!$B159="","","Completed")</f>
        <v/>
      </c>
      <c r="L158" s="14" t="str">
        <f>IF('Omer Fournier'!$B159="","","Completed")</f>
        <v/>
      </c>
    </row>
    <row r="159" spans="1:12" x14ac:dyDescent="0.25">
      <c r="A159" s="25" t="s">
        <v>57</v>
      </c>
      <c r="B159" s="115" t="str">
        <f t="shared" ca="1" si="2"/>
        <v>0/10</v>
      </c>
      <c r="C159" s="15" t="str">
        <f>IF('Gabriel Rylander'!$B160="","","Completed")</f>
        <v/>
      </c>
      <c r="D159" s="15" t="str">
        <f>IF('Johnathan Mason'!$B160="","","Completed")</f>
        <v/>
      </c>
      <c r="E159" s="15" t="str">
        <f>IF('Rian Greenfield'!$B160="","","Completed")</f>
        <v/>
      </c>
      <c r="F159" s="15" t="str">
        <f>IF('Zach Sessoms'!$B160="","","Completed")</f>
        <v/>
      </c>
      <c r="G159" s="15" t="str">
        <f>IF('Caleb Sessoms'!$B160="","","Completed")</f>
        <v/>
      </c>
      <c r="H159" s="15" t="str">
        <f>IF('Caleb York'!$B160="","","Completed")</f>
        <v/>
      </c>
      <c r="I159" s="15" t="str">
        <f>IF('Gideon Rylander'!$B160="","","Completed")</f>
        <v/>
      </c>
      <c r="J159" s="15" t="str">
        <f>IF('Ben Jones'!$B160="","","Completed")</f>
        <v/>
      </c>
      <c r="K159" s="15" t="str">
        <f>IF('Kenneth Dudly'!$B160="","","Completed")</f>
        <v/>
      </c>
      <c r="L159" s="14" t="str">
        <f>IF('Omer Fournier'!$B160="","","Completed")</f>
        <v/>
      </c>
    </row>
    <row r="160" spans="1:12" x14ac:dyDescent="0.25">
      <c r="A160" s="25" t="s">
        <v>58</v>
      </c>
      <c r="B160" s="115" t="str">
        <f t="shared" ca="1" si="2"/>
        <v>0/10</v>
      </c>
      <c r="C160" s="15" t="str">
        <f>IF('Gabriel Rylander'!$B161="","","Completed")</f>
        <v/>
      </c>
      <c r="D160" s="15" t="str">
        <f>IF('Johnathan Mason'!$B161="","","Completed")</f>
        <v/>
      </c>
      <c r="E160" s="15" t="str">
        <f>IF('Rian Greenfield'!$B161="","","Completed")</f>
        <v/>
      </c>
      <c r="F160" s="15" t="str">
        <f>IF('Zach Sessoms'!$B161="","","Completed")</f>
        <v/>
      </c>
      <c r="G160" s="15" t="str">
        <f>IF('Caleb Sessoms'!$B161="","","Completed")</f>
        <v/>
      </c>
      <c r="H160" s="15" t="str">
        <f>IF('Caleb York'!$B161="","","Completed")</f>
        <v/>
      </c>
      <c r="I160" s="15" t="str">
        <f>IF('Gideon Rylander'!$B161="","","Completed")</f>
        <v/>
      </c>
      <c r="J160" s="15" t="str">
        <f>IF('Ben Jones'!$B161="","","Completed")</f>
        <v/>
      </c>
      <c r="K160" s="15" t="str">
        <f>IF('Kenneth Dudly'!$B161="","","Completed")</f>
        <v/>
      </c>
      <c r="L160" s="14" t="str">
        <f>IF('Omer Fournier'!$B161="","","Completed")</f>
        <v/>
      </c>
    </row>
    <row r="161" spans="1:12" x14ac:dyDescent="0.25">
      <c r="A161" s="25" t="s">
        <v>59</v>
      </c>
      <c r="B161" s="115" t="str">
        <f t="shared" ca="1" si="2"/>
        <v>0/10</v>
      </c>
      <c r="C161" s="15" t="str">
        <f>IF('Gabriel Rylander'!$B162="","","Completed")</f>
        <v/>
      </c>
      <c r="D161" s="15" t="str">
        <f>IF('Johnathan Mason'!$B162="","","Completed")</f>
        <v/>
      </c>
      <c r="E161" s="15" t="str">
        <f>IF('Rian Greenfield'!$B162="","","Completed")</f>
        <v/>
      </c>
      <c r="F161" s="15" t="str">
        <f>IF('Zach Sessoms'!$B162="","","Completed")</f>
        <v/>
      </c>
      <c r="G161" s="15" t="str">
        <f>IF('Caleb Sessoms'!$B162="","","Completed")</f>
        <v/>
      </c>
      <c r="H161" s="15" t="str">
        <f>IF('Caleb York'!$B162="","","Completed")</f>
        <v/>
      </c>
      <c r="I161" s="15" t="str">
        <f>IF('Gideon Rylander'!$B162="","","Completed")</f>
        <v/>
      </c>
      <c r="J161" s="15" t="str">
        <f>IF('Ben Jones'!$B162="","","Completed")</f>
        <v/>
      </c>
      <c r="K161" s="15" t="str">
        <f>IF('Kenneth Dudly'!$B162="","","Completed")</f>
        <v/>
      </c>
      <c r="L161" s="14" t="str">
        <f>IF('Omer Fournier'!$B162="","","Completed")</f>
        <v/>
      </c>
    </row>
    <row r="162" spans="1:12" x14ac:dyDescent="0.25">
      <c r="A162" s="25" t="s">
        <v>60</v>
      </c>
      <c r="B162" s="115" t="str">
        <f t="shared" ca="1" si="2"/>
        <v>0/10</v>
      </c>
      <c r="C162" s="15" t="str">
        <f>IF('Gabriel Rylander'!$B163="","","Completed")</f>
        <v/>
      </c>
      <c r="D162" s="15" t="str">
        <f>IF('Johnathan Mason'!$B163="","","Completed")</f>
        <v/>
      </c>
      <c r="E162" s="15" t="str">
        <f>IF('Rian Greenfield'!$B163="","","Completed")</f>
        <v/>
      </c>
      <c r="F162" s="15" t="str">
        <f>IF('Zach Sessoms'!$B163="","","Completed")</f>
        <v/>
      </c>
      <c r="G162" s="15" t="str">
        <f>IF('Caleb Sessoms'!$B163="","","Completed")</f>
        <v/>
      </c>
      <c r="H162" s="15" t="str">
        <f>IF('Caleb York'!$B163="","","Completed")</f>
        <v/>
      </c>
      <c r="I162" s="15" t="str">
        <f>IF('Gideon Rylander'!$B163="","","Completed")</f>
        <v/>
      </c>
      <c r="J162" s="15" t="str">
        <f>IF('Ben Jones'!$B163="","","Completed")</f>
        <v/>
      </c>
      <c r="K162" s="15" t="str">
        <f>IF('Kenneth Dudly'!$B163="","","Completed")</f>
        <v/>
      </c>
      <c r="L162" s="14" t="str">
        <f>IF('Omer Fournier'!$B163="","","Completed")</f>
        <v/>
      </c>
    </row>
    <row r="163" spans="1:12" x14ac:dyDescent="0.25">
      <c r="A163" s="25" t="s">
        <v>61</v>
      </c>
      <c r="B163" s="115" t="str">
        <f t="shared" ca="1" si="2"/>
        <v>0/10</v>
      </c>
      <c r="C163" s="15" t="str">
        <f>IF('Gabriel Rylander'!$B164="","","Completed")</f>
        <v/>
      </c>
      <c r="D163" s="15" t="str">
        <f>IF('Johnathan Mason'!$B164="","","Completed")</f>
        <v/>
      </c>
      <c r="E163" s="15" t="str">
        <f>IF('Rian Greenfield'!$B164="","","Completed")</f>
        <v/>
      </c>
      <c r="F163" s="15" t="str">
        <f>IF('Zach Sessoms'!$B164="","","Completed")</f>
        <v/>
      </c>
      <c r="G163" s="15" t="str">
        <f>IF('Caleb Sessoms'!$B164="","","Completed")</f>
        <v/>
      </c>
      <c r="H163" s="15" t="str">
        <f>IF('Caleb York'!$B164="","","Completed")</f>
        <v/>
      </c>
      <c r="I163" s="15" t="str">
        <f>IF('Gideon Rylander'!$B164="","","Completed")</f>
        <v/>
      </c>
      <c r="J163" s="15" t="str">
        <f>IF('Ben Jones'!$B164="","","Completed")</f>
        <v/>
      </c>
      <c r="K163" s="15" t="str">
        <f>IF('Kenneth Dudly'!$B164="","","Completed")</f>
        <v/>
      </c>
      <c r="L163" s="14" t="str">
        <f>IF('Omer Fournier'!$B164="","","Completed")</f>
        <v/>
      </c>
    </row>
    <row r="164" spans="1:12" x14ac:dyDescent="0.25">
      <c r="A164" s="25" t="s">
        <v>62</v>
      </c>
      <c r="B164" s="115" t="str">
        <f t="shared" ca="1" si="2"/>
        <v>0/10</v>
      </c>
      <c r="C164" s="15" t="str">
        <f>IF('Gabriel Rylander'!$B165="","","Completed")</f>
        <v/>
      </c>
      <c r="D164" s="15" t="str">
        <f>IF('Johnathan Mason'!$B165="","","Completed")</f>
        <v/>
      </c>
      <c r="E164" s="15" t="str">
        <f>IF('Rian Greenfield'!$B165="","","Completed")</f>
        <v/>
      </c>
      <c r="F164" s="15" t="str">
        <f>IF('Zach Sessoms'!$B165="","","Completed")</f>
        <v/>
      </c>
      <c r="G164" s="15" t="str">
        <f>IF('Caleb Sessoms'!$B165="","","Completed")</f>
        <v/>
      </c>
      <c r="H164" s="15" t="str">
        <f>IF('Caleb York'!$B165="","","Completed")</f>
        <v/>
      </c>
      <c r="I164" s="15" t="str">
        <f>IF('Gideon Rylander'!$B165="","","Completed")</f>
        <v/>
      </c>
      <c r="J164" s="15" t="str">
        <f>IF('Ben Jones'!$B165="","","Completed")</f>
        <v/>
      </c>
      <c r="K164" s="15" t="str">
        <f>IF('Kenneth Dudly'!$B165="","","Completed")</f>
        <v/>
      </c>
      <c r="L164" s="14" t="str">
        <f>IF('Omer Fournier'!$B165="","","Completed")</f>
        <v/>
      </c>
    </row>
    <row r="165" spans="1:12" x14ac:dyDescent="0.25">
      <c r="A165" s="25" t="s">
        <v>63</v>
      </c>
      <c r="B165" s="115" t="str">
        <f t="shared" ca="1" si="2"/>
        <v>0/10</v>
      </c>
      <c r="C165" s="15" t="str">
        <f>IF('Gabriel Rylander'!$B166="","","Completed")</f>
        <v/>
      </c>
      <c r="D165" s="15" t="str">
        <f>IF('Johnathan Mason'!$B166="","","Completed")</f>
        <v/>
      </c>
      <c r="E165" s="15" t="str">
        <f>IF('Rian Greenfield'!$B166="","","Completed")</f>
        <v/>
      </c>
      <c r="F165" s="15" t="str">
        <f>IF('Zach Sessoms'!$B166="","","Completed")</f>
        <v/>
      </c>
      <c r="G165" s="15" t="str">
        <f>IF('Caleb Sessoms'!$B166="","","Completed")</f>
        <v/>
      </c>
      <c r="H165" s="15" t="str">
        <f>IF('Caleb York'!$B166="","","Completed")</f>
        <v/>
      </c>
      <c r="I165" s="15" t="str">
        <f>IF('Gideon Rylander'!$B166="","","Completed")</f>
        <v/>
      </c>
      <c r="J165" s="15" t="str">
        <f>IF('Ben Jones'!$B166="","","Completed")</f>
        <v/>
      </c>
      <c r="K165" s="15" t="str">
        <f>IF('Kenneth Dudly'!$B166="","","Completed")</f>
        <v/>
      </c>
      <c r="L165" s="14" t="str">
        <f>IF('Omer Fournier'!$B166="","","Completed")</f>
        <v/>
      </c>
    </row>
    <row r="166" spans="1:12" x14ac:dyDescent="0.25">
      <c r="A166" s="25" t="s">
        <v>64</v>
      </c>
      <c r="B166" s="115" t="str">
        <f t="shared" ca="1" si="2"/>
        <v>0/10</v>
      </c>
      <c r="C166" s="15" t="str">
        <f>IF('Gabriel Rylander'!$B167="","","Completed")</f>
        <v/>
      </c>
      <c r="D166" s="15" t="str">
        <f>IF('Johnathan Mason'!$B167="","","Completed")</f>
        <v/>
      </c>
      <c r="E166" s="15" t="str">
        <f>IF('Rian Greenfield'!$B167="","","Completed")</f>
        <v/>
      </c>
      <c r="F166" s="15" t="str">
        <f>IF('Zach Sessoms'!$B167="","","Completed")</f>
        <v/>
      </c>
      <c r="G166" s="15" t="str">
        <f>IF('Caleb Sessoms'!$B167="","","Completed")</f>
        <v/>
      </c>
      <c r="H166" s="15" t="str">
        <f>IF('Caleb York'!$B167="","","Completed")</f>
        <v/>
      </c>
      <c r="I166" s="15" t="str">
        <f>IF('Gideon Rylander'!$B167="","","Completed")</f>
        <v/>
      </c>
      <c r="J166" s="15" t="str">
        <f>IF('Ben Jones'!$B167="","","Completed")</f>
        <v/>
      </c>
      <c r="K166" s="15" t="str">
        <f>IF('Kenneth Dudly'!$B167="","","Completed")</f>
        <v/>
      </c>
      <c r="L166" s="14" t="str">
        <f>IF('Omer Fournier'!$B167="","","Completed")</f>
        <v/>
      </c>
    </row>
    <row r="167" spans="1:12" x14ac:dyDescent="0.25">
      <c r="A167" s="25" t="s">
        <v>65</v>
      </c>
      <c r="B167" s="115" t="str">
        <f t="shared" ca="1" si="2"/>
        <v>0/10</v>
      </c>
      <c r="C167" s="15" t="str">
        <f>IF('Gabriel Rylander'!$B168="","","Completed")</f>
        <v/>
      </c>
      <c r="D167" s="15" t="str">
        <f>IF('Johnathan Mason'!$B168="","","Completed")</f>
        <v/>
      </c>
      <c r="E167" s="15" t="str">
        <f>IF('Rian Greenfield'!$B168="","","Completed")</f>
        <v/>
      </c>
      <c r="F167" s="15" t="str">
        <f>IF('Zach Sessoms'!$B168="","","Completed")</f>
        <v/>
      </c>
      <c r="G167" s="15" t="str">
        <f>IF('Caleb Sessoms'!$B168="","","Completed")</f>
        <v/>
      </c>
      <c r="H167" s="15" t="str">
        <f>IF('Caleb York'!$B168="","","Completed")</f>
        <v/>
      </c>
      <c r="I167" s="15" t="str">
        <f>IF('Gideon Rylander'!$B168="","","Completed")</f>
        <v/>
      </c>
      <c r="J167" s="15" t="str">
        <f>IF('Ben Jones'!$B168="","","Completed")</f>
        <v/>
      </c>
      <c r="K167" s="15" t="str">
        <f>IF('Kenneth Dudly'!$B168="","","Completed")</f>
        <v/>
      </c>
      <c r="L167" s="14" t="str">
        <f>IF('Omer Fournier'!$B168="","","Completed")</f>
        <v/>
      </c>
    </row>
    <row r="168" spans="1:12" x14ac:dyDescent="0.25">
      <c r="A168" s="25" t="s">
        <v>66</v>
      </c>
      <c r="B168" s="115" t="str">
        <f t="shared" ca="1" si="2"/>
        <v>0/10</v>
      </c>
      <c r="C168" s="15" t="str">
        <f>IF('Gabriel Rylander'!$B169="","","Completed")</f>
        <v/>
      </c>
      <c r="D168" s="15" t="str">
        <f>IF('Johnathan Mason'!$B169="","","Completed")</f>
        <v/>
      </c>
      <c r="E168" s="15" t="str">
        <f>IF('Rian Greenfield'!$B169="","","Completed")</f>
        <v/>
      </c>
      <c r="F168" s="15" t="str">
        <f>IF('Zach Sessoms'!$B169="","","Completed")</f>
        <v/>
      </c>
      <c r="G168" s="15" t="str">
        <f>IF('Caleb Sessoms'!$B169="","","Completed")</f>
        <v/>
      </c>
      <c r="H168" s="15" t="str">
        <f>IF('Caleb York'!$B169="","","Completed")</f>
        <v/>
      </c>
      <c r="I168" s="15" t="str">
        <f>IF('Gideon Rylander'!$B169="","","Completed")</f>
        <v/>
      </c>
      <c r="J168" s="15" t="str">
        <f>IF('Ben Jones'!$B169="","","Completed")</f>
        <v/>
      </c>
      <c r="K168" s="15" t="str">
        <f>IF('Kenneth Dudly'!$B169="","","Completed")</f>
        <v/>
      </c>
      <c r="L168" s="14" t="str">
        <f>IF('Omer Fournier'!$B169="","","Completed")</f>
        <v/>
      </c>
    </row>
    <row r="169" spans="1:12" x14ac:dyDescent="0.25">
      <c r="A169" s="25" t="s">
        <v>67</v>
      </c>
      <c r="B169" s="115" t="str">
        <f t="shared" ca="1" si="2"/>
        <v>0/10</v>
      </c>
      <c r="C169" s="15" t="str">
        <f>IF('Gabriel Rylander'!$B170="","","Completed")</f>
        <v/>
      </c>
      <c r="D169" s="15" t="str">
        <f>IF('Johnathan Mason'!$B170="","","Completed")</f>
        <v/>
      </c>
      <c r="E169" s="15" t="str">
        <f>IF('Rian Greenfield'!$B170="","","Completed")</f>
        <v/>
      </c>
      <c r="F169" s="15" t="str">
        <f>IF('Zach Sessoms'!$B170="","","Completed")</f>
        <v/>
      </c>
      <c r="G169" s="15" t="str">
        <f>IF('Caleb Sessoms'!$B170="","","Completed")</f>
        <v/>
      </c>
      <c r="H169" s="15" t="str">
        <f>IF('Caleb York'!$B170="","","Completed")</f>
        <v/>
      </c>
      <c r="I169" s="15" t="str">
        <f>IF('Gideon Rylander'!$B170="","","Completed")</f>
        <v/>
      </c>
      <c r="J169" s="15" t="str">
        <f>IF('Ben Jones'!$B170="","","Completed")</f>
        <v/>
      </c>
      <c r="K169" s="15" t="str">
        <f>IF('Kenneth Dudly'!$B170="","","Completed")</f>
        <v/>
      </c>
      <c r="L169" s="14" t="str">
        <f>IF('Omer Fournier'!$B170="","","Completed")</f>
        <v/>
      </c>
    </row>
    <row r="170" spans="1:12" x14ac:dyDescent="0.25">
      <c r="A170" s="25" t="s">
        <v>68</v>
      </c>
      <c r="B170" s="115" t="str">
        <f t="shared" ca="1" si="2"/>
        <v>0/10</v>
      </c>
      <c r="C170" s="15" t="str">
        <f>IF('Gabriel Rylander'!$B171="","","Completed")</f>
        <v/>
      </c>
      <c r="D170" s="15" t="str">
        <f>IF('Johnathan Mason'!$B171="","","Completed")</f>
        <v/>
      </c>
      <c r="E170" s="15" t="str">
        <f>IF('Rian Greenfield'!$B171="","","Completed")</f>
        <v/>
      </c>
      <c r="F170" s="15" t="str">
        <f>IF('Zach Sessoms'!$B171="","","Completed")</f>
        <v/>
      </c>
      <c r="G170" s="15" t="str">
        <f>IF('Caleb Sessoms'!$B171="","","Completed")</f>
        <v/>
      </c>
      <c r="H170" s="15" t="str">
        <f>IF('Caleb York'!$B171="","","Completed")</f>
        <v/>
      </c>
      <c r="I170" s="15" t="str">
        <f>IF('Gideon Rylander'!$B171="","","Completed")</f>
        <v/>
      </c>
      <c r="J170" s="15" t="str">
        <f>IF('Ben Jones'!$B171="","","Completed")</f>
        <v/>
      </c>
      <c r="K170" s="15" t="str">
        <f>IF('Kenneth Dudly'!$B171="","","Completed")</f>
        <v/>
      </c>
      <c r="L170" s="14" t="str">
        <f>IF('Omer Fournier'!$B171="","","Completed")</f>
        <v/>
      </c>
    </row>
    <row r="171" spans="1:12" x14ac:dyDescent="0.25">
      <c r="A171" s="25" t="s">
        <v>69</v>
      </c>
      <c r="B171" s="115" t="str">
        <f t="shared" ca="1" si="2"/>
        <v>0/10</v>
      </c>
      <c r="C171" s="15" t="str">
        <f>IF('Gabriel Rylander'!$B172="","","Completed")</f>
        <v/>
      </c>
      <c r="D171" s="15" t="str">
        <f>IF('Johnathan Mason'!$B172="","","Completed")</f>
        <v/>
      </c>
      <c r="E171" s="15" t="str">
        <f>IF('Rian Greenfield'!$B172="","","Completed")</f>
        <v/>
      </c>
      <c r="F171" s="15" t="str">
        <f>IF('Zach Sessoms'!$B172="","","Completed")</f>
        <v/>
      </c>
      <c r="G171" s="15" t="str">
        <f>IF('Caleb Sessoms'!$B172="","","Completed")</f>
        <v/>
      </c>
      <c r="H171" s="15" t="str">
        <f>IF('Caleb York'!$B172="","","Completed")</f>
        <v/>
      </c>
      <c r="I171" s="15" t="str">
        <f>IF('Gideon Rylander'!$B172="","","Completed")</f>
        <v/>
      </c>
      <c r="J171" s="15" t="str">
        <f>IF('Ben Jones'!$B172="","","Completed")</f>
        <v/>
      </c>
      <c r="K171" s="15" t="str">
        <f>IF('Kenneth Dudly'!$B172="","","Completed")</f>
        <v/>
      </c>
      <c r="L171" s="14" t="str">
        <f>IF('Omer Fournier'!$B172="","","Completed")</f>
        <v/>
      </c>
    </row>
    <row r="172" spans="1:12" x14ac:dyDescent="0.25">
      <c r="A172" s="26" t="s">
        <v>514</v>
      </c>
      <c r="B172" s="115" t="str">
        <f t="shared" ca="1" si="2"/>
        <v>0/10</v>
      </c>
      <c r="C172" s="15" t="str">
        <f>IF('Gabriel Rylander'!$B173="","","Completed")</f>
        <v/>
      </c>
      <c r="D172" s="15" t="str">
        <f>IF('Johnathan Mason'!$B173="","","Completed")</f>
        <v/>
      </c>
      <c r="E172" s="15" t="str">
        <f>IF('Rian Greenfield'!$B173="","","Completed")</f>
        <v/>
      </c>
      <c r="F172" s="15" t="str">
        <f>IF('Zach Sessoms'!$B173="","","Completed")</f>
        <v/>
      </c>
      <c r="G172" s="15" t="str">
        <f>IF('Caleb Sessoms'!$B173="","","Completed")</f>
        <v/>
      </c>
      <c r="H172" s="15" t="str">
        <f>IF('Caleb York'!$B173="","","Completed")</f>
        <v/>
      </c>
      <c r="I172" s="15" t="str">
        <f>IF('Gideon Rylander'!$B173="","","Completed")</f>
        <v/>
      </c>
      <c r="J172" s="15" t="str">
        <f>IF('Ben Jones'!$B173="","","Completed")</f>
        <v/>
      </c>
      <c r="K172" s="15" t="str">
        <f>IF('Kenneth Dudly'!$B173="","","Completed")</f>
        <v/>
      </c>
      <c r="L172" s="14" t="str">
        <f>IF('Omer Fournier'!$B173="","","Completed")</f>
        <v/>
      </c>
    </row>
    <row r="173" spans="1:12" x14ac:dyDescent="0.25">
      <c r="A173" s="26" t="s">
        <v>515</v>
      </c>
      <c r="B173" s="115" t="str">
        <f t="shared" ca="1" si="2"/>
        <v>0/10</v>
      </c>
      <c r="C173" s="15" t="str">
        <f>IF('Gabriel Rylander'!$B174="","","Completed")</f>
        <v/>
      </c>
      <c r="D173" s="15" t="str">
        <f>IF('Johnathan Mason'!$B174="","","Completed")</f>
        <v/>
      </c>
      <c r="E173" s="15" t="str">
        <f>IF('Rian Greenfield'!$B174="","","Completed")</f>
        <v/>
      </c>
      <c r="F173" s="15" t="str">
        <f>IF('Zach Sessoms'!$B174="","","Completed")</f>
        <v/>
      </c>
      <c r="G173" s="15" t="str">
        <f>IF('Caleb Sessoms'!$B174="","","Completed")</f>
        <v/>
      </c>
      <c r="H173" s="15" t="str">
        <f>IF('Caleb York'!$B174="","","Completed")</f>
        <v/>
      </c>
      <c r="I173" s="15" t="str">
        <f>IF('Gideon Rylander'!$B174="","","Completed")</f>
        <v/>
      </c>
      <c r="J173" s="15" t="str">
        <f>IF('Ben Jones'!$B174="","","Completed")</f>
        <v/>
      </c>
      <c r="K173" s="15" t="str">
        <f>IF('Kenneth Dudly'!$B174="","","Completed")</f>
        <v/>
      </c>
      <c r="L173" s="14" t="str">
        <f>IF('Omer Fournier'!$B174="","","Completed")</f>
        <v/>
      </c>
    </row>
    <row r="174" spans="1:12" x14ac:dyDescent="0.25">
      <c r="A174" s="26" t="s">
        <v>516</v>
      </c>
      <c r="B174" s="115" t="str">
        <f t="shared" ca="1" si="2"/>
        <v>0/10</v>
      </c>
      <c r="C174" s="15" t="str">
        <f>IF('Gabriel Rylander'!$B175="","","Completed")</f>
        <v/>
      </c>
      <c r="D174" s="15" t="str">
        <f>IF('Johnathan Mason'!$B175="","","Completed")</f>
        <v/>
      </c>
      <c r="E174" s="15" t="str">
        <f>IF('Rian Greenfield'!$B175="","","Completed")</f>
        <v/>
      </c>
      <c r="F174" s="15" t="str">
        <f>IF('Zach Sessoms'!$B175="","","Completed")</f>
        <v/>
      </c>
      <c r="G174" s="15" t="str">
        <f>IF('Caleb Sessoms'!$B175="","","Completed")</f>
        <v/>
      </c>
      <c r="H174" s="15" t="str">
        <f>IF('Caleb York'!$B175="","","Completed")</f>
        <v/>
      </c>
      <c r="I174" s="15" t="str">
        <f>IF('Gideon Rylander'!$B175="","","Completed")</f>
        <v/>
      </c>
      <c r="J174" s="15" t="str">
        <f>IF('Ben Jones'!$B175="","","Completed")</f>
        <v/>
      </c>
      <c r="K174" s="15" t="str">
        <f>IF('Kenneth Dudly'!$B175="","","Completed")</f>
        <v/>
      </c>
      <c r="L174" s="14" t="str">
        <f>IF('Omer Fournier'!$B175="","","Completed")</f>
        <v/>
      </c>
    </row>
    <row r="175" spans="1:12" x14ac:dyDescent="0.25">
      <c r="A175" s="26" t="s">
        <v>517</v>
      </c>
      <c r="B175" s="115" t="str">
        <f t="shared" ca="1" si="2"/>
        <v>0/10</v>
      </c>
      <c r="C175" s="15" t="str">
        <f>IF('Gabriel Rylander'!$B176="","","Completed")</f>
        <v/>
      </c>
      <c r="D175" s="15" t="str">
        <f>IF('Johnathan Mason'!$B176="","","Completed")</f>
        <v/>
      </c>
      <c r="E175" s="15" t="str">
        <f>IF('Rian Greenfield'!$B176="","","Completed")</f>
        <v/>
      </c>
      <c r="F175" s="15" t="str">
        <f>IF('Zach Sessoms'!$B176="","","Completed")</f>
        <v/>
      </c>
      <c r="G175" s="15" t="str">
        <f>IF('Caleb Sessoms'!$B176="","","Completed")</f>
        <v/>
      </c>
      <c r="H175" s="15" t="str">
        <f>IF('Caleb York'!$B176="","","Completed")</f>
        <v/>
      </c>
      <c r="I175" s="15" t="str">
        <f>IF('Gideon Rylander'!$B176="","","Completed")</f>
        <v/>
      </c>
      <c r="J175" s="15" t="str">
        <f>IF('Ben Jones'!$B176="","","Completed")</f>
        <v/>
      </c>
      <c r="K175" s="15" t="str">
        <f>IF('Kenneth Dudly'!$B176="","","Completed")</f>
        <v/>
      </c>
      <c r="L175" s="14" t="str">
        <f>IF('Omer Fournier'!$B176="","","Completed")</f>
        <v/>
      </c>
    </row>
    <row r="176" spans="1:12" x14ac:dyDescent="0.25">
      <c r="A176" s="26" t="s">
        <v>518</v>
      </c>
      <c r="B176" s="115" t="str">
        <f t="shared" ca="1" si="2"/>
        <v>0/10</v>
      </c>
      <c r="C176" s="15" t="str">
        <f>IF('Gabriel Rylander'!$B177="","","Completed")</f>
        <v/>
      </c>
      <c r="D176" s="15" t="str">
        <f>IF('Johnathan Mason'!$B177="","","Completed")</f>
        <v/>
      </c>
      <c r="E176" s="15" t="str">
        <f>IF('Rian Greenfield'!$B177="","","Completed")</f>
        <v/>
      </c>
      <c r="F176" s="15" t="str">
        <f>IF('Zach Sessoms'!$B177="","","Completed")</f>
        <v/>
      </c>
      <c r="G176" s="15" t="str">
        <f>IF('Caleb Sessoms'!$B177="","","Completed")</f>
        <v/>
      </c>
      <c r="H176" s="15" t="str">
        <f>IF('Caleb York'!$B177="","","Completed")</f>
        <v/>
      </c>
      <c r="I176" s="15" t="str">
        <f>IF('Gideon Rylander'!$B177="","","Completed")</f>
        <v/>
      </c>
      <c r="J176" s="15" t="str">
        <f>IF('Ben Jones'!$B177="","","Completed")</f>
        <v/>
      </c>
      <c r="K176" s="15" t="str">
        <f>IF('Kenneth Dudly'!$B177="","","Completed")</f>
        <v/>
      </c>
      <c r="L176" s="14" t="str">
        <f>IF('Omer Fournier'!$B177="","","Completed")</f>
        <v/>
      </c>
    </row>
    <row r="177" spans="1:12" x14ac:dyDescent="0.25">
      <c r="A177" s="26" t="s">
        <v>519</v>
      </c>
      <c r="B177" s="115" t="str">
        <f t="shared" ca="1" si="2"/>
        <v>0/10</v>
      </c>
      <c r="C177" s="15" t="str">
        <f>IF('Gabriel Rylander'!$B178="","","Completed")</f>
        <v/>
      </c>
      <c r="D177" s="15" t="str">
        <f>IF('Johnathan Mason'!$B178="","","Completed")</f>
        <v/>
      </c>
      <c r="E177" s="15" t="str">
        <f>IF('Rian Greenfield'!$B178="","","Completed")</f>
        <v/>
      </c>
      <c r="F177" s="15" t="str">
        <f>IF('Zach Sessoms'!$B178="","","Completed")</f>
        <v/>
      </c>
      <c r="G177" s="15" t="str">
        <f>IF('Caleb Sessoms'!$B178="","","Completed")</f>
        <v/>
      </c>
      <c r="H177" s="15" t="str">
        <f>IF('Caleb York'!$B178="","","Completed")</f>
        <v/>
      </c>
      <c r="I177" s="15" t="str">
        <f>IF('Gideon Rylander'!$B178="","","Completed")</f>
        <v/>
      </c>
      <c r="J177" s="15" t="str">
        <f>IF('Ben Jones'!$B178="","","Completed")</f>
        <v/>
      </c>
      <c r="K177" s="15" t="str">
        <f>IF('Kenneth Dudly'!$B178="","","Completed")</f>
        <v/>
      </c>
      <c r="L177" s="14" t="str">
        <f>IF('Omer Fournier'!$B178="","","Completed")</f>
        <v/>
      </c>
    </row>
    <row r="178" spans="1:12" x14ac:dyDescent="0.25">
      <c r="A178" s="26" t="s">
        <v>520</v>
      </c>
      <c r="B178" s="115" t="str">
        <f t="shared" ca="1" si="2"/>
        <v>0/10</v>
      </c>
      <c r="C178" s="15" t="str">
        <f>IF('Gabriel Rylander'!$B179="","","Completed")</f>
        <v/>
      </c>
      <c r="D178" s="15" t="str">
        <f>IF('Johnathan Mason'!$B179="","","Completed")</f>
        <v/>
      </c>
      <c r="E178" s="15" t="str">
        <f>IF('Rian Greenfield'!$B179="","","Completed")</f>
        <v/>
      </c>
      <c r="F178" s="15" t="str">
        <f>IF('Zach Sessoms'!$B179="","","Completed")</f>
        <v/>
      </c>
      <c r="G178" s="15" t="str">
        <f>IF('Caleb Sessoms'!$B179="","","Completed")</f>
        <v/>
      </c>
      <c r="H178" s="15" t="str">
        <f>IF('Caleb York'!$B179="","","Completed")</f>
        <v/>
      </c>
      <c r="I178" s="15" t="str">
        <f>IF('Gideon Rylander'!$B179="","","Completed")</f>
        <v/>
      </c>
      <c r="J178" s="15" t="str">
        <f>IF('Ben Jones'!$B179="","","Completed")</f>
        <v/>
      </c>
      <c r="K178" s="15" t="str">
        <f>IF('Kenneth Dudly'!$B179="","","Completed")</f>
        <v/>
      </c>
      <c r="L178" s="14" t="str">
        <f>IF('Omer Fournier'!$B179="","","Completed")</f>
        <v/>
      </c>
    </row>
    <row r="179" spans="1:12" x14ac:dyDescent="0.25">
      <c r="A179" s="26" t="s">
        <v>521</v>
      </c>
      <c r="B179" s="115" t="str">
        <f t="shared" ca="1" si="2"/>
        <v>0/10</v>
      </c>
      <c r="C179" s="15" t="str">
        <f>IF('Gabriel Rylander'!$B180="","","Completed")</f>
        <v/>
      </c>
      <c r="D179" s="15" t="str">
        <f>IF('Johnathan Mason'!$B180="","","Completed")</f>
        <v/>
      </c>
      <c r="E179" s="15" t="str">
        <f>IF('Rian Greenfield'!$B180="","","Completed")</f>
        <v/>
      </c>
      <c r="F179" s="15" t="str">
        <f>IF('Zach Sessoms'!$B180="","","Completed")</f>
        <v/>
      </c>
      <c r="G179" s="15" t="str">
        <f>IF('Caleb Sessoms'!$B180="","","Completed")</f>
        <v/>
      </c>
      <c r="H179" s="15" t="str">
        <f>IF('Caleb York'!$B180="","","Completed")</f>
        <v/>
      </c>
      <c r="I179" s="15" t="str">
        <f>IF('Gideon Rylander'!$B180="","","Completed")</f>
        <v/>
      </c>
      <c r="J179" s="15" t="str">
        <f>IF('Ben Jones'!$B180="","","Completed")</f>
        <v/>
      </c>
      <c r="K179" s="15" t="str">
        <f>IF('Kenneth Dudly'!$B180="","","Completed")</f>
        <v/>
      </c>
      <c r="L179" s="14" t="str">
        <f>IF('Omer Fournier'!$B180="","","Completed")</f>
        <v/>
      </c>
    </row>
    <row r="180" spans="1:12" x14ac:dyDescent="0.25">
      <c r="A180" s="26" t="s">
        <v>522</v>
      </c>
      <c r="B180" s="115" t="str">
        <f t="shared" ca="1" si="2"/>
        <v>0/10</v>
      </c>
      <c r="C180" s="15" t="str">
        <f>IF('Gabriel Rylander'!$B181="","","Completed")</f>
        <v/>
      </c>
      <c r="D180" s="15" t="str">
        <f>IF('Johnathan Mason'!$B181="","","Completed")</f>
        <v/>
      </c>
      <c r="E180" s="15" t="str">
        <f>IF('Rian Greenfield'!$B181="","","Completed")</f>
        <v/>
      </c>
      <c r="F180" s="15" t="str">
        <f>IF('Zach Sessoms'!$B181="","","Completed")</f>
        <v/>
      </c>
      <c r="G180" s="15" t="str">
        <f>IF('Caleb Sessoms'!$B181="","","Completed")</f>
        <v/>
      </c>
      <c r="H180" s="15" t="str">
        <f>IF('Caleb York'!$B181="","","Completed")</f>
        <v/>
      </c>
      <c r="I180" s="15" t="str">
        <f>IF('Gideon Rylander'!$B181="","","Completed")</f>
        <v/>
      </c>
      <c r="J180" s="15" t="str">
        <f>IF('Ben Jones'!$B181="","","Completed")</f>
        <v/>
      </c>
      <c r="K180" s="15" t="str">
        <f>IF('Kenneth Dudly'!$B181="","","Completed")</f>
        <v/>
      </c>
      <c r="L180" s="14" t="str">
        <f>IF('Omer Fournier'!$B181="","","Completed")</f>
        <v/>
      </c>
    </row>
    <row r="181" spans="1:12" x14ac:dyDescent="0.25">
      <c r="A181" s="26" t="s">
        <v>523</v>
      </c>
      <c r="B181" s="115" t="str">
        <f t="shared" ca="1" si="2"/>
        <v>0/10</v>
      </c>
      <c r="C181" s="15" t="str">
        <f>IF('Gabriel Rylander'!$B182="","","Completed")</f>
        <v/>
      </c>
      <c r="D181" s="15" t="str">
        <f>IF('Johnathan Mason'!$B182="","","Completed")</f>
        <v/>
      </c>
      <c r="E181" s="15" t="str">
        <f>IF('Rian Greenfield'!$B182="","","Completed")</f>
        <v/>
      </c>
      <c r="F181" s="15" t="str">
        <f>IF('Zach Sessoms'!$B182="","","Completed")</f>
        <v/>
      </c>
      <c r="G181" s="15" t="str">
        <f>IF('Caleb Sessoms'!$B182="","","Completed")</f>
        <v/>
      </c>
      <c r="H181" s="15" t="str">
        <f>IF('Caleb York'!$B182="","","Completed")</f>
        <v/>
      </c>
      <c r="I181" s="15" t="str">
        <f>IF('Gideon Rylander'!$B182="","","Completed")</f>
        <v/>
      </c>
      <c r="J181" s="15" t="str">
        <f>IF('Ben Jones'!$B182="","","Completed")</f>
        <v/>
      </c>
      <c r="K181" s="15" t="str">
        <f>IF('Kenneth Dudly'!$B182="","","Completed")</f>
        <v/>
      </c>
      <c r="L181" s="14" t="str">
        <f>IF('Omer Fournier'!$B182="","","Completed")</f>
        <v/>
      </c>
    </row>
    <row r="182" spans="1:12" x14ac:dyDescent="0.25">
      <c r="A182" s="26" t="s">
        <v>524</v>
      </c>
      <c r="B182" s="115" t="str">
        <f t="shared" ca="1" si="2"/>
        <v>0/10</v>
      </c>
      <c r="C182" s="15" t="str">
        <f>IF('Gabriel Rylander'!$B183="","","Completed")</f>
        <v/>
      </c>
      <c r="D182" s="15" t="str">
        <f>IF('Johnathan Mason'!$B183="","","Completed")</f>
        <v/>
      </c>
      <c r="E182" s="15" t="str">
        <f>IF('Rian Greenfield'!$B183="","","Completed")</f>
        <v/>
      </c>
      <c r="F182" s="15" t="str">
        <f>IF('Zach Sessoms'!$B183="","","Completed")</f>
        <v/>
      </c>
      <c r="G182" s="15" t="str">
        <f>IF('Caleb Sessoms'!$B183="","","Completed")</f>
        <v/>
      </c>
      <c r="H182" s="15" t="str">
        <f>IF('Caleb York'!$B183="","","Completed")</f>
        <v/>
      </c>
      <c r="I182" s="15" t="str">
        <f>IF('Gideon Rylander'!$B183="","","Completed")</f>
        <v/>
      </c>
      <c r="J182" s="15" t="str">
        <f>IF('Ben Jones'!$B183="","","Completed")</f>
        <v/>
      </c>
      <c r="K182" s="15" t="str">
        <f>IF('Kenneth Dudly'!$B183="","","Completed")</f>
        <v/>
      </c>
      <c r="L182" s="14" t="str">
        <f>IF('Omer Fournier'!$B183="","","Completed")</f>
        <v/>
      </c>
    </row>
    <row r="183" spans="1:12" x14ac:dyDescent="0.25">
      <c r="A183" s="26" t="s">
        <v>525</v>
      </c>
      <c r="B183" s="115" t="str">
        <f t="shared" ca="1" si="2"/>
        <v>0/10</v>
      </c>
      <c r="C183" s="15" t="str">
        <f>IF('Gabriel Rylander'!$B184="","","Completed")</f>
        <v/>
      </c>
      <c r="D183" s="15" t="str">
        <f>IF('Johnathan Mason'!$B184="","","Completed")</f>
        <v/>
      </c>
      <c r="E183" s="15" t="str">
        <f>IF('Rian Greenfield'!$B184="","","Completed")</f>
        <v/>
      </c>
      <c r="F183" s="15" t="str">
        <f>IF('Zach Sessoms'!$B184="","","Completed")</f>
        <v/>
      </c>
      <c r="G183" s="15" t="str">
        <f>IF('Caleb Sessoms'!$B184="","","Completed")</f>
        <v/>
      </c>
      <c r="H183" s="15" t="str">
        <f>IF('Caleb York'!$B184="","","Completed")</f>
        <v/>
      </c>
      <c r="I183" s="15" t="str">
        <f>IF('Gideon Rylander'!$B184="","","Completed")</f>
        <v/>
      </c>
      <c r="J183" s="15" t="str">
        <f>IF('Ben Jones'!$B184="","","Completed")</f>
        <v/>
      </c>
      <c r="K183" s="15" t="str">
        <f>IF('Kenneth Dudly'!$B184="","","Completed")</f>
        <v/>
      </c>
      <c r="L183" s="14" t="str">
        <f>IF('Omer Fournier'!$B184="","","Completed")</f>
        <v/>
      </c>
    </row>
    <row r="184" spans="1:12" x14ac:dyDescent="0.25">
      <c r="A184" s="26" t="s">
        <v>526</v>
      </c>
      <c r="B184" s="115" t="str">
        <f t="shared" ca="1" si="2"/>
        <v>0/10</v>
      </c>
      <c r="C184" s="15" t="str">
        <f>IF('Gabriel Rylander'!$B185="","","Completed")</f>
        <v/>
      </c>
      <c r="D184" s="15" t="str">
        <f>IF('Johnathan Mason'!$B185="","","Completed")</f>
        <v/>
      </c>
      <c r="E184" s="15" t="str">
        <f>IF('Rian Greenfield'!$B185="","","Completed")</f>
        <v/>
      </c>
      <c r="F184" s="15" t="str">
        <f>IF('Zach Sessoms'!$B185="","","Completed")</f>
        <v/>
      </c>
      <c r="G184" s="15" t="str">
        <f>IF('Caleb Sessoms'!$B185="","","Completed")</f>
        <v/>
      </c>
      <c r="H184" s="15" t="str">
        <f>IF('Caleb York'!$B185="","","Completed")</f>
        <v/>
      </c>
      <c r="I184" s="15" t="str">
        <f>IF('Gideon Rylander'!$B185="","","Completed")</f>
        <v/>
      </c>
      <c r="J184" s="15" t="str">
        <f>IF('Ben Jones'!$B185="","","Completed")</f>
        <v/>
      </c>
      <c r="K184" s="15" t="str">
        <f>IF('Kenneth Dudly'!$B185="","","Completed")</f>
        <v/>
      </c>
      <c r="L184" s="14" t="str">
        <f>IF('Omer Fournier'!$B185="","","Completed")</f>
        <v/>
      </c>
    </row>
    <row r="185" spans="1:12" x14ac:dyDescent="0.25">
      <c r="A185" s="26" t="s">
        <v>527</v>
      </c>
      <c r="B185" s="115" t="str">
        <f t="shared" ca="1" si="2"/>
        <v>0/10</v>
      </c>
      <c r="C185" s="15" t="str">
        <f>IF('Gabriel Rylander'!$B186="","","Completed")</f>
        <v/>
      </c>
      <c r="D185" s="15" t="str">
        <f>IF('Johnathan Mason'!$B186="","","Completed")</f>
        <v/>
      </c>
      <c r="E185" s="15" t="str">
        <f>IF('Rian Greenfield'!$B186="","","Completed")</f>
        <v/>
      </c>
      <c r="F185" s="15" t="str">
        <f>IF('Zach Sessoms'!$B186="","","Completed")</f>
        <v/>
      </c>
      <c r="G185" s="15" t="str">
        <f>IF('Caleb Sessoms'!$B186="","","Completed")</f>
        <v/>
      </c>
      <c r="H185" s="15" t="str">
        <f>IF('Caleb York'!$B186="","","Completed")</f>
        <v/>
      </c>
      <c r="I185" s="15" t="str">
        <f>IF('Gideon Rylander'!$B186="","","Completed")</f>
        <v/>
      </c>
      <c r="J185" s="15" t="str">
        <f>IF('Ben Jones'!$B186="","","Completed")</f>
        <v/>
      </c>
      <c r="K185" s="15" t="str">
        <f>IF('Kenneth Dudly'!$B186="","","Completed")</f>
        <v/>
      </c>
      <c r="L185" s="14" t="str">
        <f>IF('Omer Fournier'!$B186="","","Completed")</f>
        <v/>
      </c>
    </row>
    <row r="186" spans="1:12" x14ac:dyDescent="0.25">
      <c r="A186" s="26" t="s">
        <v>528</v>
      </c>
      <c r="B186" s="115" t="str">
        <f t="shared" ca="1" si="2"/>
        <v>0/10</v>
      </c>
      <c r="C186" s="15" t="str">
        <f>IF('Gabriel Rylander'!$B187="","","Completed")</f>
        <v/>
      </c>
      <c r="D186" s="15" t="str">
        <f>IF('Johnathan Mason'!$B187="","","Completed")</f>
        <v/>
      </c>
      <c r="E186" s="15" t="str">
        <f>IF('Rian Greenfield'!$B187="","","Completed")</f>
        <v/>
      </c>
      <c r="F186" s="15" t="str">
        <f>IF('Zach Sessoms'!$B187="","","Completed")</f>
        <v/>
      </c>
      <c r="G186" s="15" t="str">
        <f>IF('Caleb Sessoms'!$B187="","","Completed")</f>
        <v/>
      </c>
      <c r="H186" s="15" t="str">
        <f>IF('Caleb York'!$B187="","","Completed")</f>
        <v/>
      </c>
      <c r="I186" s="15" t="str">
        <f>IF('Gideon Rylander'!$B187="","","Completed")</f>
        <v/>
      </c>
      <c r="J186" s="15" t="str">
        <f>IF('Ben Jones'!$B187="","","Completed")</f>
        <v/>
      </c>
      <c r="K186" s="15" t="str">
        <f>IF('Kenneth Dudly'!$B187="","","Completed")</f>
        <v/>
      </c>
      <c r="L186" s="14" t="str">
        <f>IF('Omer Fournier'!$B187="","","Completed")</f>
        <v/>
      </c>
    </row>
    <row r="187" spans="1:12" x14ac:dyDescent="0.25">
      <c r="A187" s="26" t="s">
        <v>161</v>
      </c>
      <c r="B187" s="115" t="str">
        <f t="shared" ca="1" si="2"/>
        <v>0/10</v>
      </c>
      <c r="C187" s="15" t="str">
        <f>IF('Gabriel Rylander'!$B188="","","Completed")</f>
        <v/>
      </c>
      <c r="D187" s="15" t="str">
        <f>IF('Johnathan Mason'!$B188="","","Completed")</f>
        <v/>
      </c>
      <c r="E187" s="15" t="str">
        <f>IF('Rian Greenfield'!$B188="","","Completed")</f>
        <v/>
      </c>
      <c r="F187" s="15" t="str">
        <f>IF('Zach Sessoms'!$B188="","","Completed")</f>
        <v/>
      </c>
      <c r="G187" s="15" t="str">
        <f>IF('Caleb Sessoms'!$B188="","","Completed")</f>
        <v/>
      </c>
      <c r="H187" s="15" t="str">
        <f>IF('Caleb York'!$B188="","","Completed")</f>
        <v/>
      </c>
      <c r="I187" s="15" t="str">
        <f>IF('Gideon Rylander'!$B188="","","Completed")</f>
        <v/>
      </c>
      <c r="J187" s="15" t="str">
        <f>IF('Ben Jones'!$B188="","","Completed")</f>
        <v/>
      </c>
      <c r="K187" s="15" t="str">
        <f>IF('Kenneth Dudly'!$B188="","","Completed")</f>
        <v/>
      </c>
      <c r="L187" s="14" t="str">
        <f>IF('Omer Fournier'!$B188="","","Completed")</f>
        <v/>
      </c>
    </row>
    <row r="188" spans="1:12" x14ac:dyDescent="0.25">
      <c r="A188" s="26" t="s">
        <v>162</v>
      </c>
      <c r="B188" s="115" t="str">
        <f t="shared" ca="1" si="2"/>
        <v>0/10</v>
      </c>
      <c r="C188" s="15" t="str">
        <f>IF('Gabriel Rylander'!$B189="","","Completed")</f>
        <v/>
      </c>
      <c r="D188" s="15" t="str">
        <f>IF('Johnathan Mason'!$B189="","","Completed")</f>
        <v/>
      </c>
      <c r="E188" s="15" t="str">
        <f>IF('Rian Greenfield'!$B189="","","Completed")</f>
        <v/>
      </c>
      <c r="F188" s="15" t="str">
        <f>IF('Zach Sessoms'!$B189="","","Completed")</f>
        <v/>
      </c>
      <c r="G188" s="15" t="str">
        <f>IF('Caleb Sessoms'!$B189="","","Completed")</f>
        <v/>
      </c>
      <c r="H188" s="15" t="str">
        <f>IF('Caleb York'!$B189="","","Completed")</f>
        <v/>
      </c>
      <c r="I188" s="15" t="str">
        <f>IF('Gideon Rylander'!$B189="","","Completed")</f>
        <v/>
      </c>
      <c r="J188" s="15" t="str">
        <f>IF('Ben Jones'!$B189="","","Completed")</f>
        <v/>
      </c>
      <c r="K188" s="15" t="str">
        <f>IF('Kenneth Dudly'!$B189="","","Completed")</f>
        <v/>
      </c>
      <c r="L188" s="14" t="str">
        <f>IF('Omer Fournier'!$B189="","","Completed")</f>
        <v/>
      </c>
    </row>
    <row r="189" spans="1:12" x14ac:dyDescent="0.25">
      <c r="A189" s="26" t="s">
        <v>163</v>
      </c>
      <c r="B189" s="115" t="str">
        <f t="shared" ca="1" si="2"/>
        <v>0/10</v>
      </c>
      <c r="C189" s="15" t="str">
        <f>IF('Gabriel Rylander'!$B190="","","Completed")</f>
        <v/>
      </c>
      <c r="D189" s="15" t="str">
        <f>IF('Johnathan Mason'!$B190="","","Completed")</f>
        <v/>
      </c>
      <c r="E189" s="15" t="str">
        <f>IF('Rian Greenfield'!$B190="","","Completed")</f>
        <v/>
      </c>
      <c r="F189" s="15" t="str">
        <f>IF('Zach Sessoms'!$B190="","","Completed")</f>
        <v/>
      </c>
      <c r="G189" s="15" t="str">
        <f>IF('Caleb Sessoms'!$B190="","","Completed")</f>
        <v/>
      </c>
      <c r="H189" s="15" t="str">
        <f>IF('Caleb York'!$B190="","","Completed")</f>
        <v/>
      </c>
      <c r="I189" s="15" t="str">
        <f>IF('Gideon Rylander'!$B190="","","Completed")</f>
        <v/>
      </c>
      <c r="J189" s="15" t="str">
        <f>IF('Ben Jones'!$B190="","","Completed")</f>
        <v/>
      </c>
      <c r="K189" s="15" t="str">
        <f>IF('Kenneth Dudly'!$B190="","","Completed")</f>
        <v/>
      </c>
      <c r="L189" s="14" t="str">
        <f>IF('Omer Fournier'!$B190="","","Completed")</f>
        <v/>
      </c>
    </row>
    <row r="190" spans="1:12" x14ac:dyDescent="0.25">
      <c r="A190" s="26" t="s">
        <v>164</v>
      </c>
      <c r="B190" s="115" t="str">
        <f t="shared" ca="1" si="2"/>
        <v>0/10</v>
      </c>
      <c r="C190" s="15" t="str">
        <f>IF('Gabriel Rylander'!$B191="","","Completed")</f>
        <v/>
      </c>
      <c r="D190" s="15" t="str">
        <f>IF('Johnathan Mason'!$B191="","","Completed")</f>
        <v/>
      </c>
      <c r="E190" s="15" t="str">
        <f>IF('Rian Greenfield'!$B191="","","Completed")</f>
        <v/>
      </c>
      <c r="F190" s="15" t="str">
        <f>IF('Zach Sessoms'!$B191="","","Completed")</f>
        <v/>
      </c>
      <c r="G190" s="15" t="str">
        <f>IF('Caleb Sessoms'!$B191="","","Completed")</f>
        <v/>
      </c>
      <c r="H190" s="15" t="str">
        <f>IF('Caleb York'!$B191="","","Completed")</f>
        <v/>
      </c>
      <c r="I190" s="15" t="str">
        <f>IF('Gideon Rylander'!$B191="","","Completed")</f>
        <v/>
      </c>
      <c r="J190" s="15" t="str">
        <f>IF('Ben Jones'!$B191="","","Completed")</f>
        <v/>
      </c>
      <c r="K190" s="15" t="str">
        <f>IF('Kenneth Dudly'!$B191="","","Completed")</f>
        <v/>
      </c>
      <c r="L190" s="14" t="str">
        <f>IF('Omer Fournier'!$B191="","","Completed")</f>
        <v/>
      </c>
    </row>
    <row r="191" spans="1:12" x14ac:dyDescent="0.25">
      <c r="A191" s="26" t="s">
        <v>165</v>
      </c>
      <c r="B191" s="115" t="str">
        <f t="shared" ca="1" si="2"/>
        <v>0/10</v>
      </c>
      <c r="C191" s="15" t="str">
        <f>IF('Gabriel Rylander'!$B192="","","Completed")</f>
        <v/>
      </c>
      <c r="D191" s="15" t="str">
        <f>IF('Johnathan Mason'!$B192="","","Completed")</f>
        <v/>
      </c>
      <c r="E191" s="15" t="str">
        <f>IF('Rian Greenfield'!$B192="","","Completed")</f>
        <v/>
      </c>
      <c r="F191" s="15" t="str">
        <f>IF('Zach Sessoms'!$B192="","","Completed")</f>
        <v/>
      </c>
      <c r="G191" s="15" t="str">
        <f>IF('Caleb Sessoms'!$B192="","","Completed")</f>
        <v/>
      </c>
      <c r="H191" s="15" t="str">
        <f>IF('Caleb York'!$B192="","","Completed")</f>
        <v/>
      </c>
      <c r="I191" s="15" t="str">
        <f>IF('Gideon Rylander'!$B192="","","Completed")</f>
        <v/>
      </c>
      <c r="J191" s="15" t="str">
        <f>IF('Ben Jones'!$B192="","","Completed")</f>
        <v/>
      </c>
      <c r="K191" s="15" t="str">
        <f>IF('Kenneth Dudly'!$B192="","","Completed")</f>
        <v/>
      </c>
      <c r="L191" s="14" t="str">
        <f>IF('Omer Fournier'!$B192="","","Completed")</f>
        <v/>
      </c>
    </row>
    <row r="192" spans="1:12" x14ac:dyDescent="0.25">
      <c r="A192" s="26" t="s">
        <v>166</v>
      </c>
      <c r="B192" s="115" t="str">
        <f t="shared" ca="1" si="2"/>
        <v>0/10</v>
      </c>
      <c r="C192" s="15" t="str">
        <f>IF('Gabriel Rylander'!$B193="","","Completed")</f>
        <v/>
      </c>
      <c r="D192" s="15" t="str">
        <f>IF('Johnathan Mason'!$B193="","","Completed")</f>
        <v/>
      </c>
      <c r="E192" s="15" t="str">
        <f>IF('Rian Greenfield'!$B193="","","Completed")</f>
        <v/>
      </c>
      <c r="F192" s="15" t="str">
        <f>IF('Zach Sessoms'!$B193="","","Completed")</f>
        <v/>
      </c>
      <c r="G192" s="15" t="str">
        <f>IF('Caleb Sessoms'!$B193="","","Completed")</f>
        <v/>
      </c>
      <c r="H192" s="15" t="str">
        <f>IF('Caleb York'!$B193="","","Completed")</f>
        <v/>
      </c>
      <c r="I192" s="15" t="str">
        <f>IF('Gideon Rylander'!$B193="","","Completed")</f>
        <v/>
      </c>
      <c r="J192" s="15" t="str">
        <f>IF('Ben Jones'!$B193="","","Completed")</f>
        <v/>
      </c>
      <c r="K192" s="15" t="str">
        <f>IF('Kenneth Dudly'!$B193="","","Completed")</f>
        <v/>
      </c>
      <c r="L192" s="14" t="str">
        <f>IF('Omer Fournier'!$B193="","","Completed")</f>
        <v/>
      </c>
    </row>
    <row r="193" spans="1:12" x14ac:dyDescent="0.25">
      <c r="A193" s="26" t="s">
        <v>167</v>
      </c>
      <c r="B193" s="115" t="str">
        <f t="shared" ca="1" si="2"/>
        <v>0/10</v>
      </c>
      <c r="C193" s="15" t="str">
        <f>IF('Gabriel Rylander'!$B194="","","Completed")</f>
        <v/>
      </c>
      <c r="D193" s="15" t="str">
        <f>IF('Johnathan Mason'!$B194="","","Completed")</f>
        <v/>
      </c>
      <c r="E193" s="15" t="str">
        <f>IF('Rian Greenfield'!$B194="","","Completed")</f>
        <v/>
      </c>
      <c r="F193" s="15" t="str">
        <f>IF('Zach Sessoms'!$B194="","","Completed")</f>
        <v/>
      </c>
      <c r="G193" s="15" t="str">
        <f>IF('Caleb Sessoms'!$B194="","","Completed")</f>
        <v/>
      </c>
      <c r="H193" s="15" t="str">
        <f>IF('Caleb York'!$B194="","","Completed")</f>
        <v/>
      </c>
      <c r="I193" s="15" t="str">
        <f>IF('Gideon Rylander'!$B194="","","Completed")</f>
        <v/>
      </c>
      <c r="J193" s="15" t="str">
        <f>IF('Ben Jones'!$B194="","","Completed")</f>
        <v/>
      </c>
      <c r="K193" s="15" t="str">
        <f>IF('Kenneth Dudly'!$B194="","","Completed")</f>
        <v/>
      </c>
      <c r="L193" s="14" t="str">
        <f>IF('Omer Fournier'!$B194="","","Completed")</f>
        <v/>
      </c>
    </row>
    <row r="194" spans="1:12" x14ac:dyDescent="0.25">
      <c r="A194" s="26" t="s">
        <v>168</v>
      </c>
      <c r="B194" s="115" t="str">
        <f t="shared" ca="1" si="2"/>
        <v>0/10</v>
      </c>
      <c r="C194" s="15" t="str">
        <f>IF('Gabriel Rylander'!$B195="","","Completed")</f>
        <v/>
      </c>
      <c r="D194" s="15" t="str">
        <f>IF('Johnathan Mason'!$B195="","","Completed")</f>
        <v/>
      </c>
      <c r="E194" s="15" t="str">
        <f>IF('Rian Greenfield'!$B195="","","Completed")</f>
        <v/>
      </c>
      <c r="F194" s="15" t="str">
        <f>IF('Zach Sessoms'!$B195="","","Completed")</f>
        <v/>
      </c>
      <c r="G194" s="15" t="str">
        <f>IF('Caleb Sessoms'!$B195="","","Completed")</f>
        <v/>
      </c>
      <c r="H194" s="15" t="str">
        <f>IF('Caleb York'!$B195="","","Completed")</f>
        <v/>
      </c>
      <c r="I194" s="15" t="str">
        <f>IF('Gideon Rylander'!$B195="","","Completed")</f>
        <v/>
      </c>
      <c r="J194" s="15" t="str">
        <f>IF('Ben Jones'!$B195="","","Completed")</f>
        <v/>
      </c>
      <c r="K194" s="15" t="str">
        <f>IF('Kenneth Dudly'!$B195="","","Completed")</f>
        <v/>
      </c>
      <c r="L194" s="14" t="str">
        <f>IF('Omer Fournier'!$B195="","","Completed")</f>
        <v/>
      </c>
    </row>
    <row r="195" spans="1:12" x14ac:dyDescent="0.25">
      <c r="A195" s="26" t="s">
        <v>169</v>
      </c>
      <c r="B195" s="115" t="str">
        <f t="shared" ref="B195:B258" ca="1" si="3">COUNTIF(C195:L195,"*completed*")&amp;"/"&amp;COUNTIF($C$1:$ZZ$1,"*")</f>
        <v>0/10</v>
      </c>
      <c r="C195" s="15" t="str">
        <f>IF('Gabriel Rylander'!$B196="","","Completed")</f>
        <v/>
      </c>
      <c r="D195" s="15" t="str">
        <f>IF('Johnathan Mason'!$B196="","","Completed")</f>
        <v/>
      </c>
      <c r="E195" s="15" t="str">
        <f>IF('Rian Greenfield'!$B196="","","Completed")</f>
        <v/>
      </c>
      <c r="F195" s="15" t="str">
        <f>IF('Zach Sessoms'!$B196="","","Completed")</f>
        <v/>
      </c>
      <c r="G195" s="15" t="str">
        <f>IF('Caleb Sessoms'!$B196="","","Completed")</f>
        <v/>
      </c>
      <c r="H195" s="15" t="str">
        <f>IF('Caleb York'!$B196="","","Completed")</f>
        <v/>
      </c>
      <c r="I195" s="15" t="str">
        <f>IF('Gideon Rylander'!$B196="","","Completed")</f>
        <v/>
      </c>
      <c r="J195" s="15" t="str">
        <f>IF('Ben Jones'!$B196="","","Completed")</f>
        <v/>
      </c>
      <c r="K195" s="15" t="str">
        <f>IF('Kenneth Dudly'!$B196="","","Completed")</f>
        <v/>
      </c>
      <c r="L195" s="14" t="str">
        <f>IF('Omer Fournier'!$B196="","","Completed")</f>
        <v/>
      </c>
    </row>
    <row r="196" spans="1:12" x14ac:dyDescent="0.25">
      <c r="A196" s="26" t="s">
        <v>170</v>
      </c>
      <c r="B196" s="115" t="str">
        <f t="shared" ca="1" si="3"/>
        <v>0/10</v>
      </c>
      <c r="C196" s="15" t="str">
        <f>IF('Gabriel Rylander'!$B197="","","Completed")</f>
        <v/>
      </c>
      <c r="D196" s="15" t="str">
        <f>IF('Johnathan Mason'!$B197="","","Completed")</f>
        <v/>
      </c>
      <c r="E196" s="15" t="str">
        <f>IF('Rian Greenfield'!$B197="","","Completed")</f>
        <v/>
      </c>
      <c r="F196" s="15" t="str">
        <f>IF('Zach Sessoms'!$B197="","","Completed")</f>
        <v/>
      </c>
      <c r="G196" s="15" t="str">
        <f>IF('Caleb Sessoms'!$B197="","","Completed")</f>
        <v/>
      </c>
      <c r="H196" s="15" t="str">
        <f>IF('Caleb York'!$B197="","","Completed")</f>
        <v/>
      </c>
      <c r="I196" s="15" t="str">
        <f>IF('Gideon Rylander'!$B197="","","Completed")</f>
        <v/>
      </c>
      <c r="J196" s="15" t="str">
        <f>IF('Ben Jones'!$B197="","","Completed")</f>
        <v/>
      </c>
      <c r="K196" s="15" t="str">
        <f>IF('Kenneth Dudly'!$B197="","","Completed")</f>
        <v/>
      </c>
      <c r="L196" s="14" t="str">
        <f>IF('Omer Fournier'!$B197="","","Completed")</f>
        <v/>
      </c>
    </row>
    <row r="197" spans="1:12" x14ac:dyDescent="0.25">
      <c r="A197" s="26" t="s">
        <v>171</v>
      </c>
      <c r="B197" s="115" t="str">
        <f t="shared" ca="1" si="3"/>
        <v>0/10</v>
      </c>
      <c r="C197" s="15" t="str">
        <f>IF('Gabriel Rylander'!$B198="","","Completed")</f>
        <v/>
      </c>
      <c r="D197" s="15" t="str">
        <f>IF('Johnathan Mason'!$B198="","","Completed")</f>
        <v/>
      </c>
      <c r="E197" s="15" t="str">
        <f>IF('Rian Greenfield'!$B198="","","Completed")</f>
        <v/>
      </c>
      <c r="F197" s="15" t="str">
        <f>IF('Zach Sessoms'!$B198="","","Completed")</f>
        <v/>
      </c>
      <c r="G197" s="15" t="str">
        <f>IF('Caleb Sessoms'!$B198="","","Completed")</f>
        <v/>
      </c>
      <c r="H197" s="15" t="str">
        <f>IF('Caleb York'!$B198="","","Completed")</f>
        <v/>
      </c>
      <c r="I197" s="15" t="str">
        <f>IF('Gideon Rylander'!$B198="","","Completed")</f>
        <v/>
      </c>
      <c r="J197" s="15" t="str">
        <f>IF('Ben Jones'!$B198="","","Completed")</f>
        <v/>
      </c>
      <c r="K197" s="15" t="str">
        <f>IF('Kenneth Dudly'!$B198="","","Completed")</f>
        <v/>
      </c>
      <c r="L197" s="14" t="str">
        <f>IF('Omer Fournier'!$B198="","","Completed")</f>
        <v/>
      </c>
    </row>
    <row r="198" spans="1:12" x14ac:dyDescent="0.25">
      <c r="A198" s="26" t="s">
        <v>172</v>
      </c>
      <c r="B198" s="115" t="str">
        <f t="shared" ca="1" si="3"/>
        <v>0/10</v>
      </c>
      <c r="C198" s="15" t="str">
        <f>IF('Gabriel Rylander'!$B199="","","Completed")</f>
        <v/>
      </c>
      <c r="D198" s="15" t="str">
        <f>IF('Johnathan Mason'!$B199="","","Completed")</f>
        <v/>
      </c>
      <c r="E198" s="15" t="str">
        <f>IF('Rian Greenfield'!$B199="","","Completed")</f>
        <v/>
      </c>
      <c r="F198" s="15" t="str">
        <f>IF('Zach Sessoms'!$B199="","","Completed")</f>
        <v/>
      </c>
      <c r="G198" s="15" t="str">
        <f>IF('Caleb Sessoms'!$B199="","","Completed")</f>
        <v/>
      </c>
      <c r="H198" s="15" t="str">
        <f>IF('Caleb York'!$B199="","","Completed")</f>
        <v/>
      </c>
      <c r="I198" s="15" t="str">
        <f>IF('Gideon Rylander'!$B199="","","Completed")</f>
        <v/>
      </c>
      <c r="J198" s="15" t="str">
        <f>IF('Ben Jones'!$B199="","","Completed")</f>
        <v/>
      </c>
      <c r="K198" s="15" t="str">
        <f>IF('Kenneth Dudly'!$B199="","","Completed")</f>
        <v/>
      </c>
      <c r="L198" s="14" t="str">
        <f>IF('Omer Fournier'!$B199="","","Completed")</f>
        <v/>
      </c>
    </row>
    <row r="199" spans="1:12" x14ac:dyDescent="0.25">
      <c r="A199" s="26" t="s">
        <v>173</v>
      </c>
      <c r="B199" s="115" t="str">
        <f t="shared" ca="1" si="3"/>
        <v>0/10</v>
      </c>
      <c r="C199" s="15" t="str">
        <f>IF('Gabriel Rylander'!$B200="","","Completed")</f>
        <v/>
      </c>
      <c r="D199" s="15" t="str">
        <f>IF('Johnathan Mason'!$B200="","","Completed")</f>
        <v/>
      </c>
      <c r="E199" s="15" t="str">
        <f>IF('Rian Greenfield'!$B200="","","Completed")</f>
        <v/>
      </c>
      <c r="F199" s="15" t="str">
        <f>IF('Zach Sessoms'!$B200="","","Completed")</f>
        <v/>
      </c>
      <c r="G199" s="15" t="str">
        <f>IF('Caleb Sessoms'!$B200="","","Completed")</f>
        <v/>
      </c>
      <c r="H199" s="15" t="str">
        <f>IF('Caleb York'!$B200="","","Completed")</f>
        <v/>
      </c>
      <c r="I199" s="15" t="str">
        <f>IF('Gideon Rylander'!$B200="","","Completed")</f>
        <v/>
      </c>
      <c r="J199" s="15" t="str">
        <f>IF('Ben Jones'!$B200="","","Completed")</f>
        <v/>
      </c>
      <c r="K199" s="15" t="str">
        <f>IF('Kenneth Dudly'!$B200="","","Completed")</f>
        <v/>
      </c>
      <c r="L199" s="14" t="str">
        <f>IF('Omer Fournier'!$B200="","","Completed")</f>
        <v/>
      </c>
    </row>
    <row r="200" spans="1:12" x14ac:dyDescent="0.25">
      <c r="A200" s="26" t="s">
        <v>174</v>
      </c>
      <c r="B200" s="115" t="str">
        <f t="shared" ca="1" si="3"/>
        <v>0/10</v>
      </c>
      <c r="C200" s="15" t="str">
        <f>IF('Gabriel Rylander'!$B201="","","Completed")</f>
        <v/>
      </c>
      <c r="D200" s="15" t="str">
        <f>IF('Johnathan Mason'!$B201="","","Completed")</f>
        <v/>
      </c>
      <c r="E200" s="15" t="str">
        <f>IF('Rian Greenfield'!$B201="","","Completed")</f>
        <v/>
      </c>
      <c r="F200" s="15" t="str">
        <f>IF('Zach Sessoms'!$B201="","","Completed")</f>
        <v/>
      </c>
      <c r="G200" s="15" t="str">
        <f>IF('Caleb Sessoms'!$B201="","","Completed")</f>
        <v/>
      </c>
      <c r="H200" s="15" t="str">
        <f>IF('Caleb York'!$B201="","","Completed")</f>
        <v/>
      </c>
      <c r="I200" s="15" t="str">
        <f>IF('Gideon Rylander'!$B201="","","Completed")</f>
        <v/>
      </c>
      <c r="J200" s="15" t="str">
        <f>IF('Ben Jones'!$B201="","","Completed")</f>
        <v/>
      </c>
      <c r="K200" s="15" t="str">
        <f>IF('Kenneth Dudly'!$B201="","","Completed")</f>
        <v/>
      </c>
      <c r="L200" s="14" t="str">
        <f>IF('Omer Fournier'!$B201="","","Completed")</f>
        <v/>
      </c>
    </row>
    <row r="201" spans="1:12" x14ac:dyDescent="0.25">
      <c r="A201" s="26" t="s">
        <v>175</v>
      </c>
      <c r="B201" s="115" t="str">
        <f t="shared" ca="1" si="3"/>
        <v>0/10</v>
      </c>
      <c r="C201" s="15" t="str">
        <f>IF('Gabriel Rylander'!$B202="","","Completed")</f>
        <v/>
      </c>
      <c r="D201" s="15" t="str">
        <f>IF('Johnathan Mason'!$B202="","","Completed")</f>
        <v/>
      </c>
      <c r="E201" s="15" t="str">
        <f>IF('Rian Greenfield'!$B202="","","Completed")</f>
        <v/>
      </c>
      <c r="F201" s="15" t="str">
        <f>IF('Zach Sessoms'!$B202="","","Completed")</f>
        <v/>
      </c>
      <c r="G201" s="15" t="str">
        <f>IF('Caleb Sessoms'!$B202="","","Completed")</f>
        <v/>
      </c>
      <c r="H201" s="15" t="str">
        <f>IF('Caleb York'!$B202="","","Completed")</f>
        <v/>
      </c>
      <c r="I201" s="15" t="str">
        <f>IF('Gideon Rylander'!$B202="","","Completed")</f>
        <v/>
      </c>
      <c r="J201" s="15" t="str">
        <f>IF('Ben Jones'!$B202="","","Completed")</f>
        <v/>
      </c>
      <c r="K201" s="15" t="str">
        <f>IF('Kenneth Dudly'!$B202="","","Completed")</f>
        <v/>
      </c>
      <c r="L201" s="14" t="str">
        <f>IF('Omer Fournier'!$B202="","","Completed")</f>
        <v/>
      </c>
    </row>
    <row r="202" spans="1:12" x14ac:dyDescent="0.25">
      <c r="A202" s="26" t="s">
        <v>176</v>
      </c>
      <c r="B202" s="115" t="str">
        <f t="shared" ca="1" si="3"/>
        <v>0/10</v>
      </c>
      <c r="C202" s="15" t="str">
        <f>IF('Gabriel Rylander'!$B203="","","Completed")</f>
        <v/>
      </c>
      <c r="D202" s="15" t="str">
        <f>IF('Johnathan Mason'!$B203="","","Completed")</f>
        <v/>
      </c>
      <c r="E202" s="15" t="str">
        <f>IF('Rian Greenfield'!$B203="","","Completed")</f>
        <v/>
      </c>
      <c r="F202" s="15" t="str">
        <f>IF('Zach Sessoms'!$B203="","","Completed")</f>
        <v/>
      </c>
      <c r="G202" s="15" t="str">
        <f>IF('Caleb Sessoms'!$B203="","","Completed")</f>
        <v/>
      </c>
      <c r="H202" s="15" t="str">
        <f>IF('Caleb York'!$B203="","","Completed")</f>
        <v/>
      </c>
      <c r="I202" s="15" t="str">
        <f>IF('Gideon Rylander'!$B203="","","Completed")</f>
        <v/>
      </c>
      <c r="J202" s="15" t="str">
        <f>IF('Ben Jones'!$B203="","","Completed")</f>
        <v/>
      </c>
      <c r="K202" s="15" t="str">
        <f>IF('Kenneth Dudly'!$B203="","","Completed")</f>
        <v/>
      </c>
      <c r="L202" s="14" t="str">
        <f>IF('Omer Fournier'!$B203="","","Completed")</f>
        <v/>
      </c>
    </row>
    <row r="203" spans="1:12" x14ac:dyDescent="0.25">
      <c r="A203" s="26" t="s">
        <v>177</v>
      </c>
      <c r="B203" s="115" t="str">
        <f t="shared" ca="1" si="3"/>
        <v>0/10</v>
      </c>
      <c r="C203" s="15" t="str">
        <f>IF('Gabriel Rylander'!$B204="","","Completed")</f>
        <v/>
      </c>
      <c r="D203" s="15" t="str">
        <f>IF('Johnathan Mason'!$B204="","","Completed")</f>
        <v/>
      </c>
      <c r="E203" s="15" t="str">
        <f>IF('Rian Greenfield'!$B204="","","Completed")</f>
        <v/>
      </c>
      <c r="F203" s="15" t="str">
        <f>IF('Zach Sessoms'!$B204="","","Completed")</f>
        <v/>
      </c>
      <c r="G203" s="15" t="str">
        <f>IF('Caleb Sessoms'!$B204="","","Completed")</f>
        <v/>
      </c>
      <c r="H203" s="15" t="str">
        <f>IF('Caleb York'!$B204="","","Completed")</f>
        <v/>
      </c>
      <c r="I203" s="15" t="str">
        <f>IF('Gideon Rylander'!$B204="","","Completed")</f>
        <v/>
      </c>
      <c r="J203" s="15" t="str">
        <f>IF('Ben Jones'!$B204="","","Completed")</f>
        <v/>
      </c>
      <c r="K203" s="15" t="str">
        <f>IF('Kenneth Dudly'!$B204="","","Completed")</f>
        <v/>
      </c>
      <c r="L203" s="14" t="str">
        <f>IF('Omer Fournier'!$B204="","","Completed")</f>
        <v/>
      </c>
    </row>
    <row r="204" spans="1:12" x14ac:dyDescent="0.25">
      <c r="A204" s="26" t="s">
        <v>178</v>
      </c>
      <c r="B204" s="115" t="str">
        <f t="shared" ca="1" si="3"/>
        <v>0/10</v>
      </c>
      <c r="C204" s="15" t="str">
        <f>IF('Gabriel Rylander'!$B205="","","Completed")</f>
        <v/>
      </c>
      <c r="D204" s="15" t="str">
        <f>IF('Johnathan Mason'!$B205="","","Completed")</f>
        <v/>
      </c>
      <c r="E204" s="15" t="str">
        <f>IF('Rian Greenfield'!$B205="","","Completed")</f>
        <v/>
      </c>
      <c r="F204" s="15" t="str">
        <f>IF('Zach Sessoms'!$B205="","","Completed")</f>
        <v/>
      </c>
      <c r="G204" s="15" t="str">
        <f>IF('Caleb Sessoms'!$B205="","","Completed")</f>
        <v/>
      </c>
      <c r="H204" s="15" t="str">
        <f>IF('Caleb York'!$B205="","","Completed")</f>
        <v/>
      </c>
      <c r="I204" s="15" t="str">
        <f>IF('Gideon Rylander'!$B205="","","Completed")</f>
        <v/>
      </c>
      <c r="J204" s="15" t="str">
        <f>IF('Ben Jones'!$B205="","","Completed")</f>
        <v/>
      </c>
      <c r="K204" s="15" t="str">
        <f>IF('Kenneth Dudly'!$B205="","","Completed")</f>
        <v/>
      </c>
      <c r="L204" s="14" t="str">
        <f>IF('Omer Fournier'!$B205="","","Completed")</f>
        <v/>
      </c>
    </row>
    <row r="205" spans="1:12" x14ac:dyDescent="0.25">
      <c r="A205" s="26" t="s">
        <v>179</v>
      </c>
      <c r="B205" s="115" t="str">
        <f t="shared" ca="1" si="3"/>
        <v>0/10</v>
      </c>
      <c r="C205" s="15" t="str">
        <f>IF('Gabriel Rylander'!$B206="","","Completed")</f>
        <v/>
      </c>
      <c r="D205" s="15" t="str">
        <f>IF('Johnathan Mason'!$B206="","","Completed")</f>
        <v/>
      </c>
      <c r="E205" s="15" t="str">
        <f>IF('Rian Greenfield'!$B206="","","Completed")</f>
        <v/>
      </c>
      <c r="F205" s="15" t="str">
        <f>IF('Zach Sessoms'!$B206="","","Completed")</f>
        <v/>
      </c>
      <c r="G205" s="15" t="str">
        <f>IF('Caleb Sessoms'!$B206="","","Completed")</f>
        <v/>
      </c>
      <c r="H205" s="15" t="str">
        <f>IF('Caleb York'!$B206="","","Completed")</f>
        <v/>
      </c>
      <c r="I205" s="15" t="str">
        <f>IF('Gideon Rylander'!$B206="","","Completed")</f>
        <v/>
      </c>
      <c r="J205" s="15" t="str">
        <f>IF('Ben Jones'!$B206="","","Completed")</f>
        <v/>
      </c>
      <c r="K205" s="15" t="str">
        <f>IF('Kenneth Dudly'!$B206="","","Completed")</f>
        <v/>
      </c>
      <c r="L205" s="14" t="str">
        <f>IF('Omer Fournier'!$B206="","","Completed")</f>
        <v/>
      </c>
    </row>
    <row r="206" spans="1:12" x14ac:dyDescent="0.25">
      <c r="A206" s="26" t="s">
        <v>180</v>
      </c>
      <c r="B206" s="115" t="str">
        <f t="shared" ca="1" si="3"/>
        <v>0/10</v>
      </c>
      <c r="C206" s="15" t="str">
        <f>IF('Gabriel Rylander'!$B207="","","Completed")</f>
        <v/>
      </c>
      <c r="D206" s="15" t="str">
        <f>IF('Johnathan Mason'!$B207="","","Completed")</f>
        <v/>
      </c>
      <c r="E206" s="15" t="str">
        <f>IF('Rian Greenfield'!$B207="","","Completed")</f>
        <v/>
      </c>
      <c r="F206" s="15" t="str">
        <f>IF('Zach Sessoms'!$B207="","","Completed")</f>
        <v/>
      </c>
      <c r="G206" s="15" t="str">
        <f>IF('Caleb Sessoms'!$B207="","","Completed")</f>
        <v/>
      </c>
      <c r="H206" s="15" t="str">
        <f>IF('Caleb York'!$B207="","","Completed")</f>
        <v/>
      </c>
      <c r="I206" s="15" t="str">
        <f>IF('Gideon Rylander'!$B207="","","Completed")</f>
        <v/>
      </c>
      <c r="J206" s="15" t="str">
        <f>IF('Ben Jones'!$B207="","","Completed")</f>
        <v/>
      </c>
      <c r="K206" s="15" t="str">
        <f>IF('Kenneth Dudly'!$B207="","","Completed")</f>
        <v/>
      </c>
      <c r="L206" s="14" t="str">
        <f>IF('Omer Fournier'!$B207="","","Completed")</f>
        <v/>
      </c>
    </row>
    <row r="207" spans="1:12" x14ac:dyDescent="0.25">
      <c r="A207" s="26" t="s">
        <v>181</v>
      </c>
      <c r="B207" s="115" t="str">
        <f t="shared" ca="1" si="3"/>
        <v>0/10</v>
      </c>
      <c r="C207" s="15" t="str">
        <f>IF('Gabriel Rylander'!$B208="","","Completed")</f>
        <v/>
      </c>
      <c r="D207" s="15" t="str">
        <f>IF('Johnathan Mason'!$B208="","","Completed")</f>
        <v/>
      </c>
      <c r="E207" s="15" t="str">
        <f>IF('Rian Greenfield'!$B208="","","Completed")</f>
        <v/>
      </c>
      <c r="F207" s="15" t="str">
        <f>IF('Zach Sessoms'!$B208="","","Completed")</f>
        <v/>
      </c>
      <c r="G207" s="15" t="str">
        <f>IF('Caleb Sessoms'!$B208="","","Completed")</f>
        <v/>
      </c>
      <c r="H207" s="15" t="str">
        <f>IF('Caleb York'!$B208="","","Completed")</f>
        <v/>
      </c>
      <c r="I207" s="15" t="str">
        <f>IF('Gideon Rylander'!$B208="","","Completed")</f>
        <v/>
      </c>
      <c r="J207" s="15" t="str">
        <f>IF('Ben Jones'!$B208="","","Completed")</f>
        <v/>
      </c>
      <c r="K207" s="15" t="str">
        <f>IF('Kenneth Dudly'!$B208="","","Completed")</f>
        <v/>
      </c>
      <c r="L207" s="14" t="str">
        <f>IF('Omer Fournier'!$B208="","","Completed")</f>
        <v/>
      </c>
    </row>
    <row r="208" spans="1:12" x14ac:dyDescent="0.25">
      <c r="A208" s="26" t="s">
        <v>182</v>
      </c>
      <c r="B208" s="115" t="str">
        <f t="shared" ca="1" si="3"/>
        <v>0/10</v>
      </c>
      <c r="C208" s="15" t="str">
        <f>IF('Gabriel Rylander'!$B209="","","Completed")</f>
        <v/>
      </c>
      <c r="D208" s="15" t="str">
        <f>IF('Johnathan Mason'!$B209="","","Completed")</f>
        <v/>
      </c>
      <c r="E208" s="15" t="str">
        <f>IF('Rian Greenfield'!$B209="","","Completed")</f>
        <v/>
      </c>
      <c r="F208" s="15" t="str">
        <f>IF('Zach Sessoms'!$B209="","","Completed")</f>
        <v/>
      </c>
      <c r="G208" s="15" t="str">
        <f>IF('Caleb Sessoms'!$B209="","","Completed")</f>
        <v/>
      </c>
      <c r="H208" s="15" t="str">
        <f>IF('Caleb York'!$B209="","","Completed")</f>
        <v/>
      </c>
      <c r="I208" s="15" t="str">
        <f>IF('Gideon Rylander'!$B209="","","Completed")</f>
        <v/>
      </c>
      <c r="J208" s="15" t="str">
        <f>IF('Ben Jones'!$B209="","","Completed")</f>
        <v/>
      </c>
      <c r="K208" s="15" t="str">
        <f>IF('Kenneth Dudly'!$B209="","","Completed")</f>
        <v/>
      </c>
      <c r="L208" s="14" t="str">
        <f>IF('Omer Fournier'!$B209="","","Completed")</f>
        <v/>
      </c>
    </row>
    <row r="209" spans="1:12" x14ac:dyDescent="0.25">
      <c r="A209" s="26" t="s">
        <v>183</v>
      </c>
      <c r="B209" s="115" t="str">
        <f t="shared" ca="1" si="3"/>
        <v>0/10</v>
      </c>
      <c r="C209" s="15" t="str">
        <f>IF('Gabriel Rylander'!$B210="","","Completed")</f>
        <v/>
      </c>
      <c r="D209" s="15" t="str">
        <f>IF('Johnathan Mason'!$B210="","","Completed")</f>
        <v/>
      </c>
      <c r="E209" s="15" t="str">
        <f>IF('Rian Greenfield'!$B210="","","Completed")</f>
        <v/>
      </c>
      <c r="F209" s="15" t="str">
        <f>IF('Zach Sessoms'!$B210="","","Completed")</f>
        <v/>
      </c>
      <c r="G209" s="15" t="str">
        <f>IF('Caleb Sessoms'!$B210="","","Completed")</f>
        <v/>
      </c>
      <c r="H209" s="15" t="str">
        <f>IF('Caleb York'!$B210="","","Completed")</f>
        <v/>
      </c>
      <c r="I209" s="15" t="str">
        <f>IF('Gideon Rylander'!$B210="","","Completed")</f>
        <v/>
      </c>
      <c r="J209" s="15" t="str">
        <f>IF('Ben Jones'!$B210="","","Completed")</f>
        <v/>
      </c>
      <c r="K209" s="15" t="str">
        <f>IF('Kenneth Dudly'!$B210="","","Completed")</f>
        <v/>
      </c>
      <c r="L209" s="14" t="str">
        <f>IF('Omer Fournier'!$B210="","","Completed")</f>
        <v/>
      </c>
    </row>
    <row r="210" spans="1:12" x14ac:dyDescent="0.25">
      <c r="A210" s="26" t="s">
        <v>184</v>
      </c>
      <c r="B210" s="115" t="str">
        <f t="shared" ca="1" si="3"/>
        <v>0/10</v>
      </c>
      <c r="C210" s="15" t="str">
        <f>IF('Gabriel Rylander'!$B211="","","Completed")</f>
        <v/>
      </c>
      <c r="D210" s="15" t="str">
        <f>IF('Johnathan Mason'!$B211="","","Completed")</f>
        <v/>
      </c>
      <c r="E210" s="15" t="str">
        <f>IF('Rian Greenfield'!$B211="","","Completed")</f>
        <v/>
      </c>
      <c r="F210" s="15" t="str">
        <f>IF('Zach Sessoms'!$B211="","","Completed")</f>
        <v/>
      </c>
      <c r="G210" s="15" t="str">
        <f>IF('Caleb Sessoms'!$B211="","","Completed")</f>
        <v/>
      </c>
      <c r="H210" s="15" t="str">
        <f>IF('Caleb York'!$B211="","","Completed")</f>
        <v/>
      </c>
      <c r="I210" s="15" t="str">
        <f>IF('Gideon Rylander'!$B211="","","Completed")</f>
        <v/>
      </c>
      <c r="J210" s="15" t="str">
        <f>IF('Ben Jones'!$B211="","","Completed")</f>
        <v/>
      </c>
      <c r="K210" s="15" t="str">
        <f>IF('Kenneth Dudly'!$B211="","","Completed")</f>
        <v/>
      </c>
      <c r="L210" s="14" t="str">
        <f>IF('Omer Fournier'!$B211="","","Completed")</f>
        <v/>
      </c>
    </row>
    <row r="211" spans="1:12" x14ac:dyDescent="0.25">
      <c r="A211" s="27" t="s">
        <v>71</v>
      </c>
      <c r="B211" s="115" t="str">
        <f t="shared" ca="1" si="3"/>
        <v>3/10</v>
      </c>
      <c r="C211" s="15" t="str">
        <f>IF('Gabriel Rylander'!$B212="","","Completed")</f>
        <v/>
      </c>
      <c r="D211" s="15" t="str">
        <f>IF('Johnathan Mason'!$B212="","","Completed")</f>
        <v/>
      </c>
      <c r="E211" s="15" t="str">
        <f>IF('Rian Greenfield'!$B212="","","Completed")</f>
        <v/>
      </c>
      <c r="F211" s="15" t="str">
        <f>IF('Zach Sessoms'!$B212="","","Completed")</f>
        <v/>
      </c>
      <c r="G211" s="15" t="str">
        <f>IF('Caleb Sessoms'!$B212="","","Completed")</f>
        <v>Completed</v>
      </c>
      <c r="H211" s="15" t="str">
        <f>IF('Caleb York'!$B212="","","Completed")</f>
        <v/>
      </c>
      <c r="I211" s="15" t="str">
        <f>IF('Gideon Rylander'!$B212="","","Completed")</f>
        <v>Completed</v>
      </c>
      <c r="J211" s="15" t="str">
        <f>IF('Ben Jones'!$B212="","","Completed")</f>
        <v>Completed</v>
      </c>
      <c r="K211" s="15" t="str">
        <f>IF('Kenneth Dudly'!$B212="","","Completed")</f>
        <v/>
      </c>
      <c r="L211" s="14" t="str">
        <f>IF('Omer Fournier'!$B212="","","Completed")</f>
        <v/>
      </c>
    </row>
    <row r="212" spans="1:12" x14ac:dyDescent="0.25">
      <c r="A212" s="27" t="s">
        <v>72</v>
      </c>
      <c r="B212" s="115" t="str">
        <f t="shared" ca="1" si="3"/>
        <v>0/10</v>
      </c>
      <c r="C212" s="15" t="str">
        <f>IF('Gabriel Rylander'!$B213="","","Completed")</f>
        <v/>
      </c>
      <c r="D212" s="15" t="str">
        <f>IF('Johnathan Mason'!$B213="","","Completed")</f>
        <v/>
      </c>
      <c r="E212" s="15" t="str">
        <f>IF('Rian Greenfield'!$B213="","","Completed")</f>
        <v/>
      </c>
      <c r="F212" s="15" t="str">
        <f>IF('Zach Sessoms'!$B213="","","Completed")</f>
        <v/>
      </c>
      <c r="G212" s="15" t="str">
        <f>IF('Caleb Sessoms'!$B213="","","Completed")</f>
        <v/>
      </c>
      <c r="H212" s="15" t="str">
        <f>IF('Caleb York'!$B213="","","Completed")</f>
        <v/>
      </c>
      <c r="I212" s="15" t="str">
        <f>IF('Gideon Rylander'!$B213="","","Completed")</f>
        <v/>
      </c>
      <c r="J212" s="15" t="str">
        <f>IF('Ben Jones'!$B213="","","Completed")</f>
        <v/>
      </c>
      <c r="K212" s="15" t="str">
        <f>IF('Kenneth Dudly'!$B213="","","Completed")</f>
        <v/>
      </c>
      <c r="L212" s="14" t="str">
        <f>IF('Omer Fournier'!$B213="","","Completed")</f>
        <v/>
      </c>
    </row>
    <row r="213" spans="1:12" x14ac:dyDescent="0.25">
      <c r="A213" s="27" t="s">
        <v>73</v>
      </c>
      <c r="B213" s="115" t="str">
        <f t="shared" ca="1" si="3"/>
        <v>0/10</v>
      </c>
      <c r="C213" s="15" t="str">
        <f>IF('Gabriel Rylander'!$B214="","","Completed")</f>
        <v/>
      </c>
      <c r="D213" s="15" t="str">
        <f>IF('Johnathan Mason'!$B214="","","Completed")</f>
        <v/>
      </c>
      <c r="E213" s="15" t="str">
        <f>IF('Rian Greenfield'!$B214="","","Completed")</f>
        <v/>
      </c>
      <c r="F213" s="15" t="str">
        <f>IF('Zach Sessoms'!$B214="","","Completed")</f>
        <v/>
      </c>
      <c r="G213" s="15" t="str">
        <f>IF('Caleb Sessoms'!$B214="","","Completed")</f>
        <v/>
      </c>
      <c r="H213" s="15" t="str">
        <f>IF('Caleb York'!$B214="","","Completed")</f>
        <v/>
      </c>
      <c r="I213" s="15" t="str">
        <f>IF('Gideon Rylander'!$B214="","","Completed")</f>
        <v/>
      </c>
      <c r="J213" s="15" t="str">
        <f>IF('Ben Jones'!$B214="","","Completed")</f>
        <v/>
      </c>
      <c r="K213" s="15" t="str">
        <f>IF('Kenneth Dudly'!$B214="","","Completed")</f>
        <v/>
      </c>
      <c r="L213" s="14" t="str">
        <f>IF('Omer Fournier'!$B214="","","Completed")</f>
        <v/>
      </c>
    </row>
    <row r="214" spans="1:12" x14ac:dyDescent="0.25">
      <c r="A214" s="27" t="s">
        <v>74</v>
      </c>
      <c r="B214" s="115" t="str">
        <f t="shared" ca="1" si="3"/>
        <v>1/10</v>
      </c>
      <c r="C214" s="15" t="str">
        <f>IF('Gabriel Rylander'!$B215="","","Completed")</f>
        <v/>
      </c>
      <c r="D214" s="15" t="str">
        <f>IF('Johnathan Mason'!$B215="","","Completed")</f>
        <v/>
      </c>
      <c r="E214" s="15" t="str">
        <f>IF('Rian Greenfield'!$B215="","","Completed")</f>
        <v/>
      </c>
      <c r="F214" s="15" t="str">
        <f>IF('Zach Sessoms'!$B215="","","Completed")</f>
        <v/>
      </c>
      <c r="G214" s="15" t="str">
        <f>IF('Caleb Sessoms'!$B215="","","Completed")</f>
        <v/>
      </c>
      <c r="H214" s="15" t="str">
        <f>IF('Caleb York'!$B215="","","Completed")</f>
        <v/>
      </c>
      <c r="I214" s="15" t="str">
        <f>IF('Gideon Rylander'!$B215="","","Completed")</f>
        <v>Completed</v>
      </c>
      <c r="J214" s="15" t="str">
        <f>IF('Ben Jones'!$B215="","","Completed")</f>
        <v/>
      </c>
      <c r="K214" s="15" t="str">
        <f>IF('Kenneth Dudly'!$B215="","","Completed")</f>
        <v/>
      </c>
      <c r="L214" s="14" t="str">
        <f>IF('Omer Fournier'!$B215="","","Completed")</f>
        <v/>
      </c>
    </row>
    <row r="215" spans="1:12" x14ac:dyDescent="0.25">
      <c r="A215" s="27" t="s">
        <v>75</v>
      </c>
      <c r="B215" s="115" t="str">
        <f t="shared" ca="1" si="3"/>
        <v>1/10</v>
      </c>
      <c r="C215" s="15" t="str">
        <f>IF('Gabriel Rylander'!$B216="","","Completed")</f>
        <v/>
      </c>
      <c r="D215" s="15" t="str">
        <f>IF('Johnathan Mason'!$B216="","","Completed")</f>
        <v/>
      </c>
      <c r="E215" s="15" t="str">
        <f>IF('Rian Greenfield'!$B216="","","Completed")</f>
        <v/>
      </c>
      <c r="F215" s="15" t="str">
        <f>IF('Zach Sessoms'!$B216="","","Completed")</f>
        <v/>
      </c>
      <c r="G215" s="15" t="str">
        <f>IF('Caleb Sessoms'!$B216="","","Completed")</f>
        <v>Completed</v>
      </c>
      <c r="H215" s="15" t="str">
        <f>IF('Caleb York'!$B216="","","Completed")</f>
        <v/>
      </c>
      <c r="I215" s="15" t="str">
        <f>IF('Gideon Rylander'!$B216="","","Completed")</f>
        <v/>
      </c>
      <c r="J215" s="15" t="str">
        <f>IF('Ben Jones'!$B216="","","Completed")</f>
        <v/>
      </c>
      <c r="K215" s="15" t="str">
        <f>IF('Kenneth Dudly'!$B216="","","Completed")</f>
        <v/>
      </c>
      <c r="L215" s="14" t="str">
        <f>IF('Omer Fournier'!$B216="","","Completed")</f>
        <v/>
      </c>
    </row>
    <row r="216" spans="1:12" x14ac:dyDescent="0.25">
      <c r="A216" s="27" t="s">
        <v>76</v>
      </c>
      <c r="B216" s="115" t="str">
        <f t="shared" ca="1" si="3"/>
        <v>1/10</v>
      </c>
      <c r="C216" s="15" t="str">
        <f>IF('Gabriel Rylander'!$B217="","","Completed")</f>
        <v/>
      </c>
      <c r="D216" s="15" t="str">
        <f>IF('Johnathan Mason'!$B217="","","Completed")</f>
        <v/>
      </c>
      <c r="E216" s="15" t="str">
        <f>IF('Rian Greenfield'!$B217="","","Completed")</f>
        <v/>
      </c>
      <c r="F216" s="15" t="str">
        <f>IF('Zach Sessoms'!$B217="","","Completed")</f>
        <v/>
      </c>
      <c r="G216" s="15" t="str">
        <f>IF('Caleb Sessoms'!$B217="","","Completed")</f>
        <v/>
      </c>
      <c r="H216" s="15" t="str">
        <f>IF('Caleb York'!$B217="","","Completed")</f>
        <v/>
      </c>
      <c r="I216" s="15" t="str">
        <f>IF('Gideon Rylander'!$B217="","","Completed")</f>
        <v>Completed</v>
      </c>
      <c r="J216" s="15" t="str">
        <f>IF('Ben Jones'!$B217="","","Completed")</f>
        <v/>
      </c>
      <c r="K216" s="15" t="str">
        <f>IF('Kenneth Dudly'!$B217="","","Completed")</f>
        <v/>
      </c>
      <c r="L216" s="14" t="str">
        <f>IF('Omer Fournier'!$B217="","","Completed")</f>
        <v/>
      </c>
    </row>
    <row r="217" spans="1:12" x14ac:dyDescent="0.25">
      <c r="A217" s="28" t="s">
        <v>475</v>
      </c>
      <c r="B217" s="115" t="str">
        <f t="shared" ca="1" si="3"/>
        <v>1/10</v>
      </c>
      <c r="C217" s="15" t="str">
        <f>IF('Gabriel Rylander'!$B218="","","Completed")</f>
        <v/>
      </c>
      <c r="D217" s="15" t="str">
        <f>IF('Johnathan Mason'!$B218="","","Completed")</f>
        <v/>
      </c>
      <c r="E217" s="15" t="str">
        <f>IF('Rian Greenfield'!$B218="","","Completed")</f>
        <v/>
      </c>
      <c r="F217" s="15" t="str">
        <f>IF('Zach Sessoms'!$B218="","","Completed")</f>
        <v/>
      </c>
      <c r="G217" s="15" t="str">
        <f>IF('Caleb Sessoms'!$B218="","","Completed")</f>
        <v/>
      </c>
      <c r="H217" s="15" t="str">
        <f>IF('Caleb York'!$B218="","","Completed")</f>
        <v/>
      </c>
      <c r="I217" s="15" t="str">
        <f>IF('Gideon Rylander'!$B218="","","Completed")</f>
        <v/>
      </c>
      <c r="J217" s="15" t="str">
        <f>IF('Ben Jones'!$B218="","","Completed")</f>
        <v>Completed</v>
      </c>
      <c r="K217" s="15" t="str">
        <f>IF('Kenneth Dudly'!$B218="","","Completed")</f>
        <v/>
      </c>
      <c r="L217" s="14" t="str">
        <f>IF('Omer Fournier'!$B218="","","Completed")</f>
        <v/>
      </c>
    </row>
    <row r="218" spans="1:12" x14ac:dyDescent="0.25">
      <c r="A218" s="28" t="s">
        <v>476</v>
      </c>
      <c r="B218" s="115" t="str">
        <f t="shared" ca="1" si="3"/>
        <v>0/10</v>
      </c>
      <c r="C218" s="15" t="str">
        <f>IF('Gabriel Rylander'!$B219="","","Completed")</f>
        <v/>
      </c>
      <c r="D218" s="15" t="str">
        <f>IF('Johnathan Mason'!$B219="","","Completed")</f>
        <v/>
      </c>
      <c r="E218" s="15" t="str">
        <f>IF('Rian Greenfield'!$B219="","","Completed")</f>
        <v/>
      </c>
      <c r="F218" s="15" t="str">
        <f>IF('Zach Sessoms'!$B219="","","Completed")</f>
        <v/>
      </c>
      <c r="G218" s="15" t="str">
        <f>IF('Caleb Sessoms'!$B219="","","Completed")</f>
        <v/>
      </c>
      <c r="H218" s="15" t="str">
        <f>IF('Caleb York'!$B219="","","Completed")</f>
        <v/>
      </c>
      <c r="I218" s="15" t="str">
        <f>IF('Gideon Rylander'!$B219="","","Completed")</f>
        <v/>
      </c>
      <c r="J218" s="15" t="str">
        <f>IF('Ben Jones'!$B219="","","Completed")</f>
        <v/>
      </c>
      <c r="K218" s="15" t="str">
        <f>IF('Kenneth Dudly'!$B219="","","Completed")</f>
        <v/>
      </c>
      <c r="L218" s="14" t="str">
        <f>IF('Omer Fournier'!$B219="","","Completed")</f>
        <v/>
      </c>
    </row>
    <row r="219" spans="1:12" x14ac:dyDescent="0.25">
      <c r="A219" s="28" t="s">
        <v>477</v>
      </c>
      <c r="B219" s="115" t="str">
        <f t="shared" ca="1" si="3"/>
        <v>1/10</v>
      </c>
      <c r="C219" s="15" t="str">
        <f>IF('Gabriel Rylander'!$B220="","","Completed")</f>
        <v/>
      </c>
      <c r="D219" s="15" t="str">
        <f>IF('Johnathan Mason'!$B220="","","Completed")</f>
        <v/>
      </c>
      <c r="E219" s="15" t="str">
        <f>IF('Rian Greenfield'!$B220="","","Completed")</f>
        <v/>
      </c>
      <c r="F219" s="15" t="str">
        <f>IF('Zach Sessoms'!$B220="","","Completed")</f>
        <v/>
      </c>
      <c r="G219" s="15" t="str">
        <f>IF('Caleb Sessoms'!$B220="","","Completed")</f>
        <v/>
      </c>
      <c r="H219" s="15" t="str">
        <f>IF('Caleb York'!$B220="","","Completed")</f>
        <v/>
      </c>
      <c r="I219" s="15" t="str">
        <f>IF('Gideon Rylander'!$B220="","","Completed")</f>
        <v/>
      </c>
      <c r="J219" s="15" t="str">
        <f>IF('Ben Jones'!$B220="","","Completed")</f>
        <v>Completed</v>
      </c>
      <c r="K219" s="15" t="str">
        <f>IF('Kenneth Dudly'!$B220="","","Completed")</f>
        <v/>
      </c>
      <c r="L219" s="14" t="str">
        <f>IF('Omer Fournier'!$B220="","","Completed")</f>
        <v/>
      </c>
    </row>
    <row r="220" spans="1:12" x14ac:dyDescent="0.25">
      <c r="A220" s="119" t="s">
        <v>454</v>
      </c>
      <c r="B220" s="115" t="str">
        <f t="shared" ca="1" si="3"/>
        <v>0/10</v>
      </c>
      <c r="C220" s="15" t="str">
        <f>IF('Gabriel Rylander'!$B221="","","Completed")</f>
        <v/>
      </c>
      <c r="D220" s="15" t="str">
        <f>IF('Johnathan Mason'!$B221="","","Completed")</f>
        <v/>
      </c>
      <c r="E220" s="15" t="str">
        <f>IF('Rian Greenfield'!$B221="","","Completed")</f>
        <v/>
      </c>
      <c r="F220" s="15" t="str">
        <f>IF('Zach Sessoms'!$B221="","","Completed")</f>
        <v/>
      </c>
      <c r="G220" s="15" t="str">
        <f>IF('Caleb Sessoms'!$B221="","","Completed")</f>
        <v/>
      </c>
      <c r="H220" s="15" t="str">
        <f>IF('Caleb York'!$B221="","","Completed")</f>
        <v/>
      </c>
      <c r="I220" s="15" t="str">
        <f>IF('Gideon Rylander'!$B221="","","Completed")</f>
        <v/>
      </c>
      <c r="J220" s="15" t="str">
        <f>IF('Ben Jones'!$B221="","","Completed")</f>
        <v/>
      </c>
      <c r="K220" s="15" t="str">
        <f>IF('Kenneth Dudly'!$B221="","","Completed")</f>
        <v/>
      </c>
      <c r="L220" s="14" t="str">
        <f>IF('Omer Fournier'!$B221="","","Completed")</f>
        <v/>
      </c>
    </row>
    <row r="221" spans="1:12" x14ac:dyDescent="0.25">
      <c r="A221" s="29" t="s">
        <v>336</v>
      </c>
      <c r="B221" s="115" t="str">
        <f t="shared" ca="1" si="3"/>
        <v>0/10</v>
      </c>
      <c r="C221" s="15" t="str">
        <f>IF('Gabriel Rylander'!$B222="","","Completed")</f>
        <v/>
      </c>
      <c r="D221" s="15" t="str">
        <f>IF('Johnathan Mason'!$B222="","","Completed")</f>
        <v/>
      </c>
      <c r="E221" s="15" t="str">
        <f>IF('Rian Greenfield'!$B222="","","Completed")</f>
        <v/>
      </c>
      <c r="F221" s="15" t="str">
        <f>IF('Zach Sessoms'!$B222="","","Completed")</f>
        <v/>
      </c>
      <c r="G221" s="15" t="str">
        <f>IF('Caleb Sessoms'!$B222="","","Completed")</f>
        <v/>
      </c>
      <c r="H221" s="15" t="str">
        <f>IF('Caleb York'!$B222="","","Completed")</f>
        <v/>
      </c>
      <c r="I221" s="15" t="str">
        <f>IF('Gideon Rylander'!$B222="","","Completed")</f>
        <v/>
      </c>
      <c r="J221" s="15" t="str">
        <f>IF('Ben Jones'!$B222="","","Completed")</f>
        <v/>
      </c>
      <c r="K221" s="15" t="str">
        <f>IF('Kenneth Dudly'!$B222="","","Completed")</f>
        <v/>
      </c>
      <c r="L221" s="14" t="str">
        <f>IF('Omer Fournier'!$B222="","","Completed")</f>
        <v/>
      </c>
    </row>
    <row r="222" spans="1:12" x14ac:dyDescent="0.25">
      <c r="A222" s="29" t="s">
        <v>337</v>
      </c>
      <c r="B222" s="115" t="str">
        <f t="shared" ca="1" si="3"/>
        <v>0/10</v>
      </c>
      <c r="C222" s="15" t="str">
        <f>IF('Gabriel Rylander'!$B223="","","Completed")</f>
        <v/>
      </c>
      <c r="D222" s="15" t="str">
        <f>IF('Johnathan Mason'!$B223="","","Completed")</f>
        <v/>
      </c>
      <c r="E222" s="15" t="str">
        <f>IF('Rian Greenfield'!$B223="","","Completed")</f>
        <v/>
      </c>
      <c r="F222" s="15" t="str">
        <f>IF('Zach Sessoms'!$B223="","","Completed")</f>
        <v/>
      </c>
      <c r="G222" s="15" t="str">
        <f>IF('Caleb Sessoms'!$B223="","","Completed")</f>
        <v/>
      </c>
      <c r="H222" s="15" t="str">
        <f>IF('Caleb York'!$B223="","","Completed")</f>
        <v/>
      </c>
      <c r="I222" s="15" t="str">
        <f>IF('Gideon Rylander'!$B223="","","Completed")</f>
        <v/>
      </c>
      <c r="J222" s="15" t="str">
        <f>IF('Ben Jones'!$B223="","","Completed")</f>
        <v/>
      </c>
      <c r="K222" s="15" t="str">
        <f>IF('Kenneth Dudly'!$B223="","","Completed")</f>
        <v/>
      </c>
      <c r="L222" s="14" t="str">
        <f>IF('Omer Fournier'!$B223="","","Completed")</f>
        <v/>
      </c>
    </row>
    <row r="223" spans="1:12" x14ac:dyDescent="0.25">
      <c r="A223" s="29" t="s">
        <v>4</v>
      </c>
      <c r="B223" s="115" t="str">
        <f t="shared" ca="1" si="3"/>
        <v>0/10</v>
      </c>
      <c r="C223" s="15" t="str">
        <f>IF('Gabriel Rylander'!$B224="","","Completed")</f>
        <v/>
      </c>
      <c r="D223" s="15" t="str">
        <f>IF('Johnathan Mason'!$B224="","","Completed")</f>
        <v/>
      </c>
      <c r="E223" s="15" t="str">
        <f>IF('Rian Greenfield'!$B224="","","Completed")</f>
        <v/>
      </c>
      <c r="F223" s="15" t="str">
        <f>IF('Zach Sessoms'!$B224="","","Completed")</f>
        <v/>
      </c>
      <c r="G223" s="15" t="str">
        <f>IF('Caleb Sessoms'!$B224="","","Completed")</f>
        <v/>
      </c>
      <c r="H223" s="15" t="str">
        <f>IF('Caleb York'!$B224="","","Completed")</f>
        <v/>
      </c>
      <c r="I223" s="15" t="str">
        <f>IF('Gideon Rylander'!$B224="","","Completed")</f>
        <v/>
      </c>
      <c r="J223" s="15" t="str">
        <f>IF('Ben Jones'!$B224="","","Completed")</f>
        <v/>
      </c>
      <c r="K223" s="15" t="str">
        <f>IF('Kenneth Dudly'!$B224="","","Completed")</f>
        <v/>
      </c>
      <c r="L223" s="14" t="str">
        <f>IF('Omer Fournier'!$B224="","","Completed")</f>
        <v/>
      </c>
    </row>
    <row r="224" spans="1:12" x14ac:dyDescent="0.25">
      <c r="A224" s="29" t="s">
        <v>338</v>
      </c>
      <c r="B224" s="115" t="str">
        <f t="shared" ca="1" si="3"/>
        <v>0/10</v>
      </c>
      <c r="C224" s="15" t="str">
        <f>IF('Gabriel Rylander'!$B225="","","Completed")</f>
        <v/>
      </c>
      <c r="D224" s="15" t="str">
        <f>IF('Johnathan Mason'!$B225="","","Completed")</f>
        <v/>
      </c>
      <c r="E224" s="15" t="str">
        <f>IF('Rian Greenfield'!$B225="","","Completed")</f>
        <v/>
      </c>
      <c r="F224" s="15" t="str">
        <f>IF('Zach Sessoms'!$B225="","","Completed")</f>
        <v/>
      </c>
      <c r="G224" s="15" t="str">
        <f>IF('Caleb Sessoms'!$B225="","","Completed")</f>
        <v/>
      </c>
      <c r="H224" s="15" t="str">
        <f>IF('Caleb York'!$B225="","","Completed")</f>
        <v/>
      </c>
      <c r="I224" s="15" t="str">
        <f>IF('Gideon Rylander'!$B225="","","Completed")</f>
        <v/>
      </c>
      <c r="J224" s="15" t="str">
        <f>IF('Ben Jones'!$B225="","","Completed")</f>
        <v/>
      </c>
      <c r="K224" s="15" t="str">
        <f>IF('Kenneth Dudly'!$B225="","","Completed")</f>
        <v/>
      </c>
      <c r="L224" s="14" t="str">
        <f>IF('Omer Fournier'!$B225="","","Completed")</f>
        <v/>
      </c>
    </row>
    <row r="225" spans="1:12" x14ac:dyDescent="0.25">
      <c r="A225" s="29" t="s">
        <v>339</v>
      </c>
      <c r="B225" s="115" t="str">
        <f t="shared" ca="1" si="3"/>
        <v>0/10</v>
      </c>
      <c r="C225" s="15" t="str">
        <f>IF('Gabriel Rylander'!$B226="","","Completed")</f>
        <v/>
      </c>
      <c r="D225" s="15" t="str">
        <f>IF('Johnathan Mason'!$B226="","","Completed")</f>
        <v/>
      </c>
      <c r="E225" s="15" t="str">
        <f>IF('Rian Greenfield'!$B226="","","Completed")</f>
        <v/>
      </c>
      <c r="F225" s="15" t="str">
        <f>IF('Zach Sessoms'!$B226="","","Completed")</f>
        <v/>
      </c>
      <c r="G225" s="15" t="str">
        <f>IF('Caleb Sessoms'!$B226="","","Completed")</f>
        <v/>
      </c>
      <c r="H225" s="15" t="str">
        <f>IF('Caleb York'!$B226="","","Completed")</f>
        <v/>
      </c>
      <c r="I225" s="15" t="str">
        <f>IF('Gideon Rylander'!$B226="","","Completed")</f>
        <v/>
      </c>
      <c r="J225" s="15" t="str">
        <f>IF('Ben Jones'!$B226="","","Completed")</f>
        <v/>
      </c>
      <c r="K225" s="15" t="str">
        <f>IF('Kenneth Dudly'!$B226="","","Completed")</f>
        <v/>
      </c>
      <c r="L225" s="14" t="str">
        <f>IF('Omer Fournier'!$B226="","","Completed")</f>
        <v/>
      </c>
    </row>
    <row r="226" spans="1:12" x14ac:dyDescent="0.25">
      <c r="A226" s="29" t="s">
        <v>340</v>
      </c>
      <c r="B226" s="115" t="str">
        <f t="shared" ca="1" si="3"/>
        <v>0/10</v>
      </c>
      <c r="C226" s="15" t="str">
        <f>IF('Gabriel Rylander'!$B227="","","Completed")</f>
        <v/>
      </c>
      <c r="D226" s="15" t="str">
        <f>IF('Johnathan Mason'!$B227="","","Completed")</f>
        <v/>
      </c>
      <c r="E226" s="15" t="str">
        <f>IF('Rian Greenfield'!$B227="","","Completed")</f>
        <v/>
      </c>
      <c r="F226" s="15" t="str">
        <f>IF('Zach Sessoms'!$B227="","","Completed")</f>
        <v/>
      </c>
      <c r="G226" s="15" t="str">
        <f>IF('Caleb Sessoms'!$B227="","","Completed")</f>
        <v/>
      </c>
      <c r="H226" s="15" t="str">
        <f>IF('Caleb York'!$B227="","","Completed")</f>
        <v/>
      </c>
      <c r="I226" s="15" t="str">
        <f>IF('Gideon Rylander'!$B227="","","Completed")</f>
        <v/>
      </c>
      <c r="J226" s="15" t="str">
        <f>IF('Ben Jones'!$B227="","","Completed")</f>
        <v/>
      </c>
      <c r="K226" s="15" t="str">
        <f>IF('Kenneth Dudly'!$B227="","","Completed")</f>
        <v/>
      </c>
      <c r="L226" s="14" t="str">
        <f>IF('Omer Fournier'!$B227="","","Completed")</f>
        <v/>
      </c>
    </row>
    <row r="227" spans="1:12" x14ac:dyDescent="0.25">
      <c r="A227" s="29" t="s">
        <v>341</v>
      </c>
      <c r="B227" s="115" t="str">
        <f t="shared" ca="1" si="3"/>
        <v>0/10</v>
      </c>
      <c r="C227" s="15" t="str">
        <f>IF('Gabriel Rylander'!$B228="","","Completed")</f>
        <v/>
      </c>
      <c r="D227" s="15" t="str">
        <f>IF('Johnathan Mason'!$B228="","","Completed")</f>
        <v/>
      </c>
      <c r="E227" s="15" t="str">
        <f>IF('Rian Greenfield'!$B228="","","Completed")</f>
        <v/>
      </c>
      <c r="F227" s="15" t="str">
        <f>IF('Zach Sessoms'!$B228="","","Completed")</f>
        <v/>
      </c>
      <c r="G227" s="15" t="str">
        <f>IF('Caleb Sessoms'!$B228="","","Completed")</f>
        <v/>
      </c>
      <c r="H227" s="15" t="str">
        <f>IF('Caleb York'!$B228="","","Completed")</f>
        <v/>
      </c>
      <c r="I227" s="15" t="str">
        <f>IF('Gideon Rylander'!$B228="","","Completed")</f>
        <v/>
      </c>
      <c r="J227" s="15" t="str">
        <f>IF('Ben Jones'!$B228="","","Completed")</f>
        <v/>
      </c>
      <c r="K227" s="15" t="str">
        <f>IF('Kenneth Dudly'!$B228="","","Completed")</f>
        <v/>
      </c>
      <c r="L227" s="14" t="str">
        <f>IF('Omer Fournier'!$B228="","","Completed")</f>
        <v/>
      </c>
    </row>
    <row r="228" spans="1:12" x14ac:dyDescent="0.25">
      <c r="A228" s="29" t="s">
        <v>342</v>
      </c>
      <c r="B228" s="115" t="str">
        <f t="shared" ca="1" si="3"/>
        <v>0/10</v>
      </c>
      <c r="C228" s="15" t="str">
        <f>IF('Gabriel Rylander'!$B229="","","Completed")</f>
        <v/>
      </c>
      <c r="D228" s="15" t="str">
        <f>IF('Johnathan Mason'!$B229="","","Completed")</f>
        <v/>
      </c>
      <c r="E228" s="15" t="str">
        <f>IF('Rian Greenfield'!$B229="","","Completed")</f>
        <v/>
      </c>
      <c r="F228" s="15" t="str">
        <f>IF('Zach Sessoms'!$B229="","","Completed")</f>
        <v/>
      </c>
      <c r="G228" s="15" t="str">
        <f>IF('Caleb Sessoms'!$B229="","","Completed")</f>
        <v/>
      </c>
      <c r="H228" s="15" t="str">
        <f>IF('Caleb York'!$B229="","","Completed")</f>
        <v/>
      </c>
      <c r="I228" s="15" t="str">
        <f>IF('Gideon Rylander'!$B229="","","Completed")</f>
        <v/>
      </c>
      <c r="J228" s="15" t="str">
        <f>IF('Ben Jones'!$B229="","","Completed")</f>
        <v/>
      </c>
      <c r="K228" s="15" t="str">
        <f>IF('Kenneth Dudly'!$B229="","","Completed")</f>
        <v/>
      </c>
      <c r="L228" s="14" t="str">
        <f>IF('Omer Fournier'!$B229="","","Completed")</f>
        <v/>
      </c>
    </row>
    <row r="229" spans="1:12" x14ac:dyDescent="0.25">
      <c r="A229" s="29" t="s">
        <v>343</v>
      </c>
      <c r="B229" s="115" t="str">
        <f t="shared" ca="1" si="3"/>
        <v>0/10</v>
      </c>
      <c r="C229" s="15" t="str">
        <f>IF('Gabriel Rylander'!$B230="","","Completed")</f>
        <v/>
      </c>
      <c r="D229" s="15" t="str">
        <f>IF('Johnathan Mason'!$B230="","","Completed")</f>
        <v/>
      </c>
      <c r="E229" s="15" t="str">
        <f>IF('Rian Greenfield'!$B230="","","Completed")</f>
        <v/>
      </c>
      <c r="F229" s="15" t="str">
        <f>IF('Zach Sessoms'!$B230="","","Completed")</f>
        <v/>
      </c>
      <c r="G229" s="15" t="str">
        <f>IF('Caleb Sessoms'!$B230="","","Completed")</f>
        <v/>
      </c>
      <c r="H229" s="15" t="str">
        <f>IF('Caleb York'!$B230="","","Completed")</f>
        <v/>
      </c>
      <c r="I229" s="15" t="str">
        <f>IF('Gideon Rylander'!$B230="","","Completed")</f>
        <v/>
      </c>
      <c r="J229" s="15" t="str">
        <f>IF('Ben Jones'!$B230="","","Completed")</f>
        <v/>
      </c>
      <c r="K229" s="15" t="str">
        <f>IF('Kenneth Dudly'!$B230="","","Completed")</f>
        <v/>
      </c>
      <c r="L229" s="14" t="str">
        <f>IF('Omer Fournier'!$B230="","","Completed")</f>
        <v/>
      </c>
    </row>
    <row r="230" spans="1:12" x14ac:dyDescent="0.25">
      <c r="A230" s="29" t="s">
        <v>344</v>
      </c>
      <c r="B230" s="115" t="str">
        <f t="shared" ca="1" si="3"/>
        <v>0/10</v>
      </c>
      <c r="C230" s="15" t="str">
        <f>IF('Gabriel Rylander'!$B231="","","Completed")</f>
        <v/>
      </c>
      <c r="D230" s="15" t="str">
        <f>IF('Johnathan Mason'!$B231="","","Completed")</f>
        <v/>
      </c>
      <c r="E230" s="15" t="str">
        <f>IF('Rian Greenfield'!$B231="","","Completed")</f>
        <v/>
      </c>
      <c r="F230" s="15" t="str">
        <f>IF('Zach Sessoms'!$B231="","","Completed")</f>
        <v/>
      </c>
      <c r="G230" s="15" t="str">
        <f>IF('Caleb Sessoms'!$B231="","","Completed")</f>
        <v/>
      </c>
      <c r="H230" s="15" t="str">
        <f>IF('Caleb York'!$B231="","","Completed")</f>
        <v/>
      </c>
      <c r="I230" s="15" t="str">
        <f>IF('Gideon Rylander'!$B231="","","Completed")</f>
        <v/>
      </c>
      <c r="J230" s="15" t="str">
        <f>IF('Ben Jones'!$B231="","","Completed")</f>
        <v/>
      </c>
      <c r="K230" s="15" t="str">
        <f>IF('Kenneth Dudly'!$B231="","","Completed")</f>
        <v/>
      </c>
      <c r="L230" s="14" t="str">
        <f>IF('Omer Fournier'!$B231="","","Completed")</f>
        <v/>
      </c>
    </row>
    <row r="231" spans="1:12" x14ac:dyDescent="0.25">
      <c r="A231" s="29" t="s">
        <v>345</v>
      </c>
      <c r="B231" s="115" t="str">
        <f t="shared" ca="1" si="3"/>
        <v>0/10</v>
      </c>
      <c r="C231" s="15" t="str">
        <f>IF('Gabriel Rylander'!$B232="","","Completed")</f>
        <v/>
      </c>
      <c r="D231" s="15" t="str">
        <f>IF('Johnathan Mason'!$B232="","","Completed")</f>
        <v/>
      </c>
      <c r="E231" s="15" t="str">
        <f>IF('Rian Greenfield'!$B232="","","Completed")</f>
        <v/>
      </c>
      <c r="F231" s="15" t="str">
        <f>IF('Zach Sessoms'!$B232="","","Completed")</f>
        <v/>
      </c>
      <c r="G231" s="15" t="str">
        <f>IF('Caleb Sessoms'!$B232="","","Completed")</f>
        <v/>
      </c>
      <c r="H231" s="15" t="str">
        <f>IF('Caleb York'!$B232="","","Completed")</f>
        <v/>
      </c>
      <c r="I231" s="15" t="str">
        <f>IF('Gideon Rylander'!$B232="","","Completed")</f>
        <v/>
      </c>
      <c r="J231" s="15" t="str">
        <f>IF('Ben Jones'!$B232="","","Completed")</f>
        <v/>
      </c>
      <c r="K231" s="15" t="str">
        <f>IF('Kenneth Dudly'!$B232="","","Completed")</f>
        <v/>
      </c>
      <c r="L231" s="14" t="str">
        <f>IF('Omer Fournier'!$B232="","","Completed")</f>
        <v/>
      </c>
    </row>
    <row r="232" spans="1:12" x14ac:dyDescent="0.25">
      <c r="A232" s="29" t="s">
        <v>346</v>
      </c>
      <c r="B232" s="115" t="str">
        <f t="shared" ca="1" si="3"/>
        <v>0/10</v>
      </c>
      <c r="C232" s="15" t="str">
        <f>IF('Gabriel Rylander'!$B233="","","Completed")</f>
        <v/>
      </c>
      <c r="D232" s="15" t="str">
        <f>IF('Johnathan Mason'!$B233="","","Completed")</f>
        <v/>
      </c>
      <c r="E232" s="15" t="str">
        <f>IF('Rian Greenfield'!$B233="","","Completed")</f>
        <v/>
      </c>
      <c r="F232" s="15" t="str">
        <f>IF('Zach Sessoms'!$B233="","","Completed")</f>
        <v/>
      </c>
      <c r="G232" s="15" t="str">
        <f>IF('Caleb Sessoms'!$B233="","","Completed")</f>
        <v/>
      </c>
      <c r="H232" s="15" t="str">
        <f>IF('Caleb York'!$B233="","","Completed")</f>
        <v/>
      </c>
      <c r="I232" s="15" t="str">
        <f>IF('Gideon Rylander'!$B233="","","Completed")</f>
        <v/>
      </c>
      <c r="J232" s="15" t="str">
        <f>IF('Ben Jones'!$B233="","","Completed")</f>
        <v/>
      </c>
      <c r="K232" s="15" t="str">
        <f>IF('Kenneth Dudly'!$B233="","","Completed")</f>
        <v/>
      </c>
      <c r="L232" s="14" t="str">
        <f>IF('Omer Fournier'!$B233="","","Completed")</f>
        <v/>
      </c>
    </row>
    <row r="233" spans="1:12" x14ac:dyDescent="0.25">
      <c r="A233" s="29" t="s">
        <v>347</v>
      </c>
      <c r="B233" s="115" t="str">
        <f t="shared" ca="1" si="3"/>
        <v>0/10</v>
      </c>
      <c r="C233" s="15" t="str">
        <f>IF('Gabriel Rylander'!$B234="","","Completed")</f>
        <v/>
      </c>
      <c r="D233" s="15" t="str">
        <f>IF('Johnathan Mason'!$B234="","","Completed")</f>
        <v/>
      </c>
      <c r="E233" s="15" t="str">
        <f>IF('Rian Greenfield'!$B234="","","Completed")</f>
        <v/>
      </c>
      <c r="F233" s="15" t="str">
        <f>IF('Zach Sessoms'!$B234="","","Completed")</f>
        <v/>
      </c>
      <c r="G233" s="15" t="str">
        <f>IF('Caleb Sessoms'!$B234="","","Completed")</f>
        <v/>
      </c>
      <c r="H233" s="15" t="str">
        <f>IF('Caleb York'!$B234="","","Completed")</f>
        <v/>
      </c>
      <c r="I233" s="15" t="str">
        <f>IF('Gideon Rylander'!$B234="","","Completed")</f>
        <v/>
      </c>
      <c r="J233" s="15" t="str">
        <f>IF('Ben Jones'!$B234="","","Completed")</f>
        <v/>
      </c>
      <c r="K233" s="15" t="str">
        <f>IF('Kenneth Dudly'!$B234="","","Completed")</f>
        <v/>
      </c>
      <c r="L233" s="14" t="str">
        <f>IF('Omer Fournier'!$B234="","","Completed")</f>
        <v/>
      </c>
    </row>
    <row r="234" spans="1:12" x14ac:dyDescent="0.25">
      <c r="A234" s="29" t="s">
        <v>348</v>
      </c>
      <c r="B234" s="115" t="str">
        <f t="shared" ca="1" si="3"/>
        <v>0/10</v>
      </c>
      <c r="C234" s="15" t="str">
        <f>IF('Gabriel Rylander'!$B235="","","Completed")</f>
        <v/>
      </c>
      <c r="D234" s="15" t="str">
        <f>IF('Johnathan Mason'!$B235="","","Completed")</f>
        <v/>
      </c>
      <c r="E234" s="15" t="str">
        <f>IF('Rian Greenfield'!$B235="","","Completed")</f>
        <v/>
      </c>
      <c r="F234" s="15" t="str">
        <f>IF('Zach Sessoms'!$B235="","","Completed")</f>
        <v/>
      </c>
      <c r="G234" s="15" t="str">
        <f>IF('Caleb Sessoms'!$B235="","","Completed")</f>
        <v/>
      </c>
      <c r="H234" s="15" t="str">
        <f>IF('Caleb York'!$B235="","","Completed")</f>
        <v/>
      </c>
      <c r="I234" s="15" t="str">
        <f>IF('Gideon Rylander'!$B235="","","Completed")</f>
        <v/>
      </c>
      <c r="J234" s="15" t="str">
        <f>IF('Ben Jones'!$B235="","","Completed")</f>
        <v/>
      </c>
      <c r="K234" s="15" t="str">
        <f>IF('Kenneth Dudly'!$B235="","","Completed")</f>
        <v/>
      </c>
      <c r="L234" s="14" t="str">
        <f>IF('Omer Fournier'!$B235="","","Completed")</f>
        <v/>
      </c>
    </row>
    <row r="235" spans="1:12" x14ac:dyDescent="0.25">
      <c r="A235" s="29" t="s">
        <v>349</v>
      </c>
      <c r="B235" s="115" t="str">
        <f t="shared" ca="1" si="3"/>
        <v>0/10</v>
      </c>
      <c r="C235" s="15" t="str">
        <f>IF('Gabriel Rylander'!$B236="","","Completed")</f>
        <v/>
      </c>
      <c r="D235" s="15" t="str">
        <f>IF('Johnathan Mason'!$B236="","","Completed")</f>
        <v/>
      </c>
      <c r="E235" s="15" t="str">
        <f>IF('Rian Greenfield'!$B236="","","Completed")</f>
        <v/>
      </c>
      <c r="F235" s="15" t="str">
        <f>IF('Zach Sessoms'!$B236="","","Completed")</f>
        <v/>
      </c>
      <c r="G235" s="15" t="str">
        <f>IF('Caleb Sessoms'!$B236="","","Completed")</f>
        <v/>
      </c>
      <c r="H235" s="15" t="str">
        <f>IF('Caleb York'!$B236="","","Completed")</f>
        <v/>
      </c>
      <c r="I235" s="15" t="str">
        <f>IF('Gideon Rylander'!$B236="","","Completed")</f>
        <v/>
      </c>
      <c r="J235" s="15" t="str">
        <f>IF('Ben Jones'!$B236="","","Completed")</f>
        <v/>
      </c>
      <c r="K235" s="15" t="str">
        <f>IF('Kenneth Dudly'!$B236="","","Completed")</f>
        <v/>
      </c>
      <c r="L235" s="14" t="str">
        <f>IF('Omer Fournier'!$B236="","","Completed")</f>
        <v/>
      </c>
    </row>
    <row r="236" spans="1:12" x14ac:dyDescent="0.25">
      <c r="A236" s="29" t="s">
        <v>350</v>
      </c>
      <c r="B236" s="115" t="str">
        <f t="shared" ca="1" si="3"/>
        <v>0/10</v>
      </c>
      <c r="C236" s="15" t="str">
        <f>IF('Gabriel Rylander'!$B237="","","Completed")</f>
        <v/>
      </c>
      <c r="D236" s="15" t="str">
        <f>IF('Johnathan Mason'!$B237="","","Completed")</f>
        <v/>
      </c>
      <c r="E236" s="15" t="str">
        <f>IF('Rian Greenfield'!$B237="","","Completed")</f>
        <v/>
      </c>
      <c r="F236" s="15" t="str">
        <f>IF('Zach Sessoms'!$B237="","","Completed")</f>
        <v/>
      </c>
      <c r="G236" s="15" t="str">
        <f>IF('Caleb Sessoms'!$B237="","","Completed")</f>
        <v/>
      </c>
      <c r="H236" s="15" t="str">
        <f>IF('Caleb York'!$B237="","","Completed")</f>
        <v/>
      </c>
      <c r="I236" s="15" t="str">
        <f>IF('Gideon Rylander'!$B237="","","Completed")</f>
        <v/>
      </c>
      <c r="J236" s="15" t="str">
        <f>IF('Ben Jones'!$B237="","","Completed")</f>
        <v/>
      </c>
      <c r="K236" s="15" t="str">
        <f>IF('Kenneth Dudly'!$B237="","","Completed")</f>
        <v/>
      </c>
      <c r="L236" s="14" t="str">
        <f>IF('Omer Fournier'!$B237="","","Completed")</f>
        <v/>
      </c>
    </row>
    <row r="237" spans="1:12" x14ac:dyDescent="0.25">
      <c r="A237" s="29" t="s">
        <v>351</v>
      </c>
      <c r="B237" s="115" t="str">
        <f t="shared" ca="1" si="3"/>
        <v>0/10</v>
      </c>
      <c r="C237" s="15" t="str">
        <f>IF('Gabriel Rylander'!$B238="","","Completed")</f>
        <v/>
      </c>
      <c r="D237" s="15" t="str">
        <f>IF('Johnathan Mason'!$B238="","","Completed")</f>
        <v/>
      </c>
      <c r="E237" s="15" t="str">
        <f>IF('Rian Greenfield'!$B238="","","Completed")</f>
        <v/>
      </c>
      <c r="F237" s="15" t="str">
        <f>IF('Zach Sessoms'!$B238="","","Completed")</f>
        <v/>
      </c>
      <c r="G237" s="15" t="str">
        <f>IF('Caleb Sessoms'!$B238="","","Completed")</f>
        <v/>
      </c>
      <c r="H237" s="15" t="str">
        <f>IF('Caleb York'!$B238="","","Completed")</f>
        <v/>
      </c>
      <c r="I237" s="15" t="str">
        <f>IF('Gideon Rylander'!$B238="","","Completed")</f>
        <v/>
      </c>
      <c r="J237" s="15" t="str">
        <f>IF('Ben Jones'!$B238="","","Completed")</f>
        <v/>
      </c>
      <c r="K237" s="15" t="str">
        <f>IF('Kenneth Dudly'!$B238="","","Completed")</f>
        <v/>
      </c>
      <c r="L237" s="14" t="str">
        <f>IF('Omer Fournier'!$B238="","","Completed")</f>
        <v/>
      </c>
    </row>
    <row r="238" spans="1:12" x14ac:dyDescent="0.25">
      <c r="A238" s="29" t="s">
        <v>352</v>
      </c>
      <c r="B238" s="115" t="str">
        <f t="shared" ca="1" si="3"/>
        <v>0/10</v>
      </c>
      <c r="C238" s="15" t="str">
        <f>IF('Gabriel Rylander'!$B239="","","Completed")</f>
        <v/>
      </c>
      <c r="D238" s="15" t="str">
        <f>IF('Johnathan Mason'!$B239="","","Completed")</f>
        <v/>
      </c>
      <c r="E238" s="15" t="str">
        <f>IF('Rian Greenfield'!$B239="","","Completed")</f>
        <v/>
      </c>
      <c r="F238" s="15" t="str">
        <f>IF('Zach Sessoms'!$B239="","","Completed")</f>
        <v/>
      </c>
      <c r="G238" s="15" t="str">
        <f>IF('Caleb Sessoms'!$B239="","","Completed")</f>
        <v/>
      </c>
      <c r="H238" s="15" t="str">
        <f>IF('Caleb York'!$B239="","","Completed")</f>
        <v/>
      </c>
      <c r="I238" s="15" t="str">
        <f>IF('Gideon Rylander'!$B239="","","Completed")</f>
        <v/>
      </c>
      <c r="J238" s="15" t="str">
        <f>IF('Ben Jones'!$B239="","","Completed")</f>
        <v/>
      </c>
      <c r="K238" s="15" t="str">
        <f>IF('Kenneth Dudly'!$B239="","","Completed")</f>
        <v/>
      </c>
      <c r="L238" s="14" t="str">
        <f>IF('Omer Fournier'!$B239="","","Completed")</f>
        <v/>
      </c>
    </row>
    <row r="239" spans="1:12" x14ac:dyDescent="0.25">
      <c r="A239" s="29" t="s">
        <v>353</v>
      </c>
      <c r="B239" s="115" t="str">
        <f t="shared" ca="1" si="3"/>
        <v>0/10</v>
      </c>
      <c r="C239" s="15" t="str">
        <f>IF('Gabriel Rylander'!$B240="","","Completed")</f>
        <v/>
      </c>
      <c r="D239" s="15" t="str">
        <f>IF('Johnathan Mason'!$B240="","","Completed")</f>
        <v/>
      </c>
      <c r="E239" s="15" t="str">
        <f>IF('Rian Greenfield'!$B240="","","Completed")</f>
        <v/>
      </c>
      <c r="F239" s="15" t="str">
        <f>IF('Zach Sessoms'!$B240="","","Completed")</f>
        <v/>
      </c>
      <c r="G239" s="15" t="str">
        <f>IF('Caleb Sessoms'!$B240="","","Completed")</f>
        <v/>
      </c>
      <c r="H239" s="15" t="str">
        <f>IF('Caleb York'!$B240="","","Completed")</f>
        <v/>
      </c>
      <c r="I239" s="15" t="str">
        <f>IF('Gideon Rylander'!$B240="","","Completed")</f>
        <v/>
      </c>
      <c r="J239" s="15" t="str">
        <f>IF('Ben Jones'!$B240="","","Completed")</f>
        <v/>
      </c>
      <c r="K239" s="15" t="str">
        <f>IF('Kenneth Dudly'!$B240="","","Completed")</f>
        <v/>
      </c>
      <c r="L239" s="14" t="str">
        <f>IF('Omer Fournier'!$B240="","","Completed")</f>
        <v/>
      </c>
    </row>
    <row r="240" spans="1:12" x14ac:dyDescent="0.25">
      <c r="A240" s="29" t="s">
        <v>354</v>
      </c>
      <c r="B240" s="115" t="str">
        <f t="shared" ca="1" si="3"/>
        <v>0/10</v>
      </c>
      <c r="C240" s="15" t="str">
        <f>IF('Gabriel Rylander'!$B241="","","Completed")</f>
        <v/>
      </c>
      <c r="D240" s="15" t="str">
        <f>IF('Johnathan Mason'!$B241="","","Completed")</f>
        <v/>
      </c>
      <c r="E240" s="15" t="str">
        <f>IF('Rian Greenfield'!$B241="","","Completed")</f>
        <v/>
      </c>
      <c r="F240" s="15" t="str">
        <f>IF('Zach Sessoms'!$B241="","","Completed")</f>
        <v/>
      </c>
      <c r="G240" s="15" t="str">
        <f>IF('Caleb Sessoms'!$B241="","","Completed")</f>
        <v/>
      </c>
      <c r="H240" s="15" t="str">
        <f>IF('Caleb York'!$B241="","","Completed")</f>
        <v/>
      </c>
      <c r="I240" s="15" t="str">
        <f>IF('Gideon Rylander'!$B241="","","Completed")</f>
        <v/>
      </c>
      <c r="J240" s="15" t="str">
        <f>IF('Ben Jones'!$B241="","","Completed")</f>
        <v/>
      </c>
      <c r="K240" s="15" t="str">
        <f>IF('Kenneth Dudly'!$B241="","","Completed")</f>
        <v/>
      </c>
      <c r="L240" s="14" t="str">
        <f>IF('Omer Fournier'!$B241="","","Completed")</f>
        <v/>
      </c>
    </row>
    <row r="241" spans="1:12" x14ac:dyDescent="0.25">
      <c r="A241" s="29" t="s">
        <v>355</v>
      </c>
      <c r="B241" s="115" t="str">
        <f t="shared" ca="1" si="3"/>
        <v>0/10</v>
      </c>
      <c r="C241" s="15" t="str">
        <f>IF('Gabriel Rylander'!$B242="","","Completed")</f>
        <v/>
      </c>
      <c r="D241" s="15" t="str">
        <f>IF('Johnathan Mason'!$B242="","","Completed")</f>
        <v/>
      </c>
      <c r="E241" s="15" t="str">
        <f>IF('Rian Greenfield'!$B242="","","Completed")</f>
        <v/>
      </c>
      <c r="F241" s="15" t="str">
        <f>IF('Zach Sessoms'!$B242="","","Completed")</f>
        <v/>
      </c>
      <c r="G241" s="15" t="str">
        <f>IF('Caleb Sessoms'!$B242="","","Completed")</f>
        <v/>
      </c>
      <c r="H241" s="15" t="str">
        <f>IF('Caleb York'!$B242="","","Completed")</f>
        <v/>
      </c>
      <c r="I241" s="15" t="str">
        <f>IF('Gideon Rylander'!$B242="","","Completed")</f>
        <v/>
      </c>
      <c r="J241" s="15" t="str">
        <f>IF('Ben Jones'!$B242="","","Completed")</f>
        <v/>
      </c>
      <c r="K241" s="15" t="str">
        <f>IF('Kenneth Dudly'!$B242="","","Completed")</f>
        <v/>
      </c>
      <c r="L241" s="14" t="str">
        <f>IF('Omer Fournier'!$B242="","","Completed")</f>
        <v/>
      </c>
    </row>
    <row r="242" spans="1:12" x14ac:dyDescent="0.25">
      <c r="A242" s="29" t="s">
        <v>356</v>
      </c>
      <c r="B242" s="115" t="str">
        <f t="shared" ca="1" si="3"/>
        <v>0/10</v>
      </c>
      <c r="C242" s="15" t="str">
        <f>IF('Gabriel Rylander'!$B243="","","Completed")</f>
        <v/>
      </c>
      <c r="D242" s="15" t="str">
        <f>IF('Johnathan Mason'!$B243="","","Completed")</f>
        <v/>
      </c>
      <c r="E242" s="15" t="str">
        <f>IF('Rian Greenfield'!$B243="","","Completed")</f>
        <v/>
      </c>
      <c r="F242" s="15" t="str">
        <f>IF('Zach Sessoms'!$B243="","","Completed")</f>
        <v/>
      </c>
      <c r="G242" s="15" t="str">
        <f>IF('Caleb Sessoms'!$B243="","","Completed")</f>
        <v/>
      </c>
      <c r="H242" s="15" t="str">
        <f>IF('Caleb York'!$B243="","","Completed")</f>
        <v/>
      </c>
      <c r="I242" s="15" t="str">
        <f>IF('Gideon Rylander'!$B243="","","Completed")</f>
        <v/>
      </c>
      <c r="J242" s="15" t="str">
        <f>IF('Ben Jones'!$B243="","","Completed")</f>
        <v/>
      </c>
      <c r="K242" s="15" t="str">
        <f>IF('Kenneth Dudly'!$B243="","","Completed")</f>
        <v/>
      </c>
      <c r="L242" s="14" t="str">
        <f>IF('Omer Fournier'!$B243="","","Completed")</f>
        <v/>
      </c>
    </row>
    <row r="243" spans="1:12" x14ac:dyDescent="0.25">
      <c r="A243" s="29" t="s">
        <v>357</v>
      </c>
      <c r="B243" s="115" t="str">
        <f t="shared" ca="1" si="3"/>
        <v>0/10</v>
      </c>
      <c r="C243" s="15" t="str">
        <f>IF('Gabriel Rylander'!$B244="","","Completed")</f>
        <v/>
      </c>
      <c r="D243" s="15" t="str">
        <f>IF('Johnathan Mason'!$B244="","","Completed")</f>
        <v/>
      </c>
      <c r="E243" s="15" t="str">
        <f>IF('Rian Greenfield'!$B244="","","Completed")</f>
        <v/>
      </c>
      <c r="F243" s="15" t="str">
        <f>IF('Zach Sessoms'!$B244="","","Completed")</f>
        <v/>
      </c>
      <c r="G243" s="15" t="str">
        <f>IF('Caleb Sessoms'!$B244="","","Completed")</f>
        <v/>
      </c>
      <c r="H243" s="15" t="str">
        <f>IF('Caleb York'!$B244="","","Completed")</f>
        <v/>
      </c>
      <c r="I243" s="15" t="str">
        <f>IF('Gideon Rylander'!$B244="","","Completed")</f>
        <v/>
      </c>
      <c r="J243" s="15" t="str">
        <f>IF('Ben Jones'!$B244="","","Completed")</f>
        <v/>
      </c>
      <c r="K243" s="15" t="str">
        <f>IF('Kenneth Dudly'!$B244="","","Completed")</f>
        <v/>
      </c>
      <c r="L243" s="14" t="str">
        <f>IF('Omer Fournier'!$B244="","","Completed")</f>
        <v/>
      </c>
    </row>
    <row r="244" spans="1:12" x14ac:dyDescent="0.25">
      <c r="A244" s="29" t="s">
        <v>358</v>
      </c>
      <c r="B244" s="115" t="str">
        <f t="shared" ca="1" si="3"/>
        <v>0/10</v>
      </c>
      <c r="C244" s="15" t="str">
        <f>IF('Gabriel Rylander'!$B245="","","Completed")</f>
        <v/>
      </c>
      <c r="D244" s="15" t="str">
        <f>IF('Johnathan Mason'!$B245="","","Completed")</f>
        <v/>
      </c>
      <c r="E244" s="15" t="str">
        <f>IF('Rian Greenfield'!$B245="","","Completed")</f>
        <v/>
      </c>
      <c r="F244" s="15" t="str">
        <f>IF('Zach Sessoms'!$B245="","","Completed")</f>
        <v/>
      </c>
      <c r="G244" s="15" t="str">
        <f>IF('Caleb Sessoms'!$B245="","","Completed")</f>
        <v/>
      </c>
      <c r="H244" s="15" t="str">
        <f>IF('Caleb York'!$B245="","","Completed")</f>
        <v/>
      </c>
      <c r="I244" s="15" t="str">
        <f>IF('Gideon Rylander'!$B245="","","Completed")</f>
        <v/>
      </c>
      <c r="J244" s="15" t="str">
        <f>IF('Ben Jones'!$B245="","","Completed")</f>
        <v/>
      </c>
      <c r="K244" s="15" t="str">
        <f>IF('Kenneth Dudly'!$B245="","","Completed")</f>
        <v/>
      </c>
      <c r="L244" s="14" t="str">
        <f>IF('Omer Fournier'!$B245="","","Completed")</f>
        <v/>
      </c>
    </row>
    <row r="245" spans="1:12" x14ac:dyDescent="0.25">
      <c r="A245" s="29" t="s">
        <v>359</v>
      </c>
      <c r="B245" s="115" t="str">
        <f t="shared" ca="1" si="3"/>
        <v>0/10</v>
      </c>
      <c r="C245" s="15" t="str">
        <f>IF('Gabriel Rylander'!$B246="","","Completed")</f>
        <v/>
      </c>
      <c r="D245" s="15" t="str">
        <f>IF('Johnathan Mason'!$B246="","","Completed")</f>
        <v/>
      </c>
      <c r="E245" s="15" t="str">
        <f>IF('Rian Greenfield'!$B246="","","Completed")</f>
        <v/>
      </c>
      <c r="F245" s="15" t="str">
        <f>IF('Zach Sessoms'!$B246="","","Completed")</f>
        <v/>
      </c>
      <c r="G245" s="15" t="str">
        <f>IF('Caleb Sessoms'!$B246="","","Completed")</f>
        <v/>
      </c>
      <c r="H245" s="15" t="str">
        <f>IF('Caleb York'!$B246="","","Completed")</f>
        <v/>
      </c>
      <c r="I245" s="15" t="str">
        <f>IF('Gideon Rylander'!$B246="","","Completed")</f>
        <v/>
      </c>
      <c r="J245" s="15" t="str">
        <f>IF('Ben Jones'!$B246="","","Completed")</f>
        <v/>
      </c>
      <c r="K245" s="15" t="str">
        <f>IF('Kenneth Dudly'!$B246="","","Completed")</f>
        <v/>
      </c>
      <c r="L245" s="14" t="str">
        <f>IF('Omer Fournier'!$B246="","","Completed")</f>
        <v/>
      </c>
    </row>
    <row r="246" spans="1:12" x14ac:dyDescent="0.25">
      <c r="A246" s="29" t="s">
        <v>360</v>
      </c>
      <c r="B246" s="115" t="str">
        <f t="shared" ca="1" si="3"/>
        <v>0/10</v>
      </c>
      <c r="C246" s="15" t="str">
        <f>IF('Gabriel Rylander'!$B247="","","Completed")</f>
        <v/>
      </c>
      <c r="D246" s="15" t="str">
        <f>IF('Johnathan Mason'!$B247="","","Completed")</f>
        <v/>
      </c>
      <c r="E246" s="15" t="str">
        <f>IF('Rian Greenfield'!$B247="","","Completed")</f>
        <v/>
      </c>
      <c r="F246" s="15" t="str">
        <f>IF('Zach Sessoms'!$B247="","","Completed")</f>
        <v/>
      </c>
      <c r="G246" s="15" t="str">
        <f>IF('Caleb Sessoms'!$B247="","","Completed")</f>
        <v/>
      </c>
      <c r="H246" s="15" t="str">
        <f>IF('Caleb York'!$B247="","","Completed")</f>
        <v/>
      </c>
      <c r="I246" s="15" t="str">
        <f>IF('Gideon Rylander'!$B247="","","Completed")</f>
        <v/>
      </c>
      <c r="J246" s="15" t="str">
        <f>IF('Ben Jones'!$B247="","","Completed")</f>
        <v/>
      </c>
      <c r="K246" s="15" t="str">
        <f>IF('Kenneth Dudly'!$B247="","","Completed")</f>
        <v/>
      </c>
      <c r="L246" s="14" t="str">
        <f>IF('Omer Fournier'!$B247="","","Completed")</f>
        <v/>
      </c>
    </row>
    <row r="247" spans="1:12" x14ac:dyDescent="0.25">
      <c r="A247" s="29" t="s">
        <v>361</v>
      </c>
      <c r="B247" s="115" t="str">
        <f t="shared" ca="1" si="3"/>
        <v>0/10</v>
      </c>
      <c r="C247" s="15" t="str">
        <f>IF('Gabriel Rylander'!$B248="","","Completed")</f>
        <v/>
      </c>
      <c r="D247" s="15" t="str">
        <f>IF('Johnathan Mason'!$B248="","","Completed")</f>
        <v/>
      </c>
      <c r="E247" s="15" t="str">
        <f>IF('Rian Greenfield'!$B248="","","Completed")</f>
        <v/>
      </c>
      <c r="F247" s="15" t="str">
        <f>IF('Zach Sessoms'!$B248="","","Completed")</f>
        <v/>
      </c>
      <c r="G247" s="15" t="str">
        <f>IF('Caleb Sessoms'!$B248="","","Completed")</f>
        <v/>
      </c>
      <c r="H247" s="15" t="str">
        <f>IF('Caleb York'!$B248="","","Completed")</f>
        <v/>
      </c>
      <c r="I247" s="15" t="str">
        <f>IF('Gideon Rylander'!$B248="","","Completed")</f>
        <v/>
      </c>
      <c r="J247" s="15" t="str">
        <f>IF('Ben Jones'!$B248="","","Completed")</f>
        <v/>
      </c>
      <c r="K247" s="15" t="str">
        <f>IF('Kenneth Dudly'!$B248="","","Completed")</f>
        <v/>
      </c>
      <c r="L247" s="14" t="str">
        <f>IF('Omer Fournier'!$B248="","","Completed")</f>
        <v/>
      </c>
    </row>
    <row r="248" spans="1:12" x14ac:dyDescent="0.25">
      <c r="A248" s="29" t="s">
        <v>362</v>
      </c>
      <c r="B248" s="115" t="str">
        <f t="shared" ca="1" si="3"/>
        <v>0/10</v>
      </c>
      <c r="C248" s="15" t="str">
        <f>IF('Gabriel Rylander'!$B249="","","Completed")</f>
        <v/>
      </c>
      <c r="D248" s="15" t="str">
        <f>IF('Johnathan Mason'!$B249="","","Completed")</f>
        <v/>
      </c>
      <c r="E248" s="15" t="str">
        <f>IF('Rian Greenfield'!$B249="","","Completed")</f>
        <v/>
      </c>
      <c r="F248" s="15" t="str">
        <f>IF('Zach Sessoms'!$B249="","","Completed")</f>
        <v/>
      </c>
      <c r="G248" s="15" t="str">
        <f>IF('Caleb Sessoms'!$B249="","","Completed")</f>
        <v/>
      </c>
      <c r="H248" s="15" t="str">
        <f>IF('Caleb York'!$B249="","","Completed")</f>
        <v/>
      </c>
      <c r="I248" s="15" t="str">
        <f>IF('Gideon Rylander'!$B249="","","Completed")</f>
        <v/>
      </c>
      <c r="J248" s="15" t="str">
        <f>IF('Ben Jones'!$B249="","","Completed")</f>
        <v/>
      </c>
      <c r="K248" s="15" t="str">
        <f>IF('Kenneth Dudly'!$B249="","","Completed")</f>
        <v/>
      </c>
      <c r="L248" s="14" t="str">
        <f>IF('Omer Fournier'!$B249="","","Completed")</f>
        <v/>
      </c>
    </row>
    <row r="249" spans="1:12" x14ac:dyDescent="0.25">
      <c r="A249" s="29" t="s">
        <v>363</v>
      </c>
      <c r="B249" s="115" t="str">
        <f t="shared" ca="1" si="3"/>
        <v>0/10</v>
      </c>
      <c r="C249" s="15" t="str">
        <f>IF('Gabriel Rylander'!$B250="","","Completed")</f>
        <v/>
      </c>
      <c r="D249" s="15" t="str">
        <f>IF('Johnathan Mason'!$B250="","","Completed")</f>
        <v/>
      </c>
      <c r="E249" s="15" t="str">
        <f>IF('Rian Greenfield'!$B250="","","Completed")</f>
        <v/>
      </c>
      <c r="F249" s="15" t="str">
        <f>IF('Zach Sessoms'!$B250="","","Completed")</f>
        <v/>
      </c>
      <c r="G249" s="15" t="str">
        <f>IF('Caleb Sessoms'!$B250="","","Completed")</f>
        <v/>
      </c>
      <c r="H249" s="15" t="str">
        <f>IF('Caleb York'!$B250="","","Completed")</f>
        <v/>
      </c>
      <c r="I249" s="15" t="str">
        <f>IF('Gideon Rylander'!$B250="","","Completed")</f>
        <v/>
      </c>
      <c r="J249" s="15" t="str">
        <f>IF('Ben Jones'!$B250="","","Completed")</f>
        <v/>
      </c>
      <c r="K249" s="15" t="str">
        <f>IF('Kenneth Dudly'!$B250="","","Completed")</f>
        <v/>
      </c>
      <c r="L249" s="14" t="str">
        <f>IF('Omer Fournier'!$B250="","","Completed")</f>
        <v/>
      </c>
    </row>
    <row r="250" spans="1:12" x14ac:dyDescent="0.25">
      <c r="A250" s="29" t="s">
        <v>364</v>
      </c>
      <c r="B250" s="115" t="str">
        <f t="shared" ca="1" si="3"/>
        <v>0/10</v>
      </c>
      <c r="C250" s="15" t="str">
        <f>IF('Gabriel Rylander'!$B251="","","Completed")</f>
        <v/>
      </c>
      <c r="D250" s="15" t="str">
        <f>IF('Johnathan Mason'!$B251="","","Completed")</f>
        <v/>
      </c>
      <c r="E250" s="15" t="str">
        <f>IF('Rian Greenfield'!$B251="","","Completed")</f>
        <v/>
      </c>
      <c r="F250" s="15" t="str">
        <f>IF('Zach Sessoms'!$B251="","","Completed")</f>
        <v/>
      </c>
      <c r="G250" s="15" t="str">
        <f>IF('Caleb Sessoms'!$B251="","","Completed")</f>
        <v/>
      </c>
      <c r="H250" s="15" t="str">
        <f>IF('Caleb York'!$B251="","","Completed")</f>
        <v/>
      </c>
      <c r="I250" s="15" t="str">
        <f>IF('Gideon Rylander'!$B251="","","Completed")</f>
        <v/>
      </c>
      <c r="J250" s="15" t="str">
        <f>IF('Ben Jones'!$B251="","","Completed")</f>
        <v/>
      </c>
      <c r="K250" s="15" t="str">
        <f>IF('Kenneth Dudly'!$B251="","","Completed")</f>
        <v/>
      </c>
      <c r="L250" s="14" t="str">
        <f>IF('Omer Fournier'!$B251="","","Completed")</f>
        <v/>
      </c>
    </row>
    <row r="251" spans="1:12" x14ac:dyDescent="0.25">
      <c r="A251" s="29" t="s">
        <v>365</v>
      </c>
      <c r="B251" s="115" t="str">
        <f t="shared" ca="1" si="3"/>
        <v>0/10</v>
      </c>
      <c r="C251" s="15" t="str">
        <f>IF('Gabriel Rylander'!$B252="","","Completed")</f>
        <v/>
      </c>
      <c r="D251" s="15" t="str">
        <f>IF('Johnathan Mason'!$B252="","","Completed")</f>
        <v/>
      </c>
      <c r="E251" s="15" t="str">
        <f>IF('Rian Greenfield'!$B252="","","Completed")</f>
        <v/>
      </c>
      <c r="F251" s="15" t="str">
        <f>IF('Zach Sessoms'!$B252="","","Completed")</f>
        <v/>
      </c>
      <c r="G251" s="15" t="str">
        <f>IF('Caleb Sessoms'!$B252="","","Completed")</f>
        <v/>
      </c>
      <c r="H251" s="15" t="str">
        <f>IF('Caleb York'!$B252="","","Completed")</f>
        <v/>
      </c>
      <c r="I251" s="15" t="str">
        <f>IF('Gideon Rylander'!$B252="","","Completed")</f>
        <v/>
      </c>
      <c r="J251" s="15" t="str">
        <f>IF('Ben Jones'!$B252="","","Completed")</f>
        <v/>
      </c>
      <c r="K251" s="15" t="str">
        <f>IF('Kenneth Dudly'!$B252="","","Completed")</f>
        <v/>
      </c>
      <c r="L251" s="14" t="str">
        <f>IF('Omer Fournier'!$B252="","","Completed")</f>
        <v/>
      </c>
    </row>
    <row r="252" spans="1:12" x14ac:dyDescent="0.25">
      <c r="A252" s="29" t="s">
        <v>366</v>
      </c>
      <c r="B252" s="115" t="str">
        <f t="shared" ca="1" si="3"/>
        <v>0/10</v>
      </c>
      <c r="C252" s="15" t="str">
        <f>IF('Gabriel Rylander'!$B253="","","Completed")</f>
        <v/>
      </c>
      <c r="D252" s="15" t="str">
        <f>IF('Johnathan Mason'!$B253="","","Completed")</f>
        <v/>
      </c>
      <c r="E252" s="15" t="str">
        <f>IF('Rian Greenfield'!$B253="","","Completed")</f>
        <v/>
      </c>
      <c r="F252" s="15" t="str">
        <f>IF('Zach Sessoms'!$B253="","","Completed")</f>
        <v/>
      </c>
      <c r="G252" s="15" t="str">
        <f>IF('Caleb Sessoms'!$B253="","","Completed")</f>
        <v/>
      </c>
      <c r="H252" s="15" t="str">
        <f>IF('Caleb York'!$B253="","","Completed")</f>
        <v/>
      </c>
      <c r="I252" s="15" t="str">
        <f>IF('Gideon Rylander'!$B253="","","Completed")</f>
        <v/>
      </c>
      <c r="J252" s="15" t="str">
        <f>IF('Ben Jones'!$B253="","","Completed")</f>
        <v/>
      </c>
      <c r="K252" s="15" t="str">
        <f>IF('Kenneth Dudly'!$B253="","","Completed")</f>
        <v/>
      </c>
      <c r="L252" s="14" t="str">
        <f>IF('Omer Fournier'!$B253="","","Completed")</f>
        <v/>
      </c>
    </row>
    <row r="253" spans="1:12" x14ac:dyDescent="0.25">
      <c r="A253" s="29" t="s">
        <v>367</v>
      </c>
      <c r="B253" s="115" t="str">
        <f t="shared" ca="1" si="3"/>
        <v>0/10</v>
      </c>
      <c r="C253" s="15" t="str">
        <f>IF('Gabriel Rylander'!$B254="","","Completed")</f>
        <v/>
      </c>
      <c r="D253" s="15" t="str">
        <f>IF('Johnathan Mason'!$B254="","","Completed")</f>
        <v/>
      </c>
      <c r="E253" s="15" t="str">
        <f>IF('Rian Greenfield'!$B254="","","Completed")</f>
        <v/>
      </c>
      <c r="F253" s="15" t="str">
        <f>IF('Zach Sessoms'!$B254="","","Completed")</f>
        <v/>
      </c>
      <c r="G253" s="15" t="str">
        <f>IF('Caleb Sessoms'!$B254="","","Completed")</f>
        <v/>
      </c>
      <c r="H253" s="15" t="str">
        <f>IF('Caleb York'!$B254="","","Completed")</f>
        <v/>
      </c>
      <c r="I253" s="15" t="str">
        <f>IF('Gideon Rylander'!$B254="","","Completed")</f>
        <v/>
      </c>
      <c r="J253" s="15" t="str">
        <f>IF('Ben Jones'!$B254="","","Completed")</f>
        <v/>
      </c>
      <c r="K253" s="15" t="str">
        <f>IF('Kenneth Dudly'!$B254="","","Completed")</f>
        <v/>
      </c>
      <c r="L253" s="14" t="str">
        <f>IF('Omer Fournier'!$B254="","","Completed")</f>
        <v/>
      </c>
    </row>
    <row r="254" spans="1:12" x14ac:dyDescent="0.25">
      <c r="A254" s="29" t="s">
        <v>368</v>
      </c>
      <c r="B254" s="115" t="str">
        <f t="shared" ca="1" si="3"/>
        <v>0/10</v>
      </c>
      <c r="C254" s="15" t="str">
        <f>IF('Gabriel Rylander'!$B255="","","Completed")</f>
        <v/>
      </c>
      <c r="D254" s="15" t="str">
        <f>IF('Johnathan Mason'!$B255="","","Completed")</f>
        <v/>
      </c>
      <c r="E254" s="15" t="str">
        <f>IF('Rian Greenfield'!$B255="","","Completed")</f>
        <v/>
      </c>
      <c r="F254" s="15" t="str">
        <f>IF('Zach Sessoms'!$B255="","","Completed")</f>
        <v/>
      </c>
      <c r="G254" s="15" t="str">
        <f>IF('Caleb Sessoms'!$B255="","","Completed")</f>
        <v/>
      </c>
      <c r="H254" s="15" t="str">
        <f>IF('Caleb York'!$B255="","","Completed")</f>
        <v/>
      </c>
      <c r="I254" s="15" t="str">
        <f>IF('Gideon Rylander'!$B255="","","Completed")</f>
        <v/>
      </c>
      <c r="J254" s="15" t="str">
        <f>IF('Ben Jones'!$B255="","","Completed")</f>
        <v/>
      </c>
      <c r="K254" s="15" t="str">
        <f>IF('Kenneth Dudly'!$B255="","","Completed")</f>
        <v/>
      </c>
      <c r="L254" s="14" t="str">
        <f>IF('Omer Fournier'!$B255="","","Completed")</f>
        <v/>
      </c>
    </row>
    <row r="255" spans="1:12" x14ac:dyDescent="0.25">
      <c r="A255" s="29" t="s">
        <v>369</v>
      </c>
      <c r="B255" s="115" t="str">
        <f t="shared" ca="1" si="3"/>
        <v>0/10</v>
      </c>
      <c r="C255" s="15" t="str">
        <f>IF('Gabriel Rylander'!$B256="","","Completed")</f>
        <v/>
      </c>
      <c r="D255" s="15" t="str">
        <f>IF('Johnathan Mason'!$B256="","","Completed")</f>
        <v/>
      </c>
      <c r="E255" s="15" t="str">
        <f>IF('Rian Greenfield'!$B256="","","Completed")</f>
        <v/>
      </c>
      <c r="F255" s="15" t="str">
        <f>IF('Zach Sessoms'!$B256="","","Completed")</f>
        <v/>
      </c>
      <c r="G255" s="15" t="str">
        <f>IF('Caleb Sessoms'!$B256="","","Completed")</f>
        <v/>
      </c>
      <c r="H255" s="15" t="str">
        <f>IF('Caleb York'!$B256="","","Completed")</f>
        <v/>
      </c>
      <c r="I255" s="15" t="str">
        <f>IF('Gideon Rylander'!$B256="","","Completed")</f>
        <v/>
      </c>
      <c r="J255" s="15" t="str">
        <f>IF('Ben Jones'!$B256="","","Completed")</f>
        <v/>
      </c>
      <c r="K255" s="15" t="str">
        <f>IF('Kenneth Dudly'!$B256="","","Completed")</f>
        <v/>
      </c>
      <c r="L255" s="14" t="str">
        <f>IF('Omer Fournier'!$B256="","","Completed")</f>
        <v/>
      </c>
    </row>
    <row r="256" spans="1:12" x14ac:dyDescent="0.25">
      <c r="A256" s="29" t="s">
        <v>370</v>
      </c>
      <c r="B256" s="115" t="str">
        <f t="shared" ca="1" si="3"/>
        <v>0/10</v>
      </c>
      <c r="C256" s="15" t="str">
        <f>IF('Gabriel Rylander'!$B257="","","Completed")</f>
        <v/>
      </c>
      <c r="D256" s="15" t="str">
        <f>IF('Johnathan Mason'!$B257="","","Completed")</f>
        <v/>
      </c>
      <c r="E256" s="15" t="str">
        <f>IF('Rian Greenfield'!$B257="","","Completed")</f>
        <v/>
      </c>
      <c r="F256" s="15" t="str">
        <f>IF('Zach Sessoms'!$B257="","","Completed")</f>
        <v/>
      </c>
      <c r="G256" s="15" t="str">
        <f>IF('Caleb Sessoms'!$B257="","","Completed")</f>
        <v/>
      </c>
      <c r="H256" s="15" t="str">
        <f>IF('Caleb York'!$B257="","","Completed")</f>
        <v/>
      </c>
      <c r="I256" s="15" t="str">
        <f>IF('Gideon Rylander'!$B257="","","Completed")</f>
        <v/>
      </c>
      <c r="J256" s="15" t="str">
        <f>IF('Ben Jones'!$B257="","","Completed")</f>
        <v/>
      </c>
      <c r="K256" s="15" t="str">
        <f>IF('Kenneth Dudly'!$B257="","","Completed")</f>
        <v/>
      </c>
      <c r="L256" s="14" t="str">
        <f>IF('Omer Fournier'!$B257="","","Completed")</f>
        <v/>
      </c>
    </row>
    <row r="257" spans="1:12" x14ac:dyDescent="0.25">
      <c r="A257" s="29" t="s">
        <v>371</v>
      </c>
      <c r="B257" s="115" t="str">
        <f t="shared" ca="1" si="3"/>
        <v>0/10</v>
      </c>
      <c r="C257" s="15" t="str">
        <f>IF('Gabriel Rylander'!$B258="","","Completed")</f>
        <v/>
      </c>
      <c r="D257" s="15" t="str">
        <f>IF('Johnathan Mason'!$B258="","","Completed")</f>
        <v/>
      </c>
      <c r="E257" s="15" t="str">
        <f>IF('Rian Greenfield'!$B258="","","Completed")</f>
        <v/>
      </c>
      <c r="F257" s="15" t="str">
        <f>IF('Zach Sessoms'!$B258="","","Completed")</f>
        <v/>
      </c>
      <c r="G257" s="15" t="str">
        <f>IF('Caleb Sessoms'!$B258="","","Completed")</f>
        <v/>
      </c>
      <c r="H257" s="15" t="str">
        <f>IF('Caleb York'!$B258="","","Completed")</f>
        <v/>
      </c>
      <c r="I257" s="15" t="str">
        <f>IF('Gideon Rylander'!$B258="","","Completed")</f>
        <v/>
      </c>
      <c r="J257" s="15" t="str">
        <f>IF('Ben Jones'!$B258="","","Completed")</f>
        <v/>
      </c>
      <c r="K257" s="15" t="str">
        <f>IF('Kenneth Dudly'!$B258="","","Completed")</f>
        <v/>
      </c>
      <c r="L257" s="14" t="str">
        <f>IF('Omer Fournier'!$B258="","","Completed")</f>
        <v/>
      </c>
    </row>
    <row r="258" spans="1:12" x14ac:dyDescent="0.25">
      <c r="A258" s="29" t="s">
        <v>372</v>
      </c>
      <c r="B258" s="115" t="str">
        <f t="shared" ca="1" si="3"/>
        <v>0/10</v>
      </c>
      <c r="C258" s="15" t="str">
        <f>IF('Gabriel Rylander'!$B259="","","Completed")</f>
        <v/>
      </c>
      <c r="D258" s="15" t="str">
        <f>IF('Johnathan Mason'!$B259="","","Completed")</f>
        <v/>
      </c>
      <c r="E258" s="15" t="str">
        <f>IF('Rian Greenfield'!$B259="","","Completed")</f>
        <v/>
      </c>
      <c r="F258" s="15" t="str">
        <f>IF('Zach Sessoms'!$B259="","","Completed")</f>
        <v/>
      </c>
      <c r="G258" s="15" t="str">
        <f>IF('Caleb Sessoms'!$B259="","","Completed")</f>
        <v/>
      </c>
      <c r="H258" s="15" t="str">
        <f>IF('Caleb York'!$B259="","","Completed")</f>
        <v/>
      </c>
      <c r="I258" s="15" t="str">
        <f>IF('Gideon Rylander'!$B259="","","Completed")</f>
        <v/>
      </c>
      <c r="J258" s="15" t="str">
        <f>IF('Ben Jones'!$B259="","","Completed")</f>
        <v/>
      </c>
      <c r="K258" s="15" t="str">
        <f>IF('Kenneth Dudly'!$B259="","","Completed")</f>
        <v/>
      </c>
      <c r="L258" s="14" t="str">
        <f>IF('Omer Fournier'!$B259="","","Completed")</f>
        <v/>
      </c>
    </row>
    <row r="259" spans="1:12" x14ac:dyDescent="0.25">
      <c r="A259" s="29" t="s">
        <v>373</v>
      </c>
      <c r="B259" s="115" t="str">
        <f t="shared" ref="B259:B322" ca="1" si="4">COUNTIF(C259:L259,"*completed*")&amp;"/"&amp;COUNTIF($C$1:$ZZ$1,"*")</f>
        <v>0/10</v>
      </c>
      <c r="C259" s="15" t="str">
        <f>IF('Gabriel Rylander'!$B260="","","Completed")</f>
        <v/>
      </c>
      <c r="D259" s="15" t="str">
        <f>IF('Johnathan Mason'!$B260="","","Completed")</f>
        <v/>
      </c>
      <c r="E259" s="15" t="str">
        <f>IF('Rian Greenfield'!$B260="","","Completed")</f>
        <v/>
      </c>
      <c r="F259" s="15" t="str">
        <f>IF('Zach Sessoms'!$B260="","","Completed")</f>
        <v/>
      </c>
      <c r="G259" s="15" t="str">
        <f>IF('Caleb Sessoms'!$B260="","","Completed")</f>
        <v/>
      </c>
      <c r="H259" s="15" t="str">
        <f>IF('Caleb York'!$B260="","","Completed")</f>
        <v/>
      </c>
      <c r="I259" s="15" t="str">
        <f>IF('Gideon Rylander'!$B260="","","Completed")</f>
        <v/>
      </c>
      <c r="J259" s="15" t="str">
        <f>IF('Ben Jones'!$B260="","","Completed")</f>
        <v/>
      </c>
      <c r="K259" s="15" t="str">
        <f>IF('Kenneth Dudly'!$B260="","","Completed")</f>
        <v/>
      </c>
      <c r="L259" s="14" t="str">
        <f>IF('Omer Fournier'!$B260="","","Completed")</f>
        <v/>
      </c>
    </row>
    <row r="260" spans="1:12" x14ac:dyDescent="0.25">
      <c r="A260" s="29" t="s">
        <v>374</v>
      </c>
      <c r="B260" s="115" t="str">
        <f t="shared" ca="1" si="4"/>
        <v>0/10</v>
      </c>
      <c r="C260" s="15" t="str">
        <f>IF('Gabriel Rylander'!$B261="","","Completed")</f>
        <v/>
      </c>
      <c r="D260" s="15" t="str">
        <f>IF('Johnathan Mason'!$B261="","","Completed")</f>
        <v/>
      </c>
      <c r="E260" s="15" t="str">
        <f>IF('Rian Greenfield'!$B261="","","Completed")</f>
        <v/>
      </c>
      <c r="F260" s="15" t="str">
        <f>IF('Zach Sessoms'!$B261="","","Completed")</f>
        <v/>
      </c>
      <c r="G260" s="15" t="str">
        <f>IF('Caleb Sessoms'!$B261="","","Completed")</f>
        <v/>
      </c>
      <c r="H260" s="15" t="str">
        <f>IF('Caleb York'!$B261="","","Completed")</f>
        <v/>
      </c>
      <c r="I260" s="15" t="str">
        <f>IF('Gideon Rylander'!$B261="","","Completed")</f>
        <v/>
      </c>
      <c r="J260" s="15" t="str">
        <f>IF('Ben Jones'!$B261="","","Completed")</f>
        <v/>
      </c>
      <c r="K260" s="15" t="str">
        <f>IF('Kenneth Dudly'!$B261="","","Completed")</f>
        <v/>
      </c>
      <c r="L260" s="14" t="str">
        <f>IF('Omer Fournier'!$B261="","","Completed")</f>
        <v/>
      </c>
    </row>
    <row r="261" spans="1:12" x14ac:dyDescent="0.25">
      <c r="A261" s="29" t="s">
        <v>375</v>
      </c>
      <c r="B261" s="115" t="str">
        <f t="shared" ca="1" si="4"/>
        <v>0/10</v>
      </c>
      <c r="C261" s="15" t="str">
        <f>IF('Gabriel Rylander'!$B262="","","Completed")</f>
        <v/>
      </c>
      <c r="D261" s="15" t="str">
        <f>IF('Johnathan Mason'!$B262="","","Completed")</f>
        <v/>
      </c>
      <c r="E261" s="15" t="str">
        <f>IF('Rian Greenfield'!$B262="","","Completed")</f>
        <v/>
      </c>
      <c r="F261" s="15" t="str">
        <f>IF('Zach Sessoms'!$B262="","","Completed")</f>
        <v/>
      </c>
      <c r="G261" s="15" t="str">
        <f>IF('Caleb Sessoms'!$B262="","","Completed")</f>
        <v/>
      </c>
      <c r="H261" s="15" t="str">
        <f>IF('Caleb York'!$B262="","","Completed")</f>
        <v/>
      </c>
      <c r="I261" s="15" t="str">
        <f>IF('Gideon Rylander'!$B262="","","Completed")</f>
        <v/>
      </c>
      <c r="J261" s="15" t="str">
        <f>IF('Ben Jones'!$B262="","","Completed")</f>
        <v/>
      </c>
      <c r="K261" s="15" t="str">
        <f>IF('Kenneth Dudly'!$B262="","","Completed")</f>
        <v/>
      </c>
      <c r="L261" s="14" t="str">
        <f>IF('Omer Fournier'!$B262="","","Completed")</f>
        <v/>
      </c>
    </row>
    <row r="262" spans="1:12" x14ac:dyDescent="0.25">
      <c r="A262" s="29" t="s">
        <v>376</v>
      </c>
      <c r="B262" s="115" t="str">
        <f t="shared" ca="1" si="4"/>
        <v>0/10</v>
      </c>
      <c r="C262" s="15" t="str">
        <f>IF('Gabriel Rylander'!$B263="","","Completed")</f>
        <v/>
      </c>
      <c r="D262" s="15" t="str">
        <f>IF('Johnathan Mason'!$B263="","","Completed")</f>
        <v/>
      </c>
      <c r="E262" s="15" t="str">
        <f>IF('Rian Greenfield'!$B263="","","Completed")</f>
        <v/>
      </c>
      <c r="F262" s="15" t="str">
        <f>IF('Zach Sessoms'!$B263="","","Completed")</f>
        <v/>
      </c>
      <c r="G262" s="15" t="str">
        <f>IF('Caleb Sessoms'!$B263="","","Completed")</f>
        <v/>
      </c>
      <c r="H262" s="15" t="str">
        <f>IF('Caleb York'!$B263="","","Completed")</f>
        <v/>
      </c>
      <c r="I262" s="15" t="str">
        <f>IF('Gideon Rylander'!$B263="","","Completed")</f>
        <v/>
      </c>
      <c r="J262" s="15" t="str">
        <f>IF('Ben Jones'!$B263="","","Completed")</f>
        <v/>
      </c>
      <c r="K262" s="15" t="str">
        <f>IF('Kenneth Dudly'!$B263="","","Completed")</f>
        <v/>
      </c>
      <c r="L262" s="14" t="str">
        <f>IF('Omer Fournier'!$B263="","","Completed")</f>
        <v/>
      </c>
    </row>
    <row r="263" spans="1:12" x14ac:dyDescent="0.25">
      <c r="A263" s="29" t="s">
        <v>377</v>
      </c>
      <c r="B263" s="115" t="str">
        <f t="shared" ca="1" si="4"/>
        <v>0/10</v>
      </c>
      <c r="C263" s="15" t="str">
        <f>IF('Gabriel Rylander'!$B264="","","Completed")</f>
        <v/>
      </c>
      <c r="D263" s="15" t="str">
        <f>IF('Johnathan Mason'!$B264="","","Completed")</f>
        <v/>
      </c>
      <c r="E263" s="15" t="str">
        <f>IF('Rian Greenfield'!$B264="","","Completed")</f>
        <v/>
      </c>
      <c r="F263" s="15" t="str">
        <f>IF('Zach Sessoms'!$B264="","","Completed")</f>
        <v/>
      </c>
      <c r="G263" s="15" t="str">
        <f>IF('Caleb Sessoms'!$B264="","","Completed")</f>
        <v/>
      </c>
      <c r="H263" s="15" t="str">
        <f>IF('Caleb York'!$B264="","","Completed")</f>
        <v/>
      </c>
      <c r="I263" s="15" t="str">
        <f>IF('Gideon Rylander'!$B264="","","Completed")</f>
        <v/>
      </c>
      <c r="J263" s="15" t="str">
        <f>IF('Ben Jones'!$B264="","","Completed")</f>
        <v/>
      </c>
      <c r="K263" s="15" t="str">
        <f>IF('Kenneth Dudly'!$B264="","","Completed")</f>
        <v/>
      </c>
      <c r="L263" s="14" t="str">
        <f>IF('Omer Fournier'!$B264="","","Completed")</f>
        <v/>
      </c>
    </row>
    <row r="264" spans="1:12" x14ac:dyDescent="0.25">
      <c r="A264" s="29" t="s">
        <v>378</v>
      </c>
      <c r="B264" s="115" t="str">
        <f t="shared" ca="1" si="4"/>
        <v>0/10</v>
      </c>
      <c r="C264" s="15" t="str">
        <f>IF('Gabriel Rylander'!$B265="","","Completed")</f>
        <v/>
      </c>
      <c r="D264" s="15" t="str">
        <f>IF('Johnathan Mason'!$B265="","","Completed")</f>
        <v/>
      </c>
      <c r="E264" s="15" t="str">
        <f>IF('Rian Greenfield'!$B265="","","Completed")</f>
        <v/>
      </c>
      <c r="F264" s="15" t="str">
        <f>IF('Zach Sessoms'!$B265="","","Completed")</f>
        <v/>
      </c>
      <c r="G264" s="15" t="str">
        <f>IF('Caleb Sessoms'!$B265="","","Completed")</f>
        <v/>
      </c>
      <c r="H264" s="15" t="str">
        <f>IF('Caleb York'!$B265="","","Completed")</f>
        <v/>
      </c>
      <c r="I264" s="15" t="str">
        <f>IF('Gideon Rylander'!$B265="","","Completed")</f>
        <v/>
      </c>
      <c r="J264" s="15" t="str">
        <f>IF('Ben Jones'!$B265="","","Completed")</f>
        <v/>
      </c>
      <c r="K264" s="15" t="str">
        <f>IF('Kenneth Dudly'!$B265="","","Completed")</f>
        <v/>
      </c>
      <c r="L264" s="14" t="str">
        <f>IF('Omer Fournier'!$B265="","","Completed")</f>
        <v/>
      </c>
    </row>
    <row r="265" spans="1:12" x14ac:dyDescent="0.25">
      <c r="A265" s="29" t="s">
        <v>379</v>
      </c>
      <c r="B265" s="115" t="str">
        <f t="shared" ca="1" si="4"/>
        <v>0/10</v>
      </c>
      <c r="C265" s="15" t="str">
        <f>IF('Gabriel Rylander'!$B266="","","Completed")</f>
        <v/>
      </c>
      <c r="D265" s="15" t="str">
        <f>IF('Johnathan Mason'!$B266="","","Completed")</f>
        <v/>
      </c>
      <c r="E265" s="15" t="str">
        <f>IF('Rian Greenfield'!$B266="","","Completed")</f>
        <v/>
      </c>
      <c r="F265" s="15" t="str">
        <f>IF('Zach Sessoms'!$B266="","","Completed")</f>
        <v/>
      </c>
      <c r="G265" s="15" t="str">
        <f>IF('Caleb Sessoms'!$B266="","","Completed")</f>
        <v/>
      </c>
      <c r="H265" s="15" t="str">
        <f>IF('Caleb York'!$B266="","","Completed")</f>
        <v/>
      </c>
      <c r="I265" s="15" t="str">
        <f>IF('Gideon Rylander'!$B266="","","Completed")</f>
        <v/>
      </c>
      <c r="J265" s="15" t="str">
        <f>IF('Ben Jones'!$B266="","","Completed")</f>
        <v/>
      </c>
      <c r="K265" s="15" t="str">
        <f>IF('Kenneth Dudly'!$B266="","","Completed")</f>
        <v/>
      </c>
      <c r="L265" s="14" t="str">
        <f>IF('Omer Fournier'!$B266="","","Completed")</f>
        <v/>
      </c>
    </row>
    <row r="266" spans="1:12" x14ac:dyDescent="0.25">
      <c r="A266" s="29" t="s">
        <v>380</v>
      </c>
      <c r="B266" s="115" t="str">
        <f t="shared" ca="1" si="4"/>
        <v>0/10</v>
      </c>
      <c r="C266" s="15" t="str">
        <f>IF('Gabriel Rylander'!$B267="","","Completed")</f>
        <v/>
      </c>
      <c r="D266" s="15" t="str">
        <f>IF('Johnathan Mason'!$B267="","","Completed")</f>
        <v/>
      </c>
      <c r="E266" s="15" t="str">
        <f>IF('Rian Greenfield'!$B267="","","Completed")</f>
        <v/>
      </c>
      <c r="F266" s="15" t="str">
        <f>IF('Zach Sessoms'!$B267="","","Completed")</f>
        <v/>
      </c>
      <c r="G266" s="15" t="str">
        <f>IF('Caleb Sessoms'!$B267="","","Completed")</f>
        <v/>
      </c>
      <c r="H266" s="15" t="str">
        <f>IF('Caleb York'!$B267="","","Completed")</f>
        <v/>
      </c>
      <c r="I266" s="15" t="str">
        <f>IF('Gideon Rylander'!$B267="","","Completed")</f>
        <v/>
      </c>
      <c r="J266" s="15" t="str">
        <f>IF('Ben Jones'!$B267="","","Completed")</f>
        <v/>
      </c>
      <c r="K266" s="15" t="str">
        <f>IF('Kenneth Dudly'!$B267="","","Completed")</f>
        <v/>
      </c>
      <c r="L266" s="14" t="str">
        <f>IF('Omer Fournier'!$B267="","","Completed")</f>
        <v/>
      </c>
    </row>
    <row r="267" spans="1:12" x14ac:dyDescent="0.25">
      <c r="A267" s="29" t="s">
        <v>381</v>
      </c>
      <c r="B267" s="115" t="str">
        <f t="shared" ca="1" si="4"/>
        <v>0/10</v>
      </c>
      <c r="C267" s="15" t="str">
        <f>IF('Gabriel Rylander'!$B268="","","Completed")</f>
        <v/>
      </c>
      <c r="D267" s="15" t="str">
        <f>IF('Johnathan Mason'!$B268="","","Completed")</f>
        <v/>
      </c>
      <c r="E267" s="15" t="str">
        <f>IF('Rian Greenfield'!$B268="","","Completed")</f>
        <v/>
      </c>
      <c r="F267" s="15" t="str">
        <f>IF('Zach Sessoms'!$B268="","","Completed")</f>
        <v/>
      </c>
      <c r="G267" s="15" t="str">
        <f>IF('Caleb Sessoms'!$B268="","","Completed")</f>
        <v/>
      </c>
      <c r="H267" s="15" t="str">
        <f>IF('Caleb York'!$B268="","","Completed")</f>
        <v/>
      </c>
      <c r="I267" s="15" t="str">
        <f>IF('Gideon Rylander'!$B268="","","Completed")</f>
        <v/>
      </c>
      <c r="J267" s="15" t="str">
        <f>IF('Ben Jones'!$B268="","","Completed")</f>
        <v/>
      </c>
      <c r="K267" s="15" t="str">
        <f>IF('Kenneth Dudly'!$B268="","","Completed")</f>
        <v/>
      </c>
      <c r="L267" s="14" t="str">
        <f>IF('Omer Fournier'!$B268="","","Completed")</f>
        <v/>
      </c>
    </row>
    <row r="268" spans="1:12" x14ac:dyDescent="0.25">
      <c r="A268" s="29" t="s">
        <v>382</v>
      </c>
      <c r="B268" s="115" t="str">
        <f t="shared" ca="1" si="4"/>
        <v>0/10</v>
      </c>
      <c r="C268" s="15" t="str">
        <f>IF('Gabriel Rylander'!$B269="","","Completed")</f>
        <v/>
      </c>
      <c r="D268" s="15" t="str">
        <f>IF('Johnathan Mason'!$B269="","","Completed")</f>
        <v/>
      </c>
      <c r="E268" s="15" t="str">
        <f>IF('Rian Greenfield'!$B269="","","Completed")</f>
        <v/>
      </c>
      <c r="F268" s="15" t="str">
        <f>IF('Zach Sessoms'!$B269="","","Completed")</f>
        <v/>
      </c>
      <c r="G268" s="15" t="str">
        <f>IF('Caleb Sessoms'!$B269="","","Completed")</f>
        <v/>
      </c>
      <c r="H268" s="15" t="str">
        <f>IF('Caleb York'!$B269="","","Completed")</f>
        <v/>
      </c>
      <c r="I268" s="15" t="str">
        <f>IF('Gideon Rylander'!$B269="","","Completed")</f>
        <v/>
      </c>
      <c r="J268" s="15" t="str">
        <f>IF('Ben Jones'!$B269="","","Completed")</f>
        <v/>
      </c>
      <c r="K268" s="15" t="str">
        <f>IF('Kenneth Dudly'!$B269="","","Completed")</f>
        <v/>
      </c>
      <c r="L268" s="14" t="str">
        <f>IF('Omer Fournier'!$B269="","","Completed")</f>
        <v/>
      </c>
    </row>
    <row r="269" spans="1:12" x14ac:dyDescent="0.25">
      <c r="A269" s="29" t="s">
        <v>383</v>
      </c>
      <c r="B269" s="115" t="str">
        <f t="shared" ca="1" si="4"/>
        <v>0/10</v>
      </c>
      <c r="C269" s="15" t="str">
        <f>IF('Gabriel Rylander'!$B270="","","Completed")</f>
        <v/>
      </c>
      <c r="D269" s="15" t="str">
        <f>IF('Johnathan Mason'!$B270="","","Completed")</f>
        <v/>
      </c>
      <c r="E269" s="15" t="str">
        <f>IF('Rian Greenfield'!$B270="","","Completed")</f>
        <v/>
      </c>
      <c r="F269" s="15" t="str">
        <f>IF('Zach Sessoms'!$B270="","","Completed")</f>
        <v/>
      </c>
      <c r="G269" s="15" t="str">
        <f>IF('Caleb Sessoms'!$B270="","","Completed")</f>
        <v/>
      </c>
      <c r="H269" s="15" t="str">
        <f>IF('Caleb York'!$B270="","","Completed")</f>
        <v/>
      </c>
      <c r="I269" s="15" t="str">
        <f>IF('Gideon Rylander'!$B270="","","Completed")</f>
        <v/>
      </c>
      <c r="J269" s="15" t="str">
        <f>IF('Ben Jones'!$B270="","","Completed")</f>
        <v/>
      </c>
      <c r="K269" s="15" t="str">
        <f>IF('Kenneth Dudly'!$B270="","","Completed")</f>
        <v/>
      </c>
      <c r="L269" s="14" t="str">
        <f>IF('Omer Fournier'!$B270="","","Completed")</f>
        <v/>
      </c>
    </row>
    <row r="270" spans="1:12" x14ac:dyDescent="0.25">
      <c r="A270" s="29" t="s">
        <v>384</v>
      </c>
      <c r="B270" s="115" t="str">
        <f t="shared" ca="1" si="4"/>
        <v>0/10</v>
      </c>
      <c r="C270" s="15" t="str">
        <f>IF('Gabriel Rylander'!$B271="","","Completed")</f>
        <v/>
      </c>
      <c r="D270" s="15" t="str">
        <f>IF('Johnathan Mason'!$B271="","","Completed")</f>
        <v/>
      </c>
      <c r="E270" s="15" t="str">
        <f>IF('Rian Greenfield'!$B271="","","Completed")</f>
        <v/>
      </c>
      <c r="F270" s="15" t="str">
        <f>IF('Zach Sessoms'!$B271="","","Completed")</f>
        <v/>
      </c>
      <c r="G270" s="15" t="str">
        <f>IF('Caleb Sessoms'!$B271="","","Completed")</f>
        <v/>
      </c>
      <c r="H270" s="15" t="str">
        <f>IF('Caleb York'!$B271="","","Completed")</f>
        <v/>
      </c>
      <c r="I270" s="15" t="str">
        <f>IF('Gideon Rylander'!$B271="","","Completed")</f>
        <v/>
      </c>
      <c r="J270" s="15" t="str">
        <f>IF('Ben Jones'!$B271="","","Completed")</f>
        <v/>
      </c>
      <c r="K270" s="15" t="str">
        <f>IF('Kenneth Dudly'!$B271="","","Completed")</f>
        <v/>
      </c>
      <c r="L270" s="14" t="str">
        <f>IF('Omer Fournier'!$B271="","","Completed")</f>
        <v/>
      </c>
    </row>
    <row r="271" spans="1:12" x14ac:dyDescent="0.25">
      <c r="A271" s="29" t="s">
        <v>385</v>
      </c>
      <c r="B271" s="115" t="str">
        <f t="shared" ca="1" si="4"/>
        <v>0/10</v>
      </c>
      <c r="C271" s="15" t="str">
        <f>IF('Gabriel Rylander'!$B272="","","Completed")</f>
        <v/>
      </c>
      <c r="D271" s="15" t="str">
        <f>IF('Johnathan Mason'!$B272="","","Completed")</f>
        <v/>
      </c>
      <c r="E271" s="15" t="str">
        <f>IF('Rian Greenfield'!$B272="","","Completed")</f>
        <v/>
      </c>
      <c r="F271" s="15" t="str">
        <f>IF('Zach Sessoms'!$B272="","","Completed")</f>
        <v/>
      </c>
      <c r="G271" s="15" t="str">
        <f>IF('Caleb Sessoms'!$B272="","","Completed")</f>
        <v/>
      </c>
      <c r="H271" s="15" t="str">
        <f>IF('Caleb York'!$B272="","","Completed")</f>
        <v/>
      </c>
      <c r="I271" s="15" t="str">
        <f>IF('Gideon Rylander'!$B272="","","Completed")</f>
        <v/>
      </c>
      <c r="J271" s="15" t="str">
        <f>IF('Ben Jones'!$B272="","","Completed")</f>
        <v/>
      </c>
      <c r="K271" s="15" t="str">
        <f>IF('Kenneth Dudly'!$B272="","","Completed")</f>
        <v/>
      </c>
      <c r="L271" s="14" t="str">
        <f>IF('Omer Fournier'!$B272="","","Completed")</f>
        <v/>
      </c>
    </row>
    <row r="272" spans="1:12" x14ac:dyDescent="0.25">
      <c r="A272" s="29" t="s">
        <v>386</v>
      </c>
      <c r="B272" s="115" t="str">
        <f t="shared" ca="1" si="4"/>
        <v>0/10</v>
      </c>
      <c r="C272" s="15" t="str">
        <f>IF('Gabriel Rylander'!$B273="","","Completed")</f>
        <v/>
      </c>
      <c r="D272" s="15" t="str">
        <f>IF('Johnathan Mason'!$B273="","","Completed")</f>
        <v/>
      </c>
      <c r="E272" s="15" t="str">
        <f>IF('Rian Greenfield'!$B273="","","Completed")</f>
        <v/>
      </c>
      <c r="F272" s="15" t="str">
        <f>IF('Zach Sessoms'!$B273="","","Completed")</f>
        <v/>
      </c>
      <c r="G272" s="15" t="str">
        <f>IF('Caleb Sessoms'!$B273="","","Completed")</f>
        <v/>
      </c>
      <c r="H272" s="15" t="str">
        <f>IF('Caleb York'!$B273="","","Completed")</f>
        <v/>
      </c>
      <c r="I272" s="15" t="str">
        <f>IF('Gideon Rylander'!$B273="","","Completed")</f>
        <v/>
      </c>
      <c r="J272" s="15" t="str">
        <f>IF('Ben Jones'!$B273="","","Completed")</f>
        <v/>
      </c>
      <c r="K272" s="15" t="str">
        <f>IF('Kenneth Dudly'!$B273="","","Completed")</f>
        <v/>
      </c>
      <c r="L272" s="14" t="str">
        <f>IF('Omer Fournier'!$B273="","","Completed")</f>
        <v/>
      </c>
    </row>
    <row r="273" spans="1:12" x14ac:dyDescent="0.25">
      <c r="A273" s="29" t="s">
        <v>387</v>
      </c>
      <c r="B273" s="115" t="str">
        <f t="shared" ca="1" si="4"/>
        <v>0/10</v>
      </c>
      <c r="C273" s="15" t="str">
        <f>IF('Gabriel Rylander'!$B274="","","Completed")</f>
        <v/>
      </c>
      <c r="D273" s="15" t="str">
        <f>IF('Johnathan Mason'!$B274="","","Completed")</f>
        <v/>
      </c>
      <c r="E273" s="15" t="str">
        <f>IF('Rian Greenfield'!$B274="","","Completed")</f>
        <v/>
      </c>
      <c r="F273" s="15" t="str">
        <f>IF('Zach Sessoms'!$B274="","","Completed")</f>
        <v/>
      </c>
      <c r="G273" s="15" t="str">
        <f>IF('Caleb Sessoms'!$B274="","","Completed")</f>
        <v/>
      </c>
      <c r="H273" s="15" t="str">
        <f>IF('Caleb York'!$B274="","","Completed")</f>
        <v/>
      </c>
      <c r="I273" s="15" t="str">
        <f>IF('Gideon Rylander'!$B274="","","Completed")</f>
        <v/>
      </c>
      <c r="J273" s="15" t="str">
        <f>IF('Ben Jones'!$B274="","","Completed")</f>
        <v/>
      </c>
      <c r="K273" s="15" t="str">
        <f>IF('Kenneth Dudly'!$B274="","","Completed")</f>
        <v/>
      </c>
      <c r="L273" s="14" t="str">
        <f>IF('Omer Fournier'!$B274="","","Completed")</f>
        <v/>
      </c>
    </row>
    <row r="274" spans="1:12" x14ac:dyDescent="0.25">
      <c r="A274" s="29" t="s">
        <v>388</v>
      </c>
      <c r="B274" s="115" t="str">
        <f t="shared" ca="1" si="4"/>
        <v>0/10</v>
      </c>
      <c r="C274" s="15" t="str">
        <f>IF('Gabriel Rylander'!$B275="","","Completed")</f>
        <v/>
      </c>
      <c r="D274" s="15" t="str">
        <f>IF('Johnathan Mason'!$B275="","","Completed")</f>
        <v/>
      </c>
      <c r="E274" s="15" t="str">
        <f>IF('Rian Greenfield'!$B275="","","Completed")</f>
        <v/>
      </c>
      <c r="F274" s="15" t="str">
        <f>IF('Zach Sessoms'!$B275="","","Completed")</f>
        <v/>
      </c>
      <c r="G274" s="15" t="str">
        <f>IF('Caleb Sessoms'!$B275="","","Completed")</f>
        <v/>
      </c>
      <c r="H274" s="15" t="str">
        <f>IF('Caleb York'!$B275="","","Completed")</f>
        <v/>
      </c>
      <c r="I274" s="15" t="str">
        <f>IF('Gideon Rylander'!$B275="","","Completed")</f>
        <v/>
      </c>
      <c r="J274" s="15" t="str">
        <f>IF('Ben Jones'!$B275="","","Completed")</f>
        <v/>
      </c>
      <c r="K274" s="15" t="str">
        <f>IF('Kenneth Dudly'!$B275="","","Completed")</f>
        <v/>
      </c>
      <c r="L274" s="14" t="str">
        <f>IF('Omer Fournier'!$B275="","","Completed")</f>
        <v/>
      </c>
    </row>
    <row r="275" spans="1:12" x14ac:dyDescent="0.25">
      <c r="A275" s="29" t="s">
        <v>389</v>
      </c>
      <c r="B275" s="115" t="str">
        <f t="shared" ca="1" si="4"/>
        <v>0/10</v>
      </c>
      <c r="C275" s="15" t="str">
        <f>IF('Gabriel Rylander'!$B276="","","Completed")</f>
        <v/>
      </c>
      <c r="D275" s="15" t="str">
        <f>IF('Johnathan Mason'!$B276="","","Completed")</f>
        <v/>
      </c>
      <c r="E275" s="15" t="str">
        <f>IF('Rian Greenfield'!$B276="","","Completed")</f>
        <v/>
      </c>
      <c r="F275" s="15" t="str">
        <f>IF('Zach Sessoms'!$B276="","","Completed")</f>
        <v/>
      </c>
      <c r="G275" s="15" t="str">
        <f>IF('Caleb Sessoms'!$B276="","","Completed")</f>
        <v/>
      </c>
      <c r="H275" s="15" t="str">
        <f>IF('Caleb York'!$B276="","","Completed")</f>
        <v/>
      </c>
      <c r="I275" s="15" t="str">
        <f>IF('Gideon Rylander'!$B276="","","Completed")</f>
        <v/>
      </c>
      <c r="J275" s="15" t="str">
        <f>IF('Ben Jones'!$B276="","","Completed")</f>
        <v/>
      </c>
      <c r="K275" s="15" t="str">
        <f>IF('Kenneth Dudly'!$B276="","","Completed")</f>
        <v/>
      </c>
      <c r="L275" s="14" t="str">
        <f>IF('Omer Fournier'!$B276="","","Completed")</f>
        <v/>
      </c>
    </row>
    <row r="276" spans="1:12" x14ac:dyDescent="0.25">
      <c r="A276" s="29" t="s">
        <v>390</v>
      </c>
      <c r="B276" s="115" t="str">
        <f t="shared" ca="1" si="4"/>
        <v>0/10</v>
      </c>
      <c r="C276" s="15" t="str">
        <f>IF('Gabriel Rylander'!$B277="","","Completed")</f>
        <v/>
      </c>
      <c r="D276" s="15" t="str">
        <f>IF('Johnathan Mason'!$B277="","","Completed")</f>
        <v/>
      </c>
      <c r="E276" s="15" t="str">
        <f>IF('Rian Greenfield'!$B277="","","Completed")</f>
        <v/>
      </c>
      <c r="F276" s="15" t="str">
        <f>IF('Zach Sessoms'!$B277="","","Completed")</f>
        <v/>
      </c>
      <c r="G276" s="15" t="str">
        <f>IF('Caleb Sessoms'!$B277="","","Completed")</f>
        <v/>
      </c>
      <c r="H276" s="15" t="str">
        <f>IF('Caleb York'!$B277="","","Completed")</f>
        <v/>
      </c>
      <c r="I276" s="15" t="str">
        <f>IF('Gideon Rylander'!$B277="","","Completed")</f>
        <v/>
      </c>
      <c r="J276" s="15" t="str">
        <f>IF('Ben Jones'!$B277="","","Completed")</f>
        <v/>
      </c>
      <c r="K276" s="15" t="str">
        <f>IF('Kenneth Dudly'!$B277="","","Completed")</f>
        <v/>
      </c>
      <c r="L276" s="14" t="str">
        <f>IF('Omer Fournier'!$B277="","","Completed")</f>
        <v/>
      </c>
    </row>
    <row r="277" spans="1:12" x14ac:dyDescent="0.25">
      <c r="A277" s="29" t="s">
        <v>391</v>
      </c>
      <c r="B277" s="115" t="str">
        <f t="shared" ca="1" si="4"/>
        <v>0/10</v>
      </c>
      <c r="C277" s="15" t="str">
        <f>IF('Gabriel Rylander'!$B278="","","Completed")</f>
        <v/>
      </c>
      <c r="D277" s="15" t="str">
        <f>IF('Johnathan Mason'!$B278="","","Completed")</f>
        <v/>
      </c>
      <c r="E277" s="15" t="str">
        <f>IF('Rian Greenfield'!$B278="","","Completed")</f>
        <v/>
      </c>
      <c r="F277" s="15" t="str">
        <f>IF('Zach Sessoms'!$B278="","","Completed")</f>
        <v/>
      </c>
      <c r="G277" s="15" t="str">
        <f>IF('Caleb Sessoms'!$B278="","","Completed")</f>
        <v/>
      </c>
      <c r="H277" s="15" t="str">
        <f>IF('Caleb York'!$B278="","","Completed")</f>
        <v/>
      </c>
      <c r="I277" s="15" t="str">
        <f>IF('Gideon Rylander'!$B278="","","Completed")</f>
        <v/>
      </c>
      <c r="J277" s="15" t="str">
        <f>IF('Ben Jones'!$B278="","","Completed")</f>
        <v/>
      </c>
      <c r="K277" s="15" t="str">
        <f>IF('Kenneth Dudly'!$B278="","","Completed")</f>
        <v/>
      </c>
      <c r="L277" s="14" t="str">
        <f>IF('Omer Fournier'!$B278="","","Completed")</f>
        <v/>
      </c>
    </row>
    <row r="278" spans="1:12" x14ac:dyDescent="0.25">
      <c r="A278" s="29" t="s">
        <v>392</v>
      </c>
      <c r="B278" s="115" t="str">
        <f t="shared" ca="1" si="4"/>
        <v>0/10</v>
      </c>
      <c r="C278" s="15" t="str">
        <f>IF('Gabriel Rylander'!$B279="","","Completed")</f>
        <v/>
      </c>
      <c r="D278" s="15" t="str">
        <f>IF('Johnathan Mason'!$B279="","","Completed")</f>
        <v/>
      </c>
      <c r="E278" s="15" t="str">
        <f>IF('Rian Greenfield'!$B279="","","Completed")</f>
        <v/>
      </c>
      <c r="F278" s="15" t="str">
        <f>IF('Zach Sessoms'!$B279="","","Completed")</f>
        <v/>
      </c>
      <c r="G278" s="15" t="str">
        <f>IF('Caleb Sessoms'!$B279="","","Completed")</f>
        <v/>
      </c>
      <c r="H278" s="15" t="str">
        <f>IF('Caleb York'!$B279="","","Completed")</f>
        <v/>
      </c>
      <c r="I278" s="15" t="str">
        <f>IF('Gideon Rylander'!$B279="","","Completed")</f>
        <v/>
      </c>
      <c r="J278" s="15" t="str">
        <f>IF('Ben Jones'!$B279="","","Completed")</f>
        <v/>
      </c>
      <c r="K278" s="15" t="str">
        <f>IF('Kenneth Dudly'!$B279="","","Completed")</f>
        <v/>
      </c>
      <c r="L278" s="14" t="str">
        <f>IF('Omer Fournier'!$B279="","","Completed")</f>
        <v/>
      </c>
    </row>
    <row r="279" spans="1:12" x14ac:dyDescent="0.25">
      <c r="A279" s="29" t="s">
        <v>393</v>
      </c>
      <c r="B279" s="115" t="str">
        <f t="shared" ca="1" si="4"/>
        <v>0/10</v>
      </c>
      <c r="C279" s="15" t="str">
        <f>IF('Gabriel Rylander'!$B280="","","Completed")</f>
        <v/>
      </c>
      <c r="D279" s="15" t="str">
        <f>IF('Johnathan Mason'!$B280="","","Completed")</f>
        <v/>
      </c>
      <c r="E279" s="15" t="str">
        <f>IF('Rian Greenfield'!$B280="","","Completed")</f>
        <v/>
      </c>
      <c r="F279" s="15" t="str">
        <f>IF('Zach Sessoms'!$B280="","","Completed")</f>
        <v/>
      </c>
      <c r="G279" s="15" t="str">
        <f>IF('Caleb Sessoms'!$B280="","","Completed")</f>
        <v/>
      </c>
      <c r="H279" s="15" t="str">
        <f>IF('Caleb York'!$B280="","","Completed")</f>
        <v/>
      </c>
      <c r="I279" s="15" t="str">
        <f>IF('Gideon Rylander'!$B280="","","Completed")</f>
        <v/>
      </c>
      <c r="J279" s="15" t="str">
        <f>IF('Ben Jones'!$B280="","","Completed")</f>
        <v/>
      </c>
      <c r="K279" s="15" t="str">
        <f>IF('Kenneth Dudly'!$B280="","","Completed")</f>
        <v/>
      </c>
      <c r="L279" s="14" t="str">
        <f>IF('Omer Fournier'!$B280="","","Completed")</f>
        <v/>
      </c>
    </row>
    <row r="280" spans="1:12" x14ac:dyDescent="0.25">
      <c r="A280" s="29" t="s">
        <v>394</v>
      </c>
      <c r="B280" s="115" t="str">
        <f t="shared" ca="1" si="4"/>
        <v>0/10</v>
      </c>
      <c r="C280" s="15" t="str">
        <f>IF('Gabriel Rylander'!$B281="","","Completed")</f>
        <v/>
      </c>
      <c r="D280" s="15" t="str">
        <f>IF('Johnathan Mason'!$B281="","","Completed")</f>
        <v/>
      </c>
      <c r="E280" s="15" t="str">
        <f>IF('Rian Greenfield'!$B281="","","Completed")</f>
        <v/>
      </c>
      <c r="F280" s="15" t="str">
        <f>IF('Zach Sessoms'!$B281="","","Completed")</f>
        <v/>
      </c>
      <c r="G280" s="15" t="str">
        <f>IF('Caleb Sessoms'!$B281="","","Completed")</f>
        <v/>
      </c>
      <c r="H280" s="15" t="str">
        <f>IF('Caleb York'!$B281="","","Completed")</f>
        <v/>
      </c>
      <c r="I280" s="15" t="str">
        <f>IF('Gideon Rylander'!$B281="","","Completed")</f>
        <v/>
      </c>
      <c r="J280" s="15" t="str">
        <f>IF('Ben Jones'!$B281="","","Completed")</f>
        <v/>
      </c>
      <c r="K280" s="15" t="str">
        <f>IF('Kenneth Dudly'!$B281="","","Completed")</f>
        <v/>
      </c>
      <c r="L280" s="14" t="str">
        <f>IF('Omer Fournier'!$B281="","","Completed")</f>
        <v/>
      </c>
    </row>
    <row r="281" spans="1:12" x14ac:dyDescent="0.25">
      <c r="A281" s="29" t="s">
        <v>395</v>
      </c>
      <c r="B281" s="115" t="str">
        <f t="shared" ca="1" si="4"/>
        <v>0/10</v>
      </c>
      <c r="C281" s="15" t="str">
        <f>IF('Gabriel Rylander'!$B282="","","Completed")</f>
        <v/>
      </c>
      <c r="D281" s="15" t="str">
        <f>IF('Johnathan Mason'!$B282="","","Completed")</f>
        <v/>
      </c>
      <c r="E281" s="15" t="str">
        <f>IF('Rian Greenfield'!$B282="","","Completed")</f>
        <v/>
      </c>
      <c r="F281" s="15" t="str">
        <f>IF('Zach Sessoms'!$B282="","","Completed")</f>
        <v/>
      </c>
      <c r="G281" s="15" t="str">
        <f>IF('Caleb Sessoms'!$B282="","","Completed")</f>
        <v/>
      </c>
      <c r="H281" s="15" t="str">
        <f>IF('Caleb York'!$B282="","","Completed")</f>
        <v/>
      </c>
      <c r="I281" s="15" t="str">
        <f>IF('Gideon Rylander'!$B282="","","Completed")</f>
        <v/>
      </c>
      <c r="J281" s="15" t="str">
        <f>IF('Ben Jones'!$B282="","","Completed")</f>
        <v/>
      </c>
      <c r="K281" s="15" t="str">
        <f>IF('Kenneth Dudly'!$B282="","","Completed")</f>
        <v/>
      </c>
      <c r="L281" s="14" t="str">
        <f>IF('Omer Fournier'!$B282="","","Completed")</f>
        <v/>
      </c>
    </row>
    <row r="282" spans="1:12" x14ac:dyDescent="0.25">
      <c r="A282" s="29" t="s">
        <v>396</v>
      </c>
      <c r="B282" s="115" t="str">
        <f t="shared" ca="1" si="4"/>
        <v>0/10</v>
      </c>
      <c r="C282" s="15" t="str">
        <f>IF('Gabriel Rylander'!$B283="","","Completed")</f>
        <v/>
      </c>
      <c r="D282" s="15" t="str">
        <f>IF('Johnathan Mason'!$B283="","","Completed")</f>
        <v/>
      </c>
      <c r="E282" s="15" t="str">
        <f>IF('Rian Greenfield'!$B283="","","Completed")</f>
        <v/>
      </c>
      <c r="F282" s="15" t="str">
        <f>IF('Zach Sessoms'!$B283="","","Completed")</f>
        <v/>
      </c>
      <c r="G282" s="15" t="str">
        <f>IF('Caleb Sessoms'!$B283="","","Completed")</f>
        <v/>
      </c>
      <c r="H282" s="15" t="str">
        <f>IF('Caleb York'!$B283="","","Completed")</f>
        <v/>
      </c>
      <c r="I282" s="15" t="str">
        <f>IF('Gideon Rylander'!$B283="","","Completed")</f>
        <v/>
      </c>
      <c r="J282" s="15" t="str">
        <f>IF('Ben Jones'!$B283="","","Completed")</f>
        <v/>
      </c>
      <c r="K282" s="15" t="str">
        <f>IF('Kenneth Dudly'!$B283="","","Completed")</f>
        <v/>
      </c>
      <c r="L282" s="14" t="str">
        <f>IF('Omer Fournier'!$B283="","","Completed")</f>
        <v/>
      </c>
    </row>
    <row r="283" spans="1:12" x14ac:dyDescent="0.25">
      <c r="A283" s="29" t="s">
        <v>397</v>
      </c>
      <c r="B283" s="115" t="str">
        <f t="shared" ca="1" si="4"/>
        <v>0/10</v>
      </c>
      <c r="C283" s="15" t="str">
        <f>IF('Gabriel Rylander'!$B284="","","Completed")</f>
        <v/>
      </c>
      <c r="D283" s="15" t="str">
        <f>IF('Johnathan Mason'!$B284="","","Completed")</f>
        <v/>
      </c>
      <c r="E283" s="15" t="str">
        <f>IF('Rian Greenfield'!$B284="","","Completed")</f>
        <v/>
      </c>
      <c r="F283" s="15" t="str">
        <f>IF('Zach Sessoms'!$B284="","","Completed")</f>
        <v/>
      </c>
      <c r="G283" s="15" t="str">
        <f>IF('Caleb Sessoms'!$B284="","","Completed")</f>
        <v/>
      </c>
      <c r="H283" s="15" t="str">
        <f>IF('Caleb York'!$B284="","","Completed")</f>
        <v/>
      </c>
      <c r="I283" s="15" t="str">
        <f>IF('Gideon Rylander'!$B284="","","Completed")</f>
        <v/>
      </c>
      <c r="J283" s="15" t="str">
        <f>IF('Ben Jones'!$B284="","","Completed")</f>
        <v/>
      </c>
      <c r="K283" s="15" t="str">
        <f>IF('Kenneth Dudly'!$B284="","","Completed")</f>
        <v/>
      </c>
      <c r="L283" s="14" t="str">
        <f>IF('Omer Fournier'!$B284="","","Completed")</f>
        <v/>
      </c>
    </row>
    <row r="284" spans="1:12" x14ac:dyDescent="0.25">
      <c r="A284" s="29" t="s">
        <v>398</v>
      </c>
      <c r="B284" s="115" t="str">
        <f t="shared" ca="1" si="4"/>
        <v>0/10</v>
      </c>
      <c r="C284" s="15" t="str">
        <f>IF('Gabriel Rylander'!$B285="","","Completed")</f>
        <v/>
      </c>
      <c r="D284" s="15" t="str">
        <f>IF('Johnathan Mason'!$B285="","","Completed")</f>
        <v/>
      </c>
      <c r="E284" s="15" t="str">
        <f>IF('Rian Greenfield'!$B285="","","Completed")</f>
        <v/>
      </c>
      <c r="F284" s="15" t="str">
        <f>IF('Zach Sessoms'!$B285="","","Completed")</f>
        <v/>
      </c>
      <c r="G284" s="15" t="str">
        <f>IF('Caleb Sessoms'!$B285="","","Completed")</f>
        <v/>
      </c>
      <c r="H284" s="15" t="str">
        <f>IF('Caleb York'!$B285="","","Completed")</f>
        <v/>
      </c>
      <c r="I284" s="15" t="str">
        <f>IF('Gideon Rylander'!$B285="","","Completed")</f>
        <v/>
      </c>
      <c r="J284" s="15" t="str">
        <f>IF('Ben Jones'!$B285="","","Completed")</f>
        <v/>
      </c>
      <c r="K284" s="15" t="str">
        <f>IF('Kenneth Dudly'!$B285="","","Completed")</f>
        <v/>
      </c>
      <c r="L284" s="14" t="str">
        <f>IF('Omer Fournier'!$B285="","","Completed")</f>
        <v/>
      </c>
    </row>
    <row r="285" spans="1:12" x14ac:dyDescent="0.25">
      <c r="A285" s="29" t="s">
        <v>399</v>
      </c>
      <c r="B285" s="115" t="str">
        <f t="shared" ca="1" si="4"/>
        <v>0/10</v>
      </c>
      <c r="C285" s="15" t="str">
        <f>IF('Gabriel Rylander'!$B286="","","Completed")</f>
        <v/>
      </c>
      <c r="D285" s="15" t="str">
        <f>IF('Johnathan Mason'!$B286="","","Completed")</f>
        <v/>
      </c>
      <c r="E285" s="15" t="str">
        <f>IF('Rian Greenfield'!$B286="","","Completed")</f>
        <v/>
      </c>
      <c r="F285" s="15" t="str">
        <f>IF('Zach Sessoms'!$B286="","","Completed")</f>
        <v/>
      </c>
      <c r="G285" s="15" t="str">
        <f>IF('Caleb Sessoms'!$B286="","","Completed")</f>
        <v/>
      </c>
      <c r="H285" s="15" t="str">
        <f>IF('Caleb York'!$B286="","","Completed")</f>
        <v/>
      </c>
      <c r="I285" s="15" t="str">
        <f>IF('Gideon Rylander'!$B286="","","Completed")</f>
        <v/>
      </c>
      <c r="J285" s="15" t="str">
        <f>IF('Ben Jones'!$B286="","","Completed")</f>
        <v/>
      </c>
      <c r="K285" s="15" t="str">
        <f>IF('Kenneth Dudly'!$B286="","","Completed")</f>
        <v/>
      </c>
      <c r="L285" s="14" t="str">
        <f>IF('Omer Fournier'!$B286="","","Completed")</f>
        <v/>
      </c>
    </row>
    <row r="286" spans="1:12" x14ac:dyDescent="0.25">
      <c r="A286" s="29" t="s">
        <v>400</v>
      </c>
      <c r="B286" s="115" t="str">
        <f t="shared" ca="1" si="4"/>
        <v>0/10</v>
      </c>
      <c r="C286" s="15" t="str">
        <f>IF('Gabriel Rylander'!$B287="","","Completed")</f>
        <v/>
      </c>
      <c r="D286" s="15" t="str">
        <f>IF('Johnathan Mason'!$B287="","","Completed")</f>
        <v/>
      </c>
      <c r="E286" s="15" t="str">
        <f>IF('Rian Greenfield'!$B287="","","Completed")</f>
        <v/>
      </c>
      <c r="F286" s="15" t="str">
        <f>IF('Zach Sessoms'!$B287="","","Completed")</f>
        <v/>
      </c>
      <c r="G286" s="15" t="str">
        <f>IF('Caleb Sessoms'!$B287="","","Completed")</f>
        <v/>
      </c>
      <c r="H286" s="15" t="str">
        <f>IF('Caleb York'!$B287="","","Completed")</f>
        <v/>
      </c>
      <c r="I286" s="15" t="str">
        <f>IF('Gideon Rylander'!$B287="","","Completed")</f>
        <v/>
      </c>
      <c r="J286" s="15" t="str">
        <f>IF('Ben Jones'!$B287="","","Completed")</f>
        <v/>
      </c>
      <c r="K286" s="15" t="str">
        <f>IF('Kenneth Dudly'!$B287="","","Completed")</f>
        <v/>
      </c>
      <c r="L286" s="14" t="str">
        <f>IF('Omer Fournier'!$B287="","","Completed")</f>
        <v/>
      </c>
    </row>
    <row r="287" spans="1:12" x14ac:dyDescent="0.25">
      <c r="A287" s="29" t="s">
        <v>401</v>
      </c>
      <c r="B287" s="115" t="str">
        <f t="shared" ca="1" si="4"/>
        <v>0/10</v>
      </c>
      <c r="C287" s="15" t="str">
        <f>IF('Gabriel Rylander'!$B288="","","Completed")</f>
        <v/>
      </c>
      <c r="D287" s="15" t="str">
        <f>IF('Johnathan Mason'!$B288="","","Completed")</f>
        <v/>
      </c>
      <c r="E287" s="15" t="str">
        <f>IF('Rian Greenfield'!$B288="","","Completed")</f>
        <v/>
      </c>
      <c r="F287" s="15" t="str">
        <f>IF('Zach Sessoms'!$B288="","","Completed")</f>
        <v/>
      </c>
      <c r="G287" s="15" t="str">
        <f>IF('Caleb Sessoms'!$B288="","","Completed")</f>
        <v/>
      </c>
      <c r="H287" s="15" t="str">
        <f>IF('Caleb York'!$B288="","","Completed")</f>
        <v/>
      </c>
      <c r="I287" s="15" t="str">
        <f>IF('Gideon Rylander'!$B288="","","Completed")</f>
        <v/>
      </c>
      <c r="J287" s="15" t="str">
        <f>IF('Ben Jones'!$B288="","","Completed")</f>
        <v/>
      </c>
      <c r="K287" s="15" t="str">
        <f>IF('Kenneth Dudly'!$B288="","","Completed")</f>
        <v/>
      </c>
      <c r="L287" s="14" t="str">
        <f>IF('Omer Fournier'!$B288="","","Completed")</f>
        <v/>
      </c>
    </row>
    <row r="288" spans="1:12" x14ac:dyDescent="0.25">
      <c r="A288" s="29" t="s">
        <v>402</v>
      </c>
      <c r="B288" s="115" t="str">
        <f t="shared" ca="1" si="4"/>
        <v>0/10</v>
      </c>
      <c r="C288" s="15" t="str">
        <f>IF('Gabriel Rylander'!$B289="","","Completed")</f>
        <v/>
      </c>
      <c r="D288" s="15" t="str">
        <f>IF('Johnathan Mason'!$B289="","","Completed")</f>
        <v/>
      </c>
      <c r="E288" s="15" t="str">
        <f>IF('Rian Greenfield'!$B289="","","Completed")</f>
        <v/>
      </c>
      <c r="F288" s="15" t="str">
        <f>IF('Zach Sessoms'!$B289="","","Completed")</f>
        <v/>
      </c>
      <c r="G288" s="15" t="str">
        <f>IF('Caleb Sessoms'!$B289="","","Completed")</f>
        <v/>
      </c>
      <c r="H288" s="15" t="str">
        <f>IF('Caleb York'!$B289="","","Completed")</f>
        <v/>
      </c>
      <c r="I288" s="15" t="str">
        <f>IF('Gideon Rylander'!$B289="","","Completed")</f>
        <v/>
      </c>
      <c r="J288" s="15" t="str">
        <f>IF('Ben Jones'!$B289="","","Completed")</f>
        <v/>
      </c>
      <c r="K288" s="15" t="str">
        <f>IF('Kenneth Dudly'!$B289="","","Completed")</f>
        <v/>
      </c>
      <c r="L288" s="14" t="str">
        <f>IF('Omer Fournier'!$B289="","","Completed")</f>
        <v/>
      </c>
    </row>
    <row r="289" spans="1:12" x14ac:dyDescent="0.25">
      <c r="A289" s="29" t="s">
        <v>403</v>
      </c>
      <c r="B289" s="115" t="str">
        <f t="shared" ca="1" si="4"/>
        <v>0/10</v>
      </c>
      <c r="C289" s="15" t="str">
        <f>IF('Gabriel Rylander'!$B290="","","Completed")</f>
        <v/>
      </c>
      <c r="D289" s="15" t="str">
        <f>IF('Johnathan Mason'!$B290="","","Completed")</f>
        <v/>
      </c>
      <c r="E289" s="15" t="str">
        <f>IF('Rian Greenfield'!$B290="","","Completed")</f>
        <v/>
      </c>
      <c r="F289" s="15" t="str">
        <f>IF('Zach Sessoms'!$B290="","","Completed")</f>
        <v/>
      </c>
      <c r="G289" s="15" t="str">
        <f>IF('Caleb Sessoms'!$B290="","","Completed")</f>
        <v/>
      </c>
      <c r="H289" s="15" t="str">
        <f>IF('Caleb York'!$B290="","","Completed")</f>
        <v/>
      </c>
      <c r="I289" s="15" t="str">
        <f>IF('Gideon Rylander'!$B290="","","Completed")</f>
        <v/>
      </c>
      <c r="J289" s="15" t="str">
        <f>IF('Ben Jones'!$B290="","","Completed")</f>
        <v/>
      </c>
      <c r="K289" s="15" t="str">
        <f>IF('Kenneth Dudly'!$B290="","","Completed")</f>
        <v/>
      </c>
      <c r="L289" s="14" t="str">
        <f>IF('Omer Fournier'!$B290="","","Completed")</f>
        <v/>
      </c>
    </row>
    <row r="290" spans="1:12" x14ac:dyDescent="0.25">
      <c r="A290" s="29" t="s">
        <v>404</v>
      </c>
      <c r="B290" s="115" t="str">
        <f t="shared" ca="1" si="4"/>
        <v>0/10</v>
      </c>
      <c r="C290" s="15" t="str">
        <f>IF('Gabriel Rylander'!$B291="","","Completed")</f>
        <v/>
      </c>
      <c r="D290" s="15" t="str">
        <f>IF('Johnathan Mason'!$B291="","","Completed")</f>
        <v/>
      </c>
      <c r="E290" s="15" t="str">
        <f>IF('Rian Greenfield'!$B291="","","Completed")</f>
        <v/>
      </c>
      <c r="F290" s="15" t="str">
        <f>IF('Zach Sessoms'!$B291="","","Completed")</f>
        <v/>
      </c>
      <c r="G290" s="15" t="str">
        <f>IF('Caleb Sessoms'!$B291="","","Completed")</f>
        <v/>
      </c>
      <c r="H290" s="15" t="str">
        <f>IF('Caleb York'!$B291="","","Completed")</f>
        <v/>
      </c>
      <c r="I290" s="15" t="str">
        <f>IF('Gideon Rylander'!$B291="","","Completed")</f>
        <v/>
      </c>
      <c r="J290" s="15" t="str">
        <f>IF('Ben Jones'!$B291="","","Completed")</f>
        <v/>
      </c>
      <c r="K290" s="15" t="str">
        <f>IF('Kenneth Dudly'!$B291="","","Completed")</f>
        <v/>
      </c>
      <c r="L290" s="14" t="str">
        <f>IF('Omer Fournier'!$B291="","","Completed")</f>
        <v/>
      </c>
    </row>
    <row r="291" spans="1:12" x14ac:dyDescent="0.25">
      <c r="A291" s="29" t="s">
        <v>405</v>
      </c>
      <c r="B291" s="115" t="str">
        <f t="shared" ca="1" si="4"/>
        <v>0/10</v>
      </c>
      <c r="C291" s="15" t="str">
        <f>IF('Gabriel Rylander'!$B292="","","Completed")</f>
        <v/>
      </c>
      <c r="D291" s="15" t="str">
        <f>IF('Johnathan Mason'!$B292="","","Completed")</f>
        <v/>
      </c>
      <c r="E291" s="15" t="str">
        <f>IF('Rian Greenfield'!$B292="","","Completed")</f>
        <v/>
      </c>
      <c r="F291" s="15" t="str">
        <f>IF('Zach Sessoms'!$B292="","","Completed")</f>
        <v/>
      </c>
      <c r="G291" s="15" t="str">
        <f>IF('Caleb Sessoms'!$B292="","","Completed")</f>
        <v/>
      </c>
      <c r="H291" s="15" t="str">
        <f>IF('Caleb York'!$B292="","","Completed")</f>
        <v/>
      </c>
      <c r="I291" s="15" t="str">
        <f>IF('Gideon Rylander'!$B292="","","Completed")</f>
        <v/>
      </c>
      <c r="J291" s="15" t="str">
        <f>IF('Ben Jones'!$B292="","","Completed")</f>
        <v/>
      </c>
      <c r="K291" s="15" t="str">
        <f>IF('Kenneth Dudly'!$B292="","","Completed")</f>
        <v/>
      </c>
      <c r="L291" s="14" t="str">
        <f>IF('Omer Fournier'!$B292="","","Completed")</f>
        <v/>
      </c>
    </row>
    <row r="292" spans="1:12" x14ac:dyDescent="0.25">
      <c r="A292" s="29" t="s">
        <v>406</v>
      </c>
      <c r="B292" s="115" t="str">
        <f t="shared" ca="1" si="4"/>
        <v>0/10</v>
      </c>
      <c r="C292" s="15" t="str">
        <f>IF('Gabriel Rylander'!$B293="","","Completed")</f>
        <v/>
      </c>
      <c r="D292" s="15" t="str">
        <f>IF('Johnathan Mason'!$B293="","","Completed")</f>
        <v/>
      </c>
      <c r="E292" s="15" t="str">
        <f>IF('Rian Greenfield'!$B293="","","Completed")</f>
        <v/>
      </c>
      <c r="F292" s="15" t="str">
        <f>IF('Zach Sessoms'!$B293="","","Completed")</f>
        <v/>
      </c>
      <c r="G292" s="15" t="str">
        <f>IF('Caleb Sessoms'!$B293="","","Completed")</f>
        <v/>
      </c>
      <c r="H292" s="15" t="str">
        <f>IF('Caleb York'!$B293="","","Completed")</f>
        <v/>
      </c>
      <c r="I292" s="15" t="str">
        <f>IF('Gideon Rylander'!$B293="","","Completed")</f>
        <v/>
      </c>
      <c r="J292" s="15" t="str">
        <f>IF('Ben Jones'!$B293="","","Completed")</f>
        <v/>
      </c>
      <c r="K292" s="15" t="str">
        <f>IF('Kenneth Dudly'!$B293="","","Completed")</f>
        <v/>
      </c>
      <c r="L292" s="14" t="str">
        <f>IF('Omer Fournier'!$B293="","","Completed")</f>
        <v/>
      </c>
    </row>
    <row r="293" spans="1:12" x14ac:dyDescent="0.25">
      <c r="A293" s="29" t="s">
        <v>407</v>
      </c>
      <c r="B293" s="115" t="str">
        <f t="shared" ca="1" si="4"/>
        <v>0/10</v>
      </c>
      <c r="C293" s="15" t="str">
        <f>IF('Gabriel Rylander'!$B294="","","Completed")</f>
        <v/>
      </c>
      <c r="D293" s="15" t="str">
        <f>IF('Johnathan Mason'!$B294="","","Completed")</f>
        <v/>
      </c>
      <c r="E293" s="15" t="str">
        <f>IF('Rian Greenfield'!$B294="","","Completed")</f>
        <v/>
      </c>
      <c r="F293" s="15" t="str">
        <f>IF('Zach Sessoms'!$B294="","","Completed")</f>
        <v/>
      </c>
      <c r="G293" s="15" t="str">
        <f>IF('Caleb Sessoms'!$B294="","","Completed")</f>
        <v/>
      </c>
      <c r="H293" s="15" t="str">
        <f>IF('Caleb York'!$B294="","","Completed")</f>
        <v/>
      </c>
      <c r="I293" s="15" t="str">
        <f>IF('Gideon Rylander'!$B294="","","Completed")</f>
        <v/>
      </c>
      <c r="J293" s="15" t="str">
        <f>IF('Ben Jones'!$B294="","","Completed")</f>
        <v/>
      </c>
      <c r="K293" s="15" t="str">
        <f>IF('Kenneth Dudly'!$B294="","","Completed")</f>
        <v/>
      </c>
      <c r="L293" s="14" t="str">
        <f>IF('Omer Fournier'!$B294="","","Completed")</f>
        <v/>
      </c>
    </row>
    <row r="294" spans="1:12" x14ac:dyDescent="0.25">
      <c r="A294" s="29" t="s">
        <v>408</v>
      </c>
      <c r="B294" s="115" t="str">
        <f t="shared" ca="1" si="4"/>
        <v>0/10</v>
      </c>
      <c r="C294" s="15" t="str">
        <f>IF('Gabriel Rylander'!$B295="","","Completed")</f>
        <v/>
      </c>
      <c r="D294" s="15" t="str">
        <f>IF('Johnathan Mason'!$B295="","","Completed")</f>
        <v/>
      </c>
      <c r="E294" s="15" t="str">
        <f>IF('Rian Greenfield'!$B295="","","Completed")</f>
        <v/>
      </c>
      <c r="F294" s="15" t="str">
        <f>IF('Zach Sessoms'!$B295="","","Completed")</f>
        <v/>
      </c>
      <c r="G294" s="15" t="str">
        <f>IF('Caleb Sessoms'!$B295="","","Completed")</f>
        <v/>
      </c>
      <c r="H294" s="15" t="str">
        <f>IF('Caleb York'!$B295="","","Completed")</f>
        <v/>
      </c>
      <c r="I294" s="15" t="str">
        <f>IF('Gideon Rylander'!$B295="","","Completed")</f>
        <v/>
      </c>
      <c r="J294" s="15" t="str">
        <f>IF('Ben Jones'!$B295="","","Completed")</f>
        <v/>
      </c>
      <c r="K294" s="15" t="str">
        <f>IF('Kenneth Dudly'!$B295="","","Completed")</f>
        <v/>
      </c>
      <c r="L294" s="14" t="str">
        <f>IF('Omer Fournier'!$B295="","","Completed")</f>
        <v/>
      </c>
    </row>
    <row r="295" spans="1:12" x14ac:dyDescent="0.25">
      <c r="A295" s="29" t="s">
        <v>409</v>
      </c>
      <c r="B295" s="115" t="str">
        <f t="shared" ca="1" si="4"/>
        <v>0/10</v>
      </c>
      <c r="C295" s="15" t="str">
        <f>IF('Gabriel Rylander'!$B296="","","Completed")</f>
        <v/>
      </c>
      <c r="D295" s="15" t="str">
        <f>IF('Johnathan Mason'!$B296="","","Completed")</f>
        <v/>
      </c>
      <c r="E295" s="15" t="str">
        <f>IF('Rian Greenfield'!$B296="","","Completed")</f>
        <v/>
      </c>
      <c r="F295" s="15" t="str">
        <f>IF('Zach Sessoms'!$B296="","","Completed")</f>
        <v/>
      </c>
      <c r="G295" s="15" t="str">
        <f>IF('Caleb Sessoms'!$B296="","","Completed")</f>
        <v/>
      </c>
      <c r="H295" s="15" t="str">
        <f>IF('Caleb York'!$B296="","","Completed")</f>
        <v/>
      </c>
      <c r="I295" s="15" t="str">
        <f>IF('Gideon Rylander'!$B296="","","Completed")</f>
        <v/>
      </c>
      <c r="J295" s="15" t="str">
        <f>IF('Ben Jones'!$B296="","","Completed")</f>
        <v/>
      </c>
      <c r="K295" s="15" t="str">
        <f>IF('Kenneth Dudly'!$B296="","","Completed")</f>
        <v/>
      </c>
      <c r="L295" s="14" t="str">
        <f>IF('Omer Fournier'!$B296="","","Completed")</f>
        <v/>
      </c>
    </row>
    <row r="296" spans="1:12" x14ac:dyDescent="0.25">
      <c r="A296" s="29" t="s">
        <v>410</v>
      </c>
      <c r="B296" s="115" t="str">
        <f t="shared" ca="1" si="4"/>
        <v>0/10</v>
      </c>
      <c r="C296" s="15" t="str">
        <f>IF('Gabriel Rylander'!$B297="","","Completed")</f>
        <v/>
      </c>
      <c r="D296" s="15" t="str">
        <f>IF('Johnathan Mason'!$B297="","","Completed")</f>
        <v/>
      </c>
      <c r="E296" s="15" t="str">
        <f>IF('Rian Greenfield'!$B297="","","Completed")</f>
        <v/>
      </c>
      <c r="F296" s="15" t="str">
        <f>IF('Zach Sessoms'!$B297="","","Completed")</f>
        <v/>
      </c>
      <c r="G296" s="15" t="str">
        <f>IF('Caleb Sessoms'!$B297="","","Completed")</f>
        <v/>
      </c>
      <c r="H296" s="15" t="str">
        <f>IF('Caleb York'!$B297="","","Completed")</f>
        <v/>
      </c>
      <c r="I296" s="15" t="str">
        <f>IF('Gideon Rylander'!$B297="","","Completed")</f>
        <v/>
      </c>
      <c r="J296" s="15" t="str">
        <f>IF('Ben Jones'!$B297="","","Completed")</f>
        <v/>
      </c>
      <c r="K296" s="15" t="str">
        <f>IF('Kenneth Dudly'!$B297="","","Completed")</f>
        <v/>
      </c>
      <c r="L296" s="14" t="str">
        <f>IF('Omer Fournier'!$B297="","","Completed")</f>
        <v/>
      </c>
    </row>
    <row r="297" spans="1:12" x14ac:dyDescent="0.25">
      <c r="A297" s="29" t="s">
        <v>411</v>
      </c>
      <c r="B297" s="115" t="str">
        <f t="shared" ca="1" si="4"/>
        <v>0/10</v>
      </c>
      <c r="C297" s="15" t="str">
        <f>IF('Gabriel Rylander'!$B298="","","Completed")</f>
        <v/>
      </c>
      <c r="D297" s="15" t="str">
        <f>IF('Johnathan Mason'!$B298="","","Completed")</f>
        <v/>
      </c>
      <c r="E297" s="15" t="str">
        <f>IF('Rian Greenfield'!$B298="","","Completed")</f>
        <v/>
      </c>
      <c r="F297" s="15" t="str">
        <f>IF('Zach Sessoms'!$B298="","","Completed")</f>
        <v/>
      </c>
      <c r="G297" s="15" t="str">
        <f>IF('Caleb Sessoms'!$B298="","","Completed")</f>
        <v/>
      </c>
      <c r="H297" s="15" t="str">
        <f>IF('Caleb York'!$B298="","","Completed")</f>
        <v/>
      </c>
      <c r="I297" s="15" t="str">
        <f>IF('Gideon Rylander'!$B298="","","Completed")</f>
        <v/>
      </c>
      <c r="J297" s="15" t="str">
        <f>IF('Ben Jones'!$B298="","","Completed")</f>
        <v/>
      </c>
      <c r="K297" s="15" t="str">
        <f>IF('Kenneth Dudly'!$B298="","","Completed")</f>
        <v/>
      </c>
      <c r="L297" s="14" t="str">
        <f>IF('Omer Fournier'!$B298="","","Completed")</f>
        <v/>
      </c>
    </row>
    <row r="298" spans="1:12" x14ac:dyDescent="0.25">
      <c r="A298" s="30" t="s">
        <v>185</v>
      </c>
      <c r="B298" s="115" t="str">
        <f t="shared" ca="1" si="4"/>
        <v>3/10</v>
      </c>
      <c r="C298" s="15" t="str">
        <f>IF('Gabriel Rylander'!$B299="","","Completed")</f>
        <v/>
      </c>
      <c r="D298" s="15" t="str">
        <f>IF('Johnathan Mason'!$B299="","","Completed")</f>
        <v/>
      </c>
      <c r="E298" s="15" t="str">
        <f>IF('Rian Greenfield'!$B299="","","Completed")</f>
        <v/>
      </c>
      <c r="F298" s="15" t="str">
        <f>IF('Zach Sessoms'!$B299="","","Completed")</f>
        <v/>
      </c>
      <c r="G298" s="15" t="str">
        <f>IF('Caleb Sessoms'!$B299="","","Completed")</f>
        <v/>
      </c>
      <c r="H298" s="15" t="str">
        <f>IF('Caleb York'!$B299="","","Completed")</f>
        <v/>
      </c>
      <c r="I298" s="15" t="str">
        <f>IF('Gideon Rylander'!$B299="","","Completed")</f>
        <v/>
      </c>
      <c r="J298" s="15" t="str">
        <f>IF('Ben Jones'!$B299="","","Completed")</f>
        <v>Completed</v>
      </c>
      <c r="K298" s="15" t="str">
        <f>IF('Kenneth Dudly'!$B299="","","Completed")</f>
        <v>Completed</v>
      </c>
      <c r="L298" s="14" t="str">
        <f>IF('Omer Fournier'!$B299="","","Completed")</f>
        <v>Completed</v>
      </c>
    </row>
    <row r="299" spans="1:12" x14ac:dyDescent="0.25">
      <c r="A299" s="30" t="s">
        <v>187</v>
      </c>
      <c r="B299" s="115" t="str">
        <f t="shared" ca="1" si="4"/>
        <v>3/10</v>
      </c>
      <c r="C299" s="15" t="str">
        <f>IF('Gabriel Rylander'!$B300="","","Completed")</f>
        <v/>
      </c>
      <c r="D299" s="15" t="str">
        <f>IF('Johnathan Mason'!$B300="","","Completed")</f>
        <v/>
      </c>
      <c r="E299" s="15" t="str">
        <f>IF('Rian Greenfield'!$B300="","","Completed")</f>
        <v/>
      </c>
      <c r="F299" s="15" t="str">
        <f>IF('Zach Sessoms'!$B300="","","Completed")</f>
        <v/>
      </c>
      <c r="G299" s="15" t="str">
        <f>IF('Caleb Sessoms'!$B300="","","Completed")</f>
        <v>Completed</v>
      </c>
      <c r="H299" s="15" t="str">
        <f>IF('Caleb York'!$B300="","","Completed")</f>
        <v/>
      </c>
      <c r="I299" s="15" t="str">
        <f>IF('Gideon Rylander'!$B300="","","Completed")</f>
        <v/>
      </c>
      <c r="J299" s="15" t="str">
        <f>IF('Ben Jones'!$B300="","","Completed")</f>
        <v>Completed</v>
      </c>
      <c r="K299" s="15" t="str">
        <f>IF('Kenneth Dudly'!$B300="","","Completed")</f>
        <v>Completed</v>
      </c>
      <c r="L299" s="14" t="str">
        <f>IF('Omer Fournier'!$B300="","","Completed")</f>
        <v/>
      </c>
    </row>
    <row r="300" spans="1:12" x14ac:dyDescent="0.25">
      <c r="A300" s="30" t="s">
        <v>188</v>
      </c>
      <c r="B300" s="115" t="str">
        <f t="shared" ca="1" si="4"/>
        <v>1/10</v>
      </c>
      <c r="C300" s="15" t="str">
        <f>IF('Gabriel Rylander'!$B301="","","Completed")</f>
        <v/>
      </c>
      <c r="D300" s="15" t="str">
        <f>IF('Johnathan Mason'!$B301="","","Completed")</f>
        <v/>
      </c>
      <c r="E300" s="15" t="str">
        <f>IF('Rian Greenfield'!$B301="","","Completed")</f>
        <v/>
      </c>
      <c r="F300" s="15" t="str">
        <f>IF('Zach Sessoms'!$B301="","","Completed")</f>
        <v/>
      </c>
      <c r="G300" s="15" t="str">
        <f>IF('Caleb Sessoms'!$B301="","","Completed")</f>
        <v/>
      </c>
      <c r="H300" s="15" t="str">
        <f>IF('Caleb York'!$B301="","","Completed")</f>
        <v/>
      </c>
      <c r="I300" s="15" t="str">
        <f>IF('Gideon Rylander'!$B301="","","Completed")</f>
        <v/>
      </c>
      <c r="J300" s="15" t="str">
        <f>IF('Ben Jones'!$B301="","","Completed")</f>
        <v/>
      </c>
      <c r="K300" s="15" t="str">
        <f>IF('Kenneth Dudly'!$B301="","","Completed")</f>
        <v>Completed</v>
      </c>
      <c r="L300" s="14" t="str">
        <f>IF('Omer Fournier'!$B301="","","Completed")</f>
        <v/>
      </c>
    </row>
    <row r="301" spans="1:12" x14ac:dyDescent="0.25">
      <c r="A301" s="30" t="s">
        <v>189</v>
      </c>
      <c r="B301" s="115" t="str">
        <f t="shared" ca="1" si="4"/>
        <v>1/10</v>
      </c>
      <c r="C301" s="15" t="str">
        <f>IF('Gabriel Rylander'!$B302="","","Completed")</f>
        <v/>
      </c>
      <c r="D301" s="15" t="str">
        <f>IF('Johnathan Mason'!$B302="","","Completed")</f>
        <v/>
      </c>
      <c r="E301" s="15" t="str">
        <f>IF('Rian Greenfield'!$B302="","","Completed")</f>
        <v/>
      </c>
      <c r="F301" s="15" t="str">
        <f>IF('Zach Sessoms'!$B302="","","Completed")</f>
        <v/>
      </c>
      <c r="G301" s="15" t="str">
        <f>IF('Caleb Sessoms'!$B302="","","Completed")</f>
        <v/>
      </c>
      <c r="H301" s="15" t="str">
        <f>IF('Caleb York'!$B302="","","Completed")</f>
        <v/>
      </c>
      <c r="I301" s="15" t="str">
        <f>IF('Gideon Rylander'!$B302="","","Completed")</f>
        <v/>
      </c>
      <c r="J301" s="15" t="str">
        <f>IF('Ben Jones'!$B302="","","Completed")</f>
        <v/>
      </c>
      <c r="K301" s="15" t="str">
        <f>IF('Kenneth Dudly'!$B302="","","Completed")</f>
        <v>Completed</v>
      </c>
      <c r="L301" s="14" t="str">
        <f>IF('Omer Fournier'!$B302="","","Completed")</f>
        <v/>
      </c>
    </row>
    <row r="302" spans="1:12" x14ac:dyDescent="0.25">
      <c r="A302" s="30" t="s">
        <v>190</v>
      </c>
      <c r="B302" s="115" t="str">
        <f t="shared" ca="1" si="4"/>
        <v>2/10</v>
      </c>
      <c r="C302" s="15" t="str">
        <f>IF('Gabriel Rylander'!$B303="","","Completed")</f>
        <v/>
      </c>
      <c r="D302" s="15" t="str">
        <f>IF('Johnathan Mason'!$B303="","","Completed")</f>
        <v/>
      </c>
      <c r="E302" s="15" t="str">
        <f>IF('Rian Greenfield'!$B303="","","Completed")</f>
        <v/>
      </c>
      <c r="F302" s="15" t="str">
        <f>IF('Zach Sessoms'!$B303="","","Completed")</f>
        <v/>
      </c>
      <c r="G302" s="15" t="str">
        <f>IF('Caleb Sessoms'!$B303="","","Completed")</f>
        <v/>
      </c>
      <c r="H302" s="15" t="str">
        <f>IF('Caleb York'!$B303="","","Completed")</f>
        <v/>
      </c>
      <c r="I302" s="15" t="str">
        <f>IF('Gideon Rylander'!$B303="","","Completed")</f>
        <v/>
      </c>
      <c r="J302" s="15" t="str">
        <f>IF('Ben Jones'!$B303="","","Completed")</f>
        <v>Completed</v>
      </c>
      <c r="K302" s="15" t="str">
        <f>IF('Kenneth Dudly'!$B303="","","Completed")</f>
        <v>Completed</v>
      </c>
      <c r="L302" s="14" t="str">
        <f>IF('Omer Fournier'!$B303="","","Completed")</f>
        <v/>
      </c>
    </row>
    <row r="303" spans="1:12" x14ac:dyDescent="0.25">
      <c r="A303" s="30" t="s">
        <v>191</v>
      </c>
      <c r="B303" s="115" t="str">
        <f t="shared" ca="1" si="4"/>
        <v>3/10</v>
      </c>
      <c r="C303" s="15" t="str">
        <f>IF('Gabriel Rylander'!$B304="","","Completed")</f>
        <v/>
      </c>
      <c r="D303" s="15" t="str">
        <f>IF('Johnathan Mason'!$B304="","","Completed")</f>
        <v/>
      </c>
      <c r="E303" s="15" t="str">
        <f>IF('Rian Greenfield'!$B304="","","Completed")</f>
        <v/>
      </c>
      <c r="F303" s="15" t="str">
        <f>IF('Zach Sessoms'!$B304="","","Completed")</f>
        <v/>
      </c>
      <c r="G303" s="15" t="str">
        <f>IF('Caleb Sessoms'!$B304="","","Completed")</f>
        <v>Completed</v>
      </c>
      <c r="H303" s="15" t="str">
        <f>IF('Caleb York'!$B304="","","Completed")</f>
        <v/>
      </c>
      <c r="I303" s="15" t="str">
        <f>IF('Gideon Rylander'!$B304="","","Completed")</f>
        <v/>
      </c>
      <c r="J303" s="15" t="str">
        <f>IF('Ben Jones'!$B304="","","Completed")</f>
        <v>Completed</v>
      </c>
      <c r="K303" s="15" t="str">
        <f>IF('Kenneth Dudly'!$B304="","","Completed")</f>
        <v>Completed</v>
      </c>
      <c r="L303" s="14" t="str">
        <f>IF('Omer Fournier'!$B304="","","Completed")</f>
        <v/>
      </c>
    </row>
    <row r="304" spans="1:12" x14ac:dyDescent="0.25">
      <c r="A304" s="30" t="s">
        <v>192</v>
      </c>
      <c r="B304" s="115" t="str">
        <f t="shared" ca="1" si="4"/>
        <v>3/10</v>
      </c>
      <c r="C304" s="15" t="str">
        <f>IF('Gabriel Rylander'!$B305="","","Completed")</f>
        <v/>
      </c>
      <c r="D304" s="15" t="str">
        <f>IF('Johnathan Mason'!$B305="","","Completed")</f>
        <v/>
      </c>
      <c r="E304" s="15" t="str">
        <f>IF('Rian Greenfield'!$B305="","","Completed")</f>
        <v/>
      </c>
      <c r="F304" s="15" t="str">
        <f>IF('Zach Sessoms'!$B305="","","Completed")</f>
        <v/>
      </c>
      <c r="G304" s="15" t="str">
        <f>IF('Caleb Sessoms'!$B305="","","Completed")</f>
        <v>Completed</v>
      </c>
      <c r="H304" s="15" t="str">
        <f>IF('Caleb York'!$B305="","","Completed")</f>
        <v/>
      </c>
      <c r="I304" s="15" t="str">
        <f>IF('Gideon Rylander'!$B305="","","Completed")</f>
        <v/>
      </c>
      <c r="J304" s="15" t="str">
        <f>IF('Ben Jones'!$B305="","","Completed")</f>
        <v>Completed</v>
      </c>
      <c r="K304" s="15" t="str">
        <f>IF('Kenneth Dudly'!$B305="","","Completed")</f>
        <v>Completed</v>
      </c>
      <c r="L304" s="14" t="str">
        <f>IF('Omer Fournier'!$B305="","","Completed")</f>
        <v/>
      </c>
    </row>
    <row r="305" spans="1:12" x14ac:dyDescent="0.25">
      <c r="A305" s="30" t="s">
        <v>193</v>
      </c>
      <c r="B305" s="115" t="str">
        <f t="shared" ca="1" si="4"/>
        <v>2/10</v>
      </c>
      <c r="C305" s="15" t="str">
        <f>IF('Gabriel Rylander'!$B306="","","Completed")</f>
        <v/>
      </c>
      <c r="D305" s="15" t="str">
        <f>IF('Johnathan Mason'!$B306="","","Completed")</f>
        <v/>
      </c>
      <c r="E305" s="15" t="str">
        <f>IF('Rian Greenfield'!$B306="","","Completed")</f>
        <v/>
      </c>
      <c r="F305" s="15" t="str">
        <f>IF('Zach Sessoms'!$B306="","","Completed")</f>
        <v/>
      </c>
      <c r="G305" s="15" t="str">
        <f>IF('Caleb Sessoms'!$B306="","","Completed")</f>
        <v>Completed</v>
      </c>
      <c r="H305" s="15" t="str">
        <f>IF('Caleb York'!$B306="","","Completed")</f>
        <v/>
      </c>
      <c r="I305" s="15" t="str">
        <f>IF('Gideon Rylander'!$B306="","","Completed")</f>
        <v/>
      </c>
      <c r="J305" s="15" t="str">
        <f>IF('Ben Jones'!$B306="","","Completed")</f>
        <v/>
      </c>
      <c r="K305" s="15" t="str">
        <f>IF('Kenneth Dudly'!$B306="","","Completed")</f>
        <v>Completed</v>
      </c>
      <c r="L305" s="14" t="str">
        <f>IF('Omer Fournier'!$B306="","","Completed")</f>
        <v/>
      </c>
    </row>
    <row r="306" spans="1:12" x14ac:dyDescent="0.25">
      <c r="A306" s="30" t="s">
        <v>194</v>
      </c>
      <c r="B306" s="115" t="str">
        <f t="shared" ca="1" si="4"/>
        <v>3/10</v>
      </c>
      <c r="C306" s="15" t="str">
        <f>IF('Gabriel Rylander'!$B307="","","Completed")</f>
        <v/>
      </c>
      <c r="D306" s="15" t="str">
        <f>IF('Johnathan Mason'!$B307="","","Completed")</f>
        <v/>
      </c>
      <c r="E306" s="15" t="str">
        <f>IF('Rian Greenfield'!$B307="","","Completed")</f>
        <v/>
      </c>
      <c r="F306" s="15" t="str">
        <f>IF('Zach Sessoms'!$B307="","","Completed")</f>
        <v/>
      </c>
      <c r="G306" s="15" t="str">
        <f>IF('Caleb Sessoms'!$B307="","","Completed")</f>
        <v>Completed</v>
      </c>
      <c r="H306" s="15" t="str">
        <f>IF('Caleb York'!$B307="","","Completed")</f>
        <v/>
      </c>
      <c r="I306" s="15" t="str">
        <f>IF('Gideon Rylander'!$B307="","","Completed")</f>
        <v/>
      </c>
      <c r="J306" s="15" t="str">
        <f>IF('Ben Jones'!$B307="","","Completed")</f>
        <v>Completed</v>
      </c>
      <c r="K306" s="15" t="str">
        <f>IF('Kenneth Dudly'!$B307="","","Completed")</f>
        <v>Completed</v>
      </c>
      <c r="L306" s="14" t="str">
        <f>IF('Omer Fournier'!$B307="","","Completed")</f>
        <v/>
      </c>
    </row>
    <row r="307" spans="1:12" x14ac:dyDescent="0.25">
      <c r="A307" s="30" t="s">
        <v>195</v>
      </c>
      <c r="B307" s="115" t="str">
        <f t="shared" ca="1" si="4"/>
        <v>4/10</v>
      </c>
      <c r="C307" s="15" t="str">
        <f>IF('Gabriel Rylander'!$B308="","","Completed")</f>
        <v/>
      </c>
      <c r="D307" s="15" t="str">
        <f>IF('Johnathan Mason'!$B308="","","Completed")</f>
        <v/>
      </c>
      <c r="E307" s="15" t="str">
        <f>IF('Rian Greenfield'!$B308="","","Completed")</f>
        <v/>
      </c>
      <c r="F307" s="15" t="str">
        <f>IF('Zach Sessoms'!$B308="","","Completed")</f>
        <v/>
      </c>
      <c r="G307" s="15" t="str">
        <f>IF('Caleb Sessoms'!$B308="","","Completed")</f>
        <v>Completed</v>
      </c>
      <c r="H307" s="15" t="str">
        <f>IF('Caleb York'!$B308="","","Completed")</f>
        <v/>
      </c>
      <c r="I307" s="15" t="str">
        <f>IF('Gideon Rylander'!$B308="","","Completed")</f>
        <v>Completed</v>
      </c>
      <c r="J307" s="15" t="str">
        <f>IF('Ben Jones'!$B308="","","Completed")</f>
        <v>Completed</v>
      </c>
      <c r="K307" s="15" t="str">
        <f>IF('Kenneth Dudly'!$B308="","","Completed")</f>
        <v>Completed</v>
      </c>
      <c r="L307" s="14" t="str">
        <f>IF('Omer Fournier'!$B308="","","Completed")</f>
        <v/>
      </c>
    </row>
    <row r="308" spans="1:12" x14ac:dyDescent="0.25">
      <c r="A308" s="30" t="s">
        <v>196</v>
      </c>
      <c r="B308" s="115" t="str">
        <f t="shared" ca="1" si="4"/>
        <v>2/10</v>
      </c>
      <c r="C308" s="15" t="str">
        <f>IF('Gabriel Rylander'!$B309="","","Completed")</f>
        <v/>
      </c>
      <c r="D308" s="15" t="str">
        <f>IF('Johnathan Mason'!$B309="","","Completed")</f>
        <v/>
      </c>
      <c r="E308" s="15" t="str">
        <f>IF('Rian Greenfield'!$B309="","","Completed")</f>
        <v/>
      </c>
      <c r="F308" s="15" t="str">
        <f>IF('Zach Sessoms'!$B309="","","Completed")</f>
        <v/>
      </c>
      <c r="G308" s="15" t="str">
        <f>IF('Caleb Sessoms'!$B309="","","Completed")</f>
        <v/>
      </c>
      <c r="H308" s="15" t="str">
        <f>IF('Caleb York'!$B309="","","Completed")</f>
        <v/>
      </c>
      <c r="I308" s="15" t="str">
        <f>IF('Gideon Rylander'!$B309="","","Completed")</f>
        <v/>
      </c>
      <c r="J308" s="15" t="str">
        <f>IF('Ben Jones'!$B309="","","Completed")</f>
        <v>Completed</v>
      </c>
      <c r="K308" s="15" t="str">
        <f>IF('Kenneth Dudly'!$B309="","","Completed")</f>
        <v>Completed</v>
      </c>
      <c r="L308" s="14" t="str">
        <f>IF('Omer Fournier'!$B309="","","Completed")</f>
        <v/>
      </c>
    </row>
    <row r="309" spans="1:12" x14ac:dyDescent="0.25">
      <c r="A309" s="30" t="s">
        <v>197</v>
      </c>
      <c r="B309" s="115" t="str">
        <f t="shared" ca="1" si="4"/>
        <v>2/10</v>
      </c>
      <c r="C309" s="15" t="str">
        <f>IF('Gabriel Rylander'!$B310="","","Completed")</f>
        <v/>
      </c>
      <c r="D309" s="15" t="str">
        <f>IF('Johnathan Mason'!$B310="","","Completed")</f>
        <v/>
      </c>
      <c r="E309" s="15" t="str">
        <f>IF('Rian Greenfield'!$B310="","","Completed")</f>
        <v/>
      </c>
      <c r="F309" s="15" t="str">
        <f>IF('Zach Sessoms'!$B310="","","Completed")</f>
        <v/>
      </c>
      <c r="G309" s="15" t="str">
        <f>IF('Caleb Sessoms'!$B310="","","Completed")</f>
        <v/>
      </c>
      <c r="H309" s="15" t="str">
        <f>IF('Caleb York'!$B310="","","Completed")</f>
        <v/>
      </c>
      <c r="I309" s="15" t="str">
        <f>IF('Gideon Rylander'!$B310="","","Completed")</f>
        <v/>
      </c>
      <c r="J309" s="15" t="str">
        <f>IF('Ben Jones'!$B310="","","Completed")</f>
        <v>Completed</v>
      </c>
      <c r="K309" s="15" t="str">
        <f>IF('Kenneth Dudly'!$B310="","","Completed")</f>
        <v>Completed</v>
      </c>
      <c r="L309" s="14" t="str">
        <f>IF('Omer Fournier'!$B310="","","Completed")</f>
        <v/>
      </c>
    </row>
    <row r="310" spans="1:12" x14ac:dyDescent="0.25">
      <c r="A310" s="30" t="s">
        <v>198</v>
      </c>
      <c r="B310" s="115" t="str">
        <f t="shared" ca="1" si="4"/>
        <v>1/10</v>
      </c>
      <c r="C310" s="15" t="str">
        <f>IF('Gabriel Rylander'!$B311="","","Completed")</f>
        <v/>
      </c>
      <c r="D310" s="15" t="str">
        <f>IF('Johnathan Mason'!$B311="","","Completed")</f>
        <v/>
      </c>
      <c r="E310" s="15" t="str">
        <f>IF('Rian Greenfield'!$B311="","","Completed")</f>
        <v/>
      </c>
      <c r="F310" s="15" t="str">
        <f>IF('Zach Sessoms'!$B311="","","Completed")</f>
        <v/>
      </c>
      <c r="G310" s="15" t="str">
        <f>IF('Caleb Sessoms'!$B311="","","Completed")</f>
        <v>Completed</v>
      </c>
      <c r="H310" s="15" t="str">
        <f>IF('Caleb York'!$B311="","","Completed")</f>
        <v/>
      </c>
      <c r="I310" s="15" t="str">
        <f>IF('Gideon Rylander'!$B311="","","Completed")</f>
        <v/>
      </c>
      <c r="J310" s="15" t="str">
        <f>IF('Ben Jones'!$B311="","","Completed")</f>
        <v/>
      </c>
      <c r="K310" s="15" t="str">
        <f>IF('Kenneth Dudly'!$B311="","","Completed")</f>
        <v/>
      </c>
      <c r="L310" s="14" t="str">
        <f>IF('Omer Fournier'!$B311="","","Completed")</f>
        <v/>
      </c>
    </row>
    <row r="311" spans="1:12" x14ac:dyDescent="0.25">
      <c r="A311" s="30" t="s">
        <v>199</v>
      </c>
      <c r="B311" s="115" t="str">
        <f t="shared" ca="1" si="4"/>
        <v>2/10</v>
      </c>
      <c r="C311" s="15" t="str">
        <f>IF('Gabriel Rylander'!$B312="","","Completed")</f>
        <v/>
      </c>
      <c r="D311" s="15" t="str">
        <f>IF('Johnathan Mason'!$B312="","","Completed")</f>
        <v/>
      </c>
      <c r="E311" s="15" t="str">
        <f>IF('Rian Greenfield'!$B312="","","Completed")</f>
        <v/>
      </c>
      <c r="F311" s="15" t="str">
        <f>IF('Zach Sessoms'!$B312="","","Completed")</f>
        <v/>
      </c>
      <c r="G311" s="15" t="str">
        <f>IF('Caleb Sessoms'!$B312="","","Completed")</f>
        <v/>
      </c>
      <c r="H311" s="15" t="str">
        <f>IF('Caleb York'!$B312="","","Completed")</f>
        <v/>
      </c>
      <c r="I311" s="15" t="str">
        <f>IF('Gideon Rylander'!$B312="","","Completed")</f>
        <v/>
      </c>
      <c r="J311" s="15" t="str">
        <f>IF('Ben Jones'!$B312="","","Completed")</f>
        <v>Completed</v>
      </c>
      <c r="K311" s="15" t="str">
        <f>IF('Kenneth Dudly'!$B312="","","Completed")</f>
        <v>Completed</v>
      </c>
      <c r="L311" s="14" t="str">
        <f>IF('Omer Fournier'!$B312="","","Completed")</f>
        <v/>
      </c>
    </row>
    <row r="312" spans="1:12" x14ac:dyDescent="0.25">
      <c r="A312" s="30" t="s">
        <v>200</v>
      </c>
      <c r="B312" s="115" t="str">
        <f t="shared" ca="1" si="4"/>
        <v>2/10</v>
      </c>
      <c r="C312" s="15" t="str">
        <f>IF('Gabriel Rylander'!$B313="","","Completed")</f>
        <v/>
      </c>
      <c r="D312" s="15" t="str">
        <f>IF('Johnathan Mason'!$B313="","","Completed")</f>
        <v/>
      </c>
      <c r="E312" s="15" t="str">
        <f>IF('Rian Greenfield'!$B313="","","Completed")</f>
        <v/>
      </c>
      <c r="F312" s="15" t="str">
        <f>IF('Zach Sessoms'!$B313="","","Completed")</f>
        <v/>
      </c>
      <c r="G312" s="15" t="str">
        <f>IF('Caleb Sessoms'!$B313="","","Completed")</f>
        <v/>
      </c>
      <c r="H312" s="15" t="str">
        <f>IF('Caleb York'!$B313="","","Completed")</f>
        <v/>
      </c>
      <c r="I312" s="15" t="str">
        <f>IF('Gideon Rylander'!$B313="","","Completed")</f>
        <v/>
      </c>
      <c r="J312" s="15" t="str">
        <f>IF('Ben Jones'!$B313="","","Completed")</f>
        <v>Completed</v>
      </c>
      <c r="K312" s="15" t="str">
        <f>IF('Kenneth Dudly'!$B313="","","Completed")</f>
        <v>Completed</v>
      </c>
      <c r="L312" s="14" t="str">
        <f>IF('Omer Fournier'!$B313="","","Completed")</f>
        <v/>
      </c>
    </row>
    <row r="313" spans="1:12" x14ac:dyDescent="0.25">
      <c r="A313" s="30" t="s">
        <v>201</v>
      </c>
      <c r="B313" s="115" t="str">
        <f t="shared" ca="1" si="4"/>
        <v>3/10</v>
      </c>
      <c r="C313" s="15" t="str">
        <f>IF('Gabriel Rylander'!$B314="","","Completed")</f>
        <v/>
      </c>
      <c r="D313" s="15" t="str">
        <f>IF('Johnathan Mason'!$B314="","","Completed")</f>
        <v/>
      </c>
      <c r="E313" s="15" t="str">
        <f>IF('Rian Greenfield'!$B314="","","Completed")</f>
        <v/>
      </c>
      <c r="F313" s="15" t="str">
        <f>IF('Zach Sessoms'!$B314="","","Completed")</f>
        <v/>
      </c>
      <c r="G313" s="15" t="str">
        <f>IF('Caleb Sessoms'!$B314="","","Completed")</f>
        <v/>
      </c>
      <c r="H313" s="15" t="str">
        <f>IF('Caleb York'!$B314="","","Completed")</f>
        <v/>
      </c>
      <c r="I313" s="15" t="str">
        <f>IF('Gideon Rylander'!$B314="","","Completed")</f>
        <v/>
      </c>
      <c r="J313" s="15" t="str">
        <f>IF('Ben Jones'!$B314="","","Completed")</f>
        <v>Completed</v>
      </c>
      <c r="K313" s="15" t="str">
        <f>IF('Kenneth Dudly'!$B314="","","Completed")</f>
        <v>Completed</v>
      </c>
      <c r="L313" s="14" t="str">
        <f>IF('Omer Fournier'!$B314="","","Completed")</f>
        <v>Completed</v>
      </c>
    </row>
    <row r="314" spans="1:12" x14ac:dyDescent="0.25">
      <c r="A314" s="30" t="s">
        <v>202</v>
      </c>
      <c r="B314" s="115" t="str">
        <f t="shared" ca="1" si="4"/>
        <v>2/10</v>
      </c>
      <c r="C314" s="15" t="str">
        <f>IF('Gabriel Rylander'!$B315="","","Completed")</f>
        <v/>
      </c>
      <c r="D314" s="15" t="str">
        <f>IF('Johnathan Mason'!$B315="","","Completed")</f>
        <v/>
      </c>
      <c r="E314" s="15" t="str">
        <f>IF('Rian Greenfield'!$B315="","","Completed")</f>
        <v/>
      </c>
      <c r="F314" s="15" t="str">
        <f>IF('Zach Sessoms'!$B315="","","Completed")</f>
        <v/>
      </c>
      <c r="G314" s="15" t="str">
        <f>IF('Caleb Sessoms'!$B315="","","Completed")</f>
        <v>Completed</v>
      </c>
      <c r="H314" s="15" t="str">
        <f>IF('Caleb York'!$B315="","","Completed")</f>
        <v/>
      </c>
      <c r="I314" s="15" t="str">
        <f>IF('Gideon Rylander'!$B315="","","Completed")</f>
        <v/>
      </c>
      <c r="J314" s="15" t="str">
        <f>IF('Ben Jones'!$B315="","","Completed")</f>
        <v/>
      </c>
      <c r="K314" s="15" t="str">
        <f>IF('Kenneth Dudly'!$B315="","","Completed")</f>
        <v>Completed</v>
      </c>
      <c r="L314" s="14" t="str">
        <f>IF('Omer Fournier'!$B315="","","Completed")</f>
        <v/>
      </c>
    </row>
    <row r="315" spans="1:12" x14ac:dyDescent="0.25">
      <c r="A315" s="30" t="s">
        <v>203</v>
      </c>
      <c r="B315" s="115" t="str">
        <f t="shared" ca="1" si="4"/>
        <v>2/10</v>
      </c>
      <c r="C315" s="15" t="str">
        <f>IF('Gabriel Rylander'!$B316="","","Completed")</f>
        <v/>
      </c>
      <c r="D315" s="15" t="str">
        <f>IF('Johnathan Mason'!$B316="","","Completed")</f>
        <v/>
      </c>
      <c r="E315" s="15" t="str">
        <f>IF('Rian Greenfield'!$B316="","","Completed")</f>
        <v/>
      </c>
      <c r="F315" s="15" t="str">
        <f>IF('Zach Sessoms'!$B316="","","Completed")</f>
        <v/>
      </c>
      <c r="G315" s="15" t="str">
        <f>IF('Caleb Sessoms'!$B316="","","Completed")</f>
        <v>Completed</v>
      </c>
      <c r="H315" s="15" t="str">
        <f>IF('Caleb York'!$B316="","","Completed")</f>
        <v/>
      </c>
      <c r="I315" s="15" t="str">
        <f>IF('Gideon Rylander'!$B316="","","Completed")</f>
        <v/>
      </c>
      <c r="J315" s="15" t="str">
        <f>IF('Ben Jones'!$B316="","","Completed")</f>
        <v/>
      </c>
      <c r="K315" s="15" t="str">
        <f>IF('Kenneth Dudly'!$B316="","","Completed")</f>
        <v>Completed</v>
      </c>
      <c r="L315" s="14" t="str">
        <f>IF('Omer Fournier'!$B316="","","Completed")</f>
        <v/>
      </c>
    </row>
    <row r="316" spans="1:12" x14ac:dyDescent="0.25">
      <c r="A316" s="30" t="s">
        <v>204</v>
      </c>
      <c r="B316" s="115" t="str">
        <f t="shared" ca="1" si="4"/>
        <v>2/10</v>
      </c>
      <c r="C316" s="15" t="str">
        <f>IF('Gabriel Rylander'!$B317="","","Completed")</f>
        <v/>
      </c>
      <c r="D316" s="15" t="str">
        <f>IF('Johnathan Mason'!$B317="","","Completed")</f>
        <v/>
      </c>
      <c r="E316" s="15" t="str">
        <f>IF('Rian Greenfield'!$B317="","","Completed")</f>
        <v/>
      </c>
      <c r="F316" s="15" t="str">
        <f>IF('Zach Sessoms'!$B317="","","Completed")</f>
        <v/>
      </c>
      <c r="G316" s="15" t="str">
        <f>IF('Caleb Sessoms'!$B317="","","Completed")</f>
        <v>Completed</v>
      </c>
      <c r="H316" s="15" t="str">
        <f>IF('Caleb York'!$B317="","","Completed")</f>
        <v/>
      </c>
      <c r="I316" s="15" t="str">
        <f>IF('Gideon Rylander'!$B317="","","Completed")</f>
        <v/>
      </c>
      <c r="J316" s="15" t="str">
        <f>IF('Ben Jones'!$B317="","","Completed")</f>
        <v/>
      </c>
      <c r="K316" s="15" t="str">
        <f>IF('Kenneth Dudly'!$B317="","","Completed")</f>
        <v>Completed</v>
      </c>
      <c r="L316" s="14" t="str">
        <f>IF('Omer Fournier'!$B317="","","Completed")</f>
        <v/>
      </c>
    </row>
    <row r="317" spans="1:12" x14ac:dyDescent="0.25">
      <c r="A317" s="30" t="s">
        <v>205</v>
      </c>
      <c r="B317" s="115" t="str">
        <f t="shared" ca="1" si="4"/>
        <v>0/10</v>
      </c>
      <c r="C317" s="15" t="str">
        <f>IF('Gabriel Rylander'!$B318="","","Completed")</f>
        <v/>
      </c>
      <c r="D317" s="15" t="str">
        <f>IF('Johnathan Mason'!$B318="","","Completed")</f>
        <v/>
      </c>
      <c r="E317" s="15" t="str">
        <f>IF('Rian Greenfield'!$B318="","","Completed")</f>
        <v/>
      </c>
      <c r="F317" s="15" t="str">
        <f>IF('Zach Sessoms'!$B318="","","Completed")</f>
        <v/>
      </c>
      <c r="G317" s="15" t="str">
        <f>IF('Caleb Sessoms'!$B318="","","Completed")</f>
        <v/>
      </c>
      <c r="H317" s="15" t="str">
        <f>IF('Caleb York'!$B318="","","Completed")</f>
        <v/>
      </c>
      <c r="I317" s="15" t="str">
        <f>IF('Gideon Rylander'!$B318="","","Completed")</f>
        <v/>
      </c>
      <c r="J317" s="15" t="str">
        <f>IF('Ben Jones'!$B318="","","Completed")</f>
        <v/>
      </c>
      <c r="K317" s="15" t="str">
        <f>IF('Kenneth Dudly'!$B318="","","Completed")</f>
        <v/>
      </c>
      <c r="L317" s="14" t="str">
        <f>IF('Omer Fournier'!$B318="","","Completed")</f>
        <v/>
      </c>
    </row>
    <row r="318" spans="1:12" x14ac:dyDescent="0.25">
      <c r="A318" s="30" t="s">
        <v>206</v>
      </c>
      <c r="B318" s="115" t="str">
        <f t="shared" ca="1" si="4"/>
        <v>0/10</v>
      </c>
      <c r="C318" s="15" t="str">
        <f>IF('Gabriel Rylander'!$B319="","","Completed")</f>
        <v/>
      </c>
      <c r="D318" s="15" t="str">
        <f>IF('Johnathan Mason'!$B319="","","Completed")</f>
        <v/>
      </c>
      <c r="E318" s="15" t="str">
        <f>IF('Rian Greenfield'!$B319="","","Completed")</f>
        <v/>
      </c>
      <c r="F318" s="15" t="str">
        <f>IF('Zach Sessoms'!$B319="","","Completed")</f>
        <v/>
      </c>
      <c r="G318" s="15" t="str">
        <f>IF('Caleb Sessoms'!$B319="","","Completed")</f>
        <v/>
      </c>
      <c r="H318" s="15" t="str">
        <f>IF('Caleb York'!$B319="","","Completed")</f>
        <v/>
      </c>
      <c r="I318" s="15" t="str">
        <f>IF('Gideon Rylander'!$B319="","","Completed")</f>
        <v/>
      </c>
      <c r="J318" s="15" t="str">
        <f>IF('Ben Jones'!$B319="","","Completed")</f>
        <v/>
      </c>
      <c r="K318" s="15" t="str">
        <f>IF('Kenneth Dudly'!$B319="","","Completed")</f>
        <v/>
      </c>
      <c r="L318" s="14" t="str">
        <f>IF('Omer Fournier'!$B319="","","Completed")</f>
        <v/>
      </c>
    </row>
    <row r="319" spans="1:12" x14ac:dyDescent="0.25">
      <c r="A319" s="30" t="s">
        <v>207</v>
      </c>
      <c r="B319" s="115" t="str">
        <f t="shared" ca="1" si="4"/>
        <v>0/10</v>
      </c>
      <c r="C319" s="15" t="str">
        <f>IF('Gabriel Rylander'!$B320="","","Completed")</f>
        <v/>
      </c>
      <c r="D319" s="15" t="str">
        <f>IF('Johnathan Mason'!$B320="","","Completed")</f>
        <v/>
      </c>
      <c r="E319" s="15" t="str">
        <f>IF('Rian Greenfield'!$B320="","","Completed")</f>
        <v/>
      </c>
      <c r="F319" s="15" t="str">
        <f>IF('Zach Sessoms'!$B320="","","Completed")</f>
        <v/>
      </c>
      <c r="G319" s="15" t="str">
        <f>IF('Caleb Sessoms'!$B320="","","Completed")</f>
        <v/>
      </c>
      <c r="H319" s="15" t="str">
        <f>IF('Caleb York'!$B320="","","Completed")</f>
        <v/>
      </c>
      <c r="I319" s="15" t="str">
        <f>IF('Gideon Rylander'!$B320="","","Completed")</f>
        <v/>
      </c>
      <c r="J319" s="15" t="str">
        <f>IF('Ben Jones'!$B320="","","Completed")</f>
        <v/>
      </c>
      <c r="K319" s="15" t="str">
        <f>IF('Kenneth Dudly'!$B320="","","Completed")</f>
        <v/>
      </c>
      <c r="L319" s="14" t="str">
        <f>IF('Omer Fournier'!$B320="","","Completed")</f>
        <v/>
      </c>
    </row>
    <row r="320" spans="1:12" x14ac:dyDescent="0.25">
      <c r="A320" s="30" t="s">
        <v>208</v>
      </c>
      <c r="B320" s="115" t="str">
        <f t="shared" ca="1" si="4"/>
        <v>2/10</v>
      </c>
      <c r="C320" s="15" t="str">
        <f>IF('Gabriel Rylander'!$B321="","","Completed")</f>
        <v/>
      </c>
      <c r="D320" s="15" t="str">
        <f>IF('Johnathan Mason'!$B321="","","Completed")</f>
        <v/>
      </c>
      <c r="E320" s="15" t="str">
        <f>IF('Rian Greenfield'!$B321="","","Completed")</f>
        <v/>
      </c>
      <c r="F320" s="15" t="str">
        <f>IF('Zach Sessoms'!$B321="","","Completed")</f>
        <v/>
      </c>
      <c r="G320" s="15" t="str">
        <f>IF('Caleb Sessoms'!$B321="","","Completed")</f>
        <v/>
      </c>
      <c r="H320" s="15" t="str">
        <f>IF('Caleb York'!$B321="","","Completed")</f>
        <v/>
      </c>
      <c r="I320" s="15" t="str">
        <f>IF('Gideon Rylander'!$B321="","","Completed")</f>
        <v/>
      </c>
      <c r="J320" s="15" t="str">
        <f>IF('Ben Jones'!$B321="","","Completed")</f>
        <v>Completed</v>
      </c>
      <c r="K320" s="15" t="str">
        <f>IF('Kenneth Dudly'!$B321="","","Completed")</f>
        <v>Completed</v>
      </c>
      <c r="L320" s="14" t="str">
        <f>IF('Omer Fournier'!$B321="","","Completed")</f>
        <v/>
      </c>
    </row>
    <row r="321" spans="1:12" x14ac:dyDescent="0.25">
      <c r="A321" s="30" t="s">
        <v>209</v>
      </c>
      <c r="B321" s="115" t="str">
        <f t="shared" ca="1" si="4"/>
        <v>0/10</v>
      </c>
      <c r="C321" s="15" t="str">
        <f>IF('Gabriel Rylander'!$B322="","","Completed")</f>
        <v/>
      </c>
      <c r="D321" s="15" t="str">
        <f>IF('Johnathan Mason'!$B322="","","Completed")</f>
        <v/>
      </c>
      <c r="E321" s="15" t="str">
        <f>IF('Rian Greenfield'!$B322="","","Completed")</f>
        <v/>
      </c>
      <c r="F321" s="15" t="str">
        <f>IF('Zach Sessoms'!$B322="","","Completed")</f>
        <v/>
      </c>
      <c r="G321" s="15" t="str">
        <f>IF('Caleb Sessoms'!$B322="","","Completed")</f>
        <v/>
      </c>
      <c r="H321" s="15" t="str">
        <f>IF('Caleb York'!$B322="","","Completed")</f>
        <v/>
      </c>
      <c r="I321" s="15" t="str">
        <f>IF('Gideon Rylander'!$B322="","","Completed")</f>
        <v/>
      </c>
      <c r="J321" s="15" t="str">
        <f>IF('Ben Jones'!$B322="","","Completed")</f>
        <v/>
      </c>
      <c r="K321" s="15" t="str">
        <f>IF('Kenneth Dudly'!$B322="","","Completed")</f>
        <v/>
      </c>
      <c r="L321" s="14" t="str">
        <f>IF('Omer Fournier'!$B322="","","Completed")</f>
        <v/>
      </c>
    </row>
    <row r="322" spans="1:12" x14ac:dyDescent="0.25">
      <c r="A322" s="30" t="s">
        <v>210</v>
      </c>
      <c r="B322" s="115" t="str">
        <f t="shared" ca="1" si="4"/>
        <v>0/10</v>
      </c>
      <c r="C322" s="15" t="str">
        <f>IF('Gabriel Rylander'!$B323="","","Completed")</f>
        <v/>
      </c>
      <c r="D322" s="15" t="str">
        <f>IF('Johnathan Mason'!$B323="","","Completed")</f>
        <v/>
      </c>
      <c r="E322" s="15" t="str">
        <f>IF('Rian Greenfield'!$B323="","","Completed")</f>
        <v/>
      </c>
      <c r="F322" s="15" t="str">
        <f>IF('Zach Sessoms'!$B323="","","Completed")</f>
        <v/>
      </c>
      <c r="G322" s="15" t="str">
        <f>IF('Caleb Sessoms'!$B323="","","Completed")</f>
        <v/>
      </c>
      <c r="H322" s="15" t="str">
        <f>IF('Caleb York'!$B323="","","Completed")</f>
        <v/>
      </c>
      <c r="I322" s="15" t="str">
        <f>IF('Gideon Rylander'!$B323="","","Completed")</f>
        <v/>
      </c>
      <c r="J322" s="15" t="str">
        <f>IF('Ben Jones'!$B323="","","Completed")</f>
        <v/>
      </c>
      <c r="K322" s="15" t="str">
        <f>IF('Kenneth Dudly'!$B323="","","Completed")</f>
        <v/>
      </c>
      <c r="L322" s="14" t="str">
        <f>IF('Omer Fournier'!$B323="","","Completed")</f>
        <v/>
      </c>
    </row>
    <row r="323" spans="1:12" x14ac:dyDescent="0.25">
      <c r="A323" s="30" t="s">
        <v>211</v>
      </c>
      <c r="B323" s="115" t="str">
        <f t="shared" ref="B323:B386" ca="1" si="5">COUNTIF(C323:L323,"*completed*")&amp;"/"&amp;COUNTIF($C$1:$ZZ$1,"*")</f>
        <v>1/10</v>
      </c>
      <c r="C323" s="15" t="str">
        <f>IF('Gabriel Rylander'!$B324="","","Completed")</f>
        <v/>
      </c>
      <c r="D323" s="15" t="str">
        <f>IF('Johnathan Mason'!$B324="","","Completed")</f>
        <v/>
      </c>
      <c r="E323" s="15" t="str">
        <f>IF('Rian Greenfield'!$B324="","","Completed")</f>
        <v/>
      </c>
      <c r="F323" s="15" t="str">
        <f>IF('Zach Sessoms'!$B324="","","Completed")</f>
        <v/>
      </c>
      <c r="G323" s="15" t="str">
        <f>IF('Caleb Sessoms'!$B324="","","Completed")</f>
        <v/>
      </c>
      <c r="H323" s="15" t="str">
        <f>IF('Caleb York'!$B324="","","Completed")</f>
        <v/>
      </c>
      <c r="I323" s="15" t="str">
        <f>IF('Gideon Rylander'!$B324="","","Completed")</f>
        <v/>
      </c>
      <c r="J323" s="15" t="str">
        <f>IF('Ben Jones'!$B324="","","Completed")</f>
        <v/>
      </c>
      <c r="K323" s="15" t="str">
        <f>IF('Kenneth Dudly'!$B324="","","Completed")</f>
        <v>Completed</v>
      </c>
      <c r="L323" s="14" t="str">
        <f>IF('Omer Fournier'!$B324="","","Completed")</f>
        <v/>
      </c>
    </row>
    <row r="324" spans="1:12" x14ac:dyDescent="0.25">
      <c r="A324" s="30" t="s">
        <v>212</v>
      </c>
      <c r="B324" s="115" t="str">
        <f t="shared" ca="1" si="5"/>
        <v>0/10</v>
      </c>
      <c r="C324" s="15" t="str">
        <f>IF('Gabriel Rylander'!$B325="","","Completed")</f>
        <v/>
      </c>
      <c r="D324" s="15" t="str">
        <f>IF('Johnathan Mason'!$B325="","","Completed")</f>
        <v/>
      </c>
      <c r="E324" s="15" t="str">
        <f>IF('Rian Greenfield'!$B325="","","Completed")</f>
        <v/>
      </c>
      <c r="F324" s="15" t="str">
        <f>IF('Zach Sessoms'!$B325="","","Completed")</f>
        <v/>
      </c>
      <c r="G324" s="15" t="str">
        <f>IF('Caleb Sessoms'!$B325="","","Completed")</f>
        <v/>
      </c>
      <c r="H324" s="15" t="str">
        <f>IF('Caleb York'!$B325="","","Completed")</f>
        <v/>
      </c>
      <c r="I324" s="15" t="str">
        <f>IF('Gideon Rylander'!$B325="","","Completed")</f>
        <v/>
      </c>
      <c r="J324" s="15" t="str">
        <f>IF('Ben Jones'!$B325="","","Completed")</f>
        <v/>
      </c>
      <c r="K324" s="15" t="str">
        <f>IF('Kenneth Dudly'!$B325="","","Completed")</f>
        <v/>
      </c>
      <c r="L324" s="14" t="str">
        <f>IF('Omer Fournier'!$B325="","","Completed")</f>
        <v/>
      </c>
    </row>
    <row r="325" spans="1:12" x14ac:dyDescent="0.25">
      <c r="A325" s="30" t="s">
        <v>213</v>
      </c>
      <c r="B325" s="115" t="str">
        <f t="shared" ca="1" si="5"/>
        <v>0/10</v>
      </c>
      <c r="C325" s="15" t="str">
        <f>IF('Gabriel Rylander'!$B326="","","Completed")</f>
        <v/>
      </c>
      <c r="D325" s="15" t="str">
        <f>IF('Johnathan Mason'!$B326="","","Completed")</f>
        <v/>
      </c>
      <c r="E325" s="15" t="str">
        <f>IF('Rian Greenfield'!$B326="","","Completed")</f>
        <v/>
      </c>
      <c r="F325" s="15" t="str">
        <f>IF('Zach Sessoms'!$B326="","","Completed")</f>
        <v/>
      </c>
      <c r="G325" s="15" t="str">
        <f>IF('Caleb Sessoms'!$B326="","","Completed")</f>
        <v/>
      </c>
      <c r="H325" s="15" t="str">
        <f>IF('Caleb York'!$B326="","","Completed")</f>
        <v/>
      </c>
      <c r="I325" s="15" t="str">
        <f>IF('Gideon Rylander'!$B326="","","Completed")</f>
        <v/>
      </c>
      <c r="J325" s="15" t="str">
        <f>IF('Ben Jones'!$B326="","","Completed")</f>
        <v/>
      </c>
      <c r="K325" s="15" t="str">
        <f>IF('Kenneth Dudly'!$B326="","","Completed")</f>
        <v/>
      </c>
      <c r="L325" s="14" t="str">
        <f>IF('Omer Fournier'!$B326="","","Completed")</f>
        <v/>
      </c>
    </row>
    <row r="326" spans="1:12" x14ac:dyDescent="0.25">
      <c r="A326" s="30" t="s">
        <v>214</v>
      </c>
      <c r="B326" s="115" t="str">
        <f t="shared" ca="1" si="5"/>
        <v>0/10</v>
      </c>
      <c r="C326" s="15" t="str">
        <f>IF('Gabriel Rylander'!$B327="","","Completed")</f>
        <v/>
      </c>
      <c r="D326" s="15" t="str">
        <f>IF('Johnathan Mason'!$B327="","","Completed")</f>
        <v/>
      </c>
      <c r="E326" s="15" t="str">
        <f>IF('Rian Greenfield'!$B327="","","Completed")</f>
        <v/>
      </c>
      <c r="F326" s="15" t="str">
        <f>IF('Zach Sessoms'!$B327="","","Completed")</f>
        <v/>
      </c>
      <c r="G326" s="15" t="str">
        <f>IF('Caleb Sessoms'!$B327="","","Completed")</f>
        <v/>
      </c>
      <c r="H326" s="15" t="str">
        <f>IF('Caleb York'!$B327="","","Completed")</f>
        <v/>
      </c>
      <c r="I326" s="15" t="str">
        <f>IF('Gideon Rylander'!$B327="","","Completed")</f>
        <v/>
      </c>
      <c r="J326" s="15" t="str">
        <f>IF('Ben Jones'!$B327="","","Completed")</f>
        <v/>
      </c>
      <c r="K326" s="15" t="str">
        <f>IF('Kenneth Dudly'!$B327="","","Completed")</f>
        <v/>
      </c>
      <c r="L326" s="14" t="str">
        <f>IF('Omer Fournier'!$B327="","","Completed")</f>
        <v/>
      </c>
    </row>
    <row r="327" spans="1:12" x14ac:dyDescent="0.25">
      <c r="A327" s="30" t="s">
        <v>215</v>
      </c>
      <c r="B327" s="115" t="str">
        <f t="shared" ca="1" si="5"/>
        <v>0/10</v>
      </c>
      <c r="C327" s="15" t="str">
        <f>IF('Gabriel Rylander'!$B328="","","Completed")</f>
        <v/>
      </c>
      <c r="D327" s="15" t="str">
        <f>IF('Johnathan Mason'!$B328="","","Completed")</f>
        <v/>
      </c>
      <c r="E327" s="15" t="str">
        <f>IF('Rian Greenfield'!$B328="","","Completed")</f>
        <v/>
      </c>
      <c r="F327" s="15" t="str">
        <f>IF('Zach Sessoms'!$B328="","","Completed")</f>
        <v/>
      </c>
      <c r="G327" s="15" t="str">
        <f>IF('Caleb Sessoms'!$B328="","","Completed")</f>
        <v/>
      </c>
      <c r="H327" s="15" t="str">
        <f>IF('Caleb York'!$B328="","","Completed")</f>
        <v/>
      </c>
      <c r="I327" s="15" t="str">
        <f>IF('Gideon Rylander'!$B328="","","Completed")</f>
        <v/>
      </c>
      <c r="J327" s="15" t="str">
        <f>IF('Ben Jones'!$B328="","","Completed")</f>
        <v/>
      </c>
      <c r="K327" s="15" t="str">
        <f>IF('Kenneth Dudly'!$B328="","","Completed")</f>
        <v/>
      </c>
      <c r="L327" s="14" t="str">
        <f>IF('Omer Fournier'!$B328="","","Completed")</f>
        <v/>
      </c>
    </row>
    <row r="328" spans="1:12" x14ac:dyDescent="0.25">
      <c r="A328" s="30" t="s">
        <v>216</v>
      </c>
      <c r="B328" s="115" t="str">
        <f t="shared" ca="1" si="5"/>
        <v>0/10</v>
      </c>
      <c r="C328" s="15" t="str">
        <f>IF('Gabriel Rylander'!$B329="","","Completed")</f>
        <v/>
      </c>
      <c r="D328" s="15" t="str">
        <f>IF('Johnathan Mason'!$B329="","","Completed")</f>
        <v/>
      </c>
      <c r="E328" s="15" t="str">
        <f>IF('Rian Greenfield'!$B329="","","Completed")</f>
        <v/>
      </c>
      <c r="F328" s="15" t="str">
        <f>IF('Zach Sessoms'!$B329="","","Completed")</f>
        <v/>
      </c>
      <c r="G328" s="15" t="str">
        <f>IF('Caleb Sessoms'!$B329="","","Completed")</f>
        <v/>
      </c>
      <c r="H328" s="15" t="str">
        <f>IF('Caleb York'!$B329="","","Completed")</f>
        <v/>
      </c>
      <c r="I328" s="15" t="str">
        <f>IF('Gideon Rylander'!$B329="","","Completed")</f>
        <v/>
      </c>
      <c r="J328" s="15" t="str">
        <f>IF('Ben Jones'!$B329="","","Completed")</f>
        <v/>
      </c>
      <c r="K328" s="15" t="str">
        <f>IF('Kenneth Dudly'!$B329="","","Completed")</f>
        <v/>
      </c>
      <c r="L328" s="14" t="str">
        <f>IF('Omer Fournier'!$B329="","","Completed")</f>
        <v/>
      </c>
    </row>
    <row r="329" spans="1:12" x14ac:dyDescent="0.25">
      <c r="A329" s="30" t="s">
        <v>217</v>
      </c>
      <c r="B329" s="115" t="str">
        <f t="shared" ca="1" si="5"/>
        <v>0/10</v>
      </c>
      <c r="C329" s="15" t="str">
        <f>IF('Gabriel Rylander'!$B330="","","Completed")</f>
        <v/>
      </c>
      <c r="D329" s="15" t="str">
        <f>IF('Johnathan Mason'!$B330="","","Completed")</f>
        <v/>
      </c>
      <c r="E329" s="15" t="str">
        <f>IF('Rian Greenfield'!$B330="","","Completed")</f>
        <v/>
      </c>
      <c r="F329" s="15" t="str">
        <f>IF('Zach Sessoms'!$B330="","","Completed")</f>
        <v/>
      </c>
      <c r="G329" s="15" t="str">
        <f>IF('Caleb Sessoms'!$B330="","","Completed")</f>
        <v/>
      </c>
      <c r="H329" s="15" t="str">
        <f>IF('Caleb York'!$B330="","","Completed")</f>
        <v/>
      </c>
      <c r="I329" s="15" t="str">
        <f>IF('Gideon Rylander'!$B330="","","Completed")</f>
        <v/>
      </c>
      <c r="J329" s="15" t="str">
        <f>IF('Ben Jones'!$B330="","","Completed")</f>
        <v/>
      </c>
      <c r="K329" s="15" t="str">
        <f>IF('Kenneth Dudly'!$B330="","","Completed")</f>
        <v/>
      </c>
      <c r="L329" s="14" t="str">
        <f>IF('Omer Fournier'!$B330="","","Completed")</f>
        <v/>
      </c>
    </row>
    <row r="330" spans="1:12" x14ac:dyDescent="0.25">
      <c r="A330" s="30" t="s">
        <v>218</v>
      </c>
      <c r="B330" s="115" t="str">
        <f t="shared" ca="1" si="5"/>
        <v>0/10</v>
      </c>
      <c r="C330" s="15" t="str">
        <f>IF('Gabriel Rylander'!$B331="","","Completed")</f>
        <v/>
      </c>
      <c r="D330" s="15" t="str">
        <f>IF('Johnathan Mason'!$B331="","","Completed")</f>
        <v/>
      </c>
      <c r="E330" s="15" t="str">
        <f>IF('Rian Greenfield'!$B331="","","Completed")</f>
        <v/>
      </c>
      <c r="F330" s="15" t="str">
        <f>IF('Zach Sessoms'!$B331="","","Completed")</f>
        <v/>
      </c>
      <c r="G330" s="15" t="str">
        <f>IF('Caleb Sessoms'!$B331="","","Completed")</f>
        <v/>
      </c>
      <c r="H330" s="15" t="str">
        <f>IF('Caleb York'!$B331="","","Completed")</f>
        <v/>
      </c>
      <c r="I330" s="15" t="str">
        <f>IF('Gideon Rylander'!$B331="","","Completed")</f>
        <v/>
      </c>
      <c r="J330" s="15" t="str">
        <f>IF('Ben Jones'!$B331="","","Completed")</f>
        <v/>
      </c>
      <c r="K330" s="15" t="str">
        <f>IF('Kenneth Dudly'!$B331="","","Completed")</f>
        <v/>
      </c>
      <c r="L330" s="14" t="str">
        <f>IF('Omer Fournier'!$B331="","","Completed")</f>
        <v/>
      </c>
    </row>
    <row r="331" spans="1:12" x14ac:dyDescent="0.25">
      <c r="A331" s="30" t="s">
        <v>219</v>
      </c>
      <c r="B331" s="115" t="str">
        <f t="shared" ca="1" si="5"/>
        <v>0/10</v>
      </c>
      <c r="C331" s="15" t="str">
        <f>IF('Gabriel Rylander'!$B332="","","Completed")</f>
        <v/>
      </c>
      <c r="D331" s="15" t="str">
        <f>IF('Johnathan Mason'!$B332="","","Completed")</f>
        <v/>
      </c>
      <c r="E331" s="15" t="str">
        <f>IF('Rian Greenfield'!$B332="","","Completed")</f>
        <v/>
      </c>
      <c r="F331" s="15" t="str">
        <f>IF('Zach Sessoms'!$B332="","","Completed")</f>
        <v/>
      </c>
      <c r="G331" s="15" t="str">
        <f>IF('Caleb Sessoms'!$B332="","","Completed")</f>
        <v/>
      </c>
      <c r="H331" s="15" t="str">
        <f>IF('Caleb York'!$B332="","","Completed")</f>
        <v/>
      </c>
      <c r="I331" s="15" t="str">
        <f>IF('Gideon Rylander'!$B332="","","Completed")</f>
        <v/>
      </c>
      <c r="J331" s="15" t="str">
        <f>IF('Ben Jones'!$B332="","","Completed")</f>
        <v/>
      </c>
      <c r="K331" s="15" t="str">
        <f>IF('Kenneth Dudly'!$B332="","","Completed")</f>
        <v/>
      </c>
      <c r="L331" s="14" t="str">
        <f>IF('Omer Fournier'!$B332="","","Completed")</f>
        <v/>
      </c>
    </row>
    <row r="332" spans="1:12" x14ac:dyDescent="0.25">
      <c r="A332" s="30" t="s">
        <v>220</v>
      </c>
      <c r="B332" s="115" t="str">
        <f t="shared" ca="1" si="5"/>
        <v>0/10</v>
      </c>
      <c r="C332" s="15" t="str">
        <f>IF('Gabriel Rylander'!$B333="","","Completed")</f>
        <v/>
      </c>
      <c r="D332" s="15" t="str">
        <f>IF('Johnathan Mason'!$B333="","","Completed")</f>
        <v/>
      </c>
      <c r="E332" s="15" t="str">
        <f>IF('Rian Greenfield'!$B333="","","Completed")</f>
        <v/>
      </c>
      <c r="F332" s="15" t="str">
        <f>IF('Zach Sessoms'!$B333="","","Completed")</f>
        <v/>
      </c>
      <c r="G332" s="15" t="str">
        <f>IF('Caleb Sessoms'!$B333="","","Completed")</f>
        <v/>
      </c>
      <c r="H332" s="15" t="str">
        <f>IF('Caleb York'!$B333="","","Completed")</f>
        <v/>
      </c>
      <c r="I332" s="15" t="str">
        <f>IF('Gideon Rylander'!$B333="","","Completed")</f>
        <v/>
      </c>
      <c r="J332" s="15" t="str">
        <f>IF('Ben Jones'!$B333="","","Completed")</f>
        <v/>
      </c>
      <c r="K332" s="15" t="str">
        <f>IF('Kenneth Dudly'!$B333="","","Completed")</f>
        <v/>
      </c>
      <c r="L332" s="14" t="str">
        <f>IF('Omer Fournier'!$B333="","","Completed")</f>
        <v/>
      </c>
    </row>
    <row r="333" spans="1:12" x14ac:dyDescent="0.25">
      <c r="A333" s="30" t="s">
        <v>221</v>
      </c>
      <c r="B333" s="115" t="str">
        <f t="shared" ca="1" si="5"/>
        <v>0/10</v>
      </c>
      <c r="C333" s="15" t="str">
        <f>IF('Gabriel Rylander'!$B334="","","Completed")</f>
        <v/>
      </c>
      <c r="D333" s="15" t="str">
        <f>IF('Johnathan Mason'!$B334="","","Completed")</f>
        <v/>
      </c>
      <c r="E333" s="15" t="str">
        <f>IF('Rian Greenfield'!$B334="","","Completed")</f>
        <v/>
      </c>
      <c r="F333" s="15" t="str">
        <f>IF('Zach Sessoms'!$B334="","","Completed")</f>
        <v/>
      </c>
      <c r="G333" s="15" t="str">
        <f>IF('Caleb Sessoms'!$B334="","","Completed")</f>
        <v/>
      </c>
      <c r="H333" s="15" t="str">
        <f>IF('Caleb York'!$B334="","","Completed")</f>
        <v/>
      </c>
      <c r="I333" s="15" t="str">
        <f>IF('Gideon Rylander'!$B334="","","Completed")</f>
        <v/>
      </c>
      <c r="J333" s="15" t="str">
        <f>IF('Ben Jones'!$B334="","","Completed")</f>
        <v/>
      </c>
      <c r="K333" s="15" t="str">
        <f>IF('Kenneth Dudly'!$B334="","","Completed")</f>
        <v/>
      </c>
      <c r="L333" s="14" t="str">
        <f>IF('Omer Fournier'!$B334="","","Completed")</f>
        <v/>
      </c>
    </row>
    <row r="334" spans="1:12" x14ac:dyDescent="0.25">
      <c r="A334" s="30" t="s">
        <v>222</v>
      </c>
      <c r="B334" s="115" t="str">
        <f t="shared" ca="1" si="5"/>
        <v>0/10</v>
      </c>
      <c r="C334" s="15" t="str">
        <f>IF('Gabriel Rylander'!$B335="","","Completed")</f>
        <v/>
      </c>
      <c r="D334" s="15" t="str">
        <f>IF('Johnathan Mason'!$B335="","","Completed")</f>
        <v/>
      </c>
      <c r="E334" s="15" t="str">
        <f>IF('Rian Greenfield'!$B335="","","Completed")</f>
        <v/>
      </c>
      <c r="F334" s="15" t="str">
        <f>IF('Zach Sessoms'!$B335="","","Completed")</f>
        <v/>
      </c>
      <c r="G334" s="15" t="str">
        <f>IF('Caleb Sessoms'!$B335="","","Completed")</f>
        <v/>
      </c>
      <c r="H334" s="15" t="str">
        <f>IF('Caleb York'!$B335="","","Completed")</f>
        <v/>
      </c>
      <c r="I334" s="15" t="str">
        <f>IF('Gideon Rylander'!$B335="","","Completed")</f>
        <v/>
      </c>
      <c r="J334" s="15" t="str">
        <f>IF('Ben Jones'!$B335="","","Completed")</f>
        <v/>
      </c>
      <c r="K334" s="15" t="str">
        <f>IF('Kenneth Dudly'!$B335="","","Completed")</f>
        <v/>
      </c>
      <c r="L334" s="14" t="str">
        <f>IF('Omer Fournier'!$B335="","","Completed")</f>
        <v/>
      </c>
    </row>
    <row r="335" spans="1:12" x14ac:dyDescent="0.25">
      <c r="A335" s="30" t="s">
        <v>223</v>
      </c>
      <c r="B335" s="115" t="str">
        <f t="shared" ca="1" si="5"/>
        <v>1/10</v>
      </c>
      <c r="C335" s="15" t="str">
        <f>IF('Gabriel Rylander'!$B336="","","Completed")</f>
        <v/>
      </c>
      <c r="D335" s="15" t="str">
        <f>IF('Johnathan Mason'!$B336="","","Completed")</f>
        <v/>
      </c>
      <c r="E335" s="15" t="str">
        <f>IF('Rian Greenfield'!$B336="","","Completed")</f>
        <v/>
      </c>
      <c r="F335" s="15" t="str">
        <f>IF('Zach Sessoms'!$B336="","","Completed")</f>
        <v/>
      </c>
      <c r="G335" s="15" t="str">
        <f>IF('Caleb Sessoms'!$B336="","","Completed")</f>
        <v/>
      </c>
      <c r="H335" s="15" t="str">
        <f>IF('Caleb York'!$B336="","","Completed")</f>
        <v/>
      </c>
      <c r="I335" s="15" t="str">
        <f>IF('Gideon Rylander'!$B336="","","Completed")</f>
        <v/>
      </c>
      <c r="J335" s="15" t="str">
        <f>IF('Ben Jones'!$B336="","","Completed")</f>
        <v/>
      </c>
      <c r="K335" s="15" t="str">
        <f>IF('Kenneth Dudly'!$B336="","","Completed")</f>
        <v/>
      </c>
      <c r="L335" s="14" t="str">
        <f>IF('Omer Fournier'!$B336="","","Completed")</f>
        <v>Completed</v>
      </c>
    </row>
    <row r="336" spans="1:12" x14ac:dyDescent="0.25">
      <c r="A336" s="30" t="s">
        <v>224</v>
      </c>
      <c r="B336" s="115" t="str">
        <f t="shared" ca="1" si="5"/>
        <v>0/10</v>
      </c>
      <c r="C336" s="15" t="str">
        <f>IF('Gabriel Rylander'!$B337="","","Completed")</f>
        <v/>
      </c>
      <c r="D336" s="15" t="str">
        <f>IF('Johnathan Mason'!$B337="","","Completed")</f>
        <v/>
      </c>
      <c r="E336" s="15" t="str">
        <f>IF('Rian Greenfield'!$B337="","","Completed")</f>
        <v/>
      </c>
      <c r="F336" s="15" t="str">
        <f>IF('Zach Sessoms'!$B337="","","Completed")</f>
        <v/>
      </c>
      <c r="G336" s="15" t="str">
        <f>IF('Caleb Sessoms'!$B337="","","Completed")</f>
        <v/>
      </c>
      <c r="H336" s="15" t="str">
        <f>IF('Caleb York'!$B337="","","Completed")</f>
        <v/>
      </c>
      <c r="I336" s="15" t="str">
        <f>IF('Gideon Rylander'!$B337="","","Completed")</f>
        <v/>
      </c>
      <c r="J336" s="15" t="str">
        <f>IF('Ben Jones'!$B337="","","Completed")</f>
        <v/>
      </c>
      <c r="K336" s="15" t="str">
        <f>IF('Kenneth Dudly'!$B337="","","Completed")</f>
        <v/>
      </c>
      <c r="L336" s="14" t="str">
        <f>IF('Omer Fournier'!$B337="","","Completed")</f>
        <v/>
      </c>
    </row>
    <row r="337" spans="1:12" x14ac:dyDescent="0.25">
      <c r="A337" s="30" t="s">
        <v>225</v>
      </c>
      <c r="B337" s="115" t="str">
        <f t="shared" ca="1" si="5"/>
        <v>2/10</v>
      </c>
      <c r="C337" s="15" t="str">
        <f>IF('Gabriel Rylander'!$B338="","","Completed")</f>
        <v/>
      </c>
      <c r="D337" s="15" t="str">
        <f>IF('Johnathan Mason'!$B338="","","Completed")</f>
        <v/>
      </c>
      <c r="E337" s="15" t="str">
        <f>IF('Rian Greenfield'!$B338="","","Completed")</f>
        <v/>
      </c>
      <c r="F337" s="15" t="str">
        <f>IF('Zach Sessoms'!$B338="","","Completed")</f>
        <v/>
      </c>
      <c r="G337" s="15" t="str">
        <f>IF('Caleb Sessoms'!$B338="","","Completed")</f>
        <v/>
      </c>
      <c r="H337" s="15" t="str">
        <f>IF('Caleb York'!$B338="","","Completed")</f>
        <v/>
      </c>
      <c r="I337" s="15" t="str">
        <f>IF('Gideon Rylander'!$B338="","","Completed")</f>
        <v/>
      </c>
      <c r="J337" s="15" t="str">
        <f>IF('Ben Jones'!$B338="","","Completed")</f>
        <v>Completed</v>
      </c>
      <c r="K337" s="15" t="str">
        <f>IF('Kenneth Dudly'!$B338="","","Completed")</f>
        <v>Completed</v>
      </c>
      <c r="L337" s="14" t="str">
        <f>IF('Omer Fournier'!$B338="","","Completed")</f>
        <v/>
      </c>
    </row>
    <row r="338" spans="1:12" x14ac:dyDescent="0.25">
      <c r="A338" s="30" t="s">
        <v>226</v>
      </c>
      <c r="B338" s="115" t="str">
        <f t="shared" ca="1" si="5"/>
        <v>0/10</v>
      </c>
      <c r="C338" s="15" t="str">
        <f>IF('Gabriel Rylander'!$B339="","","Completed")</f>
        <v/>
      </c>
      <c r="D338" s="15" t="str">
        <f>IF('Johnathan Mason'!$B339="","","Completed")</f>
        <v/>
      </c>
      <c r="E338" s="15" t="str">
        <f>IF('Rian Greenfield'!$B339="","","Completed")</f>
        <v/>
      </c>
      <c r="F338" s="15" t="str">
        <f>IF('Zach Sessoms'!$B339="","","Completed")</f>
        <v/>
      </c>
      <c r="G338" s="15" t="str">
        <f>IF('Caleb Sessoms'!$B339="","","Completed")</f>
        <v/>
      </c>
      <c r="H338" s="15" t="str">
        <f>IF('Caleb York'!$B339="","","Completed")</f>
        <v/>
      </c>
      <c r="I338" s="15" t="str">
        <f>IF('Gideon Rylander'!$B339="","","Completed")</f>
        <v/>
      </c>
      <c r="J338" s="15" t="str">
        <f>IF('Ben Jones'!$B339="","","Completed")</f>
        <v/>
      </c>
      <c r="K338" s="15" t="str">
        <f>IF('Kenneth Dudly'!$B339="","","Completed")</f>
        <v/>
      </c>
      <c r="L338" s="14" t="str">
        <f>IF('Omer Fournier'!$B339="","","Completed")</f>
        <v/>
      </c>
    </row>
    <row r="339" spans="1:12" x14ac:dyDescent="0.25">
      <c r="A339" s="30" t="s">
        <v>227</v>
      </c>
      <c r="B339" s="115" t="str">
        <f t="shared" ca="1" si="5"/>
        <v>0/10</v>
      </c>
      <c r="C339" s="15" t="str">
        <f>IF('Gabriel Rylander'!$B340="","","Completed")</f>
        <v/>
      </c>
      <c r="D339" s="15" t="str">
        <f>IF('Johnathan Mason'!$B340="","","Completed")</f>
        <v/>
      </c>
      <c r="E339" s="15" t="str">
        <f>IF('Rian Greenfield'!$B340="","","Completed")</f>
        <v/>
      </c>
      <c r="F339" s="15" t="str">
        <f>IF('Zach Sessoms'!$B340="","","Completed")</f>
        <v/>
      </c>
      <c r="G339" s="15" t="str">
        <f>IF('Caleb Sessoms'!$B340="","","Completed")</f>
        <v/>
      </c>
      <c r="H339" s="15" t="str">
        <f>IF('Caleb York'!$B340="","","Completed")</f>
        <v/>
      </c>
      <c r="I339" s="15" t="str">
        <f>IF('Gideon Rylander'!$B340="","","Completed")</f>
        <v/>
      </c>
      <c r="J339" s="15" t="str">
        <f>IF('Ben Jones'!$B340="","","Completed")</f>
        <v/>
      </c>
      <c r="K339" s="15" t="str">
        <f>IF('Kenneth Dudly'!$B340="","","Completed")</f>
        <v/>
      </c>
      <c r="L339" s="14" t="str">
        <f>IF('Omer Fournier'!$B340="","","Completed")</f>
        <v/>
      </c>
    </row>
    <row r="340" spans="1:12" x14ac:dyDescent="0.25">
      <c r="A340" s="30" t="s">
        <v>228</v>
      </c>
      <c r="B340" s="115" t="str">
        <f t="shared" ca="1" si="5"/>
        <v>0/10</v>
      </c>
      <c r="C340" s="15" t="str">
        <f>IF('Gabriel Rylander'!$B341="","","Completed")</f>
        <v/>
      </c>
      <c r="D340" s="15" t="str">
        <f>IF('Johnathan Mason'!$B341="","","Completed")</f>
        <v/>
      </c>
      <c r="E340" s="15" t="str">
        <f>IF('Rian Greenfield'!$B341="","","Completed")</f>
        <v/>
      </c>
      <c r="F340" s="15" t="str">
        <f>IF('Zach Sessoms'!$B341="","","Completed")</f>
        <v/>
      </c>
      <c r="G340" s="15" t="str">
        <f>IF('Caleb Sessoms'!$B341="","","Completed")</f>
        <v/>
      </c>
      <c r="H340" s="15" t="str">
        <f>IF('Caleb York'!$B341="","","Completed")</f>
        <v/>
      </c>
      <c r="I340" s="15" t="str">
        <f>IF('Gideon Rylander'!$B341="","","Completed")</f>
        <v/>
      </c>
      <c r="J340" s="15" t="str">
        <f>IF('Ben Jones'!$B341="","","Completed")</f>
        <v/>
      </c>
      <c r="K340" s="15" t="str">
        <f>IF('Kenneth Dudly'!$B341="","","Completed")</f>
        <v/>
      </c>
      <c r="L340" s="14" t="str">
        <f>IF('Omer Fournier'!$B341="","","Completed")</f>
        <v/>
      </c>
    </row>
    <row r="341" spans="1:12" x14ac:dyDescent="0.25">
      <c r="A341" s="30" t="s">
        <v>229</v>
      </c>
      <c r="B341" s="115" t="str">
        <f t="shared" ca="1" si="5"/>
        <v>0/10</v>
      </c>
      <c r="C341" s="15" t="str">
        <f>IF('Gabriel Rylander'!$B342="","","Completed")</f>
        <v/>
      </c>
      <c r="D341" s="15" t="str">
        <f>IF('Johnathan Mason'!$B342="","","Completed")</f>
        <v/>
      </c>
      <c r="E341" s="15" t="str">
        <f>IF('Rian Greenfield'!$B342="","","Completed")</f>
        <v/>
      </c>
      <c r="F341" s="15" t="str">
        <f>IF('Zach Sessoms'!$B342="","","Completed")</f>
        <v/>
      </c>
      <c r="G341" s="15" t="str">
        <f>IF('Caleb Sessoms'!$B342="","","Completed")</f>
        <v/>
      </c>
      <c r="H341" s="15" t="str">
        <f>IF('Caleb York'!$B342="","","Completed")</f>
        <v/>
      </c>
      <c r="I341" s="15" t="str">
        <f>IF('Gideon Rylander'!$B342="","","Completed")</f>
        <v/>
      </c>
      <c r="J341" s="15" t="str">
        <f>IF('Ben Jones'!$B342="","","Completed")</f>
        <v/>
      </c>
      <c r="K341" s="15" t="str">
        <f>IF('Kenneth Dudly'!$B342="","","Completed")</f>
        <v/>
      </c>
      <c r="L341" s="14" t="str">
        <f>IF('Omer Fournier'!$B342="","","Completed")</f>
        <v/>
      </c>
    </row>
    <row r="342" spans="1:12" x14ac:dyDescent="0.25">
      <c r="A342" s="30" t="s">
        <v>230</v>
      </c>
      <c r="B342" s="115" t="str">
        <f t="shared" ca="1" si="5"/>
        <v>0/10</v>
      </c>
      <c r="C342" s="15" t="str">
        <f>IF('Gabriel Rylander'!$B343="","","Completed")</f>
        <v/>
      </c>
      <c r="D342" s="15" t="str">
        <f>IF('Johnathan Mason'!$B343="","","Completed")</f>
        <v/>
      </c>
      <c r="E342" s="15" t="str">
        <f>IF('Rian Greenfield'!$B343="","","Completed")</f>
        <v/>
      </c>
      <c r="F342" s="15" t="str">
        <f>IF('Zach Sessoms'!$B343="","","Completed")</f>
        <v/>
      </c>
      <c r="G342" s="15" t="str">
        <f>IF('Caleb Sessoms'!$B343="","","Completed")</f>
        <v/>
      </c>
      <c r="H342" s="15" t="str">
        <f>IF('Caleb York'!$B343="","","Completed")</f>
        <v/>
      </c>
      <c r="I342" s="15" t="str">
        <f>IF('Gideon Rylander'!$B343="","","Completed")</f>
        <v/>
      </c>
      <c r="J342" s="15" t="str">
        <f>IF('Ben Jones'!$B343="","","Completed")</f>
        <v/>
      </c>
      <c r="K342" s="15" t="str">
        <f>IF('Kenneth Dudly'!$B343="","","Completed")</f>
        <v/>
      </c>
      <c r="L342" s="14" t="str">
        <f>IF('Omer Fournier'!$B343="","","Completed")</f>
        <v/>
      </c>
    </row>
    <row r="343" spans="1:12" x14ac:dyDescent="0.25">
      <c r="A343" s="30" t="s">
        <v>231</v>
      </c>
      <c r="B343" s="115" t="str">
        <f t="shared" ca="1" si="5"/>
        <v>0/10</v>
      </c>
      <c r="C343" s="15" t="str">
        <f>IF('Gabriel Rylander'!$B344="","","Completed")</f>
        <v/>
      </c>
      <c r="D343" s="15" t="str">
        <f>IF('Johnathan Mason'!$B344="","","Completed")</f>
        <v/>
      </c>
      <c r="E343" s="15" t="str">
        <f>IF('Rian Greenfield'!$B344="","","Completed")</f>
        <v/>
      </c>
      <c r="F343" s="15" t="str">
        <f>IF('Zach Sessoms'!$B344="","","Completed")</f>
        <v/>
      </c>
      <c r="G343" s="15" t="str">
        <f>IF('Caleb Sessoms'!$B344="","","Completed")</f>
        <v/>
      </c>
      <c r="H343" s="15" t="str">
        <f>IF('Caleb York'!$B344="","","Completed")</f>
        <v/>
      </c>
      <c r="I343" s="15" t="str">
        <f>IF('Gideon Rylander'!$B344="","","Completed")</f>
        <v/>
      </c>
      <c r="J343" s="15" t="str">
        <f>IF('Ben Jones'!$B344="","","Completed")</f>
        <v/>
      </c>
      <c r="K343" s="15" t="str">
        <f>IF('Kenneth Dudly'!$B344="","","Completed")</f>
        <v/>
      </c>
      <c r="L343" s="14" t="str">
        <f>IF('Omer Fournier'!$B344="","","Completed")</f>
        <v/>
      </c>
    </row>
    <row r="344" spans="1:12" x14ac:dyDescent="0.25">
      <c r="A344" s="30" t="s">
        <v>232</v>
      </c>
      <c r="B344" s="115" t="str">
        <f t="shared" ca="1" si="5"/>
        <v>0/10</v>
      </c>
      <c r="C344" s="15" t="str">
        <f>IF('Gabriel Rylander'!$B345="","","Completed")</f>
        <v/>
      </c>
      <c r="D344" s="15" t="str">
        <f>IF('Johnathan Mason'!$B345="","","Completed")</f>
        <v/>
      </c>
      <c r="E344" s="15" t="str">
        <f>IF('Rian Greenfield'!$B345="","","Completed")</f>
        <v/>
      </c>
      <c r="F344" s="15" t="str">
        <f>IF('Zach Sessoms'!$B345="","","Completed")</f>
        <v/>
      </c>
      <c r="G344" s="15" t="str">
        <f>IF('Caleb Sessoms'!$B345="","","Completed")</f>
        <v/>
      </c>
      <c r="H344" s="15" t="str">
        <f>IF('Caleb York'!$B345="","","Completed")</f>
        <v/>
      </c>
      <c r="I344" s="15" t="str">
        <f>IF('Gideon Rylander'!$B345="","","Completed")</f>
        <v/>
      </c>
      <c r="J344" s="15" t="str">
        <f>IF('Ben Jones'!$B345="","","Completed")</f>
        <v/>
      </c>
      <c r="K344" s="15" t="str">
        <f>IF('Kenneth Dudly'!$B345="","","Completed")</f>
        <v/>
      </c>
      <c r="L344" s="14" t="str">
        <f>IF('Omer Fournier'!$B345="","","Completed")</f>
        <v/>
      </c>
    </row>
    <row r="345" spans="1:12" x14ac:dyDescent="0.25">
      <c r="A345" s="30" t="s">
        <v>233</v>
      </c>
      <c r="B345" s="115" t="str">
        <f t="shared" ca="1" si="5"/>
        <v>0/10</v>
      </c>
      <c r="C345" s="15" t="str">
        <f>IF('Gabriel Rylander'!$B346="","","Completed")</f>
        <v/>
      </c>
      <c r="D345" s="15" t="str">
        <f>IF('Johnathan Mason'!$B346="","","Completed")</f>
        <v/>
      </c>
      <c r="E345" s="15" t="str">
        <f>IF('Rian Greenfield'!$B346="","","Completed")</f>
        <v/>
      </c>
      <c r="F345" s="15" t="str">
        <f>IF('Zach Sessoms'!$B346="","","Completed")</f>
        <v/>
      </c>
      <c r="G345" s="15" t="str">
        <f>IF('Caleb Sessoms'!$B346="","","Completed")</f>
        <v/>
      </c>
      <c r="H345" s="15" t="str">
        <f>IF('Caleb York'!$B346="","","Completed")</f>
        <v/>
      </c>
      <c r="I345" s="15" t="str">
        <f>IF('Gideon Rylander'!$B346="","","Completed")</f>
        <v/>
      </c>
      <c r="J345" s="15" t="str">
        <f>IF('Ben Jones'!$B346="","","Completed")</f>
        <v/>
      </c>
      <c r="K345" s="15" t="str">
        <f>IF('Kenneth Dudly'!$B346="","","Completed")</f>
        <v/>
      </c>
      <c r="L345" s="14" t="str">
        <f>IF('Omer Fournier'!$B346="","","Completed")</f>
        <v/>
      </c>
    </row>
    <row r="346" spans="1:12" x14ac:dyDescent="0.25">
      <c r="A346" s="30" t="s">
        <v>234</v>
      </c>
      <c r="B346" s="115" t="str">
        <f t="shared" ca="1" si="5"/>
        <v>0/10</v>
      </c>
      <c r="C346" s="15" t="str">
        <f>IF('Gabriel Rylander'!$B347="","","Completed")</f>
        <v/>
      </c>
      <c r="D346" s="15" t="str">
        <f>IF('Johnathan Mason'!$B347="","","Completed")</f>
        <v/>
      </c>
      <c r="E346" s="15" t="str">
        <f>IF('Rian Greenfield'!$B347="","","Completed")</f>
        <v/>
      </c>
      <c r="F346" s="15" t="str">
        <f>IF('Zach Sessoms'!$B347="","","Completed")</f>
        <v/>
      </c>
      <c r="G346" s="15" t="str">
        <f>IF('Caleb Sessoms'!$B347="","","Completed")</f>
        <v/>
      </c>
      <c r="H346" s="15" t="str">
        <f>IF('Caleb York'!$B347="","","Completed")</f>
        <v/>
      </c>
      <c r="I346" s="15" t="str">
        <f>IF('Gideon Rylander'!$B347="","","Completed")</f>
        <v/>
      </c>
      <c r="J346" s="15" t="str">
        <f>IF('Ben Jones'!$B347="","","Completed")</f>
        <v/>
      </c>
      <c r="K346" s="15" t="str">
        <f>IF('Kenneth Dudly'!$B347="","","Completed")</f>
        <v/>
      </c>
      <c r="L346" s="14" t="str">
        <f>IF('Omer Fournier'!$B347="","","Completed")</f>
        <v/>
      </c>
    </row>
    <row r="347" spans="1:12" x14ac:dyDescent="0.25">
      <c r="A347" s="30" t="s">
        <v>235</v>
      </c>
      <c r="B347" s="115" t="str">
        <f t="shared" ca="1" si="5"/>
        <v>0/10</v>
      </c>
      <c r="C347" s="15" t="str">
        <f>IF('Gabriel Rylander'!$B348="","","Completed")</f>
        <v/>
      </c>
      <c r="D347" s="15" t="str">
        <f>IF('Johnathan Mason'!$B348="","","Completed")</f>
        <v/>
      </c>
      <c r="E347" s="15" t="str">
        <f>IF('Rian Greenfield'!$B348="","","Completed")</f>
        <v/>
      </c>
      <c r="F347" s="15" t="str">
        <f>IF('Zach Sessoms'!$B348="","","Completed")</f>
        <v/>
      </c>
      <c r="G347" s="15" t="str">
        <f>IF('Caleb Sessoms'!$B348="","","Completed")</f>
        <v/>
      </c>
      <c r="H347" s="15" t="str">
        <f>IF('Caleb York'!$B348="","","Completed")</f>
        <v/>
      </c>
      <c r="I347" s="15" t="str">
        <f>IF('Gideon Rylander'!$B348="","","Completed")</f>
        <v/>
      </c>
      <c r="J347" s="15" t="str">
        <f>IF('Ben Jones'!$B348="","","Completed")</f>
        <v/>
      </c>
      <c r="K347" s="15" t="str">
        <f>IF('Kenneth Dudly'!$B348="","","Completed")</f>
        <v/>
      </c>
      <c r="L347" s="14" t="str">
        <f>IF('Omer Fournier'!$B348="","","Completed")</f>
        <v/>
      </c>
    </row>
    <row r="348" spans="1:12" x14ac:dyDescent="0.25">
      <c r="A348" s="30" t="s">
        <v>236</v>
      </c>
      <c r="B348" s="115" t="str">
        <f t="shared" ca="1" si="5"/>
        <v>0/10</v>
      </c>
      <c r="C348" s="15" t="str">
        <f>IF('Gabriel Rylander'!$B349="","","Completed")</f>
        <v/>
      </c>
      <c r="D348" s="15" t="str">
        <f>IF('Johnathan Mason'!$B349="","","Completed")</f>
        <v/>
      </c>
      <c r="E348" s="15" t="str">
        <f>IF('Rian Greenfield'!$B349="","","Completed")</f>
        <v/>
      </c>
      <c r="F348" s="15" t="str">
        <f>IF('Zach Sessoms'!$B349="","","Completed")</f>
        <v/>
      </c>
      <c r="G348" s="15" t="str">
        <f>IF('Caleb Sessoms'!$B349="","","Completed")</f>
        <v/>
      </c>
      <c r="H348" s="15" t="str">
        <f>IF('Caleb York'!$B349="","","Completed")</f>
        <v/>
      </c>
      <c r="I348" s="15" t="str">
        <f>IF('Gideon Rylander'!$B349="","","Completed")</f>
        <v/>
      </c>
      <c r="J348" s="15" t="str">
        <f>IF('Ben Jones'!$B349="","","Completed")</f>
        <v/>
      </c>
      <c r="K348" s="15" t="str">
        <f>IF('Kenneth Dudly'!$B349="","","Completed")</f>
        <v/>
      </c>
      <c r="L348" s="14" t="str">
        <f>IF('Omer Fournier'!$B349="","","Completed")</f>
        <v/>
      </c>
    </row>
    <row r="349" spans="1:12" x14ac:dyDescent="0.25">
      <c r="A349" s="30" t="s">
        <v>237</v>
      </c>
      <c r="B349" s="115" t="str">
        <f t="shared" ca="1" si="5"/>
        <v>2/10</v>
      </c>
      <c r="C349" s="15" t="str">
        <f>IF('Gabriel Rylander'!$B350="","","Completed")</f>
        <v/>
      </c>
      <c r="D349" s="15" t="str">
        <f>IF('Johnathan Mason'!$B350="","","Completed")</f>
        <v/>
      </c>
      <c r="E349" s="15" t="str">
        <f>IF('Rian Greenfield'!$B350="","","Completed")</f>
        <v/>
      </c>
      <c r="F349" s="15" t="str">
        <f>IF('Zach Sessoms'!$B350="","","Completed")</f>
        <v/>
      </c>
      <c r="G349" s="15" t="str">
        <f>IF('Caleb Sessoms'!$B350="","","Completed")</f>
        <v/>
      </c>
      <c r="H349" s="15" t="str">
        <f>IF('Caleb York'!$B350="","","Completed")</f>
        <v/>
      </c>
      <c r="I349" s="15" t="str">
        <f>IF('Gideon Rylander'!$B350="","","Completed")</f>
        <v/>
      </c>
      <c r="J349" s="15" t="str">
        <f>IF('Ben Jones'!$B350="","","Completed")</f>
        <v>Completed</v>
      </c>
      <c r="K349" s="15" t="str">
        <f>IF('Kenneth Dudly'!$B350="","","Completed")</f>
        <v>Completed</v>
      </c>
      <c r="L349" s="14" t="str">
        <f>IF('Omer Fournier'!$B350="","","Completed")</f>
        <v/>
      </c>
    </row>
    <row r="350" spans="1:12" x14ac:dyDescent="0.25">
      <c r="A350" s="30" t="s">
        <v>238</v>
      </c>
      <c r="B350" s="115" t="str">
        <f t="shared" ca="1" si="5"/>
        <v>0/10</v>
      </c>
      <c r="C350" s="15" t="str">
        <f>IF('Gabriel Rylander'!$B351="","","Completed")</f>
        <v/>
      </c>
      <c r="D350" s="15" t="str">
        <f>IF('Johnathan Mason'!$B351="","","Completed")</f>
        <v/>
      </c>
      <c r="E350" s="15" t="str">
        <f>IF('Rian Greenfield'!$B351="","","Completed")</f>
        <v/>
      </c>
      <c r="F350" s="15" t="str">
        <f>IF('Zach Sessoms'!$B351="","","Completed")</f>
        <v/>
      </c>
      <c r="G350" s="15" t="str">
        <f>IF('Caleb Sessoms'!$B351="","","Completed")</f>
        <v/>
      </c>
      <c r="H350" s="15" t="str">
        <f>IF('Caleb York'!$B351="","","Completed")</f>
        <v/>
      </c>
      <c r="I350" s="15" t="str">
        <f>IF('Gideon Rylander'!$B351="","","Completed")</f>
        <v/>
      </c>
      <c r="J350" s="15" t="str">
        <f>IF('Ben Jones'!$B351="","","Completed")</f>
        <v/>
      </c>
      <c r="K350" s="15" t="str">
        <f>IF('Kenneth Dudly'!$B351="","","Completed")</f>
        <v/>
      </c>
      <c r="L350" s="14" t="str">
        <f>IF('Omer Fournier'!$B351="","","Completed")</f>
        <v/>
      </c>
    </row>
    <row r="351" spans="1:12" x14ac:dyDescent="0.25">
      <c r="A351" s="30" t="s">
        <v>239</v>
      </c>
      <c r="B351" s="115" t="str">
        <f t="shared" ca="1" si="5"/>
        <v>0/10</v>
      </c>
      <c r="C351" s="15" t="str">
        <f>IF('Gabriel Rylander'!$B352="","","Completed")</f>
        <v/>
      </c>
      <c r="D351" s="15" t="str">
        <f>IF('Johnathan Mason'!$B352="","","Completed")</f>
        <v/>
      </c>
      <c r="E351" s="15" t="str">
        <f>IF('Rian Greenfield'!$B352="","","Completed")</f>
        <v/>
      </c>
      <c r="F351" s="15" t="str">
        <f>IF('Zach Sessoms'!$B352="","","Completed")</f>
        <v/>
      </c>
      <c r="G351" s="15" t="str">
        <f>IF('Caleb Sessoms'!$B352="","","Completed")</f>
        <v/>
      </c>
      <c r="H351" s="15" t="str">
        <f>IF('Caleb York'!$B352="","","Completed")</f>
        <v/>
      </c>
      <c r="I351" s="15" t="str">
        <f>IF('Gideon Rylander'!$B352="","","Completed")</f>
        <v/>
      </c>
      <c r="J351" s="15" t="str">
        <f>IF('Ben Jones'!$B352="","","Completed")</f>
        <v/>
      </c>
      <c r="K351" s="15" t="str">
        <f>IF('Kenneth Dudly'!$B352="","","Completed")</f>
        <v/>
      </c>
      <c r="L351" s="14" t="str">
        <f>IF('Omer Fournier'!$B352="","","Completed")</f>
        <v/>
      </c>
    </row>
    <row r="352" spans="1:12" x14ac:dyDescent="0.25">
      <c r="A352" s="30" t="s">
        <v>240</v>
      </c>
      <c r="B352" s="115" t="str">
        <f t="shared" ca="1" si="5"/>
        <v>0/10</v>
      </c>
      <c r="C352" s="15" t="str">
        <f>IF('Gabriel Rylander'!$B353="","","Completed")</f>
        <v/>
      </c>
      <c r="D352" s="15" t="str">
        <f>IF('Johnathan Mason'!$B353="","","Completed")</f>
        <v/>
      </c>
      <c r="E352" s="15" t="str">
        <f>IF('Rian Greenfield'!$B353="","","Completed")</f>
        <v/>
      </c>
      <c r="F352" s="15" t="str">
        <f>IF('Zach Sessoms'!$B353="","","Completed")</f>
        <v/>
      </c>
      <c r="G352" s="15" t="str">
        <f>IF('Caleb Sessoms'!$B353="","","Completed")</f>
        <v/>
      </c>
      <c r="H352" s="15" t="str">
        <f>IF('Caleb York'!$B353="","","Completed")</f>
        <v/>
      </c>
      <c r="I352" s="15" t="str">
        <f>IF('Gideon Rylander'!$B353="","","Completed")</f>
        <v/>
      </c>
      <c r="J352" s="15" t="str">
        <f>IF('Ben Jones'!$B353="","","Completed")</f>
        <v/>
      </c>
      <c r="K352" s="15" t="str">
        <f>IF('Kenneth Dudly'!$B353="","","Completed")</f>
        <v/>
      </c>
      <c r="L352" s="14" t="str">
        <f>IF('Omer Fournier'!$B353="","","Completed")</f>
        <v/>
      </c>
    </row>
    <row r="353" spans="1:12" x14ac:dyDescent="0.25">
      <c r="A353" s="30" t="s">
        <v>241</v>
      </c>
      <c r="B353" s="115" t="str">
        <f t="shared" ca="1" si="5"/>
        <v>0/10</v>
      </c>
      <c r="C353" s="15" t="str">
        <f>IF('Gabriel Rylander'!$B354="","","Completed")</f>
        <v/>
      </c>
      <c r="D353" s="15" t="str">
        <f>IF('Johnathan Mason'!$B354="","","Completed")</f>
        <v/>
      </c>
      <c r="E353" s="15" t="str">
        <f>IF('Rian Greenfield'!$B354="","","Completed")</f>
        <v/>
      </c>
      <c r="F353" s="15" t="str">
        <f>IF('Zach Sessoms'!$B354="","","Completed")</f>
        <v/>
      </c>
      <c r="G353" s="15" t="str">
        <f>IF('Caleb Sessoms'!$B354="","","Completed")</f>
        <v/>
      </c>
      <c r="H353" s="15" t="str">
        <f>IF('Caleb York'!$B354="","","Completed")</f>
        <v/>
      </c>
      <c r="I353" s="15" t="str">
        <f>IF('Gideon Rylander'!$B354="","","Completed")</f>
        <v/>
      </c>
      <c r="J353" s="15" t="str">
        <f>IF('Ben Jones'!$B354="","","Completed")</f>
        <v/>
      </c>
      <c r="K353" s="15" t="str">
        <f>IF('Kenneth Dudly'!$B354="","","Completed")</f>
        <v/>
      </c>
      <c r="L353" s="14" t="str">
        <f>IF('Omer Fournier'!$B354="","","Completed")</f>
        <v/>
      </c>
    </row>
    <row r="354" spans="1:12" x14ac:dyDescent="0.25">
      <c r="A354" s="30" t="s">
        <v>242</v>
      </c>
      <c r="B354" s="115" t="str">
        <f t="shared" ca="1" si="5"/>
        <v>0/10</v>
      </c>
      <c r="C354" s="15" t="str">
        <f>IF('Gabriel Rylander'!$B355="","","Completed")</f>
        <v/>
      </c>
      <c r="D354" s="15" t="str">
        <f>IF('Johnathan Mason'!$B355="","","Completed")</f>
        <v/>
      </c>
      <c r="E354" s="15" t="str">
        <f>IF('Rian Greenfield'!$B355="","","Completed")</f>
        <v/>
      </c>
      <c r="F354" s="15" t="str">
        <f>IF('Zach Sessoms'!$B355="","","Completed")</f>
        <v/>
      </c>
      <c r="G354" s="15" t="str">
        <f>IF('Caleb Sessoms'!$B355="","","Completed")</f>
        <v/>
      </c>
      <c r="H354" s="15" t="str">
        <f>IF('Caleb York'!$B355="","","Completed")</f>
        <v/>
      </c>
      <c r="I354" s="15" t="str">
        <f>IF('Gideon Rylander'!$B355="","","Completed")</f>
        <v/>
      </c>
      <c r="J354" s="15" t="str">
        <f>IF('Ben Jones'!$B355="","","Completed")</f>
        <v/>
      </c>
      <c r="K354" s="15" t="str">
        <f>IF('Kenneth Dudly'!$B355="","","Completed")</f>
        <v/>
      </c>
      <c r="L354" s="14" t="str">
        <f>IF('Omer Fournier'!$B355="","","Completed")</f>
        <v/>
      </c>
    </row>
    <row r="355" spans="1:12" x14ac:dyDescent="0.25">
      <c r="A355" s="30" t="s">
        <v>243</v>
      </c>
      <c r="B355" s="115" t="str">
        <f t="shared" ca="1" si="5"/>
        <v>0/10</v>
      </c>
      <c r="C355" s="15" t="str">
        <f>IF('Gabriel Rylander'!$B356="","","Completed")</f>
        <v/>
      </c>
      <c r="D355" s="15" t="str">
        <f>IF('Johnathan Mason'!$B356="","","Completed")</f>
        <v/>
      </c>
      <c r="E355" s="15" t="str">
        <f>IF('Rian Greenfield'!$B356="","","Completed")</f>
        <v/>
      </c>
      <c r="F355" s="15" t="str">
        <f>IF('Zach Sessoms'!$B356="","","Completed")</f>
        <v/>
      </c>
      <c r="G355" s="15" t="str">
        <f>IF('Caleb Sessoms'!$B356="","","Completed")</f>
        <v/>
      </c>
      <c r="H355" s="15" t="str">
        <f>IF('Caleb York'!$B356="","","Completed")</f>
        <v/>
      </c>
      <c r="I355" s="15" t="str">
        <f>IF('Gideon Rylander'!$B356="","","Completed")</f>
        <v/>
      </c>
      <c r="J355" s="15" t="str">
        <f>IF('Ben Jones'!$B356="","","Completed")</f>
        <v/>
      </c>
      <c r="K355" s="15" t="str">
        <f>IF('Kenneth Dudly'!$B356="","","Completed")</f>
        <v/>
      </c>
      <c r="L355" s="14" t="str">
        <f>IF('Omer Fournier'!$B356="","","Completed")</f>
        <v/>
      </c>
    </row>
    <row r="356" spans="1:12" x14ac:dyDescent="0.25">
      <c r="A356" s="30" t="s">
        <v>244</v>
      </c>
      <c r="B356" s="115" t="str">
        <f t="shared" ca="1" si="5"/>
        <v>0/10</v>
      </c>
      <c r="C356" s="15" t="str">
        <f>IF('Gabriel Rylander'!$B357="","","Completed")</f>
        <v/>
      </c>
      <c r="D356" s="15" t="str">
        <f>IF('Johnathan Mason'!$B357="","","Completed")</f>
        <v/>
      </c>
      <c r="E356" s="15" t="str">
        <f>IF('Rian Greenfield'!$B357="","","Completed")</f>
        <v/>
      </c>
      <c r="F356" s="15" t="str">
        <f>IF('Zach Sessoms'!$B357="","","Completed")</f>
        <v/>
      </c>
      <c r="G356" s="15" t="str">
        <f>IF('Caleb Sessoms'!$B357="","","Completed")</f>
        <v/>
      </c>
      <c r="H356" s="15" t="str">
        <f>IF('Caleb York'!$B357="","","Completed")</f>
        <v/>
      </c>
      <c r="I356" s="15" t="str">
        <f>IF('Gideon Rylander'!$B357="","","Completed")</f>
        <v/>
      </c>
      <c r="J356" s="15" t="str">
        <f>IF('Ben Jones'!$B357="","","Completed")</f>
        <v/>
      </c>
      <c r="K356" s="15" t="str">
        <f>IF('Kenneth Dudly'!$B357="","","Completed")</f>
        <v/>
      </c>
      <c r="L356" s="14" t="str">
        <f>IF('Omer Fournier'!$B357="","","Completed")</f>
        <v/>
      </c>
    </row>
    <row r="357" spans="1:12" x14ac:dyDescent="0.25">
      <c r="A357" s="30" t="s">
        <v>245</v>
      </c>
      <c r="B357" s="115" t="str">
        <f t="shared" ca="1" si="5"/>
        <v>0/10</v>
      </c>
      <c r="C357" s="15" t="str">
        <f>IF('Gabriel Rylander'!$B358="","","Completed")</f>
        <v/>
      </c>
      <c r="D357" s="15" t="str">
        <f>IF('Johnathan Mason'!$B358="","","Completed")</f>
        <v/>
      </c>
      <c r="E357" s="15" t="str">
        <f>IF('Rian Greenfield'!$B358="","","Completed")</f>
        <v/>
      </c>
      <c r="F357" s="15" t="str">
        <f>IF('Zach Sessoms'!$B358="","","Completed")</f>
        <v/>
      </c>
      <c r="G357" s="15" t="str">
        <f>IF('Caleb Sessoms'!$B358="","","Completed")</f>
        <v/>
      </c>
      <c r="H357" s="15" t="str">
        <f>IF('Caleb York'!$B358="","","Completed")</f>
        <v/>
      </c>
      <c r="I357" s="15" t="str">
        <f>IF('Gideon Rylander'!$B358="","","Completed")</f>
        <v/>
      </c>
      <c r="J357" s="15" t="str">
        <f>IF('Ben Jones'!$B358="","","Completed")</f>
        <v/>
      </c>
      <c r="K357" s="15" t="str">
        <f>IF('Kenneth Dudly'!$B358="","","Completed")</f>
        <v/>
      </c>
      <c r="L357" s="14" t="str">
        <f>IF('Omer Fournier'!$B358="","","Completed")</f>
        <v/>
      </c>
    </row>
    <row r="358" spans="1:12" x14ac:dyDescent="0.25">
      <c r="A358" s="30" t="s">
        <v>246</v>
      </c>
      <c r="B358" s="115" t="str">
        <f t="shared" ca="1" si="5"/>
        <v>0/10</v>
      </c>
      <c r="C358" s="15" t="str">
        <f>IF('Gabriel Rylander'!$B359="","","Completed")</f>
        <v/>
      </c>
      <c r="D358" s="15" t="str">
        <f>IF('Johnathan Mason'!$B359="","","Completed")</f>
        <v/>
      </c>
      <c r="E358" s="15" t="str">
        <f>IF('Rian Greenfield'!$B359="","","Completed")</f>
        <v/>
      </c>
      <c r="F358" s="15" t="str">
        <f>IF('Zach Sessoms'!$B359="","","Completed")</f>
        <v/>
      </c>
      <c r="G358" s="15" t="str">
        <f>IF('Caleb Sessoms'!$B359="","","Completed")</f>
        <v/>
      </c>
      <c r="H358" s="15" t="str">
        <f>IF('Caleb York'!$B359="","","Completed")</f>
        <v/>
      </c>
      <c r="I358" s="15" t="str">
        <f>IF('Gideon Rylander'!$B359="","","Completed")</f>
        <v/>
      </c>
      <c r="J358" s="15" t="str">
        <f>IF('Ben Jones'!$B359="","","Completed")</f>
        <v/>
      </c>
      <c r="K358" s="15" t="str">
        <f>IF('Kenneth Dudly'!$B359="","","Completed")</f>
        <v/>
      </c>
      <c r="L358" s="14" t="str">
        <f>IF('Omer Fournier'!$B359="","","Completed")</f>
        <v/>
      </c>
    </row>
    <row r="359" spans="1:12" x14ac:dyDescent="0.25">
      <c r="A359" s="30" t="s">
        <v>247</v>
      </c>
      <c r="B359" s="115" t="str">
        <f t="shared" ca="1" si="5"/>
        <v>0/10</v>
      </c>
      <c r="C359" s="15" t="str">
        <f>IF('Gabriel Rylander'!$B360="","","Completed")</f>
        <v/>
      </c>
      <c r="D359" s="15" t="str">
        <f>IF('Johnathan Mason'!$B360="","","Completed")</f>
        <v/>
      </c>
      <c r="E359" s="15" t="str">
        <f>IF('Rian Greenfield'!$B360="","","Completed")</f>
        <v/>
      </c>
      <c r="F359" s="15" t="str">
        <f>IF('Zach Sessoms'!$B360="","","Completed")</f>
        <v/>
      </c>
      <c r="G359" s="15" t="str">
        <f>IF('Caleb Sessoms'!$B360="","","Completed")</f>
        <v/>
      </c>
      <c r="H359" s="15" t="str">
        <f>IF('Caleb York'!$B360="","","Completed")</f>
        <v/>
      </c>
      <c r="I359" s="15" t="str">
        <f>IF('Gideon Rylander'!$B360="","","Completed")</f>
        <v/>
      </c>
      <c r="J359" s="15" t="str">
        <f>IF('Ben Jones'!$B360="","","Completed")</f>
        <v/>
      </c>
      <c r="K359" s="15" t="str">
        <f>IF('Kenneth Dudly'!$B360="","","Completed")</f>
        <v/>
      </c>
      <c r="L359" s="14" t="str">
        <f>IF('Omer Fournier'!$B360="","","Completed")</f>
        <v/>
      </c>
    </row>
    <row r="360" spans="1:12" x14ac:dyDescent="0.25">
      <c r="A360" s="30" t="s">
        <v>248</v>
      </c>
      <c r="B360" s="115" t="str">
        <f t="shared" ca="1" si="5"/>
        <v>0/10</v>
      </c>
      <c r="C360" s="15" t="str">
        <f>IF('Gabriel Rylander'!$B361="","","Completed")</f>
        <v/>
      </c>
      <c r="D360" s="15" t="str">
        <f>IF('Johnathan Mason'!$B361="","","Completed")</f>
        <v/>
      </c>
      <c r="E360" s="15" t="str">
        <f>IF('Rian Greenfield'!$B361="","","Completed")</f>
        <v/>
      </c>
      <c r="F360" s="15" t="str">
        <f>IF('Zach Sessoms'!$B361="","","Completed")</f>
        <v/>
      </c>
      <c r="G360" s="15" t="str">
        <f>IF('Caleb Sessoms'!$B361="","","Completed")</f>
        <v/>
      </c>
      <c r="H360" s="15" t="str">
        <f>IF('Caleb York'!$B361="","","Completed")</f>
        <v/>
      </c>
      <c r="I360" s="15" t="str">
        <f>IF('Gideon Rylander'!$B361="","","Completed")</f>
        <v/>
      </c>
      <c r="J360" s="15" t="str">
        <f>IF('Ben Jones'!$B361="","","Completed")</f>
        <v/>
      </c>
      <c r="K360" s="15" t="str">
        <f>IF('Kenneth Dudly'!$B361="","","Completed")</f>
        <v/>
      </c>
      <c r="L360" s="14" t="str">
        <f>IF('Omer Fournier'!$B361="","","Completed")</f>
        <v/>
      </c>
    </row>
    <row r="361" spans="1:12" x14ac:dyDescent="0.25">
      <c r="A361" s="30" t="s">
        <v>249</v>
      </c>
      <c r="B361" s="115" t="str">
        <f t="shared" ca="1" si="5"/>
        <v>0/10</v>
      </c>
      <c r="C361" s="15" t="str">
        <f>IF('Gabriel Rylander'!$B362="","","Completed")</f>
        <v/>
      </c>
      <c r="D361" s="15" t="str">
        <f>IF('Johnathan Mason'!$B362="","","Completed")</f>
        <v/>
      </c>
      <c r="E361" s="15" t="str">
        <f>IF('Rian Greenfield'!$B362="","","Completed")</f>
        <v/>
      </c>
      <c r="F361" s="15" t="str">
        <f>IF('Zach Sessoms'!$B362="","","Completed")</f>
        <v/>
      </c>
      <c r="G361" s="15" t="str">
        <f>IF('Caleb Sessoms'!$B362="","","Completed")</f>
        <v/>
      </c>
      <c r="H361" s="15" t="str">
        <f>IF('Caleb York'!$B362="","","Completed")</f>
        <v/>
      </c>
      <c r="I361" s="15" t="str">
        <f>IF('Gideon Rylander'!$B362="","","Completed")</f>
        <v/>
      </c>
      <c r="J361" s="15" t="str">
        <f>IF('Ben Jones'!$B362="","","Completed")</f>
        <v/>
      </c>
      <c r="K361" s="15" t="str">
        <f>IF('Kenneth Dudly'!$B362="","","Completed")</f>
        <v/>
      </c>
      <c r="L361" s="14" t="str">
        <f>IF('Omer Fournier'!$B362="","","Completed")</f>
        <v/>
      </c>
    </row>
    <row r="362" spans="1:12" x14ac:dyDescent="0.25">
      <c r="A362" s="30" t="s">
        <v>250</v>
      </c>
      <c r="B362" s="115" t="str">
        <f t="shared" ca="1" si="5"/>
        <v>0/10</v>
      </c>
      <c r="C362" s="15" t="str">
        <f>IF('Gabriel Rylander'!$B363="","","Completed")</f>
        <v/>
      </c>
      <c r="D362" s="15" t="str">
        <f>IF('Johnathan Mason'!$B363="","","Completed")</f>
        <v/>
      </c>
      <c r="E362" s="15" t="str">
        <f>IF('Rian Greenfield'!$B363="","","Completed")</f>
        <v/>
      </c>
      <c r="F362" s="15" t="str">
        <f>IF('Zach Sessoms'!$B363="","","Completed")</f>
        <v/>
      </c>
      <c r="G362" s="15" t="str">
        <f>IF('Caleb Sessoms'!$B363="","","Completed")</f>
        <v/>
      </c>
      <c r="H362" s="15" t="str">
        <f>IF('Caleb York'!$B363="","","Completed")</f>
        <v/>
      </c>
      <c r="I362" s="15" t="str">
        <f>IF('Gideon Rylander'!$B363="","","Completed")</f>
        <v/>
      </c>
      <c r="J362" s="15" t="str">
        <f>IF('Ben Jones'!$B363="","","Completed")</f>
        <v/>
      </c>
      <c r="K362" s="15" t="str">
        <f>IF('Kenneth Dudly'!$B363="","","Completed")</f>
        <v/>
      </c>
      <c r="L362" s="14" t="str">
        <f>IF('Omer Fournier'!$B363="","","Completed")</f>
        <v/>
      </c>
    </row>
    <row r="363" spans="1:12" x14ac:dyDescent="0.25">
      <c r="A363" s="30" t="s">
        <v>251</v>
      </c>
      <c r="B363" s="115" t="str">
        <f t="shared" ca="1" si="5"/>
        <v>0/10</v>
      </c>
      <c r="C363" s="15" t="str">
        <f>IF('Gabriel Rylander'!$B364="","","Completed")</f>
        <v/>
      </c>
      <c r="D363" s="15" t="str">
        <f>IF('Johnathan Mason'!$B364="","","Completed")</f>
        <v/>
      </c>
      <c r="E363" s="15" t="str">
        <f>IF('Rian Greenfield'!$B364="","","Completed")</f>
        <v/>
      </c>
      <c r="F363" s="15" t="str">
        <f>IF('Zach Sessoms'!$B364="","","Completed")</f>
        <v/>
      </c>
      <c r="G363" s="15" t="str">
        <f>IF('Caleb Sessoms'!$B364="","","Completed")</f>
        <v/>
      </c>
      <c r="H363" s="15" t="str">
        <f>IF('Caleb York'!$B364="","","Completed")</f>
        <v/>
      </c>
      <c r="I363" s="15" t="str">
        <f>IF('Gideon Rylander'!$B364="","","Completed")</f>
        <v/>
      </c>
      <c r="J363" s="15" t="str">
        <f>IF('Ben Jones'!$B364="","","Completed")</f>
        <v/>
      </c>
      <c r="K363" s="15" t="str">
        <f>IF('Kenneth Dudly'!$B364="","","Completed")</f>
        <v/>
      </c>
      <c r="L363" s="14" t="str">
        <f>IF('Omer Fournier'!$B364="","","Completed")</f>
        <v/>
      </c>
    </row>
    <row r="364" spans="1:12" x14ac:dyDescent="0.25">
      <c r="A364" s="30" t="s">
        <v>252</v>
      </c>
      <c r="B364" s="115" t="str">
        <f t="shared" ca="1" si="5"/>
        <v>0/10</v>
      </c>
      <c r="C364" s="15" t="str">
        <f>IF('Gabriel Rylander'!$B365="","","Completed")</f>
        <v/>
      </c>
      <c r="D364" s="15" t="str">
        <f>IF('Johnathan Mason'!$B365="","","Completed")</f>
        <v/>
      </c>
      <c r="E364" s="15" t="str">
        <f>IF('Rian Greenfield'!$B365="","","Completed")</f>
        <v/>
      </c>
      <c r="F364" s="15" t="str">
        <f>IF('Zach Sessoms'!$B365="","","Completed")</f>
        <v/>
      </c>
      <c r="G364" s="15" t="str">
        <f>IF('Caleb Sessoms'!$B365="","","Completed")</f>
        <v/>
      </c>
      <c r="H364" s="15" t="str">
        <f>IF('Caleb York'!$B365="","","Completed")</f>
        <v/>
      </c>
      <c r="I364" s="15" t="str">
        <f>IF('Gideon Rylander'!$B365="","","Completed")</f>
        <v/>
      </c>
      <c r="J364" s="15" t="str">
        <f>IF('Ben Jones'!$B365="","","Completed")</f>
        <v/>
      </c>
      <c r="K364" s="15" t="str">
        <f>IF('Kenneth Dudly'!$B365="","","Completed")</f>
        <v/>
      </c>
      <c r="L364" s="14" t="str">
        <f>IF('Omer Fournier'!$B365="","","Completed")</f>
        <v/>
      </c>
    </row>
    <row r="365" spans="1:12" x14ac:dyDescent="0.25">
      <c r="A365" s="30" t="s">
        <v>253</v>
      </c>
      <c r="B365" s="115" t="str">
        <f t="shared" ca="1" si="5"/>
        <v>0/10</v>
      </c>
      <c r="C365" s="15" t="str">
        <f>IF('Gabriel Rylander'!$B366="","","Completed")</f>
        <v/>
      </c>
      <c r="D365" s="15" t="str">
        <f>IF('Johnathan Mason'!$B366="","","Completed")</f>
        <v/>
      </c>
      <c r="E365" s="15" t="str">
        <f>IF('Rian Greenfield'!$B366="","","Completed")</f>
        <v/>
      </c>
      <c r="F365" s="15" t="str">
        <f>IF('Zach Sessoms'!$B366="","","Completed")</f>
        <v/>
      </c>
      <c r="G365" s="15" t="str">
        <f>IF('Caleb Sessoms'!$B366="","","Completed")</f>
        <v/>
      </c>
      <c r="H365" s="15" t="str">
        <f>IF('Caleb York'!$B366="","","Completed")</f>
        <v/>
      </c>
      <c r="I365" s="15" t="str">
        <f>IF('Gideon Rylander'!$B366="","","Completed")</f>
        <v/>
      </c>
      <c r="J365" s="15" t="str">
        <f>IF('Ben Jones'!$B366="","","Completed")</f>
        <v/>
      </c>
      <c r="K365" s="15" t="str">
        <f>IF('Kenneth Dudly'!$B366="","","Completed")</f>
        <v/>
      </c>
      <c r="L365" s="14" t="str">
        <f>IF('Omer Fournier'!$B366="","","Completed")</f>
        <v/>
      </c>
    </row>
    <row r="366" spans="1:12" x14ac:dyDescent="0.25">
      <c r="A366" s="30" t="s">
        <v>254</v>
      </c>
      <c r="B366" s="115" t="str">
        <f t="shared" ca="1" si="5"/>
        <v>0/10</v>
      </c>
      <c r="C366" s="15" t="str">
        <f>IF('Gabriel Rylander'!$B367="","","Completed")</f>
        <v/>
      </c>
      <c r="D366" s="15" t="str">
        <f>IF('Johnathan Mason'!$B367="","","Completed")</f>
        <v/>
      </c>
      <c r="E366" s="15" t="str">
        <f>IF('Rian Greenfield'!$B367="","","Completed")</f>
        <v/>
      </c>
      <c r="F366" s="15" t="str">
        <f>IF('Zach Sessoms'!$B367="","","Completed")</f>
        <v/>
      </c>
      <c r="G366" s="15" t="str">
        <f>IF('Caleb Sessoms'!$B367="","","Completed")</f>
        <v/>
      </c>
      <c r="H366" s="15" t="str">
        <f>IF('Caleb York'!$B367="","","Completed")</f>
        <v/>
      </c>
      <c r="I366" s="15" t="str">
        <f>IF('Gideon Rylander'!$B367="","","Completed")</f>
        <v/>
      </c>
      <c r="J366" s="15" t="str">
        <f>IF('Ben Jones'!$B367="","","Completed")</f>
        <v/>
      </c>
      <c r="K366" s="15" t="str">
        <f>IF('Kenneth Dudly'!$B367="","","Completed")</f>
        <v/>
      </c>
      <c r="L366" s="14" t="str">
        <f>IF('Omer Fournier'!$B367="","","Completed")</f>
        <v/>
      </c>
    </row>
    <row r="367" spans="1:12" x14ac:dyDescent="0.25">
      <c r="A367" s="30" t="s">
        <v>255</v>
      </c>
      <c r="B367" s="115" t="str">
        <f t="shared" ca="1" si="5"/>
        <v>0/10</v>
      </c>
      <c r="C367" s="15" t="str">
        <f>IF('Gabriel Rylander'!$B368="","","Completed")</f>
        <v/>
      </c>
      <c r="D367" s="15" t="str">
        <f>IF('Johnathan Mason'!$B368="","","Completed")</f>
        <v/>
      </c>
      <c r="E367" s="15" t="str">
        <f>IF('Rian Greenfield'!$B368="","","Completed")</f>
        <v/>
      </c>
      <c r="F367" s="15" t="str">
        <f>IF('Zach Sessoms'!$B368="","","Completed")</f>
        <v/>
      </c>
      <c r="G367" s="15" t="str">
        <f>IF('Caleb Sessoms'!$B368="","","Completed")</f>
        <v/>
      </c>
      <c r="H367" s="15" t="str">
        <f>IF('Caleb York'!$B368="","","Completed")</f>
        <v/>
      </c>
      <c r="I367" s="15" t="str">
        <f>IF('Gideon Rylander'!$B368="","","Completed")</f>
        <v/>
      </c>
      <c r="J367" s="15" t="str">
        <f>IF('Ben Jones'!$B368="","","Completed")</f>
        <v/>
      </c>
      <c r="K367" s="15" t="str">
        <f>IF('Kenneth Dudly'!$B368="","","Completed")</f>
        <v/>
      </c>
      <c r="L367" s="14" t="str">
        <f>IF('Omer Fournier'!$B368="","","Completed")</f>
        <v/>
      </c>
    </row>
    <row r="368" spans="1:12" x14ac:dyDescent="0.25">
      <c r="A368" s="30" t="s">
        <v>256</v>
      </c>
      <c r="B368" s="115" t="str">
        <f t="shared" ca="1" si="5"/>
        <v>0/10</v>
      </c>
      <c r="C368" s="15" t="str">
        <f>IF('Gabriel Rylander'!$B369="","","Completed")</f>
        <v/>
      </c>
      <c r="D368" s="15" t="str">
        <f>IF('Johnathan Mason'!$B369="","","Completed")</f>
        <v/>
      </c>
      <c r="E368" s="15" t="str">
        <f>IF('Rian Greenfield'!$B369="","","Completed")</f>
        <v/>
      </c>
      <c r="F368" s="15" t="str">
        <f>IF('Zach Sessoms'!$B369="","","Completed")</f>
        <v/>
      </c>
      <c r="G368" s="15" t="str">
        <f>IF('Caleb Sessoms'!$B369="","","Completed")</f>
        <v/>
      </c>
      <c r="H368" s="15" t="str">
        <f>IF('Caleb York'!$B369="","","Completed")</f>
        <v/>
      </c>
      <c r="I368" s="15" t="str">
        <f>IF('Gideon Rylander'!$B369="","","Completed")</f>
        <v/>
      </c>
      <c r="J368" s="15" t="str">
        <f>IF('Ben Jones'!$B369="","","Completed")</f>
        <v/>
      </c>
      <c r="K368" s="15" t="str">
        <f>IF('Kenneth Dudly'!$B369="","","Completed")</f>
        <v/>
      </c>
      <c r="L368" s="14" t="str">
        <f>IF('Omer Fournier'!$B369="","","Completed")</f>
        <v/>
      </c>
    </row>
    <row r="369" spans="1:12" x14ac:dyDescent="0.25">
      <c r="A369" s="30" t="s">
        <v>257</v>
      </c>
      <c r="B369" s="115" t="str">
        <f t="shared" ca="1" si="5"/>
        <v>0/10</v>
      </c>
      <c r="C369" s="15" t="str">
        <f>IF('Gabriel Rylander'!$B370="","","Completed")</f>
        <v/>
      </c>
      <c r="D369" s="15" t="str">
        <f>IF('Johnathan Mason'!$B370="","","Completed")</f>
        <v/>
      </c>
      <c r="E369" s="15" t="str">
        <f>IF('Rian Greenfield'!$B370="","","Completed")</f>
        <v/>
      </c>
      <c r="F369" s="15" t="str">
        <f>IF('Zach Sessoms'!$B370="","","Completed")</f>
        <v/>
      </c>
      <c r="G369" s="15" t="str">
        <f>IF('Caleb Sessoms'!$B370="","","Completed")</f>
        <v/>
      </c>
      <c r="H369" s="15" t="str">
        <f>IF('Caleb York'!$B370="","","Completed")</f>
        <v/>
      </c>
      <c r="I369" s="15" t="str">
        <f>IF('Gideon Rylander'!$B370="","","Completed")</f>
        <v/>
      </c>
      <c r="J369" s="15" t="str">
        <f>IF('Ben Jones'!$B370="","","Completed")</f>
        <v/>
      </c>
      <c r="K369" s="15" t="str">
        <f>IF('Kenneth Dudly'!$B370="","","Completed")</f>
        <v/>
      </c>
      <c r="L369" s="14" t="str">
        <f>IF('Omer Fournier'!$B370="","","Completed")</f>
        <v/>
      </c>
    </row>
    <row r="370" spans="1:12" x14ac:dyDescent="0.25">
      <c r="A370" s="30" t="s">
        <v>258</v>
      </c>
      <c r="B370" s="115" t="str">
        <f t="shared" ca="1" si="5"/>
        <v>0/10</v>
      </c>
      <c r="C370" s="15" t="str">
        <f>IF('Gabriel Rylander'!$B371="","","Completed")</f>
        <v/>
      </c>
      <c r="D370" s="15" t="str">
        <f>IF('Johnathan Mason'!$B371="","","Completed")</f>
        <v/>
      </c>
      <c r="E370" s="15" t="str">
        <f>IF('Rian Greenfield'!$B371="","","Completed")</f>
        <v/>
      </c>
      <c r="F370" s="15" t="str">
        <f>IF('Zach Sessoms'!$B371="","","Completed")</f>
        <v/>
      </c>
      <c r="G370" s="15" t="str">
        <f>IF('Caleb Sessoms'!$B371="","","Completed")</f>
        <v/>
      </c>
      <c r="H370" s="15" t="str">
        <f>IF('Caleb York'!$B371="","","Completed")</f>
        <v/>
      </c>
      <c r="I370" s="15" t="str">
        <f>IF('Gideon Rylander'!$B371="","","Completed")</f>
        <v/>
      </c>
      <c r="J370" s="15" t="str">
        <f>IF('Ben Jones'!$B371="","","Completed")</f>
        <v/>
      </c>
      <c r="K370" s="15" t="str">
        <f>IF('Kenneth Dudly'!$B371="","","Completed")</f>
        <v/>
      </c>
      <c r="L370" s="14" t="str">
        <f>IF('Omer Fournier'!$B371="","","Completed")</f>
        <v/>
      </c>
    </row>
    <row r="371" spans="1:12" x14ac:dyDescent="0.25">
      <c r="A371" s="30" t="s">
        <v>259</v>
      </c>
      <c r="B371" s="115" t="str">
        <f t="shared" ca="1" si="5"/>
        <v>0/10</v>
      </c>
      <c r="C371" s="15" t="str">
        <f>IF('Gabriel Rylander'!$B372="","","Completed")</f>
        <v/>
      </c>
      <c r="D371" s="15" t="str">
        <f>IF('Johnathan Mason'!$B372="","","Completed")</f>
        <v/>
      </c>
      <c r="E371" s="15" t="str">
        <f>IF('Rian Greenfield'!$B372="","","Completed")</f>
        <v/>
      </c>
      <c r="F371" s="15" t="str">
        <f>IF('Zach Sessoms'!$B372="","","Completed")</f>
        <v/>
      </c>
      <c r="G371" s="15" t="str">
        <f>IF('Caleb Sessoms'!$B372="","","Completed")</f>
        <v/>
      </c>
      <c r="H371" s="15" t="str">
        <f>IF('Caleb York'!$B372="","","Completed")</f>
        <v/>
      </c>
      <c r="I371" s="15" t="str">
        <f>IF('Gideon Rylander'!$B372="","","Completed")</f>
        <v/>
      </c>
      <c r="J371" s="15" t="str">
        <f>IF('Ben Jones'!$B372="","","Completed")</f>
        <v/>
      </c>
      <c r="K371" s="15" t="str">
        <f>IF('Kenneth Dudly'!$B372="","","Completed")</f>
        <v/>
      </c>
      <c r="L371" s="14" t="str">
        <f>IF('Omer Fournier'!$B372="","","Completed")</f>
        <v/>
      </c>
    </row>
    <row r="372" spans="1:12" x14ac:dyDescent="0.25">
      <c r="A372" s="30" t="s">
        <v>260</v>
      </c>
      <c r="B372" s="115" t="str">
        <f t="shared" ca="1" si="5"/>
        <v>0/10</v>
      </c>
      <c r="C372" s="15" t="str">
        <f>IF('Gabriel Rylander'!$B373="","","Completed")</f>
        <v/>
      </c>
      <c r="D372" s="15" t="str">
        <f>IF('Johnathan Mason'!$B373="","","Completed")</f>
        <v/>
      </c>
      <c r="E372" s="15" t="str">
        <f>IF('Rian Greenfield'!$B373="","","Completed")</f>
        <v/>
      </c>
      <c r="F372" s="15" t="str">
        <f>IF('Zach Sessoms'!$B373="","","Completed")</f>
        <v/>
      </c>
      <c r="G372" s="15" t="str">
        <f>IF('Caleb Sessoms'!$B373="","","Completed")</f>
        <v/>
      </c>
      <c r="H372" s="15" t="str">
        <f>IF('Caleb York'!$B373="","","Completed")</f>
        <v/>
      </c>
      <c r="I372" s="15" t="str">
        <f>IF('Gideon Rylander'!$B373="","","Completed")</f>
        <v/>
      </c>
      <c r="J372" s="15" t="str">
        <f>IF('Ben Jones'!$B373="","","Completed")</f>
        <v/>
      </c>
      <c r="K372" s="15" t="str">
        <f>IF('Kenneth Dudly'!$B373="","","Completed")</f>
        <v/>
      </c>
      <c r="L372" s="14" t="str">
        <f>IF('Omer Fournier'!$B373="","","Completed")</f>
        <v/>
      </c>
    </row>
    <row r="373" spans="1:12" x14ac:dyDescent="0.25">
      <c r="A373" s="30" t="s">
        <v>261</v>
      </c>
      <c r="B373" s="115" t="str">
        <f t="shared" ca="1" si="5"/>
        <v>0/10</v>
      </c>
      <c r="C373" s="15" t="str">
        <f>IF('Gabriel Rylander'!$B374="","","Completed")</f>
        <v/>
      </c>
      <c r="D373" s="15" t="str">
        <f>IF('Johnathan Mason'!$B374="","","Completed")</f>
        <v/>
      </c>
      <c r="E373" s="15" t="str">
        <f>IF('Rian Greenfield'!$B374="","","Completed")</f>
        <v/>
      </c>
      <c r="F373" s="15" t="str">
        <f>IF('Zach Sessoms'!$B374="","","Completed")</f>
        <v/>
      </c>
      <c r="G373" s="15" t="str">
        <f>IF('Caleb Sessoms'!$B374="","","Completed")</f>
        <v/>
      </c>
      <c r="H373" s="15" t="str">
        <f>IF('Caleb York'!$B374="","","Completed")</f>
        <v/>
      </c>
      <c r="I373" s="15" t="str">
        <f>IF('Gideon Rylander'!$B374="","","Completed")</f>
        <v/>
      </c>
      <c r="J373" s="15" t="str">
        <f>IF('Ben Jones'!$B374="","","Completed")</f>
        <v/>
      </c>
      <c r="K373" s="15" t="str">
        <f>IF('Kenneth Dudly'!$B374="","","Completed")</f>
        <v/>
      </c>
      <c r="L373" s="14" t="str">
        <f>IF('Omer Fournier'!$B374="","","Completed")</f>
        <v/>
      </c>
    </row>
    <row r="374" spans="1:12" x14ac:dyDescent="0.25">
      <c r="A374" s="30" t="s">
        <v>262</v>
      </c>
      <c r="B374" s="115" t="str">
        <f t="shared" ca="1" si="5"/>
        <v>0/10</v>
      </c>
      <c r="C374" s="15" t="str">
        <f>IF('Gabriel Rylander'!$B375="","","Completed")</f>
        <v/>
      </c>
      <c r="D374" s="15" t="str">
        <f>IF('Johnathan Mason'!$B375="","","Completed")</f>
        <v/>
      </c>
      <c r="E374" s="15" t="str">
        <f>IF('Rian Greenfield'!$B375="","","Completed")</f>
        <v/>
      </c>
      <c r="F374" s="15" t="str">
        <f>IF('Zach Sessoms'!$B375="","","Completed")</f>
        <v/>
      </c>
      <c r="G374" s="15" t="str">
        <f>IF('Caleb Sessoms'!$B375="","","Completed")</f>
        <v/>
      </c>
      <c r="H374" s="15" t="str">
        <f>IF('Caleb York'!$B375="","","Completed")</f>
        <v/>
      </c>
      <c r="I374" s="15" t="str">
        <f>IF('Gideon Rylander'!$B375="","","Completed")</f>
        <v/>
      </c>
      <c r="J374" s="15" t="str">
        <f>IF('Ben Jones'!$B375="","","Completed")</f>
        <v/>
      </c>
      <c r="K374" s="15" t="str">
        <f>IF('Kenneth Dudly'!$B375="","","Completed")</f>
        <v/>
      </c>
      <c r="L374" s="14" t="str">
        <f>IF('Omer Fournier'!$B375="","","Completed")</f>
        <v/>
      </c>
    </row>
    <row r="375" spans="1:12" x14ac:dyDescent="0.25">
      <c r="A375" s="30" t="s">
        <v>263</v>
      </c>
      <c r="B375" s="115" t="str">
        <f t="shared" ca="1" si="5"/>
        <v>0/10</v>
      </c>
      <c r="C375" s="15" t="str">
        <f>IF('Gabriel Rylander'!$B376="","","Completed")</f>
        <v/>
      </c>
      <c r="D375" s="15" t="str">
        <f>IF('Johnathan Mason'!$B376="","","Completed")</f>
        <v/>
      </c>
      <c r="E375" s="15" t="str">
        <f>IF('Rian Greenfield'!$B376="","","Completed")</f>
        <v/>
      </c>
      <c r="F375" s="15" t="str">
        <f>IF('Zach Sessoms'!$B376="","","Completed")</f>
        <v/>
      </c>
      <c r="G375" s="15" t="str">
        <f>IF('Caleb Sessoms'!$B376="","","Completed")</f>
        <v/>
      </c>
      <c r="H375" s="15" t="str">
        <f>IF('Caleb York'!$B376="","","Completed")</f>
        <v/>
      </c>
      <c r="I375" s="15" t="str">
        <f>IF('Gideon Rylander'!$B376="","","Completed")</f>
        <v/>
      </c>
      <c r="J375" s="15" t="str">
        <f>IF('Ben Jones'!$B376="","","Completed")</f>
        <v/>
      </c>
      <c r="K375" s="15" t="str">
        <f>IF('Kenneth Dudly'!$B376="","","Completed")</f>
        <v/>
      </c>
      <c r="L375" s="14" t="str">
        <f>IF('Omer Fournier'!$B376="","","Completed")</f>
        <v/>
      </c>
    </row>
    <row r="376" spans="1:12" x14ac:dyDescent="0.25">
      <c r="A376" s="30" t="s">
        <v>264</v>
      </c>
      <c r="B376" s="115" t="str">
        <f t="shared" ca="1" si="5"/>
        <v>0/10</v>
      </c>
      <c r="C376" s="15" t="str">
        <f>IF('Gabriel Rylander'!$B377="","","Completed")</f>
        <v/>
      </c>
      <c r="D376" s="15" t="str">
        <f>IF('Johnathan Mason'!$B377="","","Completed")</f>
        <v/>
      </c>
      <c r="E376" s="15" t="str">
        <f>IF('Rian Greenfield'!$B377="","","Completed")</f>
        <v/>
      </c>
      <c r="F376" s="15" t="str">
        <f>IF('Zach Sessoms'!$B377="","","Completed")</f>
        <v/>
      </c>
      <c r="G376" s="15" t="str">
        <f>IF('Caleb Sessoms'!$B377="","","Completed")</f>
        <v/>
      </c>
      <c r="H376" s="15" t="str">
        <f>IF('Caleb York'!$B377="","","Completed")</f>
        <v/>
      </c>
      <c r="I376" s="15" t="str">
        <f>IF('Gideon Rylander'!$B377="","","Completed")</f>
        <v/>
      </c>
      <c r="J376" s="15" t="str">
        <f>IF('Ben Jones'!$B377="","","Completed")</f>
        <v/>
      </c>
      <c r="K376" s="15" t="str">
        <f>IF('Kenneth Dudly'!$B377="","","Completed")</f>
        <v/>
      </c>
      <c r="L376" s="14" t="str">
        <f>IF('Omer Fournier'!$B377="","","Completed")</f>
        <v/>
      </c>
    </row>
    <row r="377" spans="1:12" x14ac:dyDescent="0.25">
      <c r="A377" s="30" t="s">
        <v>265</v>
      </c>
      <c r="B377" s="115" t="str">
        <f t="shared" ca="1" si="5"/>
        <v>0/10</v>
      </c>
      <c r="C377" s="15" t="str">
        <f>IF('Gabriel Rylander'!$B378="","","Completed")</f>
        <v/>
      </c>
      <c r="D377" s="15" t="str">
        <f>IF('Johnathan Mason'!$B378="","","Completed")</f>
        <v/>
      </c>
      <c r="E377" s="15" t="str">
        <f>IF('Rian Greenfield'!$B378="","","Completed")</f>
        <v/>
      </c>
      <c r="F377" s="15" t="str">
        <f>IF('Zach Sessoms'!$B378="","","Completed")</f>
        <v/>
      </c>
      <c r="G377" s="15" t="str">
        <f>IF('Caleb Sessoms'!$B378="","","Completed")</f>
        <v/>
      </c>
      <c r="H377" s="15" t="str">
        <f>IF('Caleb York'!$B378="","","Completed")</f>
        <v/>
      </c>
      <c r="I377" s="15" t="str">
        <f>IF('Gideon Rylander'!$B378="","","Completed")</f>
        <v/>
      </c>
      <c r="J377" s="15" t="str">
        <f>IF('Ben Jones'!$B378="","","Completed")</f>
        <v/>
      </c>
      <c r="K377" s="15" t="str">
        <f>IF('Kenneth Dudly'!$B378="","","Completed")</f>
        <v/>
      </c>
      <c r="L377" s="14" t="str">
        <f>IF('Omer Fournier'!$B378="","","Completed")</f>
        <v/>
      </c>
    </row>
    <row r="378" spans="1:12" x14ac:dyDescent="0.25">
      <c r="A378" s="30" t="s">
        <v>266</v>
      </c>
      <c r="B378" s="115" t="str">
        <f t="shared" ca="1" si="5"/>
        <v>0/10</v>
      </c>
      <c r="C378" s="15" t="str">
        <f>IF('Gabriel Rylander'!$B379="","","Completed")</f>
        <v/>
      </c>
      <c r="D378" s="15" t="str">
        <f>IF('Johnathan Mason'!$B379="","","Completed")</f>
        <v/>
      </c>
      <c r="E378" s="15" t="str">
        <f>IF('Rian Greenfield'!$B379="","","Completed")</f>
        <v/>
      </c>
      <c r="F378" s="15" t="str">
        <f>IF('Zach Sessoms'!$B379="","","Completed")</f>
        <v/>
      </c>
      <c r="G378" s="15" t="str">
        <f>IF('Caleb Sessoms'!$B379="","","Completed")</f>
        <v/>
      </c>
      <c r="H378" s="15" t="str">
        <f>IF('Caleb York'!$B379="","","Completed")</f>
        <v/>
      </c>
      <c r="I378" s="15" t="str">
        <f>IF('Gideon Rylander'!$B379="","","Completed")</f>
        <v/>
      </c>
      <c r="J378" s="15" t="str">
        <f>IF('Ben Jones'!$B379="","","Completed")</f>
        <v/>
      </c>
      <c r="K378" s="15" t="str">
        <f>IF('Kenneth Dudly'!$B379="","","Completed")</f>
        <v/>
      </c>
      <c r="L378" s="14" t="str">
        <f>IF('Omer Fournier'!$B379="","","Completed")</f>
        <v/>
      </c>
    </row>
    <row r="379" spans="1:12" x14ac:dyDescent="0.25">
      <c r="A379" s="30" t="s">
        <v>267</v>
      </c>
      <c r="B379" s="115" t="str">
        <f t="shared" ca="1" si="5"/>
        <v>0/10</v>
      </c>
      <c r="C379" s="15" t="str">
        <f>IF('Gabriel Rylander'!$B380="","","Completed")</f>
        <v/>
      </c>
      <c r="D379" s="15" t="str">
        <f>IF('Johnathan Mason'!$B380="","","Completed")</f>
        <v/>
      </c>
      <c r="E379" s="15" t="str">
        <f>IF('Rian Greenfield'!$B380="","","Completed")</f>
        <v/>
      </c>
      <c r="F379" s="15" t="str">
        <f>IF('Zach Sessoms'!$B380="","","Completed")</f>
        <v/>
      </c>
      <c r="G379" s="15" t="str">
        <f>IF('Caleb Sessoms'!$B380="","","Completed")</f>
        <v/>
      </c>
      <c r="H379" s="15" t="str">
        <f>IF('Caleb York'!$B380="","","Completed")</f>
        <v/>
      </c>
      <c r="I379" s="15" t="str">
        <f>IF('Gideon Rylander'!$B380="","","Completed")</f>
        <v/>
      </c>
      <c r="J379" s="15" t="str">
        <f>IF('Ben Jones'!$B380="","","Completed")</f>
        <v/>
      </c>
      <c r="K379" s="15" t="str">
        <f>IF('Kenneth Dudly'!$B380="","","Completed")</f>
        <v/>
      </c>
      <c r="L379" s="14" t="str">
        <f>IF('Omer Fournier'!$B380="","","Completed")</f>
        <v/>
      </c>
    </row>
    <row r="380" spans="1:12" x14ac:dyDescent="0.25">
      <c r="A380" s="30" t="s">
        <v>268</v>
      </c>
      <c r="B380" s="115" t="str">
        <f t="shared" ca="1" si="5"/>
        <v>0/10</v>
      </c>
      <c r="C380" s="15" t="str">
        <f>IF('Gabriel Rylander'!$B381="","","Completed")</f>
        <v/>
      </c>
      <c r="D380" s="15" t="str">
        <f>IF('Johnathan Mason'!$B381="","","Completed")</f>
        <v/>
      </c>
      <c r="E380" s="15" t="str">
        <f>IF('Rian Greenfield'!$B381="","","Completed")</f>
        <v/>
      </c>
      <c r="F380" s="15" t="str">
        <f>IF('Zach Sessoms'!$B381="","","Completed")</f>
        <v/>
      </c>
      <c r="G380" s="15" t="str">
        <f>IF('Caleb Sessoms'!$B381="","","Completed")</f>
        <v/>
      </c>
      <c r="H380" s="15" t="str">
        <f>IF('Caleb York'!$B381="","","Completed")</f>
        <v/>
      </c>
      <c r="I380" s="15" t="str">
        <f>IF('Gideon Rylander'!$B381="","","Completed")</f>
        <v/>
      </c>
      <c r="J380" s="15" t="str">
        <f>IF('Ben Jones'!$B381="","","Completed")</f>
        <v/>
      </c>
      <c r="K380" s="15" t="str">
        <f>IF('Kenneth Dudly'!$B381="","","Completed")</f>
        <v/>
      </c>
      <c r="L380" s="14" t="str">
        <f>IF('Omer Fournier'!$B381="","","Completed")</f>
        <v/>
      </c>
    </row>
    <row r="381" spans="1:12" x14ac:dyDescent="0.25">
      <c r="A381" s="30" t="s">
        <v>269</v>
      </c>
      <c r="B381" s="115" t="str">
        <f t="shared" ca="1" si="5"/>
        <v>0/10</v>
      </c>
      <c r="C381" s="15" t="str">
        <f>IF('Gabriel Rylander'!$B382="","","Completed")</f>
        <v/>
      </c>
      <c r="D381" s="15" t="str">
        <f>IF('Johnathan Mason'!$B382="","","Completed")</f>
        <v/>
      </c>
      <c r="E381" s="15" t="str">
        <f>IF('Rian Greenfield'!$B382="","","Completed")</f>
        <v/>
      </c>
      <c r="F381" s="15" t="str">
        <f>IF('Zach Sessoms'!$B382="","","Completed")</f>
        <v/>
      </c>
      <c r="G381" s="15" t="str">
        <f>IF('Caleb Sessoms'!$B382="","","Completed")</f>
        <v/>
      </c>
      <c r="H381" s="15" t="str">
        <f>IF('Caleb York'!$B382="","","Completed")</f>
        <v/>
      </c>
      <c r="I381" s="15" t="str">
        <f>IF('Gideon Rylander'!$B382="","","Completed")</f>
        <v/>
      </c>
      <c r="J381" s="15" t="str">
        <f>IF('Ben Jones'!$B382="","","Completed")</f>
        <v/>
      </c>
      <c r="K381" s="15" t="str">
        <f>IF('Kenneth Dudly'!$B382="","","Completed")</f>
        <v/>
      </c>
      <c r="L381" s="14" t="str">
        <f>IF('Omer Fournier'!$B382="","","Completed")</f>
        <v/>
      </c>
    </row>
    <row r="382" spans="1:12" x14ac:dyDescent="0.25">
      <c r="A382" s="30" t="s">
        <v>270</v>
      </c>
      <c r="B382" s="115" t="str">
        <f t="shared" ca="1" si="5"/>
        <v>0/10</v>
      </c>
      <c r="C382" s="15" t="str">
        <f>IF('Gabriel Rylander'!$B383="","","Completed")</f>
        <v/>
      </c>
      <c r="D382" s="15" t="str">
        <f>IF('Johnathan Mason'!$B383="","","Completed")</f>
        <v/>
      </c>
      <c r="E382" s="15" t="str">
        <f>IF('Rian Greenfield'!$B383="","","Completed")</f>
        <v/>
      </c>
      <c r="F382" s="15" t="str">
        <f>IF('Zach Sessoms'!$B383="","","Completed")</f>
        <v/>
      </c>
      <c r="G382" s="15" t="str">
        <f>IF('Caleb Sessoms'!$B383="","","Completed")</f>
        <v/>
      </c>
      <c r="H382" s="15" t="str">
        <f>IF('Caleb York'!$B383="","","Completed")</f>
        <v/>
      </c>
      <c r="I382" s="15" t="str">
        <f>IF('Gideon Rylander'!$B383="","","Completed")</f>
        <v/>
      </c>
      <c r="J382" s="15" t="str">
        <f>IF('Ben Jones'!$B383="","","Completed")</f>
        <v/>
      </c>
      <c r="K382" s="15" t="str">
        <f>IF('Kenneth Dudly'!$B383="","","Completed")</f>
        <v/>
      </c>
      <c r="L382" s="14" t="str">
        <f>IF('Omer Fournier'!$B383="","","Completed")</f>
        <v/>
      </c>
    </row>
    <row r="383" spans="1:12" x14ac:dyDescent="0.25">
      <c r="A383" s="30" t="s">
        <v>271</v>
      </c>
      <c r="B383" s="115" t="str">
        <f t="shared" ca="1" si="5"/>
        <v>0/10</v>
      </c>
      <c r="C383" s="15" t="str">
        <f>IF('Gabriel Rylander'!$B384="","","Completed")</f>
        <v/>
      </c>
      <c r="D383" s="15" t="str">
        <f>IF('Johnathan Mason'!$B384="","","Completed")</f>
        <v/>
      </c>
      <c r="E383" s="15" t="str">
        <f>IF('Rian Greenfield'!$B384="","","Completed")</f>
        <v/>
      </c>
      <c r="F383" s="15" t="str">
        <f>IF('Zach Sessoms'!$B384="","","Completed")</f>
        <v/>
      </c>
      <c r="G383" s="15" t="str">
        <f>IF('Caleb Sessoms'!$B384="","","Completed")</f>
        <v/>
      </c>
      <c r="H383" s="15" t="str">
        <f>IF('Caleb York'!$B384="","","Completed")</f>
        <v/>
      </c>
      <c r="I383" s="15" t="str">
        <f>IF('Gideon Rylander'!$B384="","","Completed")</f>
        <v/>
      </c>
      <c r="J383" s="15" t="str">
        <f>IF('Ben Jones'!$B384="","","Completed")</f>
        <v/>
      </c>
      <c r="K383" s="15" t="str">
        <f>IF('Kenneth Dudly'!$B384="","","Completed")</f>
        <v/>
      </c>
      <c r="L383" s="14" t="str">
        <f>IF('Omer Fournier'!$B384="","","Completed")</f>
        <v/>
      </c>
    </row>
    <row r="384" spans="1:12" x14ac:dyDescent="0.25">
      <c r="A384" s="30" t="s">
        <v>272</v>
      </c>
      <c r="B384" s="115" t="str">
        <f t="shared" ca="1" si="5"/>
        <v>0/10</v>
      </c>
      <c r="C384" s="15" t="str">
        <f>IF('Gabriel Rylander'!$B385="","","Completed")</f>
        <v/>
      </c>
      <c r="D384" s="15" t="str">
        <f>IF('Johnathan Mason'!$B385="","","Completed")</f>
        <v/>
      </c>
      <c r="E384" s="15" t="str">
        <f>IF('Rian Greenfield'!$B385="","","Completed")</f>
        <v/>
      </c>
      <c r="F384" s="15" t="str">
        <f>IF('Zach Sessoms'!$B385="","","Completed")</f>
        <v/>
      </c>
      <c r="G384" s="15" t="str">
        <f>IF('Caleb Sessoms'!$B385="","","Completed")</f>
        <v/>
      </c>
      <c r="H384" s="15" t="str">
        <f>IF('Caleb York'!$B385="","","Completed")</f>
        <v/>
      </c>
      <c r="I384" s="15" t="str">
        <f>IF('Gideon Rylander'!$B385="","","Completed")</f>
        <v/>
      </c>
      <c r="J384" s="15" t="str">
        <f>IF('Ben Jones'!$B385="","","Completed")</f>
        <v/>
      </c>
      <c r="K384" s="15" t="str">
        <f>IF('Kenneth Dudly'!$B385="","","Completed")</f>
        <v/>
      </c>
      <c r="L384" s="14" t="str">
        <f>IF('Omer Fournier'!$B385="","","Completed")</f>
        <v/>
      </c>
    </row>
    <row r="385" spans="1:12" x14ac:dyDescent="0.25">
      <c r="A385" s="30" t="s">
        <v>273</v>
      </c>
      <c r="B385" s="115" t="str">
        <f t="shared" ca="1" si="5"/>
        <v>0/10</v>
      </c>
      <c r="C385" s="15" t="str">
        <f>IF('Gabriel Rylander'!$B386="","","Completed")</f>
        <v/>
      </c>
      <c r="D385" s="15" t="str">
        <f>IF('Johnathan Mason'!$B386="","","Completed")</f>
        <v/>
      </c>
      <c r="E385" s="15" t="str">
        <f>IF('Rian Greenfield'!$B386="","","Completed")</f>
        <v/>
      </c>
      <c r="F385" s="15" t="str">
        <f>IF('Zach Sessoms'!$B386="","","Completed")</f>
        <v/>
      </c>
      <c r="G385" s="15" t="str">
        <f>IF('Caleb Sessoms'!$B386="","","Completed")</f>
        <v/>
      </c>
      <c r="H385" s="15" t="str">
        <f>IF('Caleb York'!$B386="","","Completed")</f>
        <v/>
      </c>
      <c r="I385" s="15" t="str">
        <f>IF('Gideon Rylander'!$B386="","","Completed")</f>
        <v/>
      </c>
      <c r="J385" s="15" t="str">
        <f>IF('Ben Jones'!$B386="","","Completed")</f>
        <v/>
      </c>
      <c r="K385" s="15" t="str">
        <f>IF('Kenneth Dudly'!$B386="","","Completed")</f>
        <v/>
      </c>
      <c r="L385" s="14" t="str">
        <f>IF('Omer Fournier'!$B386="","","Completed")</f>
        <v/>
      </c>
    </row>
    <row r="386" spans="1:12" x14ac:dyDescent="0.25">
      <c r="A386" s="30" t="s">
        <v>274</v>
      </c>
      <c r="B386" s="115" t="str">
        <f t="shared" ca="1" si="5"/>
        <v>0/10</v>
      </c>
      <c r="C386" s="15" t="str">
        <f>IF('Gabriel Rylander'!$B387="","","Completed")</f>
        <v/>
      </c>
      <c r="D386" s="15" t="str">
        <f>IF('Johnathan Mason'!$B387="","","Completed")</f>
        <v/>
      </c>
      <c r="E386" s="15" t="str">
        <f>IF('Rian Greenfield'!$B387="","","Completed")</f>
        <v/>
      </c>
      <c r="F386" s="15" t="str">
        <f>IF('Zach Sessoms'!$B387="","","Completed")</f>
        <v/>
      </c>
      <c r="G386" s="15" t="str">
        <f>IF('Caleb Sessoms'!$B387="","","Completed")</f>
        <v/>
      </c>
      <c r="H386" s="15" t="str">
        <f>IF('Caleb York'!$B387="","","Completed")</f>
        <v/>
      </c>
      <c r="I386" s="15" t="str">
        <f>IF('Gideon Rylander'!$B387="","","Completed")</f>
        <v/>
      </c>
      <c r="J386" s="15" t="str">
        <f>IF('Ben Jones'!$B387="","","Completed")</f>
        <v/>
      </c>
      <c r="K386" s="15" t="str">
        <f>IF('Kenneth Dudly'!$B387="","","Completed")</f>
        <v/>
      </c>
      <c r="L386" s="14" t="str">
        <f>IF('Omer Fournier'!$B387="","","Completed")</f>
        <v/>
      </c>
    </row>
    <row r="387" spans="1:12" x14ac:dyDescent="0.25">
      <c r="A387" s="30" t="s">
        <v>275</v>
      </c>
      <c r="B387" s="115" t="str">
        <f t="shared" ref="B387:B450" ca="1" si="6">COUNTIF(C387:L387,"*completed*")&amp;"/"&amp;COUNTIF($C$1:$ZZ$1,"*")</f>
        <v>0/10</v>
      </c>
      <c r="C387" s="15" t="str">
        <f>IF('Gabriel Rylander'!$B388="","","Completed")</f>
        <v/>
      </c>
      <c r="D387" s="15" t="str">
        <f>IF('Johnathan Mason'!$B388="","","Completed")</f>
        <v/>
      </c>
      <c r="E387" s="15" t="str">
        <f>IF('Rian Greenfield'!$B388="","","Completed")</f>
        <v/>
      </c>
      <c r="F387" s="15" t="str">
        <f>IF('Zach Sessoms'!$B388="","","Completed")</f>
        <v/>
      </c>
      <c r="G387" s="15" t="str">
        <f>IF('Caleb Sessoms'!$B388="","","Completed")</f>
        <v/>
      </c>
      <c r="H387" s="15" t="str">
        <f>IF('Caleb York'!$B388="","","Completed")</f>
        <v/>
      </c>
      <c r="I387" s="15" t="str">
        <f>IF('Gideon Rylander'!$B388="","","Completed")</f>
        <v/>
      </c>
      <c r="J387" s="15" t="str">
        <f>IF('Ben Jones'!$B388="","","Completed")</f>
        <v/>
      </c>
      <c r="K387" s="15" t="str">
        <f>IF('Kenneth Dudly'!$B388="","","Completed")</f>
        <v/>
      </c>
      <c r="L387" s="14" t="str">
        <f>IF('Omer Fournier'!$B388="","","Completed")</f>
        <v/>
      </c>
    </row>
    <row r="388" spans="1:12" x14ac:dyDescent="0.25">
      <c r="A388" s="30" t="s">
        <v>276</v>
      </c>
      <c r="B388" s="115" t="str">
        <f t="shared" ca="1" si="6"/>
        <v>0/10</v>
      </c>
      <c r="C388" s="15" t="str">
        <f>IF('Gabriel Rylander'!$B389="","","Completed")</f>
        <v/>
      </c>
      <c r="D388" s="15" t="str">
        <f>IF('Johnathan Mason'!$B389="","","Completed")</f>
        <v/>
      </c>
      <c r="E388" s="15" t="str">
        <f>IF('Rian Greenfield'!$B389="","","Completed")</f>
        <v/>
      </c>
      <c r="F388" s="15" t="str">
        <f>IF('Zach Sessoms'!$B389="","","Completed")</f>
        <v/>
      </c>
      <c r="G388" s="15" t="str">
        <f>IF('Caleb Sessoms'!$B389="","","Completed")</f>
        <v/>
      </c>
      <c r="H388" s="15" t="str">
        <f>IF('Caleb York'!$B389="","","Completed")</f>
        <v/>
      </c>
      <c r="I388" s="15" t="str">
        <f>IF('Gideon Rylander'!$B389="","","Completed")</f>
        <v/>
      </c>
      <c r="J388" s="15" t="str">
        <f>IF('Ben Jones'!$B389="","","Completed")</f>
        <v/>
      </c>
      <c r="K388" s="15" t="str">
        <f>IF('Kenneth Dudly'!$B389="","","Completed")</f>
        <v/>
      </c>
      <c r="L388" s="14" t="str">
        <f>IF('Omer Fournier'!$B389="","","Completed")</f>
        <v/>
      </c>
    </row>
    <row r="389" spans="1:12" x14ac:dyDescent="0.25">
      <c r="A389" s="30" t="s">
        <v>277</v>
      </c>
      <c r="B389" s="115" t="str">
        <f t="shared" ca="1" si="6"/>
        <v>0/10</v>
      </c>
      <c r="C389" s="15" t="str">
        <f>IF('Gabriel Rylander'!$B390="","","Completed")</f>
        <v/>
      </c>
      <c r="D389" s="15" t="str">
        <f>IF('Johnathan Mason'!$B390="","","Completed")</f>
        <v/>
      </c>
      <c r="E389" s="15" t="str">
        <f>IF('Rian Greenfield'!$B390="","","Completed")</f>
        <v/>
      </c>
      <c r="F389" s="15" t="str">
        <f>IF('Zach Sessoms'!$B390="","","Completed")</f>
        <v/>
      </c>
      <c r="G389" s="15" t="str">
        <f>IF('Caleb Sessoms'!$B390="","","Completed")</f>
        <v/>
      </c>
      <c r="H389" s="15" t="str">
        <f>IF('Caleb York'!$B390="","","Completed")</f>
        <v/>
      </c>
      <c r="I389" s="15" t="str">
        <f>IF('Gideon Rylander'!$B390="","","Completed")</f>
        <v/>
      </c>
      <c r="J389" s="15" t="str">
        <f>IF('Ben Jones'!$B390="","","Completed")</f>
        <v/>
      </c>
      <c r="K389" s="15" t="str">
        <f>IF('Kenneth Dudly'!$B390="","","Completed")</f>
        <v/>
      </c>
      <c r="L389" s="14" t="str">
        <f>IF('Omer Fournier'!$B390="","","Completed")</f>
        <v/>
      </c>
    </row>
    <row r="390" spans="1:12" x14ac:dyDescent="0.25">
      <c r="A390" s="30" t="s">
        <v>278</v>
      </c>
      <c r="B390" s="115" t="str">
        <f t="shared" ca="1" si="6"/>
        <v>0/10</v>
      </c>
      <c r="C390" s="15" t="str">
        <f>IF('Gabriel Rylander'!$B391="","","Completed")</f>
        <v/>
      </c>
      <c r="D390" s="15" t="str">
        <f>IF('Johnathan Mason'!$B391="","","Completed")</f>
        <v/>
      </c>
      <c r="E390" s="15" t="str">
        <f>IF('Rian Greenfield'!$B391="","","Completed")</f>
        <v/>
      </c>
      <c r="F390" s="15" t="str">
        <f>IF('Zach Sessoms'!$B391="","","Completed")</f>
        <v/>
      </c>
      <c r="G390" s="15" t="str">
        <f>IF('Caleb Sessoms'!$B391="","","Completed")</f>
        <v/>
      </c>
      <c r="H390" s="15" t="str">
        <f>IF('Caleb York'!$B391="","","Completed")</f>
        <v/>
      </c>
      <c r="I390" s="15" t="str">
        <f>IF('Gideon Rylander'!$B391="","","Completed")</f>
        <v/>
      </c>
      <c r="J390" s="15" t="str">
        <f>IF('Ben Jones'!$B391="","","Completed")</f>
        <v/>
      </c>
      <c r="K390" s="15" t="str">
        <f>IF('Kenneth Dudly'!$B391="","","Completed")</f>
        <v/>
      </c>
      <c r="L390" s="14" t="str">
        <f>IF('Omer Fournier'!$B391="","","Completed")</f>
        <v/>
      </c>
    </row>
    <row r="391" spans="1:12" x14ac:dyDescent="0.25">
      <c r="A391" s="30" t="s">
        <v>279</v>
      </c>
      <c r="B391" s="115" t="str">
        <f t="shared" ca="1" si="6"/>
        <v>0/10</v>
      </c>
      <c r="C391" s="15" t="str">
        <f>IF('Gabriel Rylander'!$B392="","","Completed")</f>
        <v/>
      </c>
      <c r="D391" s="15" t="str">
        <f>IF('Johnathan Mason'!$B392="","","Completed")</f>
        <v/>
      </c>
      <c r="E391" s="15" t="str">
        <f>IF('Rian Greenfield'!$B392="","","Completed")</f>
        <v/>
      </c>
      <c r="F391" s="15" t="str">
        <f>IF('Zach Sessoms'!$B392="","","Completed")</f>
        <v/>
      </c>
      <c r="G391" s="15" t="str">
        <f>IF('Caleb Sessoms'!$B392="","","Completed")</f>
        <v/>
      </c>
      <c r="H391" s="15" t="str">
        <f>IF('Caleb York'!$B392="","","Completed")</f>
        <v/>
      </c>
      <c r="I391" s="15" t="str">
        <f>IF('Gideon Rylander'!$B392="","","Completed")</f>
        <v/>
      </c>
      <c r="J391" s="15" t="str">
        <f>IF('Ben Jones'!$B392="","","Completed")</f>
        <v/>
      </c>
      <c r="K391" s="15" t="str">
        <f>IF('Kenneth Dudly'!$B392="","","Completed")</f>
        <v/>
      </c>
      <c r="L391" s="14" t="str">
        <f>IF('Omer Fournier'!$B392="","","Completed")</f>
        <v/>
      </c>
    </row>
    <row r="392" spans="1:12" x14ac:dyDescent="0.25">
      <c r="A392" s="30" t="s">
        <v>280</v>
      </c>
      <c r="B392" s="115" t="str">
        <f t="shared" ca="1" si="6"/>
        <v>0/10</v>
      </c>
      <c r="C392" s="15" t="str">
        <f>IF('Gabriel Rylander'!$B393="","","Completed")</f>
        <v/>
      </c>
      <c r="D392" s="15" t="str">
        <f>IF('Johnathan Mason'!$B393="","","Completed")</f>
        <v/>
      </c>
      <c r="E392" s="15" t="str">
        <f>IF('Rian Greenfield'!$B393="","","Completed")</f>
        <v/>
      </c>
      <c r="F392" s="15" t="str">
        <f>IF('Zach Sessoms'!$B393="","","Completed")</f>
        <v/>
      </c>
      <c r="G392" s="15" t="str">
        <f>IF('Caleb Sessoms'!$B393="","","Completed")</f>
        <v/>
      </c>
      <c r="H392" s="15" t="str">
        <f>IF('Caleb York'!$B393="","","Completed")</f>
        <v/>
      </c>
      <c r="I392" s="15" t="str">
        <f>IF('Gideon Rylander'!$B393="","","Completed")</f>
        <v/>
      </c>
      <c r="J392" s="15" t="str">
        <f>IF('Ben Jones'!$B393="","","Completed")</f>
        <v/>
      </c>
      <c r="K392" s="15" t="str">
        <f>IF('Kenneth Dudly'!$B393="","","Completed")</f>
        <v/>
      </c>
      <c r="L392" s="14" t="str">
        <f>IF('Omer Fournier'!$B393="","","Completed")</f>
        <v/>
      </c>
    </row>
    <row r="393" spans="1:12" x14ac:dyDescent="0.25">
      <c r="A393" s="30" t="s">
        <v>281</v>
      </c>
      <c r="B393" s="115" t="str">
        <f t="shared" ca="1" si="6"/>
        <v>0/10</v>
      </c>
      <c r="C393" s="15" t="str">
        <f>IF('Gabriel Rylander'!$B394="","","Completed")</f>
        <v/>
      </c>
      <c r="D393" s="15" t="str">
        <f>IF('Johnathan Mason'!$B394="","","Completed")</f>
        <v/>
      </c>
      <c r="E393" s="15" t="str">
        <f>IF('Rian Greenfield'!$B394="","","Completed")</f>
        <v/>
      </c>
      <c r="F393" s="15" t="str">
        <f>IF('Zach Sessoms'!$B394="","","Completed")</f>
        <v/>
      </c>
      <c r="G393" s="15" t="str">
        <f>IF('Caleb Sessoms'!$B394="","","Completed")</f>
        <v/>
      </c>
      <c r="H393" s="15" t="str">
        <f>IF('Caleb York'!$B394="","","Completed")</f>
        <v/>
      </c>
      <c r="I393" s="15" t="str">
        <f>IF('Gideon Rylander'!$B394="","","Completed")</f>
        <v/>
      </c>
      <c r="J393" s="15" t="str">
        <f>IF('Ben Jones'!$B394="","","Completed")</f>
        <v/>
      </c>
      <c r="K393" s="15" t="str">
        <f>IF('Kenneth Dudly'!$B394="","","Completed")</f>
        <v/>
      </c>
      <c r="L393" s="14" t="str">
        <f>IF('Omer Fournier'!$B394="","","Completed")</f>
        <v/>
      </c>
    </row>
    <row r="394" spans="1:12" x14ac:dyDescent="0.25">
      <c r="A394" s="30" t="s">
        <v>282</v>
      </c>
      <c r="B394" s="115" t="str">
        <f t="shared" ca="1" si="6"/>
        <v>0/10</v>
      </c>
      <c r="C394" s="15" t="str">
        <f>IF('Gabriel Rylander'!$B395="","","Completed")</f>
        <v/>
      </c>
      <c r="D394" s="15" t="str">
        <f>IF('Johnathan Mason'!$B395="","","Completed")</f>
        <v/>
      </c>
      <c r="E394" s="15" t="str">
        <f>IF('Rian Greenfield'!$B395="","","Completed")</f>
        <v/>
      </c>
      <c r="F394" s="15" t="str">
        <f>IF('Zach Sessoms'!$B395="","","Completed")</f>
        <v/>
      </c>
      <c r="G394" s="15" t="str">
        <f>IF('Caleb Sessoms'!$B395="","","Completed")</f>
        <v/>
      </c>
      <c r="H394" s="15" t="str">
        <f>IF('Caleb York'!$B395="","","Completed")</f>
        <v/>
      </c>
      <c r="I394" s="15" t="str">
        <f>IF('Gideon Rylander'!$B395="","","Completed")</f>
        <v/>
      </c>
      <c r="J394" s="15" t="str">
        <f>IF('Ben Jones'!$B395="","","Completed")</f>
        <v/>
      </c>
      <c r="K394" s="15" t="str">
        <f>IF('Kenneth Dudly'!$B395="","","Completed")</f>
        <v/>
      </c>
      <c r="L394" s="14" t="str">
        <f>IF('Omer Fournier'!$B395="","","Completed")</f>
        <v/>
      </c>
    </row>
    <row r="395" spans="1:12" x14ac:dyDescent="0.25">
      <c r="A395" s="30" t="s">
        <v>283</v>
      </c>
      <c r="B395" s="115" t="str">
        <f t="shared" ca="1" si="6"/>
        <v>0/10</v>
      </c>
      <c r="C395" s="15" t="str">
        <f>IF('Gabriel Rylander'!$B396="","","Completed")</f>
        <v/>
      </c>
      <c r="D395" s="15" t="str">
        <f>IF('Johnathan Mason'!$B396="","","Completed")</f>
        <v/>
      </c>
      <c r="E395" s="15" t="str">
        <f>IF('Rian Greenfield'!$B396="","","Completed")</f>
        <v/>
      </c>
      <c r="F395" s="15" t="str">
        <f>IF('Zach Sessoms'!$B396="","","Completed")</f>
        <v/>
      </c>
      <c r="G395" s="15" t="str">
        <f>IF('Caleb Sessoms'!$B396="","","Completed")</f>
        <v/>
      </c>
      <c r="H395" s="15" t="str">
        <f>IF('Caleb York'!$B396="","","Completed")</f>
        <v/>
      </c>
      <c r="I395" s="15" t="str">
        <f>IF('Gideon Rylander'!$B396="","","Completed")</f>
        <v/>
      </c>
      <c r="J395" s="15" t="str">
        <f>IF('Ben Jones'!$B396="","","Completed")</f>
        <v/>
      </c>
      <c r="K395" s="15" t="str">
        <f>IF('Kenneth Dudly'!$B396="","","Completed")</f>
        <v/>
      </c>
      <c r="L395" s="14" t="str">
        <f>IF('Omer Fournier'!$B396="","","Completed")</f>
        <v/>
      </c>
    </row>
    <row r="396" spans="1:12" x14ac:dyDescent="0.25">
      <c r="A396" s="30" t="s">
        <v>284</v>
      </c>
      <c r="B396" s="115" t="str">
        <f t="shared" ca="1" si="6"/>
        <v>0/10</v>
      </c>
      <c r="C396" s="15" t="str">
        <f>IF('Gabriel Rylander'!$B397="","","Completed")</f>
        <v/>
      </c>
      <c r="D396" s="15" t="str">
        <f>IF('Johnathan Mason'!$B397="","","Completed")</f>
        <v/>
      </c>
      <c r="E396" s="15" t="str">
        <f>IF('Rian Greenfield'!$B397="","","Completed")</f>
        <v/>
      </c>
      <c r="F396" s="15" t="str">
        <f>IF('Zach Sessoms'!$B397="","","Completed")</f>
        <v/>
      </c>
      <c r="G396" s="15" t="str">
        <f>IF('Caleb Sessoms'!$B397="","","Completed")</f>
        <v/>
      </c>
      <c r="H396" s="15" t="str">
        <f>IF('Caleb York'!$B397="","","Completed")</f>
        <v/>
      </c>
      <c r="I396" s="15" t="str">
        <f>IF('Gideon Rylander'!$B397="","","Completed")</f>
        <v/>
      </c>
      <c r="J396" s="15" t="str">
        <f>IF('Ben Jones'!$B397="","","Completed")</f>
        <v/>
      </c>
      <c r="K396" s="15" t="str">
        <f>IF('Kenneth Dudly'!$B397="","","Completed")</f>
        <v/>
      </c>
      <c r="L396" s="14" t="str">
        <f>IF('Omer Fournier'!$B397="","","Completed")</f>
        <v/>
      </c>
    </row>
    <row r="397" spans="1:12" x14ac:dyDescent="0.25">
      <c r="A397" s="30" t="s">
        <v>285</v>
      </c>
      <c r="B397" s="115" t="str">
        <f t="shared" ca="1" si="6"/>
        <v>0/10</v>
      </c>
      <c r="C397" s="15" t="str">
        <f>IF('Gabriel Rylander'!$B398="","","Completed")</f>
        <v/>
      </c>
      <c r="D397" s="15" t="str">
        <f>IF('Johnathan Mason'!$B398="","","Completed")</f>
        <v/>
      </c>
      <c r="E397" s="15" t="str">
        <f>IF('Rian Greenfield'!$B398="","","Completed")</f>
        <v/>
      </c>
      <c r="F397" s="15" t="str">
        <f>IF('Zach Sessoms'!$B398="","","Completed")</f>
        <v/>
      </c>
      <c r="G397" s="15" t="str">
        <f>IF('Caleb Sessoms'!$B398="","","Completed")</f>
        <v/>
      </c>
      <c r="H397" s="15" t="str">
        <f>IF('Caleb York'!$B398="","","Completed")</f>
        <v/>
      </c>
      <c r="I397" s="15" t="str">
        <f>IF('Gideon Rylander'!$B398="","","Completed")</f>
        <v/>
      </c>
      <c r="J397" s="15" t="str">
        <f>IF('Ben Jones'!$B398="","","Completed")</f>
        <v/>
      </c>
      <c r="K397" s="15" t="str">
        <f>IF('Kenneth Dudly'!$B398="","","Completed")</f>
        <v/>
      </c>
      <c r="L397" s="14" t="str">
        <f>IF('Omer Fournier'!$B398="","","Completed")</f>
        <v/>
      </c>
    </row>
    <row r="398" spans="1:12" x14ac:dyDescent="0.25">
      <c r="A398" s="30" t="s">
        <v>286</v>
      </c>
      <c r="B398" s="115" t="str">
        <f t="shared" ca="1" si="6"/>
        <v>0/10</v>
      </c>
      <c r="C398" s="15" t="str">
        <f>IF('Gabriel Rylander'!$B399="","","Completed")</f>
        <v/>
      </c>
      <c r="D398" s="15" t="str">
        <f>IF('Johnathan Mason'!$B399="","","Completed")</f>
        <v/>
      </c>
      <c r="E398" s="15" t="str">
        <f>IF('Rian Greenfield'!$B399="","","Completed")</f>
        <v/>
      </c>
      <c r="F398" s="15" t="str">
        <f>IF('Zach Sessoms'!$B399="","","Completed")</f>
        <v/>
      </c>
      <c r="G398" s="15" t="str">
        <f>IF('Caleb Sessoms'!$B399="","","Completed")</f>
        <v/>
      </c>
      <c r="H398" s="15" t="str">
        <f>IF('Caleb York'!$B399="","","Completed")</f>
        <v/>
      </c>
      <c r="I398" s="15" t="str">
        <f>IF('Gideon Rylander'!$B399="","","Completed")</f>
        <v/>
      </c>
      <c r="J398" s="15" t="str">
        <f>IF('Ben Jones'!$B399="","","Completed")</f>
        <v/>
      </c>
      <c r="K398" s="15" t="str">
        <f>IF('Kenneth Dudly'!$B399="","","Completed")</f>
        <v/>
      </c>
      <c r="L398" s="14" t="str">
        <f>IF('Omer Fournier'!$B399="","","Completed")</f>
        <v/>
      </c>
    </row>
    <row r="399" spans="1:12" x14ac:dyDescent="0.25">
      <c r="A399" s="30" t="s">
        <v>287</v>
      </c>
      <c r="B399" s="115" t="str">
        <f t="shared" ca="1" si="6"/>
        <v>0/10</v>
      </c>
      <c r="C399" s="15" t="str">
        <f>IF('Gabriel Rylander'!$B400="","","Completed")</f>
        <v/>
      </c>
      <c r="D399" s="15" t="str">
        <f>IF('Johnathan Mason'!$B400="","","Completed")</f>
        <v/>
      </c>
      <c r="E399" s="15" t="str">
        <f>IF('Rian Greenfield'!$B400="","","Completed")</f>
        <v/>
      </c>
      <c r="F399" s="15" t="str">
        <f>IF('Zach Sessoms'!$B400="","","Completed")</f>
        <v/>
      </c>
      <c r="G399" s="15" t="str">
        <f>IF('Caleb Sessoms'!$B400="","","Completed")</f>
        <v/>
      </c>
      <c r="H399" s="15" t="str">
        <f>IF('Caleb York'!$B400="","","Completed")</f>
        <v/>
      </c>
      <c r="I399" s="15" t="str">
        <f>IF('Gideon Rylander'!$B400="","","Completed")</f>
        <v/>
      </c>
      <c r="J399" s="15" t="str">
        <f>IF('Ben Jones'!$B400="","","Completed")</f>
        <v/>
      </c>
      <c r="K399" s="15" t="str">
        <f>IF('Kenneth Dudly'!$B400="","","Completed")</f>
        <v/>
      </c>
      <c r="L399" s="14" t="str">
        <f>IF('Omer Fournier'!$B400="","","Completed")</f>
        <v/>
      </c>
    </row>
    <row r="400" spans="1:12" x14ac:dyDescent="0.25">
      <c r="A400" s="30" t="s">
        <v>288</v>
      </c>
      <c r="B400" s="115" t="str">
        <f t="shared" ca="1" si="6"/>
        <v>0/10</v>
      </c>
      <c r="C400" s="15" t="str">
        <f>IF('Gabriel Rylander'!$B401="","","Completed")</f>
        <v/>
      </c>
      <c r="D400" s="15" t="str">
        <f>IF('Johnathan Mason'!$B401="","","Completed")</f>
        <v/>
      </c>
      <c r="E400" s="15" t="str">
        <f>IF('Rian Greenfield'!$B401="","","Completed")</f>
        <v/>
      </c>
      <c r="F400" s="15" t="str">
        <f>IF('Zach Sessoms'!$B401="","","Completed")</f>
        <v/>
      </c>
      <c r="G400" s="15" t="str">
        <f>IF('Caleb Sessoms'!$B401="","","Completed")</f>
        <v/>
      </c>
      <c r="H400" s="15" t="str">
        <f>IF('Caleb York'!$B401="","","Completed")</f>
        <v/>
      </c>
      <c r="I400" s="15" t="str">
        <f>IF('Gideon Rylander'!$B401="","","Completed")</f>
        <v/>
      </c>
      <c r="J400" s="15" t="str">
        <f>IF('Ben Jones'!$B401="","","Completed")</f>
        <v/>
      </c>
      <c r="K400" s="15" t="str">
        <f>IF('Kenneth Dudly'!$B401="","","Completed")</f>
        <v/>
      </c>
      <c r="L400" s="14" t="str">
        <f>IF('Omer Fournier'!$B401="","","Completed")</f>
        <v/>
      </c>
    </row>
    <row r="401" spans="1:12" x14ac:dyDescent="0.25">
      <c r="A401" s="30" t="s">
        <v>289</v>
      </c>
      <c r="B401" s="115" t="str">
        <f t="shared" ca="1" si="6"/>
        <v>0/10</v>
      </c>
      <c r="C401" s="15" t="str">
        <f>IF('Gabriel Rylander'!$B402="","","Completed")</f>
        <v/>
      </c>
      <c r="D401" s="15" t="str">
        <f>IF('Johnathan Mason'!$B402="","","Completed")</f>
        <v/>
      </c>
      <c r="E401" s="15" t="str">
        <f>IF('Rian Greenfield'!$B402="","","Completed")</f>
        <v/>
      </c>
      <c r="F401" s="15" t="str">
        <f>IF('Zach Sessoms'!$B402="","","Completed")</f>
        <v/>
      </c>
      <c r="G401" s="15" t="str">
        <f>IF('Caleb Sessoms'!$B402="","","Completed")</f>
        <v/>
      </c>
      <c r="H401" s="15" t="str">
        <f>IF('Caleb York'!$B402="","","Completed")</f>
        <v/>
      </c>
      <c r="I401" s="15" t="str">
        <f>IF('Gideon Rylander'!$B402="","","Completed")</f>
        <v/>
      </c>
      <c r="J401" s="15" t="str">
        <f>IF('Ben Jones'!$B402="","","Completed")</f>
        <v/>
      </c>
      <c r="K401" s="15" t="str">
        <f>IF('Kenneth Dudly'!$B402="","","Completed")</f>
        <v/>
      </c>
      <c r="L401" s="14" t="str">
        <f>IF('Omer Fournier'!$B402="","","Completed")</f>
        <v/>
      </c>
    </row>
    <row r="402" spans="1:12" x14ac:dyDescent="0.25">
      <c r="A402" s="30" t="s">
        <v>290</v>
      </c>
      <c r="B402" s="115" t="str">
        <f t="shared" ca="1" si="6"/>
        <v>0/10</v>
      </c>
      <c r="C402" s="15" t="str">
        <f>IF('Gabriel Rylander'!$B403="","","Completed")</f>
        <v/>
      </c>
      <c r="D402" s="15" t="str">
        <f>IF('Johnathan Mason'!$B403="","","Completed")</f>
        <v/>
      </c>
      <c r="E402" s="15" t="str">
        <f>IF('Rian Greenfield'!$B403="","","Completed")</f>
        <v/>
      </c>
      <c r="F402" s="15" t="str">
        <f>IF('Zach Sessoms'!$B403="","","Completed")</f>
        <v/>
      </c>
      <c r="G402" s="15" t="str">
        <f>IF('Caleb Sessoms'!$B403="","","Completed")</f>
        <v/>
      </c>
      <c r="H402" s="15" t="str">
        <f>IF('Caleb York'!$B403="","","Completed")</f>
        <v/>
      </c>
      <c r="I402" s="15" t="str">
        <f>IF('Gideon Rylander'!$B403="","","Completed")</f>
        <v/>
      </c>
      <c r="J402" s="15" t="str">
        <f>IF('Ben Jones'!$B403="","","Completed")</f>
        <v/>
      </c>
      <c r="K402" s="15" t="str">
        <f>IF('Kenneth Dudly'!$B403="","","Completed")</f>
        <v/>
      </c>
      <c r="L402" s="14" t="str">
        <f>IF('Omer Fournier'!$B403="","","Completed")</f>
        <v/>
      </c>
    </row>
    <row r="403" spans="1:12" x14ac:dyDescent="0.25">
      <c r="A403" s="30" t="s">
        <v>291</v>
      </c>
      <c r="B403" s="115" t="str">
        <f t="shared" ca="1" si="6"/>
        <v>0/10</v>
      </c>
      <c r="C403" s="15" t="str">
        <f>IF('Gabriel Rylander'!$B404="","","Completed")</f>
        <v/>
      </c>
      <c r="D403" s="15" t="str">
        <f>IF('Johnathan Mason'!$B404="","","Completed")</f>
        <v/>
      </c>
      <c r="E403" s="15" t="str">
        <f>IF('Rian Greenfield'!$B404="","","Completed")</f>
        <v/>
      </c>
      <c r="F403" s="15" t="str">
        <f>IF('Zach Sessoms'!$B404="","","Completed")</f>
        <v/>
      </c>
      <c r="G403" s="15" t="str">
        <f>IF('Caleb Sessoms'!$B404="","","Completed")</f>
        <v/>
      </c>
      <c r="H403" s="15" t="str">
        <f>IF('Caleb York'!$B404="","","Completed")</f>
        <v/>
      </c>
      <c r="I403" s="15" t="str">
        <f>IF('Gideon Rylander'!$B404="","","Completed")</f>
        <v/>
      </c>
      <c r="J403" s="15" t="str">
        <f>IF('Ben Jones'!$B404="","","Completed")</f>
        <v/>
      </c>
      <c r="K403" s="15" t="str">
        <f>IF('Kenneth Dudly'!$B404="","","Completed")</f>
        <v/>
      </c>
      <c r="L403" s="14" t="str">
        <f>IF('Omer Fournier'!$B404="","","Completed")</f>
        <v/>
      </c>
    </row>
    <row r="404" spans="1:12" x14ac:dyDescent="0.25">
      <c r="A404" s="30" t="s">
        <v>292</v>
      </c>
      <c r="B404" s="115" t="str">
        <f t="shared" ca="1" si="6"/>
        <v>0/10</v>
      </c>
      <c r="C404" s="15" t="str">
        <f>IF('Gabriel Rylander'!$B405="","","Completed")</f>
        <v/>
      </c>
      <c r="D404" s="15" t="str">
        <f>IF('Johnathan Mason'!$B405="","","Completed")</f>
        <v/>
      </c>
      <c r="E404" s="15" t="str">
        <f>IF('Rian Greenfield'!$B405="","","Completed")</f>
        <v/>
      </c>
      <c r="F404" s="15" t="str">
        <f>IF('Zach Sessoms'!$B405="","","Completed")</f>
        <v/>
      </c>
      <c r="G404" s="15" t="str">
        <f>IF('Caleb Sessoms'!$B405="","","Completed")</f>
        <v/>
      </c>
      <c r="H404" s="15" t="str">
        <f>IF('Caleb York'!$B405="","","Completed")</f>
        <v/>
      </c>
      <c r="I404" s="15" t="str">
        <f>IF('Gideon Rylander'!$B405="","","Completed")</f>
        <v/>
      </c>
      <c r="J404" s="15" t="str">
        <f>IF('Ben Jones'!$B405="","","Completed")</f>
        <v/>
      </c>
      <c r="K404" s="15" t="str">
        <f>IF('Kenneth Dudly'!$B405="","","Completed")</f>
        <v/>
      </c>
      <c r="L404" s="14" t="str">
        <f>IF('Omer Fournier'!$B405="","","Completed")</f>
        <v/>
      </c>
    </row>
    <row r="405" spans="1:12" x14ac:dyDescent="0.25">
      <c r="A405" s="30" t="s">
        <v>293</v>
      </c>
      <c r="B405" s="115" t="str">
        <f t="shared" ca="1" si="6"/>
        <v>0/10</v>
      </c>
      <c r="C405" s="15" t="str">
        <f>IF('Gabriel Rylander'!$B406="","","Completed")</f>
        <v/>
      </c>
      <c r="D405" s="15" t="str">
        <f>IF('Johnathan Mason'!$B406="","","Completed")</f>
        <v/>
      </c>
      <c r="E405" s="15" t="str">
        <f>IF('Rian Greenfield'!$B406="","","Completed")</f>
        <v/>
      </c>
      <c r="F405" s="15" t="str">
        <f>IF('Zach Sessoms'!$B406="","","Completed")</f>
        <v/>
      </c>
      <c r="G405" s="15" t="str">
        <f>IF('Caleb Sessoms'!$B406="","","Completed")</f>
        <v/>
      </c>
      <c r="H405" s="15" t="str">
        <f>IF('Caleb York'!$B406="","","Completed")</f>
        <v/>
      </c>
      <c r="I405" s="15" t="str">
        <f>IF('Gideon Rylander'!$B406="","","Completed")</f>
        <v/>
      </c>
      <c r="J405" s="15" t="str">
        <f>IF('Ben Jones'!$B406="","","Completed")</f>
        <v/>
      </c>
      <c r="K405" s="15" t="str">
        <f>IF('Kenneth Dudly'!$B406="","","Completed")</f>
        <v/>
      </c>
      <c r="L405" s="14" t="str">
        <f>IF('Omer Fournier'!$B406="","","Completed")</f>
        <v/>
      </c>
    </row>
    <row r="406" spans="1:12" x14ac:dyDescent="0.25">
      <c r="A406" s="30" t="s">
        <v>294</v>
      </c>
      <c r="B406" s="115" t="str">
        <f t="shared" ca="1" si="6"/>
        <v>0/10</v>
      </c>
      <c r="C406" s="15" t="str">
        <f>IF('Gabriel Rylander'!$B407="","","Completed")</f>
        <v/>
      </c>
      <c r="D406" s="15" t="str">
        <f>IF('Johnathan Mason'!$B407="","","Completed")</f>
        <v/>
      </c>
      <c r="E406" s="15" t="str">
        <f>IF('Rian Greenfield'!$B407="","","Completed")</f>
        <v/>
      </c>
      <c r="F406" s="15" t="str">
        <f>IF('Zach Sessoms'!$B407="","","Completed")</f>
        <v/>
      </c>
      <c r="G406" s="15" t="str">
        <f>IF('Caleb Sessoms'!$B407="","","Completed")</f>
        <v/>
      </c>
      <c r="H406" s="15" t="str">
        <f>IF('Caleb York'!$B407="","","Completed")</f>
        <v/>
      </c>
      <c r="I406" s="15" t="str">
        <f>IF('Gideon Rylander'!$B407="","","Completed")</f>
        <v/>
      </c>
      <c r="J406" s="15" t="str">
        <f>IF('Ben Jones'!$B407="","","Completed")</f>
        <v/>
      </c>
      <c r="K406" s="15" t="str">
        <f>IF('Kenneth Dudly'!$B407="","","Completed")</f>
        <v/>
      </c>
      <c r="L406" s="14" t="str">
        <f>IF('Omer Fournier'!$B407="","","Completed")</f>
        <v/>
      </c>
    </row>
    <row r="407" spans="1:12" x14ac:dyDescent="0.25">
      <c r="A407" s="30" t="s">
        <v>295</v>
      </c>
      <c r="B407" s="115" t="str">
        <f t="shared" ca="1" si="6"/>
        <v>0/10</v>
      </c>
      <c r="C407" s="15" t="str">
        <f>IF('Gabriel Rylander'!$B408="","","Completed")</f>
        <v/>
      </c>
      <c r="D407" s="15" t="str">
        <f>IF('Johnathan Mason'!$B408="","","Completed")</f>
        <v/>
      </c>
      <c r="E407" s="15" t="str">
        <f>IF('Rian Greenfield'!$B408="","","Completed")</f>
        <v/>
      </c>
      <c r="F407" s="15" t="str">
        <f>IF('Zach Sessoms'!$B408="","","Completed")</f>
        <v/>
      </c>
      <c r="G407" s="15" t="str">
        <f>IF('Caleb Sessoms'!$B408="","","Completed")</f>
        <v/>
      </c>
      <c r="H407" s="15" t="str">
        <f>IF('Caleb York'!$B408="","","Completed")</f>
        <v/>
      </c>
      <c r="I407" s="15" t="str">
        <f>IF('Gideon Rylander'!$B408="","","Completed")</f>
        <v/>
      </c>
      <c r="J407" s="15" t="str">
        <f>IF('Ben Jones'!$B408="","","Completed")</f>
        <v/>
      </c>
      <c r="K407" s="15" t="str">
        <f>IF('Kenneth Dudly'!$B408="","","Completed")</f>
        <v/>
      </c>
      <c r="L407" s="14" t="str">
        <f>IF('Omer Fournier'!$B408="","","Completed")</f>
        <v/>
      </c>
    </row>
    <row r="408" spans="1:12" x14ac:dyDescent="0.25">
      <c r="A408" s="30" t="s">
        <v>296</v>
      </c>
      <c r="B408" s="115" t="str">
        <f t="shared" ca="1" si="6"/>
        <v>0/10</v>
      </c>
      <c r="C408" s="15" t="str">
        <f>IF('Gabriel Rylander'!$B409="","","Completed")</f>
        <v/>
      </c>
      <c r="D408" s="15" t="str">
        <f>IF('Johnathan Mason'!$B409="","","Completed")</f>
        <v/>
      </c>
      <c r="E408" s="15" t="str">
        <f>IF('Rian Greenfield'!$B409="","","Completed")</f>
        <v/>
      </c>
      <c r="F408" s="15" t="str">
        <f>IF('Zach Sessoms'!$B409="","","Completed")</f>
        <v/>
      </c>
      <c r="G408" s="15" t="str">
        <f>IF('Caleb Sessoms'!$B409="","","Completed")</f>
        <v/>
      </c>
      <c r="H408" s="15" t="str">
        <f>IF('Caleb York'!$B409="","","Completed")</f>
        <v/>
      </c>
      <c r="I408" s="15" t="str">
        <f>IF('Gideon Rylander'!$B409="","","Completed")</f>
        <v/>
      </c>
      <c r="J408" s="15" t="str">
        <f>IF('Ben Jones'!$B409="","","Completed")</f>
        <v/>
      </c>
      <c r="K408" s="15" t="str">
        <f>IF('Kenneth Dudly'!$B409="","","Completed")</f>
        <v/>
      </c>
      <c r="L408" s="14" t="str">
        <f>IF('Omer Fournier'!$B409="","","Completed")</f>
        <v/>
      </c>
    </row>
    <row r="409" spans="1:12" x14ac:dyDescent="0.25">
      <c r="A409" s="30" t="s">
        <v>297</v>
      </c>
      <c r="B409" s="115" t="str">
        <f t="shared" ca="1" si="6"/>
        <v>0/10</v>
      </c>
      <c r="C409" s="15" t="str">
        <f>IF('Gabriel Rylander'!$B410="","","Completed")</f>
        <v/>
      </c>
      <c r="D409" s="15" t="str">
        <f>IF('Johnathan Mason'!$B410="","","Completed")</f>
        <v/>
      </c>
      <c r="E409" s="15" t="str">
        <f>IF('Rian Greenfield'!$B410="","","Completed")</f>
        <v/>
      </c>
      <c r="F409" s="15" t="str">
        <f>IF('Zach Sessoms'!$B410="","","Completed")</f>
        <v/>
      </c>
      <c r="G409" s="15" t="str">
        <f>IF('Caleb Sessoms'!$B410="","","Completed")</f>
        <v/>
      </c>
      <c r="H409" s="15" t="str">
        <f>IF('Caleb York'!$B410="","","Completed")</f>
        <v/>
      </c>
      <c r="I409" s="15" t="str">
        <f>IF('Gideon Rylander'!$B410="","","Completed")</f>
        <v/>
      </c>
      <c r="J409" s="15" t="str">
        <f>IF('Ben Jones'!$B410="","","Completed")</f>
        <v/>
      </c>
      <c r="K409" s="15" t="str">
        <f>IF('Kenneth Dudly'!$B410="","","Completed")</f>
        <v/>
      </c>
      <c r="L409" s="14" t="str">
        <f>IF('Omer Fournier'!$B410="","","Completed")</f>
        <v/>
      </c>
    </row>
    <row r="410" spans="1:12" x14ac:dyDescent="0.25">
      <c r="A410" s="30" t="s">
        <v>298</v>
      </c>
      <c r="B410" s="115" t="str">
        <f t="shared" ca="1" si="6"/>
        <v>0/10</v>
      </c>
      <c r="C410" s="15" t="str">
        <f>IF('Gabriel Rylander'!$B411="","","Completed")</f>
        <v/>
      </c>
      <c r="D410" s="15" t="str">
        <f>IF('Johnathan Mason'!$B411="","","Completed")</f>
        <v/>
      </c>
      <c r="E410" s="15" t="str">
        <f>IF('Rian Greenfield'!$B411="","","Completed")</f>
        <v/>
      </c>
      <c r="F410" s="15" t="str">
        <f>IF('Zach Sessoms'!$B411="","","Completed")</f>
        <v/>
      </c>
      <c r="G410" s="15" t="str">
        <f>IF('Caleb Sessoms'!$B411="","","Completed")</f>
        <v/>
      </c>
      <c r="H410" s="15" t="str">
        <f>IF('Caleb York'!$B411="","","Completed")</f>
        <v/>
      </c>
      <c r="I410" s="15" t="str">
        <f>IF('Gideon Rylander'!$B411="","","Completed")</f>
        <v/>
      </c>
      <c r="J410" s="15" t="str">
        <f>IF('Ben Jones'!$B411="","","Completed")</f>
        <v/>
      </c>
      <c r="K410" s="15" t="str">
        <f>IF('Kenneth Dudly'!$B411="","","Completed")</f>
        <v/>
      </c>
      <c r="L410" s="14" t="str">
        <f>IF('Omer Fournier'!$B411="","","Completed")</f>
        <v/>
      </c>
    </row>
    <row r="411" spans="1:12" x14ac:dyDescent="0.25">
      <c r="A411" s="30" t="s">
        <v>299</v>
      </c>
      <c r="B411" s="115" t="str">
        <f t="shared" ca="1" si="6"/>
        <v>0/10</v>
      </c>
      <c r="C411" s="15" t="str">
        <f>IF('Gabriel Rylander'!$B412="","","Completed")</f>
        <v/>
      </c>
      <c r="D411" s="15" t="str">
        <f>IF('Johnathan Mason'!$B412="","","Completed")</f>
        <v/>
      </c>
      <c r="E411" s="15" t="str">
        <f>IF('Rian Greenfield'!$B412="","","Completed")</f>
        <v/>
      </c>
      <c r="F411" s="15" t="str">
        <f>IF('Zach Sessoms'!$B412="","","Completed")</f>
        <v/>
      </c>
      <c r="G411" s="15" t="str">
        <f>IF('Caleb Sessoms'!$B412="","","Completed")</f>
        <v/>
      </c>
      <c r="H411" s="15" t="str">
        <f>IF('Caleb York'!$B412="","","Completed")</f>
        <v/>
      </c>
      <c r="I411" s="15" t="str">
        <f>IF('Gideon Rylander'!$B412="","","Completed")</f>
        <v/>
      </c>
      <c r="J411" s="15" t="str">
        <f>IF('Ben Jones'!$B412="","","Completed")</f>
        <v/>
      </c>
      <c r="K411" s="15" t="str">
        <f>IF('Kenneth Dudly'!$B412="","","Completed")</f>
        <v/>
      </c>
      <c r="L411" s="14" t="str">
        <f>IF('Omer Fournier'!$B412="","","Completed")</f>
        <v/>
      </c>
    </row>
    <row r="412" spans="1:12" x14ac:dyDescent="0.25">
      <c r="A412" s="30" t="s">
        <v>300</v>
      </c>
      <c r="B412" s="115" t="str">
        <f t="shared" ca="1" si="6"/>
        <v>0/10</v>
      </c>
      <c r="C412" s="15" t="str">
        <f>IF('Gabriel Rylander'!$B413="","","Completed")</f>
        <v/>
      </c>
      <c r="D412" s="15" t="str">
        <f>IF('Johnathan Mason'!$B413="","","Completed")</f>
        <v/>
      </c>
      <c r="E412" s="15" t="str">
        <f>IF('Rian Greenfield'!$B413="","","Completed")</f>
        <v/>
      </c>
      <c r="F412" s="15" t="str">
        <f>IF('Zach Sessoms'!$B413="","","Completed")</f>
        <v/>
      </c>
      <c r="G412" s="15" t="str">
        <f>IF('Caleb Sessoms'!$B413="","","Completed")</f>
        <v/>
      </c>
      <c r="H412" s="15" t="str">
        <f>IF('Caleb York'!$B413="","","Completed")</f>
        <v/>
      </c>
      <c r="I412" s="15" t="str">
        <f>IF('Gideon Rylander'!$B413="","","Completed")</f>
        <v/>
      </c>
      <c r="J412" s="15" t="str">
        <f>IF('Ben Jones'!$B413="","","Completed")</f>
        <v/>
      </c>
      <c r="K412" s="15" t="str">
        <f>IF('Kenneth Dudly'!$B413="","","Completed")</f>
        <v/>
      </c>
      <c r="L412" s="14" t="str">
        <f>IF('Omer Fournier'!$B413="","","Completed")</f>
        <v/>
      </c>
    </row>
    <row r="413" spans="1:12" x14ac:dyDescent="0.25">
      <c r="A413" s="30" t="s">
        <v>301</v>
      </c>
      <c r="B413" s="115" t="str">
        <f t="shared" ca="1" si="6"/>
        <v>0/10</v>
      </c>
      <c r="C413" s="15" t="str">
        <f>IF('Gabriel Rylander'!$B414="","","Completed")</f>
        <v/>
      </c>
      <c r="D413" s="15" t="str">
        <f>IF('Johnathan Mason'!$B414="","","Completed")</f>
        <v/>
      </c>
      <c r="E413" s="15" t="str">
        <f>IF('Rian Greenfield'!$B414="","","Completed")</f>
        <v/>
      </c>
      <c r="F413" s="15" t="str">
        <f>IF('Zach Sessoms'!$B414="","","Completed")</f>
        <v/>
      </c>
      <c r="G413" s="15" t="str">
        <f>IF('Caleb Sessoms'!$B414="","","Completed")</f>
        <v/>
      </c>
      <c r="H413" s="15" t="str">
        <f>IF('Caleb York'!$B414="","","Completed")</f>
        <v/>
      </c>
      <c r="I413" s="15" t="str">
        <f>IF('Gideon Rylander'!$B414="","","Completed")</f>
        <v/>
      </c>
      <c r="J413" s="15" t="str">
        <f>IF('Ben Jones'!$B414="","","Completed")</f>
        <v/>
      </c>
      <c r="K413" s="15" t="str">
        <f>IF('Kenneth Dudly'!$B414="","","Completed")</f>
        <v/>
      </c>
      <c r="L413" s="14" t="str">
        <f>IF('Omer Fournier'!$B414="","","Completed")</f>
        <v/>
      </c>
    </row>
    <row r="414" spans="1:12" x14ac:dyDescent="0.25">
      <c r="A414" s="30" t="s">
        <v>302</v>
      </c>
      <c r="B414" s="115" t="str">
        <f t="shared" ca="1" si="6"/>
        <v>0/10</v>
      </c>
      <c r="C414" s="15" t="str">
        <f>IF('Gabriel Rylander'!$B415="","","Completed")</f>
        <v/>
      </c>
      <c r="D414" s="15" t="str">
        <f>IF('Johnathan Mason'!$B415="","","Completed")</f>
        <v/>
      </c>
      <c r="E414" s="15" t="str">
        <f>IF('Rian Greenfield'!$B415="","","Completed")</f>
        <v/>
      </c>
      <c r="F414" s="15" t="str">
        <f>IF('Zach Sessoms'!$B415="","","Completed")</f>
        <v/>
      </c>
      <c r="G414" s="15" t="str">
        <f>IF('Caleb Sessoms'!$B415="","","Completed")</f>
        <v/>
      </c>
      <c r="H414" s="15" t="str">
        <f>IF('Caleb York'!$B415="","","Completed")</f>
        <v/>
      </c>
      <c r="I414" s="15" t="str">
        <f>IF('Gideon Rylander'!$B415="","","Completed")</f>
        <v/>
      </c>
      <c r="J414" s="15" t="str">
        <f>IF('Ben Jones'!$B415="","","Completed")</f>
        <v/>
      </c>
      <c r="K414" s="15" t="str">
        <f>IF('Kenneth Dudly'!$B415="","","Completed")</f>
        <v/>
      </c>
      <c r="L414" s="14" t="str">
        <f>IF('Omer Fournier'!$B415="","","Completed")</f>
        <v/>
      </c>
    </row>
    <row r="415" spans="1:12" x14ac:dyDescent="0.25">
      <c r="A415" s="30" t="s">
        <v>303</v>
      </c>
      <c r="B415" s="115" t="str">
        <f t="shared" ca="1" si="6"/>
        <v>0/10</v>
      </c>
      <c r="C415" s="15" t="str">
        <f>IF('Gabriel Rylander'!$B416="","","Completed")</f>
        <v/>
      </c>
      <c r="D415" s="15" t="str">
        <f>IF('Johnathan Mason'!$B416="","","Completed")</f>
        <v/>
      </c>
      <c r="E415" s="15" t="str">
        <f>IF('Rian Greenfield'!$B416="","","Completed")</f>
        <v/>
      </c>
      <c r="F415" s="15" t="str">
        <f>IF('Zach Sessoms'!$B416="","","Completed")</f>
        <v/>
      </c>
      <c r="G415" s="15" t="str">
        <f>IF('Caleb Sessoms'!$B416="","","Completed")</f>
        <v/>
      </c>
      <c r="H415" s="15" t="str">
        <f>IF('Caleb York'!$B416="","","Completed")</f>
        <v/>
      </c>
      <c r="I415" s="15" t="str">
        <f>IF('Gideon Rylander'!$B416="","","Completed")</f>
        <v/>
      </c>
      <c r="J415" s="15" t="str">
        <f>IF('Ben Jones'!$B416="","","Completed")</f>
        <v/>
      </c>
      <c r="K415" s="15" t="str">
        <f>IF('Kenneth Dudly'!$B416="","","Completed")</f>
        <v/>
      </c>
      <c r="L415" s="14" t="str">
        <f>IF('Omer Fournier'!$B416="","","Completed")</f>
        <v/>
      </c>
    </row>
    <row r="416" spans="1:12" x14ac:dyDescent="0.25">
      <c r="A416" s="30" t="s">
        <v>304</v>
      </c>
      <c r="B416" s="115" t="str">
        <f t="shared" ca="1" si="6"/>
        <v>0/10</v>
      </c>
      <c r="C416" s="15" t="str">
        <f>IF('Gabriel Rylander'!$B417="","","Completed")</f>
        <v/>
      </c>
      <c r="D416" s="15" t="str">
        <f>IF('Johnathan Mason'!$B417="","","Completed")</f>
        <v/>
      </c>
      <c r="E416" s="15" t="str">
        <f>IF('Rian Greenfield'!$B417="","","Completed")</f>
        <v/>
      </c>
      <c r="F416" s="15" t="str">
        <f>IF('Zach Sessoms'!$B417="","","Completed")</f>
        <v/>
      </c>
      <c r="G416" s="15" t="str">
        <f>IF('Caleb Sessoms'!$B417="","","Completed")</f>
        <v/>
      </c>
      <c r="H416" s="15" t="str">
        <f>IF('Caleb York'!$B417="","","Completed")</f>
        <v/>
      </c>
      <c r="I416" s="15" t="str">
        <f>IF('Gideon Rylander'!$B417="","","Completed")</f>
        <v/>
      </c>
      <c r="J416" s="15" t="str">
        <f>IF('Ben Jones'!$B417="","","Completed")</f>
        <v/>
      </c>
      <c r="K416" s="15" t="str">
        <f>IF('Kenneth Dudly'!$B417="","","Completed")</f>
        <v/>
      </c>
      <c r="L416" s="14" t="str">
        <f>IF('Omer Fournier'!$B417="","","Completed")</f>
        <v/>
      </c>
    </row>
    <row r="417" spans="1:12" x14ac:dyDescent="0.25">
      <c r="A417" s="30" t="s">
        <v>305</v>
      </c>
      <c r="B417" s="115" t="str">
        <f t="shared" ca="1" si="6"/>
        <v>0/10</v>
      </c>
      <c r="C417" s="15" t="str">
        <f>IF('Gabriel Rylander'!$B418="","","Completed")</f>
        <v/>
      </c>
      <c r="D417" s="15" t="str">
        <f>IF('Johnathan Mason'!$B418="","","Completed")</f>
        <v/>
      </c>
      <c r="E417" s="15" t="str">
        <f>IF('Rian Greenfield'!$B418="","","Completed")</f>
        <v/>
      </c>
      <c r="F417" s="15" t="str">
        <f>IF('Zach Sessoms'!$B418="","","Completed")</f>
        <v/>
      </c>
      <c r="G417" s="15" t="str">
        <f>IF('Caleb Sessoms'!$B418="","","Completed")</f>
        <v/>
      </c>
      <c r="H417" s="15" t="str">
        <f>IF('Caleb York'!$B418="","","Completed")</f>
        <v/>
      </c>
      <c r="I417" s="15" t="str">
        <f>IF('Gideon Rylander'!$B418="","","Completed")</f>
        <v/>
      </c>
      <c r="J417" s="15" t="str">
        <f>IF('Ben Jones'!$B418="","","Completed")</f>
        <v/>
      </c>
      <c r="K417" s="15" t="str">
        <f>IF('Kenneth Dudly'!$B418="","","Completed")</f>
        <v/>
      </c>
      <c r="L417" s="14" t="str">
        <f>IF('Omer Fournier'!$B418="","","Completed")</f>
        <v/>
      </c>
    </row>
    <row r="418" spans="1:12" x14ac:dyDescent="0.25">
      <c r="A418" s="30" t="s">
        <v>306</v>
      </c>
      <c r="B418" s="115" t="str">
        <f t="shared" ca="1" si="6"/>
        <v>0/10</v>
      </c>
      <c r="C418" s="15" t="str">
        <f>IF('Gabriel Rylander'!$B419="","","Completed")</f>
        <v/>
      </c>
      <c r="D418" s="15" t="str">
        <f>IF('Johnathan Mason'!$B419="","","Completed")</f>
        <v/>
      </c>
      <c r="E418" s="15" t="str">
        <f>IF('Rian Greenfield'!$B419="","","Completed")</f>
        <v/>
      </c>
      <c r="F418" s="15" t="str">
        <f>IF('Zach Sessoms'!$B419="","","Completed")</f>
        <v/>
      </c>
      <c r="G418" s="15" t="str">
        <f>IF('Caleb Sessoms'!$B419="","","Completed")</f>
        <v/>
      </c>
      <c r="H418" s="15" t="str">
        <f>IF('Caleb York'!$B419="","","Completed")</f>
        <v/>
      </c>
      <c r="I418" s="15" t="str">
        <f>IF('Gideon Rylander'!$B419="","","Completed")</f>
        <v/>
      </c>
      <c r="J418" s="15" t="str">
        <f>IF('Ben Jones'!$B419="","","Completed")</f>
        <v/>
      </c>
      <c r="K418" s="15" t="str">
        <f>IF('Kenneth Dudly'!$B419="","","Completed")</f>
        <v/>
      </c>
      <c r="L418" s="14" t="str">
        <f>IF('Omer Fournier'!$B419="","","Completed")</f>
        <v/>
      </c>
    </row>
    <row r="419" spans="1:12" x14ac:dyDescent="0.25">
      <c r="A419" s="30" t="s">
        <v>307</v>
      </c>
      <c r="B419" s="115" t="str">
        <f t="shared" ca="1" si="6"/>
        <v>0/10</v>
      </c>
      <c r="C419" s="15" t="str">
        <f>IF('Gabriel Rylander'!$B420="","","Completed")</f>
        <v/>
      </c>
      <c r="D419" s="15" t="str">
        <f>IF('Johnathan Mason'!$B420="","","Completed")</f>
        <v/>
      </c>
      <c r="E419" s="15" t="str">
        <f>IF('Rian Greenfield'!$B420="","","Completed")</f>
        <v/>
      </c>
      <c r="F419" s="15" t="str">
        <f>IF('Zach Sessoms'!$B420="","","Completed")</f>
        <v/>
      </c>
      <c r="G419" s="15" t="str">
        <f>IF('Caleb Sessoms'!$B420="","","Completed")</f>
        <v/>
      </c>
      <c r="H419" s="15" t="str">
        <f>IF('Caleb York'!$B420="","","Completed")</f>
        <v/>
      </c>
      <c r="I419" s="15" t="str">
        <f>IF('Gideon Rylander'!$B420="","","Completed")</f>
        <v/>
      </c>
      <c r="J419" s="15" t="str">
        <f>IF('Ben Jones'!$B420="","","Completed")</f>
        <v/>
      </c>
      <c r="K419" s="15" t="str">
        <f>IF('Kenneth Dudly'!$B420="","","Completed")</f>
        <v/>
      </c>
      <c r="L419" s="14" t="str">
        <f>IF('Omer Fournier'!$B420="","","Completed")</f>
        <v/>
      </c>
    </row>
    <row r="420" spans="1:12" x14ac:dyDescent="0.25">
      <c r="A420" s="30" t="s">
        <v>308</v>
      </c>
      <c r="B420" s="115" t="str">
        <f t="shared" ca="1" si="6"/>
        <v>0/10</v>
      </c>
      <c r="C420" s="15" t="str">
        <f>IF('Gabriel Rylander'!$B421="","","Completed")</f>
        <v/>
      </c>
      <c r="D420" s="15" t="str">
        <f>IF('Johnathan Mason'!$B421="","","Completed")</f>
        <v/>
      </c>
      <c r="E420" s="15" t="str">
        <f>IF('Rian Greenfield'!$B421="","","Completed")</f>
        <v/>
      </c>
      <c r="F420" s="15" t="str">
        <f>IF('Zach Sessoms'!$B421="","","Completed")</f>
        <v/>
      </c>
      <c r="G420" s="15" t="str">
        <f>IF('Caleb Sessoms'!$B421="","","Completed")</f>
        <v/>
      </c>
      <c r="H420" s="15" t="str">
        <f>IF('Caleb York'!$B421="","","Completed")</f>
        <v/>
      </c>
      <c r="I420" s="15" t="str">
        <f>IF('Gideon Rylander'!$B421="","","Completed")</f>
        <v/>
      </c>
      <c r="J420" s="15" t="str">
        <f>IF('Ben Jones'!$B421="","","Completed")</f>
        <v/>
      </c>
      <c r="K420" s="15" t="str">
        <f>IF('Kenneth Dudly'!$B421="","","Completed")</f>
        <v/>
      </c>
      <c r="L420" s="14" t="str">
        <f>IF('Omer Fournier'!$B421="","","Completed")</f>
        <v/>
      </c>
    </row>
    <row r="421" spans="1:12" x14ac:dyDescent="0.25">
      <c r="A421" s="30" t="s">
        <v>309</v>
      </c>
      <c r="B421" s="115" t="str">
        <f t="shared" ca="1" si="6"/>
        <v>0/10</v>
      </c>
      <c r="C421" s="15" t="str">
        <f>IF('Gabriel Rylander'!$B422="","","Completed")</f>
        <v/>
      </c>
      <c r="D421" s="15" t="str">
        <f>IF('Johnathan Mason'!$B422="","","Completed")</f>
        <v/>
      </c>
      <c r="E421" s="15" t="str">
        <f>IF('Rian Greenfield'!$B422="","","Completed")</f>
        <v/>
      </c>
      <c r="F421" s="15" t="str">
        <f>IF('Zach Sessoms'!$B422="","","Completed")</f>
        <v/>
      </c>
      <c r="G421" s="15" t="str">
        <f>IF('Caleb Sessoms'!$B422="","","Completed")</f>
        <v/>
      </c>
      <c r="H421" s="15" t="str">
        <f>IF('Caleb York'!$B422="","","Completed")</f>
        <v/>
      </c>
      <c r="I421" s="15" t="str">
        <f>IF('Gideon Rylander'!$B422="","","Completed")</f>
        <v/>
      </c>
      <c r="J421" s="15" t="str">
        <f>IF('Ben Jones'!$B422="","","Completed")</f>
        <v/>
      </c>
      <c r="K421" s="15" t="str">
        <f>IF('Kenneth Dudly'!$B422="","","Completed")</f>
        <v/>
      </c>
      <c r="L421" s="14" t="str">
        <f>IF('Omer Fournier'!$B422="","","Completed")</f>
        <v/>
      </c>
    </row>
    <row r="422" spans="1:12" x14ac:dyDescent="0.25">
      <c r="A422" s="30" t="s">
        <v>310</v>
      </c>
      <c r="B422" s="115" t="str">
        <f t="shared" ca="1" si="6"/>
        <v>0/10</v>
      </c>
      <c r="C422" s="15" t="str">
        <f>IF('Gabriel Rylander'!$B423="","","Completed")</f>
        <v/>
      </c>
      <c r="D422" s="15" t="str">
        <f>IF('Johnathan Mason'!$B423="","","Completed")</f>
        <v/>
      </c>
      <c r="E422" s="15" t="str">
        <f>IF('Rian Greenfield'!$B423="","","Completed")</f>
        <v/>
      </c>
      <c r="F422" s="15" t="str">
        <f>IF('Zach Sessoms'!$B423="","","Completed")</f>
        <v/>
      </c>
      <c r="G422" s="15" t="str">
        <f>IF('Caleb Sessoms'!$B423="","","Completed")</f>
        <v/>
      </c>
      <c r="H422" s="15" t="str">
        <f>IF('Caleb York'!$B423="","","Completed")</f>
        <v/>
      </c>
      <c r="I422" s="15" t="str">
        <f>IF('Gideon Rylander'!$B423="","","Completed")</f>
        <v/>
      </c>
      <c r="J422" s="15" t="str">
        <f>IF('Ben Jones'!$B423="","","Completed")</f>
        <v/>
      </c>
      <c r="K422" s="15" t="str">
        <f>IF('Kenneth Dudly'!$B423="","","Completed")</f>
        <v/>
      </c>
      <c r="L422" s="14" t="str">
        <f>IF('Omer Fournier'!$B423="","","Completed")</f>
        <v/>
      </c>
    </row>
    <row r="423" spans="1:12" x14ac:dyDescent="0.25">
      <c r="A423" s="30" t="s">
        <v>311</v>
      </c>
      <c r="B423" s="115" t="str">
        <f t="shared" ca="1" si="6"/>
        <v>0/10</v>
      </c>
      <c r="C423" s="15" t="str">
        <f>IF('Gabriel Rylander'!$B424="","","Completed")</f>
        <v/>
      </c>
      <c r="D423" s="15" t="str">
        <f>IF('Johnathan Mason'!$B424="","","Completed")</f>
        <v/>
      </c>
      <c r="E423" s="15" t="str">
        <f>IF('Rian Greenfield'!$B424="","","Completed")</f>
        <v/>
      </c>
      <c r="F423" s="15" t="str">
        <f>IF('Zach Sessoms'!$B424="","","Completed")</f>
        <v/>
      </c>
      <c r="G423" s="15" t="str">
        <f>IF('Caleb Sessoms'!$B424="","","Completed")</f>
        <v/>
      </c>
      <c r="H423" s="15" t="str">
        <f>IF('Caleb York'!$B424="","","Completed")</f>
        <v/>
      </c>
      <c r="I423" s="15" t="str">
        <f>IF('Gideon Rylander'!$B424="","","Completed")</f>
        <v/>
      </c>
      <c r="J423" s="15" t="str">
        <f>IF('Ben Jones'!$B424="","","Completed")</f>
        <v/>
      </c>
      <c r="K423" s="15" t="str">
        <f>IF('Kenneth Dudly'!$B424="","","Completed")</f>
        <v/>
      </c>
      <c r="L423" s="14" t="str">
        <f>IF('Omer Fournier'!$B424="","","Completed")</f>
        <v/>
      </c>
    </row>
    <row r="424" spans="1:12" x14ac:dyDescent="0.25">
      <c r="A424" s="30" t="s">
        <v>312</v>
      </c>
      <c r="B424" s="115" t="str">
        <f t="shared" ca="1" si="6"/>
        <v>0/10</v>
      </c>
      <c r="C424" s="15" t="str">
        <f>IF('Gabriel Rylander'!$B425="","","Completed")</f>
        <v/>
      </c>
      <c r="D424" s="15" t="str">
        <f>IF('Johnathan Mason'!$B425="","","Completed")</f>
        <v/>
      </c>
      <c r="E424" s="15" t="str">
        <f>IF('Rian Greenfield'!$B425="","","Completed")</f>
        <v/>
      </c>
      <c r="F424" s="15" t="str">
        <f>IF('Zach Sessoms'!$B425="","","Completed")</f>
        <v/>
      </c>
      <c r="G424" s="15" t="str">
        <f>IF('Caleb Sessoms'!$B425="","","Completed")</f>
        <v/>
      </c>
      <c r="H424" s="15" t="str">
        <f>IF('Caleb York'!$B425="","","Completed")</f>
        <v/>
      </c>
      <c r="I424" s="15" t="str">
        <f>IF('Gideon Rylander'!$B425="","","Completed")</f>
        <v/>
      </c>
      <c r="J424" s="15" t="str">
        <f>IF('Ben Jones'!$B425="","","Completed")</f>
        <v/>
      </c>
      <c r="K424" s="15" t="str">
        <f>IF('Kenneth Dudly'!$B425="","","Completed")</f>
        <v/>
      </c>
      <c r="L424" s="14" t="str">
        <f>IF('Omer Fournier'!$B425="","","Completed")</f>
        <v/>
      </c>
    </row>
    <row r="425" spans="1:12" x14ac:dyDescent="0.25">
      <c r="A425" s="30" t="s">
        <v>313</v>
      </c>
      <c r="B425" s="115" t="str">
        <f t="shared" ca="1" si="6"/>
        <v>0/10</v>
      </c>
      <c r="C425" s="15" t="str">
        <f>IF('Gabriel Rylander'!$B426="","","Completed")</f>
        <v/>
      </c>
      <c r="D425" s="15" t="str">
        <f>IF('Johnathan Mason'!$B426="","","Completed")</f>
        <v/>
      </c>
      <c r="E425" s="15" t="str">
        <f>IF('Rian Greenfield'!$B426="","","Completed")</f>
        <v/>
      </c>
      <c r="F425" s="15" t="str">
        <f>IF('Zach Sessoms'!$B426="","","Completed")</f>
        <v/>
      </c>
      <c r="G425" s="15" t="str">
        <f>IF('Caleb Sessoms'!$B426="","","Completed")</f>
        <v/>
      </c>
      <c r="H425" s="15" t="str">
        <f>IF('Caleb York'!$B426="","","Completed")</f>
        <v/>
      </c>
      <c r="I425" s="15" t="str">
        <f>IF('Gideon Rylander'!$B426="","","Completed")</f>
        <v/>
      </c>
      <c r="J425" s="15" t="str">
        <f>IF('Ben Jones'!$B426="","","Completed")</f>
        <v/>
      </c>
      <c r="K425" s="15" t="str">
        <f>IF('Kenneth Dudly'!$B426="","","Completed")</f>
        <v/>
      </c>
      <c r="L425" s="14" t="str">
        <f>IF('Omer Fournier'!$B426="","","Completed")</f>
        <v/>
      </c>
    </row>
    <row r="426" spans="1:12" x14ac:dyDescent="0.25">
      <c r="A426" s="30" t="s">
        <v>314</v>
      </c>
      <c r="B426" s="115" t="str">
        <f t="shared" ca="1" si="6"/>
        <v>0/10</v>
      </c>
      <c r="C426" s="15" t="str">
        <f>IF('Gabriel Rylander'!$B427="","","Completed")</f>
        <v/>
      </c>
      <c r="D426" s="15" t="str">
        <f>IF('Johnathan Mason'!$B427="","","Completed")</f>
        <v/>
      </c>
      <c r="E426" s="15" t="str">
        <f>IF('Rian Greenfield'!$B427="","","Completed")</f>
        <v/>
      </c>
      <c r="F426" s="15" t="str">
        <f>IF('Zach Sessoms'!$B427="","","Completed")</f>
        <v/>
      </c>
      <c r="G426" s="15" t="str">
        <f>IF('Caleb Sessoms'!$B427="","","Completed")</f>
        <v/>
      </c>
      <c r="H426" s="15" t="str">
        <f>IF('Caleb York'!$B427="","","Completed")</f>
        <v/>
      </c>
      <c r="I426" s="15" t="str">
        <f>IF('Gideon Rylander'!$B427="","","Completed")</f>
        <v/>
      </c>
      <c r="J426" s="15" t="str">
        <f>IF('Ben Jones'!$B427="","","Completed")</f>
        <v/>
      </c>
      <c r="K426" s="15" t="str">
        <f>IF('Kenneth Dudly'!$B427="","","Completed")</f>
        <v/>
      </c>
      <c r="L426" s="14" t="str">
        <f>IF('Omer Fournier'!$B427="","","Completed")</f>
        <v/>
      </c>
    </row>
    <row r="427" spans="1:12" x14ac:dyDescent="0.25">
      <c r="A427" s="30" t="s">
        <v>315</v>
      </c>
      <c r="B427" s="115" t="str">
        <f t="shared" ca="1" si="6"/>
        <v>0/10</v>
      </c>
      <c r="C427" s="15" t="str">
        <f>IF('Gabriel Rylander'!$B428="","","Completed")</f>
        <v/>
      </c>
      <c r="D427" s="15" t="str">
        <f>IF('Johnathan Mason'!$B428="","","Completed")</f>
        <v/>
      </c>
      <c r="E427" s="15" t="str">
        <f>IF('Rian Greenfield'!$B428="","","Completed")</f>
        <v/>
      </c>
      <c r="F427" s="15" t="str">
        <f>IF('Zach Sessoms'!$B428="","","Completed")</f>
        <v/>
      </c>
      <c r="G427" s="15" t="str">
        <f>IF('Caleb Sessoms'!$B428="","","Completed")</f>
        <v/>
      </c>
      <c r="H427" s="15" t="str">
        <f>IF('Caleb York'!$B428="","","Completed")</f>
        <v/>
      </c>
      <c r="I427" s="15" t="str">
        <f>IF('Gideon Rylander'!$B428="","","Completed")</f>
        <v/>
      </c>
      <c r="J427" s="15" t="str">
        <f>IF('Ben Jones'!$B428="","","Completed")</f>
        <v/>
      </c>
      <c r="K427" s="15" t="str">
        <f>IF('Kenneth Dudly'!$B428="","","Completed")</f>
        <v/>
      </c>
      <c r="L427" s="14" t="str">
        <f>IF('Omer Fournier'!$B428="","","Completed")</f>
        <v/>
      </c>
    </row>
    <row r="428" spans="1:12" x14ac:dyDescent="0.25">
      <c r="A428" s="30" t="s">
        <v>316</v>
      </c>
      <c r="B428" s="115" t="str">
        <f t="shared" ca="1" si="6"/>
        <v>0/10</v>
      </c>
      <c r="C428" s="15" t="str">
        <f>IF('Gabriel Rylander'!$B429="","","Completed")</f>
        <v/>
      </c>
      <c r="D428" s="15" t="str">
        <f>IF('Johnathan Mason'!$B429="","","Completed")</f>
        <v/>
      </c>
      <c r="E428" s="15" t="str">
        <f>IF('Rian Greenfield'!$B429="","","Completed")</f>
        <v/>
      </c>
      <c r="F428" s="15" t="str">
        <f>IF('Zach Sessoms'!$B429="","","Completed")</f>
        <v/>
      </c>
      <c r="G428" s="15" t="str">
        <f>IF('Caleb Sessoms'!$B429="","","Completed")</f>
        <v/>
      </c>
      <c r="H428" s="15" t="str">
        <f>IF('Caleb York'!$B429="","","Completed")</f>
        <v/>
      </c>
      <c r="I428" s="15" t="str">
        <f>IF('Gideon Rylander'!$B429="","","Completed")</f>
        <v/>
      </c>
      <c r="J428" s="15" t="str">
        <f>IF('Ben Jones'!$B429="","","Completed")</f>
        <v/>
      </c>
      <c r="K428" s="15" t="str">
        <f>IF('Kenneth Dudly'!$B429="","","Completed")</f>
        <v/>
      </c>
      <c r="L428" s="14" t="str">
        <f>IF('Omer Fournier'!$B429="","","Completed")</f>
        <v/>
      </c>
    </row>
    <row r="429" spans="1:12" x14ac:dyDescent="0.25">
      <c r="A429" s="30" t="s">
        <v>317</v>
      </c>
      <c r="B429" s="115" t="str">
        <f t="shared" ca="1" si="6"/>
        <v>0/10</v>
      </c>
      <c r="C429" s="15" t="str">
        <f>IF('Gabriel Rylander'!$B430="","","Completed")</f>
        <v/>
      </c>
      <c r="D429" s="15" t="str">
        <f>IF('Johnathan Mason'!$B430="","","Completed")</f>
        <v/>
      </c>
      <c r="E429" s="15" t="str">
        <f>IF('Rian Greenfield'!$B430="","","Completed")</f>
        <v/>
      </c>
      <c r="F429" s="15" t="str">
        <f>IF('Zach Sessoms'!$B430="","","Completed")</f>
        <v/>
      </c>
      <c r="G429" s="15" t="str">
        <f>IF('Caleb Sessoms'!$B430="","","Completed")</f>
        <v/>
      </c>
      <c r="H429" s="15" t="str">
        <f>IF('Caleb York'!$B430="","","Completed")</f>
        <v/>
      </c>
      <c r="I429" s="15" t="str">
        <f>IF('Gideon Rylander'!$B430="","","Completed")</f>
        <v/>
      </c>
      <c r="J429" s="15" t="str">
        <f>IF('Ben Jones'!$B430="","","Completed")</f>
        <v/>
      </c>
      <c r="K429" s="15" t="str">
        <f>IF('Kenneth Dudly'!$B430="","","Completed")</f>
        <v/>
      </c>
      <c r="L429" s="14" t="str">
        <f>IF('Omer Fournier'!$B430="","","Completed")</f>
        <v/>
      </c>
    </row>
    <row r="430" spans="1:12" x14ac:dyDescent="0.25">
      <c r="A430" s="30" t="s">
        <v>318</v>
      </c>
      <c r="B430" s="115" t="str">
        <f t="shared" ca="1" si="6"/>
        <v>0/10</v>
      </c>
      <c r="C430" s="15" t="str">
        <f>IF('Gabriel Rylander'!$B431="","","Completed")</f>
        <v/>
      </c>
      <c r="D430" s="15" t="str">
        <f>IF('Johnathan Mason'!$B431="","","Completed")</f>
        <v/>
      </c>
      <c r="E430" s="15" t="str">
        <f>IF('Rian Greenfield'!$B431="","","Completed")</f>
        <v/>
      </c>
      <c r="F430" s="15" t="str">
        <f>IF('Zach Sessoms'!$B431="","","Completed")</f>
        <v/>
      </c>
      <c r="G430" s="15" t="str">
        <f>IF('Caleb Sessoms'!$B431="","","Completed")</f>
        <v/>
      </c>
      <c r="H430" s="15" t="str">
        <f>IF('Caleb York'!$B431="","","Completed")</f>
        <v/>
      </c>
      <c r="I430" s="15" t="str">
        <f>IF('Gideon Rylander'!$B431="","","Completed")</f>
        <v/>
      </c>
      <c r="J430" s="15" t="str">
        <f>IF('Ben Jones'!$B431="","","Completed")</f>
        <v/>
      </c>
      <c r="K430" s="15" t="str">
        <f>IF('Kenneth Dudly'!$B431="","","Completed")</f>
        <v/>
      </c>
      <c r="L430" s="14" t="str">
        <f>IF('Omer Fournier'!$B431="","","Completed")</f>
        <v/>
      </c>
    </row>
    <row r="431" spans="1:12" x14ac:dyDescent="0.25">
      <c r="A431" s="30" t="s">
        <v>319</v>
      </c>
      <c r="B431" s="115" t="str">
        <f t="shared" ca="1" si="6"/>
        <v>0/10</v>
      </c>
      <c r="C431" s="15" t="str">
        <f>IF('Gabriel Rylander'!$B432="","","Completed")</f>
        <v/>
      </c>
      <c r="D431" s="15" t="str">
        <f>IF('Johnathan Mason'!$B432="","","Completed")</f>
        <v/>
      </c>
      <c r="E431" s="15" t="str">
        <f>IF('Rian Greenfield'!$B432="","","Completed")</f>
        <v/>
      </c>
      <c r="F431" s="15" t="str">
        <f>IF('Zach Sessoms'!$B432="","","Completed")</f>
        <v/>
      </c>
      <c r="G431" s="15" t="str">
        <f>IF('Caleb Sessoms'!$B432="","","Completed")</f>
        <v/>
      </c>
      <c r="H431" s="15" t="str">
        <f>IF('Caleb York'!$B432="","","Completed")</f>
        <v/>
      </c>
      <c r="I431" s="15" t="str">
        <f>IF('Gideon Rylander'!$B432="","","Completed")</f>
        <v/>
      </c>
      <c r="J431" s="15" t="str">
        <f>IF('Ben Jones'!$B432="","","Completed")</f>
        <v/>
      </c>
      <c r="K431" s="15" t="str">
        <f>IF('Kenneth Dudly'!$B432="","","Completed")</f>
        <v/>
      </c>
      <c r="L431" s="14" t="str">
        <f>IF('Omer Fournier'!$B432="","","Completed")</f>
        <v/>
      </c>
    </row>
    <row r="432" spans="1:12" x14ac:dyDescent="0.25">
      <c r="A432" s="30" t="s">
        <v>320</v>
      </c>
      <c r="B432" s="115" t="str">
        <f t="shared" ca="1" si="6"/>
        <v>0/10</v>
      </c>
      <c r="C432" s="15" t="str">
        <f>IF('Gabriel Rylander'!$B433="","","Completed")</f>
        <v/>
      </c>
      <c r="D432" s="15" t="str">
        <f>IF('Johnathan Mason'!$B433="","","Completed")</f>
        <v/>
      </c>
      <c r="E432" s="15" t="str">
        <f>IF('Rian Greenfield'!$B433="","","Completed")</f>
        <v/>
      </c>
      <c r="F432" s="15" t="str">
        <f>IF('Zach Sessoms'!$B433="","","Completed")</f>
        <v/>
      </c>
      <c r="G432" s="15" t="str">
        <f>IF('Caleb Sessoms'!$B433="","","Completed")</f>
        <v/>
      </c>
      <c r="H432" s="15" t="str">
        <f>IF('Caleb York'!$B433="","","Completed")</f>
        <v/>
      </c>
      <c r="I432" s="15" t="str">
        <f>IF('Gideon Rylander'!$B433="","","Completed")</f>
        <v/>
      </c>
      <c r="J432" s="15" t="str">
        <f>IF('Ben Jones'!$B433="","","Completed")</f>
        <v/>
      </c>
      <c r="K432" s="15" t="str">
        <f>IF('Kenneth Dudly'!$B433="","","Completed")</f>
        <v/>
      </c>
      <c r="L432" s="14" t="str">
        <f>IF('Omer Fournier'!$B433="","","Completed")</f>
        <v/>
      </c>
    </row>
    <row r="433" spans="1:12" x14ac:dyDescent="0.25">
      <c r="A433" s="30" t="s">
        <v>321</v>
      </c>
      <c r="B433" s="115" t="str">
        <f t="shared" ca="1" si="6"/>
        <v>0/10</v>
      </c>
      <c r="C433" s="15" t="str">
        <f>IF('Gabriel Rylander'!$B434="","","Completed")</f>
        <v/>
      </c>
      <c r="D433" s="15" t="str">
        <f>IF('Johnathan Mason'!$B434="","","Completed")</f>
        <v/>
      </c>
      <c r="E433" s="15" t="str">
        <f>IF('Rian Greenfield'!$B434="","","Completed")</f>
        <v/>
      </c>
      <c r="F433" s="15" t="str">
        <f>IF('Zach Sessoms'!$B434="","","Completed")</f>
        <v/>
      </c>
      <c r="G433" s="15" t="str">
        <f>IF('Caleb Sessoms'!$B434="","","Completed")</f>
        <v/>
      </c>
      <c r="H433" s="15" t="str">
        <f>IF('Caleb York'!$B434="","","Completed")</f>
        <v/>
      </c>
      <c r="I433" s="15" t="str">
        <f>IF('Gideon Rylander'!$B434="","","Completed")</f>
        <v/>
      </c>
      <c r="J433" s="15" t="str">
        <f>IF('Ben Jones'!$B434="","","Completed")</f>
        <v/>
      </c>
      <c r="K433" s="15" t="str">
        <f>IF('Kenneth Dudly'!$B434="","","Completed")</f>
        <v/>
      </c>
      <c r="L433" s="14" t="str">
        <f>IF('Omer Fournier'!$B434="","","Completed")</f>
        <v/>
      </c>
    </row>
    <row r="434" spans="1:12" x14ac:dyDescent="0.25">
      <c r="A434" s="30" t="s">
        <v>322</v>
      </c>
      <c r="B434" s="115" t="str">
        <f t="shared" ca="1" si="6"/>
        <v>0/10</v>
      </c>
      <c r="C434" s="15" t="str">
        <f>IF('Gabriel Rylander'!$B435="","","Completed")</f>
        <v/>
      </c>
      <c r="D434" s="15" t="str">
        <f>IF('Johnathan Mason'!$B435="","","Completed")</f>
        <v/>
      </c>
      <c r="E434" s="15" t="str">
        <f>IF('Rian Greenfield'!$B435="","","Completed")</f>
        <v/>
      </c>
      <c r="F434" s="15" t="str">
        <f>IF('Zach Sessoms'!$B435="","","Completed")</f>
        <v/>
      </c>
      <c r="G434" s="15" t="str">
        <f>IF('Caleb Sessoms'!$B435="","","Completed")</f>
        <v/>
      </c>
      <c r="H434" s="15" t="str">
        <f>IF('Caleb York'!$B435="","","Completed")</f>
        <v/>
      </c>
      <c r="I434" s="15" t="str">
        <f>IF('Gideon Rylander'!$B435="","","Completed")</f>
        <v/>
      </c>
      <c r="J434" s="15" t="str">
        <f>IF('Ben Jones'!$B435="","","Completed")</f>
        <v/>
      </c>
      <c r="K434" s="15" t="str">
        <f>IF('Kenneth Dudly'!$B435="","","Completed")</f>
        <v/>
      </c>
      <c r="L434" s="14" t="str">
        <f>IF('Omer Fournier'!$B435="","","Completed")</f>
        <v/>
      </c>
    </row>
    <row r="435" spans="1:12" x14ac:dyDescent="0.25">
      <c r="A435" s="30" t="s">
        <v>323</v>
      </c>
      <c r="B435" s="115" t="str">
        <f t="shared" ca="1" si="6"/>
        <v>0/10</v>
      </c>
      <c r="C435" s="15" t="str">
        <f>IF('Gabriel Rylander'!$B436="","","Completed")</f>
        <v/>
      </c>
      <c r="D435" s="15" t="str">
        <f>IF('Johnathan Mason'!$B436="","","Completed")</f>
        <v/>
      </c>
      <c r="E435" s="15" t="str">
        <f>IF('Rian Greenfield'!$B436="","","Completed")</f>
        <v/>
      </c>
      <c r="F435" s="15" t="str">
        <f>IF('Zach Sessoms'!$B436="","","Completed")</f>
        <v/>
      </c>
      <c r="G435" s="15" t="str">
        <f>IF('Caleb Sessoms'!$B436="","","Completed")</f>
        <v/>
      </c>
      <c r="H435" s="15" t="str">
        <f>IF('Caleb York'!$B436="","","Completed")</f>
        <v/>
      </c>
      <c r="I435" s="15" t="str">
        <f>IF('Gideon Rylander'!$B436="","","Completed")</f>
        <v/>
      </c>
      <c r="J435" s="15" t="str">
        <f>IF('Ben Jones'!$B436="","","Completed")</f>
        <v/>
      </c>
      <c r="K435" s="15" t="str">
        <f>IF('Kenneth Dudly'!$B436="","","Completed")</f>
        <v/>
      </c>
      <c r="L435" s="14" t="str">
        <f>IF('Omer Fournier'!$B436="","","Completed")</f>
        <v/>
      </c>
    </row>
    <row r="436" spans="1:12" x14ac:dyDescent="0.25">
      <c r="A436" s="30" t="s">
        <v>324</v>
      </c>
      <c r="B436" s="115" t="str">
        <f t="shared" ca="1" si="6"/>
        <v>0/10</v>
      </c>
      <c r="C436" s="15" t="str">
        <f>IF('Gabriel Rylander'!$B437="","","Completed")</f>
        <v/>
      </c>
      <c r="D436" s="15" t="str">
        <f>IF('Johnathan Mason'!$B437="","","Completed")</f>
        <v/>
      </c>
      <c r="E436" s="15" t="str">
        <f>IF('Rian Greenfield'!$B437="","","Completed")</f>
        <v/>
      </c>
      <c r="F436" s="15" t="str">
        <f>IF('Zach Sessoms'!$B437="","","Completed")</f>
        <v/>
      </c>
      <c r="G436" s="15" t="str">
        <f>IF('Caleb Sessoms'!$B437="","","Completed")</f>
        <v/>
      </c>
      <c r="H436" s="15" t="str">
        <f>IF('Caleb York'!$B437="","","Completed")</f>
        <v/>
      </c>
      <c r="I436" s="15" t="str">
        <f>IF('Gideon Rylander'!$B437="","","Completed")</f>
        <v/>
      </c>
      <c r="J436" s="15" t="str">
        <f>IF('Ben Jones'!$B437="","","Completed")</f>
        <v/>
      </c>
      <c r="K436" s="15" t="str">
        <f>IF('Kenneth Dudly'!$B437="","","Completed")</f>
        <v/>
      </c>
      <c r="L436" s="14" t="str">
        <f>IF('Omer Fournier'!$B437="","","Completed")</f>
        <v/>
      </c>
    </row>
    <row r="437" spans="1:12" x14ac:dyDescent="0.25">
      <c r="A437" s="30" t="s">
        <v>325</v>
      </c>
      <c r="B437" s="115" t="str">
        <f t="shared" ca="1" si="6"/>
        <v>0/10</v>
      </c>
      <c r="C437" s="15" t="str">
        <f>IF('Gabriel Rylander'!$B438="","","Completed")</f>
        <v/>
      </c>
      <c r="D437" s="15" t="str">
        <f>IF('Johnathan Mason'!$B438="","","Completed")</f>
        <v/>
      </c>
      <c r="E437" s="15" t="str">
        <f>IF('Rian Greenfield'!$B438="","","Completed")</f>
        <v/>
      </c>
      <c r="F437" s="15" t="str">
        <f>IF('Zach Sessoms'!$B438="","","Completed")</f>
        <v/>
      </c>
      <c r="G437" s="15" t="str">
        <f>IF('Caleb Sessoms'!$B438="","","Completed")</f>
        <v/>
      </c>
      <c r="H437" s="15" t="str">
        <f>IF('Caleb York'!$B438="","","Completed")</f>
        <v/>
      </c>
      <c r="I437" s="15" t="str">
        <f>IF('Gideon Rylander'!$B438="","","Completed")</f>
        <v/>
      </c>
      <c r="J437" s="15" t="str">
        <f>IF('Ben Jones'!$B438="","","Completed")</f>
        <v/>
      </c>
      <c r="K437" s="15" t="str">
        <f>IF('Kenneth Dudly'!$B438="","","Completed")</f>
        <v/>
      </c>
      <c r="L437" s="14" t="str">
        <f>IF('Omer Fournier'!$B438="","","Completed")</f>
        <v/>
      </c>
    </row>
    <row r="438" spans="1:12" x14ac:dyDescent="0.25">
      <c r="A438" s="30" t="s">
        <v>326</v>
      </c>
      <c r="B438" s="115" t="str">
        <f t="shared" ca="1" si="6"/>
        <v>0/10</v>
      </c>
      <c r="C438" s="15" t="str">
        <f>IF('Gabriel Rylander'!$B439="","","Completed")</f>
        <v/>
      </c>
      <c r="D438" s="15" t="str">
        <f>IF('Johnathan Mason'!$B439="","","Completed")</f>
        <v/>
      </c>
      <c r="E438" s="15" t="str">
        <f>IF('Rian Greenfield'!$B439="","","Completed")</f>
        <v/>
      </c>
      <c r="F438" s="15" t="str">
        <f>IF('Zach Sessoms'!$B439="","","Completed")</f>
        <v/>
      </c>
      <c r="G438" s="15" t="str">
        <f>IF('Caleb Sessoms'!$B439="","","Completed")</f>
        <v/>
      </c>
      <c r="H438" s="15" t="str">
        <f>IF('Caleb York'!$B439="","","Completed")</f>
        <v/>
      </c>
      <c r="I438" s="15" t="str">
        <f>IF('Gideon Rylander'!$B439="","","Completed")</f>
        <v/>
      </c>
      <c r="J438" s="15" t="str">
        <f>IF('Ben Jones'!$B439="","","Completed")</f>
        <v/>
      </c>
      <c r="K438" s="15" t="str">
        <f>IF('Kenneth Dudly'!$B439="","","Completed")</f>
        <v/>
      </c>
      <c r="L438" s="14" t="str">
        <f>IF('Omer Fournier'!$B439="","","Completed")</f>
        <v/>
      </c>
    </row>
    <row r="439" spans="1:12" x14ac:dyDescent="0.25">
      <c r="A439" s="30" t="s">
        <v>327</v>
      </c>
      <c r="B439" s="115" t="str">
        <f t="shared" ca="1" si="6"/>
        <v>0/10</v>
      </c>
      <c r="C439" s="15" t="str">
        <f>IF('Gabriel Rylander'!$B440="","","Completed")</f>
        <v/>
      </c>
      <c r="D439" s="15" t="str">
        <f>IF('Johnathan Mason'!$B440="","","Completed")</f>
        <v/>
      </c>
      <c r="E439" s="15" t="str">
        <f>IF('Rian Greenfield'!$B440="","","Completed")</f>
        <v/>
      </c>
      <c r="F439" s="15" t="str">
        <f>IF('Zach Sessoms'!$B440="","","Completed")</f>
        <v/>
      </c>
      <c r="G439" s="15" t="str">
        <f>IF('Caleb Sessoms'!$B440="","","Completed")</f>
        <v/>
      </c>
      <c r="H439" s="15" t="str">
        <f>IF('Caleb York'!$B440="","","Completed")</f>
        <v/>
      </c>
      <c r="I439" s="15" t="str">
        <f>IF('Gideon Rylander'!$B440="","","Completed")</f>
        <v/>
      </c>
      <c r="J439" s="15" t="str">
        <f>IF('Ben Jones'!$B440="","","Completed")</f>
        <v/>
      </c>
      <c r="K439" s="15" t="str">
        <f>IF('Kenneth Dudly'!$B440="","","Completed")</f>
        <v/>
      </c>
      <c r="L439" s="14" t="str">
        <f>IF('Omer Fournier'!$B440="","","Completed")</f>
        <v/>
      </c>
    </row>
    <row r="440" spans="1:12" x14ac:dyDescent="0.25">
      <c r="A440" s="30" t="s">
        <v>328</v>
      </c>
      <c r="B440" s="115" t="str">
        <f t="shared" ca="1" si="6"/>
        <v>0/10</v>
      </c>
      <c r="C440" s="15" t="str">
        <f>IF('Gabriel Rylander'!$B441="","","Completed")</f>
        <v/>
      </c>
      <c r="D440" s="15" t="str">
        <f>IF('Johnathan Mason'!$B441="","","Completed")</f>
        <v/>
      </c>
      <c r="E440" s="15" t="str">
        <f>IF('Rian Greenfield'!$B441="","","Completed")</f>
        <v/>
      </c>
      <c r="F440" s="15" t="str">
        <f>IF('Zach Sessoms'!$B441="","","Completed")</f>
        <v/>
      </c>
      <c r="G440" s="15" t="str">
        <f>IF('Caleb Sessoms'!$B441="","","Completed")</f>
        <v/>
      </c>
      <c r="H440" s="15" t="str">
        <f>IF('Caleb York'!$B441="","","Completed")</f>
        <v/>
      </c>
      <c r="I440" s="15" t="str">
        <f>IF('Gideon Rylander'!$B441="","","Completed")</f>
        <v/>
      </c>
      <c r="J440" s="15" t="str">
        <f>IF('Ben Jones'!$B441="","","Completed")</f>
        <v/>
      </c>
      <c r="K440" s="15" t="str">
        <f>IF('Kenneth Dudly'!$B441="","","Completed")</f>
        <v/>
      </c>
      <c r="L440" s="14" t="str">
        <f>IF('Omer Fournier'!$B441="","","Completed")</f>
        <v/>
      </c>
    </row>
    <row r="441" spans="1:12" x14ac:dyDescent="0.25">
      <c r="A441" s="30" t="s">
        <v>329</v>
      </c>
      <c r="B441" s="115" t="str">
        <f t="shared" ca="1" si="6"/>
        <v>0/10</v>
      </c>
      <c r="C441" s="15" t="str">
        <f>IF('Gabriel Rylander'!$B442="","","Completed")</f>
        <v/>
      </c>
      <c r="D441" s="15" t="str">
        <f>IF('Johnathan Mason'!$B442="","","Completed")</f>
        <v/>
      </c>
      <c r="E441" s="15" t="str">
        <f>IF('Rian Greenfield'!$B442="","","Completed")</f>
        <v/>
      </c>
      <c r="F441" s="15" t="str">
        <f>IF('Zach Sessoms'!$B442="","","Completed")</f>
        <v/>
      </c>
      <c r="G441" s="15" t="str">
        <f>IF('Caleb Sessoms'!$B442="","","Completed")</f>
        <v/>
      </c>
      <c r="H441" s="15" t="str">
        <f>IF('Caleb York'!$B442="","","Completed")</f>
        <v/>
      </c>
      <c r="I441" s="15" t="str">
        <f>IF('Gideon Rylander'!$B442="","","Completed")</f>
        <v/>
      </c>
      <c r="J441" s="15" t="str">
        <f>IF('Ben Jones'!$B442="","","Completed")</f>
        <v/>
      </c>
      <c r="K441" s="15" t="str">
        <f>IF('Kenneth Dudly'!$B442="","","Completed")</f>
        <v/>
      </c>
      <c r="L441" s="14" t="str">
        <f>IF('Omer Fournier'!$B442="","","Completed")</f>
        <v/>
      </c>
    </row>
    <row r="442" spans="1:12" x14ac:dyDescent="0.25">
      <c r="A442" s="30" t="s">
        <v>330</v>
      </c>
      <c r="B442" s="115" t="str">
        <f t="shared" ca="1" si="6"/>
        <v>0/10</v>
      </c>
      <c r="C442" s="15" t="str">
        <f>IF('Gabriel Rylander'!$B443="","","Completed")</f>
        <v/>
      </c>
      <c r="D442" s="15" t="str">
        <f>IF('Johnathan Mason'!$B443="","","Completed")</f>
        <v/>
      </c>
      <c r="E442" s="15" t="str">
        <f>IF('Rian Greenfield'!$B443="","","Completed")</f>
        <v/>
      </c>
      <c r="F442" s="15" t="str">
        <f>IF('Zach Sessoms'!$B443="","","Completed")</f>
        <v/>
      </c>
      <c r="G442" s="15" t="str">
        <f>IF('Caleb Sessoms'!$B443="","","Completed")</f>
        <v/>
      </c>
      <c r="H442" s="15" t="str">
        <f>IF('Caleb York'!$B443="","","Completed")</f>
        <v/>
      </c>
      <c r="I442" s="15" t="str">
        <f>IF('Gideon Rylander'!$B443="","","Completed")</f>
        <v/>
      </c>
      <c r="J442" s="15" t="str">
        <f>IF('Ben Jones'!$B443="","","Completed")</f>
        <v/>
      </c>
      <c r="K442" s="15" t="str">
        <f>IF('Kenneth Dudly'!$B443="","","Completed")</f>
        <v/>
      </c>
      <c r="L442" s="14" t="str">
        <f>IF('Omer Fournier'!$B443="","","Completed")</f>
        <v/>
      </c>
    </row>
    <row r="443" spans="1:12" x14ac:dyDescent="0.25">
      <c r="A443" s="30" t="s">
        <v>331</v>
      </c>
      <c r="B443" s="115" t="str">
        <f t="shared" ca="1" si="6"/>
        <v>0/10</v>
      </c>
      <c r="C443" s="15" t="str">
        <f>IF('Gabriel Rylander'!$B444="","","Completed")</f>
        <v/>
      </c>
      <c r="D443" s="15" t="str">
        <f>IF('Johnathan Mason'!$B444="","","Completed")</f>
        <v/>
      </c>
      <c r="E443" s="15" t="str">
        <f>IF('Rian Greenfield'!$B444="","","Completed")</f>
        <v/>
      </c>
      <c r="F443" s="15" t="str">
        <f>IF('Zach Sessoms'!$B444="","","Completed")</f>
        <v/>
      </c>
      <c r="G443" s="15" t="str">
        <f>IF('Caleb Sessoms'!$B444="","","Completed")</f>
        <v/>
      </c>
      <c r="H443" s="15" t="str">
        <f>IF('Caleb York'!$B444="","","Completed")</f>
        <v/>
      </c>
      <c r="I443" s="15" t="str">
        <f>IF('Gideon Rylander'!$B444="","","Completed")</f>
        <v/>
      </c>
      <c r="J443" s="15" t="str">
        <f>IF('Ben Jones'!$B444="","","Completed")</f>
        <v/>
      </c>
      <c r="K443" s="15" t="str">
        <f>IF('Kenneth Dudly'!$B444="","","Completed")</f>
        <v/>
      </c>
      <c r="L443" s="14" t="str">
        <f>IF('Omer Fournier'!$B444="","","Completed")</f>
        <v/>
      </c>
    </row>
    <row r="444" spans="1:12" x14ac:dyDescent="0.25">
      <c r="A444" s="30" t="s">
        <v>332</v>
      </c>
      <c r="B444" s="115" t="str">
        <f t="shared" ca="1" si="6"/>
        <v>0/10</v>
      </c>
      <c r="C444" s="15" t="str">
        <f>IF('Gabriel Rylander'!$B445="","","Completed")</f>
        <v/>
      </c>
      <c r="D444" s="15" t="str">
        <f>IF('Johnathan Mason'!$B445="","","Completed")</f>
        <v/>
      </c>
      <c r="E444" s="15" t="str">
        <f>IF('Rian Greenfield'!$B445="","","Completed")</f>
        <v/>
      </c>
      <c r="F444" s="15" t="str">
        <f>IF('Zach Sessoms'!$B445="","","Completed")</f>
        <v/>
      </c>
      <c r="G444" s="15" t="str">
        <f>IF('Caleb Sessoms'!$B445="","","Completed")</f>
        <v/>
      </c>
      <c r="H444" s="15" t="str">
        <f>IF('Caleb York'!$B445="","","Completed")</f>
        <v/>
      </c>
      <c r="I444" s="15" t="str">
        <f>IF('Gideon Rylander'!$B445="","","Completed")</f>
        <v/>
      </c>
      <c r="J444" s="15" t="str">
        <f>IF('Ben Jones'!$B445="","","Completed")</f>
        <v/>
      </c>
      <c r="K444" s="15" t="str">
        <f>IF('Kenneth Dudly'!$B445="","","Completed")</f>
        <v/>
      </c>
      <c r="L444" s="14" t="str">
        <f>IF('Omer Fournier'!$B445="","","Completed")</f>
        <v/>
      </c>
    </row>
    <row r="445" spans="1:12" x14ac:dyDescent="0.25">
      <c r="A445" s="30" t="s">
        <v>333</v>
      </c>
      <c r="B445" s="115" t="str">
        <f t="shared" ca="1" si="6"/>
        <v>0/10</v>
      </c>
      <c r="C445" s="15" t="str">
        <f>IF('Gabriel Rylander'!$B446="","","Completed")</f>
        <v/>
      </c>
      <c r="D445" s="15" t="str">
        <f>IF('Johnathan Mason'!$B446="","","Completed")</f>
        <v/>
      </c>
      <c r="E445" s="15" t="str">
        <f>IF('Rian Greenfield'!$B446="","","Completed")</f>
        <v/>
      </c>
      <c r="F445" s="15" t="str">
        <f>IF('Zach Sessoms'!$B446="","","Completed")</f>
        <v/>
      </c>
      <c r="G445" s="15" t="str">
        <f>IF('Caleb Sessoms'!$B446="","","Completed")</f>
        <v/>
      </c>
      <c r="H445" s="15" t="str">
        <f>IF('Caleb York'!$B446="","","Completed")</f>
        <v/>
      </c>
      <c r="I445" s="15" t="str">
        <f>IF('Gideon Rylander'!$B446="","","Completed")</f>
        <v/>
      </c>
      <c r="J445" s="15" t="str">
        <f>IF('Ben Jones'!$B446="","","Completed")</f>
        <v/>
      </c>
      <c r="K445" s="15" t="str">
        <f>IF('Kenneth Dudly'!$B446="","","Completed")</f>
        <v/>
      </c>
      <c r="L445" s="14" t="str">
        <f>IF('Omer Fournier'!$B446="","","Completed")</f>
        <v/>
      </c>
    </row>
    <row r="446" spans="1:12" x14ac:dyDescent="0.25">
      <c r="A446" s="30" t="s">
        <v>334</v>
      </c>
      <c r="B446" s="115" t="str">
        <f t="shared" ca="1" si="6"/>
        <v>0/10</v>
      </c>
      <c r="C446" s="15" t="str">
        <f>IF('Gabriel Rylander'!$B447="","","Completed")</f>
        <v/>
      </c>
      <c r="D446" s="15" t="str">
        <f>IF('Johnathan Mason'!$B447="","","Completed")</f>
        <v/>
      </c>
      <c r="E446" s="15" t="str">
        <f>IF('Rian Greenfield'!$B447="","","Completed")</f>
        <v/>
      </c>
      <c r="F446" s="15" t="str">
        <f>IF('Zach Sessoms'!$B447="","","Completed")</f>
        <v/>
      </c>
      <c r="G446" s="15" t="str">
        <f>IF('Caleb Sessoms'!$B447="","","Completed")</f>
        <v/>
      </c>
      <c r="H446" s="15" t="str">
        <f>IF('Caleb York'!$B447="","","Completed")</f>
        <v/>
      </c>
      <c r="I446" s="15" t="str">
        <f>IF('Gideon Rylander'!$B447="","","Completed")</f>
        <v/>
      </c>
      <c r="J446" s="15" t="str">
        <f>IF('Ben Jones'!$B447="","","Completed")</f>
        <v/>
      </c>
      <c r="K446" s="15" t="str">
        <f>IF('Kenneth Dudly'!$B447="","","Completed")</f>
        <v/>
      </c>
      <c r="L446" s="14" t="str">
        <f>IF('Omer Fournier'!$B447="","","Completed")</f>
        <v/>
      </c>
    </row>
    <row r="447" spans="1:12" x14ac:dyDescent="0.25">
      <c r="A447" s="30" t="s">
        <v>335</v>
      </c>
      <c r="B447" s="115" t="str">
        <f t="shared" ca="1" si="6"/>
        <v>0/10</v>
      </c>
      <c r="C447" s="15" t="str">
        <f>IF('Gabriel Rylander'!$B448="","","Completed")</f>
        <v/>
      </c>
      <c r="D447" s="15" t="str">
        <f>IF('Johnathan Mason'!$B448="","","Completed")</f>
        <v/>
      </c>
      <c r="E447" s="15" t="str">
        <f>IF('Rian Greenfield'!$B448="","","Completed")</f>
        <v/>
      </c>
      <c r="F447" s="15" t="str">
        <f>IF('Zach Sessoms'!$B448="","","Completed")</f>
        <v/>
      </c>
      <c r="G447" s="15" t="str">
        <f>IF('Caleb Sessoms'!$B448="","","Completed")</f>
        <v/>
      </c>
      <c r="H447" s="15" t="str">
        <f>IF('Caleb York'!$B448="","","Completed")</f>
        <v/>
      </c>
      <c r="I447" s="15" t="str">
        <f>IF('Gideon Rylander'!$B448="","","Completed")</f>
        <v/>
      </c>
      <c r="J447" s="15" t="str">
        <f>IF('Ben Jones'!$B448="","","Completed")</f>
        <v/>
      </c>
      <c r="K447" s="15" t="str">
        <f>IF('Kenneth Dudly'!$B448="","","Completed")</f>
        <v/>
      </c>
      <c r="L447" s="14" t="str">
        <f>IF('Omer Fournier'!$B448="","","Completed")</f>
        <v/>
      </c>
    </row>
    <row r="448" spans="1:12" x14ac:dyDescent="0.25">
      <c r="A448" s="27" t="s">
        <v>77</v>
      </c>
      <c r="B448" s="115" t="str">
        <f t="shared" ca="1" si="6"/>
        <v>2/10</v>
      </c>
      <c r="C448" s="15" t="str">
        <f>IF('Gabriel Rylander'!$B449="","","Completed")</f>
        <v/>
      </c>
      <c r="D448" s="15" t="str">
        <f>IF('Johnathan Mason'!$B449="","","Completed")</f>
        <v/>
      </c>
      <c r="E448" s="15" t="str">
        <f>IF('Rian Greenfield'!$B449="","","Completed")</f>
        <v/>
      </c>
      <c r="F448" s="15" t="str">
        <f>IF('Zach Sessoms'!$B449="","","Completed")</f>
        <v/>
      </c>
      <c r="G448" s="15" t="str">
        <f>IF('Caleb Sessoms'!$B449="","","Completed")</f>
        <v/>
      </c>
      <c r="H448" s="15" t="str">
        <f>IF('Caleb York'!$B449="","","Completed")</f>
        <v/>
      </c>
      <c r="I448" s="15" t="str">
        <f>IF('Gideon Rylander'!$B449="","","Completed")</f>
        <v/>
      </c>
      <c r="J448" s="15" t="str">
        <f>IF('Ben Jones'!$B449="","","Completed")</f>
        <v>Completed</v>
      </c>
      <c r="K448" s="15" t="str">
        <f>IF('Kenneth Dudly'!$B449="","","Completed")</f>
        <v>Completed</v>
      </c>
      <c r="L448" s="14" t="str">
        <f>IF('Omer Fournier'!$B449="","","Completed")</f>
        <v/>
      </c>
    </row>
    <row r="449" spans="1:12" x14ac:dyDescent="0.25">
      <c r="A449" s="27" t="s">
        <v>78</v>
      </c>
      <c r="B449" s="115" t="str">
        <f t="shared" ca="1" si="6"/>
        <v>0/10</v>
      </c>
      <c r="C449" s="15" t="str">
        <f>IF('Gabriel Rylander'!$B450="","","Completed")</f>
        <v/>
      </c>
      <c r="D449" s="15" t="str">
        <f>IF('Johnathan Mason'!$B450="","","Completed")</f>
        <v/>
      </c>
      <c r="E449" s="15" t="str">
        <f>IF('Rian Greenfield'!$B450="","","Completed")</f>
        <v/>
      </c>
      <c r="F449" s="15" t="str">
        <f>IF('Zach Sessoms'!$B450="","","Completed")</f>
        <v/>
      </c>
      <c r="G449" s="15" t="str">
        <f>IF('Caleb Sessoms'!$B450="","","Completed")</f>
        <v/>
      </c>
      <c r="H449" s="15" t="str">
        <f>IF('Caleb York'!$B450="","","Completed")</f>
        <v/>
      </c>
      <c r="I449" s="15" t="str">
        <f>IF('Gideon Rylander'!$B450="","","Completed")</f>
        <v/>
      </c>
      <c r="J449" s="15" t="str">
        <f>IF('Ben Jones'!$B450="","","Completed")</f>
        <v/>
      </c>
      <c r="K449" s="15" t="str">
        <f>IF('Kenneth Dudly'!$B450="","","Completed")</f>
        <v/>
      </c>
      <c r="L449" s="14" t="str">
        <f>IF('Omer Fournier'!$B450="","","Completed")</f>
        <v/>
      </c>
    </row>
    <row r="450" spans="1:12" x14ac:dyDescent="0.25">
      <c r="A450" s="27" t="s">
        <v>79</v>
      </c>
      <c r="B450" s="115" t="str">
        <f t="shared" ca="1" si="6"/>
        <v>0/10</v>
      </c>
      <c r="C450" s="15" t="str">
        <f>IF('Gabriel Rylander'!$B451="","","Completed")</f>
        <v/>
      </c>
      <c r="D450" s="15" t="str">
        <f>IF('Johnathan Mason'!$B451="","","Completed")</f>
        <v/>
      </c>
      <c r="E450" s="15" t="str">
        <f>IF('Rian Greenfield'!$B451="","","Completed")</f>
        <v/>
      </c>
      <c r="F450" s="15" t="str">
        <f>IF('Zach Sessoms'!$B451="","","Completed")</f>
        <v/>
      </c>
      <c r="G450" s="15" t="str">
        <f>IF('Caleb Sessoms'!$B451="","","Completed")</f>
        <v/>
      </c>
      <c r="H450" s="15" t="str">
        <f>IF('Caleb York'!$B451="","","Completed")</f>
        <v/>
      </c>
      <c r="I450" s="15" t="str">
        <f>IF('Gideon Rylander'!$B451="","","Completed")</f>
        <v/>
      </c>
      <c r="J450" s="15" t="str">
        <f>IF('Ben Jones'!$B451="","","Completed")</f>
        <v/>
      </c>
      <c r="K450" s="15" t="str">
        <f>IF('Kenneth Dudly'!$B451="","","Completed")</f>
        <v/>
      </c>
      <c r="L450" s="14" t="str">
        <f>IF('Omer Fournier'!$B451="","","Completed")</f>
        <v/>
      </c>
    </row>
    <row r="451" spans="1:12" x14ac:dyDescent="0.25">
      <c r="A451" s="27" t="s">
        <v>80</v>
      </c>
      <c r="B451" s="115" t="str">
        <f t="shared" ref="B451:B456" ca="1" si="7">COUNTIF(C451:L451,"*completed*")&amp;"/"&amp;COUNTIF($C$1:$ZZ$1,"*")</f>
        <v>2/10</v>
      </c>
      <c r="C451" s="15" t="str">
        <f>IF('Gabriel Rylander'!$B452="","","Completed")</f>
        <v/>
      </c>
      <c r="D451" s="15" t="str">
        <f>IF('Johnathan Mason'!$B452="","","Completed")</f>
        <v/>
      </c>
      <c r="E451" s="15" t="str">
        <f>IF('Rian Greenfield'!$B452="","","Completed")</f>
        <v/>
      </c>
      <c r="F451" s="15" t="str">
        <f>IF('Zach Sessoms'!$B452="","","Completed")</f>
        <v/>
      </c>
      <c r="G451" s="15" t="str">
        <f>IF('Caleb Sessoms'!$B452="","","Completed")</f>
        <v>Completed</v>
      </c>
      <c r="H451" s="15" t="str">
        <f>IF('Caleb York'!$B452="","","Completed")</f>
        <v/>
      </c>
      <c r="I451" s="15" t="str">
        <f>IF('Gideon Rylander'!$B452="","","Completed")</f>
        <v/>
      </c>
      <c r="J451" s="15" t="str">
        <f>IF('Ben Jones'!$B452="","","Completed")</f>
        <v/>
      </c>
      <c r="K451" s="15" t="str">
        <f>IF('Kenneth Dudly'!$B452="","","Completed")</f>
        <v>Completed</v>
      </c>
      <c r="L451" s="14" t="str">
        <f>IF('Omer Fournier'!$B452="","","Completed")</f>
        <v/>
      </c>
    </row>
    <row r="452" spans="1:12" x14ac:dyDescent="0.25">
      <c r="A452" s="27" t="s">
        <v>81</v>
      </c>
      <c r="B452" s="115" t="str">
        <f t="shared" ca="1" si="7"/>
        <v>3/10</v>
      </c>
      <c r="C452" s="15" t="str">
        <f>IF('Gabriel Rylander'!$B453="","","Completed")</f>
        <v/>
      </c>
      <c r="D452" s="15" t="str">
        <f>IF('Johnathan Mason'!$B453="","","Completed")</f>
        <v/>
      </c>
      <c r="E452" s="15" t="str">
        <f>IF('Rian Greenfield'!$B453="","","Completed")</f>
        <v/>
      </c>
      <c r="F452" s="15" t="str">
        <f>IF('Zach Sessoms'!$B453="","","Completed")</f>
        <v/>
      </c>
      <c r="G452" s="15" t="str">
        <f>IF('Caleb Sessoms'!$B453="","","Completed")</f>
        <v/>
      </c>
      <c r="H452" s="15" t="str">
        <f>IF('Caleb York'!$B453="","","Completed")</f>
        <v/>
      </c>
      <c r="I452" s="15" t="str">
        <f>IF('Gideon Rylander'!$B453="","","Completed")</f>
        <v/>
      </c>
      <c r="J452" s="15" t="str">
        <f>IF('Ben Jones'!$B453="","","Completed")</f>
        <v>Completed</v>
      </c>
      <c r="K452" s="15" t="str">
        <f>IF('Kenneth Dudly'!$B453="","","Completed")</f>
        <v>Completed</v>
      </c>
      <c r="L452" s="14" t="str">
        <f>IF('Omer Fournier'!$B453="","","Completed")</f>
        <v>Completed</v>
      </c>
    </row>
    <row r="453" spans="1:12" x14ac:dyDescent="0.25">
      <c r="A453" s="27" t="s">
        <v>82</v>
      </c>
      <c r="B453" s="115" t="str">
        <f t="shared" ca="1" si="7"/>
        <v>2/10</v>
      </c>
      <c r="C453" s="15" t="str">
        <f>IF('Gabriel Rylander'!$B454="","","Completed")</f>
        <v/>
      </c>
      <c r="D453" s="15" t="str">
        <f>IF('Johnathan Mason'!$B454="","","Completed")</f>
        <v/>
      </c>
      <c r="E453" s="15" t="str">
        <f>IF('Rian Greenfield'!$B454="","","Completed")</f>
        <v/>
      </c>
      <c r="F453" s="15" t="str">
        <f>IF('Zach Sessoms'!$B454="","","Completed")</f>
        <v/>
      </c>
      <c r="G453" s="15" t="str">
        <f>IF('Caleb Sessoms'!$B454="","","Completed")</f>
        <v/>
      </c>
      <c r="H453" s="15" t="str">
        <f>IF('Caleb York'!$B454="","","Completed")</f>
        <v/>
      </c>
      <c r="I453" s="15" t="str">
        <f>IF('Gideon Rylander'!$B454="","","Completed")</f>
        <v/>
      </c>
      <c r="J453" s="15" t="str">
        <f>IF('Ben Jones'!$B454="","","Completed")</f>
        <v>Completed</v>
      </c>
      <c r="K453" s="15" t="str">
        <f>IF('Kenneth Dudly'!$B454="","","Completed")</f>
        <v>Completed</v>
      </c>
      <c r="L453" s="14" t="str">
        <f>IF('Omer Fournier'!$B454="","","Completed")</f>
        <v/>
      </c>
    </row>
    <row r="454" spans="1:12" x14ac:dyDescent="0.25">
      <c r="A454" s="31" t="s">
        <v>472</v>
      </c>
      <c r="B454" s="115" t="str">
        <f t="shared" ca="1" si="7"/>
        <v>0/10</v>
      </c>
      <c r="C454" s="15" t="str">
        <f>IF('Gabriel Rylander'!$B455="","","Completed")</f>
        <v/>
      </c>
      <c r="D454" s="15" t="str">
        <f>IF('Johnathan Mason'!$B455="","","Completed")</f>
        <v/>
      </c>
      <c r="E454" s="15" t="str">
        <f>IF('Rian Greenfield'!$B455="","","Completed")</f>
        <v/>
      </c>
      <c r="F454" s="15" t="str">
        <f>IF('Zach Sessoms'!$B455="","","Completed")</f>
        <v/>
      </c>
      <c r="G454" s="15" t="str">
        <f>IF('Caleb Sessoms'!$B455="","","Completed")</f>
        <v/>
      </c>
      <c r="H454" s="15" t="str">
        <f>IF('Caleb York'!$B455="","","Completed")</f>
        <v/>
      </c>
      <c r="I454" s="15" t="str">
        <f>IF('Gideon Rylander'!$B455="","","Completed")</f>
        <v/>
      </c>
      <c r="J454" s="15" t="str">
        <f>IF('Ben Jones'!$B455="","","Completed")</f>
        <v/>
      </c>
      <c r="K454" s="15" t="str">
        <f>IF('Kenneth Dudly'!$B455="","","Completed")</f>
        <v/>
      </c>
      <c r="L454" s="14" t="str">
        <f>IF('Omer Fournier'!$B455="","","Completed")</f>
        <v/>
      </c>
    </row>
    <row r="455" spans="1:12" x14ac:dyDescent="0.25">
      <c r="A455" s="31" t="s">
        <v>473</v>
      </c>
      <c r="B455" s="115" t="str">
        <f t="shared" ca="1" si="7"/>
        <v>0/10</v>
      </c>
      <c r="C455" s="15" t="str">
        <f>IF('Gabriel Rylander'!$B456="","","Completed")</f>
        <v/>
      </c>
      <c r="D455" s="15" t="str">
        <f>IF('Johnathan Mason'!$B456="","","Completed")</f>
        <v/>
      </c>
      <c r="E455" s="15" t="str">
        <f>IF('Rian Greenfield'!$B456="","","Completed")</f>
        <v/>
      </c>
      <c r="F455" s="15" t="str">
        <f>IF('Zach Sessoms'!$B456="","","Completed")</f>
        <v/>
      </c>
      <c r="G455" s="15" t="str">
        <f>IF('Caleb Sessoms'!$B456="","","Completed")</f>
        <v/>
      </c>
      <c r="H455" s="15" t="str">
        <f>IF('Caleb York'!$B456="","","Completed")</f>
        <v/>
      </c>
      <c r="I455" s="15" t="str">
        <f>IF('Gideon Rylander'!$B456="","","Completed")</f>
        <v/>
      </c>
      <c r="J455" s="15" t="str">
        <f>IF('Ben Jones'!$B456="","","Completed")</f>
        <v/>
      </c>
      <c r="K455" s="15" t="str">
        <f>IF('Kenneth Dudly'!$B456="","","Completed")</f>
        <v/>
      </c>
      <c r="L455" s="14" t="str">
        <f>IF('Omer Fournier'!$B456="","","Completed")</f>
        <v/>
      </c>
    </row>
    <row r="456" spans="1:12" ht="15.75" thickBot="1" x14ac:dyDescent="0.3">
      <c r="A456" s="32" t="s">
        <v>474</v>
      </c>
      <c r="B456" s="117" t="str">
        <f t="shared" ca="1" si="7"/>
        <v>0/10</v>
      </c>
      <c r="C456" s="41" t="str">
        <f>IF('Gabriel Rylander'!$B457="","","Completed")</f>
        <v/>
      </c>
      <c r="D456" s="41" t="str">
        <f>IF('Johnathan Mason'!$B457="","","Completed")</f>
        <v/>
      </c>
      <c r="E456" s="41" t="str">
        <f>IF('Rian Greenfield'!$B457="","","Completed")</f>
        <v/>
      </c>
      <c r="F456" s="41" t="str">
        <f>IF('Zach Sessoms'!$B457="","","Completed")</f>
        <v/>
      </c>
      <c r="G456" s="41" t="str">
        <f>IF('Caleb Sessoms'!$B457="","","Completed")</f>
        <v/>
      </c>
      <c r="H456" s="41" t="str">
        <f>IF('Caleb York'!$B457="","","Completed")</f>
        <v/>
      </c>
      <c r="I456" s="41" t="str">
        <f>IF('Gideon Rylander'!$B457="","","Completed")</f>
        <v/>
      </c>
      <c r="J456" s="41" t="str">
        <f>IF('Ben Jones'!$B457="","","Completed")</f>
        <v/>
      </c>
      <c r="K456" s="41" t="str">
        <f>IF('Kenneth Dudly'!$B457="","","Completed")</f>
        <v/>
      </c>
      <c r="L456" s="128" t="str">
        <f>IF('Omer Fournier'!$B457="","","Completed")</f>
        <v/>
      </c>
    </row>
    <row r="457" spans="1:12" ht="15.75" thickTop="1" x14ac:dyDescent="0.25"/>
  </sheetData>
  <conditionalFormatting sqref="A1:XFD1048576">
    <cfRule type="containsText" dxfId="48" priority="1" operator="containsText" text="Completed">
      <formula>NOT(ISERROR(SEARCH("Completed",A1)))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Outpost_report_fix.Outpost_report_fix">
                <anchor moveWithCells="1" sizeWithCells="1">
                  <from>
                    <xdr:col>1</xdr:col>
                    <xdr:colOff>28575</xdr:colOff>
                    <xdr:row>0</xdr:row>
                    <xdr:rowOff>85725</xdr:rowOff>
                  </from>
                  <to>
                    <xdr:col>1</xdr:col>
                    <xdr:colOff>438150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5">
    <tabColor rgb="FF0070C0"/>
  </sheetPr>
  <dimension ref="A1:GY458"/>
  <sheetViews>
    <sheetView topLeftCell="A4" workbookViewId="0">
      <selection activeCell="K16" sqref="K16"/>
    </sheetView>
  </sheetViews>
  <sheetFormatPr defaultRowHeight="15" x14ac:dyDescent="0.25"/>
  <cols>
    <col min="1" max="1" width="23.42578125" bestFit="1" customWidth="1"/>
    <col min="2" max="2" width="10.7109375" style="98" bestFit="1" customWidth="1"/>
    <col min="3" max="3" width="13.42578125" customWidth="1"/>
    <col min="4" max="4" width="9" customWidth="1"/>
    <col min="5" max="5" width="18.7109375" style="100" customWidth="1"/>
    <col min="6" max="6" width="1.42578125" style="100" customWidth="1"/>
    <col min="7" max="7" width="10" style="52" customWidth="1"/>
    <col min="8" max="8" width="18.7109375" style="100" customWidth="1"/>
    <col min="9" max="9" width="1.42578125" style="100" customWidth="1"/>
    <col min="10" max="10" width="10" style="52" customWidth="1"/>
    <col min="11" max="11" width="18.7109375" style="100" customWidth="1"/>
    <col min="12" max="12" width="1.42578125" style="100" customWidth="1"/>
    <col min="13" max="13" width="10" style="52" customWidth="1"/>
    <col min="14" max="14" width="9" style="12" customWidth="1"/>
    <col min="15" max="15" width="28.5703125" customWidth="1"/>
    <col min="16" max="16" width="8.85546875" customWidth="1"/>
    <col min="17" max="17" width="11.140625" style="112" customWidth="1"/>
    <col min="18" max="18" width="40.7109375" customWidth="1"/>
    <col min="19" max="25" width="9" customWidth="1"/>
    <col min="26" max="27" width="10" customWidth="1"/>
    <col min="28" max="28" width="14" customWidth="1"/>
    <col min="29" max="29" width="18.28515625" customWidth="1"/>
    <col min="30" max="30" width="5.140625" customWidth="1"/>
    <col min="31" max="31" width="17.42578125" customWidth="1"/>
    <col min="32" max="87" width="9" customWidth="1"/>
    <col min="88" max="88" width="9.5703125" customWidth="1"/>
    <col min="89" max="89" width="15.7109375" customWidth="1"/>
    <col min="90" max="90" width="6" customWidth="1"/>
    <col min="91" max="91" width="17.42578125" customWidth="1"/>
    <col min="92" max="92" width="9" customWidth="1"/>
    <col min="93" max="93" width="11.85546875" customWidth="1"/>
    <col min="94" max="94" width="18.28515625" customWidth="1"/>
    <col min="95" max="95" width="5.140625" customWidth="1"/>
    <col min="96" max="96" width="17.42578125" customWidth="1"/>
    <col min="97" max="97" width="9" customWidth="1"/>
    <col min="98" max="98" width="8.7109375" customWidth="1"/>
    <col min="99" max="99" width="18.28515625" customWidth="1"/>
    <col min="100" max="100" width="6" customWidth="1"/>
    <col min="101" max="101" width="17.42578125" customWidth="1"/>
    <col min="102" max="102" width="9" customWidth="1"/>
    <col min="103" max="103" width="18" customWidth="1"/>
    <col min="104" max="104" width="18.28515625" customWidth="1"/>
    <col min="105" max="105" width="6" customWidth="1"/>
    <col min="106" max="106" width="17.42578125" customWidth="1"/>
    <col min="107" max="107" width="9" customWidth="1"/>
    <col min="108" max="108" width="15.140625" customWidth="1"/>
    <col min="109" max="109" width="19.140625" customWidth="1"/>
    <col min="110" max="110" width="6" customWidth="1"/>
    <col min="111" max="111" width="17.42578125" customWidth="1"/>
    <col min="112" max="112" width="9" customWidth="1"/>
    <col min="113" max="113" width="11.85546875" customWidth="1"/>
    <col min="114" max="114" width="18.28515625" customWidth="1"/>
    <col min="115" max="115" width="5.140625" customWidth="1"/>
    <col min="116" max="116" width="17.42578125" customWidth="1"/>
    <col min="117" max="117" width="9" customWidth="1"/>
    <col min="118" max="118" width="8.7109375" customWidth="1"/>
    <col min="119" max="119" width="18.28515625" customWidth="1"/>
    <col min="120" max="120" width="6" customWidth="1"/>
    <col min="121" max="121" width="17.42578125" customWidth="1"/>
    <col min="122" max="122" width="9" customWidth="1"/>
    <col min="123" max="123" width="18" customWidth="1"/>
    <col min="124" max="124" width="18.28515625" customWidth="1"/>
    <col min="125" max="125" width="6" customWidth="1"/>
    <col min="126" max="126" width="17.42578125" customWidth="1"/>
    <col min="127" max="127" width="9" customWidth="1"/>
    <col min="128" max="128" width="15.140625" customWidth="1"/>
    <col min="129" max="129" width="19.140625" customWidth="1"/>
    <col min="130" max="130" width="9.140625" customWidth="1"/>
    <col min="131" max="131" width="17.42578125" customWidth="1"/>
    <col min="132" max="132" width="9" customWidth="1"/>
    <col min="133" max="133" width="11.85546875" customWidth="1"/>
    <col min="134" max="134" width="18.28515625" customWidth="1"/>
    <col min="135" max="135" width="5.140625" customWidth="1"/>
    <col min="136" max="136" width="17.42578125" customWidth="1"/>
    <col min="137" max="137" width="9" customWidth="1"/>
    <col min="138" max="138" width="8.7109375" customWidth="1"/>
    <col min="139" max="139" width="18.28515625" customWidth="1"/>
    <col min="140" max="140" width="6" customWidth="1"/>
    <col min="141" max="141" width="17.42578125" customWidth="1"/>
    <col min="142" max="142" width="9" customWidth="1"/>
    <col min="143" max="143" width="18" customWidth="1"/>
    <col min="144" max="144" width="18.28515625" customWidth="1"/>
    <col min="145" max="145" width="6" customWidth="1"/>
    <col min="146" max="146" width="17.42578125" customWidth="1"/>
    <col min="147" max="207" width="9" customWidth="1"/>
  </cols>
  <sheetData>
    <row r="1" spans="1:207" ht="16.5" customHeight="1" thickTop="1" thickBot="1" x14ac:dyDescent="0.3">
      <c r="A1" s="5">
        <f ca="1">NOW()</f>
        <v>43471.819641319446</v>
      </c>
      <c r="B1" s="39" t="str">
        <f ca="1">MID(CELL("filename",A1),FIND("]",CELL("filename",A1))+1,255)</f>
        <v>Gabriel Rylander</v>
      </c>
      <c r="M1" s="55"/>
      <c r="O1" s="189" t="s">
        <v>531</v>
      </c>
      <c r="P1" s="189"/>
      <c r="R1" s="189" t="s">
        <v>601</v>
      </c>
      <c r="S1" s="189"/>
      <c r="AA1">
        <f>COLUMN()</f>
        <v>27</v>
      </c>
      <c r="AB1" s="68" t="s">
        <v>422</v>
      </c>
      <c r="AC1" s="70" t="s">
        <v>530</v>
      </c>
      <c r="AD1" s="71" t="s">
        <v>455</v>
      </c>
      <c r="AE1" s="69" t="s">
        <v>496</v>
      </c>
      <c r="AF1">
        <f>COLUMN()</f>
        <v>32</v>
      </c>
      <c r="AG1" s="68" t="s">
        <v>422</v>
      </c>
      <c r="AH1" s="70" t="s">
        <v>495</v>
      </c>
      <c r="AI1" s="71" t="s">
        <v>455</v>
      </c>
      <c r="AJ1" s="69" t="s">
        <v>496</v>
      </c>
      <c r="AK1">
        <f>COLUMN()</f>
        <v>37</v>
      </c>
      <c r="AL1" s="68" t="s">
        <v>422</v>
      </c>
      <c r="AM1" s="70" t="s">
        <v>495</v>
      </c>
      <c r="AN1" s="71" t="s">
        <v>455</v>
      </c>
      <c r="AO1" s="69" t="s">
        <v>496</v>
      </c>
      <c r="AP1">
        <f>COLUMN()</f>
        <v>42</v>
      </c>
      <c r="AQ1" s="68" t="s">
        <v>422</v>
      </c>
      <c r="AR1" s="70" t="s">
        <v>495</v>
      </c>
      <c r="AS1" s="71" t="s">
        <v>455</v>
      </c>
      <c r="AT1" s="69" t="s">
        <v>496</v>
      </c>
      <c r="AU1">
        <f>COLUMN()</f>
        <v>47</v>
      </c>
      <c r="AV1" s="68" t="s">
        <v>422</v>
      </c>
      <c r="AW1" s="70" t="s">
        <v>530</v>
      </c>
      <c r="AX1" s="71" t="s">
        <v>455</v>
      </c>
      <c r="AY1" s="69" t="s">
        <v>496</v>
      </c>
      <c r="AZ1">
        <f>COLUMN()</f>
        <v>52</v>
      </c>
      <c r="BA1" s="68" t="s">
        <v>422</v>
      </c>
      <c r="BB1" s="70" t="s">
        <v>495</v>
      </c>
      <c r="BC1" s="71" t="s">
        <v>455</v>
      </c>
      <c r="BD1" s="69" t="s">
        <v>496</v>
      </c>
      <c r="BE1">
        <f>COLUMN()</f>
        <v>57</v>
      </c>
      <c r="BF1" s="68" t="s">
        <v>422</v>
      </c>
      <c r="BG1" s="70" t="s">
        <v>495</v>
      </c>
      <c r="BH1" s="71" t="s">
        <v>455</v>
      </c>
      <c r="BI1" s="69" t="s">
        <v>496</v>
      </c>
      <c r="BJ1">
        <f>COLUMN()</f>
        <v>62</v>
      </c>
      <c r="BK1" s="68" t="s">
        <v>422</v>
      </c>
      <c r="BL1" s="70" t="s">
        <v>495</v>
      </c>
      <c r="BM1" s="71" t="s">
        <v>455</v>
      </c>
      <c r="BN1" s="69" t="s">
        <v>496</v>
      </c>
      <c r="BO1">
        <f>COLUMN()</f>
        <v>67</v>
      </c>
      <c r="BP1" s="68" t="s">
        <v>422</v>
      </c>
      <c r="BQ1" s="70" t="s">
        <v>530</v>
      </c>
      <c r="BR1" s="71" t="s">
        <v>455</v>
      </c>
      <c r="BS1" s="69" t="s">
        <v>496</v>
      </c>
      <c r="BT1">
        <f>COLUMN()</f>
        <v>72</v>
      </c>
      <c r="BU1" s="68" t="s">
        <v>422</v>
      </c>
      <c r="BV1" s="70" t="s">
        <v>495</v>
      </c>
      <c r="BW1" s="71" t="s">
        <v>455</v>
      </c>
      <c r="BX1" s="69" t="s">
        <v>496</v>
      </c>
      <c r="BY1">
        <f>COLUMN()</f>
        <v>77</v>
      </c>
      <c r="BZ1" s="68" t="s">
        <v>422</v>
      </c>
      <c r="CA1" s="70" t="s">
        <v>495</v>
      </c>
      <c r="CB1" s="71" t="s">
        <v>455</v>
      </c>
      <c r="CC1" s="69" t="s">
        <v>496</v>
      </c>
      <c r="CD1">
        <f>COLUMN()</f>
        <v>82</v>
      </c>
      <c r="CE1" s="68" t="s">
        <v>422</v>
      </c>
      <c r="CF1" s="70" t="s">
        <v>495</v>
      </c>
      <c r="CG1" s="71" t="s">
        <v>455</v>
      </c>
      <c r="CH1" s="69" t="s">
        <v>496</v>
      </c>
      <c r="CI1">
        <f>COLUMN()</f>
        <v>87</v>
      </c>
      <c r="CJ1" s="68" t="s">
        <v>422</v>
      </c>
      <c r="CK1" s="70" t="s">
        <v>530</v>
      </c>
      <c r="CL1" s="71" t="s">
        <v>455</v>
      </c>
      <c r="CM1" s="69" t="s">
        <v>496</v>
      </c>
      <c r="CN1">
        <f>COLUMN()</f>
        <v>92</v>
      </c>
      <c r="CO1" s="68" t="s">
        <v>422</v>
      </c>
      <c r="CP1" s="70" t="s">
        <v>495</v>
      </c>
      <c r="CQ1" s="71" t="s">
        <v>455</v>
      </c>
      <c r="CR1" s="69" t="s">
        <v>496</v>
      </c>
      <c r="CS1">
        <f>COLUMN()</f>
        <v>97</v>
      </c>
      <c r="CT1" s="68" t="s">
        <v>422</v>
      </c>
      <c r="CU1" s="70" t="s">
        <v>495</v>
      </c>
      <c r="CV1" s="71" t="s">
        <v>455</v>
      </c>
      <c r="CW1" s="69" t="s">
        <v>496</v>
      </c>
      <c r="CX1">
        <f>COLUMN()</f>
        <v>102</v>
      </c>
      <c r="CY1" s="68" t="s">
        <v>422</v>
      </c>
      <c r="CZ1" s="70" t="s">
        <v>495</v>
      </c>
      <c r="DA1" s="71" t="s">
        <v>455</v>
      </c>
      <c r="DB1" s="69" t="s">
        <v>496</v>
      </c>
      <c r="DC1">
        <f>COLUMN()</f>
        <v>107</v>
      </c>
      <c r="DD1" s="68" t="s">
        <v>422</v>
      </c>
      <c r="DE1" s="70" t="s">
        <v>530</v>
      </c>
      <c r="DF1" s="71" t="s">
        <v>455</v>
      </c>
      <c r="DG1" s="69" t="s">
        <v>496</v>
      </c>
      <c r="DH1">
        <f>COLUMN()</f>
        <v>112</v>
      </c>
      <c r="DI1" s="68" t="s">
        <v>422</v>
      </c>
      <c r="DJ1" s="70" t="s">
        <v>495</v>
      </c>
      <c r="DK1" s="71" t="s">
        <v>455</v>
      </c>
      <c r="DL1" s="69" t="s">
        <v>496</v>
      </c>
      <c r="DM1">
        <f>COLUMN()</f>
        <v>117</v>
      </c>
      <c r="DN1" s="68" t="s">
        <v>422</v>
      </c>
      <c r="DO1" s="70" t="s">
        <v>495</v>
      </c>
      <c r="DP1" s="71" t="s">
        <v>455</v>
      </c>
      <c r="DQ1" s="69" t="s">
        <v>496</v>
      </c>
      <c r="DR1">
        <f>COLUMN()</f>
        <v>122</v>
      </c>
      <c r="DS1" s="68" t="s">
        <v>422</v>
      </c>
      <c r="DT1" s="70" t="s">
        <v>495</v>
      </c>
      <c r="DU1" s="71" t="s">
        <v>455</v>
      </c>
      <c r="DV1" s="69" t="s">
        <v>496</v>
      </c>
      <c r="DW1">
        <f>COLUMN()</f>
        <v>127</v>
      </c>
      <c r="DX1" s="68" t="s">
        <v>422</v>
      </c>
      <c r="DY1" s="70" t="s">
        <v>530</v>
      </c>
      <c r="DZ1" s="71" t="s">
        <v>455</v>
      </c>
      <c r="EA1" s="69" t="s">
        <v>496</v>
      </c>
      <c r="EB1">
        <f>COLUMN()</f>
        <v>132</v>
      </c>
      <c r="EC1" s="68" t="s">
        <v>422</v>
      </c>
      <c r="ED1" s="70" t="s">
        <v>495</v>
      </c>
      <c r="EE1" s="71" t="s">
        <v>455</v>
      </c>
      <c r="EF1" s="69" t="s">
        <v>496</v>
      </c>
      <c r="EG1">
        <f>COLUMN()</f>
        <v>137</v>
      </c>
      <c r="EH1" s="68" t="s">
        <v>422</v>
      </c>
      <c r="EI1" s="70" t="s">
        <v>495</v>
      </c>
      <c r="EJ1" s="71" t="s">
        <v>455</v>
      </c>
      <c r="EK1" s="69" t="s">
        <v>496</v>
      </c>
      <c r="EL1">
        <f>COLUMN()</f>
        <v>142</v>
      </c>
      <c r="EM1" s="68" t="s">
        <v>422</v>
      </c>
      <c r="EN1" s="70" t="s">
        <v>495</v>
      </c>
      <c r="EO1" s="71" t="s">
        <v>455</v>
      </c>
      <c r="EP1" s="69" t="s">
        <v>496</v>
      </c>
      <c r="EQ1">
        <f>COLUMN()</f>
        <v>147</v>
      </c>
      <c r="ER1" s="68" t="s">
        <v>422</v>
      </c>
      <c r="ES1" s="70" t="s">
        <v>530</v>
      </c>
      <c r="ET1" s="71" t="s">
        <v>455</v>
      </c>
      <c r="EU1" s="69" t="s">
        <v>496</v>
      </c>
      <c r="EV1">
        <f>COLUMN()</f>
        <v>152</v>
      </c>
      <c r="EW1" s="68" t="s">
        <v>422</v>
      </c>
      <c r="EX1" s="70" t="s">
        <v>495</v>
      </c>
      <c r="EY1" s="71" t="s">
        <v>455</v>
      </c>
      <c r="EZ1" s="69" t="s">
        <v>496</v>
      </c>
      <c r="FA1">
        <f>COLUMN()</f>
        <v>157</v>
      </c>
      <c r="FB1" s="68" t="s">
        <v>422</v>
      </c>
      <c r="FC1" s="70" t="s">
        <v>495</v>
      </c>
      <c r="FD1" s="71" t="s">
        <v>455</v>
      </c>
      <c r="FE1" s="69" t="s">
        <v>496</v>
      </c>
      <c r="FF1">
        <f>COLUMN()</f>
        <v>162</v>
      </c>
      <c r="FG1" s="68" t="s">
        <v>422</v>
      </c>
      <c r="FH1" s="70" t="s">
        <v>495</v>
      </c>
      <c r="FI1" s="71" t="s">
        <v>455</v>
      </c>
      <c r="FJ1" s="69" t="s">
        <v>496</v>
      </c>
      <c r="FK1">
        <f>COLUMN()</f>
        <v>167</v>
      </c>
      <c r="FL1" s="68" t="s">
        <v>422</v>
      </c>
      <c r="FM1" s="70" t="s">
        <v>530</v>
      </c>
      <c r="FN1" s="71" t="s">
        <v>455</v>
      </c>
      <c r="FO1" s="69" t="s">
        <v>496</v>
      </c>
      <c r="FP1">
        <f>COLUMN()</f>
        <v>172</v>
      </c>
      <c r="FQ1" s="68" t="s">
        <v>422</v>
      </c>
      <c r="FR1" s="70" t="s">
        <v>495</v>
      </c>
      <c r="FS1" s="71" t="s">
        <v>455</v>
      </c>
      <c r="FT1" s="69" t="s">
        <v>496</v>
      </c>
      <c r="FU1">
        <f>COLUMN()</f>
        <v>177</v>
      </c>
      <c r="FV1" s="68" t="s">
        <v>422</v>
      </c>
      <c r="FW1" s="70" t="s">
        <v>495</v>
      </c>
      <c r="FX1" s="71" t="s">
        <v>455</v>
      </c>
      <c r="FY1" s="69" t="s">
        <v>496</v>
      </c>
      <c r="FZ1">
        <f>COLUMN()</f>
        <v>182</v>
      </c>
      <c r="GA1" s="68" t="s">
        <v>422</v>
      </c>
      <c r="GB1" s="70" t="s">
        <v>495</v>
      </c>
      <c r="GC1" s="71" t="s">
        <v>455</v>
      </c>
      <c r="GD1" s="69" t="s">
        <v>496</v>
      </c>
      <c r="GE1">
        <f>COLUMN()</f>
        <v>187</v>
      </c>
      <c r="GF1" s="68" t="s">
        <v>422</v>
      </c>
      <c r="GG1" s="70" t="s">
        <v>530</v>
      </c>
      <c r="GH1" s="71" t="s">
        <v>455</v>
      </c>
      <c r="GI1" s="69" t="s">
        <v>496</v>
      </c>
      <c r="GJ1">
        <f>COLUMN()</f>
        <v>192</v>
      </c>
      <c r="GK1" s="68" t="s">
        <v>422</v>
      </c>
      <c r="GL1" s="70" t="s">
        <v>495</v>
      </c>
      <c r="GM1" s="71" t="s">
        <v>455</v>
      </c>
      <c r="GN1" s="69" t="s">
        <v>496</v>
      </c>
      <c r="GO1">
        <f>COLUMN()</f>
        <v>197</v>
      </c>
      <c r="GP1" s="68" t="s">
        <v>422</v>
      </c>
      <c r="GQ1" s="70" t="s">
        <v>495</v>
      </c>
      <c r="GR1" s="71" t="s">
        <v>455</v>
      </c>
      <c r="GS1" s="69" t="s">
        <v>496</v>
      </c>
      <c r="GT1">
        <f>COLUMN()</f>
        <v>202</v>
      </c>
      <c r="GU1" s="68" t="s">
        <v>422</v>
      </c>
      <c r="GV1" s="70" t="s">
        <v>495</v>
      </c>
      <c r="GW1" s="71" t="s">
        <v>455</v>
      </c>
      <c r="GX1" s="69" t="s">
        <v>496</v>
      </c>
      <c r="GY1">
        <f>COLUMN()</f>
        <v>207</v>
      </c>
    </row>
    <row r="2" spans="1:207" ht="16.5" thickTop="1" thickBot="1" x14ac:dyDescent="0.3">
      <c r="A2" s="34" t="s">
        <v>422</v>
      </c>
      <c r="B2" s="40" t="s">
        <v>421</v>
      </c>
      <c r="C2" s="35" t="s">
        <v>423</v>
      </c>
      <c r="D2" s="51" t="s">
        <v>482</v>
      </c>
      <c r="M2" s="55"/>
      <c r="O2" s="190">
        <v>43471</v>
      </c>
      <c r="P2" s="190"/>
      <c r="R2" s="190">
        <v>43471</v>
      </c>
      <c r="S2" s="190"/>
      <c r="AB2" s="192" t="s">
        <v>492</v>
      </c>
      <c r="AC2" s="193"/>
      <c r="AD2" s="193"/>
      <c r="AE2" s="194"/>
      <c r="AG2" s="195" t="s">
        <v>497</v>
      </c>
      <c r="AH2" s="196"/>
      <c r="AI2" s="196"/>
      <c r="AJ2" s="197"/>
      <c r="AL2" s="198" t="s">
        <v>70</v>
      </c>
      <c r="AM2" s="199"/>
      <c r="AN2" s="199"/>
      <c r="AO2" s="200"/>
      <c r="AQ2" s="201" t="s">
        <v>498</v>
      </c>
      <c r="AR2" s="202"/>
      <c r="AS2" s="202"/>
      <c r="AT2" s="203"/>
      <c r="AV2" s="192" t="s">
        <v>492</v>
      </c>
      <c r="AW2" s="193"/>
      <c r="AX2" s="193"/>
      <c r="AY2" s="194"/>
      <c r="BA2" s="195" t="s">
        <v>497</v>
      </c>
      <c r="BB2" s="196"/>
      <c r="BC2" s="196"/>
      <c r="BD2" s="197"/>
      <c r="BF2" s="198" t="s">
        <v>70</v>
      </c>
      <c r="BG2" s="199"/>
      <c r="BH2" s="199"/>
      <c r="BI2" s="200"/>
      <c r="BK2" s="201" t="s">
        <v>498</v>
      </c>
      <c r="BL2" s="202"/>
      <c r="BM2" s="202"/>
      <c r="BN2" s="203"/>
      <c r="BP2" s="192" t="s">
        <v>492</v>
      </c>
      <c r="BQ2" s="193"/>
      <c r="BR2" s="193"/>
      <c r="BS2" s="194"/>
      <c r="BU2" s="195" t="s">
        <v>497</v>
      </c>
      <c r="BV2" s="196"/>
      <c r="BW2" s="196"/>
      <c r="BX2" s="197"/>
      <c r="BZ2" s="198" t="s">
        <v>70</v>
      </c>
      <c r="CA2" s="199"/>
      <c r="CB2" s="199"/>
      <c r="CC2" s="200"/>
      <c r="CE2" s="201" t="s">
        <v>498</v>
      </c>
      <c r="CF2" s="202"/>
      <c r="CG2" s="202"/>
      <c r="CH2" s="203"/>
      <c r="CJ2" s="192" t="s">
        <v>492</v>
      </c>
      <c r="CK2" s="193"/>
      <c r="CL2" s="193"/>
      <c r="CM2" s="194"/>
      <c r="CO2" s="195" t="s">
        <v>497</v>
      </c>
      <c r="CP2" s="196"/>
      <c r="CQ2" s="196"/>
      <c r="CR2" s="197"/>
      <c r="CT2" s="198" t="s">
        <v>70</v>
      </c>
      <c r="CU2" s="199"/>
      <c r="CV2" s="199"/>
      <c r="CW2" s="200"/>
      <c r="CY2" s="201" t="s">
        <v>498</v>
      </c>
      <c r="CZ2" s="202"/>
      <c r="DA2" s="202"/>
      <c r="DB2" s="203"/>
      <c r="DD2" s="192" t="s">
        <v>492</v>
      </c>
      <c r="DE2" s="193"/>
      <c r="DF2" s="193"/>
      <c r="DG2" s="194"/>
      <c r="DI2" s="195" t="s">
        <v>497</v>
      </c>
      <c r="DJ2" s="196"/>
      <c r="DK2" s="196"/>
      <c r="DL2" s="197"/>
      <c r="DN2" s="198" t="s">
        <v>70</v>
      </c>
      <c r="DO2" s="199"/>
      <c r="DP2" s="199"/>
      <c r="DQ2" s="200"/>
      <c r="DS2" s="201" t="s">
        <v>498</v>
      </c>
      <c r="DT2" s="202"/>
      <c r="DU2" s="202"/>
      <c r="DV2" s="203"/>
      <c r="DX2" s="192" t="s">
        <v>492</v>
      </c>
      <c r="DY2" s="193"/>
      <c r="DZ2" s="193"/>
      <c r="EA2" s="194"/>
      <c r="EC2" s="195" t="s">
        <v>497</v>
      </c>
      <c r="ED2" s="196"/>
      <c r="EE2" s="196"/>
      <c r="EF2" s="197"/>
      <c r="EH2" s="198" t="s">
        <v>70</v>
      </c>
      <c r="EI2" s="199"/>
      <c r="EJ2" s="199"/>
      <c r="EK2" s="200"/>
      <c r="EM2" s="201" t="s">
        <v>498</v>
      </c>
      <c r="EN2" s="202"/>
      <c r="EO2" s="202"/>
      <c r="EP2" s="203"/>
      <c r="ER2" s="192" t="s">
        <v>492</v>
      </c>
      <c r="ES2" s="193"/>
      <c r="ET2" s="193"/>
      <c r="EU2" s="194"/>
      <c r="EW2" s="195" t="s">
        <v>497</v>
      </c>
      <c r="EX2" s="196"/>
      <c r="EY2" s="196"/>
      <c r="EZ2" s="197"/>
      <c r="FB2" s="198" t="s">
        <v>70</v>
      </c>
      <c r="FC2" s="199"/>
      <c r="FD2" s="199"/>
      <c r="FE2" s="200"/>
      <c r="FG2" s="201" t="s">
        <v>498</v>
      </c>
      <c r="FH2" s="202"/>
      <c r="FI2" s="202"/>
      <c r="FJ2" s="203"/>
      <c r="FL2" s="192" t="s">
        <v>492</v>
      </c>
      <c r="FM2" s="193"/>
      <c r="FN2" s="193"/>
      <c r="FO2" s="194"/>
      <c r="FQ2" s="195" t="s">
        <v>497</v>
      </c>
      <c r="FR2" s="196"/>
      <c r="FS2" s="196"/>
      <c r="FT2" s="197"/>
      <c r="FV2" s="198" t="s">
        <v>70</v>
      </c>
      <c r="FW2" s="199"/>
      <c r="FX2" s="199"/>
      <c r="FY2" s="200"/>
      <c r="GA2" s="201" t="s">
        <v>498</v>
      </c>
      <c r="GB2" s="202"/>
      <c r="GC2" s="202"/>
      <c r="GD2" s="203"/>
      <c r="GF2" s="192" t="s">
        <v>492</v>
      </c>
      <c r="GG2" s="193"/>
      <c r="GH2" s="193"/>
      <c r="GI2" s="194"/>
      <c r="GK2" s="195" t="s">
        <v>497</v>
      </c>
      <c r="GL2" s="196"/>
      <c r="GM2" s="196"/>
      <c r="GN2" s="197"/>
      <c r="GP2" s="198" t="s">
        <v>70</v>
      </c>
      <c r="GQ2" s="199"/>
      <c r="GR2" s="199"/>
      <c r="GS2" s="200"/>
      <c r="GU2" s="201" t="s">
        <v>498</v>
      </c>
      <c r="GV2" s="202"/>
      <c r="GW2" s="202"/>
      <c r="GX2" s="203"/>
    </row>
    <row r="3" spans="1:207" ht="14.65" customHeight="1" thickTop="1" thickBot="1" x14ac:dyDescent="0.3">
      <c r="A3" s="207" t="s">
        <v>452</v>
      </c>
      <c r="B3" s="208"/>
      <c r="C3" s="209"/>
      <c r="D3" s="51" t="s">
        <v>482</v>
      </c>
      <c r="E3" s="210" t="str">
        <f ca="1">B1&amp;" - Discovery"</f>
        <v>Gabriel Rylander - Discovery</v>
      </c>
      <c r="F3" s="211"/>
      <c r="G3" s="211"/>
      <c r="H3" s="212"/>
      <c r="I3" s="211"/>
      <c r="J3" s="211"/>
      <c r="K3" s="212"/>
      <c r="L3" s="211"/>
      <c r="M3" s="213"/>
      <c r="O3" s="191">
        <v>0.71621527777777771</v>
      </c>
      <c r="P3" s="191"/>
      <c r="R3" s="191">
        <v>0.71618055555555549</v>
      </c>
      <c r="S3" s="191"/>
      <c r="AB3" s="204" t="str">
        <f>'Master Name List'!A7</f>
        <v>DR - Gold Falcon</v>
      </c>
      <c r="AC3" s="205"/>
      <c r="AD3" s="205"/>
      <c r="AE3" s="206"/>
      <c r="AG3" s="204" t="str">
        <f>'Master Name List'!A7</f>
        <v>DR - Gold Falcon</v>
      </c>
      <c r="AH3" s="205"/>
      <c r="AI3" s="205"/>
      <c r="AJ3" s="206"/>
      <c r="AL3" s="204" t="str">
        <f>'Master Name List'!A7</f>
        <v>DR - Gold Falcon</v>
      </c>
      <c r="AM3" s="205"/>
      <c r="AN3" s="205"/>
      <c r="AO3" s="206"/>
      <c r="AQ3" s="204" t="str">
        <f>'Master Name List'!A7</f>
        <v>DR - Gold Falcon</v>
      </c>
      <c r="AR3" s="205"/>
      <c r="AS3" s="205"/>
      <c r="AT3" s="206"/>
      <c r="AV3" s="204" t="str">
        <f>'Master Name List'!A8</f>
        <v>DR - Gold Hawk</v>
      </c>
      <c r="AW3" s="205"/>
      <c r="AX3" s="205"/>
      <c r="AY3" s="206"/>
      <c r="BA3" s="204" t="str">
        <f>'Master Name List'!A8</f>
        <v>DR - Gold Hawk</v>
      </c>
      <c r="BB3" s="205"/>
      <c r="BC3" s="205"/>
      <c r="BD3" s="206"/>
      <c r="BF3" s="204" t="str">
        <f>'Master Name List'!A8</f>
        <v>DR - Gold Hawk</v>
      </c>
      <c r="BG3" s="205"/>
      <c r="BH3" s="205"/>
      <c r="BI3" s="206"/>
      <c r="BK3" s="204" t="str">
        <f>'Master Name List'!A8</f>
        <v>DR - Gold Hawk</v>
      </c>
      <c r="BL3" s="205"/>
      <c r="BM3" s="205"/>
      <c r="BN3" s="206"/>
      <c r="BP3" s="204" t="str">
        <f>'Master Name List'!A9</f>
        <v>DR - Gold Eagle</v>
      </c>
      <c r="BQ3" s="205"/>
      <c r="BR3" s="205"/>
      <c r="BS3" s="206"/>
      <c r="BU3" s="204" t="str">
        <f>'Master Name List'!A9</f>
        <v>DR - Gold Eagle</v>
      </c>
      <c r="BV3" s="205"/>
      <c r="BW3" s="205"/>
      <c r="BX3" s="206"/>
      <c r="BZ3" s="204" t="str">
        <f>'Master Name List'!A9</f>
        <v>DR - Gold Eagle</v>
      </c>
      <c r="CA3" s="205"/>
      <c r="CB3" s="205"/>
      <c r="CC3" s="206"/>
      <c r="CE3" s="204" t="str">
        <f>'Master Name List'!A9</f>
        <v>DR - Gold Eagle</v>
      </c>
      <c r="CF3" s="205"/>
      <c r="CG3" s="205"/>
      <c r="CH3" s="206"/>
      <c r="CJ3" s="218" t="str">
        <f>'Master Name List'!A10</f>
        <v>AR - Bronze Medal of Achievement</v>
      </c>
      <c r="CK3" s="219"/>
      <c r="CL3" s="219"/>
      <c r="CM3" s="219"/>
      <c r="CO3" s="218" t="str">
        <f>'Master Name List'!A10</f>
        <v>AR - Bronze Medal of Achievement</v>
      </c>
      <c r="CP3" s="219"/>
      <c r="CQ3" s="219"/>
      <c r="CR3" s="219"/>
      <c r="CT3" s="218" t="str">
        <f>'Master Name List'!A10</f>
        <v>AR - Bronze Medal of Achievement</v>
      </c>
      <c r="CU3" s="219"/>
      <c r="CV3" s="219"/>
      <c r="CW3" s="219"/>
      <c r="CY3" s="218" t="str">
        <f>'Master Name List'!A10</f>
        <v>AR - Bronze Medal of Achievement</v>
      </c>
      <c r="CZ3" s="219"/>
      <c r="DA3" s="219"/>
      <c r="DB3" s="219"/>
      <c r="DD3" s="218" t="str">
        <f>'Master Name List'!A11</f>
        <v>AR - Silver Medal of Achievement</v>
      </c>
      <c r="DE3" s="219"/>
      <c r="DF3" s="219"/>
      <c r="DG3" s="219"/>
      <c r="DI3" s="218" t="str">
        <f>'Master Name List'!A11</f>
        <v>AR - Silver Medal of Achievement</v>
      </c>
      <c r="DJ3" s="219"/>
      <c r="DK3" s="219"/>
      <c r="DL3" s="219"/>
      <c r="DN3" s="218" t="str">
        <f>'Master Name List'!A11</f>
        <v>AR - Silver Medal of Achievement</v>
      </c>
      <c r="DO3" s="219"/>
      <c r="DP3" s="219"/>
      <c r="DQ3" s="219"/>
      <c r="DS3" s="218" t="str">
        <f>'Master Name List'!A11</f>
        <v>AR - Silver Medal of Achievement</v>
      </c>
      <c r="DT3" s="219"/>
      <c r="DU3" s="219"/>
      <c r="DV3" s="219"/>
      <c r="DX3" s="218" t="str">
        <f>'Master Name List'!A12</f>
        <v>AR - Gold Medal of Achievement</v>
      </c>
      <c r="DY3" s="219"/>
      <c r="DZ3" s="219"/>
      <c r="EA3" s="219"/>
      <c r="EC3" s="218" t="str">
        <f>'Master Name List'!A12</f>
        <v>AR - Gold Medal of Achievement</v>
      </c>
      <c r="ED3" s="219"/>
      <c r="EE3" s="219"/>
      <c r="EF3" s="219"/>
      <c r="EH3" s="218" t="str">
        <f>'Master Name List'!A12</f>
        <v>AR - Gold Medal of Achievement</v>
      </c>
      <c r="EI3" s="219"/>
      <c r="EJ3" s="219"/>
      <c r="EK3" s="219"/>
      <c r="EM3" s="218" t="str">
        <f>'Master Name List'!A12</f>
        <v>AR - Gold Medal of Achievement</v>
      </c>
      <c r="EN3" s="219"/>
      <c r="EO3" s="219"/>
      <c r="EP3" s="219"/>
      <c r="ER3" s="201" t="str">
        <f>'Master Name List'!A13</f>
        <v>ER - E1</v>
      </c>
      <c r="ES3" s="202"/>
      <c r="ET3" s="202"/>
      <c r="EU3" s="203"/>
      <c r="EW3" s="201" t="str">
        <f>'Master Name List'!A13</f>
        <v>ER - E1</v>
      </c>
      <c r="EX3" s="202"/>
      <c r="EY3" s="202"/>
      <c r="EZ3" s="203"/>
      <c r="FB3" s="201" t="str">
        <f>'Master Name List'!A13</f>
        <v>ER - E1</v>
      </c>
      <c r="FC3" s="202"/>
      <c r="FD3" s="202"/>
      <c r="FE3" s="203"/>
      <c r="FG3" s="201" t="str">
        <f>'Master Name List'!A13</f>
        <v>ER - E1</v>
      </c>
      <c r="FH3" s="202"/>
      <c r="FI3" s="202"/>
      <c r="FJ3" s="203"/>
      <c r="FL3" s="201" t="str">
        <f>'Master Name List'!A14</f>
        <v>ER - E2</v>
      </c>
      <c r="FM3" s="202"/>
      <c r="FN3" s="202"/>
      <c r="FO3" s="203"/>
      <c r="FQ3" s="201" t="str">
        <f>'Master Name List'!A14</f>
        <v>ER - E2</v>
      </c>
      <c r="FR3" s="202"/>
      <c r="FS3" s="202"/>
      <c r="FT3" s="203"/>
      <c r="FV3" s="201" t="str">
        <f>'Master Name List'!A14</f>
        <v>ER - E2</v>
      </c>
      <c r="FW3" s="202"/>
      <c r="FX3" s="202"/>
      <c r="FY3" s="203"/>
      <c r="GA3" s="201" t="str">
        <f>'Master Name List'!A14</f>
        <v>ER - E2</v>
      </c>
      <c r="GB3" s="202"/>
      <c r="GC3" s="202"/>
      <c r="GD3" s="203"/>
      <c r="GF3" s="201" t="str">
        <f>'Master Name List'!A15</f>
        <v>ER - E3</v>
      </c>
      <c r="GG3" s="202"/>
      <c r="GH3" s="202"/>
      <c r="GI3" s="203"/>
      <c r="GK3" s="201" t="str">
        <f>'Master Name List'!A15</f>
        <v>ER - E3</v>
      </c>
      <c r="GL3" s="202"/>
      <c r="GM3" s="202"/>
      <c r="GN3" s="203"/>
      <c r="GP3" s="201" t="str">
        <f>'Master Name List'!A15</f>
        <v>ER - E3</v>
      </c>
      <c r="GQ3" s="202"/>
      <c r="GR3" s="202"/>
      <c r="GS3" s="203"/>
      <c r="GU3" s="201" t="str">
        <f>'Master Name List'!A15</f>
        <v>ER - E3</v>
      </c>
      <c r="GV3" s="202"/>
      <c r="GW3" s="202"/>
      <c r="GX3" s="203"/>
    </row>
    <row r="4" spans="1:207" ht="14.65" customHeight="1" thickTop="1" thickBot="1" x14ac:dyDescent="0.3">
      <c r="A4" s="33" t="s">
        <v>108</v>
      </c>
      <c r="B4" s="176"/>
      <c r="C4" s="177"/>
      <c r="D4" s="51" t="s">
        <v>482</v>
      </c>
      <c r="E4" s="214"/>
      <c r="F4" s="215"/>
      <c r="G4" s="215"/>
      <c r="H4" s="216"/>
      <c r="I4" s="215"/>
      <c r="J4" s="215"/>
      <c r="K4" s="216"/>
      <c r="L4" s="215"/>
      <c r="M4" s="217"/>
      <c r="AA4" s="220" t="s">
        <v>452</v>
      </c>
      <c r="AB4" t="str">
        <f t="shared" ref="AB4:AB53" si="0">IF(C4=$AB$3,A4,"")</f>
        <v/>
      </c>
      <c r="AC4" t="s">
        <v>120</v>
      </c>
      <c r="AD4" t="str">
        <f>IF(AB4="","",B4)</f>
        <v/>
      </c>
      <c r="AE4">
        <v>0</v>
      </c>
      <c r="AF4" s="77" t="s">
        <v>452</v>
      </c>
      <c r="AG4" t="str">
        <f t="shared" ref="AG4:AG42" si="1">IF(C54=$AB$3,A54,"")</f>
        <v>Bible Merit #1 - OR</v>
      </c>
      <c r="AH4" t="s">
        <v>534</v>
      </c>
      <c r="AI4">
        <f>IF(AG4="","",B54)</f>
        <v>0</v>
      </c>
      <c r="AJ4">
        <v>0</v>
      </c>
      <c r="AK4" s="223" t="s">
        <v>452</v>
      </c>
      <c r="AL4" t="str">
        <f>IF(C93=$AB$3,A93,"")</f>
        <v>Leadership 101</v>
      </c>
      <c r="AM4" t="s">
        <v>156</v>
      </c>
      <c r="AN4">
        <f>IF(AL4="","",B93)</f>
        <v>42715</v>
      </c>
      <c r="AO4">
        <v>42715</v>
      </c>
      <c r="AP4" s="223" t="s">
        <v>452</v>
      </c>
      <c r="AQ4" t="str">
        <f>IF(C99=$AB$3,A99,"")</f>
        <v/>
      </c>
      <c r="AR4" t="s">
        <v>470</v>
      </c>
      <c r="AS4" t="str">
        <f>IF(AQ4="","",B99)</f>
        <v/>
      </c>
      <c r="AT4">
        <v>0</v>
      </c>
      <c r="AU4" s="220" t="s">
        <v>452</v>
      </c>
      <c r="AV4" t="str">
        <f t="shared" ref="AV4:AV53" si="2">IF(C4=$AV$3,A4,"")</f>
        <v/>
      </c>
      <c r="AW4" t="s">
        <v>13</v>
      </c>
      <c r="AX4" t="str">
        <f t="shared" ref="AX4:AX53" si="3">IF(AV4="","",B4)</f>
        <v/>
      </c>
      <c r="AY4">
        <v>43261</v>
      </c>
      <c r="AZ4" s="77" t="s">
        <v>452</v>
      </c>
      <c r="BA4" t="str">
        <f t="shared" ref="BA4:BA42" si="4">IF(C54=$BA$3,A54,"")</f>
        <v/>
      </c>
      <c r="BC4" t="str">
        <f t="shared" ref="BC4:BC42" si="5">IF(BA4="","",B54)</f>
        <v/>
      </c>
      <c r="BE4" s="223" t="s">
        <v>452</v>
      </c>
      <c r="BF4" t="str">
        <f t="shared" ref="BF4:BF9" si="6">IF(C93=$BA$3,A93,"")</f>
        <v/>
      </c>
      <c r="BG4" t="s">
        <v>157</v>
      </c>
      <c r="BH4" t="str">
        <f t="shared" ref="BH4:BH9" si="7">IF(BF4="","",B93)</f>
        <v/>
      </c>
      <c r="BI4">
        <v>43022</v>
      </c>
      <c r="BJ4" s="223" t="s">
        <v>452</v>
      </c>
      <c r="BK4" t="str">
        <f>IF(C99=$BA$3,A99,"")</f>
        <v/>
      </c>
      <c r="BM4" t="str">
        <f>IF(BK4="","",B99)</f>
        <v/>
      </c>
      <c r="BO4" s="103" t="s">
        <v>452</v>
      </c>
      <c r="BP4" t="str">
        <f t="shared" ref="BP4:BP53" si="8">IF(C4=$BP$3,A4,"")</f>
        <v/>
      </c>
      <c r="BQ4" t="s">
        <v>115</v>
      </c>
      <c r="BR4" t="str">
        <f t="shared" ref="BR4:BR53" si="9">IF(BP4="","",B4)</f>
        <v/>
      </c>
      <c r="BS4">
        <v>0</v>
      </c>
      <c r="BT4" s="77" t="s">
        <v>452</v>
      </c>
      <c r="BU4" t="str">
        <f t="shared" ref="BU4:BU42" si="10">IF(C54=$BP$3,A54,"")</f>
        <v/>
      </c>
      <c r="BW4" t="str">
        <f t="shared" ref="BW4:BW42" si="11">IF(BU4="","",B54)</f>
        <v/>
      </c>
      <c r="BY4" s="106" t="s">
        <v>452</v>
      </c>
      <c r="BZ4" t="str">
        <f t="shared" ref="BZ4:BZ9" si="12">IF(C93=$BP$3,A93,"")</f>
        <v/>
      </c>
      <c r="CA4" t="s">
        <v>159</v>
      </c>
      <c r="CB4" t="str">
        <f t="shared" ref="CB4:CB9" si="13">IF(BZ4="","",B93)</f>
        <v/>
      </c>
      <c r="CC4">
        <v>43408</v>
      </c>
      <c r="CD4" s="106" t="s">
        <v>452</v>
      </c>
      <c r="CE4" t="str">
        <f>IF(C99=$BP$3,A99,"")</f>
        <v/>
      </c>
      <c r="CG4" t="str">
        <f>IF(CE4="","",B99)</f>
        <v/>
      </c>
      <c r="CI4" s="79" t="s">
        <v>453</v>
      </c>
      <c r="CJ4" t="str">
        <f t="shared" ref="CJ4:CJ67" si="14">IF(C103=$CJ$3,A103,"")</f>
        <v/>
      </c>
      <c r="CK4" t="s">
        <v>47</v>
      </c>
      <c r="CL4" t="str">
        <f t="shared" ref="CL4:CL67" si="15">IF(CJ4="","",B103)</f>
        <v/>
      </c>
      <c r="CM4">
        <v>43318</v>
      </c>
      <c r="CN4" s="79" t="s">
        <v>453</v>
      </c>
      <c r="CO4" t="str">
        <f t="shared" ref="CO4:CO42" si="16">IF($C173=$CJ$3,$A173,"")</f>
        <v/>
      </c>
      <c r="CQ4" t="str">
        <f>IF(CO4="","",$B173)</f>
        <v/>
      </c>
      <c r="CS4" s="84" t="s">
        <v>452</v>
      </c>
      <c r="CT4" t="str">
        <f t="shared" ref="CT4:CT9" si="17">IF($C93=$CJ$3,$A93,"")</f>
        <v/>
      </c>
      <c r="CV4" t="str">
        <f>IF(CT4="","",$B93)</f>
        <v/>
      </c>
      <c r="CX4" s="79" t="s">
        <v>453</v>
      </c>
      <c r="CY4" t="str">
        <f>IF($C218=$CJ$3,$A218,"")</f>
        <v/>
      </c>
      <c r="DA4" t="str">
        <f>IF(CY4="","",$B218)</f>
        <v/>
      </c>
      <c r="DC4" s="79" t="s">
        <v>453</v>
      </c>
      <c r="DD4" t="str">
        <f t="shared" ref="DD4:DD67" si="18">IF(C103=$DD$3,A103,"")</f>
        <v/>
      </c>
      <c r="DF4" t="str">
        <f t="shared" ref="DF4:DF67" si="19">IF(DD4="","",B103)</f>
        <v/>
      </c>
      <c r="DH4" s="79" t="s">
        <v>453</v>
      </c>
      <c r="DI4" t="str">
        <f t="shared" ref="DI4:DI42" si="20">IF($C173=$DI$3,$A173,"")</f>
        <v/>
      </c>
      <c r="DK4" t="str">
        <f>IF(DI4="","",$B173)</f>
        <v/>
      </c>
      <c r="DM4" s="84" t="s">
        <v>452</v>
      </c>
      <c r="DN4" t="str">
        <f t="shared" ref="DN4:DN9" si="21">IF($C93=$DN$3,$A93,"")</f>
        <v/>
      </c>
      <c r="DP4" t="str">
        <f>IF(DN4="","",$B93)</f>
        <v/>
      </c>
      <c r="DR4" s="79" t="s">
        <v>453</v>
      </c>
      <c r="DS4" t="str">
        <f>IF($C218=$DS$3,$A218,"")</f>
        <v/>
      </c>
      <c r="DU4" t="str">
        <f>IF(DS4="","",$B218)</f>
        <v/>
      </c>
      <c r="DW4" s="79" t="s">
        <v>453</v>
      </c>
      <c r="DX4" t="str">
        <f t="shared" ref="DX4:DX67" si="22">IF(C103=$DX$3,A103,"")</f>
        <v/>
      </c>
      <c r="DZ4" t="str">
        <f t="shared" ref="DZ4:DZ67" si="23">IF(DX4="","",B103)</f>
        <v/>
      </c>
      <c r="EB4" s="79" t="s">
        <v>453</v>
      </c>
      <c r="EC4" t="str">
        <f t="shared" ref="EC4:EC42" si="24">IF($C173=$EC$3,$A173,"")</f>
        <v/>
      </c>
      <c r="EE4" t="str">
        <f>IF(EC4="","",$B173)</f>
        <v/>
      </c>
      <c r="EG4" s="84" t="s">
        <v>452</v>
      </c>
      <c r="EH4" t="str">
        <f t="shared" ref="EH4:EH9" si="25">IF($C93=$EH$3,$A93,"")</f>
        <v/>
      </c>
      <c r="EJ4" t="str">
        <f>IF(EH4="","",$B93)</f>
        <v/>
      </c>
      <c r="EL4" s="79" t="s">
        <v>453</v>
      </c>
      <c r="EM4" t="str">
        <f>IF($C218=$EM$3,$A218,"")</f>
        <v/>
      </c>
      <c r="EO4" t="str">
        <f>IF(EM4="","",$B218)</f>
        <v/>
      </c>
      <c r="EQ4" s="226" t="s">
        <v>454</v>
      </c>
      <c r="ER4" t="str">
        <f t="shared" ref="ER4:ER67" si="26">IF($C222=$ER$3,$A222,"")</f>
        <v/>
      </c>
      <c r="ET4" t="str">
        <f t="shared" ref="ET4:ET67" si="27">IF(ER4="","",$B222)</f>
        <v/>
      </c>
      <c r="EV4" s="229" t="s">
        <v>454</v>
      </c>
      <c r="EW4" t="str">
        <f>IF($C299=$ER$3,$A299,"")</f>
        <v/>
      </c>
      <c r="EY4" t="str">
        <f>IF(EW4="","",$B299)</f>
        <v/>
      </c>
      <c r="FA4" s="231" t="s">
        <v>453</v>
      </c>
      <c r="FB4" t="str">
        <f t="shared" ref="FB4:FB9" si="28">IF($C212=$ER$3,$A212,"")</f>
        <v/>
      </c>
      <c r="FD4" t="str">
        <f t="shared" ref="FD4:FD9" si="29">IF(FB4="","",$B212)</f>
        <v/>
      </c>
      <c r="FF4" s="234" t="s">
        <v>454</v>
      </c>
      <c r="FG4" t="str">
        <f>IF($C455=$ER$3,$A455,"")</f>
        <v/>
      </c>
      <c r="FI4" t="str">
        <f>IF(FG4="","",$B455)</f>
        <v/>
      </c>
      <c r="FK4" s="226" t="s">
        <v>454</v>
      </c>
      <c r="FL4" t="str">
        <f t="shared" ref="FL4:FL67" si="30">IF($C222=$FL$3,$A222,"")</f>
        <v/>
      </c>
      <c r="FN4" t="str">
        <f>IF(FL4="","",$B222)</f>
        <v/>
      </c>
      <c r="FP4" s="229" t="s">
        <v>454</v>
      </c>
      <c r="FQ4" t="str">
        <f>IF($C299=$FQ$3,$A299,"")</f>
        <v/>
      </c>
      <c r="FS4" t="str">
        <f>IF(FQ4="","",$B299)</f>
        <v/>
      </c>
      <c r="FU4" s="231" t="s">
        <v>453</v>
      </c>
      <c r="FV4" t="str">
        <f t="shared" ref="FV4:FV9" si="31">IF($C212=$FV$3,$A212,"")</f>
        <v/>
      </c>
      <c r="FX4" t="str">
        <f t="shared" ref="FX4:FX9" si="32">IF(FV4="","",$B212)</f>
        <v/>
      </c>
      <c r="FZ4" s="234" t="s">
        <v>454</v>
      </c>
      <c r="GA4" t="str">
        <f>IF($C455=$GA$3,$A455,"")</f>
        <v/>
      </c>
      <c r="GC4" t="str">
        <f>IF(GA4="","",$B455)</f>
        <v/>
      </c>
      <c r="GE4" s="226" t="s">
        <v>454</v>
      </c>
      <c r="GF4" t="str">
        <f t="shared" ref="GF4:GF67" si="33">IF($C222=$GF$3,$A222,"")</f>
        <v/>
      </c>
      <c r="GH4" t="str">
        <f>IF(GF4="","",$B222)</f>
        <v/>
      </c>
      <c r="GJ4" s="229" t="s">
        <v>454</v>
      </c>
      <c r="GK4" t="str">
        <f>IF($C299=$GK$3,$A299,"")</f>
        <v/>
      </c>
      <c r="GM4" t="str">
        <f>IF(GK4="","",$B299)</f>
        <v/>
      </c>
      <c r="GO4" s="231" t="s">
        <v>453</v>
      </c>
      <c r="GP4" t="str">
        <f t="shared" ref="GP4:GP9" si="34">IF($C212=$GP$3,$A212,"")</f>
        <v/>
      </c>
      <c r="GR4" t="str">
        <f t="shared" ref="GR4:GR9" si="35">IF(GP4="","",$B212)</f>
        <v/>
      </c>
      <c r="GT4" s="234" t="s">
        <v>454</v>
      </c>
      <c r="GU4" t="str">
        <f>IF($C455=$ER$3,$A455,"")</f>
        <v/>
      </c>
      <c r="GW4" t="str">
        <f>IF(FG4="","",$B455)</f>
        <v/>
      </c>
    </row>
    <row r="5" spans="1:207" ht="14.65" customHeight="1" thickTop="1" thickBot="1" x14ac:dyDescent="0.3">
      <c r="A5" s="25" t="s">
        <v>109</v>
      </c>
      <c r="B5" s="178"/>
      <c r="C5" s="179"/>
      <c r="D5" s="51" t="s">
        <v>482</v>
      </c>
      <c r="E5" s="242" t="str">
        <f>'Master Name List'!C7</f>
        <v>White Falcon</v>
      </c>
      <c r="F5" s="243"/>
      <c r="G5" s="244"/>
      <c r="H5" s="245" t="str">
        <f>'Master Name List'!C11</f>
        <v>White Hawk</v>
      </c>
      <c r="I5" s="243"/>
      <c r="J5" s="244"/>
      <c r="K5" s="245" t="str">
        <f>'Master Name List'!C15</f>
        <v>White Eagle</v>
      </c>
      <c r="L5" s="243"/>
      <c r="M5" s="246"/>
      <c r="O5" s="189" t="s">
        <v>578</v>
      </c>
      <c r="P5" s="189"/>
      <c r="R5" s="188" t="s">
        <v>578</v>
      </c>
      <c r="S5" s="188"/>
      <c r="AA5" s="221"/>
      <c r="AB5" t="str">
        <f t="shared" si="0"/>
        <v/>
      </c>
      <c r="AC5" t="s">
        <v>123</v>
      </c>
      <c r="AD5" t="str">
        <f t="shared" ref="AD5:AD53" si="36">IF(AB5="","",B5)</f>
        <v/>
      </c>
      <c r="AE5">
        <v>0</v>
      </c>
      <c r="AF5" s="78"/>
      <c r="AG5" t="str">
        <f t="shared" si="1"/>
        <v>Bible Merit #2 - OR</v>
      </c>
      <c r="AH5" t="s">
        <v>535</v>
      </c>
      <c r="AI5">
        <f t="shared" ref="AI5:AI42" si="37">IF(AG5="","",B55)</f>
        <v>0</v>
      </c>
      <c r="AJ5">
        <v>0</v>
      </c>
      <c r="AK5" s="224"/>
      <c r="AL5" t="str">
        <f t="shared" ref="AL5:AL9" si="38">IF(C94=$AB$3,A94,"")</f>
        <v/>
      </c>
      <c r="AN5" t="str">
        <f>IF(AL5="","",B94)</f>
        <v/>
      </c>
      <c r="AP5" s="224"/>
      <c r="AQ5" t="str">
        <f t="shared" ref="AQ5:AQ6" si="39">IF(C100=$AB$3,A100,"")</f>
        <v>First Aid Skills -Req</v>
      </c>
      <c r="AS5">
        <f t="shared" ref="AS5:AS6" si="40">IF(AQ5="","",B100)</f>
        <v>0</v>
      </c>
      <c r="AU5" s="221"/>
      <c r="AV5" t="str">
        <f t="shared" si="2"/>
        <v/>
      </c>
      <c r="AW5" t="s">
        <v>126</v>
      </c>
      <c r="AX5" t="str">
        <f t="shared" si="3"/>
        <v/>
      </c>
      <c r="AY5">
        <v>43260</v>
      </c>
      <c r="AZ5" s="78"/>
      <c r="BA5" t="str">
        <f t="shared" si="4"/>
        <v/>
      </c>
      <c r="BC5" t="str">
        <f t="shared" si="5"/>
        <v/>
      </c>
      <c r="BE5" s="224"/>
      <c r="BF5" t="str">
        <f t="shared" si="6"/>
        <v>Leadership 102</v>
      </c>
      <c r="BH5">
        <f t="shared" si="7"/>
        <v>43022</v>
      </c>
      <c r="BJ5" s="224"/>
      <c r="BK5" t="str">
        <f>IF(C100=$BA$3,A100,"")</f>
        <v/>
      </c>
      <c r="BM5" t="str">
        <f>IF(BK5="","",B100)</f>
        <v/>
      </c>
      <c r="BO5" s="104"/>
      <c r="BP5" t="str">
        <f t="shared" si="8"/>
        <v/>
      </c>
      <c r="BQ5" t="s">
        <v>142</v>
      </c>
      <c r="BR5" t="str">
        <f t="shared" si="9"/>
        <v/>
      </c>
      <c r="BS5">
        <v>0</v>
      </c>
      <c r="BT5" s="78"/>
      <c r="BU5" t="str">
        <f t="shared" si="10"/>
        <v/>
      </c>
      <c r="BW5" t="str">
        <f t="shared" si="11"/>
        <v/>
      </c>
      <c r="BY5" s="107"/>
      <c r="BZ5" t="str">
        <f t="shared" si="12"/>
        <v/>
      </c>
      <c r="CB5" t="str">
        <f t="shared" si="13"/>
        <v/>
      </c>
      <c r="CD5" s="107"/>
      <c r="CE5" t="str">
        <f>IF(C100=$BP$3,A100,"")</f>
        <v/>
      </c>
      <c r="CG5" t="str">
        <f>IF(CE5="","",B100)</f>
        <v/>
      </c>
      <c r="CI5" s="79" t="s">
        <v>453</v>
      </c>
      <c r="CJ5" t="str">
        <f t="shared" si="14"/>
        <v/>
      </c>
      <c r="CL5" t="str">
        <f t="shared" si="15"/>
        <v/>
      </c>
      <c r="CN5" s="79" t="s">
        <v>453</v>
      </c>
      <c r="CO5" t="str">
        <f t="shared" si="16"/>
        <v/>
      </c>
      <c r="CQ5" t="str">
        <f t="shared" ref="CQ5:CQ42" si="41">IF(CO5="","",$B174)</f>
        <v/>
      </c>
      <c r="CS5" s="84" t="s">
        <v>452</v>
      </c>
      <c r="CT5" t="str">
        <f t="shared" si="17"/>
        <v/>
      </c>
      <c r="CV5" t="str">
        <f t="shared" ref="CV5:CV9" si="42">IF(CT5="","",$B94)</f>
        <v/>
      </c>
      <c r="CX5" s="79" t="s">
        <v>453</v>
      </c>
      <c r="CY5" t="str">
        <f>IF($C219=$CJ$3,$A219,"")</f>
        <v/>
      </c>
      <c r="DA5" t="str">
        <f>IF(CY5="","",$B219)</f>
        <v/>
      </c>
      <c r="DC5" s="79" t="s">
        <v>453</v>
      </c>
      <c r="DD5" t="str">
        <f t="shared" si="18"/>
        <v/>
      </c>
      <c r="DF5" t="str">
        <f t="shared" si="19"/>
        <v/>
      </c>
      <c r="DH5" s="79" t="s">
        <v>453</v>
      </c>
      <c r="DI5" t="str">
        <f t="shared" si="20"/>
        <v/>
      </c>
      <c r="DK5" t="str">
        <f t="shared" ref="DK5:DK42" si="43">IF(DI5="","",$B174)</f>
        <v/>
      </c>
      <c r="DM5" s="84" t="s">
        <v>452</v>
      </c>
      <c r="DN5" t="str">
        <f t="shared" si="21"/>
        <v/>
      </c>
      <c r="DP5" t="str">
        <f t="shared" ref="DP5:DP9" si="44">IF(DN5="","",$B94)</f>
        <v/>
      </c>
      <c r="DR5" s="79" t="s">
        <v>453</v>
      </c>
      <c r="DS5" t="str">
        <f>IF($C219=$DS$3,$A219,"")</f>
        <v/>
      </c>
      <c r="DU5" t="str">
        <f>IF(DS5="","",$B219)</f>
        <v/>
      </c>
      <c r="DW5" s="79" t="s">
        <v>453</v>
      </c>
      <c r="DX5" t="str">
        <f t="shared" si="22"/>
        <v/>
      </c>
      <c r="DZ5" t="str">
        <f t="shared" si="23"/>
        <v/>
      </c>
      <c r="EB5" s="79" t="s">
        <v>453</v>
      </c>
      <c r="EC5" t="str">
        <f t="shared" si="24"/>
        <v/>
      </c>
      <c r="EE5" t="str">
        <f t="shared" ref="EE5:EE42" si="45">IF(EC5="","",$B174)</f>
        <v/>
      </c>
      <c r="EG5" s="84" t="s">
        <v>452</v>
      </c>
      <c r="EH5" t="str">
        <f t="shared" si="25"/>
        <v/>
      </c>
      <c r="EJ5" t="str">
        <f t="shared" ref="EJ5:EJ9" si="46">IF(EH5="","",$B94)</f>
        <v/>
      </c>
      <c r="EL5" s="79" t="s">
        <v>453</v>
      </c>
      <c r="EM5" t="str">
        <f>IF($C219=$EM$3,$A219,"")</f>
        <v/>
      </c>
      <c r="EO5" t="str">
        <f>IF(EM5="","",$B219)</f>
        <v/>
      </c>
      <c r="EQ5" s="227"/>
      <c r="ER5" t="str">
        <f t="shared" si="26"/>
        <v/>
      </c>
      <c r="ET5" t="str">
        <f t="shared" si="27"/>
        <v/>
      </c>
      <c r="EV5" s="230"/>
      <c r="EW5" t="str">
        <f t="shared" ref="EW5:EW68" si="47">IF($C300=$ER$3,$A300,"")</f>
        <v/>
      </c>
      <c r="EY5" t="str">
        <f>IF(EW5="","",$B300)</f>
        <v/>
      </c>
      <c r="FA5" s="232"/>
      <c r="FB5" t="str">
        <f t="shared" si="28"/>
        <v/>
      </c>
      <c r="FD5" t="str">
        <f t="shared" si="29"/>
        <v/>
      </c>
      <c r="FF5" s="235"/>
      <c r="FG5" t="str">
        <f>IF($C456=$ER$3,$A456,"")</f>
        <v/>
      </c>
      <c r="FI5" t="str">
        <f t="shared" ref="FI5:FI6" si="48">IF(FG5="","",$B456)</f>
        <v/>
      </c>
      <c r="FK5" s="227"/>
      <c r="FL5" t="str">
        <f t="shared" si="30"/>
        <v/>
      </c>
      <c r="FN5" t="str">
        <f>IF(FL5="","",$B226)</f>
        <v/>
      </c>
      <c r="FP5" s="230"/>
      <c r="FQ5" t="str">
        <f t="shared" ref="FQ5:FQ68" si="49">IF($C300=$FQ$3,$A300,"")</f>
        <v/>
      </c>
      <c r="FS5" t="str">
        <f>IF(FQ5="","",$B300)</f>
        <v/>
      </c>
      <c r="FU5" s="232"/>
      <c r="FV5" t="str">
        <f t="shared" si="31"/>
        <v/>
      </c>
      <c r="FX5" t="str">
        <f t="shared" si="32"/>
        <v/>
      </c>
      <c r="FZ5" s="235"/>
      <c r="GA5" t="str">
        <f t="shared" ref="GA5:GA6" si="50">IF($C456=$GA$3,$A456,"")</f>
        <v/>
      </c>
      <c r="GC5" t="str">
        <f t="shared" ref="GC5:GC6" si="51">IF(GA5="","",$B456)</f>
        <v/>
      </c>
      <c r="GE5" s="227"/>
      <c r="GF5" t="str">
        <f t="shared" si="33"/>
        <v/>
      </c>
      <c r="GH5" t="str">
        <f t="shared" ref="GH5:GH68" si="52">IF(GF5="","",$B223)</f>
        <v/>
      </c>
      <c r="GJ5" s="230"/>
      <c r="GK5" t="str">
        <f t="shared" ref="GK5:GK68" si="53">IF($C300=$GK$3,$A300,"")</f>
        <v/>
      </c>
      <c r="GM5" t="str">
        <f>IF(GK5="","",$B300)</f>
        <v/>
      </c>
      <c r="GO5" s="232"/>
      <c r="GP5" t="str">
        <f t="shared" si="34"/>
        <v/>
      </c>
      <c r="GR5" t="str">
        <f t="shared" si="35"/>
        <v/>
      </c>
      <c r="GT5" s="235"/>
      <c r="GU5" t="str">
        <f>IF($C456=$ER$3,$A456,"")</f>
        <v/>
      </c>
      <c r="GW5" t="str">
        <f>IF(FG5="","",$B456)</f>
        <v/>
      </c>
    </row>
    <row r="6" spans="1:207" ht="14.65" customHeight="1" thickTop="1" thickBot="1" x14ac:dyDescent="0.3">
      <c r="A6" s="25" t="s">
        <v>110</v>
      </c>
      <c r="B6" s="178"/>
      <c r="C6" s="179"/>
      <c r="D6" s="51" t="s">
        <v>482</v>
      </c>
      <c r="E6" s="148" t="str">
        <f>E33</f>
        <v>Darts</v>
      </c>
      <c r="F6" s="149"/>
      <c r="G6" s="150" t="str">
        <f>G33</f>
        <v/>
      </c>
      <c r="H6" s="151" t="str">
        <f>H33</f>
        <v>BB Gun</v>
      </c>
      <c r="I6" s="149"/>
      <c r="J6" s="150">
        <f>J33</f>
        <v>43261</v>
      </c>
      <c r="K6" s="151" t="str">
        <f>K33</f>
        <v>Church -FCF</v>
      </c>
      <c r="L6" s="149"/>
      <c r="M6" s="152" t="str">
        <f>M33</f>
        <v/>
      </c>
      <c r="O6" s="111" t="s">
        <v>579</v>
      </c>
      <c r="P6" s="135">
        <v>0.71619212962962964</v>
      </c>
      <c r="Q6" s="102"/>
      <c r="R6" s="187" t="s">
        <v>603</v>
      </c>
      <c r="S6" s="135">
        <v>0.71607638888888892</v>
      </c>
      <c r="AA6" s="221"/>
      <c r="AB6" t="str">
        <f t="shared" si="0"/>
        <v/>
      </c>
      <c r="AC6" t="s">
        <v>125</v>
      </c>
      <c r="AD6" t="str">
        <f t="shared" si="36"/>
        <v/>
      </c>
      <c r="AE6">
        <v>0</v>
      </c>
      <c r="AF6" s="78"/>
      <c r="AG6" t="str">
        <f t="shared" si="1"/>
        <v>Bible Merit #3 - OR</v>
      </c>
      <c r="AH6" t="s">
        <v>536</v>
      </c>
      <c r="AI6">
        <f t="shared" si="37"/>
        <v>0</v>
      </c>
      <c r="AJ6">
        <v>0</v>
      </c>
      <c r="AK6" s="224"/>
      <c r="AL6" t="str">
        <f t="shared" si="38"/>
        <v/>
      </c>
      <c r="AN6" t="str">
        <f t="shared" ref="AN6:AN9" si="54">IF(AL6="","",B95)</f>
        <v/>
      </c>
      <c r="AP6" s="224"/>
      <c r="AQ6" t="str">
        <f t="shared" si="39"/>
        <v/>
      </c>
      <c r="AS6" t="str">
        <f t="shared" si="40"/>
        <v/>
      </c>
      <c r="AU6" s="221"/>
      <c r="AV6" t="str">
        <f t="shared" si="2"/>
        <v/>
      </c>
      <c r="AW6" t="s">
        <v>135</v>
      </c>
      <c r="AX6" t="str">
        <f t="shared" si="3"/>
        <v/>
      </c>
      <c r="AY6">
        <v>43260</v>
      </c>
      <c r="AZ6" s="78"/>
      <c r="BA6" t="str">
        <f t="shared" si="4"/>
        <v/>
      </c>
      <c r="BC6" t="str">
        <f t="shared" si="5"/>
        <v/>
      </c>
      <c r="BE6" s="224"/>
      <c r="BF6" t="str">
        <f t="shared" si="6"/>
        <v/>
      </c>
      <c r="BH6" t="str">
        <f t="shared" si="7"/>
        <v/>
      </c>
      <c r="BJ6" s="224"/>
      <c r="BK6" t="str">
        <f>IF(C101=$BA$3,A101,"")</f>
        <v/>
      </c>
      <c r="BM6" t="str">
        <f>IF(BK6="","",B101)</f>
        <v/>
      </c>
      <c r="BO6" s="104"/>
      <c r="BP6" t="str">
        <f t="shared" si="8"/>
        <v/>
      </c>
      <c r="BR6" t="str">
        <f t="shared" si="9"/>
        <v/>
      </c>
      <c r="BT6" s="78"/>
      <c r="BU6" t="str">
        <f t="shared" si="10"/>
        <v/>
      </c>
      <c r="BW6" t="str">
        <f t="shared" si="11"/>
        <v/>
      </c>
      <c r="BY6" s="107"/>
      <c r="BZ6" t="str">
        <f t="shared" si="12"/>
        <v/>
      </c>
      <c r="CB6" t="str">
        <f t="shared" si="13"/>
        <v/>
      </c>
      <c r="CD6" s="107"/>
      <c r="CE6" t="str">
        <f>IF(C101=$BP$3,A101,"")</f>
        <v/>
      </c>
      <c r="CG6" t="str">
        <f>IF(CE6="","",B101)</f>
        <v/>
      </c>
      <c r="CI6" s="79" t="s">
        <v>453</v>
      </c>
      <c r="CJ6" t="str">
        <f t="shared" si="14"/>
        <v/>
      </c>
      <c r="CL6" t="str">
        <f t="shared" si="15"/>
        <v/>
      </c>
      <c r="CN6" s="79" t="s">
        <v>453</v>
      </c>
      <c r="CO6" t="str">
        <f t="shared" si="16"/>
        <v/>
      </c>
      <c r="CQ6" t="str">
        <f t="shared" si="41"/>
        <v/>
      </c>
      <c r="CS6" s="84" t="s">
        <v>452</v>
      </c>
      <c r="CT6" t="str">
        <f t="shared" si="17"/>
        <v/>
      </c>
      <c r="CV6" t="str">
        <f t="shared" si="42"/>
        <v/>
      </c>
      <c r="CX6" s="79" t="s">
        <v>453</v>
      </c>
      <c r="CY6" t="str">
        <f>IF($C220=$CJ$3,$A220,"")</f>
        <v/>
      </c>
      <c r="DA6" t="str">
        <f>IF(CY6="","",$B220)</f>
        <v/>
      </c>
      <c r="DC6" s="79" t="s">
        <v>453</v>
      </c>
      <c r="DD6" t="str">
        <f t="shared" si="18"/>
        <v/>
      </c>
      <c r="DF6" t="str">
        <f t="shared" si="19"/>
        <v/>
      </c>
      <c r="DH6" s="79" t="s">
        <v>453</v>
      </c>
      <c r="DI6" t="str">
        <f t="shared" si="20"/>
        <v/>
      </c>
      <c r="DK6" t="str">
        <f t="shared" si="43"/>
        <v/>
      </c>
      <c r="DM6" s="84" t="s">
        <v>452</v>
      </c>
      <c r="DN6" t="str">
        <f t="shared" si="21"/>
        <v/>
      </c>
      <c r="DP6" t="str">
        <f t="shared" si="44"/>
        <v/>
      </c>
      <c r="DR6" s="79" t="s">
        <v>453</v>
      </c>
      <c r="DS6" t="str">
        <f>IF($C220=$DS$3,$A220,"")</f>
        <v/>
      </c>
      <c r="DU6" t="str">
        <f>IF(DS6="","",$B220)</f>
        <v/>
      </c>
      <c r="DW6" s="79" t="s">
        <v>453</v>
      </c>
      <c r="DX6" t="str">
        <f t="shared" si="22"/>
        <v/>
      </c>
      <c r="DZ6" t="str">
        <f t="shared" si="23"/>
        <v/>
      </c>
      <c r="EB6" s="79" t="s">
        <v>453</v>
      </c>
      <c r="EC6" t="str">
        <f t="shared" si="24"/>
        <v/>
      </c>
      <c r="EE6" t="str">
        <f t="shared" si="45"/>
        <v/>
      </c>
      <c r="EG6" s="84" t="s">
        <v>452</v>
      </c>
      <c r="EH6" t="str">
        <f t="shared" si="25"/>
        <v/>
      </c>
      <c r="EJ6" t="str">
        <f t="shared" si="46"/>
        <v/>
      </c>
      <c r="EL6" s="79" t="s">
        <v>453</v>
      </c>
      <c r="EM6" t="str">
        <f>IF($C220=$EM$3,$A220,"")</f>
        <v/>
      </c>
      <c r="EO6" t="str">
        <f>IF(EM6="","",$B220)</f>
        <v/>
      </c>
      <c r="EQ6" s="227"/>
      <c r="ER6" t="str">
        <f t="shared" si="26"/>
        <v/>
      </c>
      <c r="ET6" t="str">
        <f t="shared" si="27"/>
        <v/>
      </c>
      <c r="EV6" s="230"/>
      <c r="EW6" t="str">
        <f t="shared" si="47"/>
        <v/>
      </c>
      <c r="EY6" t="str">
        <f t="shared" ref="EY6:EY69" si="55">IF(EW6="","",$B301)</f>
        <v/>
      </c>
      <c r="FA6" s="232"/>
      <c r="FB6" t="str">
        <f t="shared" si="28"/>
        <v/>
      </c>
      <c r="FD6" t="str">
        <f t="shared" si="29"/>
        <v/>
      </c>
      <c r="FF6" s="235"/>
      <c r="FG6" t="str">
        <f>IF($C457=$ER$3,$A457,"")</f>
        <v/>
      </c>
      <c r="FI6" t="str">
        <f t="shared" si="48"/>
        <v/>
      </c>
      <c r="FK6" s="227"/>
      <c r="FL6" t="str">
        <f t="shared" si="30"/>
        <v/>
      </c>
      <c r="FN6" t="str">
        <f t="shared" ref="FN6:FN69" si="56">IF(FL6="","",$B224)</f>
        <v/>
      </c>
      <c r="FP6" s="230"/>
      <c r="FQ6" t="str">
        <f t="shared" si="49"/>
        <v/>
      </c>
      <c r="FS6" t="str">
        <f t="shared" ref="FS6:FS69" si="57">IF(FQ6="","",$B301)</f>
        <v/>
      </c>
      <c r="FU6" s="232"/>
      <c r="FV6" t="str">
        <f t="shared" si="31"/>
        <v/>
      </c>
      <c r="FX6" t="str">
        <f t="shared" si="32"/>
        <v/>
      </c>
      <c r="FZ6" s="235"/>
      <c r="GA6" t="str">
        <f t="shared" si="50"/>
        <v/>
      </c>
      <c r="GC6" t="str">
        <f t="shared" si="51"/>
        <v/>
      </c>
      <c r="GE6" s="227"/>
      <c r="GF6" t="str">
        <f t="shared" si="33"/>
        <v/>
      </c>
      <c r="GH6" t="str">
        <f t="shared" si="52"/>
        <v/>
      </c>
      <c r="GJ6" s="230"/>
      <c r="GK6" t="str">
        <f t="shared" si="53"/>
        <v/>
      </c>
      <c r="GM6" t="str">
        <f t="shared" ref="GM6:GM69" si="58">IF(GK6="","",$B301)</f>
        <v/>
      </c>
      <c r="GO6" s="232"/>
      <c r="GP6" t="str">
        <f t="shared" si="34"/>
        <v/>
      </c>
      <c r="GR6" t="str">
        <f t="shared" si="35"/>
        <v/>
      </c>
      <c r="GT6" s="235"/>
      <c r="GU6" t="str">
        <f>IF($C457=$ER$3,$A457,"")</f>
        <v/>
      </c>
      <c r="GW6" t="str">
        <f>IF(FG6="","",$B457)</f>
        <v/>
      </c>
    </row>
    <row r="7" spans="1:207" ht="14.65" customHeight="1" thickTop="1" thickBot="1" x14ac:dyDescent="0.3">
      <c r="A7" s="25" t="s">
        <v>111</v>
      </c>
      <c r="B7" s="178"/>
      <c r="C7" s="179"/>
      <c r="D7" s="51" t="s">
        <v>482</v>
      </c>
      <c r="E7" s="137" t="s">
        <v>464</v>
      </c>
      <c r="F7" s="138"/>
      <c r="G7" s="139" t="s">
        <v>455</v>
      </c>
      <c r="H7" s="140" t="s">
        <v>464</v>
      </c>
      <c r="I7" s="138"/>
      <c r="J7" s="139" t="s">
        <v>455</v>
      </c>
      <c r="K7" s="140" t="s">
        <v>464</v>
      </c>
      <c r="L7" s="138"/>
      <c r="M7" s="141" t="s">
        <v>455</v>
      </c>
      <c r="O7" s="187" t="s">
        <v>580</v>
      </c>
      <c r="P7" s="135">
        <v>0.71619212962962964</v>
      </c>
      <c r="Q7" s="102"/>
      <c r="R7" s="187" t="s">
        <v>600</v>
      </c>
      <c r="S7" s="135">
        <v>0.71607638888888892</v>
      </c>
      <c r="AA7" s="221"/>
      <c r="AB7" t="str">
        <f t="shared" si="0"/>
        <v/>
      </c>
      <c r="AC7" t="s">
        <v>153</v>
      </c>
      <c r="AD7" t="str">
        <f t="shared" si="36"/>
        <v/>
      </c>
      <c r="AE7" t="s">
        <v>627</v>
      </c>
      <c r="AF7" s="78"/>
      <c r="AG7" t="str">
        <f t="shared" si="1"/>
        <v>Bible Merit #4 - OR</v>
      </c>
      <c r="AH7" t="s">
        <v>537</v>
      </c>
      <c r="AI7">
        <f t="shared" si="37"/>
        <v>0</v>
      </c>
      <c r="AJ7">
        <v>0</v>
      </c>
      <c r="AK7" s="224"/>
      <c r="AL7" t="str">
        <f t="shared" si="38"/>
        <v/>
      </c>
      <c r="AN7" t="str">
        <f t="shared" si="54"/>
        <v/>
      </c>
      <c r="AU7" s="221"/>
      <c r="AV7" t="str">
        <f t="shared" si="2"/>
        <v/>
      </c>
      <c r="AW7" t="s">
        <v>138</v>
      </c>
      <c r="AX7" t="str">
        <f t="shared" si="3"/>
        <v/>
      </c>
      <c r="AY7">
        <v>0</v>
      </c>
      <c r="AZ7" s="78"/>
      <c r="BA7" t="str">
        <f t="shared" si="4"/>
        <v/>
      </c>
      <c r="BC7" t="str">
        <f t="shared" si="5"/>
        <v/>
      </c>
      <c r="BE7" s="224"/>
      <c r="BF7" t="str">
        <f t="shared" si="6"/>
        <v/>
      </c>
      <c r="BH7" t="str">
        <f t="shared" si="7"/>
        <v/>
      </c>
      <c r="BO7" s="104"/>
      <c r="BP7" t="str">
        <f t="shared" si="8"/>
        <v/>
      </c>
      <c r="BR7" t="str">
        <f t="shared" si="9"/>
        <v/>
      </c>
      <c r="BT7" s="78"/>
      <c r="BU7" t="str">
        <f t="shared" si="10"/>
        <v/>
      </c>
      <c r="BW7" t="str">
        <f t="shared" si="11"/>
        <v/>
      </c>
      <c r="BY7" s="107"/>
      <c r="BZ7" t="str">
        <f t="shared" si="12"/>
        <v>Leadership 104</v>
      </c>
      <c r="CB7">
        <f t="shared" si="13"/>
        <v>43408</v>
      </c>
      <c r="CI7" s="79" t="s">
        <v>453</v>
      </c>
      <c r="CJ7" t="str">
        <f t="shared" si="14"/>
        <v/>
      </c>
      <c r="CL7" t="str">
        <f t="shared" si="15"/>
        <v/>
      </c>
      <c r="CN7" s="79" t="s">
        <v>453</v>
      </c>
      <c r="CO7" t="str">
        <f t="shared" si="16"/>
        <v/>
      </c>
      <c r="CQ7" t="str">
        <f t="shared" si="41"/>
        <v/>
      </c>
      <c r="CS7" s="84" t="s">
        <v>452</v>
      </c>
      <c r="CT7" t="str">
        <f t="shared" si="17"/>
        <v/>
      </c>
      <c r="CV7" t="str">
        <f t="shared" si="42"/>
        <v/>
      </c>
      <c r="DC7" s="79" t="s">
        <v>453</v>
      </c>
      <c r="DD7" t="str">
        <f t="shared" si="18"/>
        <v/>
      </c>
      <c r="DF7" t="str">
        <f t="shared" si="19"/>
        <v/>
      </c>
      <c r="DH7" s="79" t="s">
        <v>453</v>
      </c>
      <c r="DI7" t="str">
        <f t="shared" si="20"/>
        <v/>
      </c>
      <c r="DK7" t="str">
        <f t="shared" si="43"/>
        <v/>
      </c>
      <c r="DM7" s="84" t="s">
        <v>452</v>
      </c>
      <c r="DN7" t="str">
        <f t="shared" si="21"/>
        <v/>
      </c>
      <c r="DP7" t="str">
        <f t="shared" si="44"/>
        <v/>
      </c>
      <c r="DW7" s="79" t="s">
        <v>453</v>
      </c>
      <c r="DX7" t="str">
        <f t="shared" si="22"/>
        <v/>
      </c>
      <c r="DZ7" t="str">
        <f t="shared" si="23"/>
        <v/>
      </c>
      <c r="EB7" s="79" t="s">
        <v>453</v>
      </c>
      <c r="EC7" t="str">
        <f t="shared" si="24"/>
        <v/>
      </c>
      <c r="EE7" t="str">
        <f t="shared" si="45"/>
        <v/>
      </c>
      <c r="EG7" s="84" t="s">
        <v>452</v>
      </c>
      <c r="EH7" t="str">
        <f t="shared" si="25"/>
        <v/>
      </c>
      <c r="EJ7" t="str">
        <f t="shared" si="46"/>
        <v/>
      </c>
      <c r="EQ7" s="227"/>
      <c r="ER7" t="str">
        <f t="shared" si="26"/>
        <v/>
      </c>
      <c r="ET7" t="str">
        <f t="shared" si="27"/>
        <v/>
      </c>
      <c r="EV7" s="230"/>
      <c r="EW7" t="str">
        <f t="shared" si="47"/>
        <v/>
      </c>
      <c r="EY7" t="str">
        <f t="shared" si="55"/>
        <v/>
      </c>
      <c r="FA7" s="232"/>
      <c r="FB7" t="str">
        <f t="shared" si="28"/>
        <v/>
      </c>
      <c r="FD7" t="str">
        <f t="shared" si="29"/>
        <v/>
      </c>
      <c r="FK7" s="227"/>
      <c r="FL7" t="str">
        <f t="shared" si="30"/>
        <v/>
      </c>
      <c r="FN7" t="str">
        <f t="shared" si="56"/>
        <v/>
      </c>
      <c r="FP7" s="230"/>
      <c r="FQ7" t="str">
        <f t="shared" si="49"/>
        <v/>
      </c>
      <c r="FS7" t="str">
        <f t="shared" si="57"/>
        <v/>
      </c>
      <c r="FU7" s="232"/>
      <c r="FV7" t="str">
        <f t="shared" si="31"/>
        <v/>
      </c>
      <c r="FX7" t="str">
        <f t="shared" si="32"/>
        <v/>
      </c>
      <c r="GE7" s="227"/>
      <c r="GF7" t="str">
        <f t="shared" si="33"/>
        <v/>
      </c>
      <c r="GH7" t="str">
        <f t="shared" si="52"/>
        <v/>
      </c>
      <c r="GJ7" s="230"/>
      <c r="GK7" t="str">
        <f t="shared" si="53"/>
        <v/>
      </c>
      <c r="GM7" t="str">
        <f t="shared" si="58"/>
        <v/>
      </c>
      <c r="GO7" s="232"/>
      <c r="GP7" t="str">
        <f t="shared" si="34"/>
        <v/>
      </c>
      <c r="GR7" t="str">
        <f t="shared" si="35"/>
        <v/>
      </c>
    </row>
    <row r="8" spans="1:207" ht="14.65" customHeight="1" thickTop="1" thickBot="1" x14ac:dyDescent="0.3">
      <c r="A8" s="25" t="s">
        <v>13</v>
      </c>
      <c r="B8" s="178">
        <v>43261</v>
      </c>
      <c r="C8" s="179" t="s">
        <v>430</v>
      </c>
      <c r="D8" s="51" t="s">
        <v>482</v>
      </c>
      <c r="E8" s="148" t="str">
        <f>E39</f>
        <v>Bible Merit #1 - OR</v>
      </c>
      <c r="F8" s="149"/>
      <c r="G8" s="150" t="str">
        <f>G39</f>
        <v/>
      </c>
      <c r="H8" s="151" t="str">
        <f>H39</f>
        <v/>
      </c>
      <c r="I8" s="149"/>
      <c r="J8" s="150" t="str">
        <f>J39</f>
        <v/>
      </c>
      <c r="K8" s="151" t="str">
        <f>K39</f>
        <v/>
      </c>
      <c r="L8" s="149"/>
      <c r="M8" s="152" t="str">
        <f>M39</f>
        <v/>
      </c>
      <c r="O8" s="134" t="s">
        <v>581</v>
      </c>
      <c r="P8" s="135">
        <v>0.71619212962962964</v>
      </c>
      <c r="Q8" s="102"/>
      <c r="R8" s="187" t="s">
        <v>604</v>
      </c>
      <c r="S8" s="135">
        <v>0.71607638888888892</v>
      </c>
      <c r="AA8" s="221"/>
      <c r="AB8" t="str">
        <f t="shared" si="0"/>
        <v/>
      </c>
      <c r="AD8" t="str">
        <f t="shared" si="36"/>
        <v/>
      </c>
      <c r="AF8" s="78"/>
      <c r="AG8" t="str">
        <f t="shared" si="1"/>
        <v/>
      </c>
      <c r="AI8" t="str">
        <f t="shared" si="37"/>
        <v/>
      </c>
      <c r="AK8" s="224"/>
      <c r="AL8" t="str">
        <f t="shared" si="38"/>
        <v/>
      </c>
      <c r="AN8" t="str">
        <f t="shared" si="54"/>
        <v/>
      </c>
      <c r="AU8" s="221"/>
      <c r="AV8" t="str">
        <f t="shared" si="2"/>
        <v>BB Gun</v>
      </c>
      <c r="AX8">
        <f t="shared" si="3"/>
        <v>43261</v>
      </c>
      <c r="AZ8" s="78"/>
      <c r="BA8" t="str">
        <f t="shared" si="4"/>
        <v/>
      </c>
      <c r="BC8" t="str">
        <f t="shared" si="5"/>
        <v/>
      </c>
      <c r="BE8" s="224"/>
      <c r="BF8" t="str">
        <f t="shared" si="6"/>
        <v/>
      </c>
      <c r="BH8" t="str">
        <f t="shared" si="7"/>
        <v/>
      </c>
      <c r="BO8" s="104"/>
      <c r="BP8" t="str">
        <f t="shared" si="8"/>
        <v/>
      </c>
      <c r="BR8" t="str">
        <f t="shared" si="9"/>
        <v/>
      </c>
      <c r="BT8" s="78"/>
      <c r="BU8" t="str">
        <f t="shared" si="10"/>
        <v/>
      </c>
      <c r="BW8" t="str">
        <f t="shared" si="11"/>
        <v/>
      </c>
      <c r="BY8" s="107"/>
      <c r="BZ8" t="str">
        <f t="shared" si="12"/>
        <v/>
      </c>
      <c r="CB8" t="str">
        <f t="shared" si="13"/>
        <v/>
      </c>
      <c r="CI8" s="79" t="s">
        <v>453</v>
      </c>
      <c r="CJ8" t="str">
        <f t="shared" si="14"/>
        <v/>
      </c>
      <c r="CL8" t="str">
        <f t="shared" si="15"/>
        <v/>
      </c>
      <c r="CN8" s="79" t="s">
        <v>453</v>
      </c>
      <c r="CO8" t="str">
        <f t="shared" si="16"/>
        <v/>
      </c>
      <c r="CQ8" t="str">
        <f t="shared" si="41"/>
        <v/>
      </c>
      <c r="CS8" s="84" t="s">
        <v>452</v>
      </c>
      <c r="CT8" t="str">
        <f t="shared" si="17"/>
        <v/>
      </c>
      <c r="CV8" t="str">
        <f t="shared" si="42"/>
        <v/>
      </c>
      <c r="DC8" s="79" t="s">
        <v>453</v>
      </c>
      <c r="DD8" t="str">
        <f t="shared" si="18"/>
        <v/>
      </c>
      <c r="DF8" t="str">
        <f t="shared" si="19"/>
        <v/>
      </c>
      <c r="DH8" s="79" t="s">
        <v>453</v>
      </c>
      <c r="DI8" t="str">
        <f t="shared" si="20"/>
        <v/>
      </c>
      <c r="DK8" t="str">
        <f t="shared" si="43"/>
        <v/>
      </c>
      <c r="DM8" s="84" t="s">
        <v>452</v>
      </c>
      <c r="DN8" t="str">
        <f t="shared" si="21"/>
        <v/>
      </c>
      <c r="DP8" t="str">
        <f t="shared" si="44"/>
        <v/>
      </c>
      <c r="DW8" s="79" t="s">
        <v>453</v>
      </c>
      <c r="DX8" t="str">
        <f t="shared" si="22"/>
        <v/>
      </c>
      <c r="DZ8" t="str">
        <f t="shared" si="23"/>
        <v/>
      </c>
      <c r="EB8" s="79" t="s">
        <v>453</v>
      </c>
      <c r="EC8" t="str">
        <f t="shared" si="24"/>
        <v/>
      </c>
      <c r="EE8" t="str">
        <f t="shared" si="45"/>
        <v/>
      </c>
      <c r="EG8" s="84" t="s">
        <v>452</v>
      </c>
      <c r="EH8" t="str">
        <f t="shared" si="25"/>
        <v/>
      </c>
      <c r="EJ8" t="str">
        <f t="shared" si="46"/>
        <v/>
      </c>
      <c r="EQ8" s="227"/>
      <c r="ER8" t="str">
        <f t="shared" si="26"/>
        <v/>
      </c>
      <c r="ET8" t="str">
        <f t="shared" si="27"/>
        <v/>
      </c>
      <c r="EV8" s="230"/>
      <c r="EW8" t="str">
        <f t="shared" si="47"/>
        <v/>
      </c>
      <c r="EY8" t="str">
        <f t="shared" si="55"/>
        <v/>
      </c>
      <c r="FA8" s="232"/>
      <c r="FB8" t="str">
        <f t="shared" si="28"/>
        <v/>
      </c>
      <c r="FD8" t="str">
        <f t="shared" si="29"/>
        <v/>
      </c>
      <c r="FK8" s="227"/>
      <c r="FL8" t="str">
        <f t="shared" si="30"/>
        <v/>
      </c>
      <c r="FN8" t="str">
        <f>IF(FL8="","",#REF!)</f>
        <v/>
      </c>
      <c r="FP8" s="230"/>
      <c r="FQ8" t="str">
        <f t="shared" si="49"/>
        <v/>
      </c>
      <c r="FS8" t="str">
        <f t="shared" si="57"/>
        <v/>
      </c>
      <c r="FU8" s="232"/>
      <c r="FV8" t="str">
        <f t="shared" si="31"/>
        <v/>
      </c>
      <c r="FX8" t="str">
        <f t="shared" si="32"/>
        <v/>
      </c>
      <c r="GE8" s="227"/>
      <c r="GF8" t="str">
        <f t="shared" si="33"/>
        <v/>
      </c>
      <c r="GH8" t="str">
        <f t="shared" si="52"/>
        <v/>
      </c>
      <c r="GJ8" s="230"/>
      <c r="GK8" t="str">
        <f t="shared" si="53"/>
        <v/>
      </c>
      <c r="GM8" t="str">
        <f t="shared" si="58"/>
        <v/>
      </c>
      <c r="GO8" s="232"/>
      <c r="GP8" t="str">
        <f t="shared" si="34"/>
        <v/>
      </c>
      <c r="GR8" t="str">
        <f t="shared" si="35"/>
        <v/>
      </c>
    </row>
    <row r="9" spans="1:207" ht="14.65" customHeight="1" thickTop="1" thickBot="1" x14ac:dyDescent="0.3">
      <c r="A9" s="25" t="s">
        <v>112</v>
      </c>
      <c r="B9" s="178"/>
      <c r="C9" s="179"/>
      <c r="D9" s="51" t="s">
        <v>482</v>
      </c>
      <c r="E9" s="137" t="s">
        <v>465</v>
      </c>
      <c r="F9" s="138"/>
      <c r="G9" s="139" t="s">
        <v>455</v>
      </c>
      <c r="H9" s="140" t="s">
        <v>465</v>
      </c>
      <c r="I9" s="138"/>
      <c r="J9" s="139" t="s">
        <v>455</v>
      </c>
      <c r="K9" s="140" t="s">
        <v>465</v>
      </c>
      <c r="L9" s="138"/>
      <c r="M9" s="141" t="s">
        <v>455</v>
      </c>
      <c r="O9" s="187" t="s">
        <v>582</v>
      </c>
      <c r="P9" s="135">
        <v>0.71619212962962964</v>
      </c>
      <c r="Q9" s="102"/>
      <c r="R9" s="187" t="s">
        <v>605</v>
      </c>
      <c r="S9" s="135">
        <v>0.71608796296296295</v>
      </c>
      <c r="AA9" s="221"/>
      <c r="AB9" t="str">
        <f t="shared" si="0"/>
        <v/>
      </c>
      <c r="AD9" t="str">
        <f t="shared" si="36"/>
        <v/>
      </c>
      <c r="AF9" s="78"/>
      <c r="AG9" t="str">
        <f t="shared" si="1"/>
        <v/>
      </c>
      <c r="AI9" t="str">
        <f t="shared" si="37"/>
        <v/>
      </c>
      <c r="AK9" s="225"/>
      <c r="AL9" t="str">
        <f t="shared" si="38"/>
        <v/>
      </c>
      <c r="AN9" t="str">
        <f t="shared" si="54"/>
        <v/>
      </c>
      <c r="AU9" s="221"/>
      <c r="AV9" t="str">
        <f t="shared" si="2"/>
        <v/>
      </c>
      <c r="AX9" t="str">
        <f t="shared" si="3"/>
        <v/>
      </c>
      <c r="AZ9" s="78"/>
      <c r="BA9" t="str">
        <f t="shared" si="4"/>
        <v/>
      </c>
      <c r="BC9" t="str">
        <f t="shared" si="5"/>
        <v/>
      </c>
      <c r="BE9" s="225"/>
      <c r="BF9" t="str">
        <f t="shared" si="6"/>
        <v/>
      </c>
      <c r="BH9" t="str">
        <f t="shared" si="7"/>
        <v/>
      </c>
      <c r="BO9" s="104"/>
      <c r="BP9" t="str">
        <f t="shared" si="8"/>
        <v/>
      </c>
      <c r="BR9" t="str">
        <f t="shared" si="9"/>
        <v/>
      </c>
      <c r="BT9" s="78"/>
      <c r="BU9" t="str">
        <f t="shared" si="10"/>
        <v/>
      </c>
      <c r="BW9" t="str">
        <f t="shared" si="11"/>
        <v/>
      </c>
      <c r="BY9" s="108"/>
      <c r="BZ9" t="str">
        <f t="shared" si="12"/>
        <v/>
      </c>
      <c r="CB9" t="str">
        <f t="shared" si="13"/>
        <v/>
      </c>
      <c r="CI9" s="79" t="s">
        <v>453</v>
      </c>
      <c r="CJ9" t="str">
        <f t="shared" si="14"/>
        <v/>
      </c>
      <c r="CL9" t="str">
        <f t="shared" si="15"/>
        <v/>
      </c>
      <c r="CN9" s="79" t="s">
        <v>453</v>
      </c>
      <c r="CO9" t="str">
        <f t="shared" si="16"/>
        <v/>
      </c>
      <c r="CQ9" t="str">
        <f t="shared" si="41"/>
        <v/>
      </c>
      <c r="CS9" s="84" t="s">
        <v>452</v>
      </c>
      <c r="CT9" t="str">
        <f t="shared" si="17"/>
        <v/>
      </c>
      <c r="CV9" t="str">
        <f t="shared" si="42"/>
        <v/>
      </c>
      <c r="DC9" s="79" t="s">
        <v>453</v>
      </c>
      <c r="DD9" t="str">
        <f t="shared" si="18"/>
        <v/>
      </c>
      <c r="DF9" t="str">
        <f t="shared" si="19"/>
        <v/>
      </c>
      <c r="DH9" s="79" t="s">
        <v>453</v>
      </c>
      <c r="DI9" t="str">
        <f t="shared" si="20"/>
        <v/>
      </c>
      <c r="DK9" t="str">
        <f t="shared" si="43"/>
        <v/>
      </c>
      <c r="DM9" s="84" t="s">
        <v>452</v>
      </c>
      <c r="DN9" t="str">
        <f t="shared" si="21"/>
        <v/>
      </c>
      <c r="DP9" t="str">
        <f t="shared" si="44"/>
        <v/>
      </c>
      <c r="DW9" s="79" t="s">
        <v>453</v>
      </c>
      <c r="DX9" t="str">
        <f t="shared" si="22"/>
        <v/>
      </c>
      <c r="DZ9" t="str">
        <f t="shared" si="23"/>
        <v/>
      </c>
      <c r="EB9" s="79" t="s">
        <v>453</v>
      </c>
      <c r="EC9" t="str">
        <f t="shared" si="24"/>
        <v/>
      </c>
      <c r="EE9" t="str">
        <f t="shared" si="45"/>
        <v/>
      </c>
      <c r="EG9" s="84" t="s">
        <v>452</v>
      </c>
      <c r="EH9" t="str">
        <f t="shared" si="25"/>
        <v/>
      </c>
      <c r="EJ9" t="str">
        <f t="shared" si="46"/>
        <v/>
      </c>
      <c r="EQ9" s="227"/>
      <c r="ER9" t="str">
        <f t="shared" si="26"/>
        <v/>
      </c>
      <c r="ET9" t="str">
        <f>IF(ER9="","",$B227)</f>
        <v/>
      </c>
      <c r="EV9" s="230"/>
      <c r="EW9" t="str">
        <f t="shared" si="47"/>
        <v/>
      </c>
      <c r="EY9" t="str">
        <f t="shared" si="55"/>
        <v/>
      </c>
      <c r="FA9" s="233"/>
      <c r="FB9" t="str">
        <f t="shared" si="28"/>
        <v/>
      </c>
      <c r="FD9" t="str">
        <f t="shared" si="29"/>
        <v/>
      </c>
      <c r="FK9" s="227"/>
      <c r="FL9" t="str">
        <f t="shared" si="30"/>
        <v/>
      </c>
      <c r="FN9" t="str">
        <f t="shared" si="56"/>
        <v/>
      </c>
      <c r="FP9" s="230"/>
      <c r="FQ9" t="str">
        <f t="shared" si="49"/>
        <v/>
      </c>
      <c r="FS9" t="str">
        <f t="shared" si="57"/>
        <v/>
      </c>
      <c r="FU9" s="233"/>
      <c r="FV9" t="str">
        <f t="shared" si="31"/>
        <v/>
      </c>
      <c r="FX9" t="str">
        <f t="shared" si="32"/>
        <v/>
      </c>
      <c r="GE9" s="227"/>
      <c r="GF9" t="str">
        <f t="shared" si="33"/>
        <v/>
      </c>
      <c r="GH9" t="str">
        <f t="shared" si="52"/>
        <v/>
      </c>
      <c r="GJ9" s="230"/>
      <c r="GK9" t="str">
        <f t="shared" si="53"/>
        <v/>
      </c>
      <c r="GM9" t="str">
        <f t="shared" si="58"/>
        <v/>
      </c>
      <c r="GO9" s="233"/>
      <c r="GP9" t="str">
        <f t="shared" si="34"/>
        <v/>
      </c>
      <c r="GR9" t="str">
        <f t="shared" si="35"/>
        <v/>
      </c>
    </row>
    <row r="10" spans="1:207" ht="14.65" customHeight="1" thickTop="1" thickBot="1" x14ac:dyDescent="0.3">
      <c r="A10" s="25" t="s">
        <v>15</v>
      </c>
      <c r="B10" s="178"/>
      <c r="C10" s="179"/>
      <c r="D10" s="51" t="s">
        <v>482</v>
      </c>
      <c r="E10" s="237" t="str">
        <f>'Master Name List'!C8</f>
        <v>Red Falcon</v>
      </c>
      <c r="F10" s="238"/>
      <c r="G10" s="239"/>
      <c r="H10" s="240" t="str">
        <f>'Master Name List'!C12</f>
        <v>Red Hawk</v>
      </c>
      <c r="I10" s="238"/>
      <c r="J10" s="239"/>
      <c r="K10" s="240" t="str">
        <f>'Master Name List'!C16</f>
        <v>Red Eagle</v>
      </c>
      <c r="L10" s="238"/>
      <c r="M10" s="241"/>
      <c r="O10" s="187" t="s">
        <v>583</v>
      </c>
      <c r="P10" s="135">
        <v>0.71620370370370379</v>
      </c>
      <c r="Q10" s="102"/>
      <c r="R10" s="187" t="s">
        <v>607</v>
      </c>
      <c r="S10" s="135">
        <v>0.71609953703703699</v>
      </c>
      <c r="AA10" s="221"/>
      <c r="AB10" t="str">
        <f t="shared" si="0"/>
        <v/>
      </c>
      <c r="AD10" t="str">
        <f t="shared" si="36"/>
        <v/>
      </c>
      <c r="AF10" s="78"/>
      <c r="AG10" t="str">
        <f t="shared" si="1"/>
        <v/>
      </c>
      <c r="AI10" t="str">
        <f t="shared" si="37"/>
        <v/>
      </c>
      <c r="AK10" s="231" t="s">
        <v>453</v>
      </c>
      <c r="AL10" t="str">
        <f t="shared" ref="AL10:AL15" si="59">IF(C212=$AB$3,A212,"")</f>
        <v/>
      </c>
      <c r="AN10" t="str">
        <f t="shared" ref="AN10:AN15" si="60">IF(AL10="","",B212)</f>
        <v/>
      </c>
      <c r="AU10" s="221"/>
      <c r="AV10" t="str">
        <f t="shared" si="2"/>
        <v/>
      </c>
      <c r="AX10" t="str">
        <f t="shared" si="3"/>
        <v/>
      </c>
      <c r="AZ10" s="78"/>
      <c r="BA10" t="str">
        <f t="shared" si="4"/>
        <v/>
      </c>
      <c r="BC10" t="str">
        <f t="shared" si="5"/>
        <v/>
      </c>
      <c r="BE10" s="79" t="s">
        <v>453</v>
      </c>
      <c r="BF10" t="str">
        <f t="shared" ref="BF10:BF15" si="61">IF(C212=$BA$3,A212,"")</f>
        <v/>
      </c>
      <c r="BH10" t="str">
        <f t="shared" ref="BH10:BH15" si="62">IF(BF10="","",B212)</f>
        <v/>
      </c>
      <c r="BO10" s="104"/>
      <c r="BP10" t="str">
        <f t="shared" si="8"/>
        <v/>
      </c>
      <c r="BR10" t="str">
        <f t="shared" si="9"/>
        <v/>
      </c>
      <c r="BT10" s="78"/>
      <c r="BU10" t="str">
        <f t="shared" si="10"/>
        <v/>
      </c>
      <c r="BW10" t="str">
        <f t="shared" si="11"/>
        <v/>
      </c>
      <c r="BY10" s="79" t="s">
        <v>453</v>
      </c>
      <c r="BZ10" t="str">
        <f t="shared" ref="BZ10:BZ15" si="63">IF(C212=$BP$3,A212,"")</f>
        <v/>
      </c>
      <c r="CB10" t="str">
        <f t="shared" ref="CB10:CB15" si="64">IF(BZ10="","",B212)</f>
        <v/>
      </c>
      <c r="CI10" s="79" t="s">
        <v>453</v>
      </c>
      <c r="CJ10" t="str">
        <f t="shared" si="14"/>
        <v/>
      </c>
      <c r="CL10" t="str">
        <f t="shared" si="15"/>
        <v/>
      </c>
      <c r="CN10" s="79" t="s">
        <v>453</v>
      </c>
      <c r="CO10" t="str">
        <f t="shared" si="16"/>
        <v/>
      </c>
      <c r="CQ10" t="str">
        <f t="shared" si="41"/>
        <v/>
      </c>
      <c r="CS10" s="79" t="s">
        <v>453</v>
      </c>
      <c r="CT10" t="str">
        <f t="shared" ref="CT10:CT15" si="65">IF($C212=$CJ$3,$A212,"")</f>
        <v/>
      </c>
      <c r="CV10" t="str">
        <f t="shared" ref="CV10:CV15" si="66">IF(CT10="","",$B212)</f>
        <v/>
      </c>
      <c r="DC10" s="79" t="s">
        <v>453</v>
      </c>
      <c r="DD10" t="str">
        <f t="shared" si="18"/>
        <v/>
      </c>
      <c r="DF10" t="str">
        <f t="shared" si="19"/>
        <v/>
      </c>
      <c r="DH10" s="79" t="s">
        <v>453</v>
      </c>
      <c r="DI10" t="str">
        <f t="shared" si="20"/>
        <v/>
      </c>
      <c r="DK10" t="str">
        <f t="shared" si="43"/>
        <v/>
      </c>
      <c r="DM10" s="79" t="s">
        <v>453</v>
      </c>
      <c r="DN10" t="str">
        <f>IF($C212=$DN$3,$A212,"")</f>
        <v/>
      </c>
      <c r="DP10" t="str">
        <f t="shared" ref="DP10:DP15" si="67">IF(DN10="","",$B212)</f>
        <v/>
      </c>
      <c r="DW10" s="79" t="s">
        <v>453</v>
      </c>
      <c r="DX10" t="str">
        <f t="shared" si="22"/>
        <v/>
      </c>
      <c r="DZ10" t="str">
        <f t="shared" si="23"/>
        <v/>
      </c>
      <c r="EB10" s="79" t="s">
        <v>453</v>
      </c>
      <c r="EC10" t="str">
        <f t="shared" si="24"/>
        <v/>
      </c>
      <c r="EE10" t="str">
        <f t="shared" si="45"/>
        <v/>
      </c>
      <c r="EG10" s="79" t="s">
        <v>453</v>
      </c>
      <c r="EH10" t="str">
        <f t="shared" ref="EH10:EH15" si="68">IF($C212=$EH$3,$A112,"")</f>
        <v/>
      </c>
      <c r="EJ10" t="str">
        <f t="shared" ref="EJ10:EJ15" si="69">IF(EH10="","",$B212)</f>
        <v/>
      </c>
      <c r="EQ10" s="227"/>
      <c r="ER10" t="str">
        <f t="shared" si="26"/>
        <v/>
      </c>
      <c r="ET10" t="str">
        <f t="shared" si="27"/>
        <v/>
      </c>
      <c r="EV10" s="230"/>
      <c r="EW10" t="str">
        <f t="shared" si="47"/>
        <v/>
      </c>
      <c r="EY10" t="str">
        <f t="shared" si="55"/>
        <v/>
      </c>
      <c r="FA10" s="234" t="s">
        <v>454</v>
      </c>
      <c r="FB10" t="str">
        <f t="shared" ref="FB10:FB15" si="70">IF($C449=$ER$3,$A449,"")</f>
        <v/>
      </c>
      <c r="FD10" t="str">
        <f>IF(FB10="","",$B449)</f>
        <v/>
      </c>
      <c r="FK10" s="227"/>
      <c r="FL10" t="str">
        <f t="shared" si="30"/>
        <v/>
      </c>
      <c r="FN10" t="str">
        <f t="shared" si="56"/>
        <v/>
      </c>
      <c r="FP10" s="230"/>
      <c r="FQ10" t="str">
        <f t="shared" si="49"/>
        <v/>
      </c>
      <c r="FS10" t="str">
        <f t="shared" si="57"/>
        <v/>
      </c>
      <c r="FU10" s="234" t="s">
        <v>454</v>
      </c>
      <c r="FV10" t="str">
        <f t="shared" ref="FV10:FV15" si="71">IF($C449=$FV$3,$A449,"")</f>
        <v/>
      </c>
      <c r="FX10" t="str">
        <f>IF(FV10="","",$B449)</f>
        <v/>
      </c>
      <c r="GE10" s="227"/>
      <c r="GF10" t="str">
        <f t="shared" si="33"/>
        <v/>
      </c>
      <c r="GH10" t="str">
        <f t="shared" si="52"/>
        <v/>
      </c>
      <c r="GJ10" s="230"/>
      <c r="GK10" t="str">
        <f t="shared" si="53"/>
        <v/>
      </c>
      <c r="GM10" t="str">
        <f t="shared" si="58"/>
        <v/>
      </c>
      <c r="GO10" s="234" t="s">
        <v>454</v>
      </c>
      <c r="GP10" t="str">
        <f t="shared" ref="GP10:GP15" si="72">IF($C449=$GP$3,$A449,"")</f>
        <v/>
      </c>
      <c r="GR10" t="str">
        <f>IF(GP10="","",$B449)</f>
        <v/>
      </c>
    </row>
    <row r="11" spans="1:207" ht="14.65" customHeight="1" x14ac:dyDescent="0.25">
      <c r="A11" s="25" t="s">
        <v>113</v>
      </c>
      <c r="B11" s="178"/>
      <c r="C11" s="179"/>
      <c r="D11" s="51" t="s">
        <v>482</v>
      </c>
      <c r="E11" s="148" t="str">
        <f>E34</f>
        <v>Family Life</v>
      </c>
      <c r="F11" s="149"/>
      <c r="G11" s="150" t="str">
        <f>G34</f>
        <v/>
      </c>
      <c r="H11" s="151" t="str">
        <f>H34</f>
        <v>Firearm Safety</v>
      </c>
      <c r="I11" s="149"/>
      <c r="J11" s="150">
        <f>J34</f>
        <v>43260</v>
      </c>
      <c r="K11" s="151" t="str">
        <f>K34</f>
        <v>Presidents</v>
      </c>
      <c r="L11" s="149"/>
      <c r="M11" s="152" t="str">
        <f>M34</f>
        <v/>
      </c>
      <c r="O11" s="187" t="s">
        <v>584</v>
      </c>
      <c r="P11" s="135">
        <v>0.71620370370370379</v>
      </c>
      <c r="Q11" s="102"/>
      <c r="R11" s="187" t="s">
        <v>608</v>
      </c>
      <c r="S11" s="135">
        <v>0.71609953703703699</v>
      </c>
      <c r="AA11" s="221"/>
      <c r="AB11" t="str">
        <f t="shared" si="0"/>
        <v/>
      </c>
      <c r="AD11" t="str">
        <f t="shared" si="36"/>
        <v/>
      </c>
      <c r="AF11" s="78"/>
      <c r="AG11" t="str">
        <f t="shared" si="1"/>
        <v/>
      </c>
      <c r="AI11" t="str">
        <f t="shared" si="37"/>
        <v/>
      </c>
      <c r="AK11" s="232"/>
      <c r="AL11" t="str">
        <f t="shared" si="59"/>
        <v/>
      </c>
      <c r="AN11" t="str">
        <f t="shared" si="60"/>
        <v/>
      </c>
      <c r="AU11" s="221"/>
      <c r="AV11" t="str">
        <f t="shared" si="2"/>
        <v/>
      </c>
      <c r="AX11" t="str">
        <f t="shared" si="3"/>
        <v/>
      </c>
      <c r="AZ11" s="78"/>
      <c r="BA11" t="str">
        <f t="shared" si="4"/>
        <v/>
      </c>
      <c r="BC11" t="str">
        <f t="shared" si="5"/>
        <v/>
      </c>
      <c r="BE11" s="79" t="s">
        <v>453</v>
      </c>
      <c r="BF11" t="str">
        <f t="shared" si="61"/>
        <v/>
      </c>
      <c r="BH11" t="str">
        <f t="shared" si="62"/>
        <v/>
      </c>
      <c r="BO11" s="104"/>
      <c r="BP11" t="str">
        <f t="shared" si="8"/>
        <v/>
      </c>
      <c r="BR11" t="str">
        <f t="shared" si="9"/>
        <v/>
      </c>
      <c r="BT11" s="78"/>
      <c r="BU11" t="str">
        <f t="shared" si="10"/>
        <v/>
      </c>
      <c r="BW11" t="str">
        <f t="shared" si="11"/>
        <v/>
      </c>
      <c r="BY11" s="79" t="s">
        <v>453</v>
      </c>
      <c r="BZ11" t="str">
        <f t="shared" si="63"/>
        <v/>
      </c>
      <c r="CB11" t="str">
        <f t="shared" si="64"/>
        <v/>
      </c>
      <c r="CI11" s="79" t="s">
        <v>453</v>
      </c>
      <c r="CJ11" t="str">
        <f t="shared" si="14"/>
        <v/>
      </c>
      <c r="CL11" t="str">
        <f t="shared" si="15"/>
        <v/>
      </c>
      <c r="CN11" s="79" t="s">
        <v>453</v>
      </c>
      <c r="CO11" t="str">
        <f t="shared" si="16"/>
        <v/>
      </c>
      <c r="CQ11" t="str">
        <f t="shared" si="41"/>
        <v/>
      </c>
      <c r="CS11" s="79" t="s">
        <v>453</v>
      </c>
      <c r="CT11" t="str">
        <f t="shared" si="65"/>
        <v/>
      </c>
      <c r="CV11" t="str">
        <f t="shared" si="66"/>
        <v/>
      </c>
      <c r="DC11" s="79" t="s">
        <v>453</v>
      </c>
      <c r="DD11" t="str">
        <f t="shared" si="18"/>
        <v/>
      </c>
      <c r="DF11" t="str">
        <f t="shared" si="19"/>
        <v/>
      </c>
      <c r="DH11" s="79" t="s">
        <v>453</v>
      </c>
      <c r="DI11" t="str">
        <f t="shared" si="20"/>
        <v/>
      </c>
      <c r="DK11" t="str">
        <f t="shared" si="43"/>
        <v/>
      </c>
      <c r="DM11" s="79" t="s">
        <v>453</v>
      </c>
      <c r="DN11" t="str">
        <f>IF($C213=$DN$3,$A213,"")</f>
        <v/>
      </c>
      <c r="DP11" t="str">
        <f t="shared" si="67"/>
        <v/>
      </c>
      <c r="DW11" s="79" t="s">
        <v>453</v>
      </c>
      <c r="DX11" t="str">
        <f t="shared" si="22"/>
        <v/>
      </c>
      <c r="DZ11" t="str">
        <f t="shared" si="23"/>
        <v/>
      </c>
      <c r="EB11" s="79" t="s">
        <v>453</v>
      </c>
      <c r="EC11" t="str">
        <f t="shared" si="24"/>
        <v/>
      </c>
      <c r="EE11" t="str">
        <f t="shared" si="45"/>
        <v/>
      </c>
      <c r="EG11" s="79" t="s">
        <v>453</v>
      </c>
      <c r="EH11" t="str">
        <f t="shared" si="68"/>
        <v/>
      </c>
      <c r="EJ11" t="str">
        <f t="shared" si="69"/>
        <v/>
      </c>
      <c r="EQ11" s="227"/>
      <c r="ER11" t="str">
        <f t="shared" si="26"/>
        <v/>
      </c>
      <c r="ET11" t="str">
        <f t="shared" si="27"/>
        <v/>
      </c>
      <c r="EV11" s="230"/>
      <c r="EW11" t="str">
        <f t="shared" si="47"/>
        <v/>
      </c>
      <c r="EY11" t="str">
        <f t="shared" si="55"/>
        <v/>
      </c>
      <c r="FA11" s="235"/>
      <c r="FB11" t="str">
        <f t="shared" si="70"/>
        <v/>
      </c>
      <c r="FD11" t="str">
        <f t="shared" ref="FD11:FD15" si="73">IF(FB11="","",$B450)</f>
        <v/>
      </c>
      <c r="FK11" s="227"/>
      <c r="FL11" t="str">
        <f t="shared" si="30"/>
        <v/>
      </c>
      <c r="FN11" t="str">
        <f t="shared" si="56"/>
        <v/>
      </c>
      <c r="FP11" s="230"/>
      <c r="FQ11" t="str">
        <f t="shared" si="49"/>
        <v/>
      </c>
      <c r="FS11" t="str">
        <f t="shared" si="57"/>
        <v/>
      </c>
      <c r="FU11" s="235"/>
      <c r="FV11" t="str">
        <f t="shared" si="71"/>
        <v/>
      </c>
      <c r="FX11" t="str">
        <f t="shared" ref="FX11:FX15" si="74">IF(FV11="","",$B450)</f>
        <v/>
      </c>
      <c r="GE11" s="227"/>
      <c r="GF11" t="str">
        <f t="shared" si="33"/>
        <v/>
      </c>
      <c r="GH11" t="str">
        <f t="shared" si="52"/>
        <v/>
      </c>
      <c r="GJ11" s="230"/>
      <c r="GK11" t="str">
        <f t="shared" si="53"/>
        <v/>
      </c>
      <c r="GM11" t="str">
        <f t="shared" si="58"/>
        <v/>
      </c>
      <c r="GO11" s="235"/>
      <c r="GP11" t="str">
        <f t="shared" si="72"/>
        <v/>
      </c>
      <c r="GR11" t="str">
        <f t="shared" ref="GR11:GR15" si="75">IF(GP11="","",$B450)</f>
        <v/>
      </c>
    </row>
    <row r="12" spans="1:207" ht="14.65" customHeight="1" x14ac:dyDescent="0.25">
      <c r="A12" s="25" t="s">
        <v>114</v>
      </c>
      <c r="B12" s="178"/>
      <c r="C12" s="179"/>
      <c r="D12" s="51" t="s">
        <v>482</v>
      </c>
      <c r="E12" s="137" t="s">
        <v>464</v>
      </c>
      <c r="F12" s="138"/>
      <c r="G12" s="139" t="s">
        <v>455</v>
      </c>
      <c r="H12" s="140" t="s">
        <v>464</v>
      </c>
      <c r="I12" s="138"/>
      <c r="J12" s="139" t="s">
        <v>455</v>
      </c>
      <c r="K12" s="140" t="s">
        <v>464</v>
      </c>
      <c r="L12" s="138"/>
      <c r="M12" s="141" t="s">
        <v>455</v>
      </c>
      <c r="O12" s="187" t="s">
        <v>585</v>
      </c>
      <c r="P12" s="135">
        <v>0.71620370370370379</v>
      </c>
      <c r="Q12" s="102"/>
      <c r="R12" s="187" t="s">
        <v>624</v>
      </c>
      <c r="S12" s="135">
        <v>0.71609953703703699</v>
      </c>
      <c r="AA12" s="221"/>
      <c r="AB12" t="str">
        <f t="shared" si="0"/>
        <v/>
      </c>
      <c r="AD12" t="str">
        <f t="shared" si="36"/>
        <v/>
      </c>
      <c r="AF12" s="78"/>
      <c r="AG12" t="str">
        <f t="shared" si="1"/>
        <v/>
      </c>
      <c r="AI12" t="str">
        <f t="shared" si="37"/>
        <v/>
      </c>
      <c r="AK12" s="232"/>
      <c r="AL12" t="str">
        <f t="shared" si="59"/>
        <v/>
      </c>
      <c r="AN12" t="str">
        <f t="shared" si="60"/>
        <v/>
      </c>
      <c r="AU12" s="221"/>
      <c r="AV12" t="str">
        <f t="shared" si="2"/>
        <v/>
      </c>
      <c r="AX12" t="str">
        <f t="shared" si="3"/>
        <v/>
      </c>
      <c r="AZ12" s="78"/>
      <c r="BA12" t="str">
        <f t="shared" si="4"/>
        <v/>
      </c>
      <c r="BC12" t="str">
        <f t="shared" si="5"/>
        <v/>
      </c>
      <c r="BE12" s="79" t="s">
        <v>453</v>
      </c>
      <c r="BF12" t="str">
        <f t="shared" si="61"/>
        <v/>
      </c>
      <c r="BH12" t="str">
        <f t="shared" si="62"/>
        <v/>
      </c>
      <c r="BO12" s="104"/>
      <c r="BP12" t="str">
        <f t="shared" si="8"/>
        <v/>
      </c>
      <c r="BR12" t="str">
        <f t="shared" si="9"/>
        <v/>
      </c>
      <c r="BT12" s="78"/>
      <c r="BU12" t="str">
        <f t="shared" si="10"/>
        <v/>
      </c>
      <c r="BW12" t="str">
        <f t="shared" si="11"/>
        <v/>
      </c>
      <c r="BY12" s="79" t="s">
        <v>453</v>
      </c>
      <c r="BZ12" t="str">
        <f t="shared" si="63"/>
        <v/>
      </c>
      <c r="CB12" t="str">
        <f t="shared" si="64"/>
        <v/>
      </c>
      <c r="CI12" s="79" t="s">
        <v>453</v>
      </c>
      <c r="CJ12" t="str">
        <f t="shared" si="14"/>
        <v/>
      </c>
      <c r="CL12" t="str">
        <f t="shared" si="15"/>
        <v/>
      </c>
      <c r="CN12" s="79" t="s">
        <v>453</v>
      </c>
      <c r="CO12" t="str">
        <f t="shared" si="16"/>
        <v/>
      </c>
      <c r="CQ12" t="str">
        <f t="shared" si="41"/>
        <v/>
      </c>
      <c r="CS12" s="79" t="s">
        <v>453</v>
      </c>
      <c r="CT12" t="str">
        <f t="shared" si="65"/>
        <v/>
      </c>
      <c r="CV12" t="str">
        <f t="shared" si="66"/>
        <v/>
      </c>
      <c r="DC12" s="79" t="s">
        <v>453</v>
      </c>
      <c r="DD12" t="str">
        <f t="shared" si="18"/>
        <v/>
      </c>
      <c r="DF12" t="str">
        <f t="shared" si="19"/>
        <v/>
      </c>
      <c r="DH12" s="79" t="s">
        <v>453</v>
      </c>
      <c r="DI12" t="str">
        <f t="shared" si="20"/>
        <v/>
      </c>
      <c r="DK12" t="str">
        <f t="shared" si="43"/>
        <v/>
      </c>
      <c r="DM12" s="79" t="s">
        <v>453</v>
      </c>
      <c r="DN12" t="str">
        <f>IF($C214=$DN$3,$A214,"")</f>
        <v/>
      </c>
      <c r="DP12" t="str">
        <f t="shared" si="67"/>
        <v/>
      </c>
      <c r="DW12" s="79" t="s">
        <v>453</v>
      </c>
      <c r="DX12" t="str">
        <f t="shared" si="22"/>
        <v/>
      </c>
      <c r="DZ12" t="str">
        <f t="shared" si="23"/>
        <v/>
      </c>
      <c r="EB12" s="79" t="s">
        <v>453</v>
      </c>
      <c r="EC12" t="str">
        <f t="shared" si="24"/>
        <v/>
      </c>
      <c r="EE12" t="str">
        <f t="shared" si="45"/>
        <v/>
      </c>
      <c r="EG12" s="79" t="s">
        <v>453</v>
      </c>
      <c r="EH12" t="str">
        <f t="shared" si="68"/>
        <v/>
      </c>
      <c r="EJ12" t="str">
        <f t="shared" si="69"/>
        <v/>
      </c>
      <c r="EQ12" s="227"/>
      <c r="ER12" t="str">
        <f t="shared" si="26"/>
        <v/>
      </c>
      <c r="ET12" t="str">
        <f t="shared" si="27"/>
        <v/>
      </c>
      <c r="EV12" s="230"/>
      <c r="EW12" t="str">
        <f t="shared" si="47"/>
        <v/>
      </c>
      <c r="EY12" t="str">
        <f t="shared" si="55"/>
        <v/>
      </c>
      <c r="FA12" s="235"/>
      <c r="FB12" t="str">
        <f t="shared" si="70"/>
        <v/>
      </c>
      <c r="FD12" t="str">
        <f t="shared" si="73"/>
        <v/>
      </c>
      <c r="FK12" s="227"/>
      <c r="FL12" t="str">
        <f t="shared" si="30"/>
        <v/>
      </c>
      <c r="FN12" t="str">
        <f t="shared" si="56"/>
        <v/>
      </c>
      <c r="FP12" s="230"/>
      <c r="FQ12" t="str">
        <f t="shared" si="49"/>
        <v/>
      </c>
      <c r="FS12" t="str">
        <f t="shared" si="57"/>
        <v/>
      </c>
      <c r="FU12" s="235"/>
      <c r="FV12" t="str">
        <f t="shared" si="71"/>
        <v/>
      </c>
      <c r="FX12" t="str">
        <f t="shared" si="74"/>
        <v/>
      </c>
      <c r="GE12" s="227"/>
      <c r="GF12" t="str">
        <f t="shared" si="33"/>
        <v/>
      </c>
      <c r="GH12" t="str">
        <f t="shared" si="52"/>
        <v/>
      </c>
      <c r="GJ12" s="230"/>
      <c r="GK12" t="str">
        <f t="shared" si="53"/>
        <v/>
      </c>
      <c r="GM12" t="str">
        <f t="shared" si="58"/>
        <v/>
      </c>
      <c r="GO12" s="235"/>
      <c r="GP12" t="str">
        <f t="shared" si="72"/>
        <v/>
      </c>
      <c r="GR12" t="str">
        <f t="shared" si="75"/>
        <v/>
      </c>
    </row>
    <row r="13" spans="1:207" ht="14.65" customHeight="1" x14ac:dyDescent="0.25">
      <c r="A13" s="25" t="s">
        <v>115</v>
      </c>
      <c r="B13" s="178"/>
      <c r="C13" s="179" t="s">
        <v>431</v>
      </c>
      <c r="D13" s="51" t="s">
        <v>482</v>
      </c>
      <c r="E13" s="148" t="str">
        <f>E40</f>
        <v>Bible Merit #2 - OR</v>
      </c>
      <c r="F13" s="149"/>
      <c r="G13" s="150" t="str">
        <f>G40</f>
        <v/>
      </c>
      <c r="H13" s="151" t="str">
        <f>H40</f>
        <v/>
      </c>
      <c r="I13" s="149"/>
      <c r="J13" s="150" t="str">
        <f>J40</f>
        <v/>
      </c>
      <c r="K13" s="151" t="str">
        <f>K40</f>
        <v/>
      </c>
      <c r="L13" s="149"/>
      <c r="M13" s="152" t="str">
        <f>M40</f>
        <v/>
      </c>
      <c r="O13" s="187" t="s">
        <v>586</v>
      </c>
      <c r="P13" s="135">
        <v>0.71620370370370379</v>
      </c>
      <c r="Q13" s="102"/>
      <c r="R13" s="187" t="s">
        <v>611</v>
      </c>
      <c r="S13" s="135">
        <v>0.71609953703703699</v>
      </c>
      <c r="AA13" s="221"/>
      <c r="AB13" t="str">
        <f t="shared" si="0"/>
        <v/>
      </c>
      <c r="AD13" t="str">
        <f t="shared" si="36"/>
        <v/>
      </c>
      <c r="AF13" s="78"/>
      <c r="AG13" t="str">
        <f t="shared" si="1"/>
        <v/>
      </c>
      <c r="AI13" t="str">
        <f t="shared" si="37"/>
        <v/>
      </c>
      <c r="AK13" s="232"/>
      <c r="AL13" t="str">
        <f t="shared" si="59"/>
        <v/>
      </c>
      <c r="AN13" t="str">
        <f t="shared" si="60"/>
        <v/>
      </c>
      <c r="AP13" s="82"/>
      <c r="AU13" s="221"/>
      <c r="AV13" t="str">
        <f t="shared" si="2"/>
        <v/>
      </c>
      <c r="AX13" t="str">
        <f t="shared" si="3"/>
        <v/>
      </c>
      <c r="AZ13" s="78"/>
      <c r="BA13" t="str">
        <f t="shared" si="4"/>
        <v/>
      </c>
      <c r="BC13" t="str">
        <f t="shared" si="5"/>
        <v/>
      </c>
      <c r="BE13" s="79" t="s">
        <v>453</v>
      </c>
      <c r="BF13" t="str">
        <f t="shared" si="61"/>
        <v/>
      </c>
      <c r="BH13" t="str">
        <f t="shared" si="62"/>
        <v/>
      </c>
      <c r="BJ13" s="82"/>
      <c r="BO13" s="104"/>
      <c r="BP13" t="str">
        <f t="shared" si="8"/>
        <v>Church -FCF</v>
      </c>
      <c r="BR13">
        <f t="shared" si="9"/>
        <v>0</v>
      </c>
      <c r="BT13" s="78"/>
      <c r="BU13" t="str">
        <f t="shared" si="10"/>
        <v/>
      </c>
      <c r="BW13" t="str">
        <f t="shared" si="11"/>
        <v/>
      </c>
      <c r="BY13" s="79" t="s">
        <v>453</v>
      </c>
      <c r="BZ13" t="str">
        <f t="shared" si="63"/>
        <v/>
      </c>
      <c r="CB13" t="str">
        <f t="shared" si="64"/>
        <v/>
      </c>
      <c r="CD13" s="82"/>
      <c r="CI13" s="79" t="s">
        <v>453</v>
      </c>
      <c r="CJ13" t="str">
        <f t="shared" si="14"/>
        <v/>
      </c>
      <c r="CL13" t="str">
        <f t="shared" si="15"/>
        <v/>
      </c>
      <c r="CN13" s="79" t="s">
        <v>453</v>
      </c>
      <c r="CO13" t="str">
        <f t="shared" si="16"/>
        <v/>
      </c>
      <c r="CQ13" t="str">
        <f t="shared" si="41"/>
        <v/>
      </c>
      <c r="CS13" s="79" t="s">
        <v>453</v>
      </c>
      <c r="CT13" t="str">
        <f t="shared" si="65"/>
        <v/>
      </c>
      <c r="CV13" t="str">
        <f t="shared" si="66"/>
        <v/>
      </c>
      <c r="DC13" s="79" t="s">
        <v>453</v>
      </c>
      <c r="DD13" t="str">
        <f t="shared" si="18"/>
        <v/>
      </c>
      <c r="DF13" t="str">
        <f t="shared" si="19"/>
        <v/>
      </c>
      <c r="DH13" s="79" t="s">
        <v>453</v>
      </c>
      <c r="DI13" t="str">
        <f t="shared" si="20"/>
        <v/>
      </c>
      <c r="DK13" t="str">
        <f t="shared" si="43"/>
        <v/>
      </c>
      <c r="DM13" s="79" t="s">
        <v>453</v>
      </c>
      <c r="DN13" t="str">
        <f>IF($C215=$DN$3,$A215,"")</f>
        <v/>
      </c>
      <c r="DP13" t="str">
        <f t="shared" si="67"/>
        <v/>
      </c>
      <c r="DW13" s="79" t="s">
        <v>453</v>
      </c>
      <c r="DX13" t="str">
        <f t="shared" si="22"/>
        <v/>
      </c>
      <c r="DZ13" t="str">
        <f t="shared" si="23"/>
        <v/>
      </c>
      <c r="EB13" s="79" t="s">
        <v>453</v>
      </c>
      <c r="EC13" t="str">
        <f t="shared" si="24"/>
        <v/>
      </c>
      <c r="EE13" t="str">
        <f t="shared" si="45"/>
        <v/>
      </c>
      <c r="EG13" s="79" t="s">
        <v>453</v>
      </c>
      <c r="EH13" t="str">
        <f t="shared" si="68"/>
        <v/>
      </c>
      <c r="EJ13" t="str">
        <f t="shared" si="69"/>
        <v/>
      </c>
      <c r="EQ13" s="227"/>
      <c r="ER13" t="str">
        <f t="shared" si="26"/>
        <v/>
      </c>
      <c r="ET13" t="str">
        <f t="shared" si="27"/>
        <v/>
      </c>
      <c r="EV13" s="230"/>
      <c r="EW13" t="str">
        <f t="shared" si="47"/>
        <v/>
      </c>
      <c r="EY13" t="str">
        <f t="shared" si="55"/>
        <v/>
      </c>
      <c r="FA13" s="235"/>
      <c r="FB13" t="str">
        <f t="shared" si="70"/>
        <v/>
      </c>
      <c r="FD13" t="str">
        <f t="shared" si="73"/>
        <v/>
      </c>
      <c r="FK13" s="227"/>
      <c r="FL13" t="str">
        <f t="shared" si="30"/>
        <v/>
      </c>
      <c r="FN13" t="str">
        <f t="shared" si="56"/>
        <v/>
      </c>
      <c r="FP13" s="230"/>
      <c r="FQ13" t="str">
        <f t="shared" si="49"/>
        <v/>
      </c>
      <c r="FS13" t="str">
        <f t="shared" si="57"/>
        <v/>
      </c>
      <c r="FU13" s="235"/>
      <c r="FV13" t="str">
        <f t="shared" si="71"/>
        <v/>
      </c>
      <c r="FX13" t="str">
        <f t="shared" si="74"/>
        <v/>
      </c>
      <c r="GE13" s="227"/>
      <c r="GF13" t="str">
        <f t="shared" si="33"/>
        <v/>
      </c>
      <c r="GH13" t="str">
        <f t="shared" si="52"/>
        <v/>
      </c>
      <c r="GJ13" s="230"/>
      <c r="GK13" t="str">
        <f t="shared" si="53"/>
        <v/>
      </c>
      <c r="GM13" t="str">
        <f t="shared" si="58"/>
        <v/>
      </c>
      <c r="GO13" s="235"/>
      <c r="GP13" t="str">
        <f t="shared" si="72"/>
        <v/>
      </c>
      <c r="GR13" t="str">
        <f t="shared" si="75"/>
        <v/>
      </c>
    </row>
    <row r="14" spans="1:207" ht="14.65" customHeight="1" thickBot="1" x14ac:dyDescent="0.3">
      <c r="A14" s="25" t="s">
        <v>116</v>
      </c>
      <c r="B14" s="178"/>
      <c r="C14" s="179"/>
      <c r="D14" s="51" t="s">
        <v>482</v>
      </c>
      <c r="E14" s="137" t="s">
        <v>465</v>
      </c>
      <c r="F14" s="138"/>
      <c r="G14" s="139" t="s">
        <v>455</v>
      </c>
      <c r="H14" s="140" t="s">
        <v>465</v>
      </c>
      <c r="I14" s="138"/>
      <c r="J14" s="139" t="s">
        <v>455</v>
      </c>
      <c r="K14" s="140" t="s">
        <v>465</v>
      </c>
      <c r="L14" s="138"/>
      <c r="M14" s="141" t="s">
        <v>455</v>
      </c>
      <c r="O14" s="187" t="s">
        <v>587</v>
      </c>
      <c r="P14" s="135">
        <v>0.71620370370370379</v>
      </c>
      <c r="Q14" s="102"/>
      <c r="R14" s="187" t="s">
        <v>613</v>
      </c>
      <c r="S14" s="135">
        <v>0.71611111111111114</v>
      </c>
      <c r="AA14" s="221"/>
      <c r="AB14" t="str">
        <f t="shared" si="0"/>
        <v/>
      </c>
      <c r="AD14" t="str">
        <f t="shared" si="36"/>
        <v/>
      </c>
      <c r="AF14" s="78"/>
      <c r="AG14" t="str">
        <f t="shared" si="1"/>
        <v/>
      </c>
      <c r="AI14" t="str">
        <f>IF(AG14="","",B64)</f>
        <v/>
      </c>
      <c r="AK14" s="232"/>
      <c r="AL14" t="str">
        <f t="shared" si="59"/>
        <v/>
      </c>
      <c r="AN14" t="str">
        <f t="shared" si="60"/>
        <v/>
      </c>
      <c r="AU14" s="221"/>
      <c r="AV14" t="str">
        <f t="shared" si="2"/>
        <v/>
      </c>
      <c r="AX14" t="str">
        <f t="shared" si="3"/>
        <v/>
      </c>
      <c r="AZ14" s="78"/>
      <c r="BA14" t="str">
        <f t="shared" si="4"/>
        <v/>
      </c>
      <c r="BC14" t="str">
        <f t="shared" si="5"/>
        <v/>
      </c>
      <c r="BE14" s="79" t="s">
        <v>453</v>
      </c>
      <c r="BF14" t="str">
        <f t="shared" si="61"/>
        <v/>
      </c>
      <c r="BH14" t="str">
        <f t="shared" si="62"/>
        <v/>
      </c>
      <c r="BO14" s="104"/>
      <c r="BP14" t="str">
        <f t="shared" si="8"/>
        <v/>
      </c>
      <c r="BR14" t="str">
        <f t="shared" si="9"/>
        <v/>
      </c>
      <c r="BT14" s="78"/>
      <c r="BU14" t="str">
        <f t="shared" si="10"/>
        <v/>
      </c>
      <c r="BW14" t="str">
        <f t="shared" si="11"/>
        <v/>
      </c>
      <c r="BY14" s="79" t="s">
        <v>453</v>
      </c>
      <c r="BZ14" t="str">
        <f t="shared" si="63"/>
        <v/>
      </c>
      <c r="CB14" t="str">
        <f t="shared" si="64"/>
        <v/>
      </c>
      <c r="CI14" s="79" t="s">
        <v>453</v>
      </c>
      <c r="CJ14" t="str">
        <f t="shared" si="14"/>
        <v/>
      </c>
      <c r="CL14" t="str">
        <f t="shared" si="15"/>
        <v/>
      </c>
      <c r="CN14" s="79" t="s">
        <v>453</v>
      </c>
      <c r="CO14" t="str">
        <f t="shared" si="16"/>
        <v/>
      </c>
      <c r="CQ14" t="str">
        <f t="shared" si="41"/>
        <v/>
      </c>
      <c r="CS14" s="79" t="s">
        <v>453</v>
      </c>
      <c r="CT14" t="str">
        <f t="shared" si="65"/>
        <v/>
      </c>
      <c r="CV14" t="str">
        <f t="shared" si="66"/>
        <v/>
      </c>
      <c r="DC14" s="79" t="s">
        <v>453</v>
      </c>
      <c r="DD14" t="str">
        <f t="shared" si="18"/>
        <v/>
      </c>
      <c r="DF14" t="str">
        <f t="shared" si="19"/>
        <v/>
      </c>
      <c r="DH14" s="79" t="s">
        <v>453</v>
      </c>
      <c r="DI14" t="str">
        <f t="shared" si="20"/>
        <v/>
      </c>
      <c r="DK14" t="str">
        <f t="shared" si="43"/>
        <v/>
      </c>
      <c r="DM14" s="79" t="s">
        <v>453</v>
      </c>
      <c r="DN14" t="str">
        <f>IF($C216=$DN$3,$A216,"")</f>
        <v/>
      </c>
      <c r="DP14" t="str">
        <f t="shared" si="67"/>
        <v/>
      </c>
      <c r="DW14" s="79" t="s">
        <v>453</v>
      </c>
      <c r="DX14" t="str">
        <f t="shared" si="22"/>
        <v/>
      </c>
      <c r="DZ14" t="str">
        <f t="shared" si="23"/>
        <v/>
      </c>
      <c r="EB14" s="79" t="s">
        <v>453</v>
      </c>
      <c r="EC14" t="str">
        <f t="shared" si="24"/>
        <v/>
      </c>
      <c r="EE14" t="str">
        <f t="shared" si="45"/>
        <v/>
      </c>
      <c r="EG14" s="79" t="s">
        <v>453</v>
      </c>
      <c r="EH14" t="str">
        <f t="shared" si="68"/>
        <v/>
      </c>
      <c r="EJ14" t="str">
        <f t="shared" si="69"/>
        <v/>
      </c>
      <c r="EQ14" s="227"/>
      <c r="ER14" t="str">
        <f t="shared" si="26"/>
        <v/>
      </c>
      <c r="ET14" t="str">
        <f t="shared" si="27"/>
        <v/>
      </c>
      <c r="EV14" s="230"/>
      <c r="EW14" t="str">
        <f t="shared" si="47"/>
        <v/>
      </c>
      <c r="EY14" t="str">
        <f t="shared" si="55"/>
        <v/>
      </c>
      <c r="FA14" s="235"/>
      <c r="FB14" t="str">
        <f t="shared" si="70"/>
        <v/>
      </c>
      <c r="FD14" t="str">
        <f t="shared" si="73"/>
        <v/>
      </c>
      <c r="FK14" s="227"/>
      <c r="FL14" t="str">
        <f t="shared" si="30"/>
        <v/>
      </c>
      <c r="FN14" t="str">
        <f t="shared" si="56"/>
        <v/>
      </c>
      <c r="FP14" s="230"/>
      <c r="FQ14" t="str">
        <f t="shared" si="49"/>
        <v/>
      </c>
      <c r="FS14" t="str">
        <f t="shared" si="57"/>
        <v/>
      </c>
      <c r="FU14" s="235"/>
      <c r="FV14" t="str">
        <f t="shared" si="71"/>
        <v/>
      </c>
      <c r="FX14" t="str">
        <f t="shared" si="74"/>
        <v/>
      </c>
      <c r="GE14" s="227"/>
      <c r="GF14" t="str">
        <f t="shared" si="33"/>
        <v/>
      </c>
      <c r="GH14" t="str">
        <f t="shared" si="52"/>
        <v/>
      </c>
      <c r="GJ14" s="230"/>
      <c r="GK14" t="str">
        <f t="shared" si="53"/>
        <v/>
      </c>
      <c r="GM14" t="str">
        <f t="shared" si="58"/>
        <v/>
      </c>
      <c r="GO14" s="235"/>
      <c r="GP14" t="str">
        <f t="shared" si="72"/>
        <v/>
      </c>
      <c r="GR14" t="str">
        <f t="shared" si="75"/>
        <v/>
      </c>
    </row>
    <row r="15" spans="1:207" ht="14.65" customHeight="1" thickBot="1" x14ac:dyDescent="0.3">
      <c r="A15" s="25" t="s">
        <v>117</v>
      </c>
      <c r="B15" s="178"/>
      <c r="C15" s="179"/>
      <c r="D15" s="51" t="s">
        <v>482</v>
      </c>
      <c r="E15" s="237" t="str">
        <f>'Master Name List'!C9</f>
        <v>Bronze Falcon</v>
      </c>
      <c r="F15" s="238"/>
      <c r="G15" s="239"/>
      <c r="H15" s="240" t="str">
        <f>'Master Name List'!C13</f>
        <v>Bronze Hawk</v>
      </c>
      <c r="I15" s="238"/>
      <c r="J15" s="239"/>
      <c r="K15" s="240" t="str">
        <f>'Master Name List'!C17</f>
        <v>Bronze Eagle</v>
      </c>
      <c r="L15" s="238"/>
      <c r="M15" s="241"/>
      <c r="O15" s="187" t="s">
        <v>588</v>
      </c>
      <c r="P15" s="135">
        <v>0.71620370370370379</v>
      </c>
      <c r="Q15" s="102"/>
      <c r="R15" s="187" t="s">
        <v>614</v>
      </c>
      <c r="S15" s="135">
        <v>0.71613425925925922</v>
      </c>
      <c r="AA15" s="221"/>
      <c r="AB15" t="str">
        <f t="shared" si="0"/>
        <v/>
      </c>
      <c r="AD15" t="str">
        <f t="shared" si="36"/>
        <v/>
      </c>
      <c r="AF15" s="78"/>
      <c r="AG15" t="str">
        <f t="shared" si="1"/>
        <v/>
      </c>
      <c r="AI15" t="str">
        <f t="shared" si="37"/>
        <v/>
      </c>
      <c r="AK15" s="233"/>
      <c r="AL15" t="str">
        <f t="shared" si="59"/>
        <v/>
      </c>
      <c r="AN15" t="str">
        <f t="shared" si="60"/>
        <v/>
      </c>
      <c r="AU15" s="221"/>
      <c r="AV15" t="str">
        <f t="shared" si="2"/>
        <v/>
      </c>
      <c r="AX15" t="str">
        <f t="shared" si="3"/>
        <v/>
      </c>
      <c r="AZ15" s="78"/>
      <c r="BA15" t="str">
        <f t="shared" si="4"/>
        <v/>
      </c>
      <c r="BC15" t="str">
        <f t="shared" si="5"/>
        <v/>
      </c>
      <c r="BE15" s="79" t="s">
        <v>453</v>
      </c>
      <c r="BF15" t="str">
        <f t="shared" si="61"/>
        <v/>
      </c>
      <c r="BH15" t="str">
        <f t="shared" si="62"/>
        <v/>
      </c>
      <c r="BO15" s="104"/>
      <c r="BP15" t="str">
        <f t="shared" si="8"/>
        <v/>
      </c>
      <c r="BR15" t="str">
        <f t="shared" si="9"/>
        <v/>
      </c>
      <c r="BT15" s="78"/>
      <c r="BU15" t="str">
        <f t="shared" si="10"/>
        <v/>
      </c>
      <c r="BW15" t="str">
        <f t="shared" si="11"/>
        <v/>
      </c>
      <c r="BY15" s="79" t="s">
        <v>453</v>
      </c>
      <c r="BZ15" t="str">
        <f t="shared" si="63"/>
        <v/>
      </c>
      <c r="CB15" t="str">
        <f t="shared" si="64"/>
        <v/>
      </c>
      <c r="CI15" s="79" t="s">
        <v>453</v>
      </c>
      <c r="CJ15" t="str">
        <f t="shared" si="14"/>
        <v/>
      </c>
      <c r="CL15" t="str">
        <f t="shared" si="15"/>
        <v/>
      </c>
      <c r="CN15" s="79" t="s">
        <v>453</v>
      </c>
      <c r="CO15" t="str">
        <f t="shared" si="16"/>
        <v/>
      </c>
      <c r="CQ15" t="str">
        <f t="shared" si="41"/>
        <v/>
      </c>
      <c r="CS15" s="79" t="s">
        <v>453</v>
      </c>
      <c r="CT15" t="str">
        <f t="shared" si="65"/>
        <v/>
      </c>
      <c r="CV15" t="str">
        <f t="shared" si="66"/>
        <v/>
      </c>
      <c r="DC15" s="79" t="s">
        <v>453</v>
      </c>
      <c r="DD15" t="str">
        <f t="shared" si="18"/>
        <v/>
      </c>
      <c r="DF15" t="str">
        <f t="shared" si="19"/>
        <v/>
      </c>
      <c r="DH15" s="79" t="s">
        <v>453</v>
      </c>
      <c r="DI15" t="str">
        <f t="shared" si="20"/>
        <v/>
      </c>
      <c r="DK15" t="str">
        <f t="shared" si="43"/>
        <v/>
      </c>
      <c r="DM15" s="79" t="s">
        <v>453</v>
      </c>
      <c r="DN15" t="str">
        <f>IF($C217=$DN$3,$A217,"")</f>
        <v/>
      </c>
      <c r="DP15" t="str">
        <f t="shared" si="67"/>
        <v/>
      </c>
      <c r="DW15" s="79" t="s">
        <v>453</v>
      </c>
      <c r="DX15" t="str">
        <f t="shared" si="22"/>
        <v/>
      </c>
      <c r="DZ15" t="str">
        <f t="shared" si="23"/>
        <v/>
      </c>
      <c r="EB15" s="79" t="s">
        <v>453</v>
      </c>
      <c r="EC15" t="str">
        <f t="shared" si="24"/>
        <v/>
      </c>
      <c r="EE15" t="str">
        <f t="shared" si="45"/>
        <v/>
      </c>
      <c r="EG15" s="79" t="s">
        <v>453</v>
      </c>
      <c r="EH15" t="str">
        <f t="shared" si="68"/>
        <v/>
      </c>
      <c r="EJ15" t="str">
        <f t="shared" si="69"/>
        <v/>
      </c>
      <c r="EQ15" s="227"/>
      <c r="ER15" t="str">
        <f t="shared" si="26"/>
        <v/>
      </c>
      <c r="ET15" t="str">
        <f t="shared" si="27"/>
        <v/>
      </c>
      <c r="EV15" s="230"/>
      <c r="EW15" t="str">
        <f t="shared" si="47"/>
        <v/>
      </c>
      <c r="EY15" t="str">
        <f t="shared" si="55"/>
        <v/>
      </c>
      <c r="FA15" s="236"/>
      <c r="FB15" t="str">
        <f t="shared" si="70"/>
        <v/>
      </c>
      <c r="FD15" t="str">
        <f t="shared" si="73"/>
        <v/>
      </c>
      <c r="FK15" s="227"/>
      <c r="FL15" t="str">
        <f t="shared" si="30"/>
        <v/>
      </c>
      <c r="FN15" t="str">
        <f t="shared" si="56"/>
        <v/>
      </c>
      <c r="FP15" s="230"/>
      <c r="FQ15" t="str">
        <f t="shared" si="49"/>
        <v/>
      </c>
      <c r="FS15" t="str">
        <f t="shared" si="57"/>
        <v/>
      </c>
      <c r="FU15" s="236"/>
      <c r="FV15" t="str">
        <f t="shared" si="71"/>
        <v/>
      </c>
      <c r="FX15" t="str">
        <f t="shared" si="74"/>
        <v/>
      </c>
      <c r="GE15" s="227"/>
      <c r="GF15" t="str">
        <f t="shared" si="33"/>
        <v/>
      </c>
      <c r="GH15" t="str">
        <f t="shared" si="52"/>
        <v/>
      </c>
      <c r="GJ15" s="230"/>
      <c r="GK15" t="str">
        <f t="shared" si="53"/>
        <v/>
      </c>
      <c r="GM15" t="str">
        <f t="shared" si="58"/>
        <v/>
      </c>
      <c r="GO15" s="236"/>
      <c r="GP15" t="str">
        <f t="shared" si="72"/>
        <v/>
      </c>
      <c r="GR15" t="str">
        <f t="shared" si="75"/>
        <v/>
      </c>
    </row>
    <row r="16" spans="1:207" ht="14.65" customHeight="1" x14ac:dyDescent="0.25">
      <c r="A16" s="25" t="s">
        <v>118</v>
      </c>
      <c r="B16" s="178"/>
      <c r="C16" s="179"/>
      <c r="D16" s="51" t="s">
        <v>482</v>
      </c>
      <c r="E16" s="148" t="str">
        <f>E35</f>
        <v>Fire Craft -FCF</v>
      </c>
      <c r="F16" s="149"/>
      <c r="G16" s="150" t="str">
        <f>G35</f>
        <v/>
      </c>
      <c r="H16" s="151" t="str">
        <f>H35</f>
        <v>Marksmanship</v>
      </c>
      <c r="I16" s="149"/>
      <c r="J16" s="150">
        <f>J35</f>
        <v>43260</v>
      </c>
      <c r="K16" s="151" t="str">
        <f>K35</f>
        <v/>
      </c>
      <c r="L16" s="149"/>
      <c r="M16" s="152" t="str">
        <f>M35</f>
        <v/>
      </c>
      <c r="O16" s="187" t="s">
        <v>589</v>
      </c>
      <c r="P16" s="135">
        <v>0.71620370370370379</v>
      </c>
      <c r="Q16" s="102"/>
      <c r="R16" s="187" t="s">
        <v>615</v>
      </c>
      <c r="S16" s="135">
        <v>0.71618055555555549</v>
      </c>
      <c r="AA16" s="221"/>
      <c r="AB16" t="str">
        <f t="shared" si="0"/>
        <v/>
      </c>
      <c r="AD16" t="str">
        <f t="shared" si="36"/>
        <v/>
      </c>
      <c r="AF16" s="78"/>
      <c r="AG16" t="str">
        <f t="shared" si="1"/>
        <v/>
      </c>
      <c r="AI16" t="str">
        <f t="shared" si="37"/>
        <v/>
      </c>
      <c r="AU16" s="221"/>
      <c r="AV16" t="str">
        <f t="shared" si="2"/>
        <v/>
      </c>
      <c r="AX16" t="str">
        <f t="shared" si="3"/>
        <v/>
      </c>
      <c r="AZ16" s="78"/>
      <c r="BA16" t="str">
        <f t="shared" si="4"/>
        <v/>
      </c>
      <c r="BC16" t="str">
        <f t="shared" si="5"/>
        <v/>
      </c>
      <c r="BO16" s="104"/>
      <c r="BP16" t="str">
        <f t="shared" si="8"/>
        <v/>
      </c>
      <c r="BR16" t="str">
        <f t="shared" si="9"/>
        <v/>
      </c>
      <c r="BT16" s="78"/>
      <c r="BU16" t="str">
        <f t="shared" si="10"/>
        <v/>
      </c>
      <c r="BW16" t="str">
        <f t="shared" si="11"/>
        <v/>
      </c>
      <c r="CI16" s="79" t="s">
        <v>453</v>
      </c>
      <c r="CJ16" t="str">
        <f t="shared" si="14"/>
        <v/>
      </c>
      <c r="CL16" t="str">
        <f t="shared" si="15"/>
        <v/>
      </c>
      <c r="CN16" s="79" t="s">
        <v>453</v>
      </c>
      <c r="CO16" t="str">
        <f t="shared" si="16"/>
        <v/>
      </c>
      <c r="CQ16" t="str">
        <f t="shared" si="41"/>
        <v/>
      </c>
      <c r="CS16" s="76" t="s">
        <v>454</v>
      </c>
      <c r="CT16" t="str">
        <f t="shared" ref="CT16:CT21" si="76">IF($C449=$CJ$3,$A449,"")</f>
        <v/>
      </c>
      <c r="CV16" t="str">
        <f>IF(CT16="","",$B11449)</f>
        <v/>
      </c>
      <c r="DC16" s="79" t="s">
        <v>453</v>
      </c>
      <c r="DD16" t="str">
        <f t="shared" si="18"/>
        <v/>
      </c>
      <c r="DF16" t="str">
        <f t="shared" si="19"/>
        <v/>
      </c>
      <c r="DH16" s="79" t="s">
        <v>453</v>
      </c>
      <c r="DI16" t="str">
        <f t="shared" si="20"/>
        <v/>
      </c>
      <c r="DK16" t="str">
        <f t="shared" si="43"/>
        <v/>
      </c>
      <c r="DM16" s="76" t="s">
        <v>454</v>
      </c>
      <c r="DN16" t="str">
        <f t="shared" ref="DN16:DN21" si="77">IF($C449=$DN$3,$A449,"")</f>
        <v/>
      </c>
      <c r="DP16" t="str">
        <f>IF(DN16="","",$B11449)</f>
        <v/>
      </c>
      <c r="DW16" s="79" t="s">
        <v>453</v>
      </c>
      <c r="DX16" t="str">
        <f t="shared" si="22"/>
        <v/>
      </c>
      <c r="DZ16" t="str">
        <f t="shared" si="23"/>
        <v/>
      </c>
      <c r="EB16" s="79" t="s">
        <v>453</v>
      </c>
      <c r="EC16" t="str">
        <f t="shared" si="24"/>
        <v/>
      </c>
      <c r="EE16" t="str">
        <f t="shared" si="45"/>
        <v/>
      </c>
      <c r="EG16" s="76" t="s">
        <v>454</v>
      </c>
      <c r="EH16" t="str">
        <f t="shared" ref="EH16:EH21" si="78">IF($C449=$EH$3,$A449,"")</f>
        <v/>
      </c>
      <c r="EJ16" t="str">
        <f>IF(EH16="","",$B11449)</f>
        <v/>
      </c>
      <c r="EQ16" s="227"/>
      <c r="ER16" t="str">
        <f t="shared" si="26"/>
        <v/>
      </c>
      <c r="ET16" t="str">
        <f t="shared" si="27"/>
        <v/>
      </c>
      <c r="EV16" s="230"/>
      <c r="EW16" t="str">
        <f t="shared" si="47"/>
        <v/>
      </c>
      <c r="EY16" t="str">
        <f t="shared" si="55"/>
        <v/>
      </c>
      <c r="FK16" s="227"/>
      <c r="FL16" t="str">
        <f t="shared" si="30"/>
        <v/>
      </c>
      <c r="FN16" t="str">
        <f t="shared" si="56"/>
        <v/>
      </c>
      <c r="FP16" s="230"/>
      <c r="FQ16" t="str">
        <f t="shared" si="49"/>
        <v/>
      </c>
      <c r="FS16" t="str">
        <f t="shared" si="57"/>
        <v/>
      </c>
      <c r="GE16" s="227"/>
      <c r="GF16" t="str">
        <f t="shared" si="33"/>
        <v/>
      </c>
      <c r="GH16" t="str">
        <f t="shared" si="52"/>
        <v/>
      </c>
      <c r="GJ16" s="230"/>
      <c r="GK16" t="str">
        <f t="shared" si="53"/>
        <v/>
      </c>
      <c r="GM16" t="str">
        <f t="shared" si="58"/>
        <v/>
      </c>
    </row>
    <row r="17" spans="1:195" ht="14.65" customHeight="1" x14ac:dyDescent="0.25">
      <c r="A17" s="25" t="s">
        <v>119</v>
      </c>
      <c r="B17" s="178"/>
      <c r="C17" s="179"/>
      <c r="D17" s="51" t="s">
        <v>482</v>
      </c>
      <c r="E17" s="137" t="s">
        <v>464</v>
      </c>
      <c r="F17" s="138"/>
      <c r="G17" s="139" t="s">
        <v>455</v>
      </c>
      <c r="H17" s="140" t="s">
        <v>464</v>
      </c>
      <c r="I17" s="138"/>
      <c r="J17" s="139" t="s">
        <v>455</v>
      </c>
      <c r="K17" s="140" t="s">
        <v>464</v>
      </c>
      <c r="L17" s="138"/>
      <c r="M17" s="141" t="s">
        <v>455</v>
      </c>
      <c r="O17" s="187" t="s">
        <v>590</v>
      </c>
      <c r="P17" s="135">
        <v>0.71621527777777771</v>
      </c>
      <c r="Q17" s="102"/>
      <c r="R17" s="187" t="s">
        <v>612</v>
      </c>
      <c r="S17" s="135">
        <v>0.71618055555555549</v>
      </c>
      <c r="AA17" s="221"/>
      <c r="AB17" t="str">
        <f t="shared" si="0"/>
        <v/>
      </c>
      <c r="AD17" t="str">
        <f t="shared" si="36"/>
        <v/>
      </c>
      <c r="AF17" s="78"/>
      <c r="AG17" t="str">
        <f t="shared" si="1"/>
        <v/>
      </c>
      <c r="AI17" t="str">
        <f t="shared" si="37"/>
        <v/>
      </c>
      <c r="AU17" s="221"/>
      <c r="AV17" t="str">
        <f t="shared" si="2"/>
        <v/>
      </c>
      <c r="AX17" t="str">
        <f t="shared" si="3"/>
        <v/>
      </c>
      <c r="AZ17" s="78"/>
      <c r="BA17" t="str">
        <f t="shared" si="4"/>
        <v/>
      </c>
      <c r="BC17" t="str">
        <f t="shared" si="5"/>
        <v/>
      </c>
      <c r="BO17" s="104"/>
      <c r="BP17" t="str">
        <f t="shared" si="8"/>
        <v/>
      </c>
      <c r="BR17" t="str">
        <f t="shared" si="9"/>
        <v/>
      </c>
      <c r="BT17" s="78"/>
      <c r="BU17" t="str">
        <f t="shared" si="10"/>
        <v/>
      </c>
      <c r="BW17" t="str">
        <f t="shared" si="11"/>
        <v/>
      </c>
      <c r="CI17" s="79" t="s">
        <v>453</v>
      </c>
      <c r="CJ17" t="str">
        <f t="shared" si="14"/>
        <v/>
      </c>
      <c r="CL17" t="str">
        <f t="shared" si="15"/>
        <v/>
      </c>
      <c r="CN17" s="79" t="s">
        <v>453</v>
      </c>
      <c r="CO17" t="str">
        <f t="shared" si="16"/>
        <v/>
      </c>
      <c r="CQ17" t="str">
        <f t="shared" si="41"/>
        <v/>
      </c>
      <c r="CS17" s="76" t="s">
        <v>454</v>
      </c>
      <c r="CT17" t="str">
        <f t="shared" si="76"/>
        <v/>
      </c>
      <c r="CV17" t="str">
        <f t="shared" ref="CV17:CV21" si="79">IF(CT17="","",$B11450)</f>
        <v/>
      </c>
      <c r="DC17" s="79" t="s">
        <v>453</v>
      </c>
      <c r="DD17" t="str">
        <f t="shared" si="18"/>
        <v/>
      </c>
      <c r="DF17" t="str">
        <f t="shared" si="19"/>
        <v/>
      </c>
      <c r="DH17" s="79" t="s">
        <v>453</v>
      </c>
      <c r="DI17" t="str">
        <f t="shared" si="20"/>
        <v/>
      </c>
      <c r="DK17" t="str">
        <f t="shared" si="43"/>
        <v/>
      </c>
      <c r="DM17" s="76" t="s">
        <v>454</v>
      </c>
      <c r="DN17" t="str">
        <f t="shared" si="77"/>
        <v/>
      </c>
      <c r="DP17" t="str">
        <f t="shared" ref="DP17:DP21" si="80">IF(DN17="","",$B11450)</f>
        <v/>
      </c>
      <c r="DW17" s="79" t="s">
        <v>453</v>
      </c>
      <c r="DX17" t="str">
        <f t="shared" si="22"/>
        <v/>
      </c>
      <c r="DZ17" t="str">
        <f t="shared" si="23"/>
        <v/>
      </c>
      <c r="EB17" s="79" t="s">
        <v>453</v>
      </c>
      <c r="EC17" t="str">
        <f t="shared" si="24"/>
        <v/>
      </c>
      <c r="EE17" t="str">
        <f t="shared" si="45"/>
        <v/>
      </c>
      <c r="EG17" s="76" t="s">
        <v>454</v>
      </c>
      <c r="EH17" t="str">
        <f t="shared" si="78"/>
        <v/>
      </c>
      <c r="EJ17" t="str">
        <f t="shared" ref="EJ17:EJ21" si="81">IF(EH17="","",$B11450)</f>
        <v/>
      </c>
      <c r="EQ17" s="227"/>
      <c r="ER17" t="str">
        <f t="shared" si="26"/>
        <v/>
      </c>
      <c r="ET17" t="str">
        <f t="shared" si="27"/>
        <v/>
      </c>
      <c r="EV17" s="230"/>
      <c r="EW17" t="str">
        <f t="shared" si="47"/>
        <v/>
      </c>
      <c r="EY17" t="str">
        <f t="shared" si="55"/>
        <v/>
      </c>
      <c r="FK17" s="227"/>
      <c r="FL17" t="str">
        <f t="shared" si="30"/>
        <v/>
      </c>
      <c r="FN17" t="str">
        <f t="shared" si="56"/>
        <v/>
      </c>
      <c r="FP17" s="230"/>
      <c r="FQ17" t="str">
        <f t="shared" si="49"/>
        <v/>
      </c>
      <c r="FS17" t="str">
        <f t="shared" si="57"/>
        <v/>
      </c>
      <c r="GE17" s="227"/>
      <c r="GF17" t="str">
        <f t="shared" si="33"/>
        <v/>
      </c>
      <c r="GH17" t="str">
        <f t="shared" si="52"/>
        <v/>
      </c>
      <c r="GJ17" s="230"/>
      <c r="GK17" t="str">
        <f t="shared" si="53"/>
        <v/>
      </c>
      <c r="GM17" t="str">
        <f t="shared" si="58"/>
        <v/>
      </c>
    </row>
    <row r="18" spans="1:195" ht="14.65" customHeight="1" x14ac:dyDescent="0.25">
      <c r="A18" s="25" t="s">
        <v>120</v>
      </c>
      <c r="B18" s="178"/>
      <c r="C18" s="179" t="s">
        <v>429</v>
      </c>
      <c r="D18" s="51" t="s">
        <v>482</v>
      </c>
      <c r="E18" s="148" t="str">
        <f>E41</f>
        <v>Bible Merit #3 - OR</v>
      </c>
      <c r="F18" s="149"/>
      <c r="G18" s="150" t="str">
        <f>G41</f>
        <v/>
      </c>
      <c r="H18" s="151" t="str">
        <f>H41</f>
        <v/>
      </c>
      <c r="I18" s="149"/>
      <c r="J18" s="150" t="str">
        <f>J41</f>
        <v/>
      </c>
      <c r="K18" s="151" t="str">
        <f>K41</f>
        <v/>
      </c>
      <c r="L18" s="149"/>
      <c r="M18" s="152" t="str">
        <f>M41</f>
        <v/>
      </c>
      <c r="O18" s="187" t="s">
        <v>591</v>
      </c>
      <c r="P18" s="135">
        <v>0.71621527777777771</v>
      </c>
      <c r="Q18" s="102"/>
      <c r="R18" s="187"/>
      <c r="S18" s="187"/>
      <c r="AA18" s="221"/>
      <c r="AB18" t="str">
        <f t="shared" si="0"/>
        <v>Darts</v>
      </c>
      <c r="AD18">
        <f t="shared" si="36"/>
        <v>0</v>
      </c>
      <c r="AF18" s="78"/>
      <c r="AG18" t="str">
        <f t="shared" si="1"/>
        <v/>
      </c>
      <c r="AI18" t="str">
        <f t="shared" si="37"/>
        <v/>
      </c>
      <c r="AU18" s="221"/>
      <c r="AV18" t="str">
        <f t="shared" si="2"/>
        <v/>
      </c>
      <c r="AX18" t="str">
        <f t="shared" si="3"/>
        <v/>
      </c>
      <c r="AZ18" s="78"/>
      <c r="BA18" t="str">
        <f t="shared" si="4"/>
        <v/>
      </c>
      <c r="BC18" t="str">
        <f t="shared" si="5"/>
        <v/>
      </c>
      <c r="BO18" s="104"/>
      <c r="BP18" t="str">
        <f t="shared" si="8"/>
        <v/>
      </c>
      <c r="BR18" t="str">
        <f t="shared" si="9"/>
        <v/>
      </c>
      <c r="BT18" s="78"/>
      <c r="BU18" t="str">
        <f t="shared" si="10"/>
        <v/>
      </c>
      <c r="BW18" t="str">
        <f t="shared" si="11"/>
        <v/>
      </c>
      <c r="CI18" s="79" t="s">
        <v>453</v>
      </c>
      <c r="CJ18" t="str">
        <f t="shared" si="14"/>
        <v/>
      </c>
      <c r="CL18" t="str">
        <f t="shared" si="15"/>
        <v/>
      </c>
      <c r="CN18" s="79" t="s">
        <v>453</v>
      </c>
      <c r="CO18" t="str">
        <f t="shared" si="16"/>
        <v/>
      </c>
      <c r="CQ18" t="str">
        <f t="shared" si="41"/>
        <v/>
      </c>
      <c r="CS18" s="76" t="s">
        <v>454</v>
      </c>
      <c r="CT18" t="str">
        <f t="shared" si="76"/>
        <v/>
      </c>
      <c r="CV18" t="str">
        <f t="shared" si="79"/>
        <v/>
      </c>
      <c r="DC18" s="79" t="s">
        <v>453</v>
      </c>
      <c r="DD18" t="str">
        <f t="shared" si="18"/>
        <v/>
      </c>
      <c r="DF18" t="str">
        <f t="shared" si="19"/>
        <v/>
      </c>
      <c r="DH18" s="79" t="s">
        <v>453</v>
      </c>
      <c r="DI18" t="str">
        <f t="shared" si="20"/>
        <v/>
      </c>
      <c r="DK18" t="str">
        <f t="shared" si="43"/>
        <v/>
      </c>
      <c r="DM18" s="76" t="s">
        <v>454</v>
      </c>
      <c r="DN18" t="str">
        <f t="shared" si="77"/>
        <v/>
      </c>
      <c r="DP18" t="str">
        <f t="shared" si="80"/>
        <v/>
      </c>
      <c r="DW18" s="79" t="s">
        <v>453</v>
      </c>
      <c r="DX18" t="str">
        <f t="shared" si="22"/>
        <v/>
      </c>
      <c r="DZ18" t="str">
        <f t="shared" si="23"/>
        <v/>
      </c>
      <c r="EB18" s="79" t="s">
        <v>453</v>
      </c>
      <c r="EC18" t="str">
        <f t="shared" si="24"/>
        <v/>
      </c>
      <c r="EE18" t="str">
        <f t="shared" si="45"/>
        <v/>
      </c>
      <c r="EG18" s="76" t="s">
        <v>454</v>
      </c>
      <c r="EH18" t="str">
        <f t="shared" si="78"/>
        <v/>
      </c>
      <c r="EJ18" t="str">
        <f t="shared" si="81"/>
        <v/>
      </c>
      <c r="EQ18" s="227"/>
      <c r="ER18" t="str">
        <f t="shared" si="26"/>
        <v/>
      </c>
      <c r="ET18" t="str">
        <f t="shared" si="27"/>
        <v/>
      </c>
      <c r="EV18" s="230"/>
      <c r="EW18" t="str">
        <f t="shared" si="47"/>
        <v/>
      </c>
      <c r="EY18" t="str">
        <f t="shared" si="55"/>
        <v/>
      </c>
      <c r="FK18" s="227"/>
      <c r="FL18" t="str">
        <f t="shared" si="30"/>
        <v/>
      </c>
      <c r="FN18" t="str">
        <f t="shared" si="56"/>
        <v/>
      </c>
      <c r="FP18" s="230"/>
      <c r="FQ18" t="str">
        <f t="shared" si="49"/>
        <v/>
      </c>
      <c r="FS18" t="str">
        <f t="shared" si="57"/>
        <v/>
      </c>
      <c r="GE18" s="227"/>
      <c r="GF18" t="str">
        <f t="shared" si="33"/>
        <v/>
      </c>
      <c r="GH18" t="str">
        <f t="shared" si="52"/>
        <v/>
      </c>
      <c r="GJ18" s="230"/>
      <c r="GK18" t="str">
        <f t="shared" si="53"/>
        <v/>
      </c>
      <c r="GM18" t="str">
        <f t="shared" si="58"/>
        <v/>
      </c>
    </row>
    <row r="19" spans="1:195" ht="14.65" customHeight="1" thickBot="1" x14ac:dyDescent="0.3">
      <c r="A19" s="25" t="s">
        <v>121</v>
      </c>
      <c r="B19" s="178"/>
      <c r="C19" s="179"/>
      <c r="D19" s="51" t="s">
        <v>482</v>
      </c>
      <c r="E19" s="137" t="s">
        <v>465</v>
      </c>
      <c r="F19" s="138"/>
      <c r="G19" s="139" t="s">
        <v>455</v>
      </c>
      <c r="H19" s="140" t="s">
        <v>465</v>
      </c>
      <c r="I19" s="138"/>
      <c r="J19" s="139" t="s">
        <v>455</v>
      </c>
      <c r="K19" s="140" t="s">
        <v>465</v>
      </c>
      <c r="L19" s="138"/>
      <c r="M19" s="141" t="s">
        <v>455</v>
      </c>
      <c r="O19" s="187" t="s">
        <v>599</v>
      </c>
      <c r="P19" s="135">
        <v>0.71621527777777771</v>
      </c>
      <c r="R19" s="187"/>
      <c r="S19" s="187"/>
      <c r="AA19" s="221"/>
      <c r="AB19" t="str">
        <f t="shared" si="0"/>
        <v/>
      </c>
      <c r="AD19" t="str">
        <f t="shared" si="36"/>
        <v/>
      </c>
      <c r="AF19" s="78"/>
      <c r="AG19" t="str">
        <f t="shared" si="1"/>
        <v/>
      </c>
      <c r="AI19" t="str">
        <f t="shared" si="37"/>
        <v/>
      </c>
      <c r="AU19" s="221"/>
      <c r="AV19" t="str">
        <f t="shared" si="2"/>
        <v/>
      </c>
      <c r="AX19" t="str">
        <f t="shared" si="3"/>
        <v/>
      </c>
      <c r="AZ19" s="78"/>
      <c r="BA19" t="str">
        <f t="shared" si="4"/>
        <v/>
      </c>
      <c r="BC19" t="str">
        <f t="shared" si="5"/>
        <v/>
      </c>
      <c r="BO19" s="104"/>
      <c r="BP19" t="str">
        <f t="shared" si="8"/>
        <v/>
      </c>
      <c r="BR19" t="str">
        <f t="shared" si="9"/>
        <v/>
      </c>
      <c r="BT19" s="78"/>
      <c r="BU19" t="str">
        <f t="shared" si="10"/>
        <v/>
      </c>
      <c r="BW19" t="str">
        <f t="shared" si="11"/>
        <v/>
      </c>
      <c r="CI19" s="79" t="s">
        <v>453</v>
      </c>
      <c r="CJ19" t="str">
        <f t="shared" si="14"/>
        <v/>
      </c>
      <c r="CL19" t="str">
        <f t="shared" si="15"/>
        <v/>
      </c>
      <c r="CN19" s="79" t="s">
        <v>453</v>
      </c>
      <c r="CO19" t="str">
        <f t="shared" si="16"/>
        <v/>
      </c>
      <c r="CQ19" t="str">
        <f t="shared" si="41"/>
        <v/>
      </c>
      <c r="CS19" s="76" t="s">
        <v>454</v>
      </c>
      <c r="CT19" t="str">
        <f t="shared" si="76"/>
        <v/>
      </c>
      <c r="CV19" t="str">
        <f t="shared" si="79"/>
        <v/>
      </c>
      <c r="DC19" s="79" t="s">
        <v>453</v>
      </c>
      <c r="DD19" t="str">
        <f t="shared" si="18"/>
        <v/>
      </c>
      <c r="DF19" t="str">
        <f t="shared" si="19"/>
        <v/>
      </c>
      <c r="DH19" s="79" t="s">
        <v>453</v>
      </c>
      <c r="DI19" t="str">
        <f t="shared" si="20"/>
        <v/>
      </c>
      <c r="DK19" t="str">
        <f t="shared" si="43"/>
        <v/>
      </c>
      <c r="DM19" s="76" t="s">
        <v>454</v>
      </c>
      <c r="DN19" t="str">
        <f t="shared" si="77"/>
        <v/>
      </c>
      <c r="DP19" t="str">
        <f t="shared" si="80"/>
        <v/>
      </c>
      <c r="DW19" s="79" t="s">
        <v>453</v>
      </c>
      <c r="DX19" t="str">
        <f t="shared" si="22"/>
        <v/>
      </c>
      <c r="DZ19" t="str">
        <f t="shared" si="23"/>
        <v/>
      </c>
      <c r="EB19" s="79" t="s">
        <v>453</v>
      </c>
      <c r="EC19" t="str">
        <f t="shared" si="24"/>
        <v/>
      </c>
      <c r="EE19" t="str">
        <f t="shared" si="45"/>
        <v/>
      </c>
      <c r="EG19" s="76" t="s">
        <v>454</v>
      </c>
      <c r="EH19" t="str">
        <f t="shared" si="78"/>
        <v/>
      </c>
      <c r="EJ19" t="str">
        <f t="shared" si="81"/>
        <v/>
      </c>
      <c r="EQ19" s="227"/>
      <c r="ER19" t="str">
        <f t="shared" si="26"/>
        <v/>
      </c>
      <c r="ET19" t="str">
        <f t="shared" si="27"/>
        <v/>
      </c>
      <c r="EV19" s="230"/>
      <c r="EW19" t="str">
        <f t="shared" si="47"/>
        <v/>
      </c>
      <c r="EY19" t="str">
        <f t="shared" si="55"/>
        <v/>
      </c>
      <c r="FK19" s="227"/>
      <c r="FL19" t="str">
        <f t="shared" si="30"/>
        <v/>
      </c>
      <c r="FN19" t="str">
        <f t="shared" si="56"/>
        <v/>
      </c>
      <c r="FP19" s="230"/>
      <c r="FQ19" t="str">
        <f t="shared" si="49"/>
        <v/>
      </c>
      <c r="FS19" t="str">
        <f t="shared" si="57"/>
        <v/>
      </c>
      <c r="GE19" s="227"/>
      <c r="GF19" t="str">
        <f t="shared" si="33"/>
        <v/>
      </c>
      <c r="GH19" t="str">
        <f t="shared" si="52"/>
        <v/>
      </c>
      <c r="GJ19" s="230"/>
      <c r="GK19" t="str">
        <f t="shared" si="53"/>
        <v/>
      </c>
      <c r="GM19" t="str">
        <f t="shared" si="58"/>
        <v/>
      </c>
    </row>
    <row r="20" spans="1:195" ht="14.65" customHeight="1" thickBot="1" x14ac:dyDescent="0.3">
      <c r="A20" s="25" t="s">
        <v>122</v>
      </c>
      <c r="B20" s="178"/>
      <c r="C20" s="179"/>
      <c r="D20" s="51" t="s">
        <v>482</v>
      </c>
      <c r="E20" s="237" t="str">
        <f>'Master Name List'!C10</f>
        <v>Silver Falcon</v>
      </c>
      <c r="F20" s="238"/>
      <c r="G20" s="239"/>
      <c r="H20" s="240" t="str">
        <f>'Master Name List'!C14</f>
        <v>Silver Hawk</v>
      </c>
      <c r="I20" s="238"/>
      <c r="J20" s="239"/>
      <c r="K20" s="240" t="str">
        <f>'Master Name List'!C18</f>
        <v>Silver Eagle</v>
      </c>
      <c r="L20" s="238"/>
      <c r="M20" s="241"/>
      <c r="O20" s="187" t="s">
        <v>597</v>
      </c>
      <c r="P20" s="135">
        <v>0.71621527777777771</v>
      </c>
      <c r="R20" s="187"/>
      <c r="S20" s="187"/>
      <c r="AA20" s="221"/>
      <c r="AB20" t="str">
        <f t="shared" si="0"/>
        <v/>
      </c>
      <c r="AD20" t="str">
        <f t="shared" si="36"/>
        <v/>
      </c>
      <c r="AF20" s="78"/>
      <c r="AG20" t="str">
        <f t="shared" si="1"/>
        <v/>
      </c>
      <c r="AI20" t="str">
        <f t="shared" si="37"/>
        <v/>
      </c>
      <c r="AU20" s="221"/>
      <c r="AV20" t="str">
        <f t="shared" si="2"/>
        <v/>
      </c>
      <c r="AX20" t="str">
        <f t="shared" si="3"/>
        <v/>
      </c>
      <c r="AZ20" s="78"/>
      <c r="BA20" t="str">
        <f t="shared" si="4"/>
        <v/>
      </c>
      <c r="BC20" t="str">
        <f t="shared" si="5"/>
        <v/>
      </c>
      <c r="BO20" s="104"/>
      <c r="BP20" t="str">
        <f t="shared" si="8"/>
        <v/>
      </c>
      <c r="BR20" t="str">
        <f t="shared" si="9"/>
        <v/>
      </c>
      <c r="BT20" s="78"/>
      <c r="BU20" t="str">
        <f t="shared" si="10"/>
        <v/>
      </c>
      <c r="BW20" t="str">
        <f t="shared" si="11"/>
        <v/>
      </c>
      <c r="CI20" s="79" t="s">
        <v>453</v>
      </c>
      <c r="CJ20" t="str">
        <f t="shared" si="14"/>
        <v/>
      </c>
      <c r="CL20" t="str">
        <f t="shared" si="15"/>
        <v/>
      </c>
      <c r="CN20" s="79" t="s">
        <v>453</v>
      </c>
      <c r="CO20" t="str">
        <f t="shared" si="16"/>
        <v/>
      </c>
      <c r="CQ20" t="str">
        <f t="shared" si="41"/>
        <v/>
      </c>
      <c r="CS20" s="76" t="s">
        <v>454</v>
      </c>
      <c r="CT20" t="str">
        <f t="shared" si="76"/>
        <v/>
      </c>
      <c r="CV20" t="str">
        <f t="shared" si="79"/>
        <v/>
      </c>
      <c r="DC20" s="79" t="s">
        <v>453</v>
      </c>
      <c r="DD20" t="str">
        <f t="shared" si="18"/>
        <v/>
      </c>
      <c r="DF20" t="str">
        <f t="shared" si="19"/>
        <v/>
      </c>
      <c r="DH20" s="79" t="s">
        <v>453</v>
      </c>
      <c r="DI20" t="str">
        <f t="shared" si="20"/>
        <v/>
      </c>
      <c r="DK20" t="str">
        <f t="shared" si="43"/>
        <v/>
      </c>
      <c r="DM20" s="76" t="s">
        <v>454</v>
      </c>
      <c r="DN20" t="str">
        <f t="shared" si="77"/>
        <v/>
      </c>
      <c r="DP20" t="str">
        <f t="shared" si="80"/>
        <v/>
      </c>
      <c r="DW20" s="79" t="s">
        <v>453</v>
      </c>
      <c r="DX20" t="str">
        <f t="shared" si="22"/>
        <v/>
      </c>
      <c r="DZ20" t="str">
        <f t="shared" si="23"/>
        <v/>
      </c>
      <c r="EB20" s="79" t="s">
        <v>453</v>
      </c>
      <c r="EC20" t="str">
        <f t="shared" si="24"/>
        <v/>
      </c>
      <c r="EE20" t="str">
        <f t="shared" si="45"/>
        <v/>
      </c>
      <c r="EG20" s="76" t="s">
        <v>454</v>
      </c>
      <c r="EH20" t="str">
        <f t="shared" si="78"/>
        <v/>
      </c>
      <c r="EJ20" t="str">
        <f t="shared" si="81"/>
        <v/>
      </c>
      <c r="EQ20" s="227"/>
      <c r="ER20" t="str">
        <f t="shared" si="26"/>
        <v/>
      </c>
      <c r="ET20" t="str">
        <f t="shared" si="27"/>
        <v/>
      </c>
      <c r="EV20" s="230"/>
      <c r="EW20" t="str">
        <f t="shared" si="47"/>
        <v/>
      </c>
      <c r="EY20" t="str">
        <f t="shared" si="55"/>
        <v/>
      </c>
      <c r="FK20" s="227"/>
      <c r="FL20" t="str">
        <f t="shared" si="30"/>
        <v/>
      </c>
      <c r="FN20" t="str">
        <f t="shared" si="56"/>
        <v/>
      </c>
      <c r="FP20" s="230"/>
      <c r="FQ20" t="str">
        <f t="shared" si="49"/>
        <v/>
      </c>
      <c r="FS20" t="str">
        <f t="shared" si="57"/>
        <v/>
      </c>
      <c r="GE20" s="227"/>
      <c r="GF20" t="str">
        <f t="shared" si="33"/>
        <v/>
      </c>
      <c r="GH20" t="str">
        <f t="shared" si="52"/>
        <v/>
      </c>
      <c r="GJ20" s="230"/>
      <c r="GK20" t="str">
        <f t="shared" si="53"/>
        <v/>
      </c>
      <c r="GM20" t="str">
        <f t="shared" si="58"/>
        <v/>
      </c>
    </row>
    <row r="21" spans="1:195" ht="14.65" customHeight="1" x14ac:dyDescent="0.25">
      <c r="A21" s="25" t="s">
        <v>123</v>
      </c>
      <c r="B21" s="178"/>
      <c r="C21" s="179" t="s">
        <v>429</v>
      </c>
      <c r="D21" s="51" t="s">
        <v>482</v>
      </c>
      <c r="E21" s="148" t="str">
        <f>E36</f>
        <v>Tool Craft -FCF</v>
      </c>
      <c r="F21" s="149"/>
      <c r="G21" s="150" t="str">
        <f>G36</f>
        <v>?/?/2016</v>
      </c>
      <c r="H21" s="151" t="str">
        <f>H36</f>
        <v>National Prayer Center</v>
      </c>
      <c r="I21" s="149"/>
      <c r="J21" s="150" t="str">
        <f>J36</f>
        <v/>
      </c>
      <c r="K21" s="151" t="str">
        <f>K36</f>
        <v/>
      </c>
      <c r="L21" s="149"/>
      <c r="M21" s="152" t="str">
        <f>M36</f>
        <v/>
      </c>
      <c r="AA21" s="221"/>
      <c r="AB21" t="str">
        <f t="shared" si="0"/>
        <v>Family Life</v>
      </c>
      <c r="AD21">
        <f t="shared" si="36"/>
        <v>0</v>
      </c>
      <c r="AF21" s="78"/>
      <c r="AG21" t="str">
        <f t="shared" si="1"/>
        <v/>
      </c>
      <c r="AI21" t="str">
        <f>IF(AG21="","",B71)</f>
        <v/>
      </c>
      <c r="AU21" s="221"/>
      <c r="AV21" t="str">
        <f t="shared" si="2"/>
        <v/>
      </c>
      <c r="AX21" t="str">
        <f t="shared" si="3"/>
        <v/>
      </c>
      <c r="AZ21" s="78"/>
      <c r="BA21" t="str">
        <f t="shared" si="4"/>
        <v/>
      </c>
      <c r="BC21" t="str">
        <f t="shared" si="5"/>
        <v/>
      </c>
      <c r="BO21" s="104"/>
      <c r="BP21" t="str">
        <f t="shared" si="8"/>
        <v/>
      </c>
      <c r="BR21" t="str">
        <f t="shared" si="9"/>
        <v/>
      </c>
      <c r="BT21" s="78"/>
      <c r="BU21" t="str">
        <f t="shared" si="10"/>
        <v/>
      </c>
      <c r="BW21" t="str">
        <f t="shared" si="11"/>
        <v/>
      </c>
      <c r="CI21" s="79" t="s">
        <v>453</v>
      </c>
      <c r="CJ21" t="str">
        <f t="shared" si="14"/>
        <v/>
      </c>
      <c r="CL21" t="str">
        <f t="shared" si="15"/>
        <v/>
      </c>
      <c r="CN21" s="79" t="s">
        <v>453</v>
      </c>
      <c r="CO21" t="str">
        <f t="shared" si="16"/>
        <v/>
      </c>
      <c r="CQ21" t="str">
        <f t="shared" si="41"/>
        <v/>
      </c>
      <c r="CS21" s="76" t="s">
        <v>454</v>
      </c>
      <c r="CT21" t="str">
        <f t="shared" si="76"/>
        <v/>
      </c>
      <c r="CV21" t="str">
        <f t="shared" si="79"/>
        <v/>
      </c>
      <c r="DC21" s="79" t="s">
        <v>453</v>
      </c>
      <c r="DD21" t="str">
        <f t="shared" si="18"/>
        <v/>
      </c>
      <c r="DF21" t="str">
        <f t="shared" si="19"/>
        <v/>
      </c>
      <c r="DH21" s="79" t="s">
        <v>453</v>
      </c>
      <c r="DI21" t="str">
        <f t="shared" si="20"/>
        <v/>
      </c>
      <c r="DK21" t="str">
        <f t="shared" si="43"/>
        <v/>
      </c>
      <c r="DM21" s="76" t="s">
        <v>454</v>
      </c>
      <c r="DN21" t="str">
        <f t="shared" si="77"/>
        <v/>
      </c>
      <c r="DP21" t="str">
        <f t="shared" si="80"/>
        <v/>
      </c>
      <c r="DW21" s="79" t="s">
        <v>453</v>
      </c>
      <c r="DX21" t="str">
        <f t="shared" si="22"/>
        <v/>
      </c>
      <c r="DZ21" t="str">
        <f t="shared" si="23"/>
        <v/>
      </c>
      <c r="EB21" s="79" t="s">
        <v>453</v>
      </c>
      <c r="EC21" t="str">
        <f t="shared" si="24"/>
        <v/>
      </c>
      <c r="EE21" t="str">
        <f t="shared" si="45"/>
        <v/>
      </c>
      <c r="EG21" s="76" t="s">
        <v>454</v>
      </c>
      <c r="EH21" t="str">
        <f t="shared" si="78"/>
        <v/>
      </c>
      <c r="EJ21" t="str">
        <f t="shared" si="81"/>
        <v/>
      </c>
      <c r="EQ21" s="227"/>
      <c r="ER21" t="str">
        <f t="shared" si="26"/>
        <v/>
      </c>
      <c r="ET21" t="str">
        <f t="shared" si="27"/>
        <v/>
      </c>
      <c r="EV21" s="230"/>
      <c r="EW21" t="str">
        <f t="shared" si="47"/>
        <v/>
      </c>
      <c r="EY21" t="str">
        <f t="shared" si="55"/>
        <v/>
      </c>
      <c r="FK21" s="227"/>
      <c r="FL21" t="str">
        <f t="shared" si="30"/>
        <v/>
      </c>
      <c r="FN21" t="str">
        <f t="shared" si="56"/>
        <v/>
      </c>
      <c r="FP21" s="230"/>
      <c r="FQ21" t="str">
        <f t="shared" si="49"/>
        <v/>
      </c>
      <c r="FS21" t="str">
        <f t="shared" si="57"/>
        <v/>
      </c>
      <c r="GE21" s="227"/>
      <c r="GF21" t="str">
        <f t="shared" si="33"/>
        <v/>
      </c>
      <c r="GH21" t="str">
        <f t="shared" si="52"/>
        <v/>
      </c>
      <c r="GJ21" s="230"/>
      <c r="GK21" t="str">
        <f t="shared" si="53"/>
        <v/>
      </c>
      <c r="GM21" t="str">
        <f t="shared" si="58"/>
        <v/>
      </c>
    </row>
    <row r="22" spans="1:195" ht="14.65" customHeight="1" x14ac:dyDescent="0.25">
      <c r="A22" s="25" t="s">
        <v>124</v>
      </c>
      <c r="B22" s="178"/>
      <c r="C22" s="179"/>
      <c r="D22" s="51" t="s">
        <v>482</v>
      </c>
      <c r="E22" s="137" t="s">
        <v>464</v>
      </c>
      <c r="F22" s="138"/>
      <c r="G22" s="139" t="s">
        <v>455</v>
      </c>
      <c r="H22" s="140" t="s">
        <v>464</v>
      </c>
      <c r="I22" s="138"/>
      <c r="J22" s="139" t="s">
        <v>455</v>
      </c>
      <c r="K22" s="140" t="s">
        <v>464</v>
      </c>
      <c r="L22" s="138"/>
      <c r="M22" s="141" t="s">
        <v>455</v>
      </c>
      <c r="AA22" s="221"/>
      <c r="AB22" t="str">
        <f t="shared" si="0"/>
        <v/>
      </c>
      <c r="AD22" t="str">
        <f t="shared" si="36"/>
        <v/>
      </c>
      <c r="AF22" s="78"/>
      <c r="AG22" t="str">
        <f t="shared" si="1"/>
        <v/>
      </c>
      <c r="AI22" t="str">
        <f t="shared" si="37"/>
        <v/>
      </c>
      <c r="AU22" s="221"/>
      <c r="AV22" t="str">
        <f t="shared" si="2"/>
        <v/>
      </c>
      <c r="AX22" t="str">
        <f t="shared" si="3"/>
        <v/>
      </c>
      <c r="AZ22" s="78"/>
      <c r="BA22" t="str">
        <f t="shared" si="4"/>
        <v/>
      </c>
      <c r="BC22" t="str">
        <f t="shared" si="5"/>
        <v/>
      </c>
      <c r="BO22" s="104"/>
      <c r="BP22" t="str">
        <f t="shared" si="8"/>
        <v/>
      </c>
      <c r="BR22" t="str">
        <f t="shared" si="9"/>
        <v/>
      </c>
      <c r="BT22" s="78"/>
      <c r="BU22" t="str">
        <f t="shared" si="10"/>
        <v/>
      </c>
      <c r="BW22" t="str">
        <f t="shared" si="11"/>
        <v/>
      </c>
      <c r="CI22" s="79" t="s">
        <v>453</v>
      </c>
      <c r="CJ22" t="str">
        <f t="shared" si="14"/>
        <v/>
      </c>
      <c r="CL22" t="str">
        <f t="shared" si="15"/>
        <v/>
      </c>
      <c r="CN22" s="79" t="s">
        <v>453</v>
      </c>
      <c r="CO22" t="str">
        <f t="shared" si="16"/>
        <v/>
      </c>
      <c r="CQ22" t="str">
        <f t="shared" si="41"/>
        <v/>
      </c>
      <c r="DC22" s="79" t="s">
        <v>453</v>
      </c>
      <c r="DD22" t="str">
        <f t="shared" si="18"/>
        <v/>
      </c>
      <c r="DF22" t="str">
        <f t="shared" si="19"/>
        <v/>
      </c>
      <c r="DH22" s="79" t="s">
        <v>453</v>
      </c>
      <c r="DI22" t="str">
        <f t="shared" si="20"/>
        <v/>
      </c>
      <c r="DK22" t="str">
        <f t="shared" si="43"/>
        <v/>
      </c>
      <c r="DW22" s="79" t="s">
        <v>453</v>
      </c>
      <c r="DX22" t="str">
        <f t="shared" si="22"/>
        <v/>
      </c>
      <c r="DZ22" t="str">
        <f t="shared" si="23"/>
        <v/>
      </c>
      <c r="EB22" s="79" t="s">
        <v>453</v>
      </c>
      <c r="EC22" t="str">
        <f t="shared" si="24"/>
        <v/>
      </c>
      <c r="EE22" t="str">
        <f t="shared" si="45"/>
        <v/>
      </c>
      <c r="EQ22" s="227"/>
      <c r="ER22" t="str">
        <f t="shared" si="26"/>
        <v/>
      </c>
      <c r="ET22" t="str">
        <f t="shared" si="27"/>
        <v/>
      </c>
      <c r="EV22" s="230"/>
      <c r="EW22" t="str">
        <f t="shared" si="47"/>
        <v/>
      </c>
      <c r="EY22" t="str">
        <f t="shared" si="55"/>
        <v/>
      </c>
      <c r="FK22" s="227"/>
      <c r="FL22" t="str">
        <f t="shared" si="30"/>
        <v/>
      </c>
      <c r="FN22" t="str">
        <f t="shared" si="56"/>
        <v/>
      </c>
      <c r="FP22" s="230"/>
      <c r="FQ22" t="str">
        <f t="shared" si="49"/>
        <v/>
      </c>
      <c r="FS22" t="str">
        <f t="shared" si="57"/>
        <v/>
      </c>
      <c r="GE22" s="227"/>
      <c r="GF22" t="str">
        <f t="shared" si="33"/>
        <v/>
      </c>
      <c r="GH22" t="str">
        <f t="shared" si="52"/>
        <v/>
      </c>
      <c r="GJ22" s="230"/>
      <c r="GK22" t="str">
        <f t="shared" si="53"/>
        <v/>
      </c>
      <c r="GM22" t="str">
        <f t="shared" si="58"/>
        <v/>
      </c>
    </row>
    <row r="23" spans="1:195" ht="14.65" customHeight="1" x14ac:dyDescent="0.25">
      <c r="A23" s="25" t="s">
        <v>125</v>
      </c>
      <c r="B23" s="178"/>
      <c r="C23" s="179" t="s">
        <v>429</v>
      </c>
      <c r="D23" s="51" t="s">
        <v>482</v>
      </c>
      <c r="E23" s="148" t="str">
        <f>E42</f>
        <v>Bible Merit #4 - OR</v>
      </c>
      <c r="F23" s="149"/>
      <c r="G23" s="150" t="str">
        <f>G42</f>
        <v/>
      </c>
      <c r="H23" s="151" t="str">
        <f>H42</f>
        <v/>
      </c>
      <c r="I23" s="149"/>
      <c r="J23" s="150" t="str">
        <f>J42</f>
        <v/>
      </c>
      <c r="K23" s="151" t="str">
        <f>K42</f>
        <v/>
      </c>
      <c r="L23" s="149"/>
      <c r="M23" s="152" t="str">
        <f>M42</f>
        <v/>
      </c>
      <c r="AA23" s="221"/>
      <c r="AB23" t="str">
        <f t="shared" si="0"/>
        <v>Fire Craft -FCF</v>
      </c>
      <c r="AD23">
        <f t="shared" si="36"/>
        <v>0</v>
      </c>
      <c r="AF23" s="78"/>
      <c r="AG23" t="str">
        <f t="shared" si="1"/>
        <v/>
      </c>
      <c r="AI23" t="str">
        <f t="shared" si="37"/>
        <v/>
      </c>
      <c r="AU23" s="221"/>
      <c r="AV23" t="str">
        <f t="shared" si="2"/>
        <v/>
      </c>
      <c r="AX23" t="str">
        <f t="shared" si="3"/>
        <v/>
      </c>
      <c r="AZ23" s="78"/>
      <c r="BA23" t="str">
        <f t="shared" si="4"/>
        <v/>
      </c>
      <c r="BC23" t="str">
        <f t="shared" si="5"/>
        <v/>
      </c>
      <c r="BO23" s="104"/>
      <c r="BP23" t="str">
        <f t="shared" si="8"/>
        <v/>
      </c>
      <c r="BR23" t="str">
        <f t="shared" si="9"/>
        <v/>
      </c>
      <c r="BT23" s="78"/>
      <c r="BU23" t="str">
        <f t="shared" si="10"/>
        <v/>
      </c>
      <c r="BW23" t="str">
        <f t="shared" si="11"/>
        <v/>
      </c>
      <c r="CI23" s="79" t="s">
        <v>453</v>
      </c>
      <c r="CJ23" t="str">
        <f t="shared" si="14"/>
        <v/>
      </c>
      <c r="CL23" t="str">
        <f t="shared" si="15"/>
        <v/>
      </c>
      <c r="CN23" s="79" t="s">
        <v>453</v>
      </c>
      <c r="CO23" t="str">
        <f t="shared" si="16"/>
        <v/>
      </c>
      <c r="CQ23" t="str">
        <f t="shared" si="41"/>
        <v/>
      </c>
      <c r="DC23" s="79" t="s">
        <v>453</v>
      </c>
      <c r="DD23" t="str">
        <f t="shared" si="18"/>
        <v/>
      </c>
      <c r="DF23" t="str">
        <f t="shared" si="19"/>
        <v/>
      </c>
      <c r="DH23" s="79" t="s">
        <v>453</v>
      </c>
      <c r="DI23" t="str">
        <f t="shared" si="20"/>
        <v/>
      </c>
      <c r="DK23" t="str">
        <f t="shared" si="43"/>
        <v/>
      </c>
      <c r="DW23" s="79" t="s">
        <v>453</v>
      </c>
      <c r="DX23" t="str">
        <f t="shared" si="22"/>
        <v/>
      </c>
      <c r="DZ23" t="str">
        <f t="shared" si="23"/>
        <v/>
      </c>
      <c r="EB23" s="79" t="s">
        <v>453</v>
      </c>
      <c r="EC23" t="str">
        <f t="shared" si="24"/>
        <v/>
      </c>
      <c r="EE23" t="str">
        <f t="shared" si="45"/>
        <v/>
      </c>
      <c r="EQ23" s="227"/>
      <c r="ER23" t="str">
        <f t="shared" si="26"/>
        <v/>
      </c>
      <c r="ET23" t="str">
        <f t="shared" si="27"/>
        <v/>
      </c>
      <c r="EV23" s="230"/>
      <c r="EW23" t="str">
        <f t="shared" si="47"/>
        <v/>
      </c>
      <c r="EY23" t="str">
        <f t="shared" si="55"/>
        <v/>
      </c>
      <c r="FK23" s="227"/>
      <c r="FL23" t="str">
        <f t="shared" si="30"/>
        <v/>
      </c>
      <c r="FN23" t="str">
        <f t="shared" si="56"/>
        <v/>
      </c>
      <c r="FP23" s="230"/>
      <c r="FQ23" t="str">
        <f t="shared" si="49"/>
        <v/>
      </c>
      <c r="FS23" t="str">
        <f t="shared" si="57"/>
        <v/>
      </c>
      <c r="GE23" s="227"/>
      <c r="GF23" t="str">
        <f t="shared" si="33"/>
        <v/>
      </c>
      <c r="GH23" t="str">
        <f t="shared" si="52"/>
        <v/>
      </c>
      <c r="GJ23" s="230"/>
      <c r="GK23" t="str">
        <f t="shared" si="53"/>
        <v/>
      </c>
      <c r="GM23" t="str">
        <f t="shared" si="58"/>
        <v/>
      </c>
    </row>
    <row r="24" spans="1:195" ht="14.65" customHeight="1" x14ac:dyDescent="0.25">
      <c r="A24" s="25" t="s">
        <v>126</v>
      </c>
      <c r="B24" s="178">
        <v>43260</v>
      </c>
      <c r="C24" s="179" t="s">
        <v>430</v>
      </c>
      <c r="D24" s="51" t="s">
        <v>482</v>
      </c>
      <c r="E24" s="137" t="s">
        <v>465</v>
      </c>
      <c r="F24" s="138"/>
      <c r="G24" s="139" t="s">
        <v>455</v>
      </c>
      <c r="H24" s="140" t="s">
        <v>465</v>
      </c>
      <c r="I24" s="138"/>
      <c r="J24" s="139" t="s">
        <v>455</v>
      </c>
      <c r="K24" s="140" t="s">
        <v>465</v>
      </c>
      <c r="L24" s="138"/>
      <c r="M24" s="141" t="s">
        <v>455</v>
      </c>
      <c r="AA24" s="221"/>
      <c r="AB24" t="str">
        <f t="shared" si="0"/>
        <v/>
      </c>
      <c r="AD24" t="str">
        <f t="shared" si="36"/>
        <v/>
      </c>
      <c r="AF24" s="78"/>
      <c r="AG24" t="str">
        <f t="shared" si="1"/>
        <v/>
      </c>
      <c r="AI24" t="str">
        <f t="shared" si="37"/>
        <v/>
      </c>
      <c r="AU24" s="221"/>
      <c r="AV24" t="str">
        <f t="shared" si="2"/>
        <v>Firearm Safety</v>
      </c>
      <c r="AX24">
        <f t="shared" si="3"/>
        <v>43260</v>
      </c>
      <c r="AZ24" s="78"/>
      <c r="BA24" t="str">
        <f t="shared" si="4"/>
        <v/>
      </c>
      <c r="BC24" t="str">
        <f t="shared" si="5"/>
        <v/>
      </c>
      <c r="BO24" s="104"/>
      <c r="BP24" t="str">
        <f t="shared" si="8"/>
        <v/>
      </c>
      <c r="BR24" t="str">
        <f t="shared" si="9"/>
        <v/>
      </c>
      <c r="BT24" s="78"/>
      <c r="BU24" t="str">
        <f t="shared" si="10"/>
        <v/>
      </c>
      <c r="BW24" t="str">
        <f t="shared" si="11"/>
        <v/>
      </c>
      <c r="CI24" s="79" t="s">
        <v>453</v>
      </c>
      <c r="CJ24" t="str">
        <f t="shared" si="14"/>
        <v/>
      </c>
      <c r="CL24" t="str">
        <f t="shared" si="15"/>
        <v/>
      </c>
      <c r="CN24" s="79" t="s">
        <v>453</v>
      </c>
      <c r="CO24" t="str">
        <f t="shared" si="16"/>
        <v/>
      </c>
      <c r="CQ24" t="str">
        <f t="shared" si="41"/>
        <v/>
      </c>
      <c r="DC24" s="79" t="s">
        <v>453</v>
      </c>
      <c r="DD24" t="str">
        <f t="shared" si="18"/>
        <v/>
      </c>
      <c r="DF24" t="str">
        <f t="shared" si="19"/>
        <v/>
      </c>
      <c r="DH24" s="79" t="s">
        <v>453</v>
      </c>
      <c r="DI24" t="str">
        <f t="shared" si="20"/>
        <v/>
      </c>
      <c r="DK24" t="str">
        <f t="shared" si="43"/>
        <v/>
      </c>
      <c r="DW24" s="79" t="s">
        <v>453</v>
      </c>
      <c r="DX24" t="str">
        <f t="shared" si="22"/>
        <v/>
      </c>
      <c r="DZ24" t="str">
        <f t="shared" si="23"/>
        <v/>
      </c>
      <c r="EB24" s="79" t="s">
        <v>453</v>
      </c>
      <c r="EC24" t="str">
        <f t="shared" si="24"/>
        <v/>
      </c>
      <c r="EE24" t="str">
        <f t="shared" si="45"/>
        <v/>
      </c>
      <c r="EQ24" s="227"/>
      <c r="ER24" t="str">
        <f t="shared" si="26"/>
        <v/>
      </c>
      <c r="ET24" t="str">
        <f t="shared" si="27"/>
        <v/>
      </c>
      <c r="EV24" s="230"/>
      <c r="EW24" t="str">
        <f t="shared" si="47"/>
        <v/>
      </c>
      <c r="EY24" t="str">
        <f t="shared" si="55"/>
        <v/>
      </c>
      <c r="FK24" s="227"/>
      <c r="FL24" t="str">
        <f t="shared" si="30"/>
        <v/>
      </c>
      <c r="FN24" t="str">
        <f t="shared" si="56"/>
        <v/>
      </c>
      <c r="FP24" s="230"/>
      <c r="FQ24" t="str">
        <f t="shared" si="49"/>
        <v/>
      </c>
      <c r="FS24" t="str">
        <f t="shared" si="57"/>
        <v/>
      </c>
      <c r="GE24" s="227"/>
      <c r="GF24" t="str">
        <f t="shared" si="33"/>
        <v/>
      </c>
      <c r="GH24" t="str">
        <f t="shared" si="52"/>
        <v/>
      </c>
      <c r="GJ24" s="230"/>
      <c r="GK24" t="str">
        <f t="shared" si="53"/>
        <v/>
      </c>
      <c r="GM24" t="str">
        <f t="shared" si="58"/>
        <v/>
      </c>
    </row>
    <row r="25" spans="1:195" ht="14.65" customHeight="1" x14ac:dyDescent="0.25">
      <c r="A25" s="25" t="s">
        <v>127</v>
      </c>
      <c r="B25" s="178"/>
      <c r="C25" s="179"/>
      <c r="D25" s="51" t="s">
        <v>482</v>
      </c>
      <c r="E25" s="148" t="str">
        <f>E45</f>
        <v>Leadership 101</v>
      </c>
      <c r="F25" s="149"/>
      <c r="G25" s="150">
        <f>G45</f>
        <v>42715</v>
      </c>
      <c r="H25" s="151" t="str">
        <f>H45</f>
        <v>Leadership 102</v>
      </c>
      <c r="I25" s="149"/>
      <c r="J25" s="150">
        <f>J45</f>
        <v>43022</v>
      </c>
      <c r="K25" s="151" t="str">
        <f>K45</f>
        <v>Leadership 104</v>
      </c>
      <c r="L25" s="149"/>
      <c r="M25" s="152">
        <f>M45</f>
        <v>43408</v>
      </c>
      <c r="AA25" s="221"/>
      <c r="AB25" t="str">
        <f t="shared" si="0"/>
        <v/>
      </c>
      <c r="AD25" t="str">
        <f t="shared" si="36"/>
        <v/>
      </c>
      <c r="AF25" s="78"/>
      <c r="AG25" t="str">
        <f t="shared" si="1"/>
        <v/>
      </c>
      <c r="AI25" t="str">
        <f t="shared" si="37"/>
        <v/>
      </c>
      <c r="AU25" s="221"/>
      <c r="AV25" t="str">
        <f t="shared" si="2"/>
        <v/>
      </c>
      <c r="AX25" t="str">
        <f t="shared" si="3"/>
        <v/>
      </c>
      <c r="AZ25" s="78"/>
      <c r="BA25" t="str">
        <f t="shared" si="4"/>
        <v/>
      </c>
      <c r="BC25" t="str">
        <f t="shared" si="5"/>
        <v/>
      </c>
      <c r="BO25" s="104"/>
      <c r="BP25" t="str">
        <f t="shared" si="8"/>
        <v/>
      </c>
      <c r="BR25" t="str">
        <f t="shared" si="9"/>
        <v/>
      </c>
      <c r="BT25" s="78"/>
      <c r="BU25" t="str">
        <f t="shared" si="10"/>
        <v/>
      </c>
      <c r="BW25" t="str">
        <f t="shared" si="11"/>
        <v/>
      </c>
      <c r="CI25" s="79" t="s">
        <v>453</v>
      </c>
      <c r="CJ25" t="str">
        <f t="shared" si="14"/>
        <v/>
      </c>
      <c r="CL25" t="str">
        <f t="shared" si="15"/>
        <v/>
      </c>
      <c r="CN25" s="79" t="s">
        <v>453</v>
      </c>
      <c r="CO25" t="str">
        <f t="shared" si="16"/>
        <v/>
      </c>
      <c r="CQ25" t="str">
        <f t="shared" si="41"/>
        <v/>
      </c>
      <c r="DC25" s="79" t="s">
        <v>453</v>
      </c>
      <c r="DD25" t="str">
        <f t="shared" si="18"/>
        <v/>
      </c>
      <c r="DF25" t="str">
        <f t="shared" si="19"/>
        <v/>
      </c>
      <c r="DH25" s="79" t="s">
        <v>453</v>
      </c>
      <c r="DI25" t="str">
        <f t="shared" si="20"/>
        <v/>
      </c>
      <c r="DK25" t="str">
        <f t="shared" si="43"/>
        <v/>
      </c>
      <c r="DW25" s="79" t="s">
        <v>453</v>
      </c>
      <c r="DX25" t="str">
        <f t="shared" si="22"/>
        <v/>
      </c>
      <c r="DZ25" t="str">
        <f t="shared" si="23"/>
        <v/>
      </c>
      <c r="EB25" s="79" t="s">
        <v>453</v>
      </c>
      <c r="EC25" t="str">
        <f t="shared" si="24"/>
        <v/>
      </c>
      <c r="EE25" t="str">
        <f t="shared" si="45"/>
        <v/>
      </c>
      <c r="EQ25" s="227"/>
      <c r="ER25" t="str">
        <f t="shared" si="26"/>
        <v/>
      </c>
      <c r="ET25" t="str">
        <f t="shared" si="27"/>
        <v/>
      </c>
      <c r="EV25" s="230"/>
      <c r="EW25" t="str">
        <f t="shared" si="47"/>
        <v/>
      </c>
      <c r="EY25" t="str">
        <f t="shared" si="55"/>
        <v/>
      </c>
      <c r="FK25" s="227"/>
      <c r="FL25" t="str">
        <f t="shared" si="30"/>
        <v/>
      </c>
      <c r="FN25" t="str">
        <f t="shared" si="56"/>
        <v/>
      </c>
      <c r="FP25" s="230"/>
      <c r="FQ25" t="str">
        <f t="shared" si="49"/>
        <v/>
      </c>
      <c r="FS25" t="str">
        <f t="shared" si="57"/>
        <v/>
      </c>
      <c r="GE25" s="227"/>
      <c r="GF25" t="str">
        <f t="shared" si="33"/>
        <v/>
      </c>
      <c r="GH25" t="str">
        <f t="shared" si="52"/>
        <v/>
      </c>
      <c r="GJ25" s="230"/>
      <c r="GK25" t="str">
        <f t="shared" si="53"/>
        <v/>
      </c>
      <c r="GM25" t="str">
        <f t="shared" si="58"/>
        <v/>
      </c>
    </row>
    <row r="26" spans="1:195" ht="14.65" customHeight="1" x14ac:dyDescent="0.25">
      <c r="A26" s="25" t="s">
        <v>128</v>
      </c>
      <c r="B26" s="178"/>
      <c r="C26" s="179"/>
      <c r="D26" s="51" t="s">
        <v>482</v>
      </c>
      <c r="E26" s="137" t="s">
        <v>466</v>
      </c>
      <c r="F26" s="138"/>
      <c r="G26" s="139" t="s">
        <v>455</v>
      </c>
      <c r="H26" s="140" t="s">
        <v>466</v>
      </c>
      <c r="I26" s="138"/>
      <c r="J26" s="139" t="s">
        <v>455</v>
      </c>
      <c r="K26" s="140" t="s">
        <v>466</v>
      </c>
      <c r="L26" s="138"/>
      <c r="M26" s="141" t="s">
        <v>455</v>
      </c>
      <c r="AA26" s="221"/>
      <c r="AB26" t="str">
        <f>IF(C26=$AB$3,A26,"")</f>
        <v/>
      </c>
      <c r="AD26" t="str">
        <f>IF(AB26="","",B26)</f>
        <v/>
      </c>
      <c r="AF26" s="78"/>
      <c r="AG26" t="str">
        <f>IF(C76=$AB$3,A76,"")</f>
        <v/>
      </c>
      <c r="AI26" t="str">
        <f>IF(AG26="","",B76)</f>
        <v/>
      </c>
      <c r="AU26" s="221"/>
      <c r="AV26" t="str">
        <f>IF(C26=$AV$3,A26,"")</f>
        <v/>
      </c>
      <c r="AX26" t="str">
        <f>IF(AV26="","",B26)</f>
        <v/>
      </c>
      <c r="AZ26" s="78"/>
      <c r="BA26" t="str">
        <f>IF(C76=$BA$3,A76,"")</f>
        <v/>
      </c>
      <c r="BC26" t="str">
        <f>IF(BA26="","",B76)</f>
        <v/>
      </c>
      <c r="BO26" s="104"/>
      <c r="BP26" t="str">
        <f>IF(C26=$BP$3,A26,"")</f>
        <v/>
      </c>
      <c r="BR26" t="str">
        <f>IF(BP26="","",B26)</f>
        <v/>
      </c>
      <c r="BT26" s="78"/>
      <c r="BU26" t="str">
        <f>IF(C76=$BP$3,A76,"")</f>
        <v/>
      </c>
      <c r="BW26" t="str">
        <f>IF(BU26="","",B76)</f>
        <v/>
      </c>
      <c r="CI26" s="79" t="s">
        <v>453</v>
      </c>
      <c r="CJ26" t="str">
        <f>IF(C125=$CJ$3,A125,"")</f>
        <v/>
      </c>
      <c r="CL26" t="str">
        <f>IF(CJ26="","",B125)</f>
        <v/>
      </c>
      <c r="CN26" s="79" t="s">
        <v>453</v>
      </c>
      <c r="CO26" t="str">
        <f t="shared" si="16"/>
        <v/>
      </c>
      <c r="CQ26" t="str">
        <f t="shared" si="41"/>
        <v/>
      </c>
      <c r="DC26" s="79" t="s">
        <v>453</v>
      </c>
      <c r="DD26" t="str">
        <f>IF(C125=$DD$3,A125,"")</f>
        <v/>
      </c>
      <c r="DF26" t="str">
        <f>IF(DD26="","",B125)</f>
        <v/>
      </c>
      <c r="DH26" s="79" t="s">
        <v>453</v>
      </c>
      <c r="DI26" t="str">
        <f t="shared" si="20"/>
        <v/>
      </c>
      <c r="DK26" t="str">
        <f t="shared" si="43"/>
        <v/>
      </c>
      <c r="DW26" s="79" t="s">
        <v>453</v>
      </c>
      <c r="DX26" t="str">
        <f>IF(C125=$DX$3,A125,"")</f>
        <v/>
      </c>
      <c r="DZ26" t="str">
        <f>IF(DX26="","",B125)</f>
        <v/>
      </c>
      <c r="EB26" s="79" t="s">
        <v>453</v>
      </c>
      <c r="EC26" t="str">
        <f t="shared" si="24"/>
        <v/>
      </c>
      <c r="EE26" t="str">
        <f t="shared" si="45"/>
        <v/>
      </c>
      <c r="EQ26" s="227"/>
      <c r="ER26" t="str">
        <f t="shared" si="26"/>
        <v/>
      </c>
      <c r="ET26" t="str">
        <f t="shared" si="27"/>
        <v/>
      </c>
      <c r="EV26" s="230"/>
      <c r="EW26" t="str">
        <f t="shared" si="47"/>
        <v/>
      </c>
      <c r="EY26" t="str">
        <f t="shared" si="55"/>
        <v/>
      </c>
      <c r="FK26" s="227"/>
      <c r="FL26" t="str">
        <f t="shared" si="30"/>
        <v/>
      </c>
      <c r="FN26" t="str">
        <f t="shared" si="56"/>
        <v/>
      </c>
      <c r="FP26" s="230"/>
      <c r="FQ26" t="str">
        <f t="shared" si="49"/>
        <v/>
      </c>
      <c r="FS26" t="str">
        <f t="shared" si="57"/>
        <v/>
      </c>
      <c r="GE26" s="227"/>
      <c r="GF26" t="str">
        <f t="shared" si="33"/>
        <v/>
      </c>
      <c r="GH26" t="str">
        <f t="shared" si="52"/>
        <v/>
      </c>
      <c r="GJ26" s="230"/>
      <c r="GK26" t="str">
        <f t="shared" si="53"/>
        <v/>
      </c>
      <c r="GM26" t="str">
        <f t="shared" si="58"/>
        <v/>
      </c>
    </row>
    <row r="27" spans="1:195" ht="14.65" customHeight="1" x14ac:dyDescent="0.25">
      <c r="A27" s="25" t="s">
        <v>129</v>
      </c>
      <c r="B27" s="178"/>
      <c r="C27" s="179"/>
      <c r="D27" s="51" t="s">
        <v>482</v>
      </c>
      <c r="E27" s="148" t="str">
        <f>E48</f>
        <v>First Aid Skills -Req</v>
      </c>
      <c r="F27" s="149"/>
      <c r="G27" s="150" t="str">
        <f>G48</f>
        <v/>
      </c>
      <c r="H27" s="151" t="str">
        <f>H48</f>
        <v/>
      </c>
      <c r="I27" s="149"/>
      <c r="J27" s="150" t="str">
        <f>J48</f>
        <v/>
      </c>
      <c r="K27" s="151" t="str">
        <f>K46</f>
        <v/>
      </c>
      <c r="L27" s="149"/>
      <c r="M27" s="152" t="str">
        <f>M46</f>
        <v/>
      </c>
      <c r="AA27" s="221"/>
      <c r="AB27" t="str">
        <f t="shared" si="0"/>
        <v/>
      </c>
      <c r="AD27" t="str">
        <f t="shared" si="36"/>
        <v/>
      </c>
      <c r="AF27" s="78"/>
      <c r="AG27" t="str">
        <f t="shared" si="1"/>
        <v/>
      </c>
      <c r="AI27" t="str">
        <f t="shared" si="37"/>
        <v/>
      </c>
      <c r="AU27" s="221"/>
      <c r="AV27" t="str">
        <f t="shared" si="2"/>
        <v/>
      </c>
      <c r="AX27" t="str">
        <f t="shared" si="3"/>
        <v/>
      </c>
      <c r="AZ27" s="78"/>
      <c r="BA27" t="str">
        <f t="shared" si="4"/>
        <v/>
      </c>
      <c r="BC27" t="str">
        <f t="shared" si="5"/>
        <v/>
      </c>
      <c r="BO27" s="104"/>
      <c r="BP27" t="str">
        <f t="shared" si="8"/>
        <v/>
      </c>
      <c r="BR27" t="str">
        <f t="shared" si="9"/>
        <v/>
      </c>
      <c r="BT27" s="78"/>
      <c r="BU27" t="str">
        <f t="shared" si="10"/>
        <v/>
      </c>
      <c r="BW27" t="str">
        <f t="shared" si="11"/>
        <v/>
      </c>
      <c r="CI27" s="79" t="s">
        <v>453</v>
      </c>
      <c r="CJ27" t="str">
        <f t="shared" si="14"/>
        <v/>
      </c>
      <c r="CL27" t="str">
        <f t="shared" si="15"/>
        <v/>
      </c>
      <c r="CN27" s="79" t="s">
        <v>453</v>
      </c>
      <c r="CO27" t="str">
        <f t="shared" si="16"/>
        <v/>
      </c>
      <c r="CQ27" t="str">
        <f t="shared" si="41"/>
        <v/>
      </c>
      <c r="DC27" s="79" t="s">
        <v>453</v>
      </c>
      <c r="DD27" t="str">
        <f t="shared" si="18"/>
        <v/>
      </c>
      <c r="DF27" t="str">
        <f t="shared" si="19"/>
        <v/>
      </c>
      <c r="DH27" s="79" t="s">
        <v>453</v>
      </c>
      <c r="DI27" t="str">
        <f t="shared" si="20"/>
        <v/>
      </c>
      <c r="DK27" t="str">
        <f t="shared" si="43"/>
        <v/>
      </c>
      <c r="DW27" s="79" t="s">
        <v>453</v>
      </c>
      <c r="DX27" t="str">
        <f t="shared" si="22"/>
        <v/>
      </c>
      <c r="DZ27" t="str">
        <f t="shared" si="23"/>
        <v/>
      </c>
      <c r="EB27" s="79" t="s">
        <v>453</v>
      </c>
      <c r="EC27" t="str">
        <f t="shared" si="24"/>
        <v/>
      </c>
      <c r="EE27" t="str">
        <f t="shared" si="45"/>
        <v/>
      </c>
      <c r="EQ27" s="227"/>
      <c r="ER27" t="str">
        <f t="shared" si="26"/>
        <v/>
      </c>
      <c r="ET27" t="str">
        <f t="shared" si="27"/>
        <v/>
      </c>
      <c r="EV27" s="230"/>
      <c r="EW27" t="str">
        <f t="shared" si="47"/>
        <v/>
      </c>
      <c r="EY27" t="str">
        <f t="shared" si="55"/>
        <v/>
      </c>
      <c r="FK27" s="227"/>
      <c r="FL27" t="str">
        <f t="shared" si="30"/>
        <v/>
      </c>
      <c r="FN27" t="str">
        <f t="shared" si="56"/>
        <v/>
      </c>
      <c r="FP27" s="230"/>
      <c r="FQ27" t="str">
        <f t="shared" si="49"/>
        <v/>
      </c>
      <c r="FS27" t="str">
        <f t="shared" si="57"/>
        <v/>
      </c>
      <c r="GE27" s="227"/>
      <c r="GF27" t="str">
        <f t="shared" si="33"/>
        <v/>
      </c>
      <c r="GH27" t="str">
        <f t="shared" si="52"/>
        <v/>
      </c>
      <c r="GJ27" s="230"/>
      <c r="GK27" t="str">
        <f t="shared" si="53"/>
        <v/>
      </c>
      <c r="GM27" t="str">
        <f t="shared" si="58"/>
        <v/>
      </c>
    </row>
    <row r="28" spans="1:195" ht="14.65" customHeight="1" x14ac:dyDescent="0.25">
      <c r="A28" s="25" t="s">
        <v>130</v>
      </c>
      <c r="B28" s="178"/>
      <c r="C28" s="179"/>
      <c r="D28" s="51" t="s">
        <v>482</v>
      </c>
      <c r="E28" s="137" t="s">
        <v>493</v>
      </c>
      <c r="F28" s="138"/>
      <c r="G28" s="139" t="s">
        <v>455</v>
      </c>
      <c r="H28" s="140" t="s">
        <v>493</v>
      </c>
      <c r="I28" s="138"/>
      <c r="J28" s="139" t="s">
        <v>455</v>
      </c>
      <c r="K28" s="140" t="s">
        <v>466</v>
      </c>
      <c r="L28" s="138"/>
      <c r="M28" s="141" t="s">
        <v>455</v>
      </c>
      <c r="AA28" s="221"/>
      <c r="AB28" t="str">
        <f t="shared" si="0"/>
        <v/>
      </c>
      <c r="AD28" t="str">
        <f t="shared" si="36"/>
        <v/>
      </c>
      <c r="AF28" s="78"/>
      <c r="AG28" t="str">
        <f t="shared" si="1"/>
        <v/>
      </c>
      <c r="AI28" t="str">
        <f t="shared" si="37"/>
        <v/>
      </c>
      <c r="AU28" s="221"/>
      <c r="AV28" t="str">
        <f t="shared" si="2"/>
        <v/>
      </c>
      <c r="AX28" t="str">
        <f t="shared" si="3"/>
        <v/>
      </c>
      <c r="AZ28" s="78"/>
      <c r="BA28" t="str">
        <f t="shared" si="4"/>
        <v/>
      </c>
      <c r="BC28" t="str">
        <f t="shared" si="5"/>
        <v/>
      </c>
      <c r="BO28" s="104"/>
      <c r="BP28" t="str">
        <f t="shared" si="8"/>
        <v/>
      </c>
      <c r="BR28" t="str">
        <f t="shared" si="9"/>
        <v/>
      </c>
      <c r="BT28" s="78"/>
      <c r="BU28" t="str">
        <f t="shared" si="10"/>
        <v/>
      </c>
      <c r="BW28" t="str">
        <f t="shared" si="11"/>
        <v/>
      </c>
      <c r="CI28" s="79" t="s">
        <v>453</v>
      </c>
      <c r="CJ28" t="str">
        <f t="shared" si="14"/>
        <v/>
      </c>
      <c r="CL28" t="str">
        <f t="shared" si="15"/>
        <v/>
      </c>
      <c r="CN28" s="79" t="s">
        <v>453</v>
      </c>
      <c r="CO28" t="str">
        <f t="shared" si="16"/>
        <v/>
      </c>
      <c r="CQ28" t="str">
        <f t="shared" si="41"/>
        <v/>
      </c>
      <c r="DC28" s="79" t="s">
        <v>453</v>
      </c>
      <c r="DD28" t="str">
        <f t="shared" si="18"/>
        <v/>
      </c>
      <c r="DF28" t="str">
        <f t="shared" si="19"/>
        <v/>
      </c>
      <c r="DH28" s="79" t="s">
        <v>453</v>
      </c>
      <c r="DI28" t="str">
        <f t="shared" si="20"/>
        <v/>
      </c>
      <c r="DK28" t="str">
        <f t="shared" si="43"/>
        <v/>
      </c>
      <c r="DW28" s="79" t="s">
        <v>453</v>
      </c>
      <c r="DX28" t="str">
        <f t="shared" si="22"/>
        <v/>
      </c>
      <c r="DZ28" t="str">
        <f t="shared" si="23"/>
        <v/>
      </c>
      <c r="EB28" s="79" t="s">
        <v>453</v>
      </c>
      <c r="EC28" t="str">
        <f t="shared" si="24"/>
        <v/>
      </c>
      <c r="EE28" t="str">
        <f t="shared" si="45"/>
        <v/>
      </c>
      <c r="EQ28" s="227"/>
      <c r="ER28" t="str">
        <f t="shared" si="26"/>
        <v/>
      </c>
      <c r="ET28" t="str">
        <f t="shared" si="27"/>
        <v/>
      </c>
      <c r="EV28" s="230"/>
      <c r="EW28" t="str">
        <f t="shared" si="47"/>
        <v/>
      </c>
      <c r="EY28" t="str">
        <f t="shared" si="55"/>
        <v/>
      </c>
      <c r="FK28" s="227"/>
      <c r="FL28" t="str">
        <f t="shared" si="30"/>
        <v/>
      </c>
      <c r="FN28" t="str">
        <f t="shared" si="56"/>
        <v/>
      </c>
      <c r="FP28" s="230"/>
      <c r="FQ28" t="str">
        <f t="shared" si="49"/>
        <v/>
      </c>
      <c r="FS28" t="str">
        <f t="shared" si="57"/>
        <v/>
      </c>
      <c r="GE28" s="227"/>
      <c r="GF28" t="str">
        <f t="shared" si="33"/>
        <v/>
      </c>
      <c r="GH28" t="str">
        <f t="shared" si="52"/>
        <v/>
      </c>
      <c r="GJ28" s="230"/>
      <c r="GK28" t="str">
        <f t="shared" si="53"/>
        <v/>
      </c>
      <c r="GM28" t="str">
        <f t="shared" si="58"/>
        <v/>
      </c>
    </row>
    <row r="29" spans="1:195" ht="14.65" customHeight="1" x14ac:dyDescent="0.25">
      <c r="A29" s="25" t="s">
        <v>131</v>
      </c>
      <c r="B29" s="178"/>
      <c r="C29" s="179"/>
      <c r="D29" s="51" t="s">
        <v>482</v>
      </c>
      <c r="E29" s="154"/>
      <c r="F29" s="149"/>
      <c r="G29" s="155"/>
      <c r="H29" s="156"/>
      <c r="I29" s="149"/>
      <c r="J29" s="155"/>
      <c r="K29" s="151" t="str">
        <f>K50</f>
        <v/>
      </c>
      <c r="L29" s="149"/>
      <c r="M29" s="152" t="str">
        <f>M50</f>
        <v/>
      </c>
      <c r="AA29" s="221"/>
      <c r="AB29" t="str">
        <f t="shared" si="0"/>
        <v/>
      </c>
      <c r="AD29" t="str">
        <f t="shared" si="36"/>
        <v/>
      </c>
      <c r="AF29" s="78"/>
      <c r="AG29" t="str">
        <f t="shared" si="1"/>
        <v/>
      </c>
      <c r="AI29" t="str">
        <f t="shared" si="37"/>
        <v/>
      </c>
      <c r="AU29" s="221"/>
      <c r="AV29" t="str">
        <f t="shared" si="2"/>
        <v/>
      </c>
      <c r="AX29" t="str">
        <f t="shared" si="3"/>
        <v/>
      </c>
      <c r="AZ29" s="78"/>
      <c r="BA29" t="str">
        <f t="shared" si="4"/>
        <v/>
      </c>
      <c r="BC29" t="str">
        <f t="shared" si="5"/>
        <v/>
      </c>
      <c r="BO29" s="104"/>
      <c r="BP29" t="str">
        <f t="shared" si="8"/>
        <v/>
      </c>
      <c r="BR29" t="str">
        <f t="shared" si="9"/>
        <v/>
      </c>
      <c r="BT29" s="78"/>
      <c r="BU29" t="str">
        <f t="shared" si="10"/>
        <v/>
      </c>
      <c r="BW29" t="str">
        <f t="shared" si="11"/>
        <v/>
      </c>
      <c r="CI29" s="79" t="s">
        <v>453</v>
      </c>
      <c r="CJ29" t="str">
        <f t="shared" si="14"/>
        <v/>
      </c>
      <c r="CL29" t="str">
        <f t="shared" si="15"/>
        <v/>
      </c>
      <c r="CN29" s="79" t="s">
        <v>453</v>
      </c>
      <c r="CO29" t="str">
        <f t="shared" si="16"/>
        <v/>
      </c>
      <c r="CQ29" t="str">
        <f t="shared" si="41"/>
        <v/>
      </c>
      <c r="DC29" s="79" t="s">
        <v>453</v>
      </c>
      <c r="DD29" t="str">
        <f t="shared" si="18"/>
        <v/>
      </c>
      <c r="DF29" t="str">
        <f t="shared" si="19"/>
        <v/>
      </c>
      <c r="DH29" s="79" t="s">
        <v>453</v>
      </c>
      <c r="DI29" t="str">
        <f t="shared" si="20"/>
        <v/>
      </c>
      <c r="DK29" t="str">
        <f t="shared" si="43"/>
        <v/>
      </c>
      <c r="DW29" s="79" t="s">
        <v>453</v>
      </c>
      <c r="DX29" t="str">
        <f t="shared" si="22"/>
        <v/>
      </c>
      <c r="DZ29" t="str">
        <f t="shared" si="23"/>
        <v/>
      </c>
      <c r="EB29" s="79" t="s">
        <v>453</v>
      </c>
      <c r="EC29" t="str">
        <f t="shared" si="24"/>
        <v/>
      </c>
      <c r="EE29" t="str">
        <f t="shared" si="45"/>
        <v/>
      </c>
      <c r="EQ29" s="227"/>
      <c r="ER29" t="str">
        <f t="shared" si="26"/>
        <v/>
      </c>
      <c r="ET29" t="str">
        <f t="shared" si="27"/>
        <v/>
      </c>
      <c r="EV29" s="230"/>
      <c r="EW29" t="str">
        <f t="shared" si="47"/>
        <v/>
      </c>
      <c r="EY29" t="str">
        <f t="shared" si="55"/>
        <v/>
      </c>
      <c r="FK29" s="227"/>
      <c r="FL29" t="str">
        <f t="shared" si="30"/>
        <v/>
      </c>
      <c r="FN29" t="str">
        <f t="shared" si="56"/>
        <v/>
      </c>
      <c r="FP29" s="230"/>
      <c r="FQ29" t="str">
        <f t="shared" si="49"/>
        <v/>
      </c>
      <c r="FS29" t="str">
        <f t="shared" si="57"/>
        <v/>
      </c>
      <c r="GE29" s="227"/>
      <c r="GF29" t="str">
        <f t="shared" si="33"/>
        <v/>
      </c>
      <c r="GH29" t="str">
        <f t="shared" si="52"/>
        <v/>
      </c>
      <c r="GJ29" s="230"/>
      <c r="GK29" t="str">
        <f t="shared" si="53"/>
        <v/>
      </c>
      <c r="GM29" t="str">
        <f t="shared" si="58"/>
        <v/>
      </c>
    </row>
    <row r="30" spans="1:195" ht="14.65" customHeight="1" thickBot="1" x14ac:dyDescent="0.3">
      <c r="A30" s="25" t="s">
        <v>132</v>
      </c>
      <c r="B30" s="178"/>
      <c r="C30" s="179"/>
      <c r="D30" s="51" t="s">
        <v>482</v>
      </c>
      <c r="E30" s="137"/>
      <c r="F30" s="138"/>
      <c r="G30" s="139"/>
      <c r="H30" s="140"/>
      <c r="I30" s="138"/>
      <c r="J30" s="139"/>
      <c r="K30" s="140" t="s">
        <v>493</v>
      </c>
      <c r="L30" s="138"/>
      <c r="M30" s="141" t="s">
        <v>455</v>
      </c>
      <c r="AA30" s="221"/>
      <c r="AB30" t="str">
        <f t="shared" si="0"/>
        <v/>
      </c>
      <c r="AD30" t="str">
        <f t="shared" si="36"/>
        <v/>
      </c>
      <c r="AF30" s="78"/>
      <c r="AG30" t="str">
        <f t="shared" si="1"/>
        <v/>
      </c>
      <c r="AI30" t="str">
        <f t="shared" si="37"/>
        <v/>
      </c>
      <c r="AU30" s="221"/>
      <c r="AV30" t="str">
        <f t="shared" si="2"/>
        <v/>
      </c>
      <c r="AX30" t="str">
        <f t="shared" si="3"/>
        <v/>
      </c>
      <c r="AZ30" s="78"/>
      <c r="BA30" t="str">
        <f t="shared" si="4"/>
        <v/>
      </c>
      <c r="BC30" t="str">
        <f t="shared" si="5"/>
        <v/>
      </c>
      <c r="BO30" s="104"/>
      <c r="BP30" t="str">
        <f t="shared" si="8"/>
        <v/>
      </c>
      <c r="BR30" t="str">
        <f t="shared" si="9"/>
        <v/>
      </c>
      <c r="BT30" s="78"/>
      <c r="BU30" t="str">
        <f t="shared" si="10"/>
        <v/>
      </c>
      <c r="BW30" t="str">
        <f t="shared" si="11"/>
        <v/>
      </c>
      <c r="CI30" s="79" t="s">
        <v>453</v>
      </c>
      <c r="CJ30" t="str">
        <f t="shared" si="14"/>
        <v/>
      </c>
      <c r="CL30" t="str">
        <f t="shared" si="15"/>
        <v/>
      </c>
      <c r="CN30" s="79" t="s">
        <v>453</v>
      </c>
      <c r="CO30" t="str">
        <f t="shared" si="16"/>
        <v/>
      </c>
      <c r="CQ30" t="str">
        <f t="shared" si="41"/>
        <v/>
      </c>
      <c r="DC30" s="79" t="s">
        <v>453</v>
      </c>
      <c r="DD30" t="str">
        <f t="shared" si="18"/>
        <v/>
      </c>
      <c r="DF30" t="str">
        <f t="shared" si="19"/>
        <v/>
      </c>
      <c r="DH30" s="79" t="s">
        <v>453</v>
      </c>
      <c r="DI30" t="str">
        <f t="shared" si="20"/>
        <v/>
      </c>
      <c r="DK30" t="str">
        <f t="shared" si="43"/>
        <v/>
      </c>
      <c r="DW30" s="79" t="s">
        <v>453</v>
      </c>
      <c r="DX30" t="str">
        <f t="shared" si="22"/>
        <v/>
      </c>
      <c r="DZ30" t="str">
        <f t="shared" si="23"/>
        <v/>
      </c>
      <c r="EB30" s="79" t="s">
        <v>453</v>
      </c>
      <c r="EC30" t="str">
        <f t="shared" si="24"/>
        <v/>
      </c>
      <c r="EE30" t="str">
        <f t="shared" si="45"/>
        <v/>
      </c>
      <c r="EQ30" s="227"/>
      <c r="ER30" t="str">
        <f t="shared" si="26"/>
        <v/>
      </c>
      <c r="ET30" t="str">
        <f t="shared" si="27"/>
        <v/>
      </c>
      <c r="EV30" s="230"/>
      <c r="EW30" t="str">
        <f t="shared" si="47"/>
        <v/>
      </c>
      <c r="EY30" t="str">
        <f t="shared" si="55"/>
        <v/>
      </c>
      <c r="FK30" s="227"/>
      <c r="FL30" t="str">
        <f t="shared" si="30"/>
        <v/>
      </c>
      <c r="FN30" t="str">
        <f t="shared" si="56"/>
        <v/>
      </c>
      <c r="FP30" s="230"/>
      <c r="FQ30" t="str">
        <f t="shared" si="49"/>
        <v/>
      </c>
      <c r="FS30" t="str">
        <f t="shared" si="57"/>
        <v/>
      </c>
      <c r="GE30" s="227"/>
      <c r="GF30" t="str">
        <f t="shared" si="33"/>
        <v/>
      </c>
      <c r="GH30" t="str">
        <f t="shared" si="52"/>
        <v/>
      </c>
      <c r="GJ30" s="230"/>
      <c r="GK30" t="str">
        <f t="shared" si="53"/>
        <v/>
      </c>
      <c r="GM30" t="str">
        <f t="shared" si="58"/>
        <v/>
      </c>
    </row>
    <row r="31" spans="1:195" ht="14.65" customHeight="1" thickBot="1" x14ac:dyDescent="0.3">
      <c r="A31" s="25" t="s">
        <v>133</v>
      </c>
      <c r="B31" s="178"/>
      <c r="C31" s="179"/>
      <c r="D31" s="51" t="s">
        <v>482</v>
      </c>
      <c r="E31" s="237" t="str">
        <f>RIGHT('Master Name List'!A7,LEN('Master Name List'!A7)-4)</f>
        <v xml:space="preserve"> Gold Falcon</v>
      </c>
      <c r="F31" s="238"/>
      <c r="G31" s="239"/>
      <c r="H31" s="240" t="str">
        <f>RIGHT('Master Name List'!A8,LEN('Master Name List'!A8)-4)</f>
        <v xml:space="preserve"> Gold Hawk</v>
      </c>
      <c r="I31" s="238"/>
      <c r="J31" s="239"/>
      <c r="K31" s="240" t="str">
        <f>RIGHT('Master Name List'!A9,LEN('Master Name List'!A9)-4)</f>
        <v xml:space="preserve"> Gold Eagle</v>
      </c>
      <c r="L31" s="238"/>
      <c r="M31" s="241"/>
      <c r="AA31" s="221"/>
      <c r="AB31" t="str">
        <f t="shared" si="0"/>
        <v/>
      </c>
      <c r="AD31" t="str">
        <f t="shared" si="36"/>
        <v/>
      </c>
      <c r="AF31" s="78"/>
      <c r="AG31" t="str">
        <f t="shared" si="1"/>
        <v/>
      </c>
      <c r="AI31" t="str">
        <f t="shared" si="37"/>
        <v/>
      </c>
      <c r="AU31" s="221"/>
      <c r="AV31" t="str">
        <f t="shared" si="2"/>
        <v/>
      </c>
      <c r="AX31" t="str">
        <f t="shared" si="3"/>
        <v/>
      </c>
      <c r="AZ31" s="78"/>
      <c r="BA31" t="str">
        <f t="shared" si="4"/>
        <v/>
      </c>
      <c r="BC31" t="str">
        <f t="shared" si="5"/>
        <v/>
      </c>
      <c r="BO31" s="104"/>
      <c r="BP31" t="str">
        <f t="shared" si="8"/>
        <v/>
      </c>
      <c r="BR31" t="str">
        <f t="shared" si="9"/>
        <v/>
      </c>
      <c r="BT31" s="78"/>
      <c r="BU31" t="str">
        <f t="shared" si="10"/>
        <v/>
      </c>
      <c r="BW31" t="str">
        <f t="shared" si="11"/>
        <v/>
      </c>
      <c r="CI31" s="79" t="s">
        <v>453</v>
      </c>
      <c r="CJ31" t="str">
        <f t="shared" si="14"/>
        <v/>
      </c>
      <c r="CL31" t="str">
        <f t="shared" si="15"/>
        <v/>
      </c>
      <c r="CN31" s="79" t="s">
        <v>453</v>
      </c>
      <c r="CO31" t="str">
        <f t="shared" si="16"/>
        <v/>
      </c>
      <c r="CQ31" t="str">
        <f t="shared" si="41"/>
        <v/>
      </c>
      <c r="DC31" s="79" t="s">
        <v>453</v>
      </c>
      <c r="DD31" t="str">
        <f t="shared" si="18"/>
        <v/>
      </c>
      <c r="DF31" t="str">
        <f t="shared" si="19"/>
        <v/>
      </c>
      <c r="DH31" s="79" t="s">
        <v>453</v>
      </c>
      <c r="DI31" t="str">
        <f t="shared" si="20"/>
        <v/>
      </c>
      <c r="DK31" t="str">
        <f t="shared" si="43"/>
        <v/>
      </c>
      <c r="DW31" s="79" t="s">
        <v>453</v>
      </c>
      <c r="DX31" t="str">
        <f t="shared" si="22"/>
        <v/>
      </c>
      <c r="DZ31" t="str">
        <f t="shared" si="23"/>
        <v/>
      </c>
      <c r="EB31" s="79" t="s">
        <v>453</v>
      </c>
      <c r="EC31" t="str">
        <f t="shared" si="24"/>
        <v/>
      </c>
      <c r="EE31" t="str">
        <f t="shared" si="45"/>
        <v/>
      </c>
      <c r="EQ31" s="227"/>
      <c r="ER31" t="str">
        <f t="shared" si="26"/>
        <v/>
      </c>
      <c r="ET31" t="str">
        <f t="shared" si="27"/>
        <v/>
      </c>
      <c r="EV31" s="230"/>
      <c r="EW31" t="str">
        <f t="shared" si="47"/>
        <v/>
      </c>
      <c r="EY31" t="str">
        <f t="shared" si="55"/>
        <v/>
      </c>
      <c r="FK31" s="227"/>
      <c r="FL31" t="str">
        <f t="shared" si="30"/>
        <v/>
      </c>
      <c r="FN31" t="str">
        <f t="shared" si="56"/>
        <v/>
      </c>
      <c r="FP31" s="230"/>
      <c r="FQ31" t="str">
        <f t="shared" si="49"/>
        <v/>
      </c>
      <c r="FS31" t="str">
        <f t="shared" si="57"/>
        <v/>
      </c>
      <c r="GE31" s="227"/>
      <c r="GF31" t="str">
        <f t="shared" si="33"/>
        <v/>
      </c>
      <c r="GH31" t="str">
        <f t="shared" si="52"/>
        <v/>
      </c>
      <c r="GJ31" s="230"/>
      <c r="GK31" t="str">
        <f t="shared" si="53"/>
        <v/>
      </c>
      <c r="GM31" t="str">
        <f t="shared" si="58"/>
        <v/>
      </c>
    </row>
    <row r="32" spans="1:195" ht="14.65" customHeight="1" thickBot="1" x14ac:dyDescent="0.3">
      <c r="A32" s="25" t="s">
        <v>134</v>
      </c>
      <c r="B32" s="178"/>
      <c r="C32" s="179"/>
      <c r="D32" s="51" t="s">
        <v>482</v>
      </c>
      <c r="E32" s="247" t="s">
        <v>489</v>
      </c>
      <c r="F32" s="248"/>
      <c r="G32" s="249"/>
      <c r="H32" s="250" t="str">
        <f>E32</f>
        <v>Total of 4 Skill Merits (Blue or Gr)</v>
      </c>
      <c r="I32" s="248"/>
      <c r="J32" s="249"/>
      <c r="K32" s="250" t="s">
        <v>625</v>
      </c>
      <c r="L32" s="248"/>
      <c r="M32" s="251"/>
      <c r="AA32" s="221"/>
      <c r="AB32" t="str">
        <f t="shared" si="0"/>
        <v/>
      </c>
      <c r="AD32" t="str">
        <f t="shared" si="36"/>
        <v/>
      </c>
      <c r="AF32" s="78"/>
      <c r="AG32" t="str">
        <f t="shared" si="1"/>
        <v/>
      </c>
      <c r="AI32" t="str">
        <f t="shared" si="37"/>
        <v/>
      </c>
      <c r="AU32" s="221"/>
      <c r="AV32" t="str">
        <f t="shared" si="2"/>
        <v/>
      </c>
      <c r="AX32" t="str">
        <f t="shared" si="3"/>
        <v/>
      </c>
      <c r="AZ32" s="78"/>
      <c r="BA32" t="str">
        <f t="shared" si="4"/>
        <v/>
      </c>
      <c r="BC32" t="str">
        <f t="shared" si="5"/>
        <v/>
      </c>
      <c r="BO32" s="104"/>
      <c r="BP32" t="str">
        <f t="shared" si="8"/>
        <v/>
      </c>
      <c r="BR32" t="str">
        <f t="shared" si="9"/>
        <v/>
      </c>
      <c r="BT32" s="78"/>
      <c r="BU32" t="str">
        <f t="shared" si="10"/>
        <v/>
      </c>
      <c r="BW32" t="str">
        <f t="shared" si="11"/>
        <v/>
      </c>
      <c r="CI32" s="79" t="s">
        <v>453</v>
      </c>
      <c r="CJ32" t="str">
        <f t="shared" si="14"/>
        <v/>
      </c>
      <c r="CL32" t="str">
        <f t="shared" si="15"/>
        <v/>
      </c>
      <c r="CN32" s="79" t="s">
        <v>453</v>
      </c>
      <c r="CO32" t="str">
        <f t="shared" si="16"/>
        <v/>
      </c>
      <c r="CQ32" t="str">
        <f t="shared" si="41"/>
        <v/>
      </c>
      <c r="DC32" s="79" t="s">
        <v>453</v>
      </c>
      <c r="DD32" t="str">
        <f t="shared" si="18"/>
        <v/>
      </c>
      <c r="DF32" t="str">
        <f t="shared" si="19"/>
        <v/>
      </c>
      <c r="DH32" s="79" t="s">
        <v>453</v>
      </c>
      <c r="DI32" t="str">
        <f t="shared" si="20"/>
        <v/>
      </c>
      <c r="DK32" t="str">
        <f t="shared" si="43"/>
        <v/>
      </c>
      <c r="DW32" s="79" t="s">
        <v>453</v>
      </c>
      <c r="DX32" t="str">
        <f t="shared" si="22"/>
        <v/>
      </c>
      <c r="DZ32" t="str">
        <f t="shared" si="23"/>
        <v/>
      </c>
      <c r="EB32" s="79" t="s">
        <v>453</v>
      </c>
      <c r="EC32" t="str">
        <f t="shared" si="24"/>
        <v/>
      </c>
      <c r="EE32" t="str">
        <f t="shared" si="45"/>
        <v/>
      </c>
      <c r="EQ32" s="227"/>
      <c r="ER32" t="str">
        <f t="shared" si="26"/>
        <v/>
      </c>
      <c r="ET32" t="str">
        <f t="shared" si="27"/>
        <v/>
      </c>
      <c r="EV32" s="230"/>
      <c r="EW32" t="str">
        <f t="shared" si="47"/>
        <v/>
      </c>
      <c r="EY32" t="str">
        <f t="shared" si="55"/>
        <v/>
      </c>
      <c r="FK32" s="227"/>
      <c r="FL32" t="str">
        <f t="shared" si="30"/>
        <v/>
      </c>
      <c r="FN32" t="str">
        <f t="shared" si="56"/>
        <v/>
      </c>
      <c r="FP32" s="230"/>
      <c r="FQ32" t="str">
        <f t="shared" si="49"/>
        <v/>
      </c>
      <c r="FS32" t="str">
        <f t="shared" si="57"/>
        <v/>
      </c>
      <c r="GE32" s="227"/>
      <c r="GF32" t="str">
        <f t="shared" si="33"/>
        <v/>
      </c>
      <c r="GH32" t="str">
        <f t="shared" si="52"/>
        <v/>
      </c>
      <c r="GJ32" s="230"/>
      <c r="GK32" t="str">
        <f t="shared" si="53"/>
        <v/>
      </c>
      <c r="GM32" t="str">
        <f t="shared" si="58"/>
        <v/>
      </c>
    </row>
    <row r="33" spans="1:195" ht="14.65" customHeight="1" x14ac:dyDescent="0.25">
      <c r="A33" s="25" t="s">
        <v>135</v>
      </c>
      <c r="B33" s="178">
        <v>43260</v>
      </c>
      <c r="C33" s="179" t="s">
        <v>430</v>
      </c>
      <c r="D33" s="51" t="s">
        <v>482</v>
      </c>
      <c r="E33" s="148" t="str">
        <f>IF(AC4=0,"",AC4)</f>
        <v>Darts</v>
      </c>
      <c r="F33" s="149"/>
      <c r="G33" s="150" t="str">
        <f>IF(AE4=0,"",AE4)</f>
        <v/>
      </c>
      <c r="H33" s="151" t="str">
        <f>IF(AW4=0,"",AW4)</f>
        <v>BB Gun</v>
      </c>
      <c r="I33" s="149"/>
      <c r="J33" s="150">
        <f>IF(AY4=0,"",AY4)</f>
        <v>43261</v>
      </c>
      <c r="K33" s="151" t="str">
        <f>IF(BQ4=0,"",BQ4)</f>
        <v>Church -FCF</v>
      </c>
      <c r="L33" s="149"/>
      <c r="M33" s="152" t="str">
        <f>IF(BS4=0,"",BS4)</f>
        <v/>
      </c>
      <c r="AA33" s="221"/>
      <c r="AB33" t="str">
        <f t="shared" si="0"/>
        <v/>
      </c>
      <c r="AD33" t="str">
        <f t="shared" si="36"/>
        <v/>
      </c>
      <c r="AF33" s="78"/>
      <c r="AG33" t="str">
        <f t="shared" si="1"/>
        <v/>
      </c>
      <c r="AI33" t="str">
        <f t="shared" si="37"/>
        <v/>
      </c>
      <c r="AU33" s="221"/>
      <c r="AV33" t="str">
        <f t="shared" si="2"/>
        <v>Marksmanship</v>
      </c>
      <c r="AX33">
        <f t="shared" si="3"/>
        <v>43260</v>
      </c>
      <c r="AZ33" s="78"/>
      <c r="BA33" t="str">
        <f t="shared" si="4"/>
        <v/>
      </c>
      <c r="BC33" t="str">
        <f t="shared" si="5"/>
        <v/>
      </c>
      <c r="BO33" s="104"/>
      <c r="BP33" t="str">
        <f t="shared" si="8"/>
        <v/>
      </c>
      <c r="BR33" t="str">
        <f t="shared" si="9"/>
        <v/>
      </c>
      <c r="BT33" s="78"/>
      <c r="BU33" t="str">
        <f t="shared" si="10"/>
        <v/>
      </c>
      <c r="BW33" t="str">
        <f t="shared" si="11"/>
        <v/>
      </c>
      <c r="CI33" s="79" t="s">
        <v>453</v>
      </c>
      <c r="CJ33" t="str">
        <f t="shared" si="14"/>
        <v/>
      </c>
      <c r="CL33" t="str">
        <f t="shared" si="15"/>
        <v/>
      </c>
      <c r="CN33" s="79" t="s">
        <v>453</v>
      </c>
      <c r="CO33" t="str">
        <f t="shared" si="16"/>
        <v/>
      </c>
      <c r="CQ33" t="str">
        <f t="shared" si="41"/>
        <v/>
      </c>
      <c r="DC33" s="79" t="s">
        <v>453</v>
      </c>
      <c r="DD33" t="str">
        <f t="shared" si="18"/>
        <v/>
      </c>
      <c r="DF33" t="str">
        <f t="shared" si="19"/>
        <v/>
      </c>
      <c r="DH33" s="79" t="s">
        <v>453</v>
      </c>
      <c r="DI33" t="str">
        <f t="shared" si="20"/>
        <v/>
      </c>
      <c r="DK33" t="str">
        <f t="shared" si="43"/>
        <v/>
      </c>
      <c r="DW33" s="79" t="s">
        <v>453</v>
      </c>
      <c r="DX33" t="str">
        <f t="shared" si="22"/>
        <v/>
      </c>
      <c r="DZ33" t="str">
        <f t="shared" si="23"/>
        <v/>
      </c>
      <c r="EB33" s="79" t="s">
        <v>453</v>
      </c>
      <c r="EC33" t="str">
        <f t="shared" si="24"/>
        <v/>
      </c>
      <c r="EE33" t="str">
        <f t="shared" si="45"/>
        <v/>
      </c>
      <c r="EQ33" s="227"/>
      <c r="ER33" t="str">
        <f t="shared" si="26"/>
        <v/>
      </c>
      <c r="ET33" t="str">
        <f t="shared" si="27"/>
        <v/>
      </c>
      <c r="EV33" s="230"/>
      <c r="EW33" t="str">
        <f t="shared" si="47"/>
        <v/>
      </c>
      <c r="EY33" t="str">
        <f t="shared" si="55"/>
        <v/>
      </c>
      <c r="FK33" s="227"/>
      <c r="FL33" t="str">
        <f t="shared" si="30"/>
        <v/>
      </c>
      <c r="FN33" t="str">
        <f t="shared" si="56"/>
        <v/>
      </c>
      <c r="FP33" s="230"/>
      <c r="FQ33" t="str">
        <f t="shared" si="49"/>
        <v/>
      </c>
      <c r="FS33" t="str">
        <f t="shared" si="57"/>
        <v/>
      </c>
      <c r="GE33" s="227"/>
      <c r="GF33" t="str">
        <f t="shared" si="33"/>
        <v/>
      </c>
      <c r="GH33" t="str">
        <f t="shared" si="52"/>
        <v/>
      </c>
      <c r="GJ33" s="230"/>
      <c r="GK33" t="str">
        <f t="shared" si="53"/>
        <v/>
      </c>
      <c r="GM33" t="str">
        <f t="shared" si="58"/>
        <v/>
      </c>
    </row>
    <row r="34" spans="1:195" ht="14.65" customHeight="1" x14ac:dyDescent="0.25">
      <c r="A34" s="25" t="s">
        <v>136</v>
      </c>
      <c r="B34" s="178"/>
      <c r="C34" s="179"/>
      <c r="D34" s="51" t="s">
        <v>482</v>
      </c>
      <c r="E34" s="148" t="str">
        <f t="shared" ref="E34:E36" si="82">IF(AC5=0,"",AC5)</f>
        <v>Family Life</v>
      </c>
      <c r="F34" s="149"/>
      <c r="G34" s="150" t="str">
        <f t="shared" ref="G34:G36" si="83">IF(AE5=0,"",AE5)</f>
        <v/>
      </c>
      <c r="H34" s="151" t="str">
        <f t="shared" ref="H34:H36" si="84">IF(AW5=0,"",AW5)</f>
        <v>Firearm Safety</v>
      </c>
      <c r="I34" s="149"/>
      <c r="J34" s="150">
        <f t="shared" ref="J34:J36" si="85">IF(AY5=0,"",AY5)</f>
        <v>43260</v>
      </c>
      <c r="K34" s="151" t="str">
        <f t="shared" ref="K34:K36" si="86">IF(BQ5=0,"",BQ5)</f>
        <v>Presidents</v>
      </c>
      <c r="L34" s="149"/>
      <c r="M34" s="152" t="str">
        <f t="shared" ref="M34:M36" si="87">IF(BS5=0,"",BS5)</f>
        <v/>
      </c>
      <c r="AA34" s="221"/>
      <c r="AB34" t="str">
        <f t="shared" si="0"/>
        <v/>
      </c>
      <c r="AD34" t="str">
        <f t="shared" si="36"/>
        <v/>
      </c>
      <c r="AF34" s="78"/>
      <c r="AG34" t="str">
        <f t="shared" si="1"/>
        <v/>
      </c>
      <c r="AI34" t="str">
        <f t="shared" si="37"/>
        <v/>
      </c>
      <c r="AU34" s="221"/>
      <c r="AV34" t="str">
        <f t="shared" si="2"/>
        <v/>
      </c>
      <c r="AX34" t="str">
        <f t="shared" si="3"/>
        <v/>
      </c>
      <c r="AZ34" s="78"/>
      <c r="BA34" t="str">
        <f t="shared" si="4"/>
        <v/>
      </c>
      <c r="BC34" t="str">
        <f t="shared" si="5"/>
        <v/>
      </c>
      <c r="BO34" s="104"/>
      <c r="BP34" t="str">
        <f t="shared" si="8"/>
        <v/>
      </c>
      <c r="BR34" t="str">
        <f t="shared" si="9"/>
        <v/>
      </c>
      <c r="BT34" s="78"/>
      <c r="BU34" t="str">
        <f t="shared" si="10"/>
        <v/>
      </c>
      <c r="BW34" t="str">
        <f t="shared" si="11"/>
        <v/>
      </c>
      <c r="CI34" s="79" t="s">
        <v>453</v>
      </c>
      <c r="CJ34" t="str">
        <f t="shared" si="14"/>
        <v/>
      </c>
      <c r="CL34" t="str">
        <f t="shared" si="15"/>
        <v/>
      </c>
      <c r="CN34" s="79" t="s">
        <v>453</v>
      </c>
      <c r="CO34" t="str">
        <f t="shared" si="16"/>
        <v/>
      </c>
      <c r="CQ34" t="str">
        <f t="shared" si="41"/>
        <v/>
      </c>
      <c r="DC34" s="79" t="s">
        <v>453</v>
      </c>
      <c r="DD34" t="str">
        <f t="shared" si="18"/>
        <v/>
      </c>
      <c r="DF34" t="str">
        <f t="shared" si="19"/>
        <v/>
      </c>
      <c r="DH34" s="79" t="s">
        <v>453</v>
      </c>
      <c r="DI34" t="str">
        <f t="shared" si="20"/>
        <v/>
      </c>
      <c r="DK34" t="str">
        <f t="shared" si="43"/>
        <v/>
      </c>
      <c r="DW34" s="79" t="s">
        <v>453</v>
      </c>
      <c r="DX34" t="str">
        <f t="shared" si="22"/>
        <v/>
      </c>
      <c r="DZ34" t="str">
        <f t="shared" si="23"/>
        <v/>
      </c>
      <c r="EB34" s="79" t="s">
        <v>453</v>
      </c>
      <c r="EC34" t="str">
        <f t="shared" si="24"/>
        <v/>
      </c>
      <c r="EE34" t="str">
        <f t="shared" si="45"/>
        <v/>
      </c>
      <c r="EQ34" s="227"/>
      <c r="ER34" t="str">
        <f t="shared" si="26"/>
        <v/>
      </c>
      <c r="ET34" t="str">
        <f t="shared" si="27"/>
        <v/>
      </c>
      <c r="EV34" s="230"/>
      <c r="EW34" t="str">
        <f t="shared" si="47"/>
        <v/>
      </c>
      <c r="EY34" t="str">
        <f t="shared" si="55"/>
        <v/>
      </c>
      <c r="FK34" s="227"/>
      <c r="FL34" t="str">
        <f t="shared" si="30"/>
        <v/>
      </c>
      <c r="FN34" t="str">
        <f t="shared" si="56"/>
        <v/>
      </c>
      <c r="FP34" s="230"/>
      <c r="FQ34" t="str">
        <f t="shared" si="49"/>
        <v/>
      </c>
      <c r="FS34" t="str">
        <f t="shared" si="57"/>
        <v/>
      </c>
      <c r="GE34" s="227"/>
      <c r="GF34" t="str">
        <f t="shared" si="33"/>
        <v/>
      </c>
      <c r="GH34" t="str">
        <f t="shared" si="52"/>
        <v/>
      </c>
      <c r="GJ34" s="230"/>
      <c r="GK34" t="str">
        <f t="shared" si="53"/>
        <v/>
      </c>
      <c r="GM34" t="str">
        <f t="shared" si="58"/>
        <v/>
      </c>
    </row>
    <row r="35" spans="1:195" ht="14.65" customHeight="1" x14ac:dyDescent="0.25">
      <c r="A35" s="25" t="s">
        <v>137</v>
      </c>
      <c r="B35" s="178"/>
      <c r="C35" s="179"/>
      <c r="D35" s="51" t="s">
        <v>482</v>
      </c>
      <c r="E35" s="148" t="str">
        <f t="shared" si="82"/>
        <v>Fire Craft -FCF</v>
      </c>
      <c r="F35" s="149"/>
      <c r="G35" s="150" t="str">
        <f t="shared" si="83"/>
        <v/>
      </c>
      <c r="H35" s="151" t="str">
        <f t="shared" si="84"/>
        <v>Marksmanship</v>
      </c>
      <c r="I35" s="149"/>
      <c r="J35" s="150">
        <f t="shared" si="85"/>
        <v>43260</v>
      </c>
      <c r="K35" s="151" t="str">
        <f t="shared" si="86"/>
        <v/>
      </c>
      <c r="L35" s="149"/>
      <c r="M35" s="152" t="str">
        <f t="shared" si="87"/>
        <v/>
      </c>
      <c r="AA35" s="221"/>
      <c r="AB35" t="str">
        <f t="shared" si="0"/>
        <v/>
      </c>
      <c r="AD35" t="str">
        <f t="shared" si="36"/>
        <v/>
      </c>
      <c r="AF35" s="78"/>
      <c r="AG35" t="str">
        <f t="shared" si="1"/>
        <v/>
      </c>
      <c r="AI35" t="str">
        <f t="shared" si="37"/>
        <v/>
      </c>
      <c r="AU35" s="221"/>
      <c r="AV35" t="str">
        <f t="shared" si="2"/>
        <v/>
      </c>
      <c r="AX35" t="str">
        <f t="shared" si="3"/>
        <v/>
      </c>
      <c r="AZ35" s="78"/>
      <c r="BA35" t="str">
        <f t="shared" si="4"/>
        <v/>
      </c>
      <c r="BC35" t="str">
        <f t="shared" si="5"/>
        <v/>
      </c>
      <c r="BO35" s="104"/>
      <c r="BP35" t="str">
        <f t="shared" si="8"/>
        <v/>
      </c>
      <c r="BR35" t="str">
        <f t="shared" si="9"/>
        <v/>
      </c>
      <c r="BT35" s="78"/>
      <c r="BU35" t="str">
        <f t="shared" si="10"/>
        <v/>
      </c>
      <c r="BW35" t="str">
        <f t="shared" si="11"/>
        <v/>
      </c>
      <c r="CI35" s="79" t="s">
        <v>453</v>
      </c>
      <c r="CJ35" t="str">
        <f t="shared" si="14"/>
        <v/>
      </c>
      <c r="CL35" t="str">
        <f t="shared" si="15"/>
        <v/>
      </c>
      <c r="CN35" s="79" t="s">
        <v>453</v>
      </c>
      <c r="CO35" t="str">
        <f t="shared" si="16"/>
        <v/>
      </c>
      <c r="CQ35" t="str">
        <f t="shared" si="41"/>
        <v/>
      </c>
      <c r="DC35" s="79" t="s">
        <v>453</v>
      </c>
      <c r="DD35" t="str">
        <f t="shared" si="18"/>
        <v/>
      </c>
      <c r="DF35" t="str">
        <f t="shared" si="19"/>
        <v/>
      </c>
      <c r="DH35" s="79" t="s">
        <v>453</v>
      </c>
      <c r="DI35" t="str">
        <f t="shared" si="20"/>
        <v/>
      </c>
      <c r="DK35" t="str">
        <f t="shared" si="43"/>
        <v/>
      </c>
      <c r="DW35" s="79" t="s">
        <v>453</v>
      </c>
      <c r="DX35" t="str">
        <f t="shared" si="22"/>
        <v/>
      </c>
      <c r="DZ35" t="str">
        <f t="shared" si="23"/>
        <v/>
      </c>
      <c r="EB35" s="79" t="s">
        <v>453</v>
      </c>
      <c r="EC35" t="str">
        <f t="shared" si="24"/>
        <v/>
      </c>
      <c r="EE35" t="str">
        <f t="shared" si="45"/>
        <v/>
      </c>
      <c r="EQ35" s="227"/>
      <c r="ER35" t="str">
        <f t="shared" si="26"/>
        <v/>
      </c>
      <c r="ET35" t="str">
        <f t="shared" si="27"/>
        <v/>
      </c>
      <c r="EV35" s="230"/>
      <c r="EW35" t="str">
        <f t="shared" si="47"/>
        <v/>
      </c>
      <c r="EY35" t="str">
        <f t="shared" si="55"/>
        <v/>
      </c>
      <c r="FK35" s="227"/>
      <c r="FL35" t="str">
        <f t="shared" si="30"/>
        <v/>
      </c>
      <c r="FN35" t="str">
        <f t="shared" si="56"/>
        <v/>
      </c>
      <c r="FP35" s="230"/>
      <c r="FQ35" t="str">
        <f t="shared" si="49"/>
        <v/>
      </c>
      <c r="FS35" t="str">
        <f t="shared" si="57"/>
        <v/>
      </c>
      <c r="GE35" s="227"/>
      <c r="GF35" t="str">
        <f t="shared" si="33"/>
        <v/>
      </c>
      <c r="GH35" t="str">
        <f t="shared" si="52"/>
        <v/>
      </c>
      <c r="GJ35" s="230"/>
      <c r="GK35" t="str">
        <f t="shared" si="53"/>
        <v/>
      </c>
      <c r="GM35" t="str">
        <f t="shared" si="58"/>
        <v/>
      </c>
    </row>
    <row r="36" spans="1:195" ht="14.65" customHeight="1" x14ac:dyDescent="0.25">
      <c r="A36" s="25" t="s">
        <v>138</v>
      </c>
      <c r="B36" s="178"/>
      <c r="C36" s="179" t="s">
        <v>430</v>
      </c>
      <c r="D36" s="51" t="s">
        <v>482</v>
      </c>
      <c r="E36" s="148" t="str">
        <f t="shared" si="82"/>
        <v>Tool Craft -FCF</v>
      </c>
      <c r="F36" s="149"/>
      <c r="G36" s="150" t="str">
        <f t="shared" si="83"/>
        <v>?/?/2016</v>
      </c>
      <c r="H36" s="151" t="str">
        <f t="shared" si="84"/>
        <v>National Prayer Center</v>
      </c>
      <c r="I36" s="149"/>
      <c r="J36" s="150" t="str">
        <f t="shared" si="85"/>
        <v/>
      </c>
      <c r="K36" s="158" t="str">
        <f t="shared" si="86"/>
        <v/>
      </c>
      <c r="L36" s="149"/>
      <c r="M36" s="167" t="str">
        <f t="shared" si="87"/>
        <v/>
      </c>
      <c r="AA36" s="221"/>
      <c r="AB36" t="str">
        <f t="shared" si="0"/>
        <v/>
      </c>
      <c r="AD36" t="str">
        <f t="shared" si="36"/>
        <v/>
      </c>
      <c r="AF36" s="78"/>
      <c r="AG36" t="str">
        <f t="shared" si="1"/>
        <v/>
      </c>
      <c r="AI36" t="str">
        <f t="shared" si="37"/>
        <v/>
      </c>
      <c r="AU36" s="221"/>
      <c r="AV36" t="str">
        <f t="shared" si="2"/>
        <v>National Prayer Center</v>
      </c>
      <c r="AX36">
        <f t="shared" si="3"/>
        <v>0</v>
      </c>
      <c r="AZ36" s="78"/>
      <c r="BA36" t="str">
        <f t="shared" si="4"/>
        <v/>
      </c>
      <c r="BC36" t="str">
        <f t="shared" si="5"/>
        <v/>
      </c>
      <c r="BO36" s="104"/>
      <c r="BP36" t="str">
        <f t="shared" si="8"/>
        <v/>
      </c>
      <c r="BR36" t="str">
        <f t="shared" si="9"/>
        <v/>
      </c>
      <c r="BT36" s="78"/>
      <c r="BU36" t="str">
        <f t="shared" si="10"/>
        <v/>
      </c>
      <c r="BW36" t="str">
        <f t="shared" si="11"/>
        <v/>
      </c>
      <c r="CI36" s="79" t="s">
        <v>453</v>
      </c>
      <c r="CJ36" t="str">
        <f t="shared" si="14"/>
        <v/>
      </c>
      <c r="CL36" t="str">
        <f t="shared" si="15"/>
        <v/>
      </c>
      <c r="CN36" s="79" t="s">
        <v>453</v>
      </c>
      <c r="CO36" t="str">
        <f t="shared" si="16"/>
        <v/>
      </c>
      <c r="CQ36" t="str">
        <f t="shared" si="41"/>
        <v/>
      </c>
      <c r="DC36" s="79" t="s">
        <v>453</v>
      </c>
      <c r="DD36" t="str">
        <f t="shared" si="18"/>
        <v/>
      </c>
      <c r="DF36" t="str">
        <f t="shared" si="19"/>
        <v/>
      </c>
      <c r="DH36" s="79" t="s">
        <v>453</v>
      </c>
      <c r="DI36" t="str">
        <f t="shared" si="20"/>
        <v/>
      </c>
      <c r="DK36" t="str">
        <f t="shared" si="43"/>
        <v/>
      </c>
      <c r="DW36" s="79" t="s">
        <v>453</v>
      </c>
      <c r="DX36" t="str">
        <f t="shared" si="22"/>
        <v/>
      </c>
      <c r="DZ36" t="str">
        <f t="shared" si="23"/>
        <v/>
      </c>
      <c r="EB36" s="79" t="s">
        <v>453</v>
      </c>
      <c r="EC36" t="str">
        <f t="shared" si="24"/>
        <v/>
      </c>
      <c r="EE36" t="str">
        <f t="shared" si="45"/>
        <v/>
      </c>
      <c r="EQ36" s="227"/>
      <c r="ER36" t="str">
        <f t="shared" si="26"/>
        <v/>
      </c>
      <c r="ET36" t="str">
        <f t="shared" si="27"/>
        <v/>
      </c>
      <c r="EV36" s="230"/>
      <c r="EW36" t="str">
        <f t="shared" si="47"/>
        <v/>
      </c>
      <c r="EY36" t="str">
        <f t="shared" si="55"/>
        <v/>
      </c>
      <c r="FK36" s="227"/>
      <c r="FL36" t="str">
        <f t="shared" si="30"/>
        <v/>
      </c>
      <c r="FN36" t="str">
        <f t="shared" si="56"/>
        <v/>
      </c>
      <c r="FP36" s="230"/>
      <c r="FQ36" t="str">
        <f t="shared" si="49"/>
        <v/>
      </c>
      <c r="FS36" t="str">
        <f t="shared" si="57"/>
        <v/>
      </c>
      <c r="GE36" s="227"/>
      <c r="GF36" t="str">
        <f t="shared" si="33"/>
        <v/>
      </c>
      <c r="GH36" t="str">
        <f t="shared" si="52"/>
        <v/>
      </c>
      <c r="GJ36" s="230"/>
      <c r="GK36" t="str">
        <f t="shared" si="53"/>
        <v/>
      </c>
      <c r="GM36" t="str">
        <f t="shared" si="58"/>
        <v/>
      </c>
    </row>
    <row r="37" spans="1:195" ht="14.65" customHeight="1" thickBot="1" x14ac:dyDescent="0.3">
      <c r="A37" s="25" t="s">
        <v>139</v>
      </c>
      <c r="B37" s="178"/>
      <c r="C37" s="179"/>
      <c r="D37" s="51" t="s">
        <v>482</v>
      </c>
      <c r="E37" s="142"/>
      <c r="F37" s="136"/>
      <c r="G37" s="143"/>
      <c r="H37" s="144"/>
      <c r="I37" s="136"/>
      <c r="J37" s="143"/>
      <c r="K37" s="144"/>
      <c r="L37" s="136"/>
      <c r="M37" s="145"/>
      <c r="AA37" s="221"/>
      <c r="AB37" t="str">
        <f t="shared" si="0"/>
        <v/>
      </c>
      <c r="AD37" t="str">
        <f t="shared" si="36"/>
        <v/>
      </c>
      <c r="AF37" s="78"/>
      <c r="AG37" t="str">
        <f t="shared" si="1"/>
        <v/>
      </c>
      <c r="AI37" t="str">
        <f t="shared" si="37"/>
        <v/>
      </c>
      <c r="AU37" s="221"/>
      <c r="AV37" t="str">
        <f t="shared" si="2"/>
        <v/>
      </c>
      <c r="AX37" t="str">
        <f t="shared" si="3"/>
        <v/>
      </c>
      <c r="AZ37" s="78"/>
      <c r="BA37" t="str">
        <f t="shared" si="4"/>
        <v/>
      </c>
      <c r="BC37" t="str">
        <f t="shared" si="5"/>
        <v/>
      </c>
      <c r="BO37" s="104"/>
      <c r="BP37" t="str">
        <f t="shared" si="8"/>
        <v/>
      </c>
      <c r="BR37" t="str">
        <f t="shared" si="9"/>
        <v/>
      </c>
      <c r="BT37" s="78"/>
      <c r="BU37" t="str">
        <f t="shared" si="10"/>
        <v/>
      </c>
      <c r="BW37" t="str">
        <f t="shared" si="11"/>
        <v/>
      </c>
      <c r="CI37" s="79" t="s">
        <v>453</v>
      </c>
      <c r="CJ37" t="str">
        <f t="shared" si="14"/>
        <v/>
      </c>
      <c r="CL37" t="str">
        <f t="shared" si="15"/>
        <v/>
      </c>
      <c r="CN37" s="79" t="s">
        <v>453</v>
      </c>
      <c r="CO37" t="str">
        <f t="shared" si="16"/>
        <v/>
      </c>
      <c r="CQ37" t="str">
        <f t="shared" si="41"/>
        <v/>
      </c>
      <c r="DC37" s="79" t="s">
        <v>453</v>
      </c>
      <c r="DD37" t="str">
        <f t="shared" si="18"/>
        <v/>
      </c>
      <c r="DF37" t="str">
        <f t="shared" si="19"/>
        <v/>
      </c>
      <c r="DH37" s="79" t="s">
        <v>453</v>
      </c>
      <c r="DI37" t="str">
        <f t="shared" si="20"/>
        <v/>
      </c>
      <c r="DK37" t="str">
        <f t="shared" si="43"/>
        <v/>
      </c>
      <c r="DW37" s="79" t="s">
        <v>453</v>
      </c>
      <c r="DX37" t="str">
        <f t="shared" si="22"/>
        <v/>
      </c>
      <c r="DZ37" t="str">
        <f t="shared" si="23"/>
        <v/>
      </c>
      <c r="EB37" s="79" t="s">
        <v>453</v>
      </c>
      <c r="EC37" t="str">
        <f t="shared" si="24"/>
        <v/>
      </c>
      <c r="EE37" t="str">
        <f t="shared" si="45"/>
        <v/>
      </c>
      <c r="EQ37" s="227"/>
      <c r="ER37" t="str">
        <f t="shared" si="26"/>
        <v/>
      </c>
      <c r="ET37" t="str">
        <f t="shared" si="27"/>
        <v/>
      </c>
      <c r="EV37" s="230"/>
      <c r="EW37" t="str">
        <f t="shared" si="47"/>
        <v/>
      </c>
      <c r="EY37" t="str">
        <f t="shared" si="55"/>
        <v/>
      </c>
      <c r="FK37" s="227"/>
      <c r="FL37" t="str">
        <f t="shared" si="30"/>
        <v/>
      </c>
      <c r="FN37" t="str">
        <f t="shared" si="56"/>
        <v/>
      </c>
      <c r="FP37" s="230"/>
      <c r="FQ37" t="str">
        <f t="shared" si="49"/>
        <v/>
      </c>
      <c r="FS37" t="str">
        <f t="shared" si="57"/>
        <v/>
      </c>
      <c r="GE37" s="227"/>
      <c r="GF37" t="str">
        <f t="shared" si="33"/>
        <v/>
      </c>
      <c r="GH37" t="str">
        <f t="shared" si="52"/>
        <v/>
      </c>
      <c r="GJ37" s="230"/>
      <c r="GK37" t="str">
        <f t="shared" si="53"/>
        <v/>
      </c>
      <c r="GM37" t="str">
        <f t="shared" si="58"/>
        <v/>
      </c>
    </row>
    <row r="38" spans="1:195" ht="14.65" customHeight="1" thickBot="1" x14ac:dyDescent="0.3">
      <c r="A38" s="25" t="s">
        <v>140</v>
      </c>
      <c r="B38" s="178"/>
      <c r="C38" s="179"/>
      <c r="D38" s="51" t="s">
        <v>482</v>
      </c>
      <c r="E38" s="247" t="s">
        <v>467</v>
      </c>
      <c r="F38" s="248"/>
      <c r="G38" s="249"/>
      <c r="H38" s="250" t="str">
        <f>E38</f>
        <v>Total of 4 Bible Merits (Orange)</v>
      </c>
      <c r="I38" s="248"/>
      <c r="J38" s="249"/>
      <c r="K38" s="250" t="str">
        <f>E38</f>
        <v>Total of 4 Bible Merits (Orange)</v>
      </c>
      <c r="L38" s="248"/>
      <c r="M38" s="251"/>
      <c r="AA38" s="221"/>
      <c r="AB38" t="str">
        <f t="shared" si="0"/>
        <v/>
      </c>
      <c r="AD38" t="str">
        <f t="shared" si="36"/>
        <v/>
      </c>
      <c r="AF38" s="78"/>
      <c r="AG38" t="str">
        <f t="shared" si="1"/>
        <v/>
      </c>
      <c r="AI38" t="str">
        <f t="shared" si="37"/>
        <v/>
      </c>
      <c r="AU38" s="221"/>
      <c r="AV38" t="str">
        <f t="shared" si="2"/>
        <v/>
      </c>
      <c r="AX38" t="str">
        <f t="shared" si="3"/>
        <v/>
      </c>
      <c r="AZ38" s="78"/>
      <c r="BA38" t="str">
        <f t="shared" si="4"/>
        <v/>
      </c>
      <c r="BC38" t="str">
        <f t="shared" si="5"/>
        <v/>
      </c>
      <c r="BO38" s="104"/>
      <c r="BP38" t="str">
        <f t="shared" si="8"/>
        <v/>
      </c>
      <c r="BR38" t="str">
        <f t="shared" si="9"/>
        <v/>
      </c>
      <c r="BT38" s="78"/>
      <c r="BU38" t="str">
        <f t="shared" si="10"/>
        <v/>
      </c>
      <c r="BW38" t="str">
        <f t="shared" si="11"/>
        <v/>
      </c>
      <c r="CI38" s="79" t="s">
        <v>453</v>
      </c>
      <c r="CJ38" t="str">
        <f t="shared" si="14"/>
        <v/>
      </c>
      <c r="CL38" t="str">
        <f t="shared" si="15"/>
        <v/>
      </c>
      <c r="CN38" s="79" t="s">
        <v>453</v>
      </c>
      <c r="CO38" t="str">
        <f t="shared" si="16"/>
        <v/>
      </c>
      <c r="CQ38" t="str">
        <f t="shared" si="41"/>
        <v/>
      </c>
      <c r="DC38" s="79" t="s">
        <v>453</v>
      </c>
      <c r="DD38" t="str">
        <f t="shared" si="18"/>
        <v/>
      </c>
      <c r="DF38" t="str">
        <f t="shared" si="19"/>
        <v/>
      </c>
      <c r="DH38" s="79" t="s">
        <v>453</v>
      </c>
      <c r="DI38" t="str">
        <f t="shared" si="20"/>
        <v/>
      </c>
      <c r="DK38" t="str">
        <f t="shared" si="43"/>
        <v/>
      </c>
      <c r="DW38" s="79" t="s">
        <v>453</v>
      </c>
      <c r="DX38" t="str">
        <f t="shared" si="22"/>
        <v/>
      </c>
      <c r="DZ38" t="str">
        <f t="shared" si="23"/>
        <v/>
      </c>
      <c r="EB38" s="79" t="s">
        <v>453</v>
      </c>
      <c r="EC38" t="str">
        <f t="shared" si="24"/>
        <v/>
      </c>
      <c r="EE38" t="str">
        <f t="shared" si="45"/>
        <v/>
      </c>
      <c r="EQ38" s="227"/>
      <c r="ER38" t="str">
        <f t="shared" si="26"/>
        <v/>
      </c>
      <c r="ET38" t="str">
        <f t="shared" si="27"/>
        <v/>
      </c>
      <c r="EV38" s="230"/>
      <c r="EW38" t="str">
        <f t="shared" si="47"/>
        <v/>
      </c>
      <c r="EY38" t="str">
        <f t="shared" si="55"/>
        <v/>
      </c>
      <c r="FK38" s="227"/>
      <c r="FL38" t="str">
        <f t="shared" si="30"/>
        <v/>
      </c>
      <c r="FN38" t="str">
        <f t="shared" si="56"/>
        <v/>
      </c>
      <c r="FP38" s="230"/>
      <c r="FQ38" t="str">
        <f t="shared" si="49"/>
        <v/>
      </c>
      <c r="FS38" t="str">
        <f t="shared" si="57"/>
        <v/>
      </c>
      <c r="GE38" s="227"/>
      <c r="GF38" t="str">
        <f t="shared" si="33"/>
        <v/>
      </c>
      <c r="GH38" t="str">
        <f t="shared" si="52"/>
        <v/>
      </c>
      <c r="GJ38" s="230"/>
      <c r="GK38" t="str">
        <f t="shared" si="53"/>
        <v/>
      </c>
      <c r="GM38" t="str">
        <f t="shared" si="58"/>
        <v/>
      </c>
    </row>
    <row r="39" spans="1:195" ht="14.65" customHeight="1" x14ac:dyDescent="0.25">
      <c r="A39" s="25" t="s">
        <v>141</v>
      </c>
      <c r="B39" s="178"/>
      <c r="C39" s="179"/>
      <c r="D39" s="51" t="s">
        <v>482</v>
      </c>
      <c r="E39" s="148" t="str">
        <f>IF(AH4=0,"",AH4)</f>
        <v>Bible Merit #1 - OR</v>
      </c>
      <c r="F39" s="149"/>
      <c r="G39" s="150" t="str">
        <f>IF(AJ4=0,"",AJ4)</f>
        <v/>
      </c>
      <c r="H39" s="151" t="str">
        <f>IF(BB4=0,"",BB4)</f>
        <v/>
      </c>
      <c r="I39" s="149"/>
      <c r="J39" s="150" t="str">
        <f>IF(BD4=0,"",BD4)</f>
        <v/>
      </c>
      <c r="K39" s="151" t="str">
        <f>IF(BV4=0,"",BV4)</f>
        <v/>
      </c>
      <c r="L39" s="149"/>
      <c r="M39" s="152" t="str">
        <f>IF(BX4=0,"",BX4)</f>
        <v/>
      </c>
      <c r="AA39" s="221"/>
      <c r="AB39" t="str">
        <f t="shared" si="0"/>
        <v/>
      </c>
      <c r="AD39" t="str">
        <f t="shared" si="36"/>
        <v/>
      </c>
      <c r="AF39" s="78"/>
      <c r="AG39" t="str">
        <f t="shared" si="1"/>
        <v/>
      </c>
      <c r="AI39" t="str">
        <f t="shared" si="37"/>
        <v/>
      </c>
      <c r="AU39" s="221"/>
      <c r="AV39" t="str">
        <f t="shared" si="2"/>
        <v/>
      </c>
      <c r="AX39" t="str">
        <f t="shared" si="3"/>
        <v/>
      </c>
      <c r="AZ39" s="78"/>
      <c r="BA39" t="str">
        <f t="shared" si="4"/>
        <v/>
      </c>
      <c r="BC39" t="str">
        <f t="shared" si="5"/>
        <v/>
      </c>
      <c r="BO39" s="104"/>
      <c r="BP39" t="str">
        <f t="shared" si="8"/>
        <v/>
      </c>
      <c r="BR39" t="str">
        <f t="shared" si="9"/>
        <v/>
      </c>
      <c r="BT39" s="78"/>
      <c r="BU39" t="str">
        <f t="shared" si="10"/>
        <v/>
      </c>
      <c r="BW39" t="str">
        <f t="shared" si="11"/>
        <v/>
      </c>
      <c r="CI39" s="79" t="s">
        <v>453</v>
      </c>
      <c r="CJ39" t="str">
        <f t="shared" si="14"/>
        <v/>
      </c>
      <c r="CL39" t="str">
        <f t="shared" si="15"/>
        <v/>
      </c>
      <c r="CN39" s="79" t="s">
        <v>453</v>
      </c>
      <c r="CO39" t="str">
        <f t="shared" si="16"/>
        <v/>
      </c>
      <c r="CQ39" t="str">
        <f t="shared" si="41"/>
        <v/>
      </c>
      <c r="DC39" s="79" t="s">
        <v>453</v>
      </c>
      <c r="DD39" t="str">
        <f t="shared" si="18"/>
        <v/>
      </c>
      <c r="DF39" t="str">
        <f t="shared" si="19"/>
        <v/>
      </c>
      <c r="DH39" s="79" t="s">
        <v>453</v>
      </c>
      <c r="DI39" t="str">
        <f t="shared" si="20"/>
        <v/>
      </c>
      <c r="DK39" t="str">
        <f t="shared" si="43"/>
        <v/>
      </c>
      <c r="DW39" s="79" t="s">
        <v>453</v>
      </c>
      <c r="DX39" t="str">
        <f t="shared" si="22"/>
        <v/>
      </c>
      <c r="DZ39" t="str">
        <f t="shared" si="23"/>
        <v/>
      </c>
      <c r="EB39" s="79" t="s">
        <v>453</v>
      </c>
      <c r="EC39" t="str">
        <f t="shared" si="24"/>
        <v/>
      </c>
      <c r="EE39" t="str">
        <f t="shared" si="45"/>
        <v/>
      </c>
      <c r="EQ39" s="227"/>
      <c r="ER39" t="str">
        <f t="shared" si="26"/>
        <v/>
      </c>
      <c r="ET39" t="str">
        <f t="shared" si="27"/>
        <v/>
      </c>
      <c r="EV39" s="230"/>
      <c r="EW39" t="str">
        <f t="shared" si="47"/>
        <v/>
      </c>
      <c r="EY39" t="str">
        <f t="shared" si="55"/>
        <v/>
      </c>
      <c r="FK39" s="227"/>
      <c r="FL39" t="str">
        <f t="shared" si="30"/>
        <v/>
      </c>
      <c r="FN39" t="str">
        <f t="shared" si="56"/>
        <v/>
      </c>
      <c r="FP39" s="230"/>
      <c r="FQ39" t="str">
        <f t="shared" si="49"/>
        <v/>
      </c>
      <c r="FS39" t="str">
        <f t="shared" si="57"/>
        <v/>
      </c>
      <c r="GE39" s="227"/>
      <c r="GF39" t="str">
        <f t="shared" si="33"/>
        <v/>
      </c>
      <c r="GH39" t="str">
        <f t="shared" si="52"/>
        <v/>
      </c>
      <c r="GJ39" s="230"/>
      <c r="GK39" t="str">
        <f t="shared" si="53"/>
        <v/>
      </c>
      <c r="GM39" t="str">
        <f t="shared" si="58"/>
        <v/>
      </c>
    </row>
    <row r="40" spans="1:195" ht="14.65" customHeight="1" x14ac:dyDescent="0.25">
      <c r="A40" s="25" t="s">
        <v>142</v>
      </c>
      <c r="B40" s="178"/>
      <c r="C40" s="179" t="s">
        <v>431</v>
      </c>
      <c r="D40" s="51" t="s">
        <v>482</v>
      </c>
      <c r="E40" s="148" t="str">
        <f t="shared" ref="E40:E42" si="88">IF(AH5=0,"",AH5)</f>
        <v>Bible Merit #2 - OR</v>
      </c>
      <c r="F40" s="149"/>
      <c r="G40" s="150" t="str">
        <f t="shared" ref="G40:G42" si="89">IF(AJ5=0,"",AJ5)</f>
        <v/>
      </c>
      <c r="H40" s="151" t="str">
        <f t="shared" ref="H40:H42" si="90">IF(BB5=0,"",BB5)</f>
        <v/>
      </c>
      <c r="I40" s="149"/>
      <c r="J40" s="150" t="str">
        <f t="shared" ref="J40:J42" si="91">IF(BD5=0,"",BD5)</f>
        <v/>
      </c>
      <c r="K40" s="151" t="str">
        <f t="shared" ref="K40:K42" si="92">IF(BV5=0,"",BV5)</f>
        <v/>
      </c>
      <c r="L40" s="149"/>
      <c r="M40" s="152" t="str">
        <f t="shared" ref="M40:M42" si="93">IF(BX5=0,"",BX5)</f>
        <v/>
      </c>
      <c r="AA40" s="221"/>
      <c r="AB40" t="str">
        <f t="shared" si="0"/>
        <v/>
      </c>
      <c r="AD40" t="str">
        <f t="shared" si="36"/>
        <v/>
      </c>
      <c r="AF40" s="78"/>
      <c r="AG40" t="str">
        <f t="shared" si="1"/>
        <v/>
      </c>
      <c r="AI40" t="str">
        <f t="shared" si="37"/>
        <v/>
      </c>
      <c r="AU40" s="221"/>
      <c r="AV40" t="str">
        <f t="shared" si="2"/>
        <v/>
      </c>
      <c r="AX40" t="str">
        <f t="shared" si="3"/>
        <v/>
      </c>
      <c r="AZ40" s="78"/>
      <c r="BA40" t="str">
        <f t="shared" si="4"/>
        <v/>
      </c>
      <c r="BC40" t="str">
        <f t="shared" si="5"/>
        <v/>
      </c>
      <c r="BO40" s="104"/>
      <c r="BP40" t="str">
        <f t="shared" si="8"/>
        <v>Presidents</v>
      </c>
      <c r="BR40">
        <f t="shared" si="9"/>
        <v>0</v>
      </c>
      <c r="BT40" s="78"/>
      <c r="BU40" t="str">
        <f t="shared" si="10"/>
        <v/>
      </c>
      <c r="BW40" t="str">
        <f t="shared" si="11"/>
        <v/>
      </c>
      <c r="CI40" s="79" t="s">
        <v>453</v>
      </c>
      <c r="CJ40" t="str">
        <f t="shared" si="14"/>
        <v/>
      </c>
      <c r="CL40" t="str">
        <f t="shared" si="15"/>
        <v/>
      </c>
      <c r="CN40" s="79" t="s">
        <v>453</v>
      </c>
      <c r="CO40" t="str">
        <f t="shared" si="16"/>
        <v/>
      </c>
      <c r="CQ40" t="str">
        <f t="shared" si="41"/>
        <v/>
      </c>
      <c r="DC40" s="79" t="s">
        <v>453</v>
      </c>
      <c r="DD40" t="str">
        <f t="shared" si="18"/>
        <v/>
      </c>
      <c r="DF40" t="str">
        <f t="shared" si="19"/>
        <v/>
      </c>
      <c r="DH40" s="79" t="s">
        <v>453</v>
      </c>
      <c r="DI40" t="str">
        <f t="shared" si="20"/>
        <v/>
      </c>
      <c r="DK40" t="str">
        <f t="shared" si="43"/>
        <v/>
      </c>
      <c r="DW40" s="79" t="s">
        <v>453</v>
      </c>
      <c r="DX40" t="str">
        <f t="shared" si="22"/>
        <v/>
      </c>
      <c r="DZ40" t="str">
        <f t="shared" si="23"/>
        <v/>
      </c>
      <c r="EB40" s="79" t="s">
        <v>453</v>
      </c>
      <c r="EC40" t="str">
        <f t="shared" si="24"/>
        <v/>
      </c>
      <c r="EE40" t="str">
        <f t="shared" si="45"/>
        <v/>
      </c>
      <c r="EQ40" s="227"/>
      <c r="ER40" t="str">
        <f t="shared" si="26"/>
        <v/>
      </c>
      <c r="ET40" t="str">
        <f t="shared" si="27"/>
        <v/>
      </c>
      <c r="EV40" s="230"/>
      <c r="EW40" t="str">
        <f t="shared" si="47"/>
        <v/>
      </c>
      <c r="EY40" t="str">
        <f t="shared" si="55"/>
        <v/>
      </c>
      <c r="FK40" s="227"/>
      <c r="FL40" t="str">
        <f t="shared" si="30"/>
        <v/>
      </c>
      <c r="FN40" t="str">
        <f t="shared" si="56"/>
        <v/>
      </c>
      <c r="FP40" s="230"/>
      <c r="FQ40" t="str">
        <f t="shared" si="49"/>
        <v/>
      </c>
      <c r="FS40" t="str">
        <f t="shared" si="57"/>
        <v/>
      </c>
      <c r="GE40" s="227"/>
      <c r="GF40" t="str">
        <f t="shared" si="33"/>
        <v/>
      </c>
      <c r="GH40" t="str">
        <f t="shared" si="52"/>
        <v/>
      </c>
      <c r="GJ40" s="230"/>
      <c r="GK40" t="str">
        <f t="shared" si="53"/>
        <v/>
      </c>
      <c r="GM40" t="str">
        <f t="shared" si="58"/>
        <v/>
      </c>
    </row>
    <row r="41" spans="1:195" ht="14.65" customHeight="1" x14ac:dyDescent="0.25">
      <c r="A41" s="25" t="s">
        <v>143</v>
      </c>
      <c r="B41" s="178"/>
      <c r="C41" s="179"/>
      <c r="D41" s="51" t="s">
        <v>482</v>
      </c>
      <c r="E41" s="148" t="str">
        <f t="shared" si="88"/>
        <v>Bible Merit #3 - OR</v>
      </c>
      <c r="F41" s="149"/>
      <c r="G41" s="150" t="str">
        <f t="shared" si="89"/>
        <v/>
      </c>
      <c r="H41" s="151" t="str">
        <f t="shared" si="90"/>
        <v/>
      </c>
      <c r="I41" s="149"/>
      <c r="J41" s="150" t="str">
        <f t="shared" si="91"/>
        <v/>
      </c>
      <c r="K41" s="151" t="str">
        <f t="shared" si="92"/>
        <v/>
      </c>
      <c r="L41" s="149"/>
      <c r="M41" s="152" t="str">
        <f t="shared" si="93"/>
        <v/>
      </c>
      <c r="AA41" s="221"/>
      <c r="AB41" t="str">
        <f t="shared" si="0"/>
        <v/>
      </c>
      <c r="AD41" t="str">
        <f t="shared" si="36"/>
        <v/>
      </c>
      <c r="AF41" s="78"/>
      <c r="AG41" t="str">
        <f t="shared" si="1"/>
        <v/>
      </c>
      <c r="AI41" t="str">
        <f t="shared" si="37"/>
        <v/>
      </c>
      <c r="AU41" s="221"/>
      <c r="AV41" t="str">
        <f t="shared" si="2"/>
        <v/>
      </c>
      <c r="AX41" t="str">
        <f t="shared" si="3"/>
        <v/>
      </c>
      <c r="AZ41" s="78"/>
      <c r="BA41" t="str">
        <f t="shared" si="4"/>
        <v/>
      </c>
      <c r="BC41" t="str">
        <f t="shared" si="5"/>
        <v/>
      </c>
      <c r="BO41" s="104"/>
      <c r="BP41" t="str">
        <f t="shared" si="8"/>
        <v/>
      </c>
      <c r="BR41" t="str">
        <f t="shared" si="9"/>
        <v/>
      </c>
      <c r="BT41" s="78"/>
      <c r="BU41" t="str">
        <f t="shared" si="10"/>
        <v/>
      </c>
      <c r="BW41" t="str">
        <f t="shared" si="11"/>
        <v/>
      </c>
      <c r="CI41" s="79" t="s">
        <v>453</v>
      </c>
      <c r="CJ41" t="str">
        <f t="shared" si="14"/>
        <v/>
      </c>
      <c r="CL41" t="str">
        <f t="shared" si="15"/>
        <v/>
      </c>
      <c r="CN41" s="79" t="s">
        <v>453</v>
      </c>
      <c r="CO41" t="str">
        <f t="shared" si="16"/>
        <v/>
      </c>
      <c r="CQ41" t="str">
        <f t="shared" si="41"/>
        <v/>
      </c>
      <c r="DC41" s="79" t="s">
        <v>453</v>
      </c>
      <c r="DD41" t="str">
        <f t="shared" si="18"/>
        <v/>
      </c>
      <c r="DF41" t="str">
        <f t="shared" si="19"/>
        <v/>
      </c>
      <c r="DH41" s="79" t="s">
        <v>453</v>
      </c>
      <c r="DI41" t="str">
        <f t="shared" si="20"/>
        <v/>
      </c>
      <c r="DK41" t="str">
        <f t="shared" si="43"/>
        <v/>
      </c>
      <c r="DW41" s="79" t="s">
        <v>453</v>
      </c>
      <c r="DX41" t="str">
        <f t="shared" si="22"/>
        <v/>
      </c>
      <c r="DZ41" t="str">
        <f t="shared" si="23"/>
        <v/>
      </c>
      <c r="EB41" s="79" t="s">
        <v>453</v>
      </c>
      <c r="EC41" t="str">
        <f t="shared" si="24"/>
        <v/>
      </c>
      <c r="EE41" t="str">
        <f t="shared" si="45"/>
        <v/>
      </c>
      <c r="EQ41" s="227"/>
      <c r="ER41" t="str">
        <f t="shared" si="26"/>
        <v/>
      </c>
      <c r="ET41" t="str">
        <f t="shared" si="27"/>
        <v/>
      </c>
      <c r="EV41" s="230"/>
      <c r="EW41" t="str">
        <f t="shared" si="47"/>
        <v/>
      </c>
      <c r="EY41" t="str">
        <f t="shared" si="55"/>
        <v/>
      </c>
      <c r="FK41" s="227"/>
      <c r="FL41" t="str">
        <f t="shared" si="30"/>
        <v/>
      </c>
      <c r="FN41" t="str">
        <f t="shared" si="56"/>
        <v/>
      </c>
      <c r="FP41" s="230"/>
      <c r="FQ41" t="str">
        <f t="shared" si="49"/>
        <v/>
      </c>
      <c r="FS41" t="str">
        <f t="shared" si="57"/>
        <v/>
      </c>
      <c r="GE41" s="227"/>
      <c r="GF41" t="str">
        <f t="shared" si="33"/>
        <v/>
      </c>
      <c r="GH41" t="str">
        <f t="shared" si="52"/>
        <v/>
      </c>
      <c r="GJ41" s="230"/>
      <c r="GK41" t="str">
        <f t="shared" si="53"/>
        <v/>
      </c>
      <c r="GM41" t="str">
        <f t="shared" si="58"/>
        <v/>
      </c>
    </row>
    <row r="42" spans="1:195" ht="14.65" customHeight="1" x14ac:dyDescent="0.25">
      <c r="A42" s="25" t="s">
        <v>144</v>
      </c>
      <c r="B42" s="178"/>
      <c r="C42" s="179"/>
      <c r="D42" s="51" t="s">
        <v>482</v>
      </c>
      <c r="E42" s="148" t="str">
        <f t="shared" si="88"/>
        <v>Bible Merit #4 - OR</v>
      </c>
      <c r="F42" s="149"/>
      <c r="G42" s="150" t="str">
        <f t="shared" si="89"/>
        <v/>
      </c>
      <c r="H42" s="151" t="str">
        <f t="shared" si="90"/>
        <v/>
      </c>
      <c r="I42" s="149"/>
      <c r="J42" s="150" t="str">
        <f t="shared" si="91"/>
        <v/>
      </c>
      <c r="K42" s="151" t="str">
        <f t="shared" si="92"/>
        <v/>
      </c>
      <c r="L42" s="149"/>
      <c r="M42" s="152" t="str">
        <f t="shared" si="93"/>
        <v/>
      </c>
      <c r="AA42" s="221"/>
      <c r="AB42" t="str">
        <f t="shared" si="0"/>
        <v/>
      </c>
      <c r="AD42" t="str">
        <f t="shared" si="36"/>
        <v/>
      </c>
      <c r="AF42" s="78"/>
      <c r="AG42" t="str">
        <f t="shared" si="1"/>
        <v/>
      </c>
      <c r="AI42" t="str">
        <f t="shared" si="37"/>
        <v/>
      </c>
      <c r="AU42" s="221"/>
      <c r="AV42" t="str">
        <f t="shared" si="2"/>
        <v/>
      </c>
      <c r="AX42" t="str">
        <f t="shared" si="3"/>
        <v/>
      </c>
      <c r="AZ42" s="78"/>
      <c r="BA42" t="str">
        <f t="shared" si="4"/>
        <v/>
      </c>
      <c r="BC42" t="str">
        <f t="shared" si="5"/>
        <v/>
      </c>
      <c r="BO42" s="104"/>
      <c r="BP42" t="str">
        <f t="shared" si="8"/>
        <v/>
      </c>
      <c r="BR42" t="str">
        <f t="shared" si="9"/>
        <v/>
      </c>
      <c r="BT42" s="78"/>
      <c r="BU42" t="str">
        <f t="shared" si="10"/>
        <v/>
      </c>
      <c r="BW42" t="str">
        <f t="shared" si="11"/>
        <v/>
      </c>
      <c r="CI42" s="79" t="s">
        <v>453</v>
      </c>
      <c r="CJ42" t="str">
        <f t="shared" si="14"/>
        <v/>
      </c>
      <c r="CL42" t="str">
        <f t="shared" si="15"/>
        <v/>
      </c>
      <c r="CN42" s="79" t="s">
        <v>453</v>
      </c>
      <c r="CO42" t="str">
        <f t="shared" si="16"/>
        <v/>
      </c>
      <c r="CQ42" t="str">
        <f t="shared" si="41"/>
        <v/>
      </c>
      <c r="DC42" s="79" t="s">
        <v>453</v>
      </c>
      <c r="DD42" t="str">
        <f t="shared" si="18"/>
        <v/>
      </c>
      <c r="DF42" t="str">
        <f t="shared" si="19"/>
        <v/>
      </c>
      <c r="DH42" s="79" t="s">
        <v>453</v>
      </c>
      <c r="DI42" t="str">
        <f t="shared" si="20"/>
        <v/>
      </c>
      <c r="DK42" t="str">
        <f t="shared" si="43"/>
        <v/>
      </c>
      <c r="DW42" s="79" t="s">
        <v>453</v>
      </c>
      <c r="DX42" t="str">
        <f t="shared" si="22"/>
        <v/>
      </c>
      <c r="DZ42" t="str">
        <f t="shared" si="23"/>
        <v/>
      </c>
      <c r="EB42" s="79" t="s">
        <v>453</v>
      </c>
      <c r="EC42" t="str">
        <f t="shared" si="24"/>
        <v/>
      </c>
      <c r="EE42" t="str">
        <f t="shared" si="45"/>
        <v/>
      </c>
      <c r="EQ42" s="227"/>
      <c r="ER42" t="str">
        <f t="shared" si="26"/>
        <v/>
      </c>
      <c r="ET42" t="str">
        <f t="shared" si="27"/>
        <v/>
      </c>
      <c r="EV42" s="230"/>
      <c r="EW42" t="str">
        <f t="shared" si="47"/>
        <v/>
      </c>
      <c r="EY42" t="str">
        <f t="shared" si="55"/>
        <v/>
      </c>
      <c r="FK42" s="227"/>
      <c r="FL42" t="str">
        <f t="shared" si="30"/>
        <v/>
      </c>
      <c r="FN42" t="str">
        <f t="shared" si="56"/>
        <v/>
      </c>
      <c r="FP42" s="230"/>
      <c r="FQ42" t="str">
        <f t="shared" si="49"/>
        <v/>
      </c>
      <c r="FS42" t="str">
        <f t="shared" si="57"/>
        <v/>
      </c>
      <c r="GE42" s="227"/>
      <c r="GF42" t="str">
        <f t="shared" si="33"/>
        <v/>
      </c>
      <c r="GH42" t="str">
        <f t="shared" si="52"/>
        <v/>
      </c>
      <c r="GJ42" s="230"/>
      <c r="GK42" t="str">
        <f t="shared" si="53"/>
        <v/>
      </c>
      <c r="GM42" t="str">
        <f t="shared" si="58"/>
        <v/>
      </c>
    </row>
    <row r="43" spans="1:195" ht="14.65" customHeight="1" thickBot="1" x14ac:dyDescent="0.3">
      <c r="A43" s="25" t="s">
        <v>145</v>
      </c>
      <c r="B43" s="178"/>
      <c r="C43" s="179"/>
      <c r="D43" s="51" t="s">
        <v>482</v>
      </c>
      <c r="E43" s="142"/>
      <c r="F43" s="136"/>
      <c r="G43" s="143"/>
      <c r="H43" s="144"/>
      <c r="I43" s="136"/>
      <c r="J43" s="143"/>
      <c r="K43" s="144"/>
      <c r="L43" s="136"/>
      <c r="M43" s="145"/>
      <c r="AA43" s="221"/>
      <c r="AB43" t="str">
        <f t="shared" si="0"/>
        <v/>
      </c>
      <c r="AD43" t="str">
        <f t="shared" si="36"/>
        <v/>
      </c>
      <c r="AU43" s="221"/>
      <c r="AV43" t="str">
        <f t="shared" si="2"/>
        <v/>
      </c>
      <c r="AX43" t="str">
        <f t="shared" si="3"/>
        <v/>
      </c>
      <c r="BO43" s="104"/>
      <c r="BP43" t="str">
        <f t="shared" si="8"/>
        <v/>
      </c>
      <c r="BR43" t="str">
        <f t="shared" si="9"/>
        <v/>
      </c>
      <c r="CI43" s="79" t="s">
        <v>453</v>
      </c>
      <c r="CJ43" t="str">
        <f t="shared" si="14"/>
        <v/>
      </c>
      <c r="CL43" t="str">
        <f t="shared" si="15"/>
        <v/>
      </c>
      <c r="DC43" s="79" t="s">
        <v>453</v>
      </c>
      <c r="DD43" t="str">
        <f t="shared" si="18"/>
        <v/>
      </c>
      <c r="DF43" t="str">
        <f t="shared" si="19"/>
        <v/>
      </c>
      <c r="DW43" s="79" t="s">
        <v>453</v>
      </c>
      <c r="DX43" t="str">
        <f t="shared" si="22"/>
        <v/>
      </c>
      <c r="DZ43" t="str">
        <f t="shared" si="23"/>
        <v/>
      </c>
      <c r="EQ43" s="227"/>
      <c r="ER43" t="str">
        <f t="shared" si="26"/>
        <v/>
      </c>
      <c r="ET43" t="str">
        <f t="shared" si="27"/>
        <v/>
      </c>
      <c r="EV43" s="230"/>
      <c r="EW43" t="str">
        <f t="shared" si="47"/>
        <v/>
      </c>
      <c r="EY43" t="str">
        <f t="shared" si="55"/>
        <v/>
      </c>
      <c r="FK43" s="227"/>
      <c r="FL43" t="str">
        <f t="shared" si="30"/>
        <v/>
      </c>
      <c r="FN43" t="str">
        <f t="shared" si="56"/>
        <v/>
      </c>
      <c r="FP43" s="230"/>
      <c r="FQ43" t="str">
        <f t="shared" si="49"/>
        <v/>
      </c>
      <c r="FS43" t="str">
        <f t="shared" si="57"/>
        <v/>
      </c>
      <c r="GE43" s="227"/>
      <c r="GF43" t="str">
        <f t="shared" si="33"/>
        <v/>
      </c>
      <c r="GH43" t="str">
        <f t="shared" si="52"/>
        <v/>
      </c>
      <c r="GJ43" s="230"/>
      <c r="GK43" t="str">
        <f t="shared" si="53"/>
        <v/>
      </c>
      <c r="GM43" t="str">
        <f t="shared" si="58"/>
        <v/>
      </c>
    </row>
    <row r="44" spans="1:195" ht="14.65" customHeight="1" thickBot="1" x14ac:dyDescent="0.3">
      <c r="A44" s="25" t="s">
        <v>146</v>
      </c>
      <c r="B44" s="178"/>
      <c r="C44" s="179"/>
      <c r="D44" s="51" t="s">
        <v>482</v>
      </c>
      <c r="E44" s="247" t="s">
        <v>490</v>
      </c>
      <c r="F44" s="248"/>
      <c r="G44" s="249"/>
      <c r="H44" s="250" t="str">
        <f>E44</f>
        <v>Total of 1 Leadership Merit (Red / Gl)</v>
      </c>
      <c r="I44" s="248"/>
      <c r="J44" s="249"/>
      <c r="K44" s="250" t="s">
        <v>491</v>
      </c>
      <c r="L44" s="248"/>
      <c r="M44" s="251"/>
      <c r="AA44" s="221"/>
      <c r="AB44" t="str">
        <f t="shared" si="0"/>
        <v/>
      </c>
      <c r="AD44" t="str">
        <f t="shared" si="36"/>
        <v/>
      </c>
      <c r="AU44" s="221"/>
      <c r="AV44" t="str">
        <f t="shared" si="2"/>
        <v/>
      </c>
      <c r="AX44" t="str">
        <f t="shared" si="3"/>
        <v/>
      </c>
      <c r="BO44" s="104"/>
      <c r="BP44" t="str">
        <f t="shared" si="8"/>
        <v/>
      </c>
      <c r="BR44" t="str">
        <f t="shared" si="9"/>
        <v/>
      </c>
      <c r="CI44" s="79" t="s">
        <v>453</v>
      </c>
      <c r="CJ44" t="str">
        <f t="shared" si="14"/>
        <v/>
      </c>
      <c r="CL44" t="str">
        <f t="shared" si="15"/>
        <v/>
      </c>
      <c r="DC44" s="79" t="s">
        <v>453</v>
      </c>
      <c r="DD44" t="str">
        <f t="shared" si="18"/>
        <v/>
      </c>
      <c r="DF44" t="str">
        <f t="shared" si="19"/>
        <v/>
      </c>
      <c r="DW44" s="79" t="s">
        <v>453</v>
      </c>
      <c r="DX44" t="str">
        <f t="shared" si="22"/>
        <v/>
      </c>
      <c r="DZ44" t="str">
        <f t="shared" si="23"/>
        <v/>
      </c>
      <c r="EQ44" s="227"/>
      <c r="ER44" t="str">
        <f t="shared" si="26"/>
        <v/>
      </c>
      <c r="ET44" t="str">
        <f t="shared" si="27"/>
        <v/>
      </c>
      <c r="EV44" s="230"/>
      <c r="EW44" t="str">
        <f t="shared" si="47"/>
        <v/>
      </c>
      <c r="EY44" t="str">
        <f t="shared" si="55"/>
        <v/>
      </c>
      <c r="FK44" s="227"/>
      <c r="FL44" t="str">
        <f t="shared" si="30"/>
        <v/>
      </c>
      <c r="FN44" t="str">
        <f t="shared" si="56"/>
        <v/>
      </c>
      <c r="FP44" s="230"/>
      <c r="FQ44" t="str">
        <f t="shared" si="49"/>
        <v/>
      </c>
      <c r="FS44" t="str">
        <f t="shared" si="57"/>
        <v/>
      </c>
      <c r="GE44" s="227"/>
      <c r="GF44" t="str">
        <f t="shared" si="33"/>
        <v/>
      </c>
      <c r="GH44" t="str">
        <f t="shared" si="52"/>
        <v/>
      </c>
      <c r="GJ44" s="230"/>
      <c r="GK44" t="str">
        <f t="shared" si="53"/>
        <v/>
      </c>
      <c r="GM44" t="str">
        <f t="shared" si="58"/>
        <v/>
      </c>
    </row>
    <row r="45" spans="1:195" ht="14.65" customHeight="1" x14ac:dyDescent="0.25">
      <c r="A45" s="25" t="s">
        <v>147</v>
      </c>
      <c r="B45" s="178"/>
      <c r="C45" s="179"/>
      <c r="D45" s="51" t="s">
        <v>482</v>
      </c>
      <c r="E45" s="148" t="str">
        <f>IF(AM4=0,"",AM4)</f>
        <v>Leadership 101</v>
      </c>
      <c r="F45" s="149"/>
      <c r="G45" s="150">
        <f>IF(AO4=0,"",AO4)</f>
        <v>42715</v>
      </c>
      <c r="H45" s="151" t="str">
        <f>IF(BG4=0,"",BG4)</f>
        <v>Leadership 102</v>
      </c>
      <c r="I45" s="149"/>
      <c r="J45" s="150">
        <f>IF(BI4=0,"",BI4)</f>
        <v>43022</v>
      </c>
      <c r="K45" s="151" t="str">
        <f>IF(CA4=0,"",CA4)</f>
        <v>Leadership 104</v>
      </c>
      <c r="L45" s="149"/>
      <c r="M45" s="152">
        <f>IF(CC4=0,"",CC4)</f>
        <v>43408</v>
      </c>
      <c r="AA45" s="221"/>
      <c r="AB45" t="str">
        <f t="shared" si="0"/>
        <v/>
      </c>
      <c r="AD45" t="str">
        <f t="shared" si="36"/>
        <v/>
      </c>
      <c r="AU45" s="221"/>
      <c r="AV45" t="str">
        <f t="shared" si="2"/>
        <v/>
      </c>
      <c r="AX45" t="str">
        <f t="shared" si="3"/>
        <v/>
      </c>
      <c r="BO45" s="104"/>
      <c r="BP45" t="str">
        <f t="shared" si="8"/>
        <v/>
      </c>
      <c r="BR45" t="str">
        <f t="shared" si="9"/>
        <v/>
      </c>
      <c r="CI45" s="79" t="s">
        <v>453</v>
      </c>
      <c r="CJ45" t="str">
        <f t="shared" si="14"/>
        <v/>
      </c>
      <c r="CL45" t="str">
        <f t="shared" si="15"/>
        <v/>
      </c>
      <c r="DC45" s="79" t="s">
        <v>453</v>
      </c>
      <c r="DD45" t="str">
        <f t="shared" si="18"/>
        <v/>
      </c>
      <c r="DF45" t="str">
        <f t="shared" si="19"/>
        <v/>
      </c>
      <c r="DW45" s="79" t="s">
        <v>453</v>
      </c>
      <c r="DX45" t="str">
        <f t="shared" si="22"/>
        <v/>
      </c>
      <c r="DZ45" t="str">
        <f t="shared" si="23"/>
        <v/>
      </c>
      <c r="EQ45" s="227"/>
      <c r="ER45" t="str">
        <f t="shared" si="26"/>
        <v/>
      </c>
      <c r="ET45" t="str">
        <f t="shared" si="27"/>
        <v/>
      </c>
      <c r="EV45" s="230"/>
      <c r="EW45" t="str">
        <f t="shared" si="47"/>
        <v/>
      </c>
      <c r="EY45" t="str">
        <f t="shared" si="55"/>
        <v/>
      </c>
      <c r="FK45" s="227"/>
      <c r="FL45" t="str">
        <f t="shared" si="30"/>
        <v/>
      </c>
      <c r="FN45" t="str">
        <f t="shared" si="56"/>
        <v/>
      </c>
      <c r="FP45" s="230"/>
      <c r="FQ45" t="str">
        <f t="shared" si="49"/>
        <v/>
      </c>
      <c r="FS45" t="str">
        <f t="shared" si="57"/>
        <v/>
      </c>
      <c r="GE45" s="227"/>
      <c r="GF45" t="str">
        <f t="shared" si="33"/>
        <v/>
      </c>
      <c r="GH45" t="str">
        <f t="shared" si="52"/>
        <v/>
      </c>
      <c r="GJ45" s="230"/>
      <c r="GK45" t="str">
        <f t="shared" si="53"/>
        <v/>
      </c>
      <c r="GM45" t="str">
        <f t="shared" si="58"/>
        <v/>
      </c>
    </row>
    <row r="46" spans="1:195" ht="14.65" customHeight="1" thickBot="1" x14ac:dyDescent="0.3">
      <c r="A46" s="25" t="s">
        <v>148</v>
      </c>
      <c r="B46" s="178"/>
      <c r="C46" s="179"/>
      <c r="D46" s="51" t="s">
        <v>482</v>
      </c>
      <c r="E46" s="157"/>
      <c r="F46" s="149"/>
      <c r="G46" s="153"/>
      <c r="H46" s="158"/>
      <c r="I46" s="149"/>
      <c r="J46" s="153"/>
      <c r="K46" s="151" t="str">
        <f>IF(CA5=0,"",CA5)</f>
        <v/>
      </c>
      <c r="L46" s="149"/>
      <c r="M46" s="152" t="str">
        <f>IF(CC5=0,"",CC5)</f>
        <v/>
      </c>
      <c r="AA46" s="221"/>
      <c r="AB46" t="str">
        <f t="shared" si="0"/>
        <v/>
      </c>
      <c r="AD46" t="str">
        <f t="shared" si="36"/>
        <v/>
      </c>
      <c r="AU46" s="221"/>
      <c r="AV46" t="str">
        <f t="shared" si="2"/>
        <v/>
      </c>
      <c r="AX46" t="str">
        <f t="shared" si="3"/>
        <v/>
      </c>
      <c r="BO46" s="104"/>
      <c r="BP46" t="str">
        <f t="shared" si="8"/>
        <v/>
      </c>
      <c r="BR46" t="str">
        <f t="shared" si="9"/>
        <v/>
      </c>
      <c r="CI46" s="79" t="s">
        <v>453</v>
      </c>
      <c r="CJ46" t="str">
        <f t="shared" si="14"/>
        <v/>
      </c>
      <c r="CL46" t="str">
        <f t="shared" si="15"/>
        <v/>
      </c>
      <c r="DC46" s="79" t="s">
        <v>453</v>
      </c>
      <c r="DD46" t="str">
        <f t="shared" si="18"/>
        <v/>
      </c>
      <c r="DF46" t="str">
        <f t="shared" si="19"/>
        <v/>
      </c>
      <c r="DW46" s="79" t="s">
        <v>453</v>
      </c>
      <c r="DX46" t="str">
        <f t="shared" si="22"/>
        <v/>
      </c>
      <c r="DZ46" t="str">
        <f t="shared" si="23"/>
        <v/>
      </c>
      <c r="EQ46" s="227"/>
      <c r="ER46" t="str">
        <f t="shared" si="26"/>
        <v/>
      </c>
      <c r="ET46" t="str">
        <f t="shared" si="27"/>
        <v/>
      </c>
      <c r="EV46" s="230"/>
      <c r="EW46" t="str">
        <f t="shared" si="47"/>
        <v/>
      </c>
      <c r="EY46" t="str">
        <f t="shared" si="55"/>
        <v/>
      </c>
      <c r="FK46" s="227"/>
      <c r="FL46" t="str">
        <f t="shared" si="30"/>
        <v/>
      </c>
      <c r="FN46" t="str">
        <f t="shared" si="56"/>
        <v/>
      </c>
      <c r="FP46" s="230"/>
      <c r="FQ46" t="str">
        <f t="shared" si="49"/>
        <v/>
      </c>
      <c r="FS46" t="str">
        <f t="shared" si="57"/>
        <v/>
      </c>
      <c r="GE46" s="227"/>
      <c r="GF46" t="str">
        <f t="shared" si="33"/>
        <v/>
      </c>
      <c r="GH46" t="str">
        <f t="shared" si="52"/>
        <v/>
      </c>
      <c r="GJ46" s="230"/>
      <c r="GK46" t="str">
        <f t="shared" si="53"/>
        <v/>
      </c>
      <c r="GM46" t="str">
        <f t="shared" si="58"/>
        <v/>
      </c>
    </row>
    <row r="47" spans="1:195" ht="14.65" customHeight="1" thickBot="1" x14ac:dyDescent="0.3">
      <c r="A47" s="25" t="s">
        <v>149</v>
      </c>
      <c r="B47" s="178"/>
      <c r="C47" s="179"/>
      <c r="D47" s="51" t="s">
        <v>482</v>
      </c>
      <c r="E47" s="247" t="s">
        <v>468</v>
      </c>
      <c r="F47" s="248"/>
      <c r="G47" s="249"/>
      <c r="H47" s="250" t="str">
        <f>E47</f>
        <v>Total of 1 Req Blue Merit</v>
      </c>
      <c r="I47" s="248"/>
      <c r="J47" s="249"/>
      <c r="K47" s="144"/>
      <c r="L47" s="136"/>
      <c r="M47" s="145"/>
      <c r="AA47" s="221"/>
      <c r="AB47" t="str">
        <f t="shared" si="0"/>
        <v/>
      </c>
      <c r="AD47" t="str">
        <f t="shared" si="36"/>
        <v/>
      </c>
      <c r="AU47" s="221"/>
      <c r="AV47" t="str">
        <f t="shared" si="2"/>
        <v/>
      </c>
      <c r="AX47" t="str">
        <f t="shared" si="3"/>
        <v/>
      </c>
      <c r="BO47" s="104"/>
      <c r="BP47" t="str">
        <f t="shared" si="8"/>
        <v/>
      </c>
      <c r="BR47" t="str">
        <f t="shared" si="9"/>
        <v/>
      </c>
      <c r="CI47" s="79" t="s">
        <v>453</v>
      </c>
      <c r="CJ47" t="str">
        <f t="shared" si="14"/>
        <v/>
      </c>
      <c r="CL47" t="str">
        <f t="shared" si="15"/>
        <v/>
      </c>
      <c r="DC47" s="79" t="s">
        <v>453</v>
      </c>
      <c r="DD47" t="str">
        <f t="shared" si="18"/>
        <v/>
      </c>
      <c r="DF47" t="str">
        <f t="shared" si="19"/>
        <v/>
      </c>
      <c r="DW47" s="79" t="s">
        <v>453</v>
      </c>
      <c r="DX47" t="str">
        <f t="shared" si="22"/>
        <v/>
      </c>
      <c r="DZ47" t="str">
        <f t="shared" si="23"/>
        <v/>
      </c>
      <c r="EQ47" s="227"/>
      <c r="ER47" t="str">
        <f t="shared" si="26"/>
        <v/>
      </c>
      <c r="ET47" t="str">
        <f t="shared" si="27"/>
        <v/>
      </c>
      <c r="EV47" s="230"/>
      <c r="EW47" t="str">
        <f t="shared" si="47"/>
        <v/>
      </c>
      <c r="EY47" t="str">
        <f t="shared" si="55"/>
        <v/>
      </c>
      <c r="FK47" s="227"/>
      <c r="FL47" t="str">
        <f t="shared" si="30"/>
        <v/>
      </c>
      <c r="FN47" t="str">
        <f t="shared" si="56"/>
        <v/>
      </c>
      <c r="FP47" s="230"/>
      <c r="FQ47" t="str">
        <f t="shared" si="49"/>
        <v/>
      </c>
      <c r="FS47" t="str">
        <f t="shared" si="57"/>
        <v/>
      </c>
      <c r="GE47" s="227"/>
      <c r="GF47" t="str">
        <f t="shared" si="33"/>
        <v/>
      </c>
      <c r="GH47" t="str">
        <f t="shared" si="52"/>
        <v/>
      </c>
      <c r="GJ47" s="230"/>
      <c r="GK47" t="str">
        <f t="shared" si="53"/>
        <v/>
      </c>
      <c r="GM47" t="str">
        <f t="shared" si="58"/>
        <v/>
      </c>
    </row>
    <row r="48" spans="1:195" ht="14.65" customHeight="1" thickBot="1" x14ac:dyDescent="0.3">
      <c r="A48" s="25" t="s">
        <v>150</v>
      </c>
      <c r="B48" s="178"/>
      <c r="C48" s="179"/>
      <c r="D48" s="51" t="s">
        <v>482</v>
      </c>
      <c r="E48" s="148" t="str">
        <f>IF(AR4=0,"",AR4)</f>
        <v>First Aid Skills -Req</v>
      </c>
      <c r="F48" s="149"/>
      <c r="G48" s="150" t="str">
        <f>IF(AT4=0,"",AT4)</f>
        <v/>
      </c>
      <c r="H48" s="151" t="str">
        <f>IF(BL4=0,"",BL4)</f>
        <v/>
      </c>
      <c r="I48" s="149"/>
      <c r="J48" s="150" t="str">
        <f>IF(BN4=0,"",BN4)</f>
        <v/>
      </c>
      <c r="K48" s="250" t="str">
        <f>H47</f>
        <v>Total of 1 Req Blue Merit</v>
      </c>
      <c r="L48" s="248"/>
      <c r="M48" s="251"/>
      <c r="AA48" s="221"/>
      <c r="AB48" t="str">
        <f t="shared" si="0"/>
        <v/>
      </c>
      <c r="AD48" t="str">
        <f t="shared" si="36"/>
        <v/>
      </c>
      <c r="AU48" s="221"/>
      <c r="AV48" t="str">
        <f t="shared" si="2"/>
        <v/>
      </c>
      <c r="AX48" t="str">
        <f t="shared" si="3"/>
        <v/>
      </c>
      <c r="BO48" s="104"/>
      <c r="BP48" t="str">
        <f t="shared" si="8"/>
        <v/>
      </c>
      <c r="BR48" t="str">
        <f t="shared" si="9"/>
        <v/>
      </c>
      <c r="CI48" s="79" t="s">
        <v>453</v>
      </c>
      <c r="CJ48" t="str">
        <f t="shared" si="14"/>
        <v/>
      </c>
      <c r="CL48" t="str">
        <f t="shared" si="15"/>
        <v/>
      </c>
      <c r="DC48" s="79" t="s">
        <v>453</v>
      </c>
      <c r="DD48" t="str">
        <f t="shared" si="18"/>
        <v/>
      </c>
      <c r="DF48" t="str">
        <f t="shared" si="19"/>
        <v/>
      </c>
      <c r="DW48" s="79" t="s">
        <v>453</v>
      </c>
      <c r="DX48" t="str">
        <f t="shared" si="22"/>
        <v/>
      </c>
      <c r="DZ48" t="str">
        <f t="shared" si="23"/>
        <v/>
      </c>
      <c r="EQ48" s="227"/>
      <c r="ER48" t="str">
        <f t="shared" si="26"/>
        <v/>
      </c>
      <c r="ET48" t="str">
        <f t="shared" si="27"/>
        <v/>
      </c>
      <c r="EV48" s="230"/>
      <c r="EW48" t="str">
        <f t="shared" si="47"/>
        <v/>
      </c>
      <c r="EY48" t="str">
        <f t="shared" si="55"/>
        <v/>
      </c>
      <c r="FK48" s="227"/>
      <c r="FL48" t="str">
        <f t="shared" si="30"/>
        <v/>
      </c>
      <c r="FN48" t="str">
        <f t="shared" si="56"/>
        <v/>
      </c>
      <c r="FP48" s="230"/>
      <c r="FQ48" t="str">
        <f t="shared" si="49"/>
        <v/>
      </c>
      <c r="FS48" t="str">
        <f t="shared" si="57"/>
        <v/>
      </c>
      <c r="GE48" s="227"/>
      <c r="GF48" t="str">
        <f t="shared" si="33"/>
        <v/>
      </c>
      <c r="GH48" t="str">
        <f t="shared" si="52"/>
        <v/>
      </c>
      <c r="GJ48" s="230"/>
      <c r="GK48" t="str">
        <f t="shared" si="53"/>
        <v/>
      </c>
      <c r="GM48" t="str">
        <f t="shared" si="58"/>
        <v/>
      </c>
    </row>
    <row r="49" spans="1:195" ht="14.65" customHeight="1" x14ac:dyDescent="0.25">
      <c r="A49" s="25" t="s">
        <v>151</v>
      </c>
      <c r="B49" s="178"/>
      <c r="C49" s="179"/>
      <c r="D49" s="51" t="s">
        <v>482</v>
      </c>
      <c r="E49" s="157"/>
      <c r="F49" s="149"/>
      <c r="G49" s="153"/>
      <c r="H49" s="158"/>
      <c r="I49" s="149"/>
      <c r="J49" s="153"/>
      <c r="K49" s="151"/>
      <c r="L49" s="149"/>
      <c r="M49" s="152"/>
      <c r="N49" s="36"/>
      <c r="AA49" s="221"/>
      <c r="AB49" t="str">
        <f t="shared" si="0"/>
        <v/>
      </c>
      <c r="AD49" t="str">
        <f t="shared" si="36"/>
        <v/>
      </c>
      <c r="AU49" s="221"/>
      <c r="AV49" t="str">
        <f t="shared" si="2"/>
        <v/>
      </c>
      <c r="AX49" t="str">
        <f t="shared" si="3"/>
        <v/>
      </c>
      <c r="BO49" s="104"/>
      <c r="BP49" t="str">
        <f t="shared" si="8"/>
        <v/>
      </c>
      <c r="BR49" t="str">
        <f t="shared" si="9"/>
        <v/>
      </c>
      <c r="CI49" s="79" t="s">
        <v>453</v>
      </c>
      <c r="CJ49" t="str">
        <f t="shared" si="14"/>
        <v/>
      </c>
      <c r="CL49" t="str">
        <f t="shared" si="15"/>
        <v/>
      </c>
      <c r="DC49" s="79" t="s">
        <v>453</v>
      </c>
      <c r="DD49" t="str">
        <f t="shared" si="18"/>
        <v/>
      </c>
      <c r="DF49" t="str">
        <f t="shared" si="19"/>
        <v/>
      </c>
      <c r="DW49" s="79" t="s">
        <v>453</v>
      </c>
      <c r="DX49" t="str">
        <f t="shared" si="22"/>
        <v/>
      </c>
      <c r="DZ49" t="str">
        <f t="shared" si="23"/>
        <v/>
      </c>
      <c r="EQ49" s="227"/>
      <c r="ER49" t="str">
        <f t="shared" si="26"/>
        <v/>
      </c>
      <c r="ET49" t="str">
        <f t="shared" si="27"/>
        <v/>
      </c>
      <c r="EV49" s="230"/>
      <c r="EW49" t="str">
        <f t="shared" si="47"/>
        <v/>
      </c>
      <c r="EY49" t="str">
        <f t="shared" si="55"/>
        <v/>
      </c>
      <c r="FK49" s="227"/>
      <c r="FL49" t="str">
        <f t="shared" si="30"/>
        <v/>
      </c>
      <c r="FN49" t="str">
        <f t="shared" si="56"/>
        <v/>
      </c>
      <c r="FP49" s="230"/>
      <c r="FQ49" t="str">
        <f t="shared" si="49"/>
        <v/>
      </c>
      <c r="FS49" t="str">
        <f t="shared" si="57"/>
        <v/>
      </c>
      <c r="GE49" s="227"/>
      <c r="GF49" t="str">
        <f t="shared" si="33"/>
        <v/>
      </c>
      <c r="GH49" t="str">
        <f t="shared" si="52"/>
        <v/>
      </c>
      <c r="GJ49" s="230"/>
      <c r="GK49" t="str">
        <f t="shared" si="53"/>
        <v/>
      </c>
      <c r="GM49" t="str">
        <f t="shared" si="58"/>
        <v/>
      </c>
    </row>
    <row r="50" spans="1:195" ht="14.65" customHeight="1" thickBot="1" x14ac:dyDescent="0.3">
      <c r="A50" s="25" t="s">
        <v>152</v>
      </c>
      <c r="B50" s="178"/>
      <c r="C50" s="179"/>
      <c r="D50" s="51" t="s">
        <v>482</v>
      </c>
      <c r="E50" s="142"/>
      <c r="F50" s="136"/>
      <c r="G50" s="143"/>
      <c r="H50" s="144"/>
      <c r="I50" s="136"/>
      <c r="J50" s="143"/>
      <c r="K50" s="146" t="str">
        <f>IF(CF4=0,"",CF4)</f>
        <v/>
      </c>
      <c r="L50" s="136"/>
      <c r="M50" s="147" t="str">
        <f>IF(CH4=0,"",CH4)</f>
        <v/>
      </c>
      <c r="N50" s="36"/>
      <c r="AA50" s="221"/>
      <c r="AB50" t="str">
        <f t="shared" si="0"/>
        <v/>
      </c>
      <c r="AD50" t="str">
        <f t="shared" si="36"/>
        <v/>
      </c>
      <c r="AU50" s="221"/>
      <c r="AV50" t="str">
        <f t="shared" si="2"/>
        <v/>
      </c>
      <c r="AX50" t="str">
        <f t="shared" si="3"/>
        <v/>
      </c>
      <c r="BO50" s="104"/>
      <c r="BP50" t="str">
        <f t="shared" si="8"/>
        <v/>
      </c>
      <c r="BR50" t="str">
        <f t="shared" si="9"/>
        <v/>
      </c>
      <c r="CI50" s="79" t="s">
        <v>453</v>
      </c>
      <c r="CJ50" t="str">
        <f t="shared" si="14"/>
        <v/>
      </c>
      <c r="CL50" t="str">
        <f t="shared" si="15"/>
        <v/>
      </c>
      <c r="DC50" s="79" t="s">
        <v>453</v>
      </c>
      <c r="DD50" t="str">
        <f t="shared" si="18"/>
        <v/>
      </c>
      <c r="DF50" t="str">
        <f t="shared" si="19"/>
        <v/>
      </c>
      <c r="DW50" s="79" t="s">
        <v>453</v>
      </c>
      <c r="DX50" t="str">
        <f t="shared" si="22"/>
        <v/>
      </c>
      <c r="DZ50" t="str">
        <f t="shared" si="23"/>
        <v/>
      </c>
      <c r="EQ50" s="227"/>
      <c r="ER50" t="str">
        <f t="shared" si="26"/>
        <v/>
      </c>
      <c r="ET50" t="str">
        <f t="shared" si="27"/>
        <v/>
      </c>
      <c r="EV50" s="230"/>
      <c r="EW50" t="str">
        <f t="shared" si="47"/>
        <v/>
      </c>
      <c r="EY50" t="str">
        <f t="shared" si="55"/>
        <v/>
      </c>
      <c r="FK50" s="227"/>
      <c r="FL50" t="str">
        <f t="shared" si="30"/>
        <v/>
      </c>
      <c r="FN50" t="str">
        <f t="shared" si="56"/>
        <v/>
      </c>
      <c r="FP50" s="230"/>
      <c r="FQ50" t="str">
        <f t="shared" si="49"/>
        <v/>
      </c>
      <c r="FS50" t="str">
        <f t="shared" si="57"/>
        <v/>
      </c>
      <c r="GE50" s="227"/>
      <c r="GF50" t="str">
        <f t="shared" si="33"/>
        <v/>
      </c>
      <c r="GH50" t="str">
        <f t="shared" si="52"/>
        <v/>
      </c>
      <c r="GJ50" s="230"/>
      <c r="GK50" t="str">
        <f t="shared" si="53"/>
        <v/>
      </c>
      <c r="GM50" t="str">
        <f t="shared" si="58"/>
        <v/>
      </c>
    </row>
    <row r="51" spans="1:195" ht="14.65" customHeight="1" thickTop="1" x14ac:dyDescent="0.25">
      <c r="A51" s="25" t="s">
        <v>153</v>
      </c>
      <c r="B51" s="178" t="s">
        <v>627</v>
      </c>
      <c r="C51" s="179" t="s">
        <v>429</v>
      </c>
      <c r="D51" s="51" t="s">
        <v>482</v>
      </c>
      <c r="E51" s="252" t="str">
        <f ca="1">B1&amp;" - Adventure"</f>
        <v>Gabriel Rylander - Adventure</v>
      </c>
      <c r="F51" s="253"/>
      <c r="G51" s="253"/>
      <c r="H51" s="254"/>
      <c r="I51" s="253"/>
      <c r="J51" s="253"/>
      <c r="K51" s="254"/>
      <c r="L51" s="253"/>
      <c r="M51" s="255"/>
      <c r="AA51" s="221"/>
      <c r="AB51" t="str">
        <f t="shared" si="0"/>
        <v>Tool Craft -FCF</v>
      </c>
      <c r="AD51" t="str">
        <f t="shared" si="36"/>
        <v>?/?/2016</v>
      </c>
      <c r="AU51" s="221"/>
      <c r="AV51" t="str">
        <f t="shared" si="2"/>
        <v/>
      </c>
      <c r="AX51" t="str">
        <f t="shared" si="3"/>
        <v/>
      </c>
      <c r="BO51" s="104"/>
      <c r="BP51" t="str">
        <f t="shared" si="8"/>
        <v/>
      </c>
      <c r="BR51" t="str">
        <f t="shared" si="9"/>
        <v/>
      </c>
      <c r="CI51" s="79" t="s">
        <v>453</v>
      </c>
      <c r="CJ51" t="str">
        <f t="shared" si="14"/>
        <v>Knife and Hawk</v>
      </c>
      <c r="CL51">
        <f t="shared" si="15"/>
        <v>43318</v>
      </c>
      <c r="DC51" s="79" t="s">
        <v>453</v>
      </c>
      <c r="DD51" t="str">
        <f t="shared" si="18"/>
        <v/>
      </c>
      <c r="DF51" t="str">
        <f t="shared" si="19"/>
        <v/>
      </c>
      <c r="DW51" s="79" t="s">
        <v>453</v>
      </c>
      <c r="DX51" t="str">
        <f t="shared" si="22"/>
        <v/>
      </c>
      <c r="DZ51" t="str">
        <f t="shared" si="23"/>
        <v/>
      </c>
      <c r="EQ51" s="227"/>
      <c r="ER51" t="str">
        <f t="shared" si="26"/>
        <v/>
      </c>
      <c r="ET51" t="str">
        <f t="shared" si="27"/>
        <v/>
      </c>
      <c r="EV51" s="230"/>
      <c r="EW51" t="str">
        <f t="shared" si="47"/>
        <v/>
      </c>
      <c r="EY51" t="str">
        <f t="shared" si="55"/>
        <v/>
      </c>
      <c r="FK51" s="227"/>
      <c r="FL51" t="str">
        <f t="shared" si="30"/>
        <v/>
      </c>
      <c r="FN51" t="str">
        <f t="shared" si="56"/>
        <v/>
      </c>
      <c r="FP51" s="230"/>
      <c r="FQ51" t="str">
        <f t="shared" si="49"/>
        <v/>
      </c>
      <c r="FS51" t="str">
        <f t="shared" si="57"/>
        <v/>
      </c>
      <c r="GE51" s="227"/>
      <c r="GF51" t="str">
        <f t="shared" si="33"/>
        <v/>
      </c>
      <c r="GH51" t="str">
        <f t="shared" si="52"/>
        <v/>
      </c>
      <c r="GJ51" s="230"/>
      <c r="GK51" t="str">
        <f t="shared" si="53"/>
        <v/>
      </c>
      <c r="GM51" t="str">
        <f t="shared" si="58"/>
        <v/>
      </c>
    </row>
    <row r="52" spans="1:195" ht="14.65" customHeight="1" thickBot="1" x14ac:dyDescent="0.3">
      <c r="A52" s="25" t="s">
        <v>154</v>
      </c>
      <c r="B52" s="178"/>
      <c r="C52" s="179"/>
      <c r="D52" s="51" t="s">
        <v>482</v>
      </c>
      <c r="E52" s="256"/>
      <c r="F52" s="257"/>
      <c r="G52" s="257"/>
      <c r="H52" s="258"/>
      <c r="I52" s="257"/>
      <c r="J52" s="257"/>
      <c r="K52" s="258"/>
      <c r="L52" s="257"/>
      <c r="M52" s="259"/>
      <c r="AA52" s="221"/>
      <c r="AB52" t="str">
        <f t="shared" si="0"/>
        <v/>
      </c>
      <c r="AD52" t="str">
        <f t="shared" si="36"/>
        <v/>
      </c>
      <c r="AU52" s="221"/>
      <c r="AV52" t="str">
        <f t="shared" si="2"/>
        <v/>
      </c>
      <c r="AX52" t="str">
        <f t="shared" si="3"/>
        <v/>
      </c>
      <c r="BO52" s="104"/>
      <c r="BP52" t="str">
        <f t="shared" si="8"/>
        <v/>
      </c>
      <c r="BR52" t="str">
        <f t="shared" si="9"/>
        <v/>
      </c>
      <c r="CI52" s="79" t="s">
        <v>453</v>
      </c>
      <c r="CJ52" t="str">
        <f t="shared" si="14"/>
        <v/>
      </c>
      <c r="CL52" t="str">
        <f t="shared" si="15"/>
        <v/>
      </c>
      <c r="DC52" s="79" t="s">
        <v>453</v>
      </c>
      <c r="DD52" t="str">
        <f t="shared" si="18"/>
        <v/>
      </c>
      <c r="DF52" t="str">
        <f t="shared" si="19"/>
        <v/>
      </c>
      <c r="DW52" s="79" t="s">
        <v>453</v>
      </c>
      <c r="DX52" t="str">
        <f t="shared" si="22"/>
        <v/>
      </c>
      <c r="DZ52" t="str">
        <f t="shared" si="23"/>
        <v/>
      </c>
      <c r="EQ52" s="227"/>
      <c r="ER52" t="str">
        <f t="shared" si="26"/>
        <v/>
      </c>
      <c r="ET52" t="str">
        <f t="shared" si="27"/>
        <v/>
      </c>
      <c r="EV52" s="230"/>
      <c r="EW52" t="str">
        <f t="shared" si="47"/>
        <v/>
      </c>
      <c r="EY52" t="str">
        <f t="shared" si="55"/>
        <v/>
      </c>
      <c r="FK52" s="227"/>
      <c r="FL52" t="str">
        <f t="shared" si="30"/>
        <v/>
      </c>
      <c r="FN52" t="str">
        <f t="shared" si="56"/>
        <v/>
      </c>
      <c r="FP52" s="230"/>
      <c r="FQ52" t="str">
        <f t="shared" si="49"/>
        <v/>
      </c>
      <c r="FS52" t="str">
        <f t="shared" si="57"/>
        <v/>
      </c>
      <c r="GE52" s="227"/>
      <c r="GF52" t="str">
        <f t="shared" si="33"/>
        <v/>
      </c>
      <c r="GH52" t="str">
        <f t="shared" si="52"/>
        <v/>
      </c>
      <c r="GJ52" s="230"/>
      <c r="GK52" t="str">
        <f t="shared" si="53"/>
        <v/>
      </c>
      <c r="GM52" t="str">
        <f t="shared" si="58"/>
        <v/>
      </c>
    </row>
    <row r="53" spans="1:195" ht="14.65" customHeight="1" thickBot="1" x14ac:dyDescent="0.3">
      <c r="A53" s="25" t="s">
        <v>155</v>
      </c>
      <c r="B53" s="178"/>
      <c r="C53" s="179"/>
      <c r="D53" s="51" t="s">
        <v>482</v>
      </c>
      <c r="E53" s="237" t="str">
        <f>'Master Name List'!C19</f>
        <v>Powder Horn</v>
      </c>
      <c r="F53" s="238"/>
      <c r="G53" s="239"/>
      <c r="H53" s="240" t="str">
        <f>'Master Name List'!C23</f>
        <v>Pine</v>
      </c>
      <c r="I53" s="238"/>
      <c r="J53" s="239"/>
      <c r="K53" s="240" t="str">
        <f>'Master Name List'!C27</f>
        <v>Second Class</v>
      </c>
      <c r="L53" s="238"/>
      <c r="M53" s="241"/>
      <c r="AA53" s="222"/>
      <c r="AB53" t="str">
        <f t="shared" si="0"/>
        <v/>
      </c>
      <c r="AD53" t="str">
        <f t="shared" si="36"/>
        <v/>
      </c>
      <c r="AU53" s="222"/>
      <c r="AV53" t="str">
        <f t="shared" si="2"/>
        <v/>
      </c>
      <c r="AX53" t="str">
        <f t="shared" si="3"/>
        <v/>
      </c>
      <c r="BO53" s="105"/>
      <c r="BP53" t="str">
        <f t="shared" si="8"/>
        <v/>
      </c>
      <c r="BR53" t="str">
        <f t="shared" si="9"/>
        <v/>
      </c>
      <c r="CI53" s="79" t="s">
        <v>453</v>
      </c>
      <c r="CJ53" t="str">
        <f t="shared" si="14"/>
        <v/>
      </c>
      <c r="CL53" t="str">
        <f t="shared" si="15"/>
        <v/>
      </c>
      <c r="DC53" s="79" t="s">
        <v>453</v>
      </c>
      <c r="DD53" t="str">
        <f t="shared" si="18"/>
        <v/>
      </c>
      <c r="DF53" t="str">
        <f t="shared" si="19"/>
        <v/>
      </c>
      <c r="DW53" s="79" t="s">
        <v>453</v>
      </c>
      <c r="DX53" t="str">
        <f t="shared" si="22"/>
        <v/>
      </c>
      <c r="DZ53" t="str">
        <f t="shared" si="23"/>
        <v/>
      </c>
      <c r="EQ53" s="227"/>
      <c r="ER53" t="str">
        <f t="shared" si="26"/>
        <v/>
      </c>
      <c r="ET53" t="str">
        <f t="shared" si="27"/>
        <v/>
      </c>
      <c r="EV53" s="230"/>
      <c r="EW53" t="str">
        <f t="shared" si="47"/>
        <v/>
      </c>
      <c r="EY53" t="str">
        <f t="shared" si="55"/>
        <v/>
      </c>
      <c r="FK53" s="227"/>
      <c r="FL53" t="str">
        <f t="shared" si="30"/>
        <v/>
      </c>
      <c r="FN53" t="str">
        <f t="shared" si="56"/>
        <v/>
      </c>
      <c r="FP53" s="230"/>
      <c r="FQ53" t="str">
        <f t="shared" si="49"/>
        <v/>
      </c>
      <c r="FS53" t="str">
        <f t="shared" si="57"/>
        <v/>
      </c>
      <c r="GE53" s="227"/>
      <c r="GF53" t="str">
        <f t="shared" si="33"/>
        <v/>
      </c>
      <c r="GH53" t="str">
        <f t="shared" si="52"/>
        <v/>
      </c>
      <c r="GJ53" s="230"/>
      <c r="GK53" t="str">
        <f t="shared" si="53"/>
        <v/>
      </c>
      <c r="GM53" t="str">
        <f t="shared" si="58"/>
        <v/>
      </c>
    </row>
    <row r="54" spans="1:195" ht="14.65" customHeight="1" x14ac:dyDescent="0.25">
      <c r="A54" s="26" t="s">
        <v>534</v>
      </c>
      <c r="B54" s="178"/>
      <c r="C54" s="179" t="s">
        <v>429</v>
      </c>
      <c r="D54" s="51" t="s">
        <v>482</v>
      </c>
      <c r="E54" s="148" t="str">
        <f>E81</f>
        <v>Knife and Hawk</v>
      </c>
      <c r="F54" s="149"/>
      <c r="G54" s="150">
        <f>G81</f>
        <v>43318</v>
      </c>
      <c r="H54" s="151" t="str">
        <f>H81</f>
        <v/>
      </c>
      <c r="I54" s="149"/>
      <c r="J54" s="150" t="str">
        <f>J81</f>
        <v/>
      </c>
      <c r="K54" s="151" t="str">
        <f>K81</f>
        <v/>
      </c>
      <c r="L54" s="149"/>
      <c r="M54" s="152" t="str">
        <f>M81</f>
        <v/>
      </c>
      <c r="AA54" s="75" t="s">
        <v>453</v>
      </c>
      <c r="AB54" t="str">
        <f t="shared" ref="AB54:AB117" si="94">IF(C103=$AB$3,A103,"")</f>
        <v/>
      </c>
      <c r="AD54" t="str">
        <f t="shared" ref="AD54:AD117" si="95">IF(AB54="","",B103)</f>
        <v/>
      </c>
      <c r="AU54" s="79" t="s">
        <v>453</v>
      </c>
      <c r="AV54" t="str">
        <f t="shared" ref="AV54:AV117" si="96">IF(C103=$AV$3,A103,"")</f>
        <v/>
      </c>
      <c r="AX54" t="str">
        <f t="shared" ref="AX54:AX117" si="97">IF(AV54="","",B103)</f>
        <v/>
      </c>
      <c r="BO54" t="s">
        <v>453</v>
      </c>
      <c r="BP54" t="str">
        <f>IF(C103=$BP$3,A103,"")</f>
        <v/>
      </c>
      <c r="BR54" t="str">
        <f t="shared" ref="BR54:BR117" si="98">IF(BP54="","",B103)</f>
        <v/>
      </c>
      <c r="CI54" s="79" t="s">
        <v>453</v>
      </c>
      <c r="CJ54" t="str">
        <f t="shared" si="14"/>
        <v/>
      </c>
      <c r="CL54" t="str">
        <f t="shared" si="15"/>
        <v/>
      </c>
      <c r="DC54" s="79" t="s">
        <v>453</v>
      </c>
      <c r="DD54" t="str">
        <f t="shared" si="18"/>
        <v/>
      </c>
      <c r="DF54" t="str">
        <f t="shared" si="19"/>
        <v/>
      </c>
      <c r="DW54" s="79" t="s">
        <v>453</v>
      </c>
      <c r="DX54" t="str">
        <f t="shared" si="22"/>
        <v/>
      </c>
      <c r="DZ54" t="str">
        <f t="shared" si="23"/>
        <v/>
      </c>
      <c r="EQ54" s="227"/>
      <c r="ER54" t="str">
        <f t="shared" si="26"/>
        <v/>
      </c>
      <c r="ET54" t="str">
        <f t="shared" si="27"/>
        <v/>
      </c>
      <c r="EV54" s="230"/>
      <c r="EW54" t="str">
        <f t="shared" si="47"/>
        <v/>
      </c>
      <c r="EY54" t="str">
        <f t="shared" si="55"/>
        <v/>
      </c>
      <c r="FK54" s="227"/>
      <c r="FL54" t="str">
        <f t="shared" si="30"/>
        <v/>
      </c>
      <c r="FN54" t="str">
        <f t="shared" si="56"/>
        <v/>
      </c>
      <c r="FP54" s="230"/>
      <c r="FQ54" t="str">
        <f t="shared" si="49"/>
        <v/>
      </c>
      <c r="FS54" t="str">
        <f t="shared" si="57"/>
        <v/>
      </c>
      <c r="GE54" s="227"/>
      <c r="GF54" t="str">
        <f t="shared" si="33"/>
        <v/>
      </c>
      <c r="GH54" t="str">
        <f t="shared" si="52"/>
        <v/>
      </c>
      <c r="GJ54" s="230"/>
      <c r="GK54" t="str">
        <f t="shared" si="53"/>
        <v/>
      </c>
      <c r="GM54" t="str">
        <f t="shared" si="58"/>
        <v/>
      </c>
    </row>
    <row r="55" spans="1:195" ht="14.65" customHeight="1" x14ac:dyDescent="0.25">
      <c r="A55" s="26" t="s">
        <v>535</v>
      </c>
      <c r="B55" s="178"/>
      <c r="C55" s="179" t="s">
        <v>429</v>
      </c>
      <c r="D55" s="51" t="s">
        <v>482</v>
      </c>
      <c r="E55" s="137" t="s">
        <v>464</v>
      </c>
      <c r="F55" s="138"/>
      <c r="G55" s="139" t="s">
        <v>455</v>
      </c>
      <c r="H55" s="140" t="s">
        <v>464</v>
      </c>
      <c r="I55" s="138"/>
      <c r="J55" s="139" t="s">
        <v>455</v>
      </c>
      <c r="K55" s="140" t="s">
        <v>464</v>
      </c>
      <c r="L55" s="138"/>
      <c r="M55" s="141" t="s">
        <v>455</v>
      </c>
      <c r="AA55" s="75" t="s">
        <v>453</v>
      </c>
      <c r="AB55" t="str">
        <f t="shared" si="94"/>
        <v/>
      </c>
      <c r="AD55" t="str">
        <f t="shared" si="95"/>
        <v/>
      </c>
      <c r="AU55" s="79" t="s">
        <v>453</v>
      </c>
      <c r="AV55" t="str">
        <f t="shared" si="96"/>
        <v/>
      </c>
      <c r="AX55" t="str">
        <f t="shared" si="97"/>
        <v/>
      </c>
      <c r="BO55" t="s">
        <v>453</v>
      </c>
      <c r="BP55" t="str">
        <f t="shared" ref="BP55:BP118" si="99">IF(C104=$BP$3,A104,"")</f>
        <v/>
      </c>
      <c r="BR55" t="str">
        <f t="shared" si="98"/>
        <v/>
      </c>
      <c r="CI55" s="79" t="s">
        <v>453</v>
      </c>
      <c r="CJ55" t="str">
        <f t="shared" si="14"/>
        <v/>
      </c>
      <c r="CL55" t="str">
        <f t="shared" si="15"/>
        <v/>
      </c>
      <c r="DC55" s="79" t="s">
        <v>453</v>
      </c>
      <c r="DD55" t="str">
        <f t="shared" si="18"/>
        <v/>
      </c>
      <c r="DF55" t="str">
        <f t="shared" si="19"/>
        <v/>
      </c>
      <c r="DW55" s="79" t="s">
        <v>453</v>
      </c>
      <c r="DX55" t="str">
        <f t="shared" si="22"/>
        <v/>
      </c>
      <c r="DZ55" t="str">
        <f t="shared" si="23"/>
        <v/>
      </c>
      <c r="EQ55" s="227"/>
      <c r="ER55" t="str">
        <f t="shared" si="26"/>
        <v/>
      </c>
      <c r="ET55" t="str">
        <f t="shared" si="27"/>
        <v/>
      </c>
      <c r="EV55" s="230"/>
      <c r="EW55" t="str">
        <f t="shared" si="47"/>
        <v/>
      </c>
      <c r="EY55" t="str">
        <f t="shared" si="55"/>
        <v/>
      </c>
      <c r="FK55" s="227"/>
      <c r="FL55" t="str">
        <f t="shared" si="30"/>
        <v/>
      </c>
      <c r="FN55" t="str">
        <f t="shared" si="56"/>
        <v/>
      </c>
      <c r="FP55" s="230"/>
      <c r="FQ55" t="str">
        <f t="shared" si="49"/>
        <v/>
      </c>
      <c r="FS55" t="str">
        <f t="shared" si="57"/>
        <v/>
      </c>
      <c r="GE55" s="227"/>
      <c r="GF55" t="str">
        <f t="shared" si="33"/>
        <v/>
      </c>
      <c r="GH55" t="str">
        <f t="shared" si="52"/>
        <v/>
      </c>
      <c r="GJ55" s="230"/>
      <c r="GK55" t="str">
        <f t="shared" si="53"/>
        <v/>
      </c>
      <c r="GM55" t="str">
        <f t="shared" si="58"/>
        <v/>
      </c>
    </row>
    <row r="56" spans="1:195" ht="14.65" customHeight="1" x14ac:dyDescent="0.25">
      <c r="A56" s="26" t="s">
        <v>536</v>
      </c>
      <c r="B56" s="178"/>
      <c r="C56" s="179" t="s">
        <v>429</v>
      </c>
      <c r="D56" s="51" t="s">
        <v>482</v>
      </c>
      <c r="E56" s="148" t="str">
        <f>E87</f>
        <v/>
      </c>
      <c r="F56" s="149"/>
      <c r="G56" s="150" t="str">
        <f>G87</f>
        <v/>
      </c>
      <c r="H56" s="151" t="str">
        <f>H87</f>
        <v/>
      </c>
      <c r="I56" s="149"/>
      <c r="J56" s="150" t="str">
        <f>J87</f>
        <v/>
      </c>
      <c r="K56" s="151" t="str">
        <f>K87</f>
        <v/>
      </c>
      <c r="L56" s="149"/>
      <c r="M56" s="152" t="str">
        <f>M87</f>
        <v/>
      </c>
      <c r="AA56" s="75" t="s">
        <v>453</v>
      </c>
      <c r="AB56" t="str">
        <f t="shared" si="94"/>
        <v/>
      </c>
      <c r="AD56" t="str">
        <f t="shared" si="95"/>
        <v/>
      </c>
      <c r="AU56" s="79" t="s">
        <v>453</v>
      </c>
      <c r="AV56" t="str">
        <f t="shared" si="96"/>
        <v/>
      </c>
      <c r="AX56" t="str">
        <f t="shared" si="97"/>
        <v/>
      </c>
      <c r="BO56" t="s">
        <v>453</v>
      </c>
      <c r="BP56" t="str">
        <f t="shared" si="99"/>
        <v/>
      </c>
      <c r="BR56" t="str">
        <f t="shared" si="98"/>
        <v/>
      </c>
      <c r="CI56" s="79" t="s">
        <v>453</v>
      </c>
      <c r="CJ56" t="str">
        <f t="shared" si="14"/>
        <v/>
      </c>
      <c r="CL56" t="str">
        <f t="shared" si="15"/>
        <v/>
      </c>
      <c r="DC56" s="79" t="s">
        <v>453</v>
      </c>
      <c r="DD56" t="str">
        <f t="shared" si="18"/>
        <v/>
      </c>
      <c r="DF56" t="str">
        <f t="shared" si="19"/>
        <v/>
      </c>
      <c r="DW56" s="79" t="s">
        <v>453</v>
      </c>
      <c r="DX56" t="str">
        <f t="shared" si="22"/>
        <v/>
      </c>
      <c r="DZ56" t="str">
        <f t="shared" si="23"/>
        <v/>
      </c>
      <c r="EQ56" s="227"/>
      <c r="ER56" t="str">
        <f t="shared" si="26"/>
        <v/>
      </c>
      <c r="ET56" t="str">
        <f t="shared" si="27"/>
        <v/>
      </c>
      <c r="EV56" s="230"/>
      <c r="EW56" t="str">
        <f t="shared" si="47"/>
        <v/>
      </c>
      <c r="EY56" t="str">
        <f t="shared" si="55"/>
        <v/>
      </c>
      <c r="FK56" s="227"/>
      <c r="FL56" t="str">
        <f t="shared" si="30"/>
        <v/>
      </c>
      <c r="FN56" t="str">
        <f t="shared" si="56"/>
        <v/>
      </c>
      <c r="FP56" s="230"/>
      <c r="FQ56" t="str">
        <f t="shared" si="49"/>
        <v/>
      </c>
      <c r="FS56" t="str">
        <f t="shared" si="57"/>
        <v/>
      </c>
      <c r="GE56" s="227"/>
      <c r="GF56" t="str">
        <f t="shared" si="33"/>
        <v/>
      </c>
      <c r="GH56" t="str">
        <f t="shared" si="52"/>
        <v/>
      </c>
      <c r="GJ56" s="230"/>
      <c r="GK56" t="str">
        <f t="shared" si="53"/>
        <v/>
      </c>
      <c r="GM56" t="str">
        <f t="shared" si="58"/>
        <v/>
      </c>
    </row>
    <row r="57" spans="1:195" ht="14.65" customHeight="1" thickBot="1" x14ac:dyDescent="0.3">
      <c r="A57" s="26" t="s">
        <v>537</v>
      </c>
      <c r="B57" s="178"/>
      <c r="C57" s="179" t="s">
        <v>429</v>
      </c>
      <c r="D57" s="51" t="s">
        <v>482</v>
      </c>
      <c r="E57" s="137" t="s">
        <v>465</v>
      </c>
      <c r="F57" s="138"/>
      <c r="G57" s="139" t="s">
        <v>455</v>
      </c>
      <c r="H57" s="140" t="s">
        <v>465</v>
      </c>
      <c r="I57" s="138"/>
      <c r="J57" s="139" t="s">
        <v>455</v>
      </c>
      <c r="K57" s="140" t="s">
        <v>465</v>
      </c>
      <c r="L57" s="138"/>
      <c r="M57" s="141" t="s">
        <v>455</v>
      </c>
      <c r="AA57" s="75" t="s">
        <v>453</v>
      </c>
      <c r="AB57" t="str">
        <f t="shared" si="94"/>
        <v/>
      </c>
      <c r="AD57" t="str">
        <f t="shared" si="95"/>
        <v/>
      </c>
      <c r="AU57" s="79" t="s">
        <v>453</v>
      </c>
      <c r="AV57" t="str">
        <f t="shared" si="96"/>
        <v/>
      </c>
      <c r="AX57" t="str">
        <f t="shared" si="97"/>
        <v/>
      </c>
      <c r="BO57" t="s">
        <v>453</v>
      </c>
      <c r="BP57" t="str">
        <f t="shared" si="99"/>
        <v/>
      </c>
      <c r="BR57" t="str">
        <f t="shared" si="98"/>
        <v/>
      </c>
      <c r="CI57" s="79" t="s">
        <v>453</v>
      </c>
      <c r="CJ57" t="str">
        <f t="shared" si="14"/>
        <v/>
      </c>
      <c r="CL57" t="str">
        <f t="shared" si="15"/>
        <v/>
      </c>
      <c r="DC57" s="79" t="s">
        <v>453</v>
      </c>
      <c r="DD57" t="str">
        <f t="shared" si="18"/>
        <v/>
      </c>
      <c r="DF57" t="str">
        <f t="shared" si="19"/>
        <v/>
      </c>
      <c r="DW57" s="79" t="s">
        <v>453</v>
      </c>
      <c r="DX57" t="str">
        <f t="shared" si="22"/>
        <v/>
      </c>
      <c r="DZ57" t="str">
        <f t="shared" si="23"/>
        <v/>
      </c>
      <c r="EQ57" s="227"/>
      <c r="ER57" t="str">
        <f t="shared" si="26"/>
        <v/>
      </c>
      <c r="ET57" t="str">
        <f t="shared" si="27"/>
        <v/>
      </c>
      <c r="EV57" s="230"/>
      <c r="EW57" t="str">
        <f t="shared" si="47"/>
        <v/>
      </c>
      <c r="EY57" t="str">
        <f t="shared" si="55"/>
        <v/>
      </c>
      <c r="FK57" s="227"/>
      <c r="FL57" t="str">
        <f t="shared" si="30"/>
        <v/>
      </c>
      <c r="FN57" t="str">
        <f t="shared" si="56"/>
        <v/>
      </c>
      <c r="FP57" s="230"/>
      <c r="FQ57" t="str">
        <f t="shared" si="49"/>
        <v/>
      </c>
      <c r="FS57" t="str">
        <f t="shared" si="57"/>
        <v/>
      </c>
      <c r="GE57" s="227"/>
      <c r="GF57" t="str">
        <f t="shared" si="33"/>
        <v/>
      </c>
      <c r="GH57" t="str">
        <f t="shared" si="52"/>
        <v/>
      </c>
      <c r="GJ57" s="230"/>
      <c r="GK57" t="str">
        <f t="shared" si="53"/>
        <v/>
      </c>
      <c r="GM57" t="str">
        <f t="shared" si="58"/>
        <v/>
      </c>
    </row>
    <row r="58" spans="1:195" ht="14.65" customHeight="1" thickBot="1" x14ac:dyDescent="0.3">
      <c r="A58" s="26" t="s">
        <v>538</v>
      </c>
      <c r="B58" s="178"/>
      <c r="C58" s="179"/>
      <c r="D58" s="51" t="s">
        <v>482</v>
      </c>
      <c r="E58" s="237" t="str">
        <f>'Master Name List'!C20</f>
        <v>Bowie Knife</v>
      </c>
      <c r="F58" s="238"/>
      <c r="G58" s="239"/>
      <c r="H58" s="240" t="str">
        <f>'Master Name List'!C24</f>
        <v>Cedar</v>
      </c>
      <c r="I58" s="238"/>
      <c r="J58" s="239"/>
      <c r="K58" s="240" t="str">
        <f>'Master Name List'!C28</f>
        <v>First Class</v>
      </c>
      <c r="L58" s="238"/>
      <c r="M58" s="241"/>
      <c r="AA58" s="75" t="s">
        <v>453</v>
      </c>
      <c r="AB58" t="str">
        <f t="shared" si="94"/>
        <v/>
      </c>
      <c r="AD58" t="str">
        <f t="shared" si="95"/>
        <v/>
      </c>
      <c r="AU58" s="79" t="s">
        <v>453</v>
      </c>
      <c r="AV58" t="str">
        <f t="shared" si="96"/>
        <v/>
      </c>
      <c r="AX58" t="str">
        <f t="shared" si="97"/>
        <v/>
      </c>
      <c r="BO58" t="s">
        <v>453</v>
      </c>
      <c r="BP58" t="str">
        <f t="shared" si="99"/>
        <v/>
      </c>
      <c r="BR58" t="str">
        <f t="shared" si="98"/>
        <v/>
      </c>
      <c r="CI58" s="79" t="s">
        <v>453</v>
      </c>
      <c r="CJ58" t="str">
        <f t="shared" si="14"/>
        <v/>
      </c>
      <c r="CL58" t="str">
        <f t="shared" si="15"/>
        <v/>
      </c>
      <c r="DC58" s="79" t="s">
        <v>453</v>
      </c>
      <c r="DD58" t="str">
        <f t="shared" si="18"/>
        <v/>
      </c>
      <c r="DF58" t="str">
        <f t="shared" si="19"/>
        <v/>
      </c>
      <c r="DW58" s="79" t="s">
        <v>453</v>
      </c>
      <c r="DX58" t="str">
        <f t="shared" si="22"/>
        <v/>
      </c>
      <c r="DZ58" t="str">
        <f t="shared" si="23"/>
        <v/>
      </c>
      <c r="EQ58" s="227"/>
      <c r="ER58" t="str">
        <f t="shared" si="26"/>
        <v/>
      </c>
      <c r="ET58" t="str">
        <f t="shared" si="27"/>
        <v/>
      </c>
      <c r="EV58" s="230"/>
      <c r="EW58" t="str">
        <f t="shared" si="47"/>
        <v/>
      </c>
      <c r="EY58" t="str">
        <f t="shared" si="55"/>
        <v/>
      </c>
      <c r="FK58" s="227"/>
      <c r="FL58" t="str">
        <f t="shared" si="30"/>
        <v/>
      </c>
      <c r="FN58" t="str">
        <f t="shared" si="56"/>
        <v/>
      </c>
      <c r="FP58" s="230"/>
      <c r="FQ58" t="str">
        <f t="shared" si="49"/>
        <v/>
      </c>
      <c r="FS58" t="str">
        <f t="shared" si="57"/>
        <v/>
      </c>
      <c r="GE58" s="227"/>
      <c r="GF58" t="str">
        <f t="shared" si="33"/>
        <v/>
      </c>
      <c r="GH58" t="str">
        <f t="shared" si="52"/>
        <v/>
      </c>
      <c r="GJ58" s="230"/>
      <c r="GK58" t="str">
        <f t="shared" si="53"/>
        <v/>
      </c>
      <c r="GM58" t="str">
        <f t="shared" si="58"/>
        <v/>
      </c>
    </row>
    <row r="59" spans="1:195" ht="14.65" customHeight="1" x14ac:dyDescent="0.25">
      <c r="A59" s="26" t="s">
        <v>539</v>
      </c>
      <c r="B59" s="178"/>
      <c r="C59" s="179"/>
      <c r="D59" s="51" t="s">
        <v>482</v>
      </c>
      <c r="E59" s="148" t="str">
        <f>E82</f>
        <v/>
      </c>
      <c r="F59" s="149"/>
      <c r="G59" s="150" t="str">
        <f>G82</f>
        <v/>
      </c>
      <c r="H59" s="151" t="str">
        <f>H82</f>
        <v/>
      </c>
      <c r="I59" s="149"/>
      <c r="J59" s="150" t="str">
        <f>J82</f>
        <v/>
      </c>
      <c r="K59" s="151" t="str">
        <f>K82</f>
        <v/>
      </c>
      <c r="L59" s="149"/>
      <c r="M59" s="152" t="str">
        <f>M82</f>
        <v/>
      </c>
      <c r="AA59" s="75" t="s">
        <v>453</v>
      </c>
      <c r="AB59" t="str">
        <f t="shared" si="94"/>
        <v/>
      </c>
      <c r="AD59" t="str">
        <f t="shared" si="95"/>
        <v/>
      </c>
      <c r="AU59" s="79" t="s">
        <v>453</v>
      </c>
      <c r="AV59" t="str">
        <f t="shared" si="96"/>
        <v/>
      </c>
      <c r="AX59" t="str">
        <f t="shared" si="97"/>
        <v/>
      </c>
      <c r="BO59" t="s">
        <v>453</v>
      </c>
      <c r="BP59" t="str">
        <f t="shared" si="99"/>
        <v/>
      </c>
      <c r="BR59" t="str">
        <f t="shared" si="98"/>
        <v/>
      </c>
      <c r="CI59" s="79" t="s">
        <v>453</v>
      </c>
      <c r="CJ59" t="str">
        <f t="shared" si="14"/>
        <v/>
      </c>
      <c r="CL59" t="str">
        <f t="shared" si="15"/>
        <v/>
      </c>
      <c r="DC59" s="79" t="s">
        <v>453</v>
      </c>
      <c r="DD59" t="str">
        <f t="shared" si="18"/>
        <v/>
      </c>
      <c r="DF59" t="str">
        <f t="shared" si="19"/>
        <v/>
      </c>
      <c r="DW59" s="79" t="s">
        <v>453</v>
      </c>
      <c r="DX59" t="str">
        <f t="shared" si="22"/>
        <v/>
      </c>
      <c r="DZ59" t="str">
        <f t="shared" si="23"/>
        <v/>
      </c>
      <c r="EQ59" s="227"/>
      <c r="ER59" t="str">
        <f t="shared" si="26"/>
        <v/>
      </c>
      <c r="ET59" t="str">
        <f t="shared" si="27"/>
        <v/>
      </c>
      <c r="EV59" s="230"/>
      <c r="EW59" t="str">
        <f t="shared" si="47"/>
        <v/>
      </c>
      <c r="EY59" t="str">
        <f t="shared" si="55"/>
        <v/>
      </c>
      <c r="FK59" s="227"/>
      <c r="FL59" t="str">
        <f t="shared" si="30"/>
        <v/>
      </c>
      <c r="FN59" t="str">
        <f t="shared" si="56"/>
        <v/>
      </c>
      <c r="FP59" s="230"/>
      <c r="FQ59" t="str">
        <f t="shared" si="49"/>
        <v/>
      </c>
      <c r="FS59" t="str">
        <f t="shared" si="57"/>
        <v/>
      </c>
      <c r="GE59" s="227"/>
      <c r="GF59" t="str">
        <f t="shared" si="33"/>
        <v/>
      </c>
      <c r="GH59" t="str">
        <f t="shared" si="52"/>
        <v/>
      </c>
      <c r="GJ59" s="230"/>
      <c r="GK59" t="str">
        <f t="shared" si="53"/>
        <v/>
      </c>
      <c r="GM59" t="str">
        <f t="shared" si="58"/>
        <v/>
      </c>
    </row>
    <row r="60" spans="1:195" ht="14.65" customHeight="1" x14ac:dyDescent="0.25">
      <c r="A60" s="26" t="s">
        <v>540</v>
      </c>
      <c r="B60" s="178"/>
      <c r="C60" s="179"/>
      <c r="D60" s="51" t="s">
        <v>482</v>
      </c>
      <c r="E60" s="137" t="s">
        <v>464</v>
      </c>
      <c r="F60" s="138"/>
      <c r="G60" s="139" t="s">
        <v>455</v>
      </c>
      <c r="H60" s="140" t="s">
        <v>464</v>
      </c>
      <c r="I60" s="138"/>
      <c r="J60" s="139" t="s">
        <v>455</v>
      </c>
      <c r="K60" s="140" t="s">
        <v>464</v>
      </c>
      <c r="L60" s="138"/>
      <c r="M60" s="141" t="s">
        <v>455</v>
      </c>
      <c r="AA60" s="75" t="s">
        <v>453</v>
      </c>
      <c r="AB60" t="str">
        <f t="shared" si="94"/>
        <v/>
      </c>
      <c r="AD60" t="str">
        <f t="shared" si="95"/>
        <v/>
      </c>
      <c r="AU60" s="79" t="s">
        <v>453</v>
      </c>
      <c r="AV60" t="str">
        <f t="shared" si="96"/>
        <v/>
      </c>
      <c r="AX60" t="str">
        <f t="shared" si="97"/>
        <v/>
      </c>
      <c r="BO60" t="s">
        <v>453</v>
      </c>
      <c r="BP60" t="str">
        <f t="shared" si="99"/>
        <v/>
      </c>
      <c r="BR60" t="str">
        <f t="shared" si="98"/>
        <v/>
      </c>
      <c r="CI60" s="79" t="s">
        <v>453</v>
      </c>
      <c r="CJ60" t="str">
        <f t="shared" si="14"/>
        <v/>
      </c>
      <c r="CL60" t="str">
        <f t="shared" si="15"/>
        <v/>
      </c>
      <c r="DC60" s="79" t="s">
        <v>453</v>
      </c>
      <c r="DD60" t="str">
        <f t="shared" si="18"/>
        <v/>
      </c>
      <c r="DF60" t="str">
        <f t="shared" si="19"/>
        <v/>
      </c>
      <c r="DW60" s="79" t="s">
        <v>453</v>
      </c>
      <c r="DX60" t="str">
        <f t="shared" si="22"/>
        <v/>
      </c>
      <c r="DZ60" t="str">
        <f t="shared" si="23"/>
        <v/>
      </c>
      <c r="EQ60" s="227"/>
      <c r="ER60" t="str">
        <f t="shared" si="26"/>
        <v/>
      </c>
      <c r="ET60" t="str">
        <f t="shared" si="27"/>
        <v/>
      </c>
      <c r="EV60" s="230"/>
      <c r="EW60" t="str">
        <f t="shared" si="47"/>
        <v/>
      </c>
      <c r="EY60" t="str">
        <f t="shared" si="55"/>
        <v/>
      </c>
      <c r="FK60" s="227"/>
      <c r="FL60" t="str">
        <f t="shared" si="30"/>
        <v/>
      </c>
      <c r="FN60" t="str">
        <f t="shared" si="56"/>
        <v/>
      </c>
      <c r="FP60" s="230"/>
      <c r="FQ60" t="str">
        <f t="shared" si="49"/>
        <v/>
      </c>
      <c r="FS60" t="str">
        <f t="shared" si="57"/>
        <v/>
      </c>
      <c r="GE60" s="227"/>
      <c r="GF60" t="str">
        <f t="shared" si="33"/>
        <v/>
      </c>
      <c r="GH60" t="str">
        <f t="shared" si="52"/>
        <v/>
      </c>
      <c r="GJ60" s="230"/>
      <c r="GK60" t="str">
        <f t="shared" si="53"/>
        <v/>
      </c>
      <c r="GM60" t="str">
        <f t="shared" si="58"/>
        <v/>
      </c>
    </row>
    <row r="61" spans="1:195" ht="14.65" customHeight="1" x14ac:dyDescent="0.25">
      <c r="A61" s="26" t="s">
        <v>541</v>
      </c>
      <c r="B61" s="178"/>
      <c r="C61" s="179"/>
      <c r="D61" s="51" t="s">
        <v>482</v>
      </c>
      <c r="E61" s="148" t="str">
        <f>E88</f>
        <v/>
      </c>
      <c r="F61" s="149"/>
      <c r="G61" s="150" t="str">
        <f>G88</f>
        <v/>
      </c>
      <c r="H61" s="151" t="str">
        <f>H88</f>
        <v/>
      </c>
      <c r="I61" s="149"/>
      <c r="J61" s="150" t="str">
        <f>J88</f>
        <v/>
      </c>
      <c r="K61" s="151" t="str">
        <f>K88</f>
        <v/>
      </c>
      <c r="L61" s="149"/>
      <c r="M61" s="152" t="str">
        <f>M88</f>
        <v/>
      </c>
      <c r="AA61" s="75" t="s">
        <v>453</v>
      </c>
      <c r="AB61" t="str">
        <f t="shared" si="94"/>
        <v/>
      </c>
      <c r="AD61" t="str">
        <f t="shared" si="95"/>
        <v/>
      </c>
      <c r="AU61" s="79" t="s">
        <v>453</v>
      </c>
      <c r="AV61" t="str">
        <f t="shared" si="96"/>
        <v/>
      </c>
      <c r="AX61" t="str">
        <f t="shared" si="97"/>
        <v/>
      </c>
      <c r="BO61" t="s">
        <v>453</v>
      </c>
      <c r="BP61" t="str">
        <f t="shared" si="99"/>
        <v/>
      </c>
      <c r="BR61" t="str">
        <f t="shared" si="98"/>
        <v/>
      </c>
      <c r="CI61" s="79" t="s">
        <v>453</v>
      </c>
      <c r="CJ61" t="str">
        <f t="shared" si="14"/>
        <v/>
      </c>
      <c r="CL61" t="str">
        <f t="shared" si="15"/>
        <v/>
      </c>
      <c r="DC61" s="79" t="s">
        <v>453</v>
      </c>
      <c r="DD61" t="str">
        <f t="shared" si="18"/>
        <v/>
      </c>
      <c r="DF61" t="str">
        <f t="shared" si="19"/>
        <v/>
      </c>
      <c r="DW61" s="79" t="s">
        <v>453</v>
      </c>
      <c r="DX61" t="str">
        <f t="shared" si="22"/>
        <v/>
      </c>
      <c r="DZ61" t="str">
        <f t="shared" si="23"/>
        <v/>
      </c>
      <c r="EQ61" s="227"/>
      <c r="ER61" t="str">
        <f t="shared" si="26"/>
        <v/>
      </c>
      <c r="ET61" t="str">
        <f t="shared" si="27"/>
        <v/>
      </c>
      <c r="EV61" s="230"/>
      <c r="EW61" t="str">
        <f t="shared" si="47"/>
        <v/>
      </c>
      <c r="EY61" t="str">
        <f t="shared" si="55"/>
        <v/>
      </c>
      <c r="FK61" s="227"/>
      <c r="FL61" t="str">
        <f t="shared" si="30"/>
        <v/>
      </c>
      <c r="FN61" t="str">
        <f t="shared" si="56"/>
        <v/>
      </c>
      <c r="FP61" s="230"/>
      <c r="FQ61" t="str">
        <f t="shared" si="49"/>
        <v/>
      </c>
      <c r="FS61" t="str">
        <f t="shared" si="57"/>
        <v/>
      </c>
      <c r="GE61" s="227"/>
      <c r="GF61" t="str">
        <f t="shared" si="33"/>
        <v/>
      </c>
      <c r="GH61" t="str">
        <f t="shared" si="52"/>
        <v/>
      </c>
      <c r="GJ61" s="230"/>
      <c r="GK61" t="str">
        <f t="shared" si="53"/>
        <v/>
      </c>
      <c r="GM61" t="str">
        <f t="shared" si="58"/>
        <v/>
      </c>
    </row>
    <row r="62" spans="1:195" ht="14.65" customHeight="1" thickBot="1" x14ac:dyDescent="0.3">
      <c r="A62" s="26" t="s">
        <v>542</v>
      </c>
      <c r="B62" s="178"/>
      <c r="C62" s="179"/>
      <c r="D62" s="51" t="s">
        <v>482</v>
      </c>
      <c r="E62" s="137" t="s">
        <v>465</v>
      </c>
      <c r="F62" s="138"/>
      <c r="G62" s="139" t="s">
        <v>455</v>
      </c>
      <c r="H62" s="140" t="s">
        <v>465</v>
      </c>
      <c r="I62" s="138"/>
      <c r="J62" s="139" t="s">
        <v>455</v>
      </c>
      <c r="K62" s="140" t="s">
        <v>465</v>
      </c>
      <c r="L62" s="138"/>
      <c r="M62" s="141" t="s">
        <v>455</v>
      </c>
      <c r="AA62" s="75" t="s">
        <v>453</v>
      </c>
      <c r="AB62" t="str">
        <f t="shared" si="94"/>
        <v/>
      </c>
      <c r="AD62" t="str">
        <f t="shared" si="95"/>
        <v/>
      </c>
      <c r="AU62" s="79" t="s">
        <v>453</v>
      </c>
      <c r="AV62" t="str">
        <f t="shared" si="96"/>
        <v/>
      </c>
      <c r="AX62" t="str">
        <f t="shared" si="97"/>
        <v/>
      </c>
      <c r="BO62" t="s">
        <v>453</v>
      </c>
      <c r="BP62" t="str">
        <f t="shared" si="99"/>
        <v/>
      </c>
      <c r="BR62" t="str">
        <f t="shared" si="98"/>
        <v/>
      </c>
      <c r="CI62" s="79" t="s">
        <v>453</v>
      </c>
      <c r="CJ62" t="str">
        <f t="shared" si="14"/>
        <v/>
      </c>
      <c r="CL62" t="str">
        <f t="shared" si="15"/>
        <v/>
      </c>
      <c r="DC62" s="79" t="s">
        <v>453</v>
      </c>
      <c r="DD62" t="str">
        <f t="shared" si="18"/>
        <v/>
      </c>
      <c r="DF62" t="str">
        <f t="shared" si="19"/>
        <v/>
      </c>
      <c r="DW62" s="79" t="s">
        <v>453</v>
      </c>
      <c r="DX62" t="str">
        <f t="shared" si="22"/>
        <v/>
      </c>
      <c r="DZ62" t="str">
        <f t="shared" si="23"/>
        <v/>
      </c>
      <c r="EQ62" s="227"/>
      <c r="ER62" t="str">
        <f t="shared" si="26"/>
        <v/>
      </c>
      <c r="ET62" t="str">
        <f t="shared" si="27"/>
        <v/>
      </c>
      <c r="EV62" s="230"/>
      <c r="EW62" t="str">
        <f t="shared" si="47"/>
        <v/>
      </c>
      <c r="EY62" t="str">
        <f t="shared" si="55"/>
        <v/>
      </c>
      <c r="FK62" s="227"/>
      <c r="FL62" t="str">
        <f t="shared" si="30"/>
        <v/>
      </c>
      <c r="FN62" t="str">
        <f t="shared" si="56"/>
        <v/>
      </c>
      <c r="FP62" s="230"/>
      <c r="FQ62" t="str">
        <f t="shared" si="49"/>
        <v/>
      </c>
      <c r="FS62" t="str">
        <f t="shared" si="57"/>
        <v/>
      </c>
      <c r="GE62" s="227"/>
      <c r="GF62" t="str">
        <f t="shared" si="33"/>
        <v/>
      </c>
      <c r="GH62" t="str">
        <f t="shared" si="52"/>
        <v/>
      </c>
      <c r="GJ62" s="230"/>
      <c r="GK62" t="str">
        <f t="shared" si="53"/>
        <v/>
      </c>
      <c r="GM62" t="str">
        <f t="shared" si="58"/>
        <v/>
      </c>
    </row>
    <row r="63" spans="1:195" ht="14.65" customHeight="1" thickBot="1" x14ac:dyDescent="0.3">
      <c r="A63" s="26" t="s">
        <v>543</v>
      </c>
      <c r="B63" s="178"/>
      <c r="C63" s="179"/>
      <c r="D63" s="51" t="s">
        <v>482</v>
      </c>
      <c r="E63" s="237" t="str">
        <f>'Master Name List'!C21</f>
        <v>Tomahawk</v>
      </c>
      <c r="F63" s="238"/>
      <c r="G63" s="239"/>
      <c r="H63" s="240" t="str">
        <f>'Master Name List'!C25</f>
        <v>Oak</v>
      </c>
      <c r="I63" s="238"/>
      <c r="J63" s="239"/>
      <c r="K63" s="240" t="str">
        <f>'Master Name List'!C29</f>
        <v>Advanced</v>
      </c>
      <c r="L63" s="238"/>
      <c r="M63" s="241"/>
      <c r="AA63" s="75" t="s">
        <v>453</v>
      </c>
      <c r="AB63" t="str">
        <f t="shared" si="94"/>
        <v/>
      </c>
      <c r="AD63" t="str">
        <f t="shared" si="95"/>
        <v/>
      </c>
      <c r="AU63" s="79" t="s">
        <v>453</v>
      </c>
      <c r="AV63" t="str">
        <f t="shared" si="96"/>
        <v/>
      </c>
      <c r="AX63" t="str">
        <f t="shared" si="97"/>
        <v/>
      </c>
      <c r="BO63" t="s">
        <v>453</v>
      </c>
      <c r="BP63" t="str">
        <f t="shared" si="99"/>
        <v/>
      </c>
      <c r="BR63" t="str">
        <f t="shared" si="98"/>
        <v/>
      </c>
      <c r="CI63" s="79" t="s">
        <v>453</v>
      </c>
      <c r="CJ63" t="str">
        <f t="shared" si="14"/>
        <v/>
      </c>
      <c r="CL63" t="str">
        <f t="shared" si="15"/>
        <v/>
      </c>
      <c r="DC63" s="79" t="s">
        <v>453</v>
      </c>
      <c r="DD63" t="str">
        <f t="shared" si="18"/>
        <v/>
      </c>
      <c r="DF63" t="str">
        <f t="shared" si="19"/>
        <v/>
      </c>
      <c r="DW63" s="79" t="s">
        <v>453</v>
      </c>
      <c r="DX63" t="str">
        <f t="shared" si="22"/>
        <v/>
      </c>
      <c r="DZ63" t="str">
        <f t="shared" si="23"/>
        <v/>
      </c>
      <c r="EQ63" s="227"/>
      <c r="ER63" t="str">
        <f t="shared" si="26"/>
        <v/>
      </c>
      <c r="ET63" t="str">
        <f t="shared" si="27"/>
        <v/>
      </c>
      <c r="EV63" s="230"/>
      <c r="EW63" t="str">
        <f t="shared" si="47"/>
        <v/>
      </c>
      <c r="EY63" t="str">
        <f t="shared" si="55"/>
        <v/>
      </c>
      <c r="FK63" s="227"/>
      <c r="FL63" t="str">
        <f t="shared" si="30"/>
        <v/>
      </c>
      <c r="FN63" t="str">
        <f t="shared" si="56"/>
        <v/>
      </c>
      <c r="FP63" s="230"/>
      <c r="FQ63" t="str">
        <f t="shared" si="49"/>
        <v/>
      </c>
      <c r="FS63" t="str">
        <f t="shared" si="57"/>
        <v/>
      </c>
      <c r="GE63" s="227"/>
      <c r="GF63" t="str">
        <f t="shared" si="33"/>
        <v/>
      </c>
      <c r="GH63" t="str">
        <f t="shared" si="52"/>
        <v/>
      </c>
      <c r="GJ63" s="230"/>
      <c r="GK63" t="str">
        <f t="shared" si="53"/>
        <v/>
      </c>
      <c r="GM63" t="str">
        <f t="shared" si="58"/>
        <v/>
      </c>
    </row>
    <row r="64" spans="1:195" ht="14.65" customHeight="1" x14ac:dyDescent="0.25">
      <c r="A64" s="26" t="s">
        <v>544</v>
      </c>
      <c r="B64" s="178"/>
      <c r="C64" s="179"/>
      <c r="D64" s="51" t="s">
        <v>482</v>
      </c>
      <c r="E64" s="148" t="str">
        <f>E83</f>
        <v/>
      </c>
      <c r="F64" s="149"/>
      <c r="G64" s="150" t="str">
        <f>G83</f>
        <v/>
      </c>
      <c r="H64" s="151" t="str">
        <f>H83</f>
        <v/>
      </c>
      <c r="I64" s="149"/>
      <c r="J64" s="150" t="str">
        <f>J83</f>
        <v/>
      </c>
      <c r="K64" s="151" t="str">
        <f>K83</f>
        <v/>
      </c>
      <c r="L64" s="149"/>
      <c r="M64" s="152" t="str">
        <f>M83</f>
        <v/>
      </c>
      <c r="AA64" s="75" t="s">
        <v>453</v>
      </c>
      <c r="AB64" t="str">
        <f t="shared" si="94"/>
        <v/>
      </c>
      <c r="AD64" t="str">
        <f t="shared" si="95"/>
        <v/>
      </c>
      <c r="AU64" s="79" t="s">
        <v>453</v>
      </c>
      <c r="AV64" t="str">
        <f t="shared" si="96"/>
        <v/>
      </c>
      <c r="AX64" t="str">
        <f t="shared" si="97"/>
        <v/>
      </c>
      <c r="BO64" t="s">
        <v>453</v>
      </c>
      <c r="BP64" t="str">
        <f t="shared" si="99"/>
        <v/>
      </c>
      <c r="BR64" t="str">
        <f t="shared" si="98"/>
        <v/>
      </c>
      <c r="CI64" s="79" t="s">
        <v>453</v>
      </c>
      <c r="CJ64" t="str">
        <f t="shared" si="14"/>
        <v/>
      </c>
      <c r="CL64" t="str">
        <f t="shared" si="15"/>
        <v/>
      </c>
      <c r="DC64" s="79" t="s">
        <v>453</v>
      </c>
      <c r="DD64" t="str">
        <f t="shared" si="18"/>
        <v/>
      </c>
      <c r="DF64" t="str">
        <f t="shared" si="19"/>
        <v/>
      </c>
      <c r="DW64" s="79" t="s">
        <v>453</v>
      </c>
      <c r="DX64" t="str">
        <f t="shared" si="22"/>
        <v/>
      </c>
      <c r="DZ64" t="str">
        <f t="shared" si="23"/>
        <v/>
      </c>
      <c r="EQ64" s="227"/>
      <c r="ER64" t="str">
        <f t="shared" si="26"/>
        <v/>
      </c>
      <c r="ET64" t="str">
        <f t="shared" si="27"/>
        <v/>
      </c>
      <c r="EV64" s="230"/>
      <c r="EW64" t="str">
        <f t="shared" si="47"/>
        <v/>
      </c>
      <c r="EY64" t="str">
        <f t="shared" si="55"/>
        <v/>
      </c>
      <c r="FK64" s="227"/>
      <c r="FL64" t="str">
        <f t="shared" si="30"/>
        <v/>
      </c>
      <c r="FN64" t="str">
        <f t="shared" si="56"/>
        <v/>
      </c>
      <c r="FP64" s="230"/>
      <c r="FQ64" t="str">
        <f t="shared" si="49"/>
        <v/>
      </c>
      <c r="FS64" t="str">
        <f t="shared" si="57"/>
        <v/>
      </c>
      <c r="GE64" s="227"/>
      <c r="GF64" t="str">
        <f t="shared" si="33"/>
        <v/>
      </c>
      <c r="GH64" t="str">
        <f t="shared" si="52"/>
        <v/>
      </c>
      <c r="GJ64" s="230"/>
      <c r="GK64" t="str">
        <f t="shared" si="53"/>
        <v/>
      </c>
      <c r="GM64" t="str">
        <f t="shared" si="58"/>
        <v/>
      </c>
    </row>
    <row r="65" spans="1:195" ht="14.65" customHeight="1" x14ac:dyDescent="0.25">
      <c r="A65" s="26" t="s">
        <v>545</v>
      </c>
      <c r="B65" s="178"/>
      <c r="C65" s="179"/>
      <c r="D65" s="51" t="s">
        <v>482</v>
      </c>
      <c r="E65" s="137" t="s">
        <v>464</v>
      </c>
      <c r="F65" s="138"/>
      <c r="G65" s="139" t="s">
        <v>455</v>
      </c>
      <c r="H65" s="140" t="s">
        <v>464</v>
      </c>
      <c r="I65" s="138"/>
      <c r="J65" s="139" t="s">
        <v>455</v>
      </c>
      <c r="K65" s="140" t="s">
        <v>464</v>
      </c>
      <c r="L65" s="138"/>
      <c r="M65" s="141" t="s">
        <v>455</v>
      </c>
      <c r="AA65" s="75" t="s">
        <v>453</v>
      </c>
      <c r="AB65" t="str">
        <f t="shared" si="94"/>
        <v/>
      </c>
      <c r="AD65" t="str">
        <f t="shared" si="95"/>
        <v/>
      </c>
      <c r="AU65" s="79" t="s">
        <v>453</v>
      </c>
      <c r="AV65" t="str">
        <f t="shared" si="96"/>
        <v/>
      </c>
      <c r="AX65" t="str">
        <f t="shared" si="97"/>
        <v/>
      </c>
      <c r="BO65" t="s">
        <v>453</v>
      </c>
      <c r="BP65" t="str">
        <f t="shared" si="99"/>
        <v/>
      </c>
      <c r="BR65" t="str">
        <f t="shared" si="98"/>
        <v/>
      </c>
      <c r="CI65" s="79" t="s">
        <v>453</v>
      </c>
      <c r="CJ65" t="str">
        <f t="shared" si="14"/>
        <v/>
      </c>
      <c r="CL65" t="str">
        <f t="shared" si="15"/>
        <v/>
      </c>
      <c r="DC65" s="79" t="s">
        <v>453</v>
      </c>
      <c r="DD65" t="str">
        <f t="shared" si="18"/>
        <v/>
      </c>
      <c r="DF65" t="str">
        <f t="shared" si="19"/>
        <v/>
      </c>
      <c r="DW65" s="79" t="s">
        <v>453</v>
      </c>
      <c r="DX65" t="str">
        <f t="shared" si="22"/>
        <v/>
      </c>
      <c r="DZ65" t="str">
        <f t="shared" si="23"/>
        <v/>
      </c>
      <c r="EQ65" s="227"/>
      <c r="ER65" t="str">
        <f t="shared" si="26"/>
        <v/>
      </c>
      <c r="ET65" t="str">
        <f t="shared" si="27"/>
        <v/>
      </c>
      <c r="EV65" s="230"/>
      <c r="EW65" t="str">
        <f t="shared" si="47"/>
        <v/>
      </c>
      <c r="EY65" t="str">
        <f t="shared" si="55"/>
        <v/>
      </c>
      <c r="FK65" s="227"/>
      <c r="FL65" t="str">
        <f t="shared" si="30"/>
        <v/>
      </c>
      <c r="FN65" t="str">
        <f t="shared" si="56"/>
        <v/>
      </c>
      <c r="FP65" s="230"/>
      <c r="FQ65" t="str">
        <f t="shared" si="49"/>
        <v/>
      </c>
      <c r="FS65" t="str">
        <f t="shared" si="57"/>
        <v/>
      </c>
      <c r="GE65" s="227"/>
      <c r="GF65" t="str">
        <f t="shared" si="33"/>
        <v/>
      </c>
      <c r="GH65" t="str">
        <f t="shared" si="52"/>
        <v/>
      </c>
      <c r="GJ65" s="230"/>
      <c r="GK65" t="str">
        <f t="shared" si="53"/>
        <v/>
      </c>
      <c r="GM65" t="str">
        <f t="shared" si="58"/>
        <v/>
      </c>
    </row>
    <row r="66" spans="1:195" ht="14.65" customHeight="1" x14ac:dyDescent="0.25">
      <c r="A66" s="26" t="s">
        <v>546</v>
      </c>
      <c r="B66" s="178"/>
      <c r="C66" s="179"/>
      <c r="D66" s="51" t="s">
        <v>482</v>
      </c>
      <c r="E66" s="148" t="str">
        <f>E89</f>
        <v/>
      </c>
      <c r="F66" s="149"/>
      <c r="G66" s="150" t="str">
        <f>G89</f>
        <v/>
      </c>
      <c r="H66" s="151" t="str">
        <f>H89</f>
        <v/>
      </c>
      <c r="I66" s="149"/>
      <c r="J66" s="150" t="str">
        <f>J89</f>
        <v/>
      </c>
      <c r="K66" s="151" t="str">
        <f>K89</f>
        <v/>
      </c>
      <c r="L66" s="149"/>
      <c r="M66" s="152" t="str">
        <f>M89</f>
        <v/>
      </c>
      <c r="AA66" s="75" t="s">
        <v>453</v>
      </c>
      <c r="AB66" t="str">
        <f t="shared" si="94"/>
        <v/>
      </c>
      <c r="AD66" t="str">
        <f t="shared" si="95"/>
        <v/>
      </c>
      <c r="AU66" s="79" t="s">
        <v>453</v>
      </c>
      <c r="AV66" t="str">
        <f t="shared" si="96"/>
        <v/>
      </c>
      <c r="AX66" t="str">
        <f t="shared" si="97"/>
        <v/>
      </c>
      <c r="BO66" t="s">
        <v>453</v>
      </c>
      <c r="BP66" t="str">
        <f t="shared" si="99"/>
        <v/>
      </c>
      <c r="BR66" t="str">
        <f t="shared" si="98"/>
        <v/>
      </c>
      <c r="CI66" s="79" t="s">
        <v>453</v>
      </c>
      <c r="CJ66" t="str">
        <f t="shared" si="14"/>
        <v/>
      </c>
      <c r="CL66" t="str">
        <f t="shared" si="15"/>
        <v/>
      </c>
      <c r="DC66" s="79" t="s">
        <v>453</v>
      </c>
      <c r="DD66" t="str">
        <f t="shared" si="18"/>
        <v/>
      </c>
      <c r="DF66" t="str">
        <f t="shared" si="19"/>
        <v/>
      </c>
      <c r="DW66" s="79" t="s">
        <v>453</v>
      </c>
      <c r="DX66" t="str">
        <f t="shared" si="22"/>
        <v/>
      </c>
      <c r="DZ66" t="str">
        <f t="shared" si="23"/>
        <v/>
      </c>
      <c r="EQ66" s="227"/>
      <c r="ER66" t="str">
        <f t="shared" si="26"/>
        <v/>
      </c>
      <c r="ET66" t="str">
        <f t="shared" si="27"/>
        <v/>
      </c>
      <c r="EV66" s="230"/>
      <c r="EW66" t="str">
        <f t="shared" si="47"/>
        <v/>
      </c>
      <c r="EY66" t="str">
        <f t="shared" si="55"/>
        <v/>
      </c>
      <c r="FK66" s="227"/>
      <c r="FL66" t="str">
        <f t="shared" si="30"/>
        <v/>
      </c>
      <c r="FN66" t="str">
        <f t="shared" si="56"/>
        <v/>
      </c>
      <c r="FP66" s="230"/>
      <c r="FQ66" t="str">
        <f t="shared" si="49"/>
        <v/>
      </c>
      <c r="FS66" t="str">
        <f t="shared" si="57"/>
        <v/>
      </c>
      <c r="GE66" s="227"/>
      <c r="GF66" t="str">
        <f t="shared" si="33"/>
        <v/>
      </c>
      <c r="GH66" t="str">
        <f t="shared" si="52"/>
        <v/>
      </c>
      <c r="GJ66" s="230"/>
      <c r="GK66" t="str">
        <f t="shared" si="53"/>
        <v/>
      </c>
      <c r="GM66" t="str">
        <f t="shared" si="58"/>
        <v/>
      </c>
    </row>
    <row r="67" spans="1:195" ht="14.65" customHeight="1" thickBot="1" x14ac:dyDescent="0.3">
      <c r="A67" s="26" t="s">
        <v>547</v>
      </c>
      <c r="B67" s="178"/>
      <c r="C67" s="179"/>
      <c r="D67" s="51" t="s">
        <v>482</v>
      </c>
      <c r="E67" s="137" t="s">
        <v>465</v>
      </c>
      <c r="F67" s="138"/>
      <c r="G67" s="139" t="s">
        <v>455</v>
      </c>
      <c r="H67" s="140" t="s">
        <v>465</v>
      </c>
      <c r="I67" s="138"/>
      <c r="J67" s="139" t="s">
        <v>455</v>
      </c>
      <c r="K67" s="140" t="s">
        <v>465</v>
      </c>
      <c r="L67" s="138"/>
      <c r="M67" s="141" t="s">
        <v>455</v>
      </c>
      <c r="AA67" s="75" t="s">
        <v>453</v>
      </c>
      <c r="AB67" t="str">
        <f t="shared" si="94"/>
        <v/>
      </c>
      <c r="AD67" t="str">
        <f t="shared" si="95"/>
        <v/>
      </c>
      <c r="AU67" s="79" t="s">
        <v>453</v>
      </c>
      <c r="AV67" t="str">
        <f t="shared" si="96"/>
        <v/>
      </c>
      <c r="AX67" t="str">
        <f t="shared" si="97"/>
        <v/>
      </c>
      <c r="BO67" t="s">
        <v>453</v>
      </c>
      <c r="BP67" t="str">
        <f t="shared" si="99"/>
        <v/>
      </c>
      <c r="BR67" t="str">
        <f t="shared" si="98"/>
        <v/>
      </c>
      <c r="CI67" s="79" t="s">
        <v>453</v>
      </c>
      <c r="CJ67" t="str">
        <f t="shared" si="14"/>
        <v/>
      </c>
      <c r="CL67" t="str">
        <f t="shared" si="15"/>
        <v/>
      </c>
      <c r="DC67" s="79" t="s">
        <v>453</v>
      </c>
      <c r="DD67" t="str">
        <f t="shared" si="18"/>
        <v/>
      </c>
      <c r="DF67" t="str">
        <f t="shared" si="19"/>
        <v/>
      </c>
      <c r="DW67" s="79" t="s">
        <v>453</v>
      </c>
      <c r="DX67" t="str">
        <f t="shared" si="22"/>
        <v/>
      </c>
      <c r="DZ67" t="str">
        <f t="shared" si="23"/>
        <v/>
      </c>
      <c r="EQ67" s="227"/>
      <c r="ER67" t="str">
        <f t="shared" si="26"/>
        <v/>
      </c>
      <c r="ET67" t="str">
        <f t="shared" si="27"/>
        <v/>
      </c>
      <c r="EV67" s="230"/>
      <c r="EW67" t="str">
        <f t="shared" si="47"/>
        <v/>
      </c>
      <c r="EY67" t="str">
        <f t="shared" si="55"/>
        <v/>
      </c>
      <c r="FK67" s="227"/>
      <c r="FL67" t="str">
        <f t="shared" si="30"/>
        <v/>
      </c>
      <c r="FN67" t="str">
        <f t="shared" si="56"/>
        <v/>
      </c>
      <c r="FP67" s="230"/>
      <c r="FQ67" t="str">
        <f t="shared" si="49"/>
        <v/>
      </c>
      <c r="FS67" t="str">
        <f t="shared" si="57"/>
        <v/>
      </c>
      <c r="GE67" s="227"/>
      <c r="GF67" t="str">
        <f t="shared" si="33"/>
        <v/>
      </c>
      <c r="GH67" t="str">
        <f t="shared" si="52"/>
        <v/>
      </c>
      <c r="GJ67" s="230"/>
      <c r="GK67" t="str">
        <f t="shared" si="53"/>
        <v/>
      </c>
      <c r="GM67" t="str">
        <f t="shared" si="58"/>
        <v/>
      </c>
    </row>
    <row r="68" spans="1:195" ht="14.65" customHeight="1" thickBot="1" x14ac:dyDescent="0.3">
      <c r="A68" s="26" t="s">
        <v>548</v>
      </c>
      <c r="B68" s="178"/>
      <c r="C68" s="179"/>
      <c r="D68" s="51" t="s">
        <v>482</v>
      </c>
      <c r="E68" s="237" t="str">
        <f>'Master Name List'!C22</f>
        <v>Long Rifle</v>
      </c>
      <c r="F68" s="238"/>
      <c r="G68" s="239"/>
      <c r="H68" s="240" t="str">
        <f>'Master Name List'!C26</f>
        <v>Sequoia</v>
      </c>
      <c r="I68" s="238"/>
      <c r="J68" s="239"/>
      <c r="K68" s="240" t="str">
        <f>'Master Name List'!C30</f>
        <v>Master</v>
      </c>
      <c r="L68" s="238"/>
      <c r="M68" s="241"/>
      <c r="AA68" s="75" t="s">
        <v>453</v>
      </c>
      <c r="AB68" t="str">
        <f t="shared" si="94"/>
        <v/>
      </c>
      <c r="AD68" t="str">
        <f t="shared" si="95"/>
        <v/>
      </c>
      <c r="AU68" s="79" t="s">
        <v>453</v>
      </c>
      <c r="AV68" t="str">
        <f t="shared" si="96"/>
        <v/>
      </c>
      <c r="AX68" t="str">
        <f t="shared" si="97"/>
        <v/>
      </c>
      <c r="BO68" t="s">
        <v>453</v>
      </c>
      <c r="BP68" t="str">
        <f t="shared" si="99"/>
        <v/>
      </c>
      <c r="BR68" t="str">
        <f t="shared" si="98"/>
        <v/>
      </c>
      <c r="CI68" s="79" t="s">
        <v>453</v>
      </c>
      <c r="CJ68" t="str">
        <f t="shared" ref="CJ68:CJ72" si="100">IF(C167=$CJ$3,A167,"")</f>
        <v/>
      </c>
      <c r="CL68" t="str">
        <f t="shared" ref="CL68:CL72" si="101">IF(CJ68="","",B167)</f>
        <v/>
      </c>
      <c r="DC68" s="79" t="s">
        <v>453</v>
      </c>
      <c r="DD68" t="str">
        <f t="shared" ref="DD68:DD72" si="102">IF(C167=$DD$3,A167,"")</f>
        <v/>
      </c>
      <c r="DF68" t="str">
        <f t="shared" ref="DF68:DF72" si="103">IF(DD68="","",B167)</f>
        <v/>
      </c>
      <c r="DW68" s="79" t="s">
        <v>453</v>
      </c>
      <c r="DX68" t="str">
        <f t="shared" ref="DX68:DX72" si="104">IF(C167=$DX$3,A167,"")</f>
        <v/>
      </c>
      <c r="DZ68" t="str">
        <f t="shared" ref="DZ68:DZ72" si="105">IF(DX68="","",B167)</f>
        <v/>
      </c>
      <c r="EQ68" s="227"/>
      <c r="ER68" t="str">
        <f t="shared" ref="ER68:ER80" si="106">IF($C286=$ER$3,$A286,"")</f>
        <v/>
      </c>
      <c r="ET68" t="str">
        <f t="shared" ref="ET68:ET80" si="107">IF(ER68="","",$B286)</f>
        <v/>
      </c>
      <c r="EV68" s="230"/>
      <c r="EW68" t="str">
        <f t="shared" si="47"/>
        <v/>
      </c>
      <c r="EY68" t="str">
        <f t="shared" si="55"/>
        <v/>
      </c>
      <c r="FK68" s="227"/>
      <c r="FL68" t="str">
        <f t="shared" ref="FL68:FL80" si="108">IF($C286=$FL$3,$A286,"")</f>
        <v/>
      </c>
      <c r="FN68" t="str">
        <f t="shared" si="56"/>
        <v/>
      </c>
      <c r="FP68" s="230"/>
      <c r="FQ68" t="str">
        <f t="shared" si="49"/>
        <v/>
      </c>
      <c r="FS68" t="str">
        <f t="shared" si="57"/>
        <v/>
      </c>
      <c r="GE68" s="227"/>
      <c r="GF68" t="str">
        <f t="shared" ref="GF68:GF80" si="109">IF($C286=$GF$3,$A286,"")</f>
        <v/>
      </c>
      <c r="GH68" t="str">
        <f t="shared" si="52"/>
        <v/>
      </c>
      <c r="GJ68" s="230"/>
      <c r="GK68" t="str">
        <f t="shared" si="53"/>
        <v/>
      </c>
      <c r="GM68" t="str">
        <f t="shared" si="58"/>
        <v/>
      </c>
    </row>
    <row r="69" spans="1:195" ht="14.65" customHeight="1" x14ac:dyDescent="0.25">
      <c r="A69" s="26" t="s">
        <v>83</v>
      </c>
      <c r="B69" s="178"/>
      <c r="C69" s="179"/>
      <c r="D69" s="51" t="s">
        <v>482</v>
      </c>
      <c r="E69" s="148" t="str">
        <f>E84</f>
        <v/>
      </c>
      <c r="F69" s="149"/>
      <c r="G69" s="150" t="str">
        <f>G84</f>
        <v/>
      </c>
      <c r="H69" s="151" t="str">
        <f>H84</f>
        <v/>
      </c>
      <c r="I69" s="149"/>
      <c r="J69" s="150" t="str">
        <f>J84</f>
        <v/>
      </c>
      <c r="K69" s="151" t="str">
        <f>K84</f>
        <v/>
      </c>
      <c r="L69" s="149"/>
      <c r="M69" s="152" t="str">
        <f>M84</f>
        <v/>
      </c>
      <c r="AA69" s="75" t="s">
        <v>453</v>
      </c>
      <c r="AB69" t="str">
        <f t="shared" si="94"/>
        <v/>
      </c>
      <c r="AD69" t="str">
        <f t="shared" si="95"/>
        <v/>
      </c>
      <c r="AU69" s="79" t="s">
        <v>453</v>
      </c>
      <c r="AV69" t="str">
        <f t="shared" si="96"/>
        <v/>
      </c>
      <c r="AX69" t="str">
        <f t="shared" si="97"/>
        <v/>
      </c>
      <c r="BO69" t="s">
        <v>453</v>
      </c>
      <c r="BP69" t="str">
        <f t="shared" si="99"/>
        <v/>
      </c>
      <c r="BR69" t="str">
        <f t="shared" si="98"/>
        <v/>
      </c>
      <c r="CI69" s="79" t="s">
        <v>453</v>
      </c>
      <c r="CJ69" t="str">
        <f t="shared" si="100"/>
        <v/>
      </c>
      <c r="CL69" t="str">
        <f t="shared" si="101"/>
        <v/>
      </c>
      <c r="DC69" s="79" t="s">
        <v>453</v>
      </c>
      <c r="DD69" t="str">
        <f t="shared" si="102"/>
        <v/>
      </c>
      <c r="DF69" t="str">
        <f t="shared" si="103"/>
        <v/>
      </c>
      <c r="DW69" s="79" t="s">
        <v>453</v>
      </c>
      <c r="DX69" t="str">
        <f t="shared" si="104"/>
        <v/>
      </c>
      <c r="DZ69" t="str">
        <f t="shared" si="105"/>
        <v/>
      </c>
      <c r="EQ69" s="227"/>
      <c r="ER69" t="str">
        <f t="shared" si="106"/>
        <v/>
      </c>
      <c r="ET69" t="str">
        <f t="shared" si="107"/>
        <v/>
      </c>
      <c r="EV69" s="230"/>
      <c r="EW69" t="str">
        <f t="shared" ref="EW69:EW132" si="110">IF($C364=$ER$3,$A364,"")</f>
        <v/>
      </c>
      <c r="EY69" t="str">
        <f t="shared" si="55"/>
        <v/>
      </c>
      <c r="FK69" s="227"/>
      <c r="FL69" t="str">
        <f t="shared" si="108"/>
        <v/>
      </c>
      <c r="FN69" t="str">
        <f t="shared" si="56"/>
        <v/>
      </c>
      <c r="FP69" s="230"/>
      <c r="FQ69" t="str">
        <f t="shared" ref="FQ69:FQ132" si="111">IF($C364=$FQ$3,$A364,"")</f>
        <v/>
      </c>
      <c r="FS69" t="str">
        <f t="shared" si="57"/>
        <v/>
      </c>
      <c r="GE69" s="227"/>
      <c r="GF69" t="str">
        <f t="shared" si="109"/>
        <v/>
      </c>
      <c r="GH69" t="str">
        <f t="shared" ref="GH69:GH80" si="112">IF(GF69="","",$B287)</f>
        <v/>
      </c>
      <c r="GJ69" s="230"/>
      <c r="GK69" t="str">
        <f t="shared" ref="GK69:GK132" si="113">IF($C364=$GK$3,$A364,"")</f>
        <v/>
      </c>
      <c r="GM69" t="str">
        <f t="shared" si="58"/>
        <v/>
      </c>
    </row>
    <row r="70" spans="1:195" ht="14.65" customHeight="1" x14ac:dyDescent="0.25">
      <c r="A70" s="26" t="s">
        <v>84</v>
      </c>
      <c r="B70" s="178"/>
      <c r="C70" s="179"/>
      <c r="D70" s="51" t="s">
        <v>482</v>
      </c>
      <c r="E70" s="137" t="s">
        <v>464</v>
      </c>
      <c r="F70" s="138"/>
      <c r="G70" s="139" t="s">
        <v>455</v>
      </c>
      <c r="H70" s="140" t="s">
        <v>464</v>
      </c>
      <c r="I70" s="138"/>
      <c r="J70" s="139" t="s">
        <v>455</v>
      </c>
      <c r="K70" s="140" t="s">
        <v>464</v>
      </c>
      <c r="L70" s="138"/>
      <c r="M70" s="141" t="s">
        <v>455</v>
      </c>
      <c r="AA70" s="75" t="s">
        <v>453</v>
      </c>
      <c r="AB70" t="str">
        <f t="shared" si="94"/>
        <v/>
      </c>
      <c r="AD70" t="str">
        <f t="shared" si="95"/>
        <v/>
      </c>
      <c r="AU70" s="79" t="s">
        <v>453</v>
      </c>
      <c r="AV70" t="str">
        <f t="shared" si="96"/>
        <v/>
      </c>
      <c r="AX70" t="str">
        <f t="shared" si="97"/>
        <v/>
      </c>
      <c r="BO70" t="s">
        <v>453</v>
      </c>
      <c r="BP70" t="str">
        <f t="shared" si="99"/>
        <v/>
      </c>
      <c r="BR70" t="str">
        <f t="shared" si="98"/>
        <v/>
      </c>
      <c r="CI70" s="79" t="s">
        <v>453</v>
      </c>
      <c r="CJ70" t="str">
        <f t="shared" si="100"/>
        <v/>
      </c>
      <c r="CL70" t="str">
        <f t="shared" si="101"/>
        <v/>
      </c>
      <c r="DC70" s="79" t="s">
        <v>453</v>
      </c>
      <c r="DD70" t="str">
        <f t="shared" si="102"/>
        <v/>
      </c>
      <c r="DF70" t="str">
        <f t="shared" si="103"/>
        <v/>
      </c>
      <c r="DW70" s="79" t="s">
        <v>453</v>
      </c>
      <c r="DX70" t="str">
        <f t="shared" si="104"/>
        <v/>
      </c>
      <c r="DZ70" t="str">
        <f t="shared" si="105"/>
        <v/>
      </c>
      <c r="EQ70" s="227"/>
      <c r="ER70" t="str">
        <f t="shared" si="106"/>
        <v/>
      </c>
      <c r="ET70" t="str">
        <f t="shared" si="107"/>
        <v/>
      </c>
      <c r="EV70" s="230"/>
      <c r="EW70" t="str">
        <f t="shared" si="110"/>
        <v/>
      </c>
      <c r="EY70" t="str">
        <f t="shared" ref="EY70" si="114">IF(EW70="","",$B365)</f>
        <v/>
      </c>
      <c r="FK70" s="227"/>
      <c r="FL70" t="str">
        <f t="shared" si="108"/>
        <v/>
      </c>
      <c r="FN70" t="str">
        <f t="shared" ref="FN70:FN80" si="115">IF(FL70="","",$B288)</f>
        <v/>
      </c>
      <c r="FP70" s="230"/>
      <c r="FQ70" t="str">
        <f t="shared" si="111"/>
        <v/>
      </c>
      <c r="FS70" t="str">
        <f t="shared" ref="FS70:FS133" si="116">IF(FQ70="","",$B365)</f>
        <v/>
      </c>
      <c r="GE70" s="227"/>
      <c r="GF70" t="str">
        <f t="shared" si="109"/>
        <v/>
      </c>
      <c r="GH70" t="str">
        <f t="shared" si="112"/>
        <v/>
      </c>
      <c r="GJ70" s="230"/>
      <c r="GK70" t="str">
        <f t="shared" si="113"/>
        <v/>
      </c>
      <c r="GM70" t="str">
        <f t="shared" ref="GM70:GM133" si="117">IF(GK70="","",$B365)</f>
        <v/>
      </c>
    </row>
    <row r="71" spans="1:195" ht="14.65" customHeight="1" x14ac:dyDescent="0.25">
      <c r="A71" s="26" t="s">
        <v>85</v>
      </c>
      <c r="B71" s="178"/>
      <c r="C71" s="179"/>
      <c r="D71" s="51" t="s">
        <v>482</v>
      </c>
      <c r="E71" s="148" t="str">
        <f>E90</f>
        <v/>
      </c>
      <c r="F71" s="149"/>
      <c r="G71" s="150" t="str">
        <f>G90</f>
        <v/>
      </c>
      <c r="H71" s="151" t="str">
        <f>H90</f>
        <v/>
      </c>
      <c r="I71" s="149"/>
      <c r="J71" s="150" t="str">
        <f>J90</f>
        <v/>
      </c>
      <c r="K71" s="151" t="str">
        <f>K90</f>
        <v/>
      </c>
      <c r="L71" s="149"/>
      <c r="M71" s="152" t="str">
        <f>M90</f>
        <v/>
      </c>
      <c r="AA71" s="75" t="s">
        <v>453</v>
      </c>
      <c r="AB71" t="str">
        <f t="shared" si="94"/>
        <v/>
      </c>
      <c r="AD71" t="str">
        <f t="shared" si="95"/>
        <v/>
      </c>
      <c r="AU71" s="79" t="s">
        <v>453</v>
      </c>
      <c r="AV71" t="str">
        <f t="shared" si="96"/>
        <v/>
      </c>
      <c r="AX71" t="str">
        <f t="shared" si="97"/>
        <v/>
      </c>
      <c r="BO71" t="s">
        <v>453</v>
      </c>
      <c r="BP71" t="str">
        <f t="shared" si="99"/>
        <v/>
      </c>
      <c r="BR71" t="str">
        <f t="shared" si="98"/>
        <v/>
      </c>
      <c r="CI71" s="79" t="s">
        <v>453</v>
      </c>
      <c r="CJ71" t="str">
        <f t="shared" si="100"/>
        <v/>
      </c>
      <c r="CL71" t="str">
        <f t="shared" si="101"/>
        <v/>
      </c>
      <c r="DC71" s="79" t="s">
        <v>453</v>
      </c>
      <c r="DD71" t="str">
        <f t="shared" si="102"/>
        <v/>
      </c>
      <c r="DF71" t="str">
        <f t="shared" si="103"/>
        <v/>
      </c>
      <c r="DW71" s="79" t="s">
        <v>453</v>
      </c>
      <c r="DX71" t="str">
        <f t="shared" si="104"/>
        <v/>
      </c>
      <c r="DZ71" t="str">
        <f t="shared" si="105"/>
        <v/>
      </c>
      <c r="EQ71" s="227"/>
      <c r="ER71" t="str">
        <f t="shared" si="106"/>
        <v/>
      </c>
      <c r="ET71" t="str">
        <f t="shared" si="107"/>
        <v/>
      </c>
      <c r="EV71" s="230"/>
      <c r="EW71" t="str">
        <f t="shared" si="110"/>
        <v/>
      </c>
      <c r="EY71" t="str">
        <f>IF(EW71="","",$B366)</f>
        <v/>
      </c>
      <c r="FK71" s="227"/>
      <c r="FL71" t="str">
        <f t="shared" si="108"/>
        <v/>
      </c>
      <c r="FN71" t="str">
        <f t="shared" si="115"/>
        <v/>
      </c>
      <c r="FP71" s="230"/>
      <c r="FQ71" t="str">
        <f t="shared" si="111"/>
        <v/>
      </c>
      <c r="FS71" t="str">
        <f t="shared" si="116"/>
        <v/>
      </c>
      <c r="GE71" s="227"/>
      <c r="GF71" t="str">
        <f t="shared" si="109"/>
        <v/>
      </c>
      <c r="GH71" t="str">
        <f t="shared" si="112"/>
        <v/>
      </c>
      <c r="GJ71" s="230"/>
      <c r="GK71" t="str">
        <f t="shared" si="113"/>
        <v/>
      </c>
      <c r="GM71" t="str">
        <f t="shared" si="117"/>
        <v/>
      </c>
    </row>
    <row r="72" spans="1:195" ht="14.65" customHeight="1" x14ac:dyDescent="0.25">
      <c r="A72" s="26" t="s">
        <v>87</v>
      </c>
      <c r="B72" s="178"/>
      <c r="C72" s="179"/>
      <c r="D72" s="51" t="s">
        <v>482</v>
      </c>
      <c r="E72" s="137" t="s">
        <v>465</v>
      </c>
      <c r="F72" s="138"/>
      <c r="G72" s="139" t="s">
        <v>455</v>
      </c>
      <c r="H72" s="140" t="s">
        <v>465</v>
      </c>
      <c r="I72" s="138"/>
      <c r="J72" s="139" t="s">
        <v>455</v>
      </c>
      <c r="K72" s="140" t="s">
        <v>465</v>
      </c>
      <c r="L72" s="138"/>
      <c r="M72" s="141" t="s">
        <v>455</v>
      </c>
      <c r="AA72" s="75" t="s">
        <v>453</v>
      </c>
      <c r="AB72" t="str">
        <f t="shared" si="94"/>
        <v/>
      </c>
      <c r="AD72" t="str">
        <f t="shared" si="95"/>
        <v/>
      </c>
      <c r="AU72" s="79" t="s">
        <v>453</v>
      </c>
      <c r="AV72" t="str">
        <f t="shared" si="96"/>
        <v/>
      </c>
      <c r="AX72" t="str">
        <f t="shared" si="97"/>
        <v/>
      </c>
      <c r="BO72" t="s">
        <v>453</v>
      </c>
      <c r="BP72" t="str">
        <f t="shared" si="99"/>
        <v/>
      </c>
      <c r="BR72" t="str">
        <f t="shared" si="98"/>
        <v/>
      </c>
      <c r="CI72" s="79" t="s">
        <v>453</v>
      </c>
      <c r="CJ72" t="str">
        <f t="shared" si="100"/>
        <v/>
      </c>
      <c r="CL72" t="str">
        <f t="shared" si="101"/>
        <v/>
      </c>
      <c r="DC72" s="79" t="s">
        <v>453</v>
      </c>
      <c r="DD72" t="str">
        <f t="shared" si="102"/>
        <v/>
      </c>
      <c r="DF72" t="str">
        <f t="shared" si="103"/>
        <v/>
      </c>
      <c r="DW72" s="79" t="s">
        <v>453</v>
      </c>
      <c r="DX72" t="str">
        <f t="shared" si="104"/>
        <v/>
      </c>
      <c r="DZ72" t="str">
        <f t="shared" si="105"/>
        <v/>
      </c>
      <c r="EQ72" s="227"/>
      <c r="ER72" t="str">
        <f t="shared" si="106"/>
        <v/>
      </c>
      <c r="ET72" t="str">
        <f t="shared" si="107"/>
        <v/>
      </c>
      <c r="EV72" s="230"/>
      <c r="EW72" t="str">
        <f t="shared" si="110"/>
        <v/>
      </c>
      <c r="EY72" t="str">
        <f t="shared" ref="EY72:EY135" si="118">IF(EW72="","",$B367)</f>
        <v/>
      </c>
      <c r="FK72" s="227"/>
      <c r="FL72" t="str">
        <f t="shared" si="108"/>
        <v/>
      </c>
      <c r="FN72" t="str">
        <f t="shared" si="115"/>
        <v/>
      </c>
      <c r="FP72" s="230"/>
      <c r="FQ72" t="str">
        <f t="shared" si="111"/>
        <v/>
      </c>
      <c r="FS72" t="str">
        <f t="shared" si="116"/>
        <v/>
      </c>
      <c r="GE72" s="227"/>
      <c r="GF72" t="str">
        <f t="shared" si="109"/>
        <v/>
      </c>
      <c r="GH72" t="str">
        <f t="shared" si="112"/>
        <v/>
      </c>
      <c r="GJ72" s="230"/>
      <c r="GK72" t="str">
        <f t="shared" si="113"/>
        <v/>
      </c>
      <c r="GM72" t="str">
        <f t="shared" si="117"/>
        <v/>
      </c>
    </row>
    <row r="73" spans="1:195" ht="14.65" customHeight="1" x14ac:dyDescent="0.25">
      <c r="A73" s="26" t="s">
        <v>88</v>
      </c>
      <c r="B73" s="178"/>
      <c r="C73" s="179"/>
      <c r="D73" s="51" t="s">
        <v>482</v>
      </c>
      <c r="E73" s="148" t="str">
        <f>E93</f>
        <v/>
      </c>
      <c r="F73" s="149"/>
      <c r="G73" s="150" t="str">
        <f>G93</f>
        <v/>
      </c>
      <c r="H73" s="151" t="str">
        <f>H93</f>
        <v/>
      </c>
      <c r="I73" s="149"/>
      <c r="J73" s="150" t="str">
        <f>J93</f>
        <v/>
      </c>
      <c r="K73" s="151" t="str">
        <f>K93</f>
        <v/>
      </c>
      <c r="L73" s="149"/>
      <c r="M73" s="152" t="str">
        <f>M93</f>
        <v/>
      </c>
      <c r="AA73" s="75" t="s">
        <v>453</v>
      </c>
      <c r="AB73" t="str">
        <f>IF(C122=$AB$3,A122,"")</f>
        <v/>
      </c>
      <c r="AD73" t="str">
        <f>IF(AB73="","",B122)</f>
        <v/>
      </c>
      <c r="AU73" s="79" t="s">
        <v>453</v>
      </c>
      <c r="AV73" t="str">
        <f>IF(C122=$AV$3,A122,"")</f>
        <v/>
      </c>
      <c r="AX73" t="str">
        <f>IF(AV73="","",B122)</f>
        <v/>
      </c>
      <c r="BO73" t="s">
        <v>453</v>
      </c>
      <c r="BP73" t="str">
        <f>IF(C122=$BP$3,A122,"")</f>
        <v/>
      </c>
      <c r="BR73" t="str">
        <f>IF(BP73="","",B122)</f>
        <v/>
      </c>
      <c r="CI73" s="79" t="s">
        <v>453</v>
      </c>
      <c r="CJ73" t="str">
        <f>IF(C172=$CJ$3,A172,"")</f>
        <v/>
      </c>
      <c r="CL73" t="str">
        <f>IF(CJ73="","",B172)</f>
        <v/>
      </c>
      <c r="DC73" s="79" t="s">
        <v>453</v>
      </c>
      <c r="DD73" t="str">
        <f>IF(C172=$DD$3,A172,"")</f>
        <v/>
      </c>
      <c r="DF73" t="str">
        <f>IF(DD73="","",B172)</f>
        <v/>
      </c>
      <c r="DW73" s="79" t="s">
        <v>453</v>
      </c>
      <c r="DX73" t="str">
        <f>IF(C172=$DX$3,A172,"")</f>
        <v/>
      </c>
      <c r="DZ73" t="str">
        <f>IF(DX73="","",B172)</f>
        <v/>
      </c>
      <c r="EQ73" s="227"/>
      <c r="ER73" t="str">
        <f t="shared" si="106"/>
        <v/>
      </c>
      <c r="ET73" t="str">
        <f t="shared" si="107"/>
        <v/>
      </c>
      <c r="EV73" s="230"/>
      <c r="EW73" t="str">
        <f t="shared" si="110"/>
        <v/>
      </c>
      <c r="EY73" t="str">
        <f t="shared" si="118"/>
        <v/>
      </c>
      <c r="FK73" s="227"/>
      <c r="FL73" t="str">
        <f t="shared" si="108"/>
        <v/>
      </c>
      <c r="FN73" t="str">
        <f t="shared" si="115"/>
        <v/>
      </c>
      <c r="FP73" s="230"/>
      <c r="FQ73" t="str">
        <f t="shared" si="111"/>
        <v/>
      </c>
      <c r="FS73" t="str">
        <f t="shared" si="116"/>
        <v/>
      </c>
      <c r="GE73" s="227"/>
      <c r="GF73" t="str">
        <f t="shared" si="109"/>
        <v/>
      </c>
      <c r="GH73" t="str">
        <f t="shared" si="112"/>
        <v/>
      </c>
      <c r="GJ73" s="230"/>
      <c r="GK73" t="str">
        <f t="shared" si="113"/>
        <v/>
      </c>
      <c r="GM73" t="str">
        <f t="shared" si="117"/>
        <v/>
      </c>
    </row>
    <row r="74" spans="1:195" ht="14.65" customHeight="1" x14ac:dyDescent="0.25">
      <c r="A74" s="26" t="s">
        <v>89</v>
      </c>
      <c r="B74" s="178"/>
      <c r="C74" s="179"/>
      <c r="D74" s="51" t="s">
        <v>482</v>
      </c>
      <c r="E74" s="137" t="s">
        <v>466</v>
      </c>
      <c r="F74" s="138"/>
      <c r="G74" s="139" t="s">
        <v>455</v>
      </c>
      <c r="H74" s="140" t="s">
        <v>466</v>
      </c>
      <c r="I74" s="138"/>
      <c r="J74" s="139" t="s">
        <v>455</v>
      </c>
      <c r="K74" s="140" t="s">
        <v>466</v>
      </c>
      <c r="L74" s="138"/>
      <c r="M74" s="141" t="s">
        <v>455</v>
      </c>
      <c r="AA74" s="75" t="s">
        <v>453</v>
      </c>
      <c r="AB74" t="str">
        <f>IF(C123=$AB$3,A123,"")</f>
        <v/>
      </c>
      <c r="AD74" t="str">
        <f>IF(AB74="","",B123)</f>
        <v/>
      </c>
      <c r="AU74" s="79" t="s">
        <v>453</v>
      </c>
      <c r="AV74" t="str">
        <f>IF(C123=$AV$3,A123,"")</f>
        <v/>
      </c>
      <c r="AX74" t="str">
        <f>IF(AV74="","",B123)</f>
        <v/>
      </c>
      <c r="BO74" t="s">
        <v>453</v>
      </c>
      <c r="BP74" t="str">
        <f>IF(C123=$BP$3,A123,"")</f>
        <v/>
      </c>
      <c r="BR74" t="str">
        <f>IF(BP74="","",B123)</f>
        <v/>
      </c>
      <c r="CI74" s="76" t="s">
        <v>454</v>
      </c>
      <c r="CJ74" t="str">
        <f>IF(C222=$CJ$3,A222,"")</f>
        <v/>
      </c>
      <c r="CL74" t="str">
        <f>IF(CJ74="","",B222)</f>
        <v/>
      </c>
      <c r="DC74" s="76" t="s">
        <v>454</v>
      </c>
      <c r="DD74" t="str">
        <f>IF(C222=$DD$3,A222,"")</f>
        <v/>
      </c>
      <c r="DF74" t="str">
        <f>IF(DD74="","",B222)</f>
        <v/>
      </c>
      <c r="DW74" s="76" t="s">
        <v>454</v>
      </c>
      <c r="DX74" t="str">
        <f>IF(C222=$DX$3,A222,"")</f>
        <v/>
      </c>
      <c r="DZ74" t="str">
        <f>IF(DX74="","",B222)</f>
        <v/>
      </c>
      <c r="EQ74" s="227"/>
      <c r="ER74" t="str">
        <f t="shared" si="106"/>
        <v/>
      </c>
      <c r="ET74" t="str">
        <f t="shared" si="107"/>
        <v/>
      </c>
      <c r="EV74" s="230"/>
      <c r="EW74" t="str">
        <f t="shared" si="110"/>
        <v/>
      </c>
      <c r="EY74" t="str">
        <f t="shared" si="118"/>
        <v/>
      </c>
      <c r="FK74" s="227"/>
      <c r="FL74" t="str">
        <f t="shared" si="108"/>
        <v/>
      </c>
      <c r="FN74" t="str">
        <f t="shared" si="115"/>
        <v/>
      </c>
      <c r="FP74" s="230"/>
      <c r="FQ74" t="str">
        <f t="shared" si="111"/>
        <v/>
      </c>
      <c r="FS74" t="str">
        <f t="shared" si="116"/>
        <v/>
      </c>
      <c r="GE74" s="227"/>
      <c r="GF74" t="str">
        <f t="shared" si="109"/>
        <v/>
      </c>
      <c r="GH74" t="str">
        <f t="shared" si="112"/>
        <v/>
      </c>
      <c r="GJ74" s="230"/>
      <c r="GK74" t="str">
        <f t="shared" si="113"/>
        <v/>
      </c>
      <c r="GM74" t="str">
        <f t="shared" si="117"/>
        <v/>
      </c>
    </row>
    <row r="75" spans="1:195" ht="14.65" customHeight="1" x14ac:dyDescent="0.25">
      <c r="A75" s="26" t="s">
        <v>90</v>
      </c>
      <c r="B75" s="178"/>
      <c r="C75" s="179"/>
      <c r="D75" s="51" t="s">
        <v>482</v>
      </c>
      <c r="E75" s="148" t="str">
        <f>E96</f>
        <v/>
      </c>
      <c r="F75" s="149"/>
      <c r="G75" s="150" t="str">
        <f>G96</f>
        <v/>
      </c>
      <c r="H75" s="151" t="str">
        <f>H96</f>
        <v/>
      </c>
      <c r="I75" s="149"/>
      <c r="J75" s="150" t="str">
        <f>J96</f>
        <v/>
      </c>
      <c r="K75" s="151" t="str">
        <f>K94</f>
        <v/>
      </c>
      <c r="L75" s="149"/>
      <c r="M75" s="152" t="str">
        <f>M94</f>
        <v/>
      </c>
      <c r="AA75" s="75" t="s">
        <v>453</v>
      </c>
      <c r="AB75" t="str">
        <f t="shared" si="94"/>
        <v/>
      </c>
      <c r="AD75" t="str">
        <f t="shared" si="95"/>
        <v/>
      </c>
      <c r="AU75" s="79" t="s">
        <v>453</v>
      </c>
      <c r="AV75" t="str">
        <f t="shared" si="96"/>
        <v/>
      </c>
      <c r="AX75" t="str">
        <f t="shared" si="97"/>
        <v/>
      </c>
      <c r="BO75" t="s">
        <v>453</v>
      </c>
      <c r="BP75" t="str">
        <f t="shared" si="99"/>
        <v/>
      </c>
      <c r="BR75" t="str">
        <f t="shared" si="98"/>
        <v/>
      </c>
      <c r="CI75" s="76" t="s">
        <v>454</v>
      </c>
      <c r="CJ75" t="str">
        <f t="shared" ref="CJ75:CJ138" si="119">IF(C223=$CJ$3,A223,"")</f>
        <v/>
      </c>
      <c r="CL75" t="str">
        <f>IF(CJ75="","",B226)</f>
        <v/>
      </c>
      <c r="DC75" s="76" t="s">
        <v>454</v>
      </c>
      <c r="DD75" t="str">
        <f t="shared" ref="DD75:DD138" si="120">IF(C223=$DD$3,A223,"")</f>
        <v/>
      </c>
      <c r="DF75" t="str">
        <f>IF(DD75="","",B226)</f>
        <v/>
      </c>
      <c r="DW75" s="76" t="s">
        <v>454</v>
      </c>
      <c r="DX75" t="str">
        <f t="shared" ref="DX75:DX138" si="121">IF(C223=$DX$3,A223,"")</f>
        <v/>
      </c>
      <c r="DZ75" t="str">
        <f>IF(DX75="","",B226)</f>
        <v/>
      </c>
      <c r="EQ75" s="227"/>
      <c r="ER75" t="str">
        <f t="shared" si="106"/>
        <v/>
      </c>
      <c r="ET75" t="str">
        <f t="shared" si="107"/>
        <v/>
      </c>
      <c r="EV75" s="230"/>
      <c r="EW75" t="str">
        <f t="shared" si="110"/>
        <v/>
      </c>
      <c r="EY75" t="str">
        <f t="shared" si="118"/>
        <v/>
      </c>
      <c r="FK75" s="227"/>
      <c r="FL75" t="str">
        <f t="shared" si="108"/>
        <v/>
      </c>
      <c r="FN75" t="str">
        <f t="shared" si="115"/>
        <v/>
      </c>
      <c r="FP75" s="230"/>
      <c r="FQ75" t="str">
        <f t="shared" si="111"/>
        <v/>
      </c>
      <c r="FS75" t="str">
        <f t="shared" si="116"/>
        <v/>
      </c>
      <c r="GE75" s="227"/>
      <c r="GF75" t="str">
        <f t="shared" si="109"/>
        <v/>
      </c>
      <c r="GH75" t="str">
        <f t="shared" si="112"/>
        <v/>
      </c>
      <c r="GJ75" s="230"/>
      <c r="GK75" t="str">
        <f t="shared" si="113"/>
        <v/>
      </c>
      <c r="GM75" t="str">
        <f t="shared" si="117"/>
        <v/>
      </c>
    </row>
    <row r="76" spans="1:195" ht="14.65" customHeight="1" x14ac:dyDescent="0.25">
      <c r="A76" s="26" t="s">
        <v>91</v>
      </c>
      <c r="B76" s="178"/>
      <c r="C76" s="179"/>
      <c r="D76" s="51" t="s">
        <v>482</v>
      </c>
      <c r="E76" s="137" t="s">
        <v>494</v>
      </c>
      <c r="F76" s="138"/>
      <c r="G76" s="139" t="s">
        <v>455</v>
      </c>
      <c r="H76" s="140" t="s">
        <v>493</v>
      </c>
      <c r="I76" s="138"/>
      <c r="J76" s="139" t="s">
        <v>455</v>
      </c>
      <c r="K76" s="140" t="s">
        <v>466</v>
      </c>
      <c r="L76" s="138"/>
      <c r="M76" s="141" t="s">
        <v>455</v>
      </c>
      <c r="AA76" s="75" t="s">
        <v>453</v>
      </c>
      <c r="AB76" t="str">
        <f t="shared" si="94"/>
        <v/>
      </c>
      <c r="AD76" t="str">
        <f t="shared" si="95"/>
        <v/>
      </c>
      <c r="AU76" s="79" t="s">
        <v>453</v>
      </c>
      <c r="AV76" t="str">
        <f t="shared" si="96"/>
        <v/>
      </c>
      <c r="AX76" t="str">
        <f t="shared" si="97"/>
        <v/>
      </c>
      <c r="BO76" t="s">
        <v>453</v>
      </c>
      <c r="BP76" t="str">
        <f t="shared" si="99"/>
        <v/>
      </c>
      <c r="BR76" t="str">
        <f t="shared" si="98"/>
        <v/>
      </c>
      <c r="CI76" s="76" t="s">
        <v>454</v>
      </c>
      <c r="CJ76" t="str">
        <f t="shared" si="119"/>
        <v/>
      </c>
      <c r="CL76" t="str">
        <f>IF(CJ76="","",B224)</f>
        <v/>
      </c>
      <c r="DC76" s="76" t="s">
        <v>454</v>
      </c>
      <c r="DD76" t="str">
        <f t="shared" si="120"/>
        <v/>
      </c>
      <c r="DF76" t="str">
        <f>IF(DD76="","",B224)</f>
        <v/>
      </c>
      <c r="DW76" s="76" t="s">
        <v>454</v>
      </c>
      <c r="DX76" t="str">
        <f t="shared" si="121"/>
        <v/>
      </c>
      <c r="DZ76" t="str">
        <f>IF(DX76="","",B224)</f>
        <v/>
      </c>
      <c r="EQ76" s="227"/>
      <c r="ER76" t="str">
        <f t="shared" si="106"/>
        <v/>
      </c>
      <c r="ET76" t="str">
        <f t="shared" si="107"/>
        <v/>
      </c>
      <c r="EV76" s="230"/>
      <c r="EW76" t="str">
        <f t="shared" si="110"/>
        <v/>
      </c>
      <c r="EY76" t="str">
        <f t="shared" si="118"/>
        <v/>
      </c>
      <c r="FK76" s="227"/>
      <c r="FL76" t="str">
        <f t="shared" si="108"/>
        <v/>
      </c>
      <c r="FN76" t="str">
        <f t="shared" si="115"/>
        <v/>
      </c>
      <c r="FP76" s="230"/>
      <c r="FQ76" t="str">
        <f t="shared" si="111"/>
        <v/>
      </c>
      <c r="FS76" t="str">
        <f t="shared" si="116"/>
        <v/>
      </c>
      <c r="GE76" s="227"/>
      <c r="GF76" t="str">
        <f t="shared" si="109"/>
        <v/>
      </c>
      <c r="GH76" t="str">
        <f t="shared" si="112"/>
        <v/>
      </c>
      <c r="GJ76" s="230"/>
      <c r="GK76" t="str">
        <f t="shared" si="113"/>
        <v/>
      </c>
      <c r="GM76" t="str">
        <f t="shared" si="117"/>
        <v/>
      </c>
    </row>
    <row r="77" spans="1:195" ht="14.65" customHeight="1" x14ac:dyDescent="0.25">
      <c r="A77" s="26" t="s">
        <v>92</v>
      </c>
      <c r="B77" s="178"/>
      <c r="C77" s="179"/>
      <c r="D77" s="51" t="s">
        <v>482</v>
      </c>
      <c r="E77" s="154"/>
      <c r="F77" s="149"/>
      <c r="G77" s="155"/>
      <c r="H77" s="156"/>
      <c r="I77" s="149"/>
      <c r="J77" s="155"/>
      <c r="K77" s="151" t="str">
        <f>K97</f>
        <v/>
      </c>
      <c r="L77" s="149"/>
      <c r="M77" s="152" t="str">
        <f>M97</f>
        <v/>
      </c>
      <c r="AA77" s="75" t="s">
        <v>453</v>
      </c>
      <c r="AB77" t="str">
        <f t="shared" si="94"/>
        <v/>
      </c>
      <c r="AD77" t="str">
        <f t="shared" si="95"/>
        <v/>
      </c>
      <c r="AU77" s="79" t="s">
        <v>453</v>
      </c>
      <c r="AV77" t="str">
        <f t="shared" si="96"/>
        <v/>
      </c>
      <c r="AX77" t="str">
        <f t="shared" si="97"/>
        <v/>
      </c>
      <c r="BO77" t="s">
        <v>453</v>
      </c>
      <c r="BP77" t="str">
        <f t="shared" si="99"/>
        <v/>
      </c>
      <c r="BR77" t="str">
        <f t="shared" si="98"/>
        <v/>
      </c>
      <c r="CI77" s="76" t="s">
        <v>454</v>
      </c>
      <c r="CJ77" t="str">
        <f t="shared" si="119"/>
        <v/>
      </c>
      <c r="CL77" t="str">
        <f>IF(CJ77="","",B225)</f>
        <v/>
      </c>
      <c r="DC77" s="76" t="s">
        <v>454</v>
      </c>
      <c r="DD77" t="str">
        <f t="shared" si="120"/>
        <v/>
      </c>
      <c r="DF77" t="str">
        <f>IF(DD77="","",B225)</f>
        <v/>
      </c>
      <c r="DW77" s="76" t="s">
        <v>454</v>
      </c>
      <c r="DX77" t="str">
        <f t="shared" si="121"/>
        <v/>
      </c>
      <c r="DZ77" t="str">
        <f>IF(DX77="","",B225)</f>
        <v/>
      </c>
      <c r="EQ77" s="227"/>
      <c r="ER77" t="str">
        <f t="shared" si="106"/>
        <v/>
      </c>
      <c r="ET77" t="str">
        <f t="shared" si="107"/>
        <v/>
      </c>
      <c r="EV77" s="230"/>
      <c r="EW77" t="str">
        <f t="shared" si="110"/>
        <v/>
      </c>
      <c r="EY77" t="str">
        <f t="shared" si="118"/>
        <v/>
      </c>
      <c r="FK77" s="227"/>
      <c r="FL77" t="str">
        <f t="shared" si="108"/>
        <v/>
      </c>
      <c r="FN77" t="str">
        <f t="shared" si="115"/>
        <v/>
      </c>
      <c r="FP77" s="230"/>
      <c r="FQ77" t="str">
        <f t="shared" si="111"/>
        <v/>
      </c>
      <c r="FS77" t="str">
        <f t="shared" si="116"/>
        <v/>
      </c>
      <c r="GE77" s="227"/>
      <c r="GF77" t="str">
        <f t="shared" si="109"/>
        <v/>
      </c>
      <c r="GH77" t="str">
        <f t="shared" si="112"/>
        <v/>
      </c>
      <c r="GJ77" s="230"/>
      <c r="GK77" t="str">
        <f t="shared" si="113"/>
        <v/>
      </c>
      <c r="GM77" t="str">
        <f t="shared" si="117"/>
        <v/>
      </c>
    </row>
    <row r="78" spans="1:195" ht="14.65" customHeight="1" thickBot="1" x14ac:dyDescent="0.3">
      <c r="A78" s="26" t="s">
        <v>93</v>
      </c>
      <c r="B78" s="178"/>
      <c r="C78" s="179"/>
      <c r="D78" s="51" t="s">
        <v>482</v>
      </c>
      <c r="E78" s="137"/>
      <c r="F78" s="138"/>
      <c r="G78" s="139"/>
      <c r="H78" s="140"/>
      <c r="I78" s="138"/>
      <c r="J78" s="139"/>
      <c r="K78" s="140" t="s">
        <v>493</v>
      </c>
      <c r="L78" s="138"/>
      <c r="M78" s="141" t="s">
        <v>455</v>
      </c>
      <c r="AA78" s="75" t="s">
        <v>453</v>
      </c>
      <c r="AB78" t="str">
        <f t="shared" si="94"/>
        <v/>
      </c>
      <c r="AD78" t="str">
        <f t="shared" si="95"/>
        <v/>
      </c>
      <c r="AU78" s="79" t="s">
        <v>453</v>
      </c>
      <c r="AV78" t="str">
        <f t="shared" si="96"/>
        <v/>
      </c>
      <c r="AX78" t="str">
        <f t="shared" si="97"/>
        <v/>
      </c>
      <c r="BO78" t="s">
        <v>453</v>
      </c>
      <c r="BP78" t="str">
        <f t="shared" si="99"/>
        <v/>
      </c>
      <c r="BR78" t="str">
        <f t="shared" si="98"/>
        <v/>
      </c>
      <c r="CI78" s="76" t="s">
        <v>454</v>
      </c>
      <c r="CJ78" t="str">
        <f t="shared" si="119"/>
        <v/>
      </c>
      <c r="CL78" t="str">
        <f>IF(CJ78="","",#REF!)</f>
        <v/>
      </c>
      <c r="DC78" s="76" t="s">
        <v>454</v>
      </c>
      <c r="DD78" t="str">
        <f t="shared" si="120"/>
        <v/>
      </c>
      <c r="DF78" t="str">
        <f>IF(DD78="","",#REF!)</f>
        <v/>
      </c>
      <c r="DW78" s="76" t="s">
        <v>454</v>
      </c>
      <c r="DX78" t="str">
        <f t="shared" si="121"/>
        <v/>
      </c>
      <c r="DZ78" t="str">
        <f>IF(DX78="","",#REF!)</f>
        <v/>
      </c>
      <c r="EQ78" s="227"/>
      <c r="ER78" t="str">
        <f t="shared" si="106"/>
        <v/>
      </c>
      <c r="ET78" t="str">
        <f t="shared" si="107"/>
        <v/>
      </c>
      <c r="EV78" s="230"/>
      <c r="EW78" t="str">
        <f t="shared" si="110"/>
        <v/>
      </c>
      <c r="EY78" t="str">
        <f t="shared" si="118"/>
        <v/>
      </c>
      <c r="FK78" s="227"/>
      <c r="FL78" t="str">
        <f t="shared" si="108"/>
        <v/>
      </c>
      <c r="FN78" t="str">
        <f t="shared" si="115"/>
        <v/>
      </c>
      <c r="FP78" s="230"/>
      <c r="FQ78" t="str">
        <f t="shared" si="111"/>
        <v/>
      </c>
      <c r="FS78" t="str">
        <f t="shared" si="116"/>
        <v/>
      </c>
      <c r="GE78" s="227"/>
      <c r="GF78" t="str">
        <f t="shared" si="109"/>
        <v/>
      </c>
      <c r="GH78" t="str">
        <f t="shared" si="112"/>
        <v/>
      </c>
      <c r="GJ78" s="230"/>
      <c r="GK78" t="str">
        <f t="shared" si="113"/>
        <v/>
      </c>
      <c r="GM78" t="str">
        <f t="shared" si="117"/>
        <v/>
      </c>
    </row>
    <row r="79" spans="1:195" ht="14.65" customHeight="1" thickBot="1" x14ac:dyDescent="0.3">
      <c r="A79" s="26" t="s">
        <v>94</v>
      </c>
      <c r="B79" s="178"/>
      <c r="C79" s="179"/>
      <c r="D79" s="51" t="s">
        <v>482</v>
      </c>
      <c r="E79" s="237" t="str">
        <f>RIGHT('Master Name List'!A10,LEN('Master Name List'!A10)-4)</f>
        <v xml:space="preserve"> Bronze Medal of Achievement</v>
      </c>
      <c r="F79" s="238"/>
      <c r="G79" s="239"/>
      <c r="H79" s="240" t="str">
        <f>RIGHT('Master Name List'!A11,LEN('Master Name List'!A11)-4)</f>
        <v xml:space="preserve"> Silver Medal of Achievement</v>
      </c>
      <c r="I79" s="238"/>
      <c r="J79" s="239"/>
      <c r="K79" s="240" t="str">
        <f>RIGHT('Master Name List'!A12,LEN('Master Name List'!A12)-4)</f>
        <v xml:space="preserve"> Gold Medal of Achievement</v>
      </c>
      <c r="L79" s="238"/>
      <c r="M79" s="241"/>
      <c r="AA79" s="75" t="s">
        <v>453</v>
      </c>
      <c r="AB79" t="str">
        <f t="shared" si="94"/>
        <v/>
      </c>
      <c r="AD79" t="str">
        <f t="shared" si="95"/>
        <v/>
      </c>
      <c r="AU79" s="79" t="s">
        <v>453</v>
      </c>
      <c r="AV79" t="str">
        <f t="shared" si="96"/>
        <v/>
      </c>
      <c r="AX79" t="str">
        <f t="shared" si="97"/>
        <v/>
      </c>
      <c r="BO79" t="s">
        <v>453</v>
      </c>
      <c r="BP79" t="str">
        <f t="shared" si="99"/>
        <v/>
      </c>
      <c r="BR79" t="str">
        <f t="shared" si="98"/>
        <v/>
      </c>
      <c r="CI79" s="76" t="s">
        <v>454</v>
      </c>
      <c r="CJ79" t="str">
        <f t="shared" si="119"/>
        <v/>
      </c>
      <c r="CL79" t="str">
        <f t="shared" ref="CL79:CL142" si="122">IF(CJ79="","",B227)</f>
        <v/>
      </c>
      <c r="DC79" s="76" t="s">
        <v>454</v>
      </c>
      <c r="DD79" t="str">
        <f t="shared" si="120"/>
        <v/>
      </c>
      <c r="DF79" t="str">
        <f t="shared" ref="DF79:DF142" si="123">IF(DD79="","",B227)</f>
        <v/>
      </c>
      <c r="DW79" s="76" t="s">
        <v>454</v>
      </c>
      <c r="DX79" t="str">
        <f t="shared" si="121"/>
        <v/>
      </c>
      <c r="DZ79" t="str">
        <f t="shared" ref="DZ79:DZ142" si="124">IF(DX79="","",B227)</f>
        <v/>
      </c>
      <c r="EQ79" s="227"/>
      <c r="ER79" t="str">
        <f t="shared" si="106"/>
        <v/>
      </c>
      <c r="ET79" t="str">
        <f t="shared" si="107"/>
        <v/>
      </c>
      <c r="EV79" s="230"/>
      <c r="EW79" t="str">
        <f t="shared" si="110"/>
        <v/>
      </c>
      <c r="EY79" t="str">
        <f t="shared" si="118"/>
        <v/>
      </c>
      <c r="FK79" s="227"/>
      <c r="FL79" t="str">
        <f t="shared" si="108"/>
        <v/>
      </c>
      <c r="FN79" t="str">
        <f t="shared" si="115"/>
        <v/>
      </c>
      <c r="FP79" s="230"/>
      <c r="FQ79" t="str">
        <f t="shared" si="111"/>
        <v/>
      </c>
      <c r="FS79" t="str">
        <f t="shared" si="116"/>
        <v/>
      </c>
      <c r="GE79" s="227"/>
      <c r="GF79" t="str">
        <f t="shared" si="109"/>
        <v/>
      </c>
      <c r="GH79" t="str">
        <f t="shared" si="112"/>
        <v/>
      </c>
      <c r="GJ79" s="230"/>
      <c r="GK79" t="str">
        <f t="shared" si="113"/>
        <v/>
      </c>
      <c r="GM79" t="str">
        <f t="shared" si="117"/>
        <v/>
      </c>
    </row>
    <row r="80" spans="1:195" ht="14.65" customHeight="1" thickBot="1" x14ac:dyDescent="0.3">
      <c r="A80" s="26" t="s">
        <v>95</v>
      </c>
      <c r="B80" s="178"/>
      <c r="C80" s="179"/>
      <c r="D80" s="51" t="s">
        <v>482</v>
      </c>
      <c r="E80" s="247" t="s">
        <v>486</v>
      </c>
      <c r="F80" s="248"/>
      <c r="G80" s="249"/>
      <c r="H80" s="250" t="str">
        <f>E80</f>
        <v>Total of 4 Skill Merits (Gr / Sil)</v>
      </c>
      <c r="I80" s="248"/>
      <c r="J80" s="249"/>
      <c r="K80" s="250" t="s">
        <v>626</v>
      </c>
      <c r="L80" s="248"/>
      <c r="M80" s="251"/>
      <c r="AA80" s="75" t="s">
        <v>453</v>
      </c>
      <c r="AB80" t="str">
        <f t="shared" si="94"/>
        <v/>
      </c>
      <c r="AD80" t="str">
        <f t="shared" si="95"/>
        <v/>
      </c>
      <c r="AU80" s="79" t="s">
        <v>453</v>
      </c>
      <c r="AV80" t="str">
        <f t="shared" si="96"/>
        <v/>
      </c>
      <c r="AX80" t="str">
        <f t="shared" si="97"/>
        <v/>
      </c>
      <c r="BO80" t="s">
        <v>453</v>
      </c>
      <c r="BP80" t="str">
        <f t="shared" si="99"/>
        <v/>
      </c>
      <c r="BR80" t="str">
        <f t="shared" si="98"/>
        <v/>
      </c>
      <c r="CI80" s="76" t="s">
        <v>454</v>
      </c>
      <c r="CJ80" t="str">
        <f t="shared" si="119"/>
        <v/>
      </c>
      <c r="CL80" t="str">
        <f t="shared" si="122"/>
        <v/>
      </c>
      <c r="DC80" s="76" t="s">
        <v>454</v>
      </c>
      <c r="DD80" t="str">
        <f t="shared" si="120"/>
        <v/>
      </c>
      <c r="DF80" t="str">
        <f t="shared" si="123"/>
        <v/>
      </c>
      <c r="DW80" s="76" t="s">
        <v>454</v>
      </c>
      <c r="DX80" t="str">
        <f t="shared" si="121"/>
        <v/>
      </c>
      <c r="DZ80" t="str">
        <f t="shared" si="124"/>
        <v/>
      </c>
      <c r="EQ80" s="228"/>
      <c r="ER80" t="str">
        <f t="shared" si="106"/>
        <v/>
      </c>
      <c r="ET80" t="str">
        <f t="shared" si="107"/>
        <v/>
      </c>
      <c r="EV80" s="230"/>
      <c r="EW80" t="str">
        <f t="shared" si="110"/>
        <v/>
      </c>
      <c r="EY80" t="str">
        <f t="shared" si="118"/>
        <v/>
      </c>
      <c r="FK80" s="228"/>
      <c r="FL80" t="str">
        <f t="shared" si="108"/>
        <v/>
      </c>
      <c r="FN80" t="str">
        <f t="shared" si="115"/>
        <v/>
      </c>
      <c r="FP80" s="230"/>
      <c r="FQ80" t="str">
        <f t="shared" si="111"/>
        <v/>
      </c>
      <c r="FS80" t="str">
        <f t="shared" si="116"/>
        <v/>
      </c>
      <c r="GE80" s="228"/>
      <c r="GF80" t="str">
        <f t="shared" si="109"/>
        <v/>
      </c>
      <c r="GH80" t="str">
        <f t="shared" si="112"/>
        <v/>
      </c>
      <c r="GJ80" s="230"/>
      <c r="GK80" t="str">
        <f t="shared" si="113"/>
        <v/>
      </c>
      <c r="GM80" t="str">
        <f t="shared" si="117"/>
        <v/>
      </c>
    </row>
    <row r="81" spans="1:195" ht="14.65" customHeight="1" x14ac:dyDescent="0.25">
      <c r="A81" s="26" t="s">
        <v>96</v>
      </c>
      <c r="B81" s="178"/>
      <c r="C81" s="179"/>
      <c r="D81" s="51" t="s">
        <v>482</v>
      </c>
      <c r="E81" s="148" t="str">
        <f>IF(CK4=0,"",CK4)</f>
        <v>Knife and Hawk</v>
      </c>
      <c r="F81" s="149"/>
      <c r="G81" s="150">
        <f>IF(CM4=0,"",CM4)</f>
        <v>43318</v>
      </c>
      <c r="H81" s="151" t="str">
        <f>IF(DE4=0,"",DE4)</f>
        <v/>
      </c>
      <c r="I81" s="149"/>
      <c r="J81" s="150" t="str">
        <f>IF(DG4=0,"",DG4)</f>
        <v/>
      </c>
      <c r="K81" s="151" t="str">
        <f>IF(DY4=0,"",DY4)</f>
        <v/>
      </c>
      <c r="L81" s="149"/>
      <c r="M81" s="152" t="str">
        <f>IF(EA4=0,"",EA4)</f>
        <v/>
      </c>
      <c r="AA81" s="75" t="s">
        <v>453</v>
      </c>
      <c r="AB81" t="str">
        <f t="shared" si="94"/>
        <v/>
      </c>
      <c r="AD81" t="str">
        <f t="shared" si="95"/>
        <v/>
      </c>
      <c r="AU81" s="79" t="s">
        <v>453</v>
      </c>
      <c r="AV81" t="str">
        <f t="shared" si="96"/>
        <v/>
      </c>
      <c r="AX81" t="str">
        <f t="shared" si="97"/>
        <v/>
      </c>
      <c r="BO81" t="s">
        <v>453</v>
      </c>
      <c r="BP81" t="str">
        <f t="shared" si="99"/>
        <v/>
      </c>
      <c r="BR81" t="str">
        <f t="shared" si="98"/>
        <v/>
      </c>
      <c r="CI81" s="76" t="s">
        <v>454</v>
      </c>
      <c r="CJ81" t="str">
        <f t="shared" si="119"/>
        <v/>
      </c>
      <c r="CL81" t="str">
        <f t="shared" si="122"/>
        <v/>
      </c>
      <c r="DC81" s="76" t="s">
        <v>454</v>
      </c>
      <c r="DD81" t="str">
        <f t="shared" si="120"/>
        <v/>
      </c>
      <c r="DF81" t="str">
        <f t="shared" si="123"/>
        <v/>
      </c>
      <c r="DW81" s="76" t="s">
        <v>454</v>
      </c>
      <c r="DX81" t="str">
        <f t="shared" si="121"/>
        <v/>
      </c>
      <c r="DZ81" t="str">
        <f t="shared" si="124"/>
        <v/>
      </c>
      <c r="EV81" s="230"/>
      <c r="EW81" t="str">
        <f t="shared" si="110"/>
        <v/>
      </c>
      <c r="EY81" t="str">
        <f t="shared" si="118"/>
        <v/>
      </c>
      <c r="FP81" s="230"/>
      <c r="FQ81" t="str">
        <f t="shared" si="111"/>
        <v/>
      </c>
      <c r="FS81" t="str">
        <f t="shared" si="116"/>
        <v/>
      </c>
      <c r="GJ81" s="230"/>
      <c r="GK81" t="str">
        <f t="shared" si="113"/>
        <v/>
      </c>
      <c r="GM81" t="str">
        <f t="shared" si="117"/>
        <v/>
      </c>
    </row>
    <row r="82" spans="1:195" ht="14.65" customHeight="1" x14ac:dyDescent="0.25">
      <c r="A82" s="26" t="s">
        <v>97</v>
      </c>
      <c r="B82" s="178"/>
      <c r="C82" s="179"/>
      <c r="D82" s="51" t="s">
        <v>482</v>
      </c>
      <c r="E82" s="148" t="str">
        <f t="shared" ref="E82:E84" si="125">IF(CK5=0,"",CK5)</f>
        <v/>
      </c>
      <c r="F82" s="149"/>
      <c r="G82" s="150" t="str">
        <f t="shared" ref="G82:G84" si="126">IF(CM5=0,"",CM5)</f>
        <v/>
      </c>
      <c r="H82" s="151" t="str">
        <f t="shared" ref="H82:H84" si="127">IF(DE5=0,"",DE5)</f>
        <v/>
      </c>
      <c r="I82" s="149"/>
      <c r="J82" s="150" t="str">
        <f t="shared" ref="J82:J84" si="128">IF(DG5=0,"",DG5)</f>
        <v/>
      </c>
      <c r="K82" s="151" t="str">
        <f t="shared" ref="K82:K84" si="129">IF(DY5=0,"",DY5)</f>
        <v/>
      </c>
      <c r="L82" s="149"/>
      <c r="M82" s="152" t="str">
        <f t="shared" ref="M82:M84" si="130">IF(EA5=0,"",EA5)</f>
        <v/>
      </c>
      <c r="AA82" s="75" t="s">
        <v>453</v>
      </c>
      <c r="AB82" t="str">
        <f t="shared" si="94"/>
        <v/>
      </c>
      <c r="AD82" t="str">
        <f t="shared" si="95"/>
        <v/>
      </c>
      <c r="AU82" s="79" t="s">
        <v>453</v>
      </c>
      <c r="AV82" t="str">
        <f t="shared" si="96"/>
        <v/>
      </c>
      <c r="AX82" t="str">
        <f t="shared" si="97"/>
        <v/>
      </c>
      <c r="BO82" t="s">
        <v>453</v>
      </c>
      <c r="BP82" t="str">
        <f t="shared" si="99"/>
        <v/>
      </c>
      <c r="BR82" t="str">
        <f t="shared" si="98"/>
        <v/>
      </c>
      <c r="CI82" s="76" t="s">
        <v>454</v>
      </c>
      <c r="CJ82" t="str">
        <f t="shared" si="119"/>
        <v/>
      </c>
      <c r="CL82" t="str">
        <f t="shared" si="122"/>
        <v/>
      </c>
      <c r="DC82" s="76" t="s">
        <v>454</v>
      </c>
      <c r="DD82" t="str">
        <f t="shared" si="120"/>
        <v/>
      </c>
      <c r="DF82" t="str">
        <f t="shared" si="123"/>
        <v/>
      </c>
      <c r="DW82" s="76" t="s">
        <v>454</v>
      </c>
      <c r="DX82" t="str">
        <f t="shared" si="121"/>
        <v/>
      </c>
      <c r="DZ82" t="str">
        <f t="shared" si="124"/>
        <v/>
      </c>
      <c r="EV82" s="230"/>
      <c r="EW82" t="str">
        <f t="shared" si="110"/>
        <v/>
      </c>
      <c r="EY82" t="str">
        <f t="shared" si="118"/>
        <v/>
      </c>
      <c r="FP82" s="230"/>
      <c r="FQ82" t="str">
        <f t="shared" si="111"/>
        <v/>
      </c>
      <c r="FS82" t="str">
        <f t="shared" si="116"/>
        <v/>
      </c>
      <c r="GJ82" s="230"/>
      <c r="GK82" t="str">
        <f t="shared" si="113"/>
        <v/>
      </c>
      <c r="GM82" t="str">
        <f t="shared" si="117"/>
        <v/>
      </c>
    </row>
    <row r="83" spans="1:195" ht="14.65" customHeight="1" x14ac:dyDescent="0.25">
      <c r="A83" s="26" t="s">
        <v>98</v>
      </c>
      <c r="B83" s="178"/>
      <c r="C83" s="179"/>
      <c r="D83" s="51" t="s">
        <v>482</v>
      </c>
      <c r="E83" s="148" t="str">
        <f t="shared" si="125"/>
        <v/>
      </c>
      <c r="F83" s="149"/>
      <c r="G83" s="150" t="str">
        <f t="shared" si="126"/>
        <v/>
      </c>
      <c r="H83" s="151" t="str">
        <f t="shared" si="127"/>
        <v/>
      </c>
      <c r="I83" s="149"/>
      <c r="J83" s="150" t="str">
        <f t="shared" si="128"/>
        <v/>
      </c>
      <c r="K83" s="151" t="str">
        <f t="shared" si="129"/>
        <v/>
      </c>
      <c r="L83" s="149"/>
      <c r="M83" s="152" t="str">
        <f t="shared" si="130"/>
        <v/>
      </c>
      <c r="AA83" s="75" t="s">
        <v>453</v>
      </c>
      <c r="AB83" t="str">
        <f t="shared" si="94"/>
        <v/>
      </c>
      <c r="AD83" t="str">
        <f t="shared" si="95"/>
        <v/>
      </c>
      <c r="AU83" s="79" t="s">
        <v>453</v>
      </c>
      <c r="AV83" t="str">
        <f t="shared" si="96"/>
        <v/>
      </c>
      <c r="AX83" t="str">
        <f t="shared" si="97"/>
        <v/>
      </c>
      <c r="BO83" t="s">
        <v>453</v>
      </c>
      <c r="BP83" t="str">
        <f t="shared" si="99"/>
        <v/>
      </c>
      <c r="BR83" t="str">
        <f t="shared" si="98"/>
        <v/>
      </c>
      <c r="CI83" s="76" t="s">
        <v>454</v>
      </c>
      <c r="CJ83" t="str">
        <f t="shared" si="119"/>
        <v/>
      </c>
      <c r="CL83" t="str">
        <f t="shared" si="122"/>
        <v/>
      </c>
      <c r="DC83" s="76" t="s">
        <v>454</v>
      </c>
      <c r="DD83" t="str">
        <f t="shared" si="120"/>
        <v/>
      </c>
      <c r="DF83" t="str">
        <f t="shared" si="123"/>
        <v/>
      </c>
      <c r="DW83" s="76" t="s">
        <v>454</v>
      </c>
      <c r="DX83" t="str">
        <f t="shared" si="121"/>
        <v/>
      </c>
      <c r="DZ83" t="str">
        <f t="shared" si="124"/>
        <v/>
      </c>
      <c r="EV83" s="230"/>
      <c r="EW83" t="str">
        <f t="shared" si="110"/>
        <v/>
      </c>
      <c r="EY83" t="str">
        <f t="shared" si="118"/>
        <v/>
      </c>
      <c r="FP83" s="230"/>
      <c r="FQ83" t="str">
        <f t="shared" si="111"/>
        <v/>
      </c>
      <c r="FS83" t="str">
        <f t="shared" si="116"/>
        <v/>
      </c>
      <c r="GJ83" s="230"/>
      <c r="GK83" t="str">
        <f t="shared" si="113"/>
        <v/>
      </c>
      <c r="GM83" t="str">
        <f t="shared" si="117"/>
        <v/>
      </c>
    </row>
    <row r="84" spans="1:195" ht="14.65" customHeight="1" x14ac:dyDescent="0.25">
      <c r="A84" s="26" t="s">
        <v>99</v>
      </c>
      <c r="B84" s="178"/>
      <c r="C84" s="179"/>
      <c r="D84" s="51" t="s">
        <v>482</v>
      </c>
      <c r="E84" s="148" t="str">
        <f t="shared" si="125"/>
        <v/>
      </c>
      <c r="F84" s="149"/>
      <c r="G84" s="150" t="str">
        <f t="shared" si="126"/>
        <v/>
      </c>
      <c r="H84" s="151" t="str">
        <f t="shared" si="127"/>
        <v/>
      </c>
      <c r="I84" s="149"/>
      <c r="J84" s="150" t="str">
        <f t="shared" si="128"/>
        <v/>
      </c>
      <c r="K84" s="158" t="str">
        <f t="shared" si="129"/>
        <v/>
      </c>
      <c r="L84" s="149"/>
      <c r="M84" s="167" t="str">
        <f t="shared" si="130"/>
        <v/>
      </c>
      <c r="AA84" s="75" t="s">
        <v>453</v>
      </c>
      <c r="AB84" t="str">
        <f t="shared" si="94"/>
        <v/>
      </c>
      <c r="AD84" t="str">
        <f t="shared" si="95"/>
        <v/>
      </c>
      <c r="AU84" s="79" t="s">
        <v>453</v>
      </c>
      <c r="AV84" t="str">
        <f t="shared" si="96"/>
        <v/>
      </c>
      <c r="AX84" t="str">
        <f t="shared" si="97"/>
        <v/>
      </c>
      <c r="BO84" t="s">
        <v>453</v>
      </c>
      <c r="BP84" t="str">
        <f t="shared" si="99"/>
        <v/>
      </c>
      <c r="BR84" t="str">
        <f t="shared" si="98"/>
        <v/>
      </c>
      <c r="CI84" s="76" t="s">
        <v>454</v>
      </c>
      <c r="CJ84" t="str">
        <f t="shared" si="119"/>
        <v/>
      </c>
      <c r="CL84" t="str">
        <f t="shared" si="122"/>
        <v/>
      </c>
      <c r="DC84" s="76" t="s">
        <v>454</v>
      </c>
      <c r="DD84" t="str">
        <f t="shared" si="120"/>
        <v/>
      </c>
      <c r="DF84" t="str">
        <f t="shared" si="123"/>
        <v/>
      </c>
      <c r="DW84" s="76" t="s">
        <v>454</v>
      </c>
      <c r="DX84" t="str">
        <f t="shared" si="121"/>
        <v/>
      </c>
      <c r="DZ84" t="str">
        <f t="shared" si="124"/>
        <v/>
      </c>
      <c r="EV84" s="230"/>
      <c r="EW84" t="str">
        <f t="shared" si="110"/>
        <v/>
      </c>
      <c r="EY84" t="str">
        <f t="shared" si="118"/>
        <v/>
      </c>
      <c r="FP84" s="230"/>
      <c r="FQ84" t="str">
        <f t="shared" si="111"/>
        <v/>
      </c>
      <c r="FS84" t="str">
        <f t="shared" si="116"/>
        <v/>
      </c>
      <c r="GJ84" s="230"/>
      <c r="GK84" t="str">
        <f t="shared" si="113"/>
        <v/>
      </c>
      <c r="GM84" t="str">
        <f t="shared" si="117"/>
        <v/>
      </c>
    </row>
    <row r="85" spans="1:195" ht="14.65" customHeight="1" thickBot="1" x14ac:dyDescent="0.3">
      <c r="A85" s="26" t="s">
        <v>100</v>
      </c>
      <c r="B85" s="178"/>
      <c r="C85" s="179"/>
      <c r="D85" s="51" t="s">
        <v>482</v>
      </c>
      <c r="E85" s="142"/>
      <c r="F85" s="136"/>
      <c r="G85" s="143"/>
      <c r="H85" s="144"/>
      <c r="I85" s="136"/>
      <c r="J85" s="143"/>
      <c r="K85" s="144"/>
      <c r="L85" s="136"/>
      <c r="M85" s="145"/>
      <c r="AA85" s="75" t="s">
        <v>453</v>
      </c>
      <c r="AB85" t="str">
        <f t="shared" si="94"/>
        <v/>
      </c>
      <c r="AD85" t="str">
        <f t="shared" si="95"/>
        <v/>
      </c>
      <c r="AU85" s="79" t="s">
        <v>453</v>
      </c>
      <c r="AV85" t="str">
        <f t="shared" si="96"/>
        <v/>
      </c>
      <c r="AX85" t="str">
        <f t="shared" si="97"/>
        <v/>
      </c>
      <c r="BO85" t="s">
        <v>453</v>
      </c>
      <c r="BP85" t="str">
        <f t="shared" si="99"/>
        <v/>
      </c>
      <c r="BR85" t="str">
        <f t="shared" si="98"/>
        <v/>
      </c>
      <c r="CI85" s="76" t="s">
        <v>454</v>
      </c>
      <c r="CJ85" t="str">
        <f t="shared" si="119"/>
        <v/>
      </c>
      <c r="CL85" t="str">
        <f t="shared" si="122"/>
        <v/>
      </c>
      <c r="DC85" s="76" t="s">
        <v>454</v>
      </c>
      <c r="DD85" t="str">
        <f t="shared" si="120"/>
        <v/>
      </c>
      <c r="DF85" t="str">
        <f t="shared" si="123"/>
        <v/>
      </c>
      <c r="DW85" s="76" t="s">
        <v>454</v>
      </c>
      <c r="DX85" t="str">
        <f t="shared" si="121"/>
        <v/>
      </c>
      <c r="DZ85" t="str">
        <f t="shared" si="124"/>
        <v/>
      </c>
      <c r="EV85" s="230"/>
      <c r="EW85" t="str">
        <f t="shared" si="110"/>
        <v/>
      </c>
      <c r="EY85" t="str">
        <f t="shared" si="118"/>
        <v/>
      </c>
      <c r="FP85" s="230"/>
      <c r="FQ85" t="str">
        <f t="shared" si="111"/>
        <v/>
      </c>
      <c r="FS85" t="str">
        <f t="shared" si="116"/>
        <v/>
      </c>
      <c r="GJ85" s="230"/>
      <c r="GK85" t="str">
        <f t="shared" si="113"/>
        <v/>
      </c>
      <c r="GM85" t="str">
        <f t="shared" si="117"/>
        <v/>
      </c>
    </row>
    <row r="86" spans="1:195" ht="14.65" customHeight="1" thickBot="1" x14ac:dyDescent="0.3">
      <c r="A86" s="26" t="s">
        <v>101</v>
      </c>
      <c r="B86" s="178"/>
      <c r="C86" s="179"/>
      <c r="D86" s="51" t="s">
        <v>482</v>
      </c>
      <c r="E86" s="247" t="s">
        <v>532</v>
      </c>
      <c r="F86" s="248"/>
      <c r="G86" s="249"/>
      <c r="H86" s="250" t="str">
        <f>E86</f>
        <v xml:space="preserve">Total of 4 Brown Bible Merits </v>
      </c>
      <c r="I86" s="248"/>
      <c r="J86" s="249"/>
      <c r="K86" s="250" t="str">
        <f>E86</f>
        <v xml:space="preserve">Total of 4 Brown Bible Merits </v>
      </c>
      <c r="L86" s="248"/>
      <c r="M86" s="251"/>
      <c r="AA86" s="75" t="s">
        <v>453</v>
      </c>
      <c r="AB86" t="str">
        <f t="shared" si="94"/>
        <v/>
      </c>
      <c r="AD86" t="str">
        <f t="shared" si="95"/>
        <v/>
      </c>
      <c r="AU86" s="79" t="s">
        <v>453</v>
      </c>
      <c r="AV86" t="str">
        <f t="shared" si="96"/>
        <v/>
      </c>
      <c r="AX86" t="str">
        <f t="shared" si="97"/>
        <v/>
      </c>
      <c r="BO86" t="s">
        <v>453</v>
      </c>
      <c r="BP86" t="str">
        <f t="shared" si="99"/>
        <v/>
      </c>
      <c r="BR86" t="str">
        <f t="shared" si="98"/>
        <v/>
      </c>
      <c r="CI86" s="76" t="s">
        <v>454</v>
      </c>
      <c r="CJ86" t="str">
        <f t="shared" si="119"/>
        <v/>
      </c>
      <c r="CL86" t="str">
        <f t="shared" si="122"/>
        <v/>
      </c>
      <c r="DC86" s="76" t="s">
        <v>454</v>
      </c>
      <c r="DD86" t="str">
        <f t="shared" si="120"/>
        <v/>
      </c>
      <c r="DF86" t="str">
        <f t="shared" si="123"/>
        <v/>
      </c>
      <c r="DW86" s="76" t="s">
        <v>454</v>
      </c>
      <c r="DX86" t="str">
        <f t="shared" si="121"/>
        <v/>
      </c>
      <c r="DZ86" t="str">
        <f t="shared" si="124"/>
        <v/>
      </c>
      <c r="EV86" s="230"/>
      <c r="EW86" t="str">
        <f t="shared" si="110"/>
        <v/>
      </c>
      <c r="EY86" t="str">
        <f t="shared" si="118"/>
        <v/>
      </c>
      <c r="FP86" s="230"/>
      <c r="FQ86" t="str">
        <f t="shared" si="111"/>
        <v/>
      </c>
      <c r="FS86" t="str">
        <f t="shared" si="116"/>
        <v/>
      </c>
      <c r="GJ86" s="230"/>
      <c r="GK86" t="str">
        <f t="shared" si="113"/>
        <v/>
      </c>
      <c r="GM86" t="str">
        <f t="shared" si="117"/>
        <v/>
      </c>
    </row>
    <row r="87" spans="1:195" ht="14.65" customHeight="1" x14ac:dyDescent="0.25">
      <c r="A87" s="26" t="s">
        <v>102</v>
      </c>
      <c r="B87" s="178"/>
      <c r="C87" s="179"/>
      <c r="D87" s="51" t="s">
        <v>482</v>
      </c>
      <c r="E87" s="148" t="str">
        <f>IF(CP4=0,"",CP4)</f>
        <v/>
      </c>
      <c r="F87" s="149"/>
      <c r="G87" s="150" t="str">
        <f>IF(CR4=0,"",CR4)</f>
        <v/>
      </c>
      <c r="H87" s="151" t="str">
        <f>IF(DJ4=0,"",DJ4)</f>
        <v/>
      </c>
      <c r="I87" s="149"/>
      <c r="J87" s="150" t="str">
        <f>IF(DL4=0,"",DL4)</f>
        <v/>
      </c>
      <c r="K87" s="151" t="str">
        <f>IF(ED4=0,"",ED4)</f>
        <v/>
      </c>
      <c r="L87" s="149"/>
      <c r="M87" s="152" t="str">
        <f>IF(EF4=0,"",EF4)</f>
        <v/>
      </c>
      <c r="AA87" s="75" t="s">
        <v>453</v>
      </c>
      <c r="AB87" t="str">
        <f t="shared" si="94"/>
        <v/>
      </c>
      <c r="AD87" t="str">
        <f t="shared" si="95"/>
        <v/>
      </c>
      <c r="AU87" s="79" t="s">
        <v>453</v>
      </c>
      <c r="AV87" t="str">
        <f t="shared" si="96"/>
        <v/>
      </c>
      <c r="AX87" t="str">
        <f t="shared" si="97"/>
        <v/>
      </c>
      <c r="BO87" t="s">
        <v>453</v>
      </c>
      <c r="BP87" t="str">
        <f t="shared" si="99"/>
        <v/>
      </c>
      <c r="BR87" t="str">
        <f t="shared" si="98"/>
        <v/>
      </c>
      <c r="CI87" s="76" t="s">
        <v>454</v>
      </c>
      <c r="CJ87" t="str">
        <f t="shared" si="119"/>
        <v/>
      </c>
      <c r="CL87" t="str">
        <f t="shared" si="122"/>
        <v/>
      </c>
      <c r="DC87" s="76" t="s">
        <v>454</v>
      </c>
      <c r="DD87" t="str">
        <f t="shared" si="120"/>
        <v/>
      </c>
      <c r="DF87" t="str">
        <f t="shared" si="123"/>
        <v/>
      </c>
      <c r="DW87" s="76" t="s">
        <v>454</v>
      </c>
      <c r="DX87" t="str">
        <f t="shared" si="121"/>
        <v/>
      </c>
      <c r="DZ87" t="str">
        <f t="shared" si="124"/>
        <v/>
      </c>
      <c r="EV87" s="230"/>
      <c r="EW87" t="str">
        <f t="shared" si="110"/>
        <v/>
      </c>
      <c r="EY87" t="str">
        <f t="shared" si="118"/>
        <v/>
      </c>
      <c r="FP87" s="230"/>
      <c r="FQ87" t="str">
        <f t="shared" si="111"/>
        <v/>
      </c>
      <c r="FS87" t="str">
        <f t="shared" si="116"/>
        <v/>
      </c>
      <c r="GJ87" s="230"/>
      <c r="GK87" t="str">
        <f t="shared" si="113"/>
        <v/>
      </c>
      <c r="GM87" t="str">
        <f t="shared" si="117"/>
        <v/>
      </c>
    </row>
    <row r="88" spans="1:195" ht="14.65" customHeight="1" x14ac:dyDescent="0.25">
      <c r="A88" s="26" t="s">
        <v>103</v>
      </c>
      <c r="B88" s="178"/>
      <c r="C88" s="179"/>
      <c r="D88" s="51" t="s">
        <v>482</v>
      </c>
      <c r="E88" s="148" t="str">
        <f t="shared" ref="E88:E90" si="131">IF(CP5=0,"",CP5)</f>
        <v/>
      </c>
      <c r="F88" s="149"/>
      <c r="G88" s="150" t="str">
        <f t="shared" ref="G88:G90" si="132">IF(CR5=0,"",CR5)</f>
        <v/>
      </c>
      <c r="H88" s="151" t="str">
        <f t="shared" ref="H88:H90" si="133">IF(DJ5=0,"",DJ5)</f>
        <v/>
      </c>
      <c r="I88" s="149"/>
      <c r="J88" s="150" t="str">
        <f t="shared" ref="J88:J90" si="134">IF(DL5=0,"",DL5)</f>
        <v/>
      </c>
      <c r="K88" s="151" t="str">
        <f t="shared" ref="K88:K90" si="135">IF(ED5=0,"",ED5)</f>
        <v/>
      </c>
      <c r="L88" s="149"/>
      <c r="M88" s="152" t="str">
        <f t="shared" ref="M88:M90" si="136">IF(EF5=0,"",EF5)</f>
        <v/>
      </c>
      <c r="AA88" s="75" t="s">
        <v>453</v>
      </c>
      <c r="AB88" t="str">
        <f t="shared" si="94"/>
        <v/>
      </c>
      <c r="AD88" t="str">
        <f t="shared" si="95"/>
        <v/>
      </c>
      <c r="AU88" s="79" t="s">
        <v>453</v>
      </c>
      <c r="AV88" t="str">
        <f t="shared" si="96"/>
        <v/>
      </c>
      <c r="AX88" t="str">
        <f t="shared" si="97"/>
        <v/>
      </c>
      <c r="BO88" t="s">
        <v>453</v>
      </c>
      <c r="BP88" t="str">
        <f t="shared" si="99"/>
        <v/>
      </c>
      <c r="BR88" t="str">
        <f t="shared" si="98"/>
        <v/>
      </c>
      <c r="CI88" s="76" t="s">
        <v>454</v>
      </c>
      <c r="CJ88" t="str">
        <f t="shared" si="119"/>
        <v/>
      </c>
      <c r="CL88" t="str">
        <f t="shared" si="122"/>
        <v/>
      </c>
      <c r="DC88" s="76" t="s">
        <v>454</v>
      </c>
      <c r="DD88" t="str">
        <f t="shared" si="120"/>
        <v/>
      </c>
      <c r="DF88" t="str">
        <f t="shared" si="123"/>
        <v/>
      </c>
      <c r="DW88" s="76" t="s">
        <v>454</v>
      </c>
      <c r="DX88" t="str">
        <f t="shared" si="121"/>
        <v/>
      </c>
      <c r="DZ88" t="str">
        <f t="shared" si="124"/>
        <v/>
      </c>
      <c r="EV88" s="230"/>
      <c r="EW88" t="str">
        <f t="shared" si="110"/>
        <v/>
      </c>
      <c r="EY88" t="str">
        <f t="shared" si="118"/>
        <v/>
      </c>
      <c r="FP88" s="230"/>
      <c r="FQ88" t="str">
        <f t="shared" si="111"/>
        <v/>
      </c>
      <c r="FS88" t="str">
        <f t="shared" si="116"/>
        <v/>
      </c>
      <c r="GJ88" s="230"/>
      <c r="GK88" t="str">
        <f t="shared" si="113"/>
        <v/>
      </c>
      <c r="GM88" t="str">
        <f t="shared" si="117"/>
        <v/>
      </c>
    </row>
    <row r="89" spans="1:195" ht="14.65" customHeight="1" x14ac:dyDescent="0.25">
      <c r="A89" s="26" t="s">
        <v>104</v>
      </c>
      <c r="B89" s="178"/>
      <c r="C89" s="179"/>
      <c r="D89" s="51" t="s">
        <v>482</v>
      </c>
      <c r="E89" s="148" t="str">
        <f t="shared" si="131"/>
        <v/>
      </c>
      <c r="F89" s="149"/>
      <c r="G89" s="150" t="str">
        <f t="shared" si="132"/>
        <v/>
      </c>
      <c r="H89" s="151" t="str">
        <f t="shared" si="133"/>
        <v/>
      </c>
      <c r="I89" s="149"/>
      <c r="J89" s="150" t="str">
        <f t="shared" si="134"/>
        <v/>
      </c>
      <c r="K89" s="151" t="str">
        <f t="shared" si="135"/>
        <v/>
      </c>
      <c r="L89" s="149"/>
      <c r="M89" s="152" t="str">
        <f t="shared" si="136"/>
        <v/>
      </c>
      <c r="AA89" s="75" t="s">
        <v>453</v>
      </c>
      <c r="AB89" t="str">
        <f t="shared" si="94"/>
        <v/>
      </c>
      <c r="AD89" t="str">
        <f t="shared" si="95"/>
        <v/>
      </c>
      <c r="AU89" s="79" t="s">
        <v>453</v>
      </c>
      <c r="AV89" t="str">
        <f t="shared" si="96"/>
        <v/>
      </c>
      <c r="AX89" t="str">
        <f t="shared" si="97"/>
        <v/>
      </c>
      <c r="BO89" t="s">
        <v>453</v>
      </c>
      <c r="BP89" t="str">
        <f t="shared" si="99"/>
        <v/>
      </c>
      <c r="BR89" t="str">
        <f t="shared" si="98"/>
        <v/>
      </c>
      <c r="CI89" s="76" t="s">
        <v>454</v>
      </c>
      <c r="CJ89" t="str">
        <f t="shared" si="119"/>
        <v/>
      </c>
      <c r="CL89" t="str">
        <f t="shared" si="122"/>
        <v/>
      </c>
      <c r="DC89" s="76" t="s">
        <v>454</v>
      </c>
      <c r="DD89" t="str">
        <f t="shared" si="120"/>
        <v/>
      </c>
      <c r="DF89" t="str">
        <f t="shared" si="123"/>
        <v/>
      </c>
      <c r="DW89" s="76" t="s">
        <v>454</v>
      </c>
      <c r="DX89" t="str">
        <f t="shared" si="121"/>
        <v/>
      </c>
      <c r="DZ89" t="str">
        <f t="shared" si="124"/>
        <v/>
      </c>
      <c r="EV89" s="230"/>
      <c r="EW89" t="str">
        <f t="shared" si="110"/>
        <v/>
      </c>
      <c r="EY89" t="str">
        <f t="shared" si="118"/>
        <v/>
      </c>
      <c r="FP89" s="230"/>
      <c r="FQ89" t="str">
        <f t="shared" si="111"/>
        <v/>
      </c>
      <c r="FS89" t="str">
        <f t="shared" si="116"/>
        <v/>
      </c>
      <c r="GJ89" s="230"/>
      <c r="GK89" t="str">
        <f t="shared" si="113"/>
        <v/>
      </c>
      <c r="GM89" t="str">
        <f t="shared" si="117"/>
        <v/>
      </c>
    </row>
    <row r="90" spans="1:195" ht="14.65" customHeight="1" x14ac:dyDescent="0.25">
      <c r="A90" s="26" t="s">
        <v>105</v>
      </c>
      <c r="B90" s="178"/>
      <c r="C90" s="179"/>
      <c r="D90" s="51" t="s">
        <v>482</v>
      </c>
      <c r="E90" s="148" t="str">
        <f t="shared" si="131"/>
        <v/>
      </c>
      <c r="F90" s="149"/>
      <c r="G90" s="150" t="str">
        <f t="shared" si="132"/>
        <v/>
      </c>
      <c r="H90" s="151" t="str">
        <f t="shared" si="133"/>
        <v/>
      </c>
      <c r="I90" s="149"/>
      <c r="J90" s="150" t="str">
        <f t="shared" si="134"/>
        <v/>
      </c>
      <c r="K90" s="151" t="str">
        <f t="shared" si="135"/>
        <v/>
      </c>
      <c r="L90" s="149"/>
      <c r="M90" s="152" t="str">
        <f t="shared" si="136"/>
        <v/>
      </c>
      <c r="AA90" s="75" t="s">
        <v>453</v>
      </c>
      <c r="AB90" t="str">
        <f t="shared" si="94"/>
        <v/>
      </c>
      <c r="AD90" t="str">
        <f t="shared" si="95"/>
        <v/>
      </c>
      <c r="AU90" s="79" t="s">
        <v>453</v>
      </c>
      <c r="AV90" t="str">
        <f t="shared" si="96"/>
        <v/>
      </c>
      <c r="AX90" t="str">
        <f t="shared" si="97"/>
        <v/>
      </c>
      <c r="BO90" t="s">
        <v>453</v>
      </c>
      <c r="BP90" t="str">
        <f t="shared" si="99"/>
        <v/>
      </c>
      <c r="BR90" t="str">
        <f t="shared" si="98"/>
        <v/>
      </c>
      <c r="CI90" s="76" t="s">
        <v>454</v>
      </c>
      <c r="CJ90" t="str">
        <f t="shared" si="119"/>
        <v/>
      </c>
      <c r="CL90" t="str">
        <f t="shared" si="122"/>
        <v/>
      </c>
      <c r="DC90" s="76" t="s">
        <v>454</v>
      </c>
      <c r="DD90" t="str">
        <f t="shared" si="120"/>
        <v/>
      </c>
      <c r="DF90" t="str">
        <f t="shared" si="123"/>
        <v/>
      </c>
      <c r="DW90" s="76" t="s">
        <v>454</v>
      </c>
      <c r="DX90" t="str">
        <f t="shared" si="121"/>
        <v/>
      </c>
      <c r="DZ90" t="str">
        <f t="shared" si="124"/>
        <v/>
      </c>
      <c r="EV90" s="230"/>
      <c r="EW90" t="str">
        <f t="shared" si="110"/>
        <v/>
      </c>
      <c r="EY90" t="str">
        <f t="shared" si="118"/>
        <v/>
      </c>
      <c r="FP90" s="230"/>
      <c r="FQ90" t="str">
        <f t="shared" si="111"/>
        <v/>
      </c>
      <c r="FS90" t="str">
        <f t="shared" si="116"/>
        <v/>
      </c>
      <c r="GJ90" s="230"/>
      <c r="GK90" t="str">
        <f t="shared" si="113"/>
        <v/>
      </c>
      <c r="GM90" t="str">
        <f t="shared" si="117"/>
        <v/>
      </c>
    </row>
    <row r="91" spans="1:195" ht="14.65" customHeight="1" thickBot="1" x14ac:dyDescent="0.3">
      <c r="A91" s="26" t="s">
        <v>106</v>
      </c>
      <c r="B91" s="178"/>
      <c r="C91" s="179"/>
      <c r="D91" s="51" t="s">
        <v>482</v>
      </c>
      <c r="E91" s="142"/>
      <c r="F91" s="136"/>
      <c r="G91" s="143"/>
      <c r="H91" s="144"/>
      <c r="I91" s="136"/>
      <c r="J91" s="143"/>
      <c r="K91" s="144"/>
      <c r="L91" s="136"/>
      <c r="M91" s="145"/>
      <c r="AA91" s="75" t="s">
        <v>453</v>
      </c>
      <c r="AB91" t="str">
        <f t="shared" si="94"/>
        <v/>
      </c>
      <c r="AD91" t="str">
        <f t="shared" si="95"/>
        <v/>
      </c>
      <c r="AU91" s="79" t="s">
        <v>453</v>
      </c>
      <c r="AV91" t="str">
        <f t="shared" si="96"/>
        <v/>
      </c>
      <c r="AX91" t="str">
        <f t="shared" si="97"/>
        <v/>
      </c>
      <c r="BO91" t="s">
        <v>453</v>
      </c>
      <c r="BP91" t="str">
        <f t="shared" si="99"/>
        <v/>
      </c>
      <c r="BR91" t="str">
        <f t="shared" si="98"/>
        <v/>
      </c>
      <c r="CI91" s="76" t="s">
        <v>454</v>
      </c>
      <c r="CJ91" t="str">
        <f t="shared" si="119"/>
        <v/>
      </c>
      <c r="CL91" t="str">
        <f t="shared" si="122"/>
        <v/>
      </c>
      <c r="DC91" s="76" t="s">
        <v>454</v>
      </c>
      <c r="DD91" t="str">
        <f t="shared" si="120"/>
        <v/>
      </c>
      <c r="DF91" t="str">
        <f t="shared" si="123"/>
        <v/>
      </c>
      <c r="DW91" s="76" t="s">
        <v>454</v>
      </c>
      <c r="DX91" t="str">
        <f t="shared" si="121"/>
        <v/>
      </c>
      <c r="DZ91" t="str">
        <f t="shared" si="124"/>
        <v/>
      </c>
      <c r="EV91" s="230"/>
      <c r="EW91" t="str">
        <f t="shared" si="110"/>
        <v/>
      </c>
      <c r="EY91" t="str">
        <f t="shared" si="118"/>
        <v/>
      </c>
      <c r="FP91" s="230"/>
      <c r="FQ91" t="str">
        <f t="shared" si="111"/>
        <v/>
      </c>
      <c r="FS91" t="str">
        <f t="shared" si="116"/>
        <v/>
      </c>
      <c r="GJ91" s="230"/>
      <c r="GK91" t="str">
        <f t="shared" si="113"/>
        <v/>
      </c>
      <c r="GM91" t="str">
        <f t="shared" si="117"/>
        <v/>
      </c>
    </row>
    <row r="92" spans="1:195" ht="14.65" customHeight="1" thickBot="1" x14ac:dyDescent="0.3">
      <c r="A92" s="26" t="s">
        <v>107</v>
      </c>
      <c r="B92" s="178"/>
      <c r="C92" s="179"/>
      <c r="D92" s="51" t="s">
        <v>482</v>
      </c>
      <c r="E92" s="247" t="s">
        <v>484</v>
      </c>
      <c r="F92" s="248"/>
      <c r="G92" s="249"/>
      <c r="H92" s="250" t="str">
        <f>E92</f>
        <v>Total of 1 Leadership Merit (all)</v>
      </c>
      <c r="I92" s="248"/>
      <c r="J92" s="249"/>
      <c r="K92" s="250" t="s">
        <v>485</v>
      </c>
      <c r="L92" s="248"/>
      <c r="M92" s="251"/>
      <c r="AA92" s="75" t="s">
        <v>453</v>
      </c>
      <c r="AB92" t="str">
        <f t="shared" si="94"/>
        <v/>
      </c>
      <c r="AD92" t="str">
        <f t="shared" si="95"/>
        <v/>
      </c>
      <c r="AU92" s="79" t="s">
        <v>453</v>
      </c>
      <c r="AV92" t="str">
        <f t="shared" si="96"/>
        <v/>
      </c>
      <c r="AX92" t="str">
        <f t="shared" si="97"/>
        <v/>
      </c>
      <c r="BO92" t="s">
        <v>453</v>
      </c>
      <c r="BP92" t="str">
        <f t="shared" si="99"/>
        <v/>
      </c>
      <c r="BR92" t="str">
        <f t="shared" si="98"/>
        <v/>
      </c>
      <c r="CI92" s="76" t="s">
        <v>454</v>
      </c>
      <c r="CJ92" t="str">
        <f t="shared" si="119"/>
        <v/>
      </c>
      <c r="CL92" t="str">
        <f t="shared" si="122"/>
        <v/>
      </c>
      <c r="DC92" s="76" t="s">
        <v>454</v>
      </c>
      <c r="DD92" t="str">
        <f t="shared" si="120"/>
        <v/>
      </c>
      <c r="DF92" t="str">
        <f t="shared" si="123"/>
        <v/>
      </c>
      <c r="DW92" s="76" t="s">
        <v>454</v>
      </c>
      <c r="DX92" t="str">
        <f t="shared" si="121"/>
        <v/>
      </c>
      <c r="DZ92" t="str">
        <f t="shared" si="124"/>
        <v/>
      </c>
      <c r="EV92" s="230"/>
      <c r="EW92" t="str">
        <f t="shared" si="110"/>
        <v/>
      </c>
      <c r="EY92" t="str">
        <f t="shared" si="118"/>
        <v/>
      </c>
      <c r="FP92" s="230"/>
      <c r="FQ92" t="str">
        <f t="shared" si="111"/>
        <v/>
      </c>
      <c r="FS92" t="str">
        <f t="shared" si="116"/>
        <v/>
      </c>
      <c r="GJ92" s="230"/>
      <c r="GK92" t="str">
        <f t="shared" si="113"/>
        <v/>
      </c>
      <c r="GM92" t="str">
        <f t="shared" si="117"/>
        <v/>
      </c>
    </row>
    <row r="93" spans="1:195" ht="14.65" customHeight="1" x14ac:dyDescent="0.25">
      <c r="A93" s="27" t="s">
        <v>156</v>
      </c>
      <c r="B93" s="178">
        <v>42715</v>
      </c>
      <c r="C93" s="179" t="s">
        <v>429</v>
      </c>
      <c r="D93" s="51" t="s">
        <v>482</v>
      </c>
      <c r="E93" s="148" t="str">
        <f>IF(CU4=0,"",CU4)</f>
        <v/>
      </c>
      <c r="F93" s="149"/>
      <c r="G93" s="150" t="str">
        <f>IF(CW4=0,"",CW4)</f>
        <v/>
      </c>
      <c r="H93" s="151" t="str">
        <f>IF(DO4=0,"",DO4)</f>
        <v/>
      </c>
      <c r="I93" s="149"/>
      <c r="J93" s="150" t="str">
        <f>IF(DQ4=0,"",DQ4)</f>
        <v/>
      </c>
      <c r="K93" s="151" t="str">
        <f>IF(EI4=0,"",EI4)</f>
        <v/>
      </c>
      <c r="L93" s="149"/>
      <c r="M93" s="152" t="str">
        <f>IF(EK4=0,"",EK4)</f>
        <v/>
      </c>
      <c r="AA93" s="75" t="s">
        <v>453</v>
      </c>
      <c r="AB93" t="str">
        <f t="shared" si="94"/>
        <v/>
      </c>
      <c r="AD93" t="str">
        <f t="shared" si="95"/>
        <v/>
      </c>
      <c r="AU93" s="79" t="s">
        <v>453</v>
      </c>
      <c r="AV93" t="str">
        <f t="shared" si="96"/>
        <v/>
      </c>
      <c r="AX93" t="str">
        <f t="shared" si="97"/>
        <v/>
      </c>
      <c r="BO93" t="s">
        <v>453</v>
      </c>
      <c r="BP93" t="str">
        <f t="shared" si="99"/>
        <v/>
      </c>
      <c r="BR93" t="str">
        <f t="shared" si="98"/>
        <v/>
      </c>
      <c r="CI93" s="76" t="s">
        <v>454</v>
      </c>
      <c r="CJ93" t="str">
        <f t="shared" si="119"/>
        <v/>
      </c>
      <c r="CL93" t="str">
        <f t="shared" si="122"/>
        <v/>
      </c>
      <c r="DC93" s="76" t="s">
        <v>454</v>
      </c>
      <c r="DD93" t="str">
        <f t="shared" si="120"/>
        <v/>
      </c>
      <c r="DF93" t="str">
        <f t="shared" si="123"/>
        <v/>
      </c>
      <c r="DW93" s="76" t="s">
        <v>454</v>
      </c>
      <c r="DX93" t="str">
        <f t="shared" si="121"/>
        <v/>
      </c>
      <c r="DZ93" t="str">
        <f t="shared" si="124"/>
        <v/>
      </c>
      <c r="EV93" s="230"/>
      <c r="EW93" t="str">
        <f t="shared" si="110"/>
        <v/>
      </c>
      <c r="EY93" t="str">
        <f t="shared" si="118"/>
        <v/>
      </c>
      <c r="FP93" s="230"/>
      <c r="FQ93" t="str">
        <f t="shared" si="111"/>
        <v/>
      </c>
      <c r="FS93" t="str">
        <f t="shared" si="116"/>
        <v/>
      </c>
      <c r="GJ93" s="230"/>
      <c r="GK93" t="str">
        <f t="shared" si="113"/>
        <v/>
      </c>
      <c r="GM93" t="str">
        <f t="shared" si="117"/>
        <v/>
      </c>
    </row>
    <row r="94" spans="1:195" ht="14.65" customHeight="1" thickBot="1" x14ac:dyDescent="0.3">
      <c r="A94" s="27" t="s">
        <v>157</v>
      </c>
      <c r="B94" s="178">
        <v>43022</v>
      </c>
      <c r="C94" s="179" t="s">
        <v>430</v>
      </c>
      <c r="D94" s="51" t="s">
        <v>482</v>
      </c>
      <c r="E94" s="159"/>
      <c r="F94" s="149"/>
      <c r="G94" s="160"/>
      <c r="H94" s="161"/>
      <c r="I94" s="149"/>
      <c r="J94" s="160"/>
      <c r="K94" s="151" t="str">
        <f>IF(EI5=0,"",EI5)</f>
        <v/>
      </c>
      <c r="L94" s="149"/>
      <c r="M94" s="152" t="str">
        <f>IF(EK5=0,"",EK5)</f>
        <v/>
      </c>
      <c r="AA94" s="75" t="s">
        <v>453</v>
      </c>
      <c r="AB94" t="str">
        <f t="shared" si="94"/>
        <v/>
      </c>
      <c r="AD94" t="str">
        <f t="shared" si="95"/>
        <v/>
      </c>
      <c r="AU94" s="79" t="s">
        <v>453</v>
      </c>
      <c r="AV94" t="str">
        <f t="shared" si="96"/>
        <v/>
      </c>
      <c r="AX94" t="str">
        <f t="shared" si="97"/>
        <v/>
      </c>
      <c r="BO94" t="s">
        <v>453</v>
      </c>
      <c r="BP94" t="str">
        <f t="shared" si="99"/>
        <v/>
      </c>
      <c r="BR94" t="str">
        <f t="shared" si="98"/>
        <v/>
      </c>
      <c r="CI94" s="76" t="s">
        <v>454</v>
      </c>
      <c r="CJ94" t="str">
        <f t="shared" si="119"/>
        <v/>
      </c>
      <c r="CL94" t="str">
        <f t="shared" si="122"/>
        <v/>
      </c>
      <c r="DC94" s="76" t="s">
        <v>454</v>
      </c>
      <c r="DD94" t="str">
        <f t="shared" si="120"/>
        <v/>
      </c>
      <c r="DF94" t="str">
        <f t="shared" si="123"/>
        <v/>
      </c>
      <c r="DW94" s="76" t="s">
        <v>454</v>
      </c>
      <c r="DX94" t="str">
        <f t="shared" si="121"/>
        <v/>
      </c>
      <c r="DZ94" t="str">
        <f t="shared" si="124"/>
        <v/>
      </c>
      <c r="EV94" s="230"/>
      <c r="EW94" t="str">
        <f t="shared" si="110"/>
        <v/>
      </c>
      <c r="EY94" t="str">
        <f t="shared" si="118"/>
        <v/>
      </c>
      <c r="FP94" s="230"/>
      <c r="FQ94" t="str">
        <f t="shared" si="111"/>
        <v/>
      </c>
      <c r="FS94" t="str">
        <f t="shared" si="116"/>
        <v/>
      </c>
      <c r="GJ94" s="230"/>
      <c r="GK94" t="str">
        <f t="shared" si="113"/>
        <v/>
      </c>
      <c r="GM94" t="str">
        <f t="shared" si="117"/>
        <v/>
      </c>
    </row>
    <row r="95" spans="1:195" ht="14.65" customHeight="1" thickBot="1" x14ac:dyDescent="0.3">
      <c r="A95" s="27" t="s">
        <v>158</v>
      </c>
      <c r="B95" s="178"/>
      <c r="C95" s="179"/>
      <c r="D95" s="51" t="s">
        <v>482</v>
      </c>
      <c r="E95" s="247" t="s">
        <v>483</v>
      </c>
      <c r="F95" s="248"/>
      <c r="G95" s="249"/>
      <c r="H95" s="250" t="str">
        <f>E95</f>
        <v>Total of 1 Req Merit - Gr</v>
      </c>
      <c r="I95" s="248"/>
      <c r="J95" s="249"/>
      <c r="K95" s="144"/>
      <c r="L95" s="136"/>
      <c r="M95" s="145"/>
      <c r="N95" s="36"/>
      <c r="AA95" s="75" t="s">
        <v>453</v>
      </c>
      <c r="AB95" t="str">
        <f t="shared" si="94"/>
        <v/>
      </c>
      <c r="AD95" t="str">
        <f t="shared" si="95"/>
        <v/>
      </c>
      <c r="AU95" s="79" t="s">
        <v>453</v>
      </c>
      <c r="AV95" t="str">
        <f t="shared" si="96"/>
        <v/>
      </c>
      <c r="AX95" t="str">
        <f t="shared" si="97"/>
        <v/>
      </c>
      <c r="BO95" t="s">
        <v>453</v>
      </c>
      <c r="BP95" t="str">
        <f t="shared" si="99"/>
        <v/>
      </c>
      <c r="BR95" t="str">
        <f t="shared" si="98"/>
        <v/>
      </c>
      <c r="CI95" s="76" t="s">
        <v>454</v>
      </c>
      <c r="CJ95" t="str">
        <f t="shared" si="119"/>
        <v/>
      </c>
      <c r="CL95" t="str">
        <f t="shared" si="122"/>
        <v/>
      </c>
      <c r="DC95" s="76" t="s">
        <v>454</v>
      </c>
      <c r="DD95" t="str">
        <f t="shared" si="120"/>
        <v/>
      </c>
      <c r="DF95" t="str">
        <f t="shared" si="123"/>
        <v/>
      </c>
      <c r="DW95" s="76" t="s">
        <v>454</v>
      </c>
      <c r="DX95" t="str">
        <f t="shared" si="121"/>
        <v/>
      </c>
      <c r="DZ95" t="str">
        <f t="shared" si="124"/>
        <v/>
      </c>
      <c r="EV95" s="230"/>
      <c r="EW95" t="str">
        <f t="shared" si="110"/>
        <v/>
      </c>
      <c r="EY95" t="str">
        <f t="shared" si="118"/>
        <v/>
      </c>
      <c r="FP95" s="230"/>
      <c r="FQ95" t="str">
        <f t="shared" si="111"/>
        <v/>
      </c>
      <c r="FS95" t="str">
        <f t="shared" si="116"/>
        <v/>
      </c>
      <c r="GJ95" s="230"/>
      <c r="GK95" t="str">
        <f t="shared" si="113"/>
        <v/>
      </c>
      <c r="GM95" t="str">
        <f t="shared" si="117"/>
        <v/>
      </c>
    </row>
    <row r="96" spans="1:195" ht="14.65" customHeight="1" thickBot="1" x14ac:dyDescent="0.3">
      <c r="A96" s="27" t="s">
        <v>159</v>
      </c>
      <c r="B96" s="178">
        <v>43408</v>
      </c>
      <c r="C96" s="179" t="s">
        <v>431</v>
      </c>
      <c r="D96" s="51" t="s">
        <v>482</v>
      </c>
      <c r="E96" s="148" t="str">
        <f>IF(CZ4=0,"",CZ4)</f>
        <v/>
      </c>
      <c r="F96" s="149"/>
      <c r="G96" s="150" t="str">
        <f>IF(DB4=0,"",DB4)</f>
        <v/>
      </c>
      <c r="H96" s="151" t="str">
        <f>IF(DT4=0,"",DT4)</f>
        <v/>
      </c>
      <c r="I96" s="149"/>
      <c r="J96" s="150" t="str">
        <f>IF(DV4=0,"",DV4)</f>
        <v/>
      </c>
      <c r="K96" s="250" t="str">
        <f>H95</f>
        <v>Total of 1 Req Merit - Gr</v>
      </c>
      <c r="L96" s="248"/>
      <c r="M96" s="251"/>
      <c r="N96" s="36"/>
      <c r="AA96" s="75" t="s">
        <v>453</v>
      </c>
      <c r="AB96" t="str">
        <f t="shared" si="94"/>
        <v/>
      </c>
      <c r="AD96" t="str">
        <f t="shared" si="95"/>
        <v/>
      </c>
      <c r="AU96" s="79" t="s">
        <v>453</v>
      </c>
      <c r="AV96" t="str">
        <f t="shared" si="96"/>
        <v/>
      </c>
      <c r="AX96" t="str">
        <f t="shared" si="97"/>
        <v/>
      </c>
      <c r="BO96" t="s">
        <v>453</v>
      </c>
      <c r="BP96" t="str">
        <f t="shared" si="99"/>
        <v/>
      </c>
      <c r="BR96" t="str">
        <f t="shared" si="98"/>
        <v/>
      </c>
      <c r="CI96" s="76" t="s">
        <v>454</v>
      </c>
      <c r="CJ96" t="str">
        <f t="shared" si="119"/>
        <v/>
      </c>
      <c r="CL96" t="str">
        <f t="shared" si="122"/>
        <v/>
      </c>
      <c r="DC96" s="76" t="s">
        <v>454</v>
      </c>
      <c r="DD96" t="str">
        <f t="shared" si="120"/>
        <v/>
      </c>
      <c r="DF96" t="str">
        <f t="shared" si="123"/>
        <v/>
      </c>
      <c r="DW96" s="76" t="s">
        <v>454</v>
      </c>
      <c r="DX96" t="str">
        <f t="shared" si="121"/>
        <v/>
      </c>
      <c r="DZ96" t="str">
        <f t="shared" si="124"/>
        <v/>
      </c>
      <c r="EV96" s="230"/>
      <c r="EW96" t="str">
        <f t="shared" si="110"/>
        <v/>
      </c>
      <c r="EY96" t="str">
        <f t="shared" si="118"/>
        <v/>
      </c>
      <c r="FP96" s="230"/>
      <c r="FQ96" t="str">
        <f t="shared" si="111"/>
        <v/>
      </c>
      <c r="FS96" t="str">
        <f t="shared" si="116"/>
        <v/>
      </c>
      <c r="GJ96" s="230"/>
      <c r="GK96" t="str">
        <f t="shared" si="113"/>
        <v/>
      </c>
      <c r="GM96" t="str">
        <f t="shared" si="117"/>
        <v/>
      </c>
    </row>
    <row r="97" spans="1:195" ht="14.65" customHeight="1" x14ac:dyDescent="0.25">
      <c r="A97" s="27" t="s">
        <v>160</v>
      </c>
      <c r="B97" s="178"/>
      <c r="C97" s="179"/>
      <c r="D97" s="51" t="s">
        <v>482</v>
      </c>
      <c r="E97" s="159"/>
      <c r="F97" s="149"/>
      <c r="G97" s="160"/>
      <c r="H97" s="161"/>
      <c r="I97" s="149"/>
      <c r="J97" s="160"/>
      <c r="K97" s="151" t="str">
        <f>IF(EN4=0,"",EN4)</f>
        <v/>
      </c>
      <c r="L97" s="149"/>
      <c r="M97" s="152" t="str">
        <f>IF(EP4=0,"",EP4)</f>
        <v/>
      </c>
      <c r="AA97" s="75" t="s">
        <v>453</v>
      </c>
      <c r="AB97" t="str">
        <f t="shared" si="94"/>
        <v/>
      </c>
      <c r="AD97" t="str">
        <f t="shared" si="95"/>
        <v/>
      </c>
      <c r="AU97" s="79" t="s">
        <v>453</v>
      </c>
      <c r="AV97" t="str">
        <f t="shared" si="96"/>
        <v/>
      </c>
      <c r="AX97" t="str">
        <f t="shared" si="97"/>
        <v/>
      </c>
      <c r="BO97" t="s">
        <v>453</v>
      </c>
      <c r="BP97" t="str">
        <f t="shared" si="99"/>
        <v/>
      </c>
      <c r="BR97" t="str">
        <f t="shared" si="98"/>
        <v/>
      </c>
      <c r="CI97" s="76" t="s">
        <v>454</v>
      </c>
      <c r="CJ97" t="str">
        <f t="shared" si="119"/>
        <v/>
      </c>
      <c r="CL97" t="str">
        <f t="shared" si="122"/>
        <v/>
      </c>
      <c r="DC97" s="76" t="s">
        <v>454</v>
      </c>
      <c r="DD97" t="str">
        <f t="shared" si="120"/>
        <v/>
      </c>
      <c r="DF97" t="str">
        <f t="shared" si="123"/>
        <v/>
      </c>
      <c r="DW97" s="76" t="s">
        <v>454</v>
      </c>
      <c r="DX97" t="str">
        <f t="shared" si="121"/>
        <v/>
      </c>
      <c r="DZ97" t="str">
        <f t="shared" si="124"/>
        <v/>
      </c>
      <c r="EV97" s="230"/>
      <c r="EW97" t="str">
        <f t="shared" si="110"/>
        <v/>
      </c>
      <c r="EY97" t="str">
        <f t="shared" si="118"/>
        <v/>
      </c>
      <c r="FP97" s="230"/>
      <c r="FQ97" t="str">
        <f t="shared" si="111"/>
        <v/>
      </c>
      <c r="FS97" t="str">
        <f t="shared" si="116"/>
        <v/>
      </c>
      <c r="GJ97" s="230"/>
      <c r="GK97" t="str">
        <f t="shared" si="113"/>
        <v/>
      </c>
      <c r="GM97" t="str">
        <f t="shared" si="117"/>
        <v/>
      </c>
    </row>
    <row r="98" spans="1:195" ht="14.65" customHeight="1" thickBot="1" x14ac:dyDescent="0.3">
      <c r="A98" s="27" t="s">
        <v>529</v>
      </c>
      <c r="B98" s="178"/>
      <c r="C98" s="179"/>
      <c r="D98" s="51" t="s">
        <v>482</v>
      </c>
      <c r="E98" s="142"/>
      <c r="F98" s="136"/>
      <c r="G98" s="143"/>
      <c r="H98" s="144"/>
      <c r="I98" s="136"/>
      <c r="J98" s="143"/>
      <c r="K98" s="144"/>
      <c r="L98" s="136"/>
      <c r="M98" s="145" t="s">
        <v>482</v>
      </c>
      <c r="AA98" s="75" t="s">
        <v>453</v>
      </c>
      <c r="AB98" t="str">
        <f t="shared" si="94"/>
        <v/>
      </c>
      <c r="AD98" t="str">
        <f t="shared" si="95"/>
        <v/>
      </c>
      <c r="AU98" s="79" t="s">
        <v>453</v>
      </c>
      <c r="AV98" t="str">
        <f t="shared" si="96"/>
        <v/>
      </c>
      <c r="AX98" t="str">
        <f t="shared" si="97"/>
        <v/>
      </c>
      <c r="BO98" t="s">
        <v>453</v>
      </c>
      <c r="BP98" t="str">
        <f t="shared" si="99"/>
        <v/>
      </c>
      <c r="BR98" t="str">
        <f t="shared" si="98"/>
        <v/>
      </c>
      <c r="CI98" s="76" t="s">
        <v>454</v>
      </c>
      <c r="CJ98" t="str">
        <f t="shared" si="119"/>
        <v/>
      </c>
      <c r="CL98" t="str">
        <f t="shared" si="122"/>
        <v/>
      </c>
      <c r="DC98" s="76" t="s">
        <v>454</v>
      </c>
      <c r="DD98" t="str">
        <f t="shared" si="120"/>
        <v/>
      </c>
      <c r="DF98" t="str">
        <f t="shared" si="123"/>
        <v/>
      </c>
      <c r="DW98" s="76" t="s">
        <v>454</v>
      </c>
      <c r="DX98" t="str">
        <f t="shared" si="121"/>
        <v/>
      </c>
      <c r="DZ98" t="str">
        <f t="shared" si="124"/>
        <v/>
      </c>
      <c r="EV98" s="230"/>
      <c r="EW98" t="str">
        <f t="shared" si="110"/>
        <v/>
      </c>
      <c r="EY98" t="str">
        <f t="shared" si="118"/>
        <v/>
      </c>
      <c r="FP98" s="230"/>
      <c r="FQ98" t="str">
        <f t="shared" si="111"/>
        <v/>
      </c>
      <c r="FS98" t="str">
        <f t="shared" si="116"/>
        <v/>
      </c>
      <c r="GJ98" s="230"/>
      <c r="GK98" t="str">
        <f t="shared" si="113"/>
        <v/>
      </c>
      <c r="GM98" t="str">
        <f t="shared" si="117"/>
        <v/>
      </c>
    </row>
    <row r="99" spans="1:195" ht="15.2" customHeight="1" thickTop="1" x14ac:dyDescent="0.25">
      <c r="A99" s="28" t="s">
        <v>469</v>
      </c>
      <c r="B99" s="178"/>
      <c r="C99" s="179"/>
      <c r="D99" s="51" t="s">
        <v>482</v>
      </c>
      <c r="E99" s="263" t="str">
        <f ca="1">B1&amp;" - Expedition"</f>
        <v>Gabriel Rylander - Expedition</v>
      </c>
      <c r="F99" s="264"/>
      <c r="G99" s="264"/>
      <c r="H99" s="265"/>
      <c r="I99" s="264"/>
      <c r="J99" s="264"/>
      <c r="K99" s="265"/>
      <c r="L99" s="264"/>
      <c r="M99" s="266"/>
      <c r="AA99" s="75" t="s">
        <v>453</v>
      </c>
      <c r="AB99" t="str">
        <f t="shared" si="94"/>
        <v/>
      </c>
      <c r="AD99" t="str">
        <f t="shared" si="95"/>
        <v/>
      </c>
      <c r="AU99" s="79" t="s">
        <v>453</v>
      </c>
      <c r="AV99" t="str">
        <f t="shared" si="96"/>
        <v/>
      </c>
      <c r="AX99" t="str">
        <f t="shared" si="97"/>
        <v/>
      </c>
      <c r="BO99" t="s">
        <v>453</v>
      </c>
      <c r="BP99" t="str">
        <f t="shared" si="99"/>
        <v/>
      </c>
      <c r="BR99" t="str">
        <f t="shared" si="98"/>
        <v/>
      </c>
      <c r="CI99" s="76" t="s">
        <v>454</v>
      </c>
      <c r="CJ99" t="str">
        <f t="shared" si="119"/>
        <v/>
      </c>
      <c r="CL99" t="str">
        <f t="shared" si="122"/>
        <v/>
      </c>
      <c r="DC99" s="76" t="s">
        <v>454</v>
      </c>
      <c r="DD99" t="str">
        <f t="shared" si="120"/>
        <v/>
      </c>
      <c r="DF99" t="str">
        <f t="shared" si="123"/>
        <v/>
      </c>
      <c r="DW99" s="76" t="s">
        <v>454</v>
      </c>
      <c r="DX99" t="str">
        <f t="shared" si="121"/>
        <v/>
      </c>
      <c r="DZ99" t="str">
        <f t="shared" si="124"/>
        <v/>
      </c>
      <c r="EV99" s="230"/>
      <c r="EW99" t="str">
        <f t="shared" si="110"/>
        <v/>
      </c>
      <c r="EY99" t="str">
        <f t="shared" si="118"/>
        <v/>
      </c>
      <c r="FP99" s="230"/>
      <c r="FQ99" t="str">
        <f t="shared" si="111"/>
        <v/>
      </c>
      <c r="FS99" t="str">
        <f t="shared" si="116"/>
        <v/>
      </c>
      <c r="GJ99" s="230"/>
      <c r="GK99" t="str">
        <f t="shared" si="113"/>
        <v/>
      </c>
      <c r="GM99" t="str">
        <f t="shared" si="117"/>
        <v/>
      </c>
    </row>
    <row r="100" spans="1:195" ht="15.2" customHeight="1" thickBot="1" x14ac:dyDescent="0.3">
      <c r="A100" s="28" t="s">
        <v>470</v>
      </c>
      <c r="B100" s="178"/>
      <c r="C100" s="179" t="s">
        <v>429</v>
      </c>
      <c r="D100" s="51" t="s">
        <v>482</v>
      </c>
      <c r="E100" s="267"/>
      <c r="F100" s="268"/>
      <c r="G100" s="268"/>
      <c r="H100" s="269"/>
      <c r="I100" s="268"/>
      <c r="J100" s="268"/>
      <c r="K100" s="269"/>
      <c r="L100" s="268"/>
      <c r="M100" s="270"/>
      <c r="AA100" s="75" t="s">
        <v>453</v>
      </c>
      <c r="AB100" t="str">
        <f t="shared" si="94"/>
        <v/>
      </c>
      <c r="AD100" t="str">
        <f t="shared" si="95"/>
        <v/>
      </c>
      <c r="AU100" s="79" t="s">
        <v>453</v>
      </c>
      <c r="AV100" t="str">
        <f t="shared" si="96"/>
        <v/>
      </c>
      <c r="AX100" t="str">
        <f t="shared" si="97"/>
        <v/>
      </c>
      <c r="BO100" t="s">
        <v>453</v>
      </c>
      <c r="BP100" t="str">
        <f t="shared" si="99"/>
        <v/>
      </c>
      <c r="BR100" t="str">
        <f t="shared" si="98"/>
        <v/>
      </c>
      <c r="CI100" s="76" t="s">
        <v>454</v>
      </c>
      <c r="CJ100" t="str">
        <f t="shared" si="119"/>
        <v/>
      </c>
      <c r="CL100" t="str">
        <f t="shared" si="122"/>
        <v/>
      </c>
      <c r="DC100" s="76" t="s">
        <v>454</v>
      </c>
      <c r="DD100" t="str">
        <f t="shared" si="120"/>
        <v/>
      </c>
      <c r="DF100" t="str">
        <f t="shared" si="123"/>
        <v/>
      </c>
      <c r="DW100" s="76" t="s">
        <v>454</v>
      </c>
      <c r="DX100" t="str">
        <f t="shared" si="121"/>
        <v/>
      </c>
      <c r="DZ100" t="str">
        <f t="shared" si="124"/>
        <v/>
      </c>
      <c r="EV100" s="230"/>
      <c r="EW100" t="str">
        <f t="shared" si="110"/>
        <v/>
      </c>
      <c r="EY100" t="str">
        <f t="shared" si="118"/>
        <v/>
      </c>
      <c r="FP100" s="230"/>
      <c r="FQ100" t="str">
        <f t="shared" si="111"/>
        <v/>
      </c>
      <c r="FS100" t="str">
        <f t="shared" si="116"/>
        <v/>
      </c>
      <c r="GJ100" s="230"/>
      <c r="GK100" t="str">
        <f t="shared" si="113"/>
        <v/>
      </c>
      <c r="GM100" t="str">
        <f t="shared" si="117"/>
        <v/>
      </c>
    </row>
    <row r="101" spans="1:195" ht="15.2" customHeight="1" thickBot="1" x14ac:dyDescent="0.3">
      <c r="A101" s="28" t="s">
        <v>471</v>
      </c>
      <c r="B101" s="178"/>
      <c r="C101" s="179"/>
      <c r="D101" s="51" t="s">
        <v>482</v>
      </c>
      <c r="E101" s="237" t="str">
        <f>RIGHT('Master Name List'!A13,LEN('Master Name List'!A13)-4)</f>
        <v xml:space="preserve"> E1</v>
      </c>
      <c r="F101" s="238"/>
      <c r="G101" s="239"/>
      <c r="H101" s="240" t="str">
        <f>RIGHT('Master Name List'!A14,LEN('Master Name List'!A14)-4)</f>
        <v xml:space="preserve"> E2</v>
      </c>
      <c r="I101" s="238"/>
      <c r="J101" s="239"/>
      <c r="K101" s="240" t="str">
        <f>RIGHT('Master Name List'!A15,LEN('Master Name List'!A15)-4)</f>
        <v xml:space="preserve"> E3</v>
      </c>
      <c r="L101" s="238"/>
      <c r="M101" s="241"/>
      <c r="AA101" s="75" t="s">
        <v>453</v>
      </c>
      <c r="AB101" t="str">
        <f t="shared" si="94"/>
        <v/>
      </c>
      <c r="AD101" t="str">
        <f t="shared" si="95"/>
        <v/>
      </c>
      <c r="AU101" s="79" t="s">
        <v>453</v>
      </c>
      <c r="AV101" t="str">
        <f t="shared" si="96"/>
        <v/>
      </c>
      <c r="AX101" t="str">
        <f t="shared" si="97"/>
        <v/>
      </c>
      <c r="BO101" t="s">
        <v>453</v>
      </c>
      <c r="BP101" t="str">
        <f t="shared" si="99"/>
        <v/>
      </c>
      <c r="BR101" t="str">
        <f t="shared" si="98"/>
        <v/>
      </c>
      <c r="CI101" s="76" t="s">
        <v>454</v>
      </c>
      <c r="CJ101" t="str">
        <f t="shared" si="119"/>
        <v/>
      </c>
      <c r="CL101" t="str">
        <f t="shared" si="122"/>
        <v/>
      </c>
      <c r="DC101" s="76" t="s">
        <v>454</v>
      </c>
      <c r="DD101" t="str">
        <f t="shared" si="120"/>
        <v/>
      </c>
      <c r="DF101" t="str">
        <f t="shared" si="123"/>
        <v/>
      </c>
      <c r="DW101" s="76" t="s">
        <v>454</v>
      </c>
      <c r="DX101" t="str">
        <f t="shared" si="121"/>
        <v/>
      </c>
      <c r="DZ101" t="str">
        <f t="shared" si="124"/>
        <v/>
      </c>
      <c r="EV101" s="230"/>
      <c r="EW101" t="str">
        <f t="shared" si="110"/>
        <v/>
      </c>
      <c r="EY101" t="str">
        <f t="shared" si="118"/>
        <v/>
      </c>
      <c r="FP101" s="230"/>
      <c r="FQ101" t="str">
        <f t="shared" si="111"/>
        <v/>
      </c>
      <c r="FS101" t="str">
        <f t="shared" si="116"/>
        <v/>
      </c>
      <c r="GJ101" s="230"/>
      <c r="GK101" t="str">
        <f t="shared" si="113"/>
        <v/>
      </c>
      <c r="GM101" t="str">
        <f t="shared" si="117"/>
        <v/>
      </c>
    </row>
    <row r="102" spans="1:195" ht="15.2" customHeight="1" thickBot="1" x14ac:dyDescent="0.3">
      <c r="A102" s="260" t="s">
        <v>453</v>
      </c>
      <c r="B102" s="261"/>
      <c r="C102" s="262"/>
      <c r="D102" s="51" t="s">
        <v>482</v>
      </c>
      <c r="E102" s="247" t="s">
        <v>478</v>
      </c>
      <c r="F102" s="248"/>
      <c r="G102" s="249"/>
      <c r="H102" s="250" t="str">
        <f>E102</f>
        <v>Total of 4 Skill Merits (Silver)</v>
      </c>
      <c r="I102" s="248"/>
      <c r="J102" s="249"/>
      <c r="K102" s="250" t="s">
        <v>480</v>
      </c>
      <c r="L102" s="248"/>
      <c r="M102" s="251"/>
      <c r="AA102" s="75" t="s">
        <v>453</v>
      </c>
      <c r="AB102" t="str">
        <f t="shared" si="94"/>
        <v/>
      </c>
      <c r="AD102" t="str">
        <f t="shared" si="95"/>
        <v/>
      </c>
      <c r="AU102" s="79" t="s">
        <v>453</v>
      </c>
      <c r="AV102" t="str">
        <f t="shared" si="96"/>
        <v/>
      </c>
      <c r="AX102" t="str">
        <f t="shared" si="97"/>
        <v/>
      </c>
      <c r="BO102" t="s">
        <v>453</v>
      </c>
      <c r="BP102" t="str">
        <f t="shared" si="99"/>
        <v/>
      </c>
      <c r="BR102" t="str">
        <f t="shared" si="98"/>
        <v/>
      </c>
      <c r="CI102" s="76" t="s">
        <v>454</v>
      </c>
      <c r="CJ102" t="str">
        <f t="shared" si="119"/>
        <v/>
      </c>
      <c r="CL102" t="str">
        <f t="shared" si="122"/>
        <v/>
      </c>
      <c r="DC102" s="76" t="s">
        <v>454</v>
      </c>
      <c r="DD102" t="str">
        <f t="shared" si="120"/>
        <v/>
      </c>
      <c r="DF102" t="str">
        <f t="shared" si="123"/>
        <v/>
      </c>
      <c r="DW102" s="76" t="s">
        <v>454</v>
      </c>
      <c r="DX102" t="str">
        <f t="shared" si="121"/>
        <v/>
      </c>
      <c r="DZ102" t="str">
        <f t="shared" si="124"/>
        <v/>
      </c>
      <c r="EV102" s="230"/>
      <c r="EW102" t="str">
        <f t="shared" si="110"/>
        <v/>
      </c>
      <c r="EY102" t="str">
        <f t="shared" si="118"/>
        <v/>
      </c>
      <c r="FP102" s="230"/>
      <c r="FQ102" t="str">
        <f t="shared" si="111"/>
        <v/>
      </c>
      <c r="FS102" t="str">
        <f t="shared" si="116"/>
        <v/>
      </c>
      <c r="GJ102" s="230"/>
      <c r="GK102" t="str">
        <f t="shared" si="113"/>
        <v/>
      </c>
      <c r="GM102" t="str">
        <f t="shared" si="117"/>
        <v/>
      </c>
    </row>
    <row r="103" spans="1:195" ht="15.2" customHeight="1" x14ac:dyDescent="0.25">
      <c r="A103" s="25" t="s">
        <v>0</v>
      </c>
      <c r="B103" s="178"/>
      <c r="C103" s="179"/>
      <c r="D103" s="51" t="s">
        <v>482</v>
      </c>
      <c r="E103" s="148" t="str">
        <f>IF(ES4=0,"",ES4)</f>
        <v/>
      </c>
      <c r="F103" s="149"/>
      <c r="G103" s="150" t="str">
        <f>IF(EU4=0,"",EU4)</f>
        <v/>
      </c>
      <c r="H103" s="151" t="str">
        <f>IF(FM4=0,"",FM4)</f>
        <v/>
      </c>
      <c r="I103" s="149"/>
      <c r="J103" s="150" t="str">
        <f>IF(FO4=0,"",FO4)</f>
        <v/>
      </c>
      <c r="K103" s="151" t="str">
        <f>IF(GG4=0,"",GG4)</f>
        <v/>
      </c>
      <c r="L103" s="149"/>
      <c r="M103" s="152" t="str">
        <f>IF(GI4=0,"",GI4)</f>
        <v/>
      </c>
      <c r="AA103" s="75" t="s">
        <v>453</v>
      </c>
      <c r="AB103" t="str">
        <f t="shared" si="94"/>
        <v/>
      </c>
      <c r="AD103" t="str">
        <f t="shared" si="95"/>
        <v/>
      </c>
      <c r="AU103" s="79" t="s">
        <v>453</v>
      </c>
      <c r="AV103" t="str">
        <f t="shared" si="96"/>
        <v/>
      </c>
      <c r="AX103" t="str">
        <f t="shared" si="97"/>
        <v/>
      </c>
      <c r="BO103" t="s">
        <v>453</v>
      </c>
      <c r="BP103" t="str">
        <f t="shared" si="99"/>
        <v/>
      </c>
      <c r="BR103" t="str">
        <f t="shared" si="98"/>
        <v/>
      </c>
      <c r="CI103" s="76" t="s">
        <v>454</v>
      </c>
      <c r="CJ103" t="str">
        <f t="shared" si="119"/>
        <v/>
      </c>
      <c r="CL103" t="str">
        <f t="shared" si="122"/>
        <v/>
      </c>
      <c r="DC103" s="76" t="s">
        <v>454</v>
      </c>
      <c r="DD103" t="str">
        <f t="shared" si="120"/>
        <v/>
      </c>
      <c r="DF103" t="str">
        <f t="shared" si="123"/>
        <v/>
      </c>
      <c r="DW103" s="76" t="s">
        <v>454</v>
      </c>
      <c r="DX103" t="str">
        <f t="shared" si="121"/>
        <v/>
      </c>
      <c r="DZ103" t="str">
        <f t="shared" si="124"/>
        <v/>
      </c>
      <c r="EV103" s="230"/>
      <c r="EW103" t="str">
        <f t="shared" si="110"/>
        <v/>
      </c>
      <c r="EY103" t="str">
        <f t="shared" si="118"/>
        <v/>
      </c>
      <c r="FP103" s="230"/>
      <c r="FQ103" t="str">
        <f t="shared" si="111"/>
        <v/>
      </c>
      <c r="FS103" t="str">
        <f t="shared" si="116"/>
        <v/>
      </c>
      <c r="GJ103" s="230"/>
      <c r="GK103" t="str">
        <f t="shared" si="113"/>
        <v/>
      </c>
      <c r="GM103" t="str">
        <f t="shared" si="117"/>
        <v/>
      </c>
    </row>
    <row r="104" spans="1:195" ht="15.2" customHeight="1" x14ac:dyDescent="0.25">
      <c r="A104" s="25" t="s">
        <v>1</v>
      </c>
      <c r="B104" s="178"/>
      <c r="C104" s="179"/>
      <c r="D104" s="51" t="s">
        <v>482</v>
      </c>
      <c r="E104" s="148" t="str">
        <f t="shared" ref="E104:E106" si="137">IF(ES5=0,"",ES5)</f>
        <v/>
      </c>
      <c r="F104" s="149"/>
      <c r="G104" s="150" t="str">
        <f t="shared" ref="G104:G106" si="138">IF(EU5=0,"",EU5)</f>
        <v/>
      </c>
      <c r="H104" s="151" t="str">
        <f t="shared" ref="H104:H106" si="139">IF(FM5=0,"",FM5)</f>
        <v/>
      </c>
      <c r="I104" s="149"/>
      <c r="J104" s="150" t="str">
        <f t="shared" ref="J104:J106" si="140">IF(FO5=0,"",FO5)</f>
        <v/>
      </c>
      <c r="K104" s="151" t="str">
        <f t="shared" ref="K104:K105" si="141">IF(GG5=0,"",GG5)</f>
        <v/>
      </c>
      <c r="L104" s="149"/>
      <c r="M104" s="152" t="str">
        <f t="shared" ref="M104:M105" si="142">IF(GI5=0,"",GI5)</f>
        <v/>
      </c>
      <c r="AA104" s="75" t="s">
        <v>453</v>
      </c>
      <c r="AB104" t="str">
        <f t="shared" si="94"/>
        <v/>
      </c>
      <c r="AD104" t="str">
        <f t="shared" si="95"/>
        <v/>
      </c>
      <c r="AU104" s="79" t="s">
        <v>453</v>
      </c>
      <c r="AV104" t="str">
        <f t="shared" si="96"/>
        <v/>
      </c>
      <c r="AX104" t="str">
        <f t="shared" si="97"/>
        <v/>
      </c>
      <c r="BO104" t="s">
        <v>453</v>
      </c>
      <c r="BP104" t="str">
        <f t="shared" si="99"/>
        <v/>
      </c>
      <c r="BR104" t="str">
        <f t="shared" si="98"/>
        <v/>
      </c>
      <c r="CI104" s="76" t="s">
        <v>454</v>
      </c>
      <c r="CJ104" t="str">
        <f t="shared" si="119"/>
        <v/>
      </c>
      <c r="CL104" t="str">
        <f t="shared" si="122"/>
        <v/>
      </c>
      <c r="DC104" s="76" t="s">
        <v>454</v>
      </c>
      <c r="DD104" t="str">
        <f t="shared" si="120"/>
        <v/>
      </c>
      <c r="DF104" t="str">
        <f t="shared" si="123"/>
        <v/>
      </c>
      <c r="DW104" s="76" t="s">
        <v>454</v>
      </c>
      <c r="DX104" t="str">
        <f t="shared" si="121"/>
        <v/>
      </c>
      <c r="DZ104" t="str">
        <f t="shared" si="124"/>
        <v/>
      </c>
      <c r="EV104" s="230"/>
      <c r="EW104" t="str">
        <f t="shared" si="110"/>
        <v/>
      </c>
      <c r="EY104" t="str">
        <f t="shared" si="118"/>
        <v/>
      </c>
      <c r="FP104" s="230"/>
      <c r="FQ104" t="str">
        <f t="shared" si="111"/>
        <v/>
      </c>
      <c r="FS104" t="str">
        <f t="shared" si="116"/>
        <v/>
      </c>
      <c r="GJ104" s="230"/>
      <c r="GK104" t="str">
        <f t="shared" si="113"/>
        <v/>
      </c>
      <c r="GM104" t="str">
        <f t="shared" si="117"/>
        <v/>
      </c>
    </row>
    <row r="105" spans="1:195" ht="15.2" customHeight="1" x14ac:dyDescent="0.25">
      <c r="A105" s="25" t="s">
        <v>2</v>
      </c>
      <c r="B105" s="178"/>
      <c r="C105" s="179"/>
      <c r="D105" s="51" t="s">
        <v>482</v>
      </c>
      <c r="E105" s="148" t="str">
        <f t="shared" si="137"/>
        <v/>
      </c>
      <c r="F105" s="149"/>
      <c r="G105" s="150" t="str">
        <f t="shared" si="138"/>
        <v/>
      </c>
      <c r="H105" s="151" t="str">
        <f t="shared" si="139"/>
        <v/>
      </c>
      <c r="I105" s="149"/>
      <c r="J105" s="150" t="str">
        <f t="shared" si="140"/>
        <v/>
      </c>
      <c r="K105" s="151" t="str">
        <f t="shared" si="141"/>
        <v/>
      </c>
      <c r="L105" s="149"/>
      <c r="M105" s="152" t="str">
        <f t="shared" si="142"/>
        <v/>
      </c>
      <c r="AA105" s="75" t="s">
        <v>453</v>
      </c>
      <c r="AB105" t="str">
        <f t="shared" si="94"/>
        <v/>
      </c>
      <c r="AD105" t="str">
        <f t="shared" si="95"/>
        <v/>
      </c>
      <c r="AU105" s="79" t="s">
        <v>453</v>
      </c>
      <c r="AV105" t="str">
        <f t="shared" si="96"/>
        <v/>
      </c>
      <c r="AX105" t="str">
        <f t="shared" si="97"/>
        <v/>
      </c>
      <c r="BO105" t="s">
        <v>453</v>
      </c>
      <c r="BP105" t="str">
        <f t="shared" si="99"/>
        <v/>
      </c>
      <c r="BR105" t="str">
        <f t="shared" si="98"/>
        <v/>
      </c>
      <c r="CI105" s="76" t="s">
        <v>454</v>
      </c>
      <c r="CJ105" t="str">
        <f t="shared" si="119"/>
        <v/>
      </c>
      <c r="CL105" t="str">
        <f t="shared" si="122"/>
        <v/>
      </c>
      <c r="DC105" s="76" t="s">
        <v>454</v>
      </c>
      <c r="DD105" t="str">
        <f t="shared" si="120"/>
        <v/>
      </c>
      <c r="DF105" t="str">
        <f t="shared" si="123"/>
        <v/>
      </c>
      <c r="DW105" s="76" t="s">
        <v>454</v>
      </c>
      <c r="DX105" t="str">
        <f t="shared" si="121"/>
        <v/>
      </c>
      <c r="DZ105" t="str">
        <f t="shared" si="124"/>
        <v/>
      </c>
      <c r="EV105" s="230"/>
      <c r="EW105" t="str">
        <f t="shared" si="110"/>
        <v/>
      </c>
      <c r="EY105" t="str">
        <f t="shared" si="118"/>
        <v/>
      </c>
      <c r="FP105" s="230"/>
      <c r="FQ105" t="str">
        <f t="shared" si="111"/>
        <v/>
      </c>
      <c r="FS105" t="str">
        <f t="shared" si="116"/>
        <v/>
      </c>
      <c r="GJ105" s="230"/>
      <c r="GK105" t="str">
        <f t="shared" si="113"/>
        <v/>
      </c>
      <c r="GM105" t="str">
        <f t="shared" si="117"/>
        <v/>
      </c>
    </row>
    <row r="106" spans="1:195" ht="15.2" customHeight="1" thickBot="1" x14ac:dyDescent="0.3">
      <c r="A106" s="25" t="s">
        <v>3</v>
      </c>
      <c r="B106" s="178"/>
      <c r="C106" s="179"/>
      <c r="D106" s="51" t="s">
        <v>482</v>
      </c>
      <c r="E106" s="148" t="str">
        <f t="shared" si="137"/>
        <v/>
      </c>
      <c r="F106" s="149"/>
      <c r="G106" s="162" t="str">
        <f t="shared" si="138"/>
        <v/>
      </c>
      <c r="H106" s="151" t="str">
        <f t="shared" si="139"/>
        <v/>
      </c>
      <c r="I106" s="149"/>
      <c r="J106" s="150" t="str">
        <f t="shared" si="140"/>
        <v/>
      </c>
      <c r="K106" s="158"/>
      <c r="L106" s="149"/>
      <c r="M106" s="163"/>
      <c r="AA106" s="75" t="s">
        <v>453</v>
      </c>
      <c r="AB106" t="str">
        <f t="shared" si="94"/>
        <v/>
      </c>
      <c r="AD106" t="str">
        <f t="shared" si="95"/>
        <v/>
      </c>
      <c r="AU106" s="79" t="s">
        <v>453</v>
      </c>
      <c r="AV106" t="str">
        <f t="shared" si="96"/>
        <v/>
      </c>
      <c r="AX106" t="str">
        <f t="shared" si="97"/>
        <v/>
      </c>
      <c r="BO106" t="s">
        <v>453</v>
      </c>
      <c r="BP106" t="str">
        <f t="shared" si="99"/>
        <v/>
      </c>
      <c r="BR106" t="str">
        <f t="shared" si="98"/>
        <v/>
      </c>
      <c r="CI106" s="76" t="s">
        <v>454</v>
      </c>
      <c r="CJ106" t="str">
        <f t="shared" si="119"/>
        <v/>
      </c>
      <c r="CL106" t="str">
        <f t="shared" si="122"/>
        <v/>
      </c>
      <c r="DC106" s="76" t="s">
        <v>454</v>
      </c>
      <c r="DD106" t="str">
        <f t="shared" si="120"/>
        <v/>
      </c>
      <c r="DF106" t="str">
        <f t="shared" si="123"/>
        <v/>
      </c>
      <c r="DW106" s="76" t="s">
        <v>454</v>
      </c>
      <c r="DX106" t="str">
        <f t="shared" si="121"/>
        <v/>
      </c>
      <c r="DZ106" t="str">
        <f t="shared" si="124"/>
        <v/>
      </c>
      <c r="EV106" s="230"/>
      <c r="EW106" t="str">
        <f t="shared" si="110"/>
        <v/>
      </c>
      <c r="EY106" t="str">
        <f t="shared" si="118"/>
        <v/>
      </c>
      <c r="FP106" s="230"/>
      <c r="FQ106" t="str">
        <f t="shared" si="111"/>
        <v/>
      </c>
      <c r="FS106" t="str">
        <f t="shared" si="116"/>
        <v/>
      </c>
      <c r="GJ106" s="230"/>
      <c r="GK106" t="str">
        <f t="shared" si="113"/>
        <v/>
      </c>
      <c r="GM106" t="str">
        <f t="shared" si="117"/>
        <v/>
      </c>
    </row>
    <row r="107" spans="1:195" ht="15.2" customHeight="1" thickBot="1" x14ac:dyDescent="0.3">
      <c r="A107" s="25" t="s">
        <v>4</v>
      </c>
      <c r="B107" s="178"/>
      <c r="C107" s="179"/>
      <c r="D107" s="51" t="s">
        <v>482</v>
      </c>
      <c r="E107" s="159"/>
      <c r="F107" s="149"/>
      <c r="G107" s="160"/>
      <c r="H107" s="161"/>
      <c r="I107" s="149"/>
      <c r="J107" s="160"/>
      <c r="K107" s="250" t="str">
        <f>E108</f>
        <v>Total of 25 Spirit Changes</v>
      </c>
      <c r="L107" s="248"/>
      <c r="M107" s="251"/>
      <c r="AA107" s="75" t="s">
        <v>453</v>
      </c>
      <c r="AB107" t="str">
        <f t="shared" si="94"/>
        <v/>
      </c>
      <c r="AD107" t="str">
        <f t="shared" si="95"/>
        <v/>
      </c>
      <c r="AU107" s="79" t="s">
        <v>453</v>
      </c>
      <c r="AV107" t="str">
        <f t="shared" si="96"/>
        <v/>
      </c>
      <c r="AX107" t="str">
        <f t="shared" si="97"/>
        <v/>
      </c>
      <c r="BO107" t="s">
        <v>453</v>
      </c>
      <c r="BP107" t="str">
        <f t="shared" si="99"/>
        <v/>
      </c>
      <c r="BR107" t="str">
        <f t="shared" si="98"/>
        <v/>
      </c>
      <c r="CI107" s="76" t="s">
        <v>454</v>
      </c>
      <c r="CJ107" t="str">
        <f t="shared" si="119"/>
        <v/>
      </c>
      <c r="CL107" t="str">
        <f t="shared" si="122"/>
        <v/>
      </c>
      <c r="DC107" s="76" t="s">
        <v>454</v>
      </c>
      <c r="DD107" t="str">
        <f t="shared" si="120"/>
        <v/>
      </c>
      <c r="DF107" t="str">
        <f t="shared" si="123"/>
        <v/>
      </c>
      <c r="DW107" s="76" t="s">
        <v>454</v>
      </c>
      <c r="DX107" t="str">
        <f t="shared" si="121"/>
        <v/>
      </c>
      <c r="DZ107" t="str">
        <f t="shared" si="124"/>
        <v/>
      </c>
      <c r="EV107" s="230"/>
      <c r="EW107" t="str">
        <f t="shared" si="110"/>
        <v/>
      </c>
      <c r="EY107" t="str">
        <f t="shared" si="118"/>
        <v/>
      </c>
      <c r="FP107" s="230"/>
      <c r="FQ107" t="str">
        <f t="shared" si="111"/>
        <v/>
      </c>
      <c r="FS107" t="str">
        <f t="shared" si="116"/>
        <v/>
      </c>
      <c r="GJ107" s="230"/>
      <c r="GK107" t="str">
        <f t="shared" si="113"/>
        <v/>
      </c>
      <c r="GM107" t="str">
        <f t="shared" si="117"/>
        <v/>
      </c>
    </row>
    <row r="108" spans="1:195" ht="15.2" customHeight="1" thickBot="1" x14ac:dyDescent="0.3">
      <c r="A108" s="25" t="s">
        <v>5</v>
      </c>
      <c r="B108" s="178"/>
      <c r="C108" s="179"/>
      <c r="D108" s="51" t="s">
        <v>482</v>
      </c>
      <c r="E108" s="247" t="s">
        <v>479</v>
      </c>
      <c r="F108" s="248"/>
      <c r="G108" s="249"/>
      <c r="H108" s="250" t="str">
        <f>E108</f>
        <v>Total of 25 Spirit Changes</v>
      </c>
      <c r="I108" s="248"/>
      <c r="J108" s="249"/>
      <c r="K108" s="164" t="str">
        <f>IF(GL4=0,"",GL4)</f>
        <v/>
      </c>
      <c r="L108" s="149"/>
      <c r="M108" s="152" t="str">
        <f>IF(GN4=0,"",GN4)</f>
        <v/>
      </c>
      <c r="AA108" s="75" t="s">
        <v>453</v>
      </c>
      <c r="AB108" t="str">
        <f t="shared" si="94"/>
        <v/>
      </c>
      <c r="AD108" t="str">
        <f t="shared" si="95"/>
        <v/>
      </c>
      <c r="AU108" s="79" t="s">
        <v>453</v>
      </c>
      <c r="AV108" t="str">
        <f t="shared" si="96"/>
        <v/>
      </c>
      <c r="AX108" t="str">
        <f t="shared" si="97"/>
        <v/>
      </c>
      <c r="BO108" t="s">
        <v>453</v>
      </c>
      <c r="BP108" t="str">
        <f t="shared" si="99"/>
        <v/>
      </c>
      <c r="BR108" t="str">
        <f t="shared" si="98"/>
        <v/>
      </c>
      <c r="CI108" s="76" t="s">
        <v>454</v>
      </c>
      <c r="CJ108" t="str">
        <f t="shared" si="119"/>
        <v/>
      </c>
      <c r="CL108" t="str">
        <f t="shared" si="122"/>
        <v/>
      </c>
      <c r="DC108" s="76" t="s">
        <v>454</v>
      </c>
      <c r="DD108" t="str">
        <f t="shared" si="120"/>
        <v/>
      </c>
      <c r="DF108" t="str">
        <f t="shared" si="123"/>
        <v/>
      </c>
      <c r="DW108" s="76" t="s">
        <v>454</v>
      </c>
      <c r="DX108" t="str">
        <f t="shared" si="121"/>
        <v/>
      </c>
      <c r="DZ108" t="str">
        <f t="shared" si="124"/>
        <v/>
      </c>
      <c r="EV108" s="230"/>
      <c r="EW108" t="str">
        <f t="shared" si="110"/>
        <v/>
      </c>
      <c r="EY108" t="str">
        <f t="shared" si="118"/>
        <v/>
      </c>
      <c r="FP108" s="230"/>
      <c r="FQ108" t="str">
        <f t="shared" si="111"/>
        <v/>
      </c>
      <c r="FS108" t="str">
        <f t="shared" si="116"/>
        <v/>
      </c>
      <c r="GJ108" s="230"/>
      <c r="GK108" t="str">
        <f t="shared" si="113"/>
        <v/>
      </c>
      <c r="GM108" t="str">
        <f t="shared" si="117"/>
        <v/>
      </c>
    </row>
    <row r="109" spans="1:195" ht="15.2" customHeight="1" x14ac:dyDescent="0.25">
      <c r="A109" s="25" t="s">
        <v>6</v>
      </c>
      <c r="B109" s="178"/>
      <c r="C109" s="179"/>
      <c r="D109" s="51" t="s">
        <v>482</v>
      </c>
      <c r="E109" s="165" t="str">
        <f>IF(EX4=0,"",EX4)</f>
        <v/>
      </c>
      <c r="F109" s="149"/>
      <c r="G109" s="150" t="str">
        <f>IFERROR(#REF!,"")</f>
        <v/>
      </c>
      <c r="H109" s="164" t="str">
        <f>IF(FR4=0,"",FR4)</f>
        <v/>
      </c>
      <c r="I109" s="149"/>
      <c r="J109" s="150" t="str">
        <f>IF(FT4=0,"",FT4)</f>
        <v/>
      </c>
      <c r="K109" s="164" t="str">
        <f t="shared" ref="K109:K132" si="143">IF(GL5=0,"",GL5)</f>
        <v/>
      </c>
      <c r="L109" s="149"/>
      <c r="M109" s="152" t="str">
        <f t="shared" ref="M109:M132" si="144">IF(GN5=0,"",GN5)</f>
        <v/>
      </c>
      <c r="AA109" s="75" t="s">
        <v>453</v>
      </c>
      <c r="AB109" t="str">
        <f t="shared" si="94"/>
        <v/>
      </c>
      <c r="AD109" t="str">
        <f t="shared" si="95"/>
        <v/>
      </c>
      <c r="AU109" s="79" t="s">
        <v>453</v>
      </c>
      <c r="AV109" t="str">
        <f t="shared" si="96"/>
        <v/>
      </c>
      <c r="AX109" t="str">
        <f t="shared" si="97"/>
        <v/>
      </c>
      <c r="BO109" t="s">
        <v>453</v>
      </c>
      <c r="BP109" t="str">
        <f t="shared" si="99"/>
        <v/>
      </c>
      <c r="BR109" t="str">
        <f t="shared" si="98"/>
        <v/>
      </c>
      <c r="CI109" s="76" t="s">
        <v>454</v>
      </c>
      <c r="CJ109" t="str">
        <f t="shared" si="119"/>
        <v/>
      </c>
      <c r="CL109" t="str">
        <f t="shared" si="122"/>
        <v/>
      </c>
      <c r="DC109" s="76" t="s">
        <v>454</v>
      </c>
      <c r="DD109" t="str">
        <f t="shared" si="120"/>
        <v/>
      </c>
      <c r="DF109" t="str">
        <f t="shared" si="123"/>
        <v/>
      </c>
      <c r="DW109" s="76" t="s">
        <v>454</v>
      </c>
      <c r="DX109" t="str">
        <f t="shared" si="121"/>
        <v/>
      </c>
      <c r="DZ109" t="str">
        <f t="shared" si="124"/>
        <v/>
      </c>
      <c r="EV109" s="230"/>
      <c r="EW109" t="str">
        <f t="shared" si="110"/>
        <v/>
      </c>
      <c r="EY109" t="str">
        <f t="shared" si="118"/>
        <v/>
      </c>
      <c r="FP109" s="230"/>
      <c r="FQ109" t="str">
        <f t="shared" si="111"/>
        <v/>
      </c>
      <c r="FS109" t="str">
        <f t="shared" si="116"/>
        <v/>
      </c>
      <c r="GJ109" s="230"/>
      <c r="GK109" t="str">
        <f t="shared" si="113"/>
        <v/>
      </c>
      <c r="GM109" t="str">
        <f t="shared" si="117"/>
        <v/>
      </c>
    </row>
    <row r="110" spans="1:195" ht="15.2" customHeight="1" x14ac:dyDescent="0.25">
      <c r="A110" s="25" t="s">
        <v>7</v>
      </c>
      <c r="B110" s="178"/>
      <c r="C110" s="179"/>
      <c r="D110" s="51" t="s">
        <v>482</v>
      </c>
      <c r="E110" s="165" t="str">
        <f t="shared" ref="E110:E133" si="145">IF(EX5=0,"",EX5)</f>
        <v/>
      </c>
      <c r="F110" s="149"/>
      <c r="G110" s="150" t="str">
        <f>IFERROR(#REF!,"")</f>
        <v/>
      </c>
      <c r="H110" s="164" t="str">
        <f t="shared" ref="H110:H133" si="146">IF(FR5=0,"",FR5)</f>
        <v/>
      </c>
      <c r="I110" s="149"/>
      <c r="J110" s="150" t="str">
        <f t="shared" ref="J110:J133" si="147">IF(FT5=0,"",FT5)</f>
        <v/>
      </c>
      <c r="K110" s="164" t="str">
        <f t="shared" si="143"/>
        <v/>
      </c>
      <c r="L110" s="149"/>
      <c r="M110" s="152" t="str">
        <f t="shared" si="144"/>
        <v/>
      </c>
      <c r="AA110" s="75" t="s">
        <v>453</v>
      </c>
      <c r="AB110" t="str">
        <f t="shared" si="94"/>
        <v/>
      </c>
      <c r="AD110" t="str">
        <f t="shared" si="95"/>
        <v/>
      </c>
      <c r="AU110" s="79" t="s">
        <v>453</v>
      </c>
      <c r="AV110" t="str">
        <f t="shared" si="96"/>
        <v/>
      </c>
      <c r="AX110" t="str">
        <f t="shared" si="97"/>
        <v/>
      </c>
      <c r="BO110" t="s">
        <v>453</v>
      </c>
      <c r="BP110" t="str">
        <f t="shared" si="99"/>
        <v/>
      </c>
      <c r="BR110" t="str">
        <f t="shared" si="98"/>
        <v/>
      </c>
      <c r="CI110" s="76" t="s">
        <v>454</v>
      </c>
      <c r="CJ110" t="str">
        <f t="shared" si="119"/>
        <v/>
      </c>
      <c r="CL110" t="str">
        <f t="shared" si="122"/>
        <v/>
      </c>
      <c r="DC110" s="76" t="s">
        <v>454</v>
      </c>
      <c r="DD110" t="str">
        <f t="shared" si="120"/>
        <v/>
      </c>
      <c r="DF110" t="str">
        <f t="shared" si="123"/>
        <v/>
      </c>
      <c r="DW110" s="76" t="s">
        <v>454</v>
      </c>
      <c r="DX110" t="str">
        <f t="shared" si="121"/>
        <v/>
      </c>
      <c r="DZ110" t="str">
        <f t="shared" si="124"/>
        <v/>
      </c>
      <c r="EV110" s="230"/>
      <c r="EW110" t="str">
        <f t="shared" si="110"/>
        <v/>
      </c>
      <c r="EY110" t="str">
        <f t="shared" si="118"/>
        <v/>
      </c>
      <c r="FP110" s="230"/>
      <c r="FQ110" t="str">
        <f t="shared" si="111"/>
        <v/>
      </c>
      <c r="FS110" t="str">
        <f t="shared" si="116"/>
        <v/>
      </c>
      <c r="GJ110" s="230"/>
      <c r="GK110" t="str">
        <f t="shared" si="113"/>
        <v/>
      </c>
      <c r="GM110" t="str">
        <f t="shared" si="117"/>
        <v/>
      </c>
    </row>
    <row r="111" spans="1:195" ht="15.2" customHeight="1" x14ac:dyDescent="0.25">
      <c r="A111" s="25" t="s">
        <v>8</v>
      </c>
      <c r="B111" s="178"/>
      <c r="C111" s="179"/>
      <c r="D111" s="51" t="s">
        <v>482</v>
      </c>
      <c r="E111" s="165" t="str">
        <f t="shared" si="145"/>
        <v/>
      </c>
      <c r="F111" s="149"/>
      <c r="G111" s="150" t="str">
        <f>IFERROR(#REF!,"")</f>
        <v/>
      </c>
      <c r="H111" s="164" t="str">
        <f t="shared" si="146"/>
        <v/>
      </c>
      <c r="I111" s="149"/>
      <c r="J111" s="150" t="str">
        <f t="shared" si="147"/>
        <v/>
      </c>
      <c r="K111" s="164" t="str">
        <f t="shared" si="143"/>
        <v/>
      </c>
      <c r="L111" s="149"/>
      <c r="M111" s="152" t="str">
        <f t="shared" si="144"/>
        <v/>
      </c>
      <c r="AA111" s="75" t="s">
        <v>453</v>
      </c>
      <c r="AB111" t="str">
        <f t="shared" si="94"/>
        <v/>
      </c>
      <c r="AD111" t="str">
        <f t="shared" si="95"/>
        <v/>
      </c>
      <c r="AU111" s="79" t="s">
        <v>453</v>
      </c>
      <c r="AV111" t="str">
        <f t="shared" si="96"/>
        <v/>
      </c>
      <c r="AX111" t="str">
        <f t="shared" si="97"/>
        <v/>
      </c>
      <c r="BO111" t="s">
        <v>453</v>
      </c>
      <c r="BP111" t="str">
        <f t="shared" si="99"/>
        <v/>
      </c>
      <c r="BR111" t="str">
        <f t="shared" si="98"/>
        <v/>
      </c>
      <c r="CI111" s="76" t="s">
        <v>454</v>
      </c>
      <c r="CJ111" t="str">
        <f t="shared" si="119"/>
        <v/>
      </c>
      <c r="CL111" t="str">
        <f t="shared" si="122"/>
        <v/>
      </c>
      <c r="DC111" s="76" t="s">
        <v>454</v>
      </c>
      <c r="DD111" t="str">
        <f t="shared" si="120"/>
        <v/>
      </c>
      <c r="DF111" t="str">
        <f t="shared" si="123"/>
        <v/>
      </c>
      <c r="DW111" s="76" t="s">
        <v>454</v>
      </c>
      <c r="DX111" t="str">
        <f t="shared" si="121"/>
        <v/>
      </c>
      <c r="DZ111" t="str">
        <f t="shared" si="124"/>
        <v/>
      </c>
      <c r="EV111" s="230"/>
      <c r="EW111" t="str">
        <f t="shared" si="110"/>
        <v/>
      </c>
      <c r="EY111" t="str">
        <f t="shared" si="118"/>
        <v/>
      </c>
      <c r="FP111" s="230"/>
      <c r="FQ111" t="str">
        <f t="shared" si="111"/>
        <v/>
      </c>
      <c r="FS111" t="str">
        <f t="shared" si="116"/>
        <v/>
      </c>
      <c r="GJ111" s="230"/>
      <c r="GK111" t="str">
        <f t="shared" si="113"/>
        <v/>
      </c>
      <c r="GM111" t="str">
        <f t="shared" si="117"/>
        <v/>
      </c>
    </row>
    <row r="112" spans="1:195" ht="15.2" customHeight="1" x14ac:dyDescent="0.25">
      <c r="A112" s="25" t="s">
        <v>9</v>
      </c>
      <c r="B112" s="178"/>
      <c r="C112" s="179"/>
      <c r="D112" s="51" t="s">
        <v>482</v>
      </c>
      <c r="E112" s="165" t="str">
        <f t="shared" si="145"/>
        <v/>
      </c>
      <c r="F112" s="149"/>
      <c r="G112" s="150" t="str">
        <f>IFERROR(#REF!,"")</f>
        <v/>
      </c>
      <c r="H112" s="164" t="str">
        <f t="shared" si="146"/>
        <v/>
      </c>
      <c r="I112" s="149"/>
      <c r="J112" s="150" t="str">
        <f t="shared" si="147"/>
        <v/>
      </c>
      <c r="K112" s="164" t="str">
        <f t="shared" si="143"/>
        <v/>
      </c>
      <c r="L112" s="149"/>
      <c r="M112" s="152" t="str">
        <f t="shared" si="144"/>
        <v/>
      </c>
      <c r="AA112" s="75" t="s">
        <v>453</v>
      </c>
      <c r="AB112" t="str">
        <f t="shared" si="94"/>
        <v/>
      </c>
      <c r="AD112" t="str">
        <f t="shared" si="95"/>
        <v/>
      </c>
      <c r="AU112" s="79" t="s">
        <v>453</v>
      </c>
      <c r="AV112" t="str">
        <f t="shared" si="96"/>
        <v/>
      </c>
      <c r="AX112" t="str">
        <f t="shared" si="97"/>
        <v/>
      </c>
      <c r="BO112" t="s">
        <v>453</v>
      </c>
      <c r="BP112" t="str">
        <f t="shared" si="99"/>
        <v/>
      </c>
      <c r="BR112" t="str">
        <f t="shared" si="98"/>
        <v/>
      </c>
      <c r="CI112" s="76" t="s">
        <v>454</v>
      </c>
      <c r="CJ112" t="str">
        <f t="shared" si="119"/>
        <v/>
      </c>
      <c r="CL112" t="str">
        <f t="shared" si="122"/>
        <v/>
      </c>
      <c r="DC112" s="76" t="s">
        <v>454</v>
      </c>
      <c r="DD112" t="str">
        <f t="shared" si="120"/>
        <v/>
      </c>
      <c r="DF112" t="str">
        <f t="shared" si="123"/>
        <v/>
      </c>
      <c r="DW112" s="76" t="s">
        <v>454</v>
      </c>
      <c r="DX112" t="str">
        <f t="shared" si="121"/>
        <v/>
      </c>
      <c r="DZ112" t="str">
        <f t="shared" si="124"/>
        <v/>
      </c>
      <c r="EV112" s="230"/>
      <c r="EW112" t="str">
        <f t="shared" si="110"/>
        <v/>
      </c>
      <c r="EY112" t="str">
        <f t="shared" si="118"/>
        <v/>
      </c>
      <c r="FP112" s="230"/>
      <c r="FQ112" t="str">
        <f t="shared" si="111"/>
        <v/>
      </c>
      <c r="FS112" t="str">
        <f t="shared" si="116"/>
        <v/>
      </c>
      <c r="GJ112" s="230"/>
      <c r="GK112" t="str">
        <f t="shared" si="113"/>
        <v/>
      </c>
      <c r="GM112" t="str">
        <f t="shared" si="117"/>
        <v/>
      </c>
    </row>
    <row r="113" spans="1:195" ht="15.2" customHeight="1" x14ac:dyDescent="0.25">
      <c r="A113" s="25" t="s">
        <v>10</v>
      </c>
      <c r="B113" s="178"/>
      <c r="C113" s="179"/>
      <c r="D113" s="51" t="s">
        <v>482</v>
      </c>
      <c r="E113" s="165" t="str">
        <f t="shared" si="145"/>
        <v/>
      </c>
      <c r="F113" s="149"/>
      <c r="G113" s="150" t="str">
        <f>IFERROR(#REF!,"")</f>
        <v/>
      </c>
      <c r="H113" s="164" t="str">
        <f t="shared" si="146"/>
        <v/>
      </c>
      <c r="I113" s="149"/>
      <c r="J113" s="150" t="str">
        <f t="shared" si="147"/>
        <v/>
      </c>
      <c r="K113" s="164" t="str">
        <f t="shared" si="143"/>
        <v/>
      </c>
      <c r="L113" s="149"/>
      <c r="M113" s="152" t="str">
        <f t="shared" si="144"/>
        <v/>
      </c>
      <c r="AA113" s="75" t="s">
        <v>453</v>
      </c>
      <c r="AB113" t="str">
        <f t="shared" si="94"/>
        <v/>
      </c>
      <c r="AD113" t="str">
        <f t="shared" si="95"/>
        <v/>
      </c>
      <c r="AU113" s="79" t="s">
        <v>453</v>
      </c>
      <c r="AV113" t="str">
        <f t="shared" si="96"/>
        <v/>
      </c>
      <c r="AX113" t="str">
        <f t="shared" si="97"/>
        <v/>
      </c>
      <c r="BO113" t="s">
        <v>453</v>
      </c>
      <c r="BP113" t="str">
        <f t="shared" si="99"/>
        <v/>
      </c>
      <c r="BR113" t="str">
        <f t="shared" si="98"/>
        <v/>
      </c>
      <c r="CI113" s="76" t="s">
        <v>454</v>
      </c>
      <c r="CJ113" t="str">
        <f t="shared" si="119"/>
        <v/>
      </c>
      <c r="CL113" t="str">
        <f t="shared" si="122"/>
        <v/>
      </c>
      <c r="DC113" s="76" t="s">
        <v>454</v>
      </c>
      <c r="DD113" t="str">
        <f t="shared" si="120"/>
        <v/>
      </c>
      <c r="DF113" t="str">
        <f t="shared" si="123"/>
        <v/>
      </c>
      <c r="DW113" s="76" t="s">
        <v>454</v>
      </c>
      <c r="DX113" t="str">
        <f t="shared" si="121"/>
        <v/>
      </c>
      <c r="DZ113" t="str">
        <f t="shared" si="124"/>
        <v/>
      </c>
      <c r="EV113" s="230"/>
      <c r="EW113" t="str">
        <f t="shared" si="110"/>
        <v/>
      </c>
      <c r="EY113" t="str">
        <f t="shared" si="118"/>
        <v/>
      </c>
      <c r="FP113" s="230"/>
      <c r="FQ113" t="str">
        <f t="shared" si="111"/>
        <v/>
      </c>
      <c r="FS113" t="str">
        <f t="shared" si="116"/>
        <v/>
      </c>
      <c r="GJ113" s="230"/>
      <c r="GK113" t="str">
        <f t="shared" si="113"/>
        <v/>
      </c>
      <c r="GM113" t="str">
        <f t="shared" si="117"/>
        <v/>
      </c>
    </row>
    <row r="114" spans="1:195" ht="15.2" customHeight="1" x14ac:dyDescent="0.25">
      <c r="A114" s="25" t="s">
        <v>11</v>
      </c>
      <c r="B114" s="178"/>
      <c r="C114" s="179"/>
      <c r="D114" s="51" t="s">
        <v>482</v>
      </c>
      <c r="E114" s="165" t="str">
        <f t="shared" si="145"/>
        <v/>
      </c>
      <c r="F114" s="149"/>
      <c r="G114" s="150" t="str">
        <f>IFERROR(#REF!,"")</f>
        <v/>
      </c>
      <c r="H114" s="164" t="str">
        <f t="shared" si="146"/>
        <v/>
      </c>
      <c r="I114" s="149"/>
      <c r="J114" s="150" t="str">
        <f t="shared" si="147"/>
        <v/>
      </c>
      <c r="K114" s="164" t="str">
        <f t="shared" si="143"/>
        <v/>
      </c>
      <c r="L114" s="149"/>
      <c r="M114" s="152" t="str">
        <f t="shared" si="144"/>
        <v/>
      </c>
      <c r="AA114" s="75" t="s">
        <v>453</v>
      </c>
      <c r="AB114" t="str">
        <f t="shared" si="94"/>
        <v/>
      </c>
      <c r="AD114" t="str">
        <f t="shared" si="95"/>
        <v/>
      </c>
      <c r="AU114" s="79" t="s">
        <v>453</v>
      </c>
      <c r="AV114" t="str">
        <f t="shared" si="96"/>
        <v/>
      </c>
      <c r="AX114" t="str">
        <f t="shared" si="97"/>
        <v/>
      </c>
      <c r="BO114" t="s">
        <v>453</v>
      </c>
      <c r="BP114" t="str">
        <f t="shared" si="99"/>
        <v/>
      </c>
      <c r="BR114" t="str">
        <f t="shared" si="98"/>
        <v/>
      </c>
      <c r="CI114" s="76" t="s">
        <v>454</v>
      </c>
      <c r="CJ114" t="str">
        <f t="shared" si="119"/>
        <v/>
      </c>
      <c r="CL114" t="str">
        <f t="shared" si="122"/>
        <v/>
      </c>
      <c r="DC114" s="76" t="s">
        <v>454</v>
      </c>
      <c r="DD114" t="str">
        <f t="shared" si="120"/>
        <v/>
      </c>
      <c r="DF114" t="str">
        <f t="shared" si="123"/>
        <v/>
      </c>
      <c r="DW114" s="76" t="s">
        <v>454</v>
      </c>
      <c r="DX114" t="str">
        <f t="shared" si="121"/>
        <v/>
      </c>
      <c r="DZ114" t="str">
        <f t="shared" si="124"/>
        <v/>
      </c>
      <c r="EV114" s="230"/>
      <c r="EW114" t="str">
        <f t="shared" si="110"/>
        <v/>
      </c>
      <c r="EY114" t="str">
        <f t="shared" si="118"/>
        <v/>
      </c>
      <c r="FP114" s="230"/>
      <c r="FQ114" t="str">
        <f t="shared" si="111"/>
        <v/>
      </c>
      <c r="FS114" t="str">
        <f t="shared" si="116"/>
        <v/>
      </c>
      <c r="GJ114" s="230"/>
      <c r="GK114" t="str">
        <f t="shared" si="113"/>
        <v/>
      </c>
      <c r="GM114" t="str">
        <f t="shared" si="117"/>
        <v/>
      </c>
    </row>
    <row r="115" spans="1:195" ht="15.2" customHeight="1" x14ac:dyDescent="0.25">
      <c r="A115" s="25" t="s">
        <v>12</v>
      </c>
      <c r="B115" s="178"/>
      <c r="C115" s="179"/>
      <c r="D115" s="51" t="s">
        <v>482</v>
      </c>
      <c r="E115" s="165" t="str">
        <f t="shared" si="145"/>
        <v/>
      </c>
      <c r="F115" s="149"/>
      <c r="G115" s="150" t="str">
        <f>IFERROR(#REF!,"")</f>
        <v/>
      </c>
      <c r="H115" s="164" t="str">
        <f t="shared" si="146"/>
        <v/>
      </c>
      <c r="I115" s="149"/>
      <c r="J115" s="150" t="str">
        <f t="shared" si="147"/>
        <v/>
      </c>
      <c r="K115" s="164" t="str">
        <f t="shared" si="143"/>
        <v/>
      </c>
      <c r="L115" s="149"/>
      <c r="M115" s="152" t="str">
        <f t="shared" si="144"/>
        <v/>
      </c>
      <c r="AA115" s="75" t="s">
        <v>453</v>
      </c>
      <c r="AB115" t="str">
        <f t="shared" si="94"/>
        <v/>
      </c>
      <c r="AD115" t="str">
        <f t="shared" si="95"/>
        <v/>
      </c>
      <c r="AU115" s="79" t="s">
        <v>453</v>
      </c>
      <c r="AV115" t="str">
        <f t="shared" si="96"/>
        <v/>
      </c>
      <c r="AX115" t="str">
        <f t="shared" si="97"/>
        <v/>
      </c>
      <c r="BO115" t="s">
        <v>453</v>
      </c>
      <c r="BP115" t="str">
        <f t="shared" si="99"/>
        <v/>
      </c>
      <c r="BR115" t="str">
        <f t="shared" si="98"/>
        <v/>
      </c>
      <c r="CI115" s="76" t="s">
        <v>454</v>
      </c>
      <c r="CJ115" t="str">
        <f t="shared" si="119"/>
        <v/>
      </c>
      <c r="CL115" t="str">
        <f t="shared" si="122"/>
        <v/>
      </c>
      <c r="DC115" s="76" t="s">
        <v>454</v>
      </c>
      <c r="DD115" t="str">
        <f t="shared" si="120"/>
        <v/>
      </c>
      <c r="DF115" t="str">
        <f t="shared" si="123"/>
        <v/>
      </c>
      <c r="DW115" s="76" t="s">
        <v>454</v>
      </c>
      <c r="DX115" t="str">
        <f t="shared" si="121"/>
        <v/>
      </c>
      <c r="DZ115" t="str">
        <f t="shared" si="124"/>
        <v/>
      </c>
      <c r="EV115" s="230"/>
      <c r="EW115" t="str">
        <f t="shared" si="110"/>
        <v/>
      </c>
      <c r="EY115" t="str">
        <f t="shared" si="118"/>
        <v/>
      </c>
      <c r="FP115" s="230"/>
      <c r="FQ115" t="str">
        <f t="shared" si="111"/>
        <v/>
      </c>
      <c r="FS115" t="str">
        <f t="shared" si="116"/>
        <v/>
      </c>
      <c r="GJ115" s="230"/>
      <c r="GK115" t="str">
        <f t="shared" si="113"/>
        <v/>
      </c>
      <c r="GM115" t="str">
        <f t="shared" si="117"/>
        <v/>
      </c>
    </row>
    <row r="116" spans="1:195" ht="15.2" customHeight="1" x14ac:dyDescent="0.25">
      <c r="A116" s="25" t="s">
        <v>13</v>
      </c>
      <c r="B116" s="178"/>
      <c r="C116" s="179"/>
      <c r="D116" s="51" t="s">
        <v>482</v>
      </c>
      <c r="E116" s="165" t="str">
        <f t="shared" si="145"/>
        <v/>
      </c>
      <c r="F116" s="149"/>
      <c r="G116" s="150" t="str">
        <f>IFERROR(#REF!,"")</f>
        <v/>
      </c>
      <c r="H116" s="164" t="str">
        <f t="shared" si="146"/>
        <v/>
      </c>
      <c r="I116" s="149"/>
      <c r="J116" s="150" t="str">
        <f t="shared" si="147"/>
        <v/>
      </c>
      <c r="K116" s="164" t="str">
        <f t="shared" si="143"/>
        <v/>
      </c>
      <c r="L116" s="149"/>
      <c r="M116" s="152" t="str">
        <f t="shared" si="144"/>
        <v/>
      </c>
      <c r="AA116" s="75" t="s">
        <v>453</v>
      </c>
      <c r="AB116" t="str">
        <f t="shared" si="94"/>
        <v/>
      </c>
      <c r="AD116" t="str">
        <f t="shared" si="95"/>
        <v/>
      </c>
      <c r="AU116" s="79" t="s">
        <v>453</v>
      </c>
      <c r="AV116" t="str">
        <f t="shared" si="96"/>
        <v/>
      </c>
      <c r="AX116" t="str">
        <f t="shared" si="97"/>
        <v/>
      </c>
      <c r="BO116" t="s">
        <v>453</v>
      </c>
      <c r="BP116" t="str">
        <f t="shared" si="99"/>
        <v/>
      </c>
      <c r="BR116" t="str">
        <f t="shared" si="98"/>
        <v/>
      </c>
      <c r="CI116" s="76" t="s">
        <v>454</v>
      </c>
      <c r="CJ116" t="str">
        <f t="shared" si="119"/>
        <v/>
      </c>
      <c r="CL116" t="str">
        <f t="shared" si="122"/>
        <v/>
      </c>
      <c r="DC116" s="76" t="s">
        <v>454</v>
      </c>
      <c r="DD116" t="str">
        <f t="shared" si="120"/>
        <v/>
      </c>
      <c r="DF116" t="str">
        <f t="shared" si="123"/>
        <v/>
      </c>
      <c r="DW116" s="76" t="s">
        <v>454</v>
      </c>
      <c r="DX116" t="str">
        <f t="shared" si="121"/>
        <v/>
      </c>
      <c r="DZ116" t="str">
        <f t="shared" si="124"/>
        <v/>
      </c>
      <c r="EV116" s="230"/>
      <c r="EW116" t="str">
        <f t="shared" si="110"/>
        <v/>
      </c>
      <c r="EY116" t="str">
        <f t="shared" si="118"/>
        <v/>
      </c>
      <c r="FP116" s="230"/>
      <c r="FQ116" t="str">
        <f t="shared" si="111"/>
        <v/>
      </c>
      <c r="FS116" t="str">
        <f t="shared" si="116"/>
        <v/>
      </c>
      <c r="GJ116" s="230"/>
      <c r="GK116" t="str">
        <f t="shared" si="113"/>
        <v/>
      </c>
      <c r="GM116" t="str">
        <f t="shared" si="117"/>
        <v/>
      </c>
    </row>
    <row r="117" spans="1:195" ht="15.2" customHeight="1" x14ac:dyDescent="0.25">
      <c r="A117" s="25" t="s">
        <v>14</v>
      </c>
      <c r="B117" s="178"/>
      <c r="C117" s="179"/>
      <c r="D117" s="51" t="s">
        <v>482</v>
      </c>
      <c r="E117" s="165" t="str">
        <f t="shared" si="145"/>
        <v/>
      </c>
      <c r="F117" s="149"/>
      <c r="G117" s="150" t="str">
        <f>IFERROR(#REF!,"")</f>
        <v/>
      </c>
      <c r="H117" s="164" t="str">
        <f t="shared" si="146"/>
        <v/>
      </c>
      <c r="I117" s="149"/>
      <c r="J117" s="150" t="str">
        <f t="shared" si="147"/>
        <v/>
      </c>
      <c r="K117" s="164" t="str">
        <f t="shared" si="143"/>
        <v/>
      </c>
      <c r="L117" s="149"/>
      <c r="M117" s="152" t="str">
        <f t="shared" si="144"/>
        <v/>
      </c>
      <c r="AA117" s="75" t="s">
        <v>453</v>
      </c>
      <c r="AB117" t="str">
        <f t="shared" si="94"/>
        <v/>
      </c>
      <c r="AD117" t="str">
        <f t="shared" si="95"/>
        <v/>
      </c>
      <c r="AU117" s="79" t="s">
        <v>453</v>
      </c>
      <c r="AV117" t="str">
        <f t="shared" si="96"/>
        <v/>
      </c>
      <c r="AX117" t="str">
        <f t="shared" si="97"/>
        <v/>
      </c>
      <c r="BO117" t="s">
        <v>453</v>
      </c>
      <c r="BP117" t="str">
        <f t="shared" si="99"/>
        <v/>
      </c>
      <c r="BR117" t="str">
        <f t="shared" si="98"/>
        <v/>
      </c>
      <c r="CI117" s="76" t="s">
        <v>454</v>
      </c>
      <c r="CJ117" t="str">
        <f t="shared" si="119"/>
        <v/>
      </c>
      <c r="CL117" t="str">
        <f t="shared" si="122"/>
        <v/>
      </c>
      <c r="DC117" s="76" t="s">
        <v>454</v>
      </c>
      <c r="DD117" t="str">
        <f t="shared" si="120"/>
        <v/>
      </c>
      <c r="DF117" t="str">
        <f t="shared" si="123"/>
        <v/>
      </c>
      <c r="DW117" s="76" t="s">
        <v>454</v>
      </c>
      <c r="DX117" t="str">
        <f t="shared" si="121"/>
        <v/>
      </c>
      <c r="DZ117" t="str">
        <f t="shared" si="124"/>
        <v/>
      </c>
      <c r="EV117" s="230"/>
      <c r="EW117" t="str">
        <f t="shared" si="110"/>
        <v/>
      </c>
      <c r="EY117" t="str">
        <f t="shared" si="118"/>
        <v/>
      </c>
      <c r="FP117" s="230"/>
      <c r="FQ117" t="str">
        <f t="shared" si="111"/>
        <v/>
      </c>
      <c r="FS117" t="str">
        <f t="shared" si="116"/>
        <v/>
      </c>
      <c r="GJ117" s="230"/>
      <c r="GK117" t="str">
        <f t="shared" si="113"/>
        <v/>
      </c>
      <c r="GM117" t="str">
        <f t="shared" si="117"/>
        <v/>
      </c>
    </row>
    <row r="118" spans="1:195" ht="15.2" customHeight="1" x14ac:dyDescent="0.25">
      <c r="A118" s="25" t="s">
        <v>15</v>
      </c>
      <c r="B118" s="178"/>
      <c r="C118" s="179"/>
      <c r="D118" s="51" t="s">
        <v>482</v>
      </c>
      <c r="E118" s="165" t="str">
        <f t="shared" si="145"/>
        <v/>
      </c>
      <c r="F118" s="149"/>
      <c r="G118" s="150" t="str">
        <f>IFERROR(#REF!,"")</f>
        <v/>
      </c>
      <c r="H118" s="164" t="str">
        <f t="shared" si="146"/>
        <v/>
      </c>
      <c r="I118" s="149"/>
      <c r="J118" s="150" t="str">
        <f t="shared" si="147"/>
        <v/>
      </c>
      <c r="K118" s="164" t="str">
        <f t="shared" si="143"/>
        <v/>
      </c>
      <c r="L118" s="149"/>
      <c r="M118" s="152" t="str">
        <f t="shared" si="144"/>
        <v/>
      </c>
      <c r="AA118" s="75" t="s">
        <v>453</v>
      </c>
      <c r="AB118" t="str">
        <f t="shared" ref="AB118:AB123" si="148">IF(C167=$AB$3,A167,"")</f>
        <v/>
      </c>
      <c r="AD118" t="str">
        <f t="shared" ref="AD118:AD123" si="149">IF(AB118="","",B167)</f>
        <v/>
      </c>
      <c r="AU118" s="79" t="s">
        <v>453</v>
      </c>
      <c r="AV118" t="str">
        <f t="shared" ref="AV118:AV123" si="150">IF(C167=$AV$3,A167,"")</f>
        <v/>
      </c>
      <c r="AX118" t="str">
        <f t="shared" ref="AX118:AX123" si="151">IF(AV118="","",B167)</f>
        <v/>
      </c>
      <c r="BO118" t="s">
        <v>453</v>
      </c>
      <c r="BP118" t="str">
        <f t="shared" si="99"/>
        <v/>
      </c>
      <c r="BR118" t="str">
        <f t="shared" ref="BR118:BR123" si="152">IF(BP118="","",B167)</f>
        <v/>
      </c>
      <c r="CI118" s="76" t="s">
        <v>454</v>
      </c>
      <c r="CJ118" t="str">
        <f t="shared" si="119"/>
        <v/>
      </c>
      <c r="CL118" t="str">
        <f t="shared" si="122"/>
        <v/>
      </c>
      <c r="DC118" s="76" t="s">
        <v>454</v>
      </c>
      <c r="DD118" t="str">
        <f t="shared" si="120"/>
        <v/>
      </c>
      <c r="DF118" t="str">
        <f t="shared" si="123"/>
        <v/>
      </c>
      <c r="DW118" s="76" t="s">
        <v>454</v>
      </c>
      <c r="DX118" t="str">
        <f t="shared" si="121"/>
        <v/>
      </c>
      <c r="DZ118" t="str">
        <f t="shared" si="124"/>
        <v/>
      </c>
      <c r="EV118" s="230"/>
      <c r="EW118" t="str">
        <f t="shared" si="110"/>
        <v/>
      </c>
      <c r="EY118" t="str">
        <f t="shared" si="118"/>
        <v/>
      </c>
      <c r="FP118" s="230"/>
      <c r="FQ118" t="str">
        <f t="shared" si="111"/>
        <v/>
      </c>
      <c r="FS118" t="str">
        <f t="shared" si="116"/>
        <v/>
      </c>
      <c r="GJ118" s="230"/>
      <c r="GK118" t="str">
        <f t="shared" si="113"/>
        <v/>
      </c>
      <c r="GM118" t="str">
        <f t="shared" si="117"/>
        <v/>
      </c>
    </row>
    <row r="119" spans="1:195" ht="15.2" customHeight="1" x14ac:dyDescent="0.25">
      <c r="A119" s="25" t="s">
        <v>16</v>
      </c>
      <c r="B119" s="178"/>
      <c r="C119" s="179"/>
      <c r="D119" s="51" t="s">
        <v>482</v>
      </c>
      <c r="E119" s="165" t="str">
        <f t="shared" si="145"/>
        <v/>
      </c>
      <c r="F119" s="149"/>
      <c r="G119" s="150" t="str">
        <f>IFERROR(#REF!,"")</f>
        <v/>
      </c>
      <c r="H119" s="164" t="str">
        <f t="shared" si="146"/>
        <v/>
      </c>
      <c r="I119" s="149"/>
      <c r="J119" s="150" t="str">
        <f t="shared" si="147"/>
        <v/>
      </c>
      <c r="K119" s="164" t="str">
        <f t="shared" si="143"/>
        <v/>
      </c>
      <c r="L119" s="149"/>
      <c r="M119" s="152" t="str">
        <f t="shared" si="144"/>
        <v/>
      </c>
      <c r="AA119" s="75" t="s">
        <v>453</v>
      </c>
      <c r="AB119" t="str">
        <f t="shared" si="148"/>
        <v/>
      </c>
      <c r="AD119" t="str">
        <f t="shared" si="149"/>
        <v/>
      </c>
      <c r="AU119" s="79" t="s">
        <v>453</v>
      </c>
      <c r="AV119" t="str">
        <f t="shared" si="150"/>
        <v/>
      </c>
      <c r="AX119" t="str">
        <f t="shared" si="151"/>
        <v/>
      </c>
      <c r="BO119" t="s">
        <v>453</v>
      </c>
      <c r="BP119" t="str">
        <f t="shared" ref="BP119:BP123" si="153">IF(C168=$BP$3,A168,"")</f>
        <v/>
      </c>
      <c r="BR119" t="str">
        <f t="shared" si="152"/>
        <v/>
      </c>
      <c r="CI119" s="76" t="s">
        <v>454</v>
      </c>
      <c r="CJ119" t="str">
        <f t="shared" si="119"/>
        <v/>
      </c>
      <c r="CL119" t="str">
        <f t="shared" si="122"/>
        <v/>
      </c>
      <c r="DC119" s="76" t="s">
        <v>454</v>
      </c>
      <c r="DD119" t="str">
        <f t="shared" si="120"/>
        <v/>
      </c>
      <c r="DF119" t="str">
        <f t="shared" si="123"/>
        <v/>
      </c>
      <c r="DW119" s="76" t="s">
        <v>454</v>
      </c>
      <c r="DX119" t="str">
        <f t="shared" si="121"/>
        <v/>
      </c>
      <c r="DZ119" t="str">
        <f t="shared" si="124"/>
        <v/>
      </c>
      <c r="EV119" s="230"/>
      <c r="EW119" t="str">
        <f t="shared" si="110"/>
        <v/>
      </c>
      <c r="EY119" t="str">
        <f t="shared" si="118"/>
        <v/>
      </c>
      <c r="FP119" s="230"/>
      <c r="FQ119" t="str">
        <f t="shared" si="111"/>
        <v/>
      </c>
      <c r="FS119" t="str">
        <f t="shared" si="116"/>
        <v/>
      </c>
      <c r="GJ119" s="230"/>
      <c r="GK119" t="str">
        <f t="shared" si="113"/>
        <v/>
      </c>
      <c r="GM119" t="str">
        <f t="shared" si="117"/>
        <v/>
      </c>
    </row>
    <row r="120" spans="1:195" ht="15.2" customHeight="1" x14ac:dyDescent="0.25">
      <c r="A120" s="25" t="s">
        <v>17</v>
      </c>
      <c r="B120" s="178"/>
      <c r="C120" s="179"/>
      <c r="D120" s="51" t="s">
        <v>482</v>
      </c>
      <c r="E120" s="165" t="str">
        <f t="shared" si="145"/>
        <v/>
      </c>
      <c r="F120" s="149"/>
      <c r="G120" s="150" t="str">
        <f>IFERROR(#REF!,"")</f>
        <v/>
      </c>
      <c r="H120" s="164" t="str">
        <f t="shared" si="146"/>
        <v/>
      </c>
      <c r="I120" s="149"/>
      <c r="J120" s="150" t="str">
        <f t="shared" si="147"/>
        <v/>
      </c>
      <c r="K120" s="164" t="str">
        <f t="shared" si="143"/>
        <v/>
      </c>
      <c r="L120" s="149"/>
      <c r="M120" s="152" t="str">
        <f t="shared" si="144"/>
        <v/>
      </c>
      <c r="AA120" s="75" t="s">
        <v>453</v>
      </c>
      <c r="AB120" t="str">
        <f t="shared" si="148"/>
        <v/>
      </c>
      <c r="AD120" t="str">
        <f t="shared" si="149"/>
        <v/>
      </c>
      <c r="AU120" s="79" t="s">
        <v>453</v>
      </c>
      <c r="AV120" t="str">
        <f t="shared" si="150"/>
        <v/>
      </c>
      <c r="AX120" t="str">
        <f t="shared" si="151"/>
        <v/>
      </c>
      <c r="BO120" t="s">
        <v>453</v>
      </c>
      <c r="BP120" t="str">
        <f t="shared" si="153"/>
        <v/>
      </c>
      <c r="BR120" t="str">
        <f t="shared" si="152"/>
        <v/>
      </c>
      <c r="CI120" s="76" t="s">
        <v>454</v>
      </c>
      <c r="CJ120" t="str">
        <f t="shared" si="119"/>
        <v/>
      </c>
      <c r="CL120" t="str">
        <f t="shared" si="122"/>
        <v/>
      </c>
      <c r="DC120" s="76" t="s">
        <v>454</v>
      </c>
      <c r="DD120" t="str">
        <f t="shared" si="120"/>
        <v/>
      </c>
      <c r="DF120" t="str">
        <f t="shared" si="123"/>
        <v/>
      </c>
      <c r="DW120" s="76" t="s">
        <v>454</v>
      </c>
      <c r="DX120" t="str">
        <f t="shared" si="121"/>
        <v/>
      </c>
      <c r="DZ120" t="str">
        <f t="shared" si="124"/>
        <v/>
      </c>
      <c r="EV120" s="230"/>
      <c r="EW120" t="str">
        <f t="shared" si="110"/>
        <v/>
      </c>
      <c r="EY120" t="str">
        <f t="shared" si="118"/>
        <v/>
      </c>
      <c r="FP120" s="230"/>
      <c r="FQ120" t="str">
        <f t="shared" si="111"/>
        <v/>
      </c>
      <c r="FS120" t="str">
        <f t="shared" si="116"/>
        <v/>
      </c>
      <c r="GJ120" s="230"/>
      <c r="GK120" t="str">
        <f t="shared" si="113"/>
        <v/>
      </c>
      <c r="GM120" t="str">
        <f t="shared" si="117"/>
        <v/>
      </c>
    </row>
    <row r="121" spans="1:195" ht="15.2" customHeight="1" x14ac:dyDescent="0.25">
      <c r="A121" s="25" t="s">
        <v>18</v>
      </c>
      <c r="B121" s="178"/>
      <c r="C121" s="179"/>
      <c r="D121" s="51" t="s">
        <v>482</v>
      </c>
      <c r="E121" s="165" t="str">
        <f t="shared" si="145"/>
        <v/>
      </c>
      <c r="F121" s="149"/>
      <c r="G121" s="150" t="str">
        <f>IFERROR(#REF!,"")</f>
        <v/>
      </c>
      <c r="H121" s="164" t="str">
        <f t="shared" si="146"/>
        <v/>
      </c>
      <c r="I121" s="149"/>
      <c r="J121" s="150" t="str">
        <f t="shared" si="147"/>
        <v/>
      </c>
      <c r="K121" s="164" t="str">
        <f t="shared" si="143"/>
        <v/>
      </c>
      <c r="L121" s="149"/>
      <c r="M121" s="152" t="str">
        <f t="shared" si="144"/>
        <v/>
      </c>
      <c r="AA121" s="75" t="s">
        <v>453</v>
      </c>
      <c r="AB121" t="str">
        <f t="shared" si="148"/>
        <v/>
      </c>
      <c r="AD121" t="str">
        <f t="shared" si="149"/>
        <v/>
      </c>
      <c r="AU121" s="79" t="s">
        <v>453</v>
      </c>
      <c r="AV121" t="str">
        <f t="shared" si="150"/>
        <v/>
      </c>
      <c r="AX121" t="str">
        <f t="shared" si="151"/>
        <v/>
      </c>
      <c r="BO121" t="s">
        <v>453</v>
      </c>
      <c r="BP121" t="str">
        <f t="shared" si="153"/>
        <v/>
      </c>
      <c r="BR121" t="str">
        <f t="shared" si="152"/>
        <v/>
      </c>
      <c r="CI121" s="76" t="s">
        <v>454</v>
      </c>
      <c r="CJ121" t="str">
        <f t="shared" si="119"/>
        <v/>
      </c>
      <c r="CL121" t="str">
        <f t="shared" si="122"/>
        <v/>
      </c>
      <c r="DC121" s="76" t="s">
        <v>454</v>
      </c>
      <c r="DD121" t="str">
        <f t="shared" si="120"/>
        <v/>
      </c>
      <c r="DF121" t="str">
        <f t="shared" si="123"/>
        <v/>
      </c>
      <c r="DW121" s="76" t="s">
        <v>454</v>
      </c>
      <c r="DX121" t="str">
        <f t="shared" si="121"/>
        <v/>
      </c>
      <c r="DZ121" t="str">
        <f t="shared" si="124"/>
        <v/>
      </c>
      <c r="EV121" s="230"/>
      <c r="EW121" t="str">
        <f t="shared" si="110"/>
        <v/>
      </c>
      <c r="EY121" t="str">
        <f t="shared" si="118"/>
        <v/>
      </c>
      <c r="FP121" s="230"/>
      <c r="FQ121" t="str">
        <f t="shared" si="111"/>
        <v/>
      </c>
      <c r="FS121" t="str">
        <f t="shared" si="116"/>
        <v/>
      </c>
      <c r="GJ121" s="230"/>
      <c r="GK121" t="str">
        <f t="shared" si="113"/>
        <v/>
      </c>
      <c r="GM121" t="str">
        <f t="shared" si="117"/>
        <v/>
      </c>
    </row>
    <row r="122" spans="1:195" ht="15.2" customHeight="1" x14ac:dyDescent="0.25">
      <c r="A122" s="25" t="s">
        <v>19</v>
      </c>
      <c r="B122" s="178"/>
      <c r="C122" s="179"/>
      <c r="D122" s="51" t="s">
        <v>482</v>
      </c>
      <c r="E122" s="165" t="str">
        <f t="shared" si="145"/>
        <v/>
      </c>
      <c r="F122" s="149"/>
      <c r="G122" s="150" t="str">
        <f>IFERROR(#REF!,"")</f>
        <v/>
      </c>
      <c r="H122" s="164" t="str">
        <f t="shared" si="146"/>
        <v/>
      </c>
      <c r="I122" s="149"/>
      <c r="J122" s="150" t="str">
        <f t="shared" si="147"/>
        <v/>
      </c>
      <c r="K122" s="164" t="str">
        <f t="shared" si="143"/>
        <v/>
      </c>
      <c r="L122" s="149"/>
      <c r="M122" s="152" t="str">
        <f t="shared" si="144"/>
        <v/>
      </c>
      <c r="AA122" s="75" t="s">
        <v>453</v>
      </c>
      <c r="AB122" t="str">
        <f t="shared" si="148"/>
        <v/>
      </c>
      <c r="AD122" t="str">
        <f t="shared" si="149"/>
        <v/>
      </c>
      <c r="AU122" s="79" t="s">
        <v>453</v>
      </c>
      <c r="AV122" t="str">
        <f t="shared" si="150"/>
        <v/>
      </c>
      <c r="AX122" t="str">
        <f t="shared" si="151"/>
        <v/>
      </c>
      <c r="BO122" t="s">
        <v>453</v>
      </c>
      <c r="BP122" t="str">
        <f t="shared" si="153"/>
        <v/>
      </c>
      <c r="BR122" t="str">
        <f t="shared" si="152"/>
        <v/>
      </c>
      <c r="CI122" s="76" t="s">
        <v>454</v>
      </c>
      <c r="CJ122" t="str">
        <f t="shared" si="119"/>
        <v/>
      </c>
      <c r="CL122" t="str">
        <f t="shared" si="122"/>
        <v/>
      </c>
      <c r="DC122" s="76" t="s">
        <v>454</v>
      </c>
      <c r="DD122" t="str">
        <f t="shared" si="120"/>
        <v/>
      </c>
      <c r="DF122" t="str">
        <f t="shared" si="123"/>
        <v/>
      </c>
      <c r="DW122" s="76" t="s">
        <v>454</v>
      </c>
      <c r="DX122" t="str">
        <f t="shared" si="121"/>
        <v/>
      </c>
      <c r="DZ122" t="str">
        <f t="shared" si="124"/>
        <v/>
      </c>
      <c r="EV122" s="230"/>
      <c r="EW122" t="str">
        <f t="shared" si="110"/>
        <v/>
      </c>
      <c r="EY122" t="str">
        <f t="shared" si="118"/>
        <v/>
      </c>
      <c r="FP122" s="230"/>
      <c r="FQ122" t="str">
        <f t="shared" si="111"/>
        <v/>
      </c>
      <c r="FS122" t="str">
        <f t="shared" si="116"/>
        <v/>
      </c>
      <c r="GJ122" s="230"/>
      <c r="GK122" t="str">
        <f t="shared" si="113"/>
        <v/>
      </c>
      <c r="GM122" t="str">
        <f t="shared" si="117"/>
        <v/>
      </c>
    </row>
    <row r="123" spans="1:195" ht="15.2" customHeight="1" x14ac:dyDescent="0.25">
      <c r="A123" s="25" t="s">
        <v>20</v>
      </c>
      <c r="B123" s="178"/>
      <c r="C123" s="179"/>
      <c r="D123" s="51" t="s">
        <v>482</v>
      </c>
      <c r="E123" s="165" t="str">
        <f t="shared" si="145"/>
        <v/>
      </c>
      <c r="F123" s="149"/>
      <c r="G123" s="150" t="str">
        <f>IFERROR(#REF!,"")</f>
        <v/>
      </c>
      <c r="H123" s="164" t="str">
        <f t="shared" si="146"/>
        <v/>
      </c>
      <c r="I123" s="149"/>
      <c r="J123" s="150" t="str">
        <f t="shared" si="147"/>
        <v/>
      </c>
      <c r="K123" s="164" t="str">
        <f t="shared" si="143"/>
        <v/>
      </c>
      <c r="L123" s="149"/>
      <c r="M123" s="152" t="str">
        <f t="shared" si="144"/>
        <v/>
      </c>
      <c r="AA123" s="75" t="s">
        <v>453</v>
      </c>
      <c r="AB123" t="str">
        <f t="shared" si="148"/>
        <v/>
      </c>
      <c r="AD123" t="str">
        <f t="shared" si="149"/>
        <v/>
      </c>
      <c r="AU123" s="79" t="s">
        <v>453</v>
      </c>
      <c r="AV123" t="str">
        <f t="shared" si="150"/>
        <v/>
      </c>
      <c r="AX123" t="str">
        <f t="shared" si="151"/>
        <v/>
      </c>
      <c r="BO123" t="s">
        <v>453</v>
      </c>
      <c r="BP123" t="str">
        <f t="shared" si="153"/>
        <v/>
      </c>
      <c r="BR123" t="str">
        <f t="shared" si="152"/>
        <v/>
      </c>
      <c r="CI123" s="76" t="s">
        <v>454</v>
      </c>
      <c r="CJ123" t="str">
        <f t="shared" si="119"/>
        <v/>
      </c>
      <c r="CL123" t="str">
        <f t="shared" si="122"/>
        <v/>
      </c>
      <c r="DC123" s="76" t="s">
        <v>454</v>
      </c>
      <c r="DD123" t="str">
        <f t="shared" si="120"/>
        <v/>
      </c>
      <c r="DF123" t="str">
        <f t="shared" si="123"/>
        <v/>
      </c>
      <c r="DW123" s="76" t="s">
        <v>454</v>
      </c>
      <c r="DX123" t="str">
        <f t="shared" si="121"/>
        <v/>
      </c>
      <c r="DZ123" t="str">
        <f t="shared" si="124"/>
        <v/>
      </c>
      <c r="EV123" s="230"/>
      <c r="EW123" t="str">
        <f t="shared" si="110"/>
        <v/>
      </c>
      <c r="EY123" t="str">
        <f t="shared" si="118"/>
        <v/>
      </c>
      <c r="FP123" s="230"/>
      <c r="FQ123" t="str">
        <f t="shared" si="111"/>
        <v/>
      </c>
      <c r="FS123" t="str">
        <f t="shared" si="116"/>
        <v/>
      </c>
      <c r="GJ123" s="230"/>
      <c r="GK123" t="str">
        <f t="shared" si="113"/>
        <v/>
      </c>
      <c r="GM123" t="str">
        <f t="shared" si="117"/>
        <v/>
      </c>
    </row>
    <row r="124" spans="1:195" ht="15.2" customHeight="1" x14ac:dyDescent="0.25">
      <c r="A124" s="25" t="s">
        <v>21</v>
      </c>
      <c r="B124" s="178"/>
      <c r="C124" s="179"/>
      <c r="D124" s="51" t="s">
        <v>482</v>
      </c>
      <c r="E124" s="165" t="str">
        <f t="shared" si="145"/>
        <v/>
      </c>
      <c r="F124" s="149"/>
      <c r="G124" s="150" t="str">
        <f>IFERROR(#REF!,"")</f>
        <v/>
      </c>
      <c r="H124" s="164" t="str">
        <f t="shared" si="146"/>
        <v/>
      </c>
      <c r="I124" s="149"/>
      <c r="J124" s="150" t="str">
        <f t="shared" si="147"/>
        <v/>
      </c>
      <c r="K124" s="164" t="str">
        <f t="shared" si="143"/>
        <v/>
      </c>
      <c r="L124" s="149"/>
      <c r="M124" s="152" t="str">
        <f t="shared" si="144"/>
        <v/>
      </c>
      <c r="CI124" s="76" t="s">
        <v>454</v>
      </c>
      <c r="CJ124" t="str">
        <f t="shared" si="119"/>
        <v/>
      </c>
      <c r="CL124" t="str">
        <f t="shared" si="122"/>
        <v/>
      </c>
      <c r="DC124" s="76" t="s">
        <v>454</v>
      </c>
      <c r="DD124" t="str">
        <f t="shared" si="120"/>
        <v/>
      </c>
      <c r="DF124" t="str">
        <f t="shared" si="123"/>
        <v/>
      </c>
      <c r="DW124" s="76" t="s">
        <v>454</v>
      </c>
      <c r="DX124" t="str">
        <f t="shared" si="121"/>
        <v/>
      </c>
      <c r="DZ124" t="str">
        <f t="shared" si="124"/>
        <v/>
      </c>
      <c r="EV124" s="230"/>
      <c r="EW124" t="str">
        <f t="shared" si="110"/>
        <v/>
      </c>
      <c r="EY124" t="str">
        <f t="shared" si="118"/>
        <v/>
      </c>
      <c r="FP124" s="230"/>
      <c r="FQ124" t="str">
        <f t="shared" si="111"/>
        <v/>
      </c>
      <c r="FS124" t="str">
        <f t="shared" si="116"/>
        <v/>
      </c>
      <c r="GJ124" s="230"/>
      <c r="GK124" t="str">
        <f t="shared" si="113"/>
        <v/>
      </c>
      <c r="GM124" t="str">
        <f t="shared" si="117"/>
        <v/>
      </c>
    </row>
    <row r="125" spans="1:195" ht="15.2" customHeight="1" x14ac:dyDescent="0.25">
      <c r="A125" s="25" t="s">
        <v>22</v>
      </c>
      <c r="B125" s="178"/>
      <c r="C125" s="179"/>
      <c r="D125" s="51" t="s">
        <v>482</v>
      </c>
      <c r="E125" s="165" t="str">
        <f t="shared" si="145"/>
        <v/>
      </c>
      <c r="F125" s="149"/>
      <c r="G125" s="150" t="str">
        <f>IFERROR(#REF!,"")</f>
        <v/>
      </c>
      <c r="H125" s="164" t="str">
        <f t="shared" si="146"/>
        <v/>
      </c>
      <c r="I125" s="149"/>
      <c r="J125" s="150" t="str">
        <f t="shared" si="147"/>
        <v/>
      </c>
      <c r="K125" s="164" t="str">
        <f t="shared" si="143"/>
        <v/>
      </c>
      <c r="L125" s="149"/>
      <c r="M125" s="152" t="str">
        <f t="shared" si="144"/>
        <v/>
      </c>
      <c r="CI125" s="76" t="s">
        <v>454</v>
      </c>
      <c r="CJ125" t="str">
        <f t="shared" si="119"/>
        <v/>
      </c>
      <c r="CL125" t="str">
        <f t="shared" si="122"/>
        <v/>
      </c>
      <c r="DC125" s="76" t="s">
        <v>454</v>
      </c>
      <c r="DD125" t="str">
        <f t="shared" si="120"/>
        <v/>
      </c>
      <c r="DF125" t="str">
        <f t="shared" si="123"/>
        <v/>
      </c>
      <c r="DW125" s="76" t="s">
        <v>454</v>
      </c>
      <c r="DX125" t="str">
        <f t="shared" si="121"/>
        <v/>
      </c>
      <c r="DZ125" t="str">
        <f t="shared" si="124"/>
        <v/>
      </c>
      <c r="EV125" s="230"/>
      <c r="EW125" t="str">
        <f t="shared" si="110"/>
        <v/>
      </c>
      <c r="EY125" t="str">
        <f t="shared" si="118"/>
        <v/>
      </c>
      <c r="FP125" s="230"/>
      <c r="FQ125" t="str">
        <f t="shared" si="111"/>
        <v/>
      </c>
      <c r="FS125" t="str">
        <f t="shared" si="116"/>
        <v/>
      </c>
      <c r="GJ125" s="230"/>
      <c r="GK125" t="str">
        <f t="shared" si="113"/>
        <v/>
      </c>
      <c r="GM125" t="str">
        <f t="shared" si="117"/>
        <v/>
      </c>
    </row>
    <row r="126" spans="1:195" ht="15.2" customHeight="1" x14ac:dyDescent="0.25">
      <c r="A126" s="25" t="s">
        <v>23</v>
      </c>
      <c r="B126" s="178"/>
      <c r="C126" s="179"/>
      <c r="D126" s="51" t="s">
        <v>482</v>
      </c>
      <c r="E126" s="165" t="str">
        <f t="shared" si="145"/>
        <v/>
      </c>
      <c r="F126" s="149"/>
      <c r="G126" s="150" t="str">
        <f>IFERROR(#REF!,"")</f>
        <v/>
      </c>
      <c r="H126" s="164" t="str">
        <f t="shared" si="146"/>
        <v/>
      </c>
      <c r="I126" s="149"/>
      <c r="J126" s="150" t="str">
        <f t="shared" si="147"/>
        <v/>
      </c>
      <c r="K126" s="164" t="str">
        <f t="shared" si="143"/>
        <v/>
      </c>
      <c r="L126" s="149"/>
      <c r="M126" s="152" t="str">
        <f t="shared" si="144"/>
        <v/>
      </c>
      <c r="CI126" s="76" t="s">
        <v>454</v>
      </c>
      <c r="CJ126" t="str">
        <f t="shared" si="119"/>
        <v/>
      </c>
      <c r="CL126" t="str">
        <f t="shared" si="122"/>
        <v/>
      </c>
      <c r="DC126" s="76" t="s">
        <v>454</v>
      </c>
      <c r="DD126" t="str">
        <f t="shared" si="120"/>
        <v/>
      </c>
      <c r="DF126" t="str">
        <f t="shared" si="123"/>
        <v/>
      </c>
      <c r="DW126" s="76" t="s">
        <v>454</v>
      </c>
      <c r="DX126" t="str">
        <f t="shared" si="121"/>
        <v/>
      </c>
      <c r="DZ126" t="str">
        <f t="shared" si="124"/>
        <v/>
      </c>
      <c r="EV126" s="230"/>
      <c r="EW126" t="str">
        <f t="shared" si="110"/>
        <v/>
      </c>
      <c r="EY126" t="str">
        <f t="shared" si="118"/>
        <v/>
      </c>
      <c r="FP126" s="230"/>
      <c r="FQ126" t="str">
        <f t="shared" si="111"/>
        <v/>
      </c>
      <c r="FS126" t="str">
        <f t="shared" si="116"/>
        <v/>
      </c>
      <c r="GJ126" s="230"/>
      <c r="GK126" t="str">
        <f t="shared" si="113"/>
        <v/>
      </c>
      <c r="GM126" t="str">
        <f t="shared" si="117"/>
        <v/>
      </c>
    </row>
    <row r="127" spans="1:195" ht="15.2" customHeight="1" x14ac:dyDescent="0.25">
      <c r="A127" s="25" t="s">
        <v>24</v>
      </c>
      <c r="B127" s="178"/>
      <c r="C127" s="179"/>
      <c r="D127" s="51" t="s">
        <v>482</v>
      </c>
      <c r="E127" s="165" t="str">
        <f t="shared" si="145"/>
        <v/>
      </c>
      <c r="F127" s="149"/>
      <c r="G127" s="150" t="str">
        <f>IFERROR(#REF!,"")</f>
        <v/>
      </c>
      <c r="H127" s="164" t="str">
        <f t="shared" si="146"/>
        <v/>
      </c>
      <c r="I127" s="149"/>
      <c r="J127" s="150" t="str">
        <f t="shared" si="147"/>
        <v/>
      </c>
      <c r="K127" s="164" t="str">
        <f t="shared" si="143"/>
        <v/>
      </c>
      <c r="L127" s="149"/>
      <c r="M127" s="152" t="str">
        <f t="shared" si="144"/>
        <v/>
      </c>
      <c r="CI127" s="76" t="s">
        <v>454</v>
      </c>
      <c r="CJ127" t="str">
        <f t="shared" si="119"/>
        <v/>
      </c>
      <c r="CL127" t="str">
        <f t="shared" si="122"/>
        <v/>
      </c>
      <c r="DC127" s="76" t="s">
        <v>454</v>
      </c>
      <c r="DD127" t="str">
        <f t="shared" si="120"/>
        <v/>
      </c>
      <c r="DF127" t="str">
        <f t="shared" si="123"/>
        <v/>
      </c>
      <c r="DW127" s="76" t="s">
        <v>454</v>
      </c>
      <c r="DX127" t="str">
        <f t="shared" si="121"/>
        <v/>
      </c>
      <c r="DZ127" t="str">
        <f t="shared" si="124"/>
        <v/>
      </c>
      <c r="EV127" s="230"/>
      <c r="EW127" t="str">
        <f t="shared" si="110"/>
        <v/>
      </c>
      <c r="EY127" t="str">
        <f t="shared" si="118"/>
        <v/>
      </c>
      <c r="FP127" s="230"/>
      <c r="FQ127" t="str">
        <f t="shared" si="111"/>
        <v/>
      </c>
      <c r="FS127" t="str">
        <f t="shared" si="116"/>
        <v/>
      </c>
      <c r="GJ127" s="230"/>
      <c r="GK127" t="str">
        <f t="shared" si="113"/>
        <v/>
      </c>
      <c r="GM127" t="str">
        <f t="shared" si="117"/>
        <v/>
      </c>
    </row>
    <row r="128" spans="1:195" ht="15.2" customHeight="1" x14ac:dyDescent="0.25">
      <c r="A128" s="25" t="s">
        <v>25</v>
      </c>
      <c r="B128" s="178"/>
      <c r="C128" s="179"/>
      <c r="D128" s="51" t="s">
        <v>482</v>
      </c>
      <c r="E128" s="165" t="str">
        <f t="shared" si="145"/>
        <v/>
      </c>
      <c r="F128" s="149"/>
      <c r="G128" s="150" t="str">
        <f>IFERROR(#REF!,"")</f>
        <v/>
      </c>
      <c r="H128" s="164" t="str">
        <f t="shared" si="146"/>
        <v/>
      </c>
      <c r="I128" s="149"/>
      <c r="J128" s="150" t="str">
        <f t="shared" si="147"/>
        <v/>
      </c>
      <c r="K128" s="164" t="str">
        <f t="shared" si="143"/>
        <v/>
      </c>
      <c r="L128" s="149"/>
      <c r="M128" s="152" t="str">
        <f t="shared" si="144"/>
        <v/>
      </c>
      <c r="CI128" s="76" t="s">
        <v>454</v>
      </c>
      <c r="CJ128" t="str">
        <f t="shared" si="119"/>
        <v/>
      </c>
      <c r="CL128" t="str">
        <f t="shared" si="122"/>
        <v/>
      </c>
      <c r="DC128" s="76" t="s">
        <v>454</v>
      </c>
      <c r="DD128" t="str">
        <f t="shared" si="120"/>
        <v/>
      </c>
      <c r="DF128" t="str">
        <f t="shared" si="123"/>
        <v/>
      </c>
      <c r="DW128" s="76" t="s">
        <v>454</v>
      </c>
      <c r="DX128" t="str">
        <f t="shared" si="121"/>
        <v/>
      </c>
      <c r="DZ128" t="str">
        <f t="shared" si="124"/>
        <v/>
      </c>
      <c r="EV128" s="230"/>
      <c r="EW128" t="str">
        <f t="shared" si="110"/>
        <v/>
      </c>
      <c r="EY128" t="str">
        <f t="shared" si="118"/>
        <v/>
      </c>
      <c r="FP128" s="230"/>
      <c r="FQ128" t="str">
        <f t="shared" si="111"/>
        <v/>
      </c>
      <c r="FS128" t="str">
        <f t="shared" si="116"/>
        <v/>
      </c>
      <c r="GJ128" s="230"/>
      <c r="GK128" t="str">
        <f t="shared" si="113"/>
        <v/>
      </c>
      <c r="GM128" t="str">
        <f t="shared" si="117"/>
        <v/>
      </c>
    </row>
    <row r="129" spans="1:195" ht="15.2" customHeight="1" x14ac:dyDescent="0.25">
      <c r="A129" s="25" t="s">
        <v>26</v>
      </c>
      <c r="B129" s="178"/>
      <c r="C129" s="179"/>
      <c r="D129" s="51" t="s">
        <v>482</v>
      </c>
      <c r="E129" s="165" t="str">
        <f t="shared" si="145"/>
        <v/>
      </c>
      <c r="F129" s="149"/>
      <c r="G129" s="150" t="str">
        <f>IFERROR(#REF!,"")</f>
        <v/>
      </c>
      <c r="H129" s="164" t="str">
        <f t="shared" si="146"/>
        <v/>
      </c>
      <c r="I129" s="149"/>
      <c r="J129" s="150" t="str">
        <f t="shared" si="147"/>
        <v/>
      </c>
      <c r="K129" s="164" t="str">
        <f t="shared" si="143"/>
        <v/>
      </c>
      <c r="L129" s="149"/>
      <c r="M129" s="152" t="str">
        <f t="shared" si="144"/>
        <v/>
      </c>
      <c r="CI129" s="76" t="s">
        <v>454</v>
      </c>
      <c r="CJ129" t="str">
        <f t="shared" si="119"/>
        <v/>
      </c>
      <c r="CL129" t="str">
        <f t="shared" si="122"/>
        <v/>
      </c>
      <c r="DC129" s="76" t="s">
        <v>454</v>
      </c>
      <c r="DD129" t="str">
        <f t="shared" si="120"/>
        <v/>
      </c>
      <c r="DF129" t="str">
        <f t="shared" si="123"/>
        <v/>
      </c>
      <c r="DW129" s="76" t="s">
        <v>454</v>
      </c>
      <c r="DX129" t="str">
        <f t="shared" si="121"/>
        <v/>
      </c>
      <c r="DZ129" t="str">
        <f t="shared" si="124"/>
        <v/>
      </c>
      <c r="EV129" s="230"/>
      <c r="EW129" t="str">
        <f t="shared" si="110"/>
        <v/>
      </c>
      <c r="EY129" t="str">
        <f t="shared" si="118"/>
        <v/>
      </c>
      <c r="FP129" s="230"/>
      <c r="FQ129" t="str">
        <f t="shared" si="111"/>
        <v/>
      </c>
      <c r="FS129" t="str">
        <f t="shared" si="116"/>
        <v/>
      </c>
      <c r="GJ129" s="230"/>
      <c r="GK129" t="str">
        <f t="shared" si="113"/>
        <v/>
      </c>
      <c r="GM129" t="str">
        <f t="shared" si="117"/>
        <v/>
      </c>
    </row>
    <row r="130" spans="1:195" ht="15.2" customHeight="1" x14ac:dyDescent="0.25">
      <c r="A130" s="25" t="s">
        <v>27</v>
      </c>
      <c r="B130" s="178"/>
      <c r="C130" s="179"/>
      <c r="D130" s="51" t="s">
        <v>482</v>
      </c>
      <c r="E130" s="165" t="str">
        <f t="shared" si="145"/>
        <v/>
      </c>
      <c r="F130" s="149"/>
      <c r="G130" s="150" t="str">
        <f>IFERROR(#REF!,"")</f>
        <v/>
      </c>
      <c r="H130" s="164" t="str">
        <f t="shared" si="146"/>
        <v/>
      </c>
      <c r="I130" s="149"/>
      <c r="J130" s="150" t="str">
        <f t="shared" si="147"/>
        <v/>
      </c>
      <c r="K130" s="164" t="str">
        <f>IF(GL26=0,"",GL26)</f>
        <v/>
      </c>
      <c r="L130" s="149"/>
      <c r="M130" s="152" t="str">
        <f>IF(GN26=0,"",GN26)</f>
        <v/>
      </c>
      <c r="CI130" s="76" t="s">
        <v>454</v>
      </c>
      <c r="CJ130" t="str">
        <f t="shared" si="119"/>
        <v/>
      </c>
      <c r="CL130" t="str">
        <f t="shared" si="122"/>
        <v/>
      </c>
      <c r="DC130" s="76" t="s">
        <v>454</v>
      </c>
      <c r="DD130" t="str">
        <f t="shared" si="120"/>
        <v/>
      </c>
      <c r="DF130" t="str">
        <f t="shared" si="123"/>
        <v/>
      </c>
      <c r="DW130" s="76" t="s">
        <v>454</v>
      </c>
      <c r="DX130" t="str">
        <f t="shared" si="121"/>
        <v/>
      </c>
      <c r="DZ130" t="str">
        <f t="shared" si="124"/>
        <v/>
      </c>
      <c r="EV130" s="230"/>
      <c r="EW130" t="str">
        <f t="shared" si="110"/>
        <v/>
      </c>
      <c r="EY130" t="str">
        <f t="shared" si="118"/>
        <v/>
      </c>
      <c r="FP130" s="230"/>
      <c r="FQ130" t="str">
        <f t="shared" si="111"/>
        <v/>
      </c>
      <c r="FS130" t="str">
        <f t="shared" si="116"/>
        <v/>
      </c>
      <c r="GJ130" s="230"/>
      <c r="GK130" t="str">
        <f t="shared" si="113"/>
        <v/>
      </c>
      <c r="GM130" t="str">
        <f t="shared" si="117"/>
        <v/>
      </c>
    </row>
    <row r="131" spans="1:195" ht="15.2" customHeight="1" x14ac:dyDescent="0.25">
      <c r="A131" s="25" t="s">
        <v>28</v>
      </c>
      <c r="B131" s="178"/>
      <c r="C131" s="179"/>
      <c r="D131" s="51" t="s">
        <v>482</v>
      </c>
      <c r="E131" s="165" t="str">
        <f>IF(EX26=0,"",EX26)</f>
        <v/>
      </c>
      <c r="F131" s="149"/>
      <c r="G131" s="150" t="str">
        <f>IFERROR(#REF!,"")</f>
        <v/>
      </c>
      <c r="H131" s="164" t="str">
        <f>IF(FR26=0,"",FR26)</f>
        <v/>
      </c>
      <c r="I131" s="149"/>
      <c r="J131" s="150" t="str">
        <f>IF(FT26=0,"",FT26)</f>
        <v/>
      </c>
      <c r="K131" s="164" t="str">
        <f t="shared" si="143"/>
        <v/>
      </c>
      <c r="L131" s="149"/>
      <c r="M131" s="152" t="str">
        <f t="shared" si="144"/>
        <v/>
      </c>
      <c r="CI131" s="76" t="s">
        <v>454</v>
      </c>
      <c r="CJ131" t="str">
        <f t="shared" si="119"/>
        <v/>
      </c>
      <c r="CL131" t="str">
        <f t="shared" si="122"/>
        <v/>
      </c>
      <c r="DC131" s="76" t="s">
        <v>454</v>
      </c>
      <c r="DD131" t="str">
        <f t="shared" si="120"/>
        <v/>
      </c>
      <c r="DF131" t="str">
        <f t="shared" si="123"/>
        <v/>
      </c>
      <c r="DW131" s="76" t="s">
        <v>454</v>
      </c>
      <c r="DX131" t="str">
        <f t="shared" si="121"/>
        <v/>
      </c>
      <c r="DZ131" t="str">
        <f t="shared" si="124"/>
        <v/>
      </c>
      <c r="EV131" s="230"/>
      <c r="EW131" t="str">
        <f t="shared" si="110"/>
        <v/>
      </c>
      <c r="EY131" t="str">
        <f t="shared" si="118"/>
        <v/>
      </c>
      <c r="FP131" s="230"/>
      <c r="FQ131" t="str">
        <f t="shared" si="111"/>
        <v/>
      </c>
      <c r="FS131" t="str">
        <f t="shared" si="116"/>
        <v/>
      </c>
      <c r="GJ131" s="230"/>
      <c r="GK131" t="str">
        <f t="shared" si="113"/>
        <v/>
      </c>
      <c r="GM131" t="str">
        <f t="shared" si="117"/>
        <v/>
      </c>
    </row>
    <row r="132" spans="1:195" ht="15.2" customHeight="1" x14ac:dyDescent="0.25">
      <c r="A132" s="25" t="s">
        <v>29</v>
      </c>
      <c r="B132" s="178"/>
      <c r="C132" s="179"/>
      <c r="D132" s="51" t="s">
        <v>482</v>
      </c>
      <c r="E132" s="165" t="str">
        <f t="shared" si="145"/>
        <v/>
      </c>
      <c r="F132" s="149"/>
      <c r="G132" s="150" t="str">
        <f>IFERROR(#REF!,"")</f>
        <v/>
      </c>
      <c r="H132" s="164" t="str">
        <f t="shared" si="146"/>
        <v/>
      </c>
      <c r="I132" s="149"/>
      <c r="J132" s="150" t="str">
        <f t="shared" si="147"/>
        <v/>
      </c>
      <c r="K132" s="164" t="str">
        <f t="shared" si="143"/>
        <v/>
      </c>
      <c r="L132" s="149"/>
      <c r="M132" s="152" t="str">
        <f t="shared" si="144"/>
        <v/>
      </c>
      <c r="CI132" s="76" t="s">
        <v>454</v>
      </c>
      <c r="CJ132" t="str">
        <f t="shared" si="119"/>
        <v/>
      </c>
      <c r="CL132" t="str">
        <f t="shared" si="122"/>
        <v/>
      </c>
      <c r="DC132" s="76" t="s">
        <v>454</v>
      </c>
      <c r="DD132" t="str">
        <f t="shared" si="120"/>
        <v/>
      </c>
      <c r="DF132" t="str">
        <f t="shared" si="123"/>
        <v/>
      </c>
      <c r="DW132" s="76" t="s">
        <v>454</v>
      </c>
      <c r="DX132" t="str">
        <f t="shared" si="121"/>
        <v/>
      </c>
      <c r="DZ132" t="str">
        <f t="shared" si="124"/>
        <v/>
      </c>
      <c r="EV132" s="230"/>
      <c r="EW132" t="str">
        <f t="shared" si="110"/>
        <v/>
      </c>
      <c r="EY132" t="str">
        <f t="shared" si="118"/>
        <v/>
      </c>
      <c r="FP132" s="230"/>
      <c r="FQ132" t="str">
        <f t="shared" si="111"/>
        <v/>
      </c>
      <c r="FS132" t="str">
        <f t="shared" si="116"/>
        <v/>
      </c>
      <c r="GJ132" s="230"/>
      <c r="GK132" t="str">
        <f t="shared" si="113"/>
        <v/>
      </c>
      <c r="GM132" t="str">
        <f t="shared" si="117"/>
        <v/>
      </c>
    </row>
    <row r="133" spans="1:195" ht="15.2" customHeight="1" thickBot="1" x14ac:dyDescent="0.3">
      <c r="A133" s="25" t="s">
        <v>30</v>
      </c>
      <c r="B133" s="178"/>
      <c r="C133" s="179"/>
      <c r="D133" s="51" t="s">
        <v>482</v>
      </c>
      <c r="E133" s="165" t="str">
        <f t="shared" si="145"/>
        <v/>
      </c>
      <c r="F133" s="149"/>
      <c r="G133" s="150" t="str">
        <f>IFERROR(#REF!,"")</f>
        <v/>
      </c>
      <c r="H133" s="164" t="str">
        <f t="shared" si="146"/>
        <v/>
      </c>
      <c r="I133" s="149"/>
      <c r="J133" s="150" t="str">
        <f t="shared" si="147"/>
        <v/>
      </c>
      <c r="K133" s="166"/>
      <c r="L133" s="149"/>
      <c r="M133" s="167"/>
      <c r="CI133" s="76" t="s">
        <v>454</v>
      </c>
      <c r="CJ133" t="str">
        <f t="shared" si="119"/>
        <v/>
      </c>
      <c r="CL133" t="str">
        <f t="shared" si="122"/>
        <v/>
      </c>
      <c r="DC133" s="76" t="s">
        <v>454</v>
      </c>
      <c r="DD133" t="str">
        <f t="shared" si="120"/>
        <v/>
      </c>
      <c r="DF133" t="str">
        <f t="shared" si="123"/>
        <v/>
      </c>
      <c r="DW133" s="76" t="s">
        <v>454</v>
      </c>
      <c r="DX133" t="str">
        <f t="shared" si="121"/>
        <v/>
      </c>
      <c r="DZ133" t="str">
        <f t="shared" si="124"/>
        <v/>
      </c>
      <c r="EV133" s="230"/>
      <c r="EW133" t="str">
        <f t="shared" ref="EW133:EW153" si="154">IF($C428=$ER$3,$A428,"")</f>
        <v/>
      </c>
      <c r="EY133" t="str">
        <f t="shared" si="118"/>
        <v/>
      </c>
      <c r="FP133" s="230"/>
      <c r="FQ133" t="str">
        <f t="shared" ref="FQ133:FQ153" si="155">IF($C428=$FQ$3,$A428,"")</f>
        <v/>
      </c>
      <c r="FS133" t="str">
        <f t="shared" si="116"/>
        <v/>
      </c>
      <c r="GJ133" s="230"/>
      <c r="GK133" t="str">
        <f t="shared" ref="GK133:GK153" si="156">IF($C428=$GK$3,$A428,"")</f>
        <v/>
      </c>
      <c r="GM133" t="str">
        <f t="shared" si="117"/>
        <v/>
      </c>
    </row>
    <row r="134" spans="1:195" ht="15.2" customHeight="1" thickBot="1" x14ac:dyDescent="0.3">
      <c r="A134" s="25" t="s">
        <v>31</v>
      </c>
      <c r="B134" s="178"/>
      <c r="C134" s="179"/>
      <c r="D134" s="51" t="s">
        <v>482</v>
      </c>
      <c r="E134" s="168"/>
      <c r="F134" s="149"/>
      <c r="G134" s="160"/>
      <c r="H134" s="169"/>
      <c r="I134" s="149"/>
      <c r="J134" s="160"/>
      <c r="K134" s="250" t="s">
        <v>488</v>
      </c>
      <c r="L134" s="248"/>
      <c r="M134" s="251"/>
      <c r="CI134" s="76" t="s">
        <v>454</v>
      </c>
      <c r="CJ134" t="str">
        <f t="shared" si="119"/>
        <v/>
      </c>
      <c r="CL134" t="str">
        <f t="shared" si="122"/>
        <v/>
      </c>
      <c r="DC134" s="76" t="s">
        <v>454</v>
      </c>
      <c r="DD134" t="str">
        <f t="shared" si="120"/>
        <v/>
      </c>
      <c r="DF134" t="str">
        <f t="shared" si="123"/>
        <v/>
      </c>
      <c r="DW134" s="76" t="s">
        <v>454</v>
      </c>
      <c r="DX134" t="str">
        <f t="shared" si="121"/>
        <v/>
      </c>
      <c r="DZ134" t="str">
        <f t="shared" si="124"/>
        <v/>
      </c>
      <c r="EV134" s="230"/>
      <c r="EW134" t="str">
        <f t="shared" si="154"/>
        <v/>
      </c>
      <c r="EY134" t="str">
        <f t="shared" si="118"/>
        <v/>
      </c>
      <c r="FP134" s="230"/>
      <c r="FQ134" t="str">
        <f t="shared" si="155"/>
        <v/>
      </c>
      <c r="FS134" t="str">
        <f t="shared" ref="FS134:FS153" si="157">IF(FQ134="","",$B429)</f>
        <v/>
      </c>
      <c r="GJ134" s="230"/>
      <c r="GK134" t="str">
        <f t="shared" si="156"/>
        <v/>
      </c>
      <c r="GM134" t="str">
        <f t="shared" ref="GM134:GM153" si="158">IF(GK134="","",$B429)</f>
        <v/>
      </c>
    </row>
    <row r="135" spans="1:195" ht="15.2" customHeight="1" thickBot="1" x14ac:dyDescent="0.3">
      <c r="A135" s="25" t="s">
        <v>32</v>
      </c>
      <c r="B135" s="178"/>
      <c r="C135" s="179"/>
      <c r="D135" s="51" t="s">
        <v>482</v>
      </c>
      <c r="E135" s="247" t="s">
        <v>487</v>
      </c>
      <c r="F135" s="248"/>
      <c r="G135" s="249"/>
      <c r="H135" s="250" t="str">
        <f>E135</f>
        <v>Total of 1 Leadership Merit (Gl / SB)</v>
      </c>
      <c r="I135" s="248"/>
      <c r="J135" s="249"/>
      <c r="K135" s="151" t="str">
        <f>IF(GQ4=0,"",GQ4)</f>
        <v/>
      </c>
      <c r="L135" s="149"/>
      <c r="M135" s="152" t="str">
        <f>IF(GS4=0,"",GS4)</f>
        <v/>
      </c>
      <c r="CI135" s="76" t="s">
        <v>454</v>
      </c>
      <c r="CJ135" t="str">
        <f t="shared" si="119"/>
        <v/>
      </c>
      <c r="CL135" t="str">
        <f t="shared" si="122"/>
        <v/>
      </c>
      <c r="DC135" s="76" t="s">
        <v>454</v>
      </c>
      <c r="DD135" t="str">
        <f t="shared" si="120"/>
        <v/>
      </c>
      <c r="DF135" t="str">
        <f t="shared" si="123"/>
        <v/>
      </c>
      <c r="DW135" s="76" t="s">
        <v>454</v>
      </c>
      <c r="DX135" t="str">
        <f t="shared" si="121"/>
        <v/>
      </c>
      <c r="DZ135" t="str">
        <f t="shared" si="124"/>
        <v/>
      </c>
      <c r="EV135" s="230"/>
      <c r="EW135" t="str">
        <f t="shared" si="154"/>
        <v/>
      </c>
      <c r="EY135" t="str">
        <f t="shared" si="118"/>
        <v/>
      </c>
      <c r="FP135" s="230"/>
      <c r="FQ135" t="str">
        <f t="shared" si="155"/>
        <v/>
      </c>
      <c r="FS135" t="str">
        <f t="shared" si="157"/>
        <v/>
      </c>
      <c r="GJ135" s="230"/>
      <c r="GK135" t="str">
        <f t="shared" si="156"/>
        <v/>
      </c>
      <c r="GM135" t="str">
        <f t="shared" si="158"/>
        <v/>
      </c>
    </row>
    <row r="136" spans="1:195" ht="15.2" customHeight="1" x14ac:dyDescent="0.25">
      <c r="A136" s="25" t="s">
        <v>33</v>
      </c>
      <c r="B136" s="178"/>
      <c r="C136" s="179"/>
      <c r="D136" s="51" t="s">
        <v>482</v>
      </c>
      <c r="E136" s="148" t="str">
        <f>IF(FC4=0,"",FC4)</f>
        <v/>
      </c>
      <c r="F136" s="149"/>
      <c r="G136" s="150" t="str">
        <f>IF(FE4=0,"",FE4)</f>
        <v/>
      </c>
      <c r="H136" s="151" t="str">
        <f>IF(FW4=0,"",FW4)</f>
        <v/>
      </c>
      <c r="I136" s="149"/>
      <c r="J136" s="150" t="str">
        <f>IF(FY4=0,"",FY4)</f>
        <v/>
      </c>
      <c r="K136" s="151" t="str">
        <f>IF(GQ5=0,"",GQ5)</f>
        <v/>
      </c>
      <c r="L136" s="149"/>
      <c r="M136" s="152" t="str">
        <f>IF(GS5=0,"",GS5)</f>
        <v/>
      </c>
      <c r="CI136" s="76" t="s">
        <v>454</v>
      </c>
      <c r="CJ136" t="str">
        <f t="shared" si="119"/>
        <v/>
      </c>
      <c r="CL136" t="str">
        <f t="shared" si="122"/>
        <v/>
      </c>
      <c r="DC136" s="76" t="s">
        <v>454</v>
      </c>
      <c r="DD136" t="str">
        <f t="shared" si="120"/>
        <v/>
      </c>
      <c r="DF136" t="str">
        <f t="shared" si="123"/>
        <v/>
      </c>
      <c r="DW136" s="76" t="s">
        <v>454</v>
      </c>
      <c r="DX136" t="str">
        <f t="shared" si="121"/>
        <v/>
      </c>
      <c r="DZ136" t="str">
        <f t="shared" si="124"/>
        <v/>
      </c>
      <c r="EV136" s="230"/>
      <c r="EW136" t="str">
        <f t="shared" si="154"/>
        <v/>
      </c>
      <c r="EY136" t="str">
        <f t="shared" ref="EY136:EY153" si="159">IF(EW136="","",$B431)</f>
        <v/>
      </c>
      <c r="FP136" s="230"/>
      <c r="FQ136" t="str">
        <f t="shared" si="155"/>
        <v/>
      </c>
      <c r="FS136" t="str">
        <f t="shared" si="157"/>
        <v/>
      </c>
      <c r="GJ136" s="230"/>
      <c r="GK136" t="str">
        <f t="shared" si="156"/>
        <v/>
      </c>
      <c r="GM136" t="str">
        <f t="shared" si="158"/>
        <v/>
      </c>
    </row>
    <row r="137" spans="1:195" ht="15.2" customHeight="1" thickBot="1" x14ac:dyDescent="0.3">
      <c r="A137" s="25" t="s">
        <v>34</v>
      </c>
      <c r="B137" s="178"/>
      <c r="C137" s="179"/>
      <c r="D137" s="51" t="s">
        <v>482</v>
      </c>
      <c r="E137" s="142"/>
      <c r="F137" s="136"/>
      <c r="G137" s="143"/>
      <c r="H137" s="144"/>
      <c r="I137" s="136"/>
      <c r="J137" s="143"/>
      <c r="K137" s="144"/>
      <c r="L137" s="136"/>
      <c r="M137" s="145"/>
      <c r="CI137" s="76" t="s">
        <v>454</v>
      </c>
      <c r="CJ137" t="str">
        <f t="shared" si="119"/>
        <v/>
      </c>
      <c r="CL137" t="str">
        <f t="shared" si="122"/>
        <v/>
      </c>
      <c r="DC137" s="76" t="s">
        <v>454</v>
      </c>
      <c r="DD137" t="str">
        <f t="shared" si="120"/>
        <v/>
      </c>
      <c r="DF137" t="str">
        <f t="shared" si="123"/>
        <v/>
      </c>
      <c r="DW137" s="76" t="s">
        <v>454</v>
      </c>
      <c r="DX137" t="str">
        <f t="shared" si="121"/>
        <v/>
      </c>
      <c r="DZ137" t="str">
        <f t="shared" si="124"/>
        <v/>
      </c>
      <c r="EV137" s="230"/>
      <c r="EW137" t="str">
        <f t="shared" si="154"/>
        <v/>
      </c>
      <c r="EY137" t="str">
        <f t="shared" si="159"/>
        <v/>
      </c>
      <c r="FP137" s="230"/>
      <c r="FQ137" t="str">
        <f t="shared" si="155"/>
        <v/>
      </c>
      <c r="FS137" t="str">
        <f t="shared" si="157"/>
        <v/>
      </c>
      <c r="GJ137" s="230"/>
      <c r="GK137" t="str">
        <f t="shared" si="156"/>
        <v/>
      </c>
      <c r="GM137" t="str">
        <f t="shared" si="158"/>
        <v/>
      </c>
    </row>
    <row r="138" spans="1:195" ht="15.2" customHeight="1" thickBot="1" x14ac:dyDescent="0.3">
      <c r="A138" s="25" t="s">
        <v>35</v>
      </c>
      <c r="B138" s="178"/>
      <c r="C138" s="179"/>
      <c r="D138" s="51" t="s">
        <v>482</v>
      </c>
      <c r="E138" s="247" t="s">
        <v>481</v>
      </c>
      <c r="F138" s="248"/>
      <c r="G138" s="249"/>
      <c r="H138" s="250" t="str">
        <f>E138</f>
        <v>Total of 1 Req Silver Merit</v>
      </c>
      <c r="I138" s="248"/>
      <c r="J138" s="249"/>
      <c r="K138" s="250" t="str">
        <f>E138</f>
        <v>Total of 1 Req Silver Merit</v>
      </c>
      <c r="L138" s="248"/>
      <c r="M138" s="251"/>
      <c r="CI138" s="76" t="s">
        <v>454</v>
      </c>
      <c r="CJ138" t="str">
        <f t="shared" si="119"/>
        <v/>
      </c>
      <c r="CL138" t="str">
        <f t="shared" si="122"/>
        <v/>
      </c>
      <c r="DC138" s="76" t="s">
        <v>454</v>
      </c>
      <c r="DD138" t="str">
        <f t="shared" si="120"/>
        <v/>
      </c>
      <c r="DF138" t="str">
        <f t="shared" si="123"/>
        <v/>
      </c>
      <c r="DW138" s="76" t="s">
        <v>454</v>
      </c>
      <c r="DX138" t="str">
        <f t="shared" si="121"/>
        <v/>
      </c>
      <c r="DZ138" t="str">
        <f t="shared" si="124"/>
        <v/>
      </c>
      <c r="EV138" s="230"/>
      <c r="EW138" t="str">
        <f t="shared" si="154"/>
        <v/>
      </c>
      <c r="EY138" t="str">
        <f t="shared" si="159"/>
        <v/>
      </c>
      <c r="FP138" s="230"/>
      <c r="FQ138" t="str">
        <f t="shared" si="155"/>
        <v/>
      </c>
      <c r="FS138" t="str">
        <f t="shared" si="157"/>
        <v/>
      </c>
      <c r="GJ138" s="230"/>
      <c r="GK138" t="str">
        <f t="shared" si="156"/>
        <v/>
      </c>
      <c r="GM138" t="str">
        <f t="shared" si="158"/>
        <v/>
      </c>
    </row>
    <row r="139" spans="1:195" ht="15.2" customHeight="1" x14ac:dyDescent="0.25">
      <c r="A139" s="25" t="s">
        <v>36</v>
      </c>
      <c r="B139" s="178"/>
      <c r="C139" s="179"/>
      <c r="D139" s="51" t="s">
        <v>482</v>
      </c>
      <c r="E139" s="148" t="str">
        <f>IF(FH4=0,"",FH4)</f>
        <v/>
      </c>
      <c r="F139" s="149"/>
      <c r="G139" s="150" t="str">
        <f>IF(FJ4=0,"",FJ4)</f>
        <v/>
      </c>
      <c r="H139" s="151" t="str">
        <f>IF(GB4=0,"",GB4)</f>
        <v/>
      </c>
      <c r="I139" s="149"/>
      <c r="J139" s="150" t="str">
        <f>IF(GD4=0,"",GD4)</f>
        <v/>
      </c>
      <c r="K139" s="151" t="str">
        <f>IF(GV4=0,"",GV4)</f>
        <v/>
      </c>
      <c r="L139" s="149"/>
      <c r="M139" s="152" t="str">
        <f>IF(GX4=0,"",GX4)</f>
        <v/>
      </c>
      <c r="CI139" s="76" t="s">
        <v>454</v>
      </c>
      <c r="CJ139" t="str">
        <f t="shared" ref="CJ139:CJ150" si="160">IF(C287=$CJ$3,A287,"")</f>
        <v/>
      </c>
      <c r="CL139" t="str">
        <f t="shared" si="122"/>
        <v/>
      </c>
      <c r="DC139" s="76" t="s">
        <v>454</v>
      </c>
      <c r="DD139" t="str">
        <f t="shared" ref="DD139:DD150" si="161">IF(C287=$DD$3,A287,"")</f>
        <v/>
      </c>
      <c r="DF139" t="str">
        <f t="shared" si="123"/>
        <v/>
      </c>
      <c r="DW139" s="76" t="s">
        <v>454</v>
      </c>
      <c r="DX139" t="str">
        <f t="shared" ref="DX139:DX150" si="162">IF(C287=$DX$3,A287,"")</f>
        <v/>
      </c>
      <c r="DZ139" t="str">
        <f t="shared" si="124"/>
        <v/>
      </c>
      <c r="EV139" s="230"/>
      <c r="EW139" t="str">
        <f t="shared" si="154"/>
        <v/>
      </c>
      <c r="EY139" t="str">
        <f t="shared" si="159"/>
        <v/>
      </c>
      <c r="FP139" s="230"/>
      <c r="FQ139" t="str">
        <f t="shared" si="155"/>
        <v/>
      </c>
      <c r="FS139" t="str">
        <f t="shared" si="157"/>
        <v/>
      </c>
      <c r="GJ139" s="230"/>
      <c r="GK139" t="str">
        <f t="shared" si="156"/>
        <v/>
      </c>
      <c r="GM139" t="str">
        <f t="shared" si="158"/>
        <v/>
      </c>
    </row>
    <row r="140" spans="1:195" ht="15.2" customHeight="1" x14ac:dyDescent="0.25">
      <c r="A140" s="25" t="s">
        <v>37</v>
      </c>
      <c r="B140" s="178"/>
      <c r="C140" s="179"/>
      <c r="D140" s="51" t="s">
        <v>482</v>
      </c>
      <c r="E140" s="142"/>
      <c r="F140" s="136"/>
      <c r="G140" s="143"/>
      <c r="H140" s="144"/>
      <c r="I140" s="136"/>
      <c r="J140" s="143"/>
      <c r="K140" s="144"/>
      <c r="L140" s="136"/>
      <c r="M140" s="145"/>
      <c r="CI140" s="76" t="s">
        <v>454</v>
      </c>
      <c r="CJ140" t="str">
        <f t="shared" si="160"/>
        <v/>
      </c>
      <c r="CL140" t="str">
        <f t="shared" si="122"/>
        <v/>
      </c>
      <c r="DC140" s="76" t="s">
        <v>454</v>
      </c>
      <c r="DD140" t="str">
        <f t="shared" si="161"/>
        <v/>
      </c>
      <c r="DF140" t="str">
        <f t="shared" si="123"/>
        <v/>
      </c>
      <c r="DW140" s="76" t="s">
        <v>454</v>
      </c>
      <c r="DX140" t="str">
        <f t="shared" si="162"/>
        <v/>
      </c>
      <c r="DZ140" t="str">
        <f t="shared" si="124"/>
        <v/>
      </c>
      <c r="EV140" s="230"/>
      <c r="EW140" t="str">
        <f t="shared" si="154"/>
        <v/>
      </c>
      <c r="EY140" t="str">
        <f t="shared" si="159"/>
        <v/>
      </c>
      <c r="FP140" s="230"/>
      <c r="FQ140" t="str">
        <f t="shared" si="155"/>
        <v/>
      </c>
      <c r="FS140" t="str">
        <f t="shared" si="157"/>
        <v/>
      </c>
      <c r="GJ140" s="230"/>
      <c r="GK140" t="str">
        <f t="shared" si="156"/>
        <v/>
      </c>
      <c r="GM140" t="str">
        <f t="shared" si="158"/>
        <v/>
      </c>
    </row>
    <row r="141" spans="1:195" ht="15.2" customHeight="1" x14ac:dyDescent="0.25">
      <c r="A141" s="25" t="s">
        <v>38</v>
      </c>
      <c r="B141" s="178"/>
      <c r="C141" s="179"/>
      <c r="D141" s="51" t="s">
        <v>482</v>
      </c>
      <c r="E141" s="142"/>
      <c r="F141" s="136"/>
      <c r="G141" s="143"/>
      <c r="H141" s="144"/>
      <c r="I141" s="136"/>
      <c r="J141" s="143"/>
      <c r="K141" s="144"/>
      <c r="L141" s="136"/>
      <c r="M141" s="145"/>
      <c r="CI141" s="76" t="s">
        <v>454</v>
      </c>
      <c r="CJ141" t="str">
        <f t="shared" si="160"/>
        <v/>
      </c>
      <c r="CL141" t="str">
        <f t="shared" si="122"/>
        <v/>
      </c>
      <c r="DC141" s="76" t="s">
        <v>454</v>
      </c>
      <c r="DD141" t="str">
        <f t="shared" si="161"/>
        <v/>
      </c>
      <c r="DF141" t="str">
        <f t="shared" si="123"/>
        <v/>
      </c>
      <c r="DW141" s="76" t="s">
        <v>454</v>
      </c>
      <c r="DX141" t="str">
        <f t="shared" si="162"/>
        <v/>
      </c>
      <c r="DZ141" t="str">
        <f t="shared" si="124"/>
        <v/>
      </c>
      <c r="EV141" s="230"/>
      <c r="EW141" t="str">
        <f t="shared" si="154"/>
        <v/>
      </c>
      <c r="EY141" t="str">
        <f t="shared" si="159"/>
        <v/>
      </c>
      <c r="FP141" s="230"/>
      <c r="FQ141" t="str">
        <f t="shared" si="155"/>
        <v/>
      </c>
      <c r="FS141" t="str">
        <f t="shared" si="157"/>
        <v/>
      </c>
      <c r="GJ141" s="230"/>
      <c r="GK141" t="str">
        <f t="shared" si="156"/>
        <v/>
      </c>
      <c r="GM141" t="str">
        <f t="shared" si="158"/>
        <v/>
      </c>
    </row>
    <row r="142" spans="1:195" ht="15.2" customHeight="1" x14ac:dyDescent="0.25">
      <c r="A142" s="25" t="s">
        <v>39</v>
      </c>
      <c r="B142" s="178"/>
      <c r="C142" s="179"/>
      <c r="D142" s="51" t="s">
        <v>482</v>
      </c>
      <c r="E142" s="142"/>
      <c r="F142" s="136"/>
      <c r="G142" s="143"/>
      <c r="H142" s="144"/>
      <c r="I142" s="136"/>
      <c r="J142" s="143"/>
      <c r="K142" s="144"/>
      <c r="L142" s="136"/>
      <c r="M142" s="145"/>
      <c r="CI142" s="76" t="s">
        <v>454</v>
      </c>
      <c r="CJ142" t="str">
        <f t="shared" si="160"/>
        <v/>
      </c>
      <c r="CL142" t="str">
        <f t="shared" si="122"/>
        <v/>
      </c>
      <c r="DC142" s="76" t="s">
        <v>454</v>
      </c>
      <c r="DD142" t="str">
        <f t="shared" si="161"/>
        <v/>
      </c>
      <c r="DF142" t="str">
        <f t="shared" si="123"/>
        <v/>
      </c>
      <c r="DW142" s="76" t="s">
        <v>454</v>
      </c>
      <c r="DX142" t="str">
        <f t="shared" si="162"/>
        <v/>
      </c>
      <c r="DZ142" t="str">
        <f t="shared" si="124"/>
        <v/>
      </c>
      <c r="EV142" s="230"/>
      <c r="EW142" t="str">
        <f t="shared" si="154"/>
        <v/>
      </c>
      <c r="EY142" t="str">
        <f t="shared" si="159"/>
        <v/>
      </c>
      <c r="FP142" s="230"/>
      <c r="FQ142" t="str">
        <f t="shared" si="155"/>
        <v/>
      </c>
      <c r="FS142" t="str">
        <f t="shared" si="157"/>
        <v/>
      </c>
      <c r="GJ142" s="230"/>
      <c r="GK142" t="str">
        <f t="shared" si="156"/>
        <v/>
      </c>
      <c r="GM142" t="str">
        <f t="shared" si="158"/>
        <v/>
      </c>
    </row>
    <row r="143" spans="1:195" ht="15.2" customHeight="1" x14ac:dyDescent="0.25">
      <c r="A143" s="25" t="s">
        <v>40</v>
      </c>
      <c r="B143" s="178"/>
      <c r="C143" s="179"/>
      <c r="D143" s="51" t="s">
        <v>482</v>
      </c>
      <c r="E143" s="142"/>
      <c r="F143" s="136"/>
      <c r="G143" s="143"/>
      <c r="H143" s="144"/>
      <c r="I143" s="136"/>
      <c r="J143" s="143"/>
      <c r="K143" s="144"/>
      <c r="L143" s="136"/>
      <c r="M143" s="145"/>
      <c r="CI143" s="76" t="s">
        <v>454</v>
      </c>
      <c r="CJ143" t="str">
        <f t="shared" si="160"/>
        <v/>
      </c>
      <c r="CL143" t="str">
        <f t="shared" ref="CL143:CL150" si="163">IF(CJ143="","",B291)</f>
        <v/>
      </c>
      <c r="DC143" s="76" t="s">
        <v>454</v>
      </c>
      <c r="DD143" t="str">
        <f t="shared" si="161"/>
        <v/>
      </c>
      <c r="DF143" t="str">
        <f t="shared" ref="DF143:DF150" si="164">IF(DD143="","",B291)</f>
        <v/>
      </c>
      <c r="DW143" s="76" t="s">
        <v>454</v>
      </c>
      <c r="DX143" t="str">
        <f t="shared" si="162"/>
        <v/>
      </c>
      <c r="DZ143" t="str">
        <f t="shared" ref="DZ143:DZ150" si="165">IF(DX143="","",B291)</f>
        <v/>
      </c>
      <c r="EV143" s="230"/>
      <c r="EW143" t="str">
        <f t="shared" si="154"/>
        <v/>
      </c>
      <c r="EY143" t="str">
        <f t="shared" si="159"/>
        <v/>
      </c>
      <c r="FP143" s="230"/>
      <c r="FQ143" t="str">
        <f t="shared" si="155"/>
        <v/>
      </c>
      <c r="FS143" t="str">
        <f t="shared" si="157"/>
        <v/>
      </c>
      <c r="GJ143" s="230"/>
      <c r="GK143" t="str">
        <f t="shared" si="156"/>
        <v/>
      </c>
      <c r="GM143" t="str">
        <f t="shared" si="158"/>
        <v/>
      </c>
    </row>
    <row r="144" spans="1:195" ht="15.2" customHeight="1" thickBot="1" x14ac:dyDescent="0.3">
      <c r="A144" s="25" t="s">
        <v>41</v>
      </c>
      <c r="B144" s="178"/>
      <c r="C144" s="179"/>
      <c r="D144" s="51" t="s">
        <v>482</v>
      </c>
      <c r="E144" s="142"/>
      <c r="F144" s="136"/>
      <c r="G144" s="143"/>
      <c r="H144" s="144"/>
      <c r="I144" s="136"/>
      <c r="J144" s="143"/>
      <c r="K144" s="144"/>
      <c r="L144" s="136"/>
      <c r="M144" s="145"/>
      <c r="CI144" s="76" t="s">
        <v>454</v>
      </c>
      <c r="CJ144" t="str">
        <f t="shared" si="160"/>
        <v/>
      </c>
      <c r="CL144" t="str">
        <f t="shared" si="163"/>
        <v/>
      </c>
      <c r="DC144" s="76" t="s">
        <v>454</v>
      </c>
      <c r="DD144" t="str">
        <f t="shared" si="161"/>
        <v/>
      </c>
      <c r="DF144" t="str">
        <f t="shared" si="164"/>
        <v/>
      </c>
      <c r="DW144" s="76" t="s">
        <v>454</v>
      </c>
      <c r="DX144" t="str">
        <f t="shared" si="162"/>
        <v/>
      </c>
      <c r="DZ144" t="str">
        <f t="shared" si="165"/>
        <v/>
      </c>
      <c r="EV144" s="230"/>
      <c r="EW144" t="str">
        <f t="shared" si="154"/>
        <v/>
      </c>
      <c r="EY144" t="str">
        <f t="shared" si="159"/>
        <v/>
      </c>
      <c r="FP144" s="230"/>
      <c r="FQ144" t="str">
        <f t="shared" si="155"/>
        <v/>
      </c>
      <c r="FS144" t="str">
        <f t="shared" si="157"/>
        <v/>
      </c>
      <c r="GJ144" s="230"/>
      <c r="GK144" t="str">
        <f t="shared" si="156"/>
        <v/>
      </c>
      <c r="GM144" t="str">
        <f t="shared" si="158"/>
        <v/>
      </c>
    </row>
    <row r="145" spans="1:195" ht="15.2" customHeight="1" thickTop="1" thickBot="1" x14ac:dyDescent="0.3">
      <c r="A145" s="25" t="s">
        <v>42</v>
      </c>
      <c r="B145" s="178"/>
      <c r="C145" s="179"/>
      <c r="D145" s="51" t="s">
        <v>482</v>
      </c>
      <c r="E145" s="274" t="s">
        <v>566</v>
      </c>
      <c r="F145" s="275"/>
      <c r="G145" s="276"/>
      <c r="H145" s="277" t="s">
        <v>565</v>
      </c>
      <c r="I145" s="278"/>
      <c r="J145" s="279"/>
      <c r="K145" s="280" t="s">
        <v>564</v>
      </c>
      <c r="L145" s="281"/>
      <c r="M145" s="282"/>
      <c r="N145" s="110" t="s">
        <v>482</v>
      </c>
      <c r="CI145" s="76" t="s">
        <v>454</v>
      </c>
      <c r="CJ145" t="str">
        <f t="shared" si="160"/>
        <v/>
      </c>
      <c r="CL145" t="str">
        <f t="shared" si="163"/>
        <v/>
      </c>
      <c r="DC145" s="76" t="s">
        <v>454</v>
      </c>
      <c r="DD145" t="str">
        <f t="shared" si="161"/>
        <v/>
      </c>
      <c r="DF145" t="str">
        <f t="shared" si="164"/>
        <v/>
      </c>
      <c r="DW145" s="76" t="s">
        <v>454</v>
      </c>
      <c r="DX145" t="str">
        <f t="shared" si="162"/>
        <v/>
      </c>
      <c r="DZ145" t="str">
        <f t="shared" si="165"/>
        <v/>
      </c>
      <c r="EV145" s="230"/>
      <c r="EW145" t="str">
        <f t="shared" si="154"/>
        <v/>
      </c>
      <c r="EY145" t="str">
        <f t="shared" si="159"/>
        <v/>
      </c>
      <c r="FP145" s="230"/>
      <c r="FQ145" t="str">
        <f t="shared" si="155"/>
        <v/>
      </c>
      <c r="FS145" t="str">
        <f t="shared" si="157"/>
        <v/>
      </c>
      <c r="GJ145" s="230"/>
      <c r="GK145" t="str">
        <f t="shared" si="156"/>
        <v/>
      </c>
      <c r="GM145" t="str">
        <f t="shared" si="158"/>
        <v/>
      </c>
    </row>
    <row r="146" spans="1:195" ht="15.2" customHeight="1" x14ac:dyDescent="0.25">
      <c r="A146" s="25" t="s">
        <v>43</v>
      </c>
      <c r="B146" s="178"/>
      <c r="C146" s="179"/>
      <c r="D146" s="51" t="s">
        <v>482</v>
      </c>
      <c r="E146" s="165" t="str">
        <f>IF(AC203=0,"",AC203)</f>
        <v>Skill Merits</v>
      </c>
      <c r="F146" s="149"/>
      <c r="G146" s="150" t="str">
        <f>IF(AE203=0,"",AE203)</f>
        <v>-</v>
      </c>
      <c r="H146" s="164" t="str">
        <f>IF(AH203=0,"",AH203)</f>
        <v>Skill Merits</v>
      </c>
      <c r="I146" s="149"/>
      <c r="J146" s="150" t="str">
        <f>IF(AJ203=0,"",AJ203)</f>
        <v>-</v>
      </c>
      <c r="K146" s="164" t="str">
        <f>IF(AM203=0,"",AM203)</f>
        <v>Skill Merits</v>
      </c>
      <c r="L146" s="149"/>
      <c r="M146" s="152" t="str">
        <f>IF(AO203=0,"",AO203)</f>
        <v>-</v>
      </c>
      <c r="N146" s="110" t="s">
        <v>482</v>
      </c>
      <c r="CI146" s="76" t="s">
        <v>454</v>
      </c>
      <c r="CJ146" t="str">
        <f t="shared" si="160"/>
        <v/>
      </c>
      <c r="CL146" t="str">
        <f t="shared" si="163"/>
        <v/>
      </c>
      <c r="DC146" s="76" t="s">
        <v>454</v>
      </c>
      <c r="DD146" t="str">
        <f t="shared" si="161"/>
        <v/>
      </c>
      <c r="DF146" t="str">
        <f t="shared" si="164"/>
        <v/>
      </c>
      <c r="DW146" s="76" t="s">
        <v>454</v>
      </c>
      <c r="DX146" t="str">
        <f t="shared" si="162"/>
        <v/>
      </c>
      <c r="DZ146" t="str">
        <f t="shared" si="165"/>
        <v/>
      </c>
      <c r="EV146" s="230"/>
      <c r="EW146" t="str">
        <f t="shared" si="154"/>
        <v/>
      </c>
      <c r="EY146" t="str">
        <f t="shared" si="159"/>
        <v/>
      </c>
      <c r="FP146" s="230"/>
      <c r="FQ146" t="str">
        <f t="shared" si="155"/>
        <v/>
      </c>
      <c r="FS146" t="str">
        <f t="shared" si="157"/>
        <v/>
      </c>
      <c r="GJ146" s="230"/>
      <c r="GK146" t="str">
        <f t="shared" si="156"/>
        <v/>
      </c>
      <c r="GM146" t="str">
        <f t="shared" si="158"/>
        <v/>
      </c>
    </row>
    <row r="147" spans="1:195" ht="15.2" customHeight="1" x14ac:dyDescent="0.25">
      <c r="A147" s="25" t="s">
        <v>44</v>
      </c>
      <c r="B147" s="178"/>
      <c r="C147" s="179"/>
      <c r="D147" s="51" t="s">
        <v>482</v>
      </c>
      <c r="E147" s="165" t="str">
        <f t="shared" ref="E147:E189" si="166">IF(AC204=0,"",AC204)</f>
        <v>BB Gun</v>
      </c>
      <c r="F147" s="149"/>
      <c r="G147" s="150">
        <f t="shared" ref="G147:G189" si="167">IF(AE204=0,"",AE204)</f>
        <v>43261</v>
      </c>
      <c r="H147" s="164" t="str">
        <f t="shared" ref="H147:H189" si="168">IF(AH204=0,"",AH204)</f>
        <v>Knife and Hawk</v>
      </c>
      <c r="I147" s="149"/>
      <c r="J147" s="150">
        <f t="shared" ref="J147:J189" si="169">IF(AJ204=0,"",AJ204)</f>
        <v>43318</v>
      </c>
      <c r="K147" s="164" t="str">
        <f t="shared" ref="K147:K189" si="170">IF(AM204=0,"",AM204)</f>
        <v>Spirit Challenges</v>
      </c>
      <c r="L147" s="149"/>
      <c r="M147" s="152" t="str">
        <f t="shared" ref="M147:M189" si="171">IF(AO204=0,"",AO204)</f>
        <v>-</v>
      </c>
      <c r="N147" s="110" t="s">
        <v>482</v>
      </c>
      <c r="CI147" s="76" t="s">
        <v>454</v>
      </c>
      <c r="CJ147" t="str">
        <f t="shared" si="160"/>
        <v/>
      </c>
      <c r="CL147" t="str">
        <f t="shared" si="163"/>
        <v/>
      </c>
      <c r="DC147" s="76" t="s">
        <v>454</v>
      </c>
      <c r="DD147" t="str">
        <f t="shared" si="161"/>
        <v/>
      </c>
      <c r="DF147" t="str">
        <f t="shared" si="164"/>
        <v/>
      </c>
      <c r="DW147" s="76" t="s">
        <v>454</v>
      </c>
      <c r="DX147" t="str">
        <f t="shared" si="162"/>
        <v/>
      </c>
      <c r="DZ147" t="str">
        <f t="shared" si="165"/>
        <v/>
      </c>
      <c r="EV147" s="230"/>
      <c r="EW147" t="str">
        <f t="shared" si="154"/>
        <v/>
      </c>
      <c r="EY147" t="str">
        <f t="shared" si="159"/>
        <v/>
      </c>
      <c r="FP147" s="230"/>
      <c r="FQ147" t="str">
        <f t="shared" si="155"/>
        <v/>
      </c>
      <c r="FS147" t="str">
        <f t="shared" si="157"/>
        <v/>
      </c>
      <c r="GJ147" s="230"/>
      <c r="GK147" t="str">
        <f t="shared" si="156"/>
        <v/>
      </c>
      <c r="GM147" t="str">
        <f t="shared" si="158"/>
        <v/>
      </c>
    </row>
    <row r="148" spans="1:195" ht="15.2" customHeight="1" x14ac:dyDescent="0.25">
      <c r="A148" s="25" t="s">
        <v>45</v>
      </c>
      <c r="B148" s="178"/>
      <c r="C148" s="179"/>
      <c r="D148" s="51" t="s">
        <v>482</v>
      </c>
      <c r="E148" s="165" t="str">
        <f t="shared" si="166"/>
        <v>Firearm Safety</v>
      </c>
      <c r="F148" s="149"/>
      <c r="G148" s="150">
        <f t="shared" si="167"/>
        <v>43260</v>
      </c>
      <c r="H148" s="164" t="str">
        <f t="shared" si="168"/>
        <v>Bible Merits</v>
      </c>
      <c r="I148" s="149"/>
      <c r="J148" s="150" t="str">
        <f t="shared" si="169"/>
        <v>-</v>
      </c>
      <c r="K148" s="164" t="str">
        <f t="shared" si="170"/>
        <v>Leadership Merits</v>
      </c>
      <c r="L148" s="149"/>
      <c r="M148" s="152" t="str">
        <f t="shared" si="171"/>
        <v>-</v>
      </c>
      <c r="N148" s="110" t="s">
        <v>482</v>
      </c>
      <c r="CI148" s="76" t="s">
        <v>454</v>
      </c>
      <c r="CJ148" t="str">
        <f t="shared" si="160"/>
        <v/>
      </c>
      <c r="CL148" t="str">
        <f t="shared" si="163"/>
        <v/>
      </c>
      <c r="DC148" s="76" t="s">
        <v>454</v>
      </c>
      <c r="DD148" t="str">
        <f t="shared" si="161"/>
        <v/>
      </c>
      <c r="DF148" t="str">
        <f t="shared" si="164"/>
        <v/>
      </c>
      <c r="DW148" s="76" t="s">
        <v>454</v>
      </c>
      <c r="DX148" t="str">
        <f t="shared" si="162"/>
        <v/>
      </c>
      <c r="DZ148" t="str">
        <f t="shared" si="165"/>
        <v/>
      </c>
      <c r="EV148" s="230"/>
      <c r="EW148" t="str">
        <f t="shared" si="154"/>
        <v/>
      </c>
      <c r="EY148" t="str">
        <f t="shared" si="159"/>
        <v/>
      </c>
      <c r="FP148" s="230"/>
      <c r="FQ148" t="str">
        <f t="shared" si="155"/>
        <v/>
      </c>
      <c r="FS148" t="str">
        <f t="shared" si="157"/>
        <v/>
      </c>
      <c r="GJ148" s="230"/>
      <c r="GK148" t="str">
        <f t="shared" si="156"/>
        <v/>
      </c>
      <c r="GM148" t="str">
        <f t="shared" si="158"/>
        <v/>
      </c>
    </row>
    <row r="149" spans="1:195" ht="15.2" customHeight="1" x14ac:dyDescent="0.25">
      <c r="A149" s="25" t="s">
        <v>46</v>
      </c>
      <c r="B149" s="178"/>
      <c r="C149" s="179"/>
      <c r="D149" s="51" t="s">
        <v>482</v>
      </c>
      <c r="E149" s="165" t="str">
        <f t="shared" si="166"/>
        <v>Marksmanship</v>
      </c>
      <c r="F149" s="149"/>
      <c r="G149" s="150">
        <f t="shared" si="167"/>
        <v>43260</v>
      </c>
      <c r="H149" s="164" t="str">
        <f t="shared" si="168"/>
        <v>Leadership Merits</v>
      </c>
      <c r="I149" s="149"/>
      <c r="J149" s="150" t="str">
        <f t="shared" si="169"/>
        <v>-</v>
      </c>
      <c r="K149" s="164" t="str">
        <f t="shared" si="170"/>
        <v>Req. Skill Merits</v>
      </c>
      <c r="L149" s="149"/>
      <c r="M149" s="152" t="str">
        <f t="shared" si="171"/>
        <v>-</v>
      </c>
      <c r="N149" s="110" t="s">
        <v>482</v>
      </c>
      <c r="CI149" s="76" t="s">
        <v>454</v>
      </c>
      <c r="CJ149" t="str">
        <f t="shared" si="160"/>
        <v/>
      </c>
      <c r="CL149" t="str">
        <f t="shared" si="163"/>
        <v/>
      </c>
      <c r="DC149" s="76" t="s">
        <v>454</v>
      </c>
      <c r="DD149" t="str">
        <f t="shared" si="161"/>
        <v/>
      </c>
      <c r="DF149" t="str">
        <f t="shared" si="164"/>
        <v/>
      </c>
      <c r="DW149" s="76" t="s">
        <v>454</v>
      </c>
      <c r="DX149" t="str">
        <f t="shared" si="162"/>
        <v/>
      </c>
      <c r="DZ149" t="str">
        <f t="shared" si="165"/>
        <v/>
      </c>
      <c r="EV149" s="230"/>
      <c r="EW149" t="str">
        <f t="shared" si="154"/>
        <v/>
      </c>
      <c r="EY149" t="str">
        <f t="shared" si="159"/>
        <v/>
      </c>
      <c r="FP149" s="230"/>
      <c r="FQ149" t="str">
        <f t="shared" si="155"/>
        <v/>
      </c>
      <c r="FS149" t="str">
        <f t="shared" si="157"/>
        <v/>
      </c>
      <c r="GJ149" s="230"/>
      <c r="GK149" t="str">
        <f t="shared" si="156"/>
        <v/>
      </c>
      <c r="GM149" t="str">
        <f t="shared" si="158"/>
        <v/>
      </c>
    </row>
    <row r="150" spans="1:195" ht="15.2" customHeight="1" x14ac:dyDescent="0.25">
      <c r="A150" s="25" t="s">
        <v>47</v>
      </c>
      <c r="B150" s="178">
        <v>43318</v>
      </c>
      <c r="C150" s="179" t="s">
        <v>435</v>
      </c>
      <c r="D150" s="51" t="s">
        <v>482</v>
      </c>
      <c r="E150" s="165" t="str">
        <f t="shared" si="166"/>
        <v>Tool Craft -FCF</v>
      </c>
      <c r="F150" s="149"/>
      <c r="G150" s="150" t="str">
        <f t="shared" si="167"/>
        <v>?/?/2016</v>
      </c>
      <c r="H150" s="164" t="str">
        <f t="shared" si="168"/>
        <v>Req. Skill Merits</v>
      </c>
      <c r="I150" s="149"/>
      <c r="J150" s="150" t="str">
        <f t="shared" si="169"/>
        <v>-</v>
      </c>
      <c r="K150" s="164" t="str">
        <f t="shared" si="170"/>
        <v/>
      </c>
      <c r="L150" s="149"/>
      <c r="M150" s="152" t="str">
        <f t="shared" si="171"/>
        <v/>
      </c>
      <c r="N150" s="110" t="s">
        <v>482</v>
      </c>
      <c r="CI150" s="76" t="s">
        <v>454</v>
      </c>
      <c r="CJ150" t="str">
        <f t="shared" si="160"/>
        <v/>
      </c>
      <c r="CL150" t="str">
        <f t="shared" si="163"/>
        <v/>
      </c>
      <c r="DC150" s="76" t="s">
        <v>454</v>
      </c>
      <c r="DD150" t="str">
        <f t="shared" si="161"/>
        <v/>
      </c>
      <c r="DF150" t="str">
        <f t="shared" si="164"/>
        <v/>
      </c>
      <c r="DW150" s="76" t="s">
        <v>454</v>
      </c>
      <c r="DX150" t="str">
        <f t="shared" si="162"/>
        <v/>
      </c>
      <c r="DZ150" t="str">
        <f t="shared" si="165"/>
        <v/>
      </c>
      <c r="EV150" s="230"/>
      <c r="EW150" t="str">
        <f t="shared" si="154"/>
        <v/>
      </c>
      <c r="EY150" t="str">
        <f t="shared" si="159"/>
        <v/>
      </c>
      <c r="FP150" s="230"/>
      <c r="FQ150" t="str">
        <f t="shared" si="155"/>
        <v/>
      </c>
      <c r="FS150" t="str">
        <f t="shared" si="157"/>
        <v/>
      </c>
      <c r="GJ150" s="230"/>
      <c r="GK150" t="str">
        <f t="shared" si="156"/>
        <v/>
      </c>
      <c r="GM150" t="str">
        <f t="shared" si="158"/>
        <v/>
      </c>
    </row>
    <row r="151" spans="1:195" ht="15.2" customHeight="1" x14ac:dyDescent="0.25">
      <c r="A151" s="25" t="s">
        <v>48</v>
      </c>
      <c r="B151" s="178"/>
      <c r="C151" s="179"/>
      <c r="D151" s="51" t="s">
        <v>482</v>
      </c>
      <c r="E151" s="165" t="str">
        <f t="shared" si="166"/>
        <v>Bible Merits</v>
      </c>
      <c r="F151" s="149"/>
      <c r="G151" s="150" t="str">
        <f t="shared" si="167"/>
        <v>-</v>
      </c>
      <c r="H151" s="164" t="str">
        <f t="shared" si="168"/>
        <v/>
      </c>
      <c r="I151" s="149"/>
      <c r="J151" s="150" t="str">
        <f t="shared" si="169"/>
        <v/>
      </c>
      <c r="K151" s="164" t="str">
        <f t="shared" si="170"/>
        <v/>
      </c>
      <c r="L151" s="149"/>
      <c r="M151" s="152" t="str">
        <f t="shared" si="171"/>
        <v/>
      </c>
      <c r="N151" s="110" t="s">
        <v>482</v>
      </c>
      <c r="EV151" s="230"/>
      <c r="EW151" t="str">
        <f t="shared" si="154"/>
        <v/>
      </c>
      <c r="EY151" t="str">
        <f t="shared" si="159"/>
        <v/>
      </c>
      <c r="FP151" s="230"/>
      <c r="FQ151" t="str">
        <f t="shared" si="155"/>
        <v/>
      </c>
      <c r="FS151" t="str">
        <f t="shared" si="157"/>
        <v/>
      </c>
      <c r="GJ151" s="230"/>
      <c r="GK151" t="str">
        <f t="shared" si="156"/>
        <v/>
      </c>
      <c r="GM151" t="str">
        <f t="shared" si="158"/>
        <v/>
      </c>
    </row>
    <row r="152" spans="1:195" ht="15.2" customHeight="1" x14ac:dyDescent="0.25">
      <c r="A152" s="25" t="s">
        <v>49</v>
      </c>
      <c r="B152" s="178"/>
      <c r="C152" s="179"/>
      <c r="D152" s="51" t="s">
        <v>482</v>
      </c>
      <c r="E152" s="165" t="str">
        <f t="shared" si="166"/>
        <v>Leadership 101</v>
      </c>
      <c r="F152" s="149"/>
      <c r="G152" s="150">
        <f t="shared" si="167"/>
        <v>42715</v>
      </c>
      <c r="H152" s="164" t="str">
        <f t="shared" si="168"/>
        <v/>
      </c>
      <c r="I152" s="149"/>
      <c r="J152" s="150" t="str">
        <f t="shared" si="169"/>
        <v/>
      </c>
      <c r="K152" s="164" t="str">
        <f t="shared" si="170"/>
        <v/>
      </c>
      <c r="L152" s="149"/>
      <c r="M152" s="152" t="str">
        <f t="shared" si="171"/>
        <v/>
      </c>
      <c r="N152" s="110" t="s">
        <v>482</v>
      </c>
      <c r="EV152" s="230"/>
      <c r="EW152" t="str">
        <f t="shared" si="154"/>
        <v/>
      </c>
      <c r="EY152" t="str">
        <f t="shared" si="159"/>
        <v/>
      </c>
      <c r="FP152" s="230"/>
      <c r="FQ152" t="str">
        <f t="shared" si="155"/>
        <v/>
      </c>
      <c r="FS152" t="str">
        <f t="shared" si="157"/>
        <v/>
      </c>
      <c r="GJ152" s="230"/>
      <c r="GK152" t="str">
        <f t="shared" si="156"/>
        <v/>
      </c>
      <c r="GM152" t="str">
        <f t="shared" si="158"/>
        <v/>
      </c>
    </row>
    <row r="153" spans="1:195" ht="15.2" customHeight="1" x14ac:dyDescent="0.25">
      <c r="A153" s="25" t="s">
        <v>50</v>
      </c>
      <c r="B153" s="178"/>
      <c r="C153" s="179"/>
      <c r="D153" s="51" t="s">
        <v>482</v>
      </c>
      <c r="E153" s="165" t="str">
        <f t="shared" si="166"/>
        <v>Leadership Merits</v>
      </c>
      <c r="F153" s="149"/>
      <c r="G153" s="150" t="str">
        <f t="shared" si="167"/>
        <v>-</v>
      </c>
      <c r="H153" s="164" t="str">
        <f t="shared" si="168"/>
        <v/>
      </c>
      <c r="I153" s="149"/>
      <c r="J153" s="150" t="str">
        <f t="shared" si="169"/>
        <v/>
      </c>
      <c r="K153" s="164" t="str">
        <f t="shared" si="170"/>
        <v/>
      </c>
      <c r="L153" s="149"/>
      <c r="M153" s="152" t="str">
        <f t="shared" si="171"/>
        <v/>
      </c>
      <c r="N153" s="110" t="s">
        <v>482</v>
      </c>
      <c r="EV153" s="230"/>
      <c r="EW153" t="str">
        <f t="shared" si="154"/>
        <v/>
      </c>
      <c r="EY153" t="str">
        <f t="shared" si="159"/>
        <v/>
      </c>
      <c r="FP153" s="230"/>
      <c r="FQ153" t="str">
        <f t="shared" si="155"/>
        <v/>
      </c>
      <c r="FS153" t="str">
        <f t="shared" si="157"/>
        <v/>
      </c>
      <c r="GJ153" s="230"/>
      <c r="GK153" t="str">
        <f t="shared" si="156"/>
        <v/>
      </c>
      <c r="GM153" t="str">
        <f t="shared" si="158"/>
        <v/>
      </c>
    </row>
    <row r="154" spans="1:195" ht="15.2" customHeight="1" x14ac:dyDescent="0.25">
      <c r="A154" s="25" t="s">
        <v>51</v>
      </c>
      <c r="B154" s="178"/>
      <c r="C154" s="179"/>
      <c r="D154" s="51" t="s">
        <v>482</v>
      </c>
      <c r="E154" s="165" t="str">
        <f t="shared" si="166"/>
        <v>Leadership 102</v>
      </c>
      <c r="F154" s="149"/>
      <c r="G154" s="150">
        <f t="shared" si="167"/>
        <v>43022</v>
      </c>
      <c r="H154" s="164" t="str">
        <f t="shared" si="168"/>
        <v/>
      </c>
      <c r="I154" s="149"/>
      <c r="J154" s="150" t="str">
        <f t="shared" si="169"/>
        <v/>
      </c>
      <c r="K154" s="164" t="str">
        <f t="shared" si="170"/>
        <v/>
      </c>
      <c r="L154" s="149"/>
      <c r="M154" s="152" t="str">
        <f t="shared" si="171"/>
        <v/>
      </c>
      <c r="N154" s="110" t="s">
        <v>482</v>
      </c>
    </row>
    <row r="155" spans="1:195" ht="15.2" customHeight="1" x14ac:dyDescent="0.25">
      <c r="A155" s="25" t="s">
        <v>52</v>
      </c>
      <c r="B155" s="178"/>
      <c r="C155" s="179"/>
      <c r="D155" s="51" t="s">
        <v>482</v>
      </c>
      <c r="E155" s="165" t="str">
        <f t="shared" si="166"/>
        <v>Leadership 104</v>
      </c>
      <c r="F155" s="149"/>
      <c r="G155" s="150">
        <f t="shared" si="167"/>
        <v>43408</v>
      </c>
      <c r="H155" s="164" t="str">
        <f t="shared" si="168"/>
        <v/>
      </c>
      <c r="I155" s="149"/>
      <c r="J155" s="150" t="str">
        <f t="shared" si="169"/>
        <v/>
      </c>
      <c r="K155" s="164" t="str">
        <f t="shared" si="170"/>
        <v/>
      </c>
      <c r="L155" s="149"/>
      <c r="M155" s="152" t="str">
        <f t="shared" si="171"/>
        <v/>
      </c>
      <c r="N155" s="110" t="s">
        <v>482</v>
      </c>
    </row>
    <row r="156" spans="1:195" ht="15.2" customHeight="1" x14ac:dyDescent="0.25">
      <c r="A156" s="25" t="s">
        <v>53</v>
      </c>
      <c r="B156" s="178"/>
      <c r="C156" s="179"/>
      <c r="D156" s="51" t="s">
        <v>482</v>
      </c>
      <c r="E156" s="165" t="str">
        <f t="shared" si="166"/>
        <v>Req. Skill Merits</v>
      </c>
      <c r="F156" s="149"/>
      <c r="G156" s="150" t="str">
        <f t="shared" si="167"/>
        <v>-</v>
      </c>
      <c r="H156" s="164" t="str">
        <f t="shared" si="168"/>
        <v/>
      </c>
      <c r="I156" s="149"/>
      <c r="J156" s="150" t="str">
        <f t="shared" si="169"/>
        <v/>
      </c>
      <c r="K156" s="164" t="str">
        <f t="shared" si="170"/>
        <v/>
      </c>
      <c r="L156" s="149"/>
      <c r="M156" s="152" t="str">
        <f t="shared" si="171"/>
        <v/>
      </c>
      <c r="N156" s="110" t="s">
        <v>482</v>
      </c>
    </row>
    <row r="157" spans="1:195" ht="15.2" customHeight="1" x14ac:dyDescent="0.25">
      <c r="A157" s="25" t="s">
        <v>54</v>
      </c>
      <c r="B157" s="178"/>
      <c r="C157" s="179"/>
      <c r="D157" s="51" t="s">
        <v>482</v>
      </c>
      <c r="E157" s="165" t="str">
        <f t="shared" si="166"/>
        <v/>
      </c>
      <c r="F157" s="149"/>
      <c r="G157" s="150" t="str">
        <f t="shared" si="167"/>
        <v/>
      </c>
      <c r="H157" s="164" t="str">
        <f t="shared" si="168"/>
        <v/>
      </c>
      <c r="I157" s="149"/>
      <c r="J157" s="150" t="str">
        <f t="shared" si="169"/>
        <v/>
      </c>
      <c r="K157" s="164" t="str">
        <f t="shared" si="170"/>
        <v/>
      </c>
      <c r="L157" s="149"/>
      <c r="M157" s="152" t="str">
        <f t="shared" si="171"/>
        <v/>
      </c>
      <c r="N157" s="110" t="s">
        <v>482</v>
      </c>
    </row>
    <row r="158" spans="1:195" ht="15.2" customHeight="1" x14ac:dyDescent="0.25">
      <c r="A158" s="25" t="s">
        <v>55</v>
      </c>
      <c r="B158" s="178"/>
      <c r="C158" s="179"/>
      <c r="D158" s="51" t="s">
        <v>482</v>
      </c>
      <c r="E158" s="165" t="str">
        <f t="shared" si="166"/>
        <v/>
      </c>
      <c r="F158" s="149"/>
      <c r="G158" s="150" t="str">
        <f t="shared" si="167"/>
        <v/>
      </c>
      <c r="H158" s="164" t="str">
        <f t="shared" si="168"/>
        <v/>
      </c>
      <c r="I158" s="149"/>
      <c r="J158" s="150" t="str">
        <f t="shared" si="169"/>
        <v/>
      </c>
      <c r="K158" s="164" t="str">
        <f t="shared" si="170"/>
        <v/>
      </c>
      <c r="L158" s="149"/>
      <c r="M158" s="152" t="str">
        <f t="shared" si="171"/>
        <v/>
      </c>
      <c r="N158" s="110" t="s">
        <v>482</v>
      </c>
    </row>
    <row r="159" spans="1:195" ht="15.2" customHeight="1" x14ac:dyDescent="0.25">
      <c r="A159" s="25" t="s">
        <v>56</v>
      </c>
      <c r="B159" s="178"/>
      <c r="C159" s="179"/>
      <c r="D159" s="51" t="s">
        <v>482</v>
      </c>
      <c r="E159" s="165" t="str">
        <f t="shared" si="166"/>
        <v/>
      </c>
      <c r="F159" s="149"/>
      <c r="G159" s="150" t="str">
        <f t="shared" si="167"/>
        <v/>
      </c>
      <c r="H159" s="164" t="str">
        <f t="shared" si="168"/>
        <v/>
      </c>
      <c r="I159" s="149"/>
      <c r="J159" s="150" t="str">
        <f t="shared" si="169"/>
        <v/>
      </c>
      <c r="K159" s="164" t="str">
        <f t="shared" si="170"/>
        <v/>
      </c>
      <c r="L159" s="149"/>
      <c r="M159" s="152" t="str">
        <f t="shared" si="171"/>
        <v/>
      </c>
      <c r="N159" s="110" t="s">
        <v>482</v>
      </c>
    </row>
    <row r="160" spans="1:195" ht="15.2" customHeight="1" x14ac:dyDescent="0.25">
      <c r="A160" s="25" t="s">
        <v>57</v>
      </c>
      <c r="B160" s="178"/>
      <c r="C160" s="179"/>
      <c r="D160" s="51" t="s">
        <v>482</v>
      </c>
      <c r="E160" s="165" t="str">
        <f t="shared" si="166"/>
        <v/>
      </c>
      <c r="F160" s="149"/>
      <c r="G160" s="150" t="str">
        <f t="shared" si="167"/>
        <v/>
      </c>
      <c r="H160" s="164" t="str">
        <f t="shared" si="168"/>
        <v/>
      </c>
      <c r="I160" s="149"/>
      <c r="J160" s="150" t="str">
        <f t="shared" si="169"/>
        <v/>
      </c>
      <c r="K160" s="164" t="str">
        <f t="shared" si="170"/>
        <v/>
      </c>
      <c r="L160" s="149"/>
      <c r="M160" s="152" t="str">
        <f t="shared" si="171"/>
        <v/>
      </c>
      <c r="N160" s="110" t="s">
        <v>482</v>
      </c>
    </row>
    <row r="161" spans="1:14" ht="15.2" customHeight="1" x14ac:dyDescent="0.25">
      <c r="A161" s="25" t="s">
        <v>58</v>
      </c>
      <c r="B161" s="178"/>
      <c r="C161" s="179"/>
      <c r="D161" s="51" t="s">
        <v>482</v>
      </c>
      <c r="E161" s="165" t="str">
        <f t="shared" si="166"/>
        <v/>
      </c>
      <c r="F161" s="149"/>
      <c r="G161" s="150" t="str">
        <f t="shared" si="167"/>
        <v/>
      </c>
      <c r="H161" s="164" t="str">
        <f t="shared" si="168"/>
        <v/>
      </c>
      <c r="I161" s="149"/>
      <c r="J161" s="150" t="str">
        <f t="shared" si="169"/>
        <v/>
      </c>
      <c r="K161" s="164" t="str">
        <f t="shared" si="170"/>
        <v/>
      </c>
      <c r="L161" s="149"/>
      <c r="M161" s="152" t="str">
        <f t="shared" si="171"/>
        <v/>
      </c>
      <c r="N161" s="110" t="s">
        <v>482</v>
      </c>
    </row>
    <row r="162" spans="1:14" ht="15.2" customHeight="1" x14ac:dyDescent="0.25">
      <c r="A162" s="25" t="s">
        <v>59</v>
      </c>
      <c r="B162" s="178"/>
      <c r="C162" s="179"/>
      <c r="D162" s="51" t="s">
        <v>482</v>
      </c>
      <c r="E162" s="165" t="str">
        <f t="shared" si="166"/>
        <v/>
      </c>
      <c r="F162" s="149"/>
      <c r="G162" s="150" t="str">
        <f t="shared" si="167"/>
        <v/>
      </c>
      <c r="H162" s="164" t="str">
        <f t="shared" si="168"/>
        <v/>
      </c>
      <c r="I162" s="149"/>
      <c r="J162" s="150" t="str">
        <f t="shared" si="169"/>
        <v/>
      </c>
      <c r="K162" s="164" t="str">
        <f t="shared" si="170"/>
        <v/>
      </c>
      <c r="L162" s="149"/>
      <c r="M162" s="152" t="str">
        <f t="shared" si="171"/>
        <v/>
      </c>
      <c r="N162" s="110" t="s">
        <v>482</v>
      </c>
    </row>
    <row r="163" spans="1:14" ht="15.2" customHeight="1" x14ac:dyDescent="0.25">
      <c r="A163" s="25" t="s">
        <v>60</v>
      </c>
      <c r="B163" s="178"/>
      <c r="C163" s="179"/>
      <c r="D163" s="51" t="s">
        <v>482</v>
      </c>
      <c r="E163" s="165" t="str">
        <f t="shared" si="166"/>
        <v/>
      </c>
      <c r="F163" s="149"/>
      <c r="G163" s="150" t="str">
        <f t="shared" si="167"/>
        <v/>
      </c>
      <c r="H163" s="164" t="str">
        <f t="shared" si="168"/>
        <v/>
      </c>
      <c r="I163" s="149"/>
      <c r="J163" s="150" t="str">
        <f t="shared" si="169"/>
        <v/>
      </c>
      <c r="K163" s="164" t="str">
        <f t="shared" si="170"/>
        <v/>
      </c>
      <c r="L163" s="149"/>
      <c r="M163" s="152" t="str">
        <f t="shared" si="171"/>
        <v/>
      </c>
      <c r="N163" s="110" t="s">
        <v>482</v>
      </c>
    </row>
    <row r="164" spans="1:14" ht="15.2" customHeight="1" x14ac:dyDescent="0.25">
      <c r="A164" s="25" t="s">
        <v>61</v>
      </c>
      <c r="B164" s="178"/>
      <c r="C164" s="179"/>
      <c r="D164" s="51" t="s">
        <v>482</v>
      </c>
      <c r="E164" s="165" t="str">
        <f t="shared" si="166"/>
        <v/>
      </c>
      <c r="F164" s="149"/>
      <c r="G164" s="150" t="str">
        <f t="shared" si="167"/>
        <v/>
      </c>
      <c r="H164" s="164" t="str">
        <f t="shared" si="168"/>
        <v/>
      </c>
      <c r="I164" s="149"/>
      <c r="J164" s="150" t="str">
        <f t="shared" si="169"/>
        <v/>
      </c>
      <c r="K164" s="164" t="str">
        <f t="shared" si="170"/>
        <v/>
      </c>
      <c r="L164" s="149"/>
      <c r="M164" s="152" t="str">
        <f t="shared" si="171"/>
        <v/>
      </c>
      <c r="N164" s="110" t="s">
        <v>482</v>
      </c>
    </row>
    <row r="165" spans="1:14" ht="15.2" customHeight="1" x14ac:dyDescent="0.25">
      <c r="A165" s="25" t="s">
        <v>62</v>
      </c>
      <c r="B165" s="178"/>
      <c r="C165" s="179"/>
      <c r="D165" s="51" t="s">
        <v>482</v>
      </c>
      <c r="E165" s="165" t="str">
        <f t="shared" si="166"/>
        <v/>
      </c>
      <c r="F165" s="149"/>
      <c r="G165" s="150" t="str">
        <f t="shared" si="167"/>
        <v/>
      </c>
      <c r="H165" s="164" t="str">
        <f t="shared" si="168"/>
        <v/>
      </c>
      <c r="I165" s="149"/>
      <c r="J165" s="150" t="str">
        <f t="shared" si="169"/>
        <v/>
      </c>
      <c r="K165" s="164" t="str">
        <f t="shared" si="170"/>
        <v/>
      </c>
      <c r="L165" s="149"/>
      <c r="M165" s="152" t="str">
        <f t="shared" si="171"/>
        <v/>
      </c>
      <c r="N165" s="110" t="s">
        <v>482</v>
      </c>
    </row>
    <row r="166" spans="1:14" ht="15.2" customHeight="1" x14ac:dyDescent="0.25">
      <c r="A166" s="25" t="s">
        <v>63</v>
      </c>
      <c r="B166" s="178"/>
      <c r="C166" s="179"/>
      <c r="D166" s="51" t="s">
        <v>482</v>
      </c>
      <c r="E166" s="165" t="str">
        <f t="shared" si="166"/>
        <v/>
      </c>
      <c r="F166" s="149"/>
      <c r="G166" s="150" t="str">
        <f t="shared" si="167"/>
        <v/>
      </c>
      <c r="H166" s="164" t="str">
        <f t="shared" si="168"/>
        <v/>
      </c>
      <c r="I166" s="149"/>
      <c r="J166" s="150" t="str">
        <f t="shared" si="169"/>
        <v/>
      </c>
      <c r="K166" s="164" t="str">
        <f t="shared" si="170"/>
        <v/>
      </c>
      <c r="L166" s="149"/>
      <c r="M166" s="152" t="str">
        <f t="shared" si="171"/>
        <v/>
      </c>
      <c r="N166" s="110" t="s">
        <v>482</v>
      </c>
    </row>
    <row r="167" spans="1:14" ht="15.2" customHeight="1" x14ac:dyDescent="0.25">
      <c r="A167" s="25" t="s">
        <v>64</v>
      </c>
      <c r="B167" s="178"/>
      <c r="C167" s="179"/>
      <c r="D167" s="51" t="s">
        <v>482</v>
      </c>
      <c r="E167" s="165" t="str">
        <f t="shared" si="166"/>
        <v/>
      </c>
      <c r="F167" s="149"/>
      <c r="G167" s="150" t="str">
        <f t="shared" si="167"/>
        <v/>
      </c>
      <c r="H167" s="164" t="str">
        <f t="shared" si="168"/>
        <v/>
      </c>
      <c r="I167" s="149"/>
      <c r="J167" s="150" t="str">
        <f t="shared" si="169"/>
        <v/>
      </c>
      <c r="K167" s="164" t="str">
        <f t="shared" si="170"/>
        <v/>
      </c>
      <c r="L167" s="149"/>
      <c r="M167" s="152" t="str">
        <f t="shared" si="171"/>
        <v/>
      </c>
      <c r="N167" s="110" t="s">
        <v>482</v>
      </c>
    </row>
    <row r="168" spans="1:14" ht="15.2" customHeight="1" x14ac:dyDescent="0.25">
      <c r="A168" s="25" t="s">
        <v>65</v>
      </c>
      <c r="B168" s="178"/>
      <c r="C168" s="179"/>
      <c r="D168" s="51" t="s">
        <v>482</v>
      </c>
      <c r="E168" s="165" t="str">
        <f t="shared" si="166"/>
        <v/>
      </c>
      <c r="F168" s="149"/>
      <c r="G168" s="150" t="str">
        <f t="shared" si="167"/>
        <v/>
      </c>
      <c r="H168" s="164" t="str">
        <f t="shared" si="168"/>
        <v/>
      </c>
      <c r="I168" s="149"/>
      <c r="J168" s="150" t="str">
        <f t="shared" si="169"/>
        <v/>
      </c>
      <c r="K168" s="164" t="str">
        <f t="shared" si="170"/>
        <v/>
      </c>
      <c r="L168" s="149"/>
      <c r="M168" s="152" t="str">
        <f t="shared" si="171"/>
        <v/>
      </c>
      <c r="N168" s="110" t="s">
        <v>482</v>
      </c>
    </row>
    <row r="169" spans="1:14" ht="15.2" customHeight="1" x14ac:dyDescent="0.25">
      <c r="A169" s="25" t="s">
        <v>66</v>
      </c>
      <c r="B169" s="178"/>
      <c r="C169" s="179"/>
      <c r="D169" s="51" t="s">
        <v>482</v>
      </c>
      <c r="E169" s="165" t="str">
        <f t="shared" si="166"/>
        <v/>
      </c>
      <c r="F169" s="149"/>
      <c r="G169" s="150" t="str">
        <f t="shared" si="167"/>
        <v/>
      </c>
      <c r="H169" s="164" t="str">
        <f t="shared" si="168"/>
        <v/>
      </c>
      <c r="I169" s="149"/>
      <c r="J169" s="150" t="str">
        <f t="shared" si="169"/>
        <v/>
      </c>
      <c r="K169" s="164" t="str">
        <f t="shared" si="170"/>
        <v/>
      </c>
      <c r="L169" s="149"/>
      <c r="M169" s="152" t="str">
        <f t="shared" si="171"/>
        <v/>
      </c>
      <c r="N169" s="110" t="s">
        <v>482</v>
      </c>
    </row>
    <row r="170" spans="1:14" ht="15.2" customHeight="1" x14ac:dyDescent="0.25">
      <c r="A170" s="25" t="s">
        <v>67</v>
      </c>
      <c r="B170" s="178"/>
      <c r="C170" s="179"/>
      <c r="D170" s="51" t="s">
        <v>482</v>
      </c>
      <c r="E170" s="165" t="str">
        <f t="shared" si="166"/>
        <v/>
      </c>
      <c r="F170" s="149"/>
      <c r="G170" s="150" t="str">
        <f t="shared" si="167"/>
        <v/>
      </c>
      <c r="H170" s="164" t="str">
        <f t="shared" si="168"/>
        <v/>
      </c>
      <c r="I170" s="149"/>
      <c r="J170" s="150" t="str">
        <f t="shared" si="169"/>
        <v/>
      </c>
      <c r="K170" s="164" t="str">
        <f t="shared" si="170"/>
        <v/>
      </c>
      <c r="L170" s="149"/>
      <c r="M170" s="152" t="str">
        <f t="shared" si="171"/>
        <v/>
      </c>
      <c r="N170" s="110" t="s">
        <v>482</v>
      </c>
    </row>
    <row r="171" spans="1:14" ht="15.2" customHeight="1" x14ac:dyDescent="0.25">
      <c r="A171" s="25" t="s">
        <v>68</v>
      </c>
      <c r="B171" s="178"/>
      <c r="C171" s="179"/>
      <c r="D171" s="51" t="s">
        <v>482</v>
      </c>
      <c r="E171" s="165" t="str">
        <f t="shared" si="166"/>
        <v/>
      </c>
      <c r="F171" s="149"/>
      <c r="G171" s="150" t="str">
        <f t="shared" si="167"/>
        <v/>
      </c>
      <c r="H171" s="164" t="str">
        <f t="shared" si="168"/>
        <v/>
      </c>
      <c r="I171" s="149"/>
      <c r="J171" s="150" t="str">
        <f t="shared" si="169"/>
        <v/>
      </c>
      <c r="K171" s="164" t="str">
        <f t="shared" si="170"/>
        <v/>
      </c>
      <c r="L171" s="149"/>
      <c r="M171" s="152" t="str">
        <f t="shared" si="171"/>
        <v/>
      </c>
      <c r="N171" s="110" t="s">
        <v>482</v>
      </c>
    </row>
    <row r="172" spans="1:14" ht="15.2" customHeight="1" x14ac:dyDescent="0.25">
      <c r="A172" s="25" t="s">
        <v>69</v>
      </c>
      <c r="B172" s="178"/>
      <c r="C172" s="179"/>
      <c r="D172" s="51" t="s">
        <v>482</v>
      </c>
      <c r="E172" s="165" t="str">
        <f t="shared" si="166"/>
        <v/>
      </c>
      <c r="F172" s="149"/>
      <c r="G172" s="150" t="str">
        <f t="shared" si="167"/>
        <v/>
      </c>
      <c r="H172" s="164" t="str">
        <f t="shared" si="168"/>
        <v/>
      </c>
      <c r="I172" s="149"/>
      <c r="J172" s="150" t="str">
        <f t="shared" si="169"/>
        <v/>
      </c>
      <c r="K172" s="164" t="str">
        <f t="shared" si="170"/>
        <v/>
      </c>
      <c r="L172" s="149"/>
      <c r="M172" s="152" t="str">
        <f t="shared" si="171"/>
        <v/>
      </c>
      <c r="N172" s="110" t="s">
        <v>482</v>
      </c>
    </row>
    <row r="173" spans="1:14" ht="15.2" customHeight="1" x14ac:dyDescent="0.25">
      <c r="A173" s="26" t="s">
        <v>549</v>
      </c>
      <c r="B173" s="178"/>
      <c r="C173" s="179"/>
      <c r="D173" s="51" t="s">
        <v>482</v>
      </c>
      <c r="E173" s="165" t="str">
        <f t="shared" si="166"/>
        <v/>
      </c>
      <c r="F173" s="149"/>
      <c r="G173" s="150" t="str">
        <f t="shared" si="167"/>
        <v/>
      </c>
      <c r="H173" s="164" t="str">
        <f t="shared" si="168"/>
        <v/>
      </c>
      <c r="I173" s="149"/>
      <c r="J173" s="150" t="str">
        <f t="shared" si="169"/>
        <v/>
      </c>
      <c r="K173" s="164" t="str">
        <f t="shared" si="170"/>
        <v/>
      </c>
      <c r="L173" s="149"/>
      <c r="M173" s="152" t="str">
        <f t="shared" si="171"/>
        <v/>
      </c>
      <c r="N173" s="110" t="s">
        <v>482</v>
      </c>
    </row>
    <row r="174" spans="1:14" ht="15.2" customHeight="1" x14ac:dyDescent="0.25">
      <c r="A174" s="26" t="s">
        <v>550</v>
      </c>
      <c r="B174" s="178"/>
      <c r="C174" s="179"/>
      <c r="D174" s="51" t="s">
        <v>482</v>
      </c>
      <c r="E174" s="165" t="str">
        <f t="shared" si="166"/>
        <v/>
      </c>
      <c r="F174" s="149"/>
      <c r="G174" s="150" t="str">
        <f t="shared" si="167"/>
        <v/>
      </c>
      <c r="H174" s="164" t="str">
        <f t="shared" si="168"/>
        <v/>
      </c>
      <c r="I174" s="149"/>
      <c r="J174" s="150" t="str">
        <f t="shared" si="169"/>
        <v/>
      </c>
      <c r="K174" s="164" t="str">
        <f t="shared" si="170"/>
        <v/>
      </c>
      <c r="L174" s="149"/>
      <c r="M174" s="152" t="str">
        <f t="shared" si="171"/>
        <v/>
      </c>
      <c r="N174" s="110" t="s">
        <v>482</v>
      </c>
    </row>
    <row r="175" spans="1:14" ht="15.2" customHeight="1" x14ac:dyDescent="0.25">
      <c r="A175" s="26" t="s">
        <v>551</v>
      </c>
      <c r="B175" s="178"/>
      <c r="C175" s="179"/>
      <c r="D175" s="51" t="s">
        <v>482</v>
      </c>
      <c r="E175" s="165" t="str">
        <f t="shared" si="166"/>
        <v/>
      </c>
      <c r="F175" s="149"/>
      <c r="G175" s="150" t="str">
        <f t="shared" si="167"/>
        <v/>
      </c>
      <c r="H175" s="164" t="str">
        <f t="shared" si="168"/>
        <v/>
      </c>
      <c r="I175" s="149"/>
      <c r="J175" s="150" t="str">
        <f t="shared" si="169"/>
        <v/>
      </c>
      <c r="K175" s="164" t="str">
        <f t="shared" si="170"/>
        <v/>
      </c>
      <c r="L175" s="149"/>
      <c r="M175" s="152" t="str">
        <f t="shared" si="171"/>
        <v/>
      </c>
      <c r="N175" s="110" t="s">
        <v>482</v>
      </c>
    </row>
    <row r="176" spans="1:14" ht="15.2" customHeight="1" x14ac:dyDescent="0.25">
      <c r="A176" s="26" t="s">
        <v>552</v>
      </c>
      <c r="B176" s="178"/>
      <c r="C176" s="179"/>
      <c r="D176" s="51" t="s">
        <v>482</v>
      </c>
      <c r="E176" s="165" t="str">
        <f t="shared" si="166"/>
        <v/>
      </c>
      <c r="F176" s="149"/>
      <c r="G176" s="150" t="str">
        <f t="shared" si="167"/>
        <v/>
      </c>
      <c r="H176" s="164" t="str">
        <f t="shared" si="168"/>
        <v/>
      </c>
      <c r="I176" s="149"/>
      <c r="J176" s="150" t="str">
        <f t="shared" si="169"/>
        <v/>
      </c>
      <c r="K176" s="164" t="str">
        <f t="shared" si="170"/>
        <v/>
      </c>
      <c r="L176" s="149"/>
      <c r="M176" s="152" t="str">
        <f t="shared" si="171"/>
        <v/>
      </c>
      <c r="N176" s="110" t="s">
        <v>482</v>
      </c>
    </row>
    <row r="177" spans="1:14" ht="15.2" customHeight="1" x14ac:dyDescent="0.25">
      <c r="A177" s="26" t="s">
        <v>553</v>
      </c>
      <c r="B177" s="178"/>
      <c r="C177" s="179"/>
      <c r="D177" s="51" t="s">
        <v>482</v>
      </c>
      <c r="E177" s="165" t="str">
        <f t="shared" si="166"/>
        <v/>
      </c>
      <c r="F177" s="149"/>
      <c r="G177" s="150" t="str">
        <f t="shared" si="167"/>
        <v/>
      </c>
      <c r="H177" s="164" t="str">
        <f t="shared" si="168"/>
        <v/>
      </c>
      <c r="I177" s="149"/>
      <c r="J177" s="150" t="str">
        <f t="shared" si="169"/>
        <v/>
      </c>
      <c r="K177" s="164" t="str">
        <f t="shared" si="170"/>
        <v/>
      </c>
      <c r="L177" s="149"/>
      <c r="M177" s="152" t="str">
        <f t="shared" si="171"/>
        <v/>
      </c>
      <c r="N177" s="110" t="s">
        <v>482</v>
      </c>
    </row>
    <row r="178" spans="1:14" ht="15.2" customHeight="1" x14ac:dyDescent="0.25">
      <c r="A178" s="26" t="s">
        <v>554</v>
      </c>
      <c r="B178" s="178"/>
      <c r="C178" s="179"/>
      <c r="D178" s="51" t="s">
        <v>482</v>
      </c>
      <c r="E178" s="165" t="str">
        <f t="shared" si="166"/>
        <v/>
      </c>
      <c r="F178" s="149"/>
      <c r="G178" s="150" t="str">
        <f t="shared" si="167"/>
        <v/>
      </c>
      <c r="H178" s="164" t="str">
        <f t="shared" si="168"/>
        <v/>
      </c>
      <c r="I178" s="149"/>
      <c r="J178" s="150" t="str">
        <f t="shared" si="169"/>
        <v/>
      </c>
      <c r="K178" s="164" t="str">
        <f t="shared" si="170"/>
        <v/>
      </c>
      <c r="L178" s="149"/>
      <c r="M178" s="152" t="str">
        <f t="shared" si="171"/>
        <v/>
      </c>
      <c r="N178" s="110" t="s">
        <v>482</v>
      </c>
    </row>
    <row r="179" spans="1:14" ht="15.2" customHeight="1" x14ac:dyDescent="0.25">
      <c r="A179" s="26" t="s">
        <v>555</v>
      </c>
      <c r="B179" s="178"/>
      <c r="C179" s="179"/>
      <c r="D179" s="51" t="s">
        <v>482</v>
      </c>
      <c r="E179" s="165" t="str">
        <f t="shared" si="166"/>
        <v/>
      </c>
      <c r="F179" s="149"/>
      <c r="G179" s="150" t="str">
        <f t="shared" si="167"/>
        <v/>
      </c>
      <c r="H179" s="164" t="str">
        <f t="shared" si="168"/>
        <v/>
      </c>
      <c r="I179" s="149"/>
      <c r="J179" s="150" t="str">
        <f t="shared" si="169"/>
        <v/>
      </c>
      <c r="K179" s="164" t="str">
        <f t="shared" si="170"/>
        <v/>
      </c>
      <c r="L179" s="149"/>
      <c r="M179" s="152" t="str">
        <f t="shared" si="171"/>
        <v/>
      </c>
      <c r="N179" s="110" t="s">
        <v>482</v>
      </c>
    </row>
    <row r="180" spans="1:14" ht="15.2" customHeight="1" x14ac:dyDescent="0.25">
      <c r="A180" s="26" t="s">
        <v>556</v>
      </c>
      <c r="B180" s="178"/>
      <c r="C180" s="179"/>
      <c r="D180" s="51" t="s">
        <v>482</v>
      </c>
      <c r="E180" s="165" t="str">
        <f t="shared" si="166"/>
        <v/>
      </c>
      <c r="F180" s="149"/>
      <c r="G180" s="150" t="str">
        <f t="shared" si="167"/>
        <v/>
      </c>
      <c r="H180" s="164" t="str">
        <f t="shared" si="168"/>
        <v/>
      </c>
      <c r="I180" s="149"/>
      <c r="J180" s="150" t="str">
        <f t="shared" si="169"/>
        <v/>
      </c>
      <c r="K180" s="164" t="str">
        <f t="shared" si="170"/>
        <v/>
      </c>
      <c r="L180" s="149"/>
      <c r="M180" s="152" t="str">
        <f t="shared" si="171"/>
        <v/>
      </c>
      <c r="N180" s="110" t="s">
        <v>482</v>
      </c>
    </row>
    <row r="181" spans="1:14" ht="15.2" customHeight="1" x14ac:dyDescent="0.25">
      <c r="A181" s="26" t="s">
        <v>557</v>
      </c>
      <c r="B181" s="178"/>
      <c r="C181" s="179"/>
      <c r="D181" s="51" t="s">
        <v>482</v>
      </c>
      <c r="E181" s="165" t="str">
        <f t="shared" si="166"/>
        <v/>
      </c>
      <c r="F181" s="149"/>
      <c r="G181" s="150" t="str">
        <f t="shared" si="167"/>
        <v/>
      </c>
      <c r="H181" s="164" t="str">
        <f t="shared" si="168"/>
        <v/>
      </c>
      <c r="I181" s="149"/>
      <c r="J181" s="150" t="str">
        <f t="shared" si="169"/>
        <v/>
      </c>
      <c r="K181" s="164" t="str">
        <f t="shared" si="170"/>
        <v/>
      </c>
      <c r="L181" s="149"/>
      <c r="M181" s="152" t="str">
        <f t="shared" si="171"/>
        <v/>
      </c>
      <c r="N181" s="110" t="s">
        <v>482</v>
      </c>
    </row>
    <row r="182" spans="1:14" ht="15.2" customHeight="1" x14ac:dyDescent="0.25">
      <c r="A182" s="26" t="s">
        <v>558</v>
      </c>
      <c r="B182" s="178"/>
      <c r="C182" s="179"/>
      <c r="D182" s="51" t="s">
        <v>482</v>
      </c>
      <c r="E182" s="165" t="str">
        <f t="shared" si="166"/>
        <v/>
      </c>
      <c r="F182" s="149"/>
      <c r="G182" s="150" t="str">
        <f t="shared" si="167"/>
        <v/>
      </c>
      <c r="H182" s="164" t="str">
        <f t="shared" si="168"/>
        <v/>
      </c>
      <c r="I182" s="149"/>
      <c r="J182" s="150" t="str">
        <f t="shared" si="169"/>
        <v/>
      </c>
      <c r="K182" s="164" t="str">
        <f t="shared" si="170"/>
        <v/>
      </c>
      <c r="L182" s="149"/>
      <c r="M182" s="152" t="str">
        <f t="shared" si="171"/>
        <v/>
      </c>
      <c r="N182" s="110" t="s">
        <v>482</v>
      </c>
    </row>
    <row r="183" spans="1:14" ht="15.2" customHeight="1" x14ac:dyDescent="0.25">
      <c r="A183" s="26" t="s">
        <v>559</v>
      </c>
      <c r="B183" s="178"/>
      <c r="C183" s="179"/>
      <c r="D183" s="51" t="s">
        <v>482</v>
      </c>
      <c r="E183" s="165" t="str">
        <f t="shared" si="166"/>
        <v/>
      </c>
      <c r="F183" s="149"/>
      <c r="G183" s="150" t="str">
        <f t="shared" si="167"/>
        <v/>
      </c>
      <c r="H183" s="164" t="str">
        <f t="shared" si="168"/>
        <v/>
      </c>
      <c r="I183" s="149"/>
      <c r="J183" s="150" t="str">
        <f t="shared" si="169"/>
        <v/>
      </c>
      <c r="K183" s="164" t="str">
        <f t="shared" si="170"/>
        <v/>
      </c>
      <c r="L183" s="149"/>
      <c r="M183" s="152" t="str">
        <f t="shared" si="171"/>
        <v/>
      </c>
      <c r="N183" s="110" t="s">
        <v>482</v>
      </c>
    </row>
    <row r="184" spans="1:14" ht="15.2" customHeight="1" x14ac:dyDescent="0.25">
      <c r="A184" s="26" t="s">
        <v>560</v>
      </c>
      <c r="B184" s="178"/>
      <c r="C184" s="179"/>
      <c r="D184" s="51" t="s">
        <v>482</v>
      </c>
      <c r="E184" s="165" t="str">
        <f t="shared" si="166"/>
        <v/>
      </c>
      <c r="F184" s="149"/>
      <c r="G184" s="150" t="str">
        <f t="shared" si="167"/>
        <v/>
      </c>
      <c r="H184" s="164" t="str">
        <f t="shared" si="168"/>
        <v/>
      </c>
      <c r="I184" s="149"/>
      <c r="J184" s="150" t="str">
        <f t="shared" si="169"/>
        <v/>
      </c>
      <c r="K184" s="164" t="str">
        <f t="shared" si="170"/>
        <v/>
      </c>
      <c r="L184" s="149"/>
      <c r="M184" s="152" t="str">
        <f t="shared" si="171"/>
        <v/>
      </c>
      <c r="N184" s="110" t="s">
        <v>482</v>
      </c>
    </row>
    <row r="185" spans="1:14" ht="15.2" customHeight="1" x14ac:dyDescent="0.25">
      <c r="A185" s="26" t="s">
        <v>561</v>
      </c>
      <c r="B185" s="178"/>
      <c r="C185" s="179"/>
      <c r="D185" s="51" t="s">
        <v>482</v>
      </c>
      <c r="E185" s="165" t="str">
        <f t="shared" si="166"/>
        <v/>
      </c>
      <c r="F185" s="149"/>
      <c r="G185" s="150" t="str">
        <f t="shared" si="167"/>
        <v/>
      </c>
      <c r="H185" s="164" t="str">
        <f t="shared" si="168"/>
        <v/>
      </c>
      <c r="I185" s="149"/>
      <c r="J185" s="150" t="str">
        <f t="shared" si="169"/>
        <v/>
      </c>
      <c r="K185" s="164" t="str">
        <f t="shared" si="170"/>
        <v/>
      </c>
      <c r="L185" s="149"/>
      <c r="M185" s="152" t="str">
        <f t="shared" si="171"/>
        <v/>
      </c>
      <c r="N185" s="110" t="s">
        <v>482</v>
      </c>
    </row>
    <row r="186" spans="1:14" ht="15.2" customHeight="1" x14ac:dyDescent="0.25">
      <c r="A186" s="26" t="s">
        <v>562</v>
      </c>
      <c r="B186" s="178"/>
      <c r="C186" s="179"/>
      <c r="D186" s="51" t="s">
        <v>482</v>
      </c>
      <c r="E186" s="165" t="str">
        <f t="shared" si="166"/>
        <v/>
      </c>
      <c r="F186" s="149"/>
      <c r="G186" s="150" t="str">
        <f t="shared" si="167"/>
        <v/>
      </c>
      <c r="H186" s="164" t="str">
        <f t="shared" si="168"/>
        <v/>
      </c>
      <c r="I186" s="149"/>
      <c r="J186" s="150" t="str">
        <f t="shared" si="169"/>
        <v/>
      </c>
      <c r="K186" s="164" t="str">
        <f t="shared" si="170"/>
        <v/>
      </c>
      <c r="L186" s="149"/>
      <c r="M186" s="152" t="str">
        <f t="shared" si="171"/>
        <v/>
      </c>
      <c r="N186" s="110" t="s">
        <v>482</v>
      </c>
    </row>
    <row r="187" spans="1:14" ht="15.2" customHeight="1" x14ac:dyDescent="0.25">
      <c r="A187" s="26" t="s">
        <v>563</v>
      </c>
      <c r="B187" s="178"/>
      <c r="C187" s="179"/>
      <c r="D187" s="51" t="s">
        <v>482</v>
      </c>
      <c r="E187" s="165" t="str">
        <f t="shared" si="166"/>
        <v/>
      </c>
      <c r="F187" s="149"/>
      <c r="G187" s="150" t="str">
        <f t="shared" si="167"/>
        <v/>
      </c>
      <c r="H187" s="164" t="str">
        <f t="shared" si="168"/>
        <v/>
      </c>
      <c r="I187" s="149"/>
      <c r="J187" s="150" t="str">
        <f t="shared" si="169"/>
        <v/>
      </c>
      <c r="K187" s="164" t="str">
        <f t="shared" si="170"/>
        <v/>
      </c>
      <c r="L187" s="149"/>
      <c r="M187" s="152" t="str">
        <f t="shared" si="171"/>
        <v/>
      </c>
      <c r="N187" s="110" t="s">
        <v>482</v>
      </c>
    </row>
    <row r="188" spans="1:14" ht="15.2" customHeight="1" x14ac:dyDescent="0.25">
      <c r="A188" s="26" t="s">
        <v>161</v>
      </c>
      <c r="B188" s="178"/>
      <c r="C188" s="179"/>
      <c r="D188" s="51" t="s">
        <v>482</v>
      </c>
      <c r="E188" s="165" t="str">
        <f t="shared" si="166"/>
        <v/>
      </c>
      <c r="F188" s="149"/>
      <c r="G188" s="150" t="str">
        <f t="shared" si="167"/>
        <v/>
      </c>
      <c r="H188" s="164" t="str">
        <f t="shared" si="168"/>
        <v/>
      </c>
      <c r="I188" s="149"/>
      <c r="J188" s="150" t="str">
        <f t="shared" si="169"/>
        <v/>
      </c>
      <c r="K188" s="164" t="str">
        <f t="shared" si="170"/>
        <v/>
      </c>
      <c r="L188" s="149"/>
      <c r="M188" s="152" t="str">
        <f t="shared" si="171"/>
        <v/>
      </c>
      <c r="N188" s="110" t="s">
        <v>482</v>
      </c>
    </row>
    <row r="189" spans="1:14" ht="15.2" customHeight="1" x14ac:dyDescent="0.25">
      <c r="A189" s="26" t="s">
        <v>162</v>
      </c>
      <c r="B189" s="178"/>
      <c r="C189" s="179"/>
      <c r="D189" s="51" t="s">
        <v>482</v>
      </c>
      <c r="E189" s="165" t="str">
        <f t="shared" si="166"/>
        <v/>
      </c>
      <c r="F189" s="149"/>
      <c r="G189" s="150" t="str">
        <f t="shared" si="167"/>
        <v/>
      </c>
      <c r="H189" s="164" t="str">
        <f t="shared" si="168"/>
        <v/>
      </c>
      <c r="I189" s="149"/>
      <c r="J189" s="150" t="str">
        <f t="shared" si="169"/>
        <v/>
      </c>
      <c r="K189" s="164" t="str">
        <f t="shared" si="170"/>
        <v/>
      </c>
      <c r="L189" s="149"/>
      <c r="M189" s="152" t="str">
        <f t="shared" si="171"/>
        <v/>
      </c>
      <c r="N189" s="110" t="s">
        <v>482</v>
      </c>
    </row>
    <row r="190" spans="1:14" ht="15.2" customHeight="1" thickBot="1" x14ac:dyDescent="0.3">
      <c r="A190" s="26" t="s">
        <v>163</v>
      </c>
      <c r="B190" s="178"/>
      <c r="C190" s="179"/>
      <c r="D190" s="51" t="s">
        <v>482</v>
      </c>
      <c r="E190" s="170"/>
      <c r="F190" s="171"/>
      <c r="G190" s="172"/>
      <c r="H190" s="173"/>
      <c r="I190" s="171"/>
      <c r="J190" s="172"/>
      <c r="K190" s="173"/>
      <c r="L190" s="171"/>
      <c r="M190" s="174"/>
      <c r="N190" s="110" t="s">
        <v>482</v>
      </c>
    </row>
    <row r="191" spans="1:14" ht="15.75" thickTop="1" x14ac:dyDescent="0.25">
      <c r="A191" s="26" t="s">
        <v>164</v>
      </c>
      <c r="B191" s="178"/>
      <c r="C191" s="179"/>
    </row>
    <row r="192" spans="1:14" x14ac:dyDescent="0.25">
      <c r="A192" s="26" t="s">
        <v>165</v>
      </c>
      <c r="B192" s="178"/>
      <c r="C192" s="179"/>
    </row>
    <row r="193" spans="1:41" x14ac:dyDescent="0.25">
      <c r="A193" s="26" t="s">
        <v>166</v>
      </c>
      <c r="B193" s="178"/>
      <c r="C193" s="179"/>
    </row>
    <row r="194" spans="1:41" x14ac:dyDescent="0.25">
      <c r="A194" s="26" t="s">
        <v>167</v>
      </c>
      <c r="B194" s="178"/>
      <c r="C194" s="179"/>
    </row>
    <row r="195" spans="1:41" x14ac:dyDescent="0.25">
      <c r="A195" s="26" t="s">
        <v>168</v>
      </c>
      <c r="B195" s="178"/>
      <c r="C195" s="179"/>
    </row>
    <row r="196" spans="1:41" x14ac:dyDescent="0.25">
      <c r="A196" s="26" t="s">
        <v>169</v>
      </c>
      <c r="B196" s="178"/>
      <c r="C196" s="179"/>
    </row>
    <row r="197" spans="1:41" x14ac:dyDescent="0.25">
      <c r="A197" s="26" t="s">
        <v>170</v>
      </c>
      <c r="B197" s="178"/>
      <c r="C197" s="179"/>
    </row>
    <row r="198" spans="1:41" x14ac:dyDescent="0.25">
      <c r="A198" s="26" t="s">
        <v>171</v>
      </c>
      <c r="B198" s="178"/>
      <c r="C198" s="179"/>
    </row>
    <row r="199" spans="1:41" x14ac:dyDescent="0.25">
      <c r="A199" s="26" t="s">
        <v>172</v>
      </c>
      <c r="B199" s="178"/>
      <c r="C199" s="179"/>
    </row>
    <row r="200" spans="1:41" x14ac:dyDescent="0.25">
      <c r="A200" s="26" t="s">
        <v>173</v>
      </c>
      <c r="B200" s="178"/>
      <c r="C200" s="179"/>
    </row>
    <row r="201" spans="1:41" x14ac:dyDescent="0.25">
      <c r="A201" s="26" t="s">
        <v>174</v>
      </c>
      <c r="B201" s="178"/>
      <c r="C201" s="179"/>
      <c r="AB201">
        <f>COLUMN()</f>
        <v>28</v>
      </c>
      <c r="AC201">
        <f>COLUMN()</f>
        <v>29</v>
      </c>
      <c r="AD201">
        <f>COLUMN()</f>
        <v>30</v>
      </c>
      <c r="AE201">
        <f>COLUMN()</f>
        <v>31</v>
      </c>
      <c r="AF201">
        <f>COLUMN()</f>
        <v>32</v>
      </c>
      <c r="AG201">
        <f>COLUMN()</f>
        <v>33</v>
      </c>
      <c r="AH201">
        <f>COLUMN()</f>
        <v>34</v>
      </c>
      <c r="AI201">
        <f>COLUMN()</f>
        <v>35</v>
      </c>
      <c r="AJ201">
        <f>COLUMN()</f>
        <v>36</v>
      </c>
      <c r="AK201">
        <f>COLUMN()</f>
        <v>37</v>
      </c>
      <c r="AL201">
        <f>COLUMN()</f>
        <v>38</v>
      </c>
      <c r="AM201">
        <f>COLUMN()</f>
        <v>39</v>
      </c>
      <c r="AN201">
        <f>COLUMN()</f>
        <v>40</v>
      </c>
      <c r="AO201">
        <f>COLUMN()</f>
        <v>41</v>
      </c>
    </row>
    <row r="202" spans="1:41" x14ac:dyDescent="0.25">
      <c r="A202" s="26" t="s">
        <v>175</v>
      </c>
      <c r="B202" s="178"/>
      <c r="C202" s="179"/>
      <c r="AB202" s="283" t="s">
        <v>567</v>
      </c>
      <c r="AC202" s="283"/>
      <c r="AD202" s="283"/>
      <c r="AE202" s="283"/>
      <c r="AG202" s="283" t="s">
        <v>568</v>
      </c>
      <c r="AH202" s="283"/>
      <c r="AI202" s="283"/>
      <c r="AJ202" s="283"/>
      <c r="AL202" s="283" t="s">
        <v>569</v>
      </c>
      <c r="AM202" s="283"/>
      <c r="AN202" s="283"/>
      <c r="AO202" s="283"/>
    </row>
    <row r="203" spans="1:41" x14ac:dyDescent="0.25">
      <c r="A203" s="26" t="s">
        <v>176</v>
      </c>
      <c r="B203" s="178"/>
      <c r="C203" s="179"/>
      <c r="AB203" t="s">
        <v>492</v>
      </c>
      <c r="AC203" t="s">
        <v>492</v>
      </c>
      <c r="AD203" t="s">
        <v>602</v>
      </c>
      <c r="AE203" t="s">
        <v>602</v>
      </c>
      <c r="AG203" t="s">
        <v>492</v>
      </c>
      <c r="AH203" t="s">
        <v>492</v>
      </c>
      <c r="AI203" t="s">
        <v>602</v>
      </c>
      <c r="AJ203" t="s">
        <v>602</v>
      </c>
      <c r="AL203" t="s">
        <v>492</v>
      </c>
      <c r="AM203" t="s">
        <v>492</v>
      </c>
      <c r="AN203" t="s">
        <v>602</v>
      </c>
      <c r="AO203" t="s">
        <v>602</v>
      </c>
    </row>
    <row r="204" spans="1:41" x14ac:dyDescent="0.25">
      <c r="A204" s="26" t="s">
        <v>177</v>
      </c>
      <c r="B204" s="178"/>
      <c r="C204" s="179"/>
      <c r="AB204" t="str">
        <f>IF(OR(B4="",C4=""),"",A4)</f>
        <v/>
      </c>
      <c r="AC204" t="s">
        <v>13</v>
      </c>
      <c r="AD204" t="str">
        <f>IF(AB204="","",B4)</f>
        <v/>
      </c>
      <c r="AE204">
        <v>43261</v>
      </c>
      <c r="AG204" t="str">
        <f>IF(OR(B103="",C103=""),"",A103)</f>
        <v/>
      </c>
      <c r="AH204" t="s">
        <v>47</v>
      </c>
      <c r="AI204" t="str">
        <f>IF(AG204="","",B103)</f>
        <v/>
      </c>
      <c r="AJ204">
        <v>43318</v>
      </c>
      <c r="AL204" t="str">
        <f>IF(OR(B222="",C222=""),"",A222)</f>
        <v/>
      </c>
      <c r="AM204" t="s">
        <v>577</v>
      </c>
      <c r="AN204" t="str">
        <f>IF(AL204="","",B222)</f>
        <v/>
      </c>
      <c r="AO204" t="s">
        <v>602</v>
      </c>
    </row>
    <row r="205" spans="1:41" x14ac:dyDescent="0.25">
      <c r="A205" s="26" t="s">
        <v>178</v>
      </c>
      <c r="B205" s="178"/>
      <c r="C205" s="179"/>
      <c r="AB205" t="str">
        <f>IF(OR(B5="",C5=""),"",A5)</f>
        <v/>
      </c>
      <c r="AC205" t="s">
        <v>126</v>
      </c>
      <c r="AD205" t="str">
        <f>IF(AB205="","",B5)</f>
        <v/>
      </c>
      <c r="AE205">
        <v>43260</v>
      </c>
      <c r="AG205" t="str">
        <f>IF(OR(B104="",C104=""),"",A104)</f>
        <v/>
      </c>
      <c r="AH205" t="s">
        <v>497</v>
      </c>
      <c r="AI205" t="str">
        <f>IF(AG205="","",B104)</f>
        <v/>
      </c>
      <c r="AJ205" t="s">
        <v>602</v>
      </c>
      <c r="AL205" t="str">
        <f>IF(OR(B223="",C223=""),"",A223)</f>
        <v/>
      </c>
      <c r="AM205" t="s">
        <v>70</v>
      </c>
      <c r="AN205" t="str">
        <f>IF(AL205="","",B223)</f>
        <v/>
      </c>
      <c r="AO205" t="s">
        <v>602</v>
      </c>
    </row>
    <row r="206" spans="1:41" x14ac:dyDescent="0.25">
      <c r="A206" s="26" t="s">
        <v>179</v>
      </c>
      <c r="B206" s="178"/>
      <c r="C206" s="179"/>
      <c r="AB206" t="str">
        <f>IF(OR(B6="",C6=""),"",A6)</f>
        <v/>
      </c>
      <c r="AC206" t="s">
        <v>135</v>
      </c>
      <c r="AD206" t="str">
        <f>IF(AB206="","",B6)</f>
        <v/>
      </c>
      <c r="AE206">
        <v>43260</v>
      </c>
      <c r="AG206" t="str">
        <f>IF(OR(B105="",C105=""),"",A105)</f>
        <v/>
      </c>
      <c r="AH206" t="s">
        <v>70</v>
      </c>
      <c r="AI206" t="str">
        <f>IF(AG206="","",B105)</f>
        <v/>
      </c>
      <c r="AJ206" t="s">
        <v>602</v>
      </c>
      <c r="AL206" t="str">
        <f>IF(OR(B224="",C224=""),"",A224)</f>
        <v/>
      </c>
      <c r="AM206" t="s">
        <v>498</v>
      </c>
      <c r="AN206" t="str">
        <f>IF(AL206="","",B224)</f>
        <v/>
      </c>
      <c r="AO206" t="s">
        <v>602</v>
      </c>
    </row>
    <row r="207" spans="1:41" x14ac:dyDescent="0.25">
      <c r="A207" s="26" t="s">
        <v>180</v>
      </c>
      <c r="B207" s="178"/>
      <c r="C207" s="179"/>
      <c r="AB207" t="str">
        <f>IF(OR(B7="",C7=""),"",A7)</f>
        <v/>
      </c>
      <c r="AC207" t="s">
        <v>153</v>
      </c>
      <c r="AD207" t="str">
        <f>IF(AB207="","",B7)</f>
        <v/>
      </c>
      <c r="AE207" t="s">
        <v>627</v>
      </c>
      <c r="AG207" t="str">
        <f>IF(OR(B106="",C106=""),"",A106)</f>
        <v/>
      </c>
      <c r="AH207" t="s">
        <v>498</v>
      </c>
      <c r="AI207" t="str">
        <f>IF(AG207="","",B106)</f>
        <v/>
      </c>
      <c r="AJ207" t="s">
        <v>602</v>
      </c>
      <c r="AL207" t="str">
        <f>IF(OR(B225="",C225=""),"",A225)</f>
        <v/>
      </c>
      <c r="AN207" t="str">
        <f>IF(AL207="","",B225)</f>
        <v/>
      </c>
    </row>
    <row r="208" spans="1:41" x14ac:dyDescent="0.25">
      <c r="A208" s="26" t="s">
        <v>181</v>
      </c>
      <c r="B208" s="178"/>
      <c r="C208" s="179"/>
      <c r="AB208" t="str">
        <f>IF(OR(B8="",C8=""),"",A8)</f>
        <v>BB Gun</v>
      </c>
      <c r="AC208" t="s">
        <v>497</v>
      </c>
      <c r="AD208">
        <f>IF(AB208="","",B8)</f>
        <v>43261</v>
      </c>
      <c r="AE208" t="s">
        <v>602</v>
      </c>
      <c r="AG208" t="str">
        <f>IF(OR(B107="",C107=""),"",A107)</f>
        <v/>
      </c>
      <c r="AI208" t="str">
        <f>IF(AG208="","",B107)</f>
        <v/>
      </c>
      <c r="AL208" t="str">
        <f>IF(OR(B226="",C226=""),"",A226)</f>
        <v/>
      </c>
      <c r="AN208" t="str">
        <f>IF(AL208="","",B226)</f>
        <v/>
      </c>
    </row>
    <row r="209" spans="1:40" x14ac:dyDescent="0.25">
      <c r="A209" s="26" t="s">
        <v>182</v>
      </c>
      <c r="B209" s="178"/>
      <c r="C209" s="179"/>
      <c r="AB209" t="str">
        <f>IF(OR(B9="",C9=""),"",A9)</f>
        <v/>
      </c>
      <c r="AC209" t="s">
        <v>156</v>
      </c>
      <c r="AD209" t="str">
        <f>IF(AB209="","",B9)</f>
        <v/>
      </c>
      <c r="AE209">
        <v>42715</v>
      </c>
      <c r="AG209" t="str">
        <f>IF(OR(B108="",C108=""),"",A108)</f>
        <v/>
      </c>
      <c r="AI209" t="str">
        <f>IF(AG209="","",B108)</f>
        <v/>
      </c>
      <c r="AL209" t="str">
        <f>IF(OR(B227="",C227=""),"",A227)</f>
        <v/>
      </c>
      <c r="AN209" t="str">
        <f>IF(AL209="","",B227)</f>
        <v/>
      </c>
    </row>
    <row r="210" spans="1:40" x14ac:dyDescent="0.25">
      <c r="A210" s="26" t="s">
        <v>183</v>
      </c>
      <c r="B210" s="178"/>
      <c r="C210" s="179"/>
      <c r="AB210" t="str">
        <f>IF(OR(B10="",C10=""),"",A10)</f>
        <v/>
      </c>
      <c r="AC210" t="s">
        <v>70</v>
      </c>
      <c r="AD210" t="str">
        <f>IF(AB210="","",B10)</f>
        <v/>
      </c>
      <c r="AE210" t="s">
        <v>602</v>
      </c>
      <c r="AG210" t="str">
        <f>IF(OR(B109="",C109=""),"",A109)</f>
        <v/>
      </c>
      <c r="AI210" t="str">
        <f>IF(AG210="","",B109)</f>
        <v/>
      </c>
      <c r="AL210" t="str">
        <f>IF(OR(B228="",C228=""),"",A228)</f>
        <v/>
      </c>
      <c r="AN210" t="str">
        <f>IF(AL210="","",B228)</f>
        <v/>
      </c>
    </row>
    <row r="211" spans="1:40" x14ac:dyDescent="0.25">
      <c r="A211" s="26" t="s">
        <v>184</v>
      </c>
      <c r="B211" s="178"/>
      <c r="C211" s="179"/>
      <c r="AB211" t="str">
        <f>IF(OR(B11="",C11=""),"",A11)</f>
        <v/>
      </c>
      <c r="AC211" t="s">
        <v>157</v>
      </c>
      <c r="AD211" t="str">
        <f>IF(AB211="","",B11)</f>
        <v/>
      </c>
      <c r="AE211">
        <v>43022</v>
      </c>
      <c r="AG211" t="str">
        <f>IF(OR(B110="",C110=""),"",A110)</f>
        <v/>
      </c>
      <c r="AI211" t="str">
        <f>IF(AG211="","",B110)</f>
        <v/>
      </c>
      <c r="AL211" t="str">
        <f>IF(OR(B229="",C229=""),"",A229)</f>
        <v/>
      </c>
      <c r="AN211" t="str">
        <f>IF(AL211="","",B229)</f>
        <v/>
      </c>
    </row>
    <row r="212" spans="1:40" x14ac:dyDescent="0.25">
      <c r="A212" s="27" t="s">
        <v>71</v>
      </c>
      <c r="B212" s="178"/>
      <c r="C212" s="179"/>
      <c r="AB212" t="str">
        <f>IF(OR(B12="",C12=""),"",A12)</f>
        <v/>
      </c>
      <c r="AC212" t="s">
        <v>159</v>
      </c>
      <c r="AD212" t="str">
        <f>IF(AB212="","",B12)</f>
        <v/>
      </c>
      <c r="AE212">
        <v>43408</v>
      </c>
      <c r="AG212" t="str">
        <f>IF(OR(B111="",C111=""),"",A111)</f>
        <v/>
      </c>
      <c r="AI212" t="str">
        <f>IF(AG212="","",B111)</f>
        <v/>
      </c>
      <c r="AL212" t="str">
        <f>IF(OR(B230="",C230=""),"",A230)</f>
        <v/>
      </c>
      <c r="AN212" t="str">
        <f>IF(AL212="","",B230)</f>
        <v/>
      </c>
    </row>
    <row r="213" spans="1:40" x14ac:dyDescent="0.25">
      <c r="A213" s="27" t="s">
        <v>72</v>
      </c>
      <c r="B213" s="178"/>
      <c r="C213" s="179"/>
      <c r="AB213" t="str">
        <f>IF(OR(B13="",C13=""),"",A13)</f>
        <v/>
      </c>
      <c r="AC213" t="s">
        <v>498</v>
      </c>
      <c r="AD213" t="str">
        <f>IF(AB213="","",B13)</f>
        <v/>
      </c>
      <c r="AE213" t="s">
        <v>602</v>
      </c>
      <c r="AG213" t="str">
        <f>IF(OR(B112="",C112=""),"",A112)</f>
        <v/>
      </c>
      <c r="AI213" t="str">
        <f>IF(AG213="","",B112)</f>
        <v/>
      </c>
      <c r="AL213" t="str">
        <f>IF(OR(B231="",C231=""),"",A231)</f>
        <v/>
      </c>
      <c r="AN213" t="str">
        <f>IF(AL213="","",B231)</f>
        <v/>
      </c>
    </row>
    <row r="214" spans="1:40" x14ac:dyDescent="0.25">
      <c r="A214" s="27" t="s">
        <v>73</v>
      </c>
      <c r="B214" s="178"/>
      <c r="C214" s="179"/>
      <c r="AB214" t="str">
        <f>IF(OR(B14="",C14=""),"",A14)</f>
        <v/>
      </c>
      <c r="AD214" t="str">
        <f>IF(AB214="","",B14)</f>
        <v/>
      </c>
      <c r="AG214" t="str">
        <f>IF(OR(B113="",C113=""),"",A113)</f>
        <v/>
      </c>
      <c r="AI214" t="str">
        <f>IF(AG214="","",B113)</f>
        <v/>
      </c>
      <c r="AL214" t="str">
        <f>IF(OR(B232="",C232=""),"",A232)</f>
        <v/>
      </c>
      <c r="AN214" t="str">
        <f>IF(AL214="","",B232)</f>
        <v/>
      </c>
    </row>
    <row r="215" spans="1:40" x14ac:dyDescent="0.25">
      <c r="A215" s="27" t="s">
        <v>74</v>
      </c>
      <c r="B215" s="178"/>
      <c r="C215" s="179"/>
      <c r="AB215" t="str">
        <f>IF(OR(B15="",C15=""),"",A15)</f>
        <v/>
      </c>
      <c r="AD215" t="str">
        <f>IF(AB215="","",B15)</f>
        <v/>
      </c>
      <c r="AG215" t="str">
        <f>IF(OR(B114="",C114=""),"",A114)</f>
        <v/>
      </c>
      <c r="AI215" t="str">
        <f>IF(AG215="","",B114)</f>
        <v/>
      </c>
      <c r="AL215" t="str">
        <f>IF(OR(B233="",C233=""),"",A233)</f>
        <v/>
      </c>
      <c r="AN215" t="str">
        <f>IF(AL215="","",B233)</f>
        <v/>
      </c>
    </row>
    <row r="216" spans="1:40" x14ac:dyDescent="0.25">
      <c r="A216" s="27" t="s">
        <v>75</v>
      </c>
      <c r="B216" s="178"/>
      <c r="C216" s="179"/>
      <c r="AB216" t="str">
        <f>IF(OR(B16="",C16=""),"",A16)</f>
        <v/>
      </c>
      <c r="AD216" t="str">
        <f>IF(AB216="","",B16)</f>
        <v/>
      </c>
      <c r="AG216" t="str">
        <f>IF(OR(B115="",C115=""),"",A115)</f>
        <v/>
      </c>
      <c r="AI216" t="str">
        <f>IF(AG216="","",B115)</f>
        <v/>
      </c>
      <c r="AL216" t="str">
        <f>IF(OR(B234="",C234=""),"",A234)</f>
        <v/>
      </c>
      <c r="AN216" t="str">
        <f>IF(AL216="","",B234)</f>
        <v/>
      </c>
    </row>
    <row r="217" spans="1:40" x14ac:dyDescent="0.25">
      <c r="A217" s="27" t="s">
        <v>76</v>
      </c>
      <c r="B217" s="178"/>
      <c r="C217" s="179"/>
      <c r="AB217" t="str">
        <f>IF(OR(B17="",C17=""),"",A17)</f>
        <v/>
      </c>
      <c r="AD217" t="str">
        <f>IF(AB217="","",B17)</f>
        <v/>
      </c>
      <c r="AG217" t="str">
        <f>IF(OR(B116="",C116=""),"",A116)</f>
        <v/>
      </c>
      <c r="AI217" t="str">
        <f>IF(AG217="","",B116)</f>
        <v/>
      </c>
      <c r="AL217" t="str">
        <f>IF(OR(B235="",C235=""),"",A235)</f>
        <v/>
      </c>
      <c r="AN217" t="str">
        <f>IF(AL217="","",B235)</f>
        <v/>
      </c>
    </row>
    <row r="218" spans="1:40" x14ac:dyDescent="0.25">
      <c r="A218" s="28" t="s">
        <v>475</v>
      </c>
      <c r="B218" s="178"/>
      <c r="C218" s="179"/>
      <c r="AB218" t="str">
        <f>IF(OR(B18="",C18=""),"",A18)</f>
        <v/>
      </c>
      <c r="AD218" t="str">
        <f>IF(AB218="","",B18)</f>
        <v/>
      </c>
      <c r="AG218" t="str">
        <f>IF(OR(B117="",C117=""),"",A117)</f>
        <v/>
      </c>
      <c r="AI218" t="str">
        <f>IF(AG218="","",B117)</f>
        <v/>
      </c>
      <c r="AL218" t="str">
        <f>IF(OR(B236="",C236=""),"",A236)</f>
        <v/>
      </c>
      <c r="AN218" t="str">
        <f>IF(AL218="","",B236)</f>
        <v/>
      </c>
    </row>
    <row r="219" spans="1:40" x14ac:dyDescent="0.25">
      <c r="A219" s="28" t="s">
        <v>476</v>
      </c>
      <c r="B219" s="178"/>
      <c r="C219" s="179"/>
      <c r="AB219" t="str">
        <f>IF(OR(B19="",C19=""),"",A19)</f>
        <v/>
      </c>
      <c r="AD219" t="str">
        <f>IF(AB219="","",B19)</f>
        <v/>
      </c>
      <c r="AG219" t="str">
        <f>IF(OR(B118="",C118=""),"",A118)</f>
        <v/>
      </c>
      <c r="AI219" t="str">
        <f>IF(AG219="","",B118)</f>
        <v/>
      </c>
      <c r="AL219" t="str">
        <f>IF(OR(B237="",C237=""),"",A237)</f>
        <v/>
      </c>
      <c r="AN219" t="str">
        <f>IF(AL219="","",B237)</f>
        <v/>
      </c>
    </row>
    <row r="220" spans="1:40" x14ac:dyDescent="0.25">
      <c r="A220" s="28" t="s">
        <v>477</v>
      </c>
      <c r="B220" s="178"/>
      <c r="C220" s="179"/>
      <c r="AB220" t="str">
        <f>IF(OR(B20="",C20=""),"",A20)</f>
        <v/>
      </c>
      <c r="AD220" t="str">
        <f>IF(AB220="","",B20)</f>
        <v/>
      </c>
      <c r="AG220" t="str">
        <f>IF(OR(B119="",C119=""),"",A119)</f>
        <v/>
      </c>
      <c r="AI220" t="str">
        <f>IF(AG220="","",B119)</f>
        <v/>
      </c>
      <c r="AL220" t="str">
        <f>IF(OR(B238="",C238=""),"",A238)</f>
        <v/>
      </c>
      <c r="AN220" t="str">
        <f>IF(AL220="","",B238)</f>
        <v/>
      </c>
    </row>
    <row r="221" spans="1:40" x14ac:dyDescent="0.25">
      <c r="A221" s="271" t="s">
        <v>454</v>
      </c>
      <c r="B221" s="272"/>
      <c r="C221" s="273"/>
      <c r="AB221" t="str">
        <f>IF(OR(B21="",C21=""),"",A21)</f>
        <v/>
      </c>
      <c r="AD221" t="str">
        <f>IF(AB221="","",B21)</f>
        <v/>
      </c>
      <c r="AG221" t="str">
        <f>IF(OR(B120="",C120=""),"",A120)</f>
        <v/>
      </c>
      <c r="AI221" t="str">
        <f>IF(AG221="","",B120)</f>
        <v/>
      </c>
      <c r="AL221" t="str">
        <f>IF(OR(B239="",C239=""),"",A239)</f>
        <v/>
      </c>
      <c r="AN221" t="str">
        <f>IF(AL221="","",B239)</f>
        <v/>
      </c>
    </row>
    <row r="222" spans="1:40" x14ac:dyDescent="0.25">
      <c r="A222" s="29" t="s">
        <v>336</v>
      </c>
      <c r="B222" s="178"/>
      <c r="C222" s="179"/>
      <c r="AB222" t="str">
        <f>IF(OR(B22="",C22=""),"",A22)</f>
        <v/>
      </c>
      <c r="AD222" t="str">
        <f>IF(AB222="","",B22)</f>
        <v/>
      </c>
      <c r="AG222" t="str">
        <f>IF(OR(B121="",C121=""),"",A121)</f>
        <v/>
      </c>
      <c r="AI222" t="str">
        <f>IF(AG222="","",B121)</f>
        <v/>
      </c>
      <c r="AL222" t="str">
        <f>IF(OR(B240="",C240=""),"",A240)</f>
        <v/>
      </c>
      <c r="AN222" t="str">
        <f>IF(AL222="","",B240)</f>
        <v/>
      </c>
    </row>
    <row r="223" spans="1:40" x14ac:dyDescent="0.25">
      <c r="A223" s="29" t="s">
        <v>337</v>
      </c>
      <c r="B223" s="180"/>
      <c r="C223" s="179"/>
      <c r="AB223" t="str">
        <f>IF(OR(B23="",C23=""),"",A23)</f>
        <v/>
      </c>
      <c r="AD223" t="str">
        <f>IF(AB223="","",B23)</f>
        <v/>
      </c>
      <c r="AG223" t="str">
        <f>IF(OR(B122="",C122=""),"",A122)</f>
        <v/>
      </c>
      <c r="AI223" t="str">
        <f>IF(AG223="","",B122)</f>
        <v/>
      </c>
      <c r="AL223" t="str">
        <f>IF(OR(B241="",C241=""),"",A241)</f>
        <v/>
      </c>
      <c r="AN223" t="str">
        <f>IF(AL223="","",B241)</f>
        <v/>
      </c>
    </row>
    <row r="224" spans="1:40" x14ac:dyDescent="0.25">
      <c r="A224" s="29" t="s">
        <v>4</v>
      </c>
      <c r="B224" s="178"/>
      <c r="C224" s="179"/>
      <c r="AB224" t="str">
        <f>IF(OR(B24="",C24=""),"",A24)</f>
        <v>Firearm Safety</v>
      </c>
      <c r="AD224">
        <f>IF(AB224="","",B24)</f>
        <v>43260</v>
      </c>
      <c r="AG224" t="str">
        <f>IF(OR(B123="",C123=""),"",A123)</f>
        <v/>
      </c>
      <c r="AI224" t="str">
        <f>IF(AG224="","",B123)</f>
        <v/>
      </c>
      <c r="AL224" t="str">
        <f>IF(OR(B242="",C242=""),"",A242)</f>
        <v/>
      </c>
      <c r="AN224" t="str">
        <f>IF(AL224="","",B242)</f>
        <v/>
      </c>
    </row>
    <row r="225" spans="1:40" x14ac:dyDescent="0.25">
      <c r="A225" s="29" t="s">
        <v>338</v>
      </c>
      <c r="B225" s="178"/>
      <c r="C225" s="179"/>
      <c r="AB225" t="str">
        <f>IF(OR(B25="",C25=""),"",A25)</f>
        <v/>
      </c>
      <c r="AD225" t="str">
        <f>IF(AB225="","",B25)</f>
        <v/>
      </c>
      <c r="AG225" t="str">
        <f>IF(OR(B124="",C124=""),"",A124)</f>
        <v/>
      </c>
      <c r="AI225" t="str">
        <f>IF(AG225="","",B124)</f>
        <v/>
      </c>
      <c r="AL225" t="str">
        <f>IF(OR(B243="",C243=""),"",A243)</f>
        <v/>
      </c>
      <c r="AN225" t="str">
        <f>IF(AL225="","",B243)</f>
        <v/>
      </c>
    </row>
    <row r="226" spans="1:40" x14ac:dyDescent="0.25">
      <c r="A226" s="29" t="s">
        <v>339</v>
      </c>
      <c r="B226" s="178"/>
      <c r="C226" s="179"/>
      <c r="AB226" t="str">
        <f>IF(OR(B26="",C26=""),"",A26)</f>
        <v/>
      </c>
      <c r="AD226" t="str">
        <f>IF(AB226="","",B26)</f>
        <v/>
      </c>
      <c r="AG226" t="str">
        <f>IF(OR(B125="",C125=""),"",A125)</f>
        <v/>
      </c>
      <c r="AI226" t="str">
        <f>IF(AG226="","",B125)</f>
        <v/>
      </c>
      <c r="AL226" t="str">
        <f>IF(OR(B244="",C244=""),"",A244)</f>
        <v/>
      </c>
      <c r="AN226" t="str">
        <f>IF(AL226="","",B244)</f>
        <v/>
      </c>
    </row>
    <row r="227" spans="1:40" x14ac:dyDescent="0.25">
      <c r="A227" s="29" t="s">
        <v>340</v>
      </c>
      <c r="B227" s="178"/>
      <c r="C227" s="179"/>
      <c r="AB227" t="str">
        <f>IF(OR(B27="",C27=""),"",A27)</f>
        <v/>
      </c>
      <c r="AD227" t="str">
        <f>IF(AB227="","",B27)</f>
        <v/>
      </c>
      <c r="AG227" t="str">
        <f>IF(OR(B126="",C126=""),"",A126)</f>
        <v/>
      </c>
      <c r="AI227" t="str">
        <f>IF(AG227="","",B126)</f>
        <v/>
      </c>
      <c r="AL227" t="str">
        <f>IF(OR(B245="",C245=""),"",A245)</f>
        <v/>
      </c>
      <c r="AN227" t="str">
        <f>IF(AL227="","",B245)</f>
        <v/>
      </c>
    </row>
    <row r="228" spans="1:40" x14ac:dyDescent="0.25">
      <c r="A228" s="29" t="s">
        <v>341</v>
      </c>
      <c r="B228" s="178"/>
      <c r="C228" s="179"/>
      <c r="AB228" t="str">
        <f>IF(OR(B28="",C28=""),"",A28)</f>
        <v/>
      </c>
      <c r="AD228" t="str">
        <f>IF(AB228="","",B28)</f>
        <v/>
      </c>
      <c r="AG228" t="str">
        <f>IF(OR(B127="",C127=""),"",A127)</f>
        <v/>
      </c>
      <c r="AI228" t="str">
        <f>IF(AG228="","",B127)</f>
        <v/>
      </c>
      <c r="AL228" t="str">
        <f>IF(OR(B246="",C246=""),"",A246)</f>
        <v/>
      </c>
      <c r="AN228" t="str">
        <f>IF(AL228="","",B246)</f>
        <v/>
      </c>
    </row>
    <row r="229" spans="1:40" x14ac:dyDescent="0.25">
      <c r="A229" s="29" t="s">
        <v>342</v>
      </c>
      <c r="B229" s="178"/>
      <c r="C229" s="179"/>
      <c r="AB229" t="str">
        <f>IF(OR(B29="",C29=""),"",A29)</f>
        <v/>
      </c>
      <c r="AD229" t="str">
        <f>IF(AB229="","",B29)</f>
        <v/>
      </c>
      <c r="AG229" t="str">
        <f>IF(OR(B128="",C128=""),"",A128)</f>
        <v/>
      </c>
      <c r="AI229" t="str">
        <f>IF(AG229="","",B128)</f>
        <v/>
      </c>
      <c r="AL229" t="str">
        <f>IF(OR(B247="",C247=""),"",A247)</f>
        <v/>
      </c>
      <c r="AN229" t="str">
        <f>IF(AL229="","",B247)</f>
        <v/>
      </c>
    </row>
    <row r="230" spans="1:40" x14ac:dyDescent="0.25">
      <c r="A230" s="29" t="s">
        <v>343</v>
      </c>
      <c r="B230" s="178"/>
      <c r="C230" s="179"/>
      <c r="AB230" t="str">
        <f>IF(OR(B30="",C30=""),"",A30)</f>
        <v/>
      </c>
      <c r="AD230" t="str">
        <f>IF(AB230="","",B30)</f>
        <v/>
      </c>
      <c r="AG230" t="str">
        <f>IF(OR(B129="",C129=""),"",A129)</f>
        <v/>
      </c>
      <c r="AI230" t="str">
        <f>IF(AG230="","",B129)</f>
        <v/>
      </c>
      <c r="AL230" t="str">
        <f>IF(OR(B248="",C248=""),"",A248)</f>
        <v/>
      </c>
      <c r="AN230" t="str">
        <f>IF(AL230="","",B248)</f>
        <v/>
      </c>
    </row>
    <row r="231" spans="1:40" x14ac:dyDescent="0.25">
      <c r="A231" s="29" t="s">
        <v>344</v>
      </c>
      <c r="B231" s="178"/>
      <c r="C231" s="179"/>
      <c r="AB231" t="str">
        <f>IF(OR(B31="",C31=""),"",A31)</f>
        <v/>
      </c>
      <c r="AD231" t="str">
        <f>IF(AB231="","",B31)</f>
        <v/>
      </c>
      <c r="AG231" t="str">
        <f>IF(OR(B130="",C130=""),"",A130)</f>
        <v/>
      </c>
      <c r="AI231" t="str">
        <f>IF(AG231="","",B130)</f>
        <v/>
      </c>
      <c r="AL231" t="str">
        <f>IF(OR(B249="",C249=""),"",A249)</f>
        <v/>
      </c>
      <c r="AN231" t="str">
        <f>IF(AL231="","",B249)</f>
        <v/>
      </c>
    </row>
    <row r="232" spans="1:40" x14ac:dyDescent="0.25">
      <c r="A232" s="29" t="s">
        <v>345</v>
      </c>
      <c r="B232" s="178"/>
      <c r="C232" s="179"/>
      <c r="AB232" t="str">
        <f>IF(OR(B32="",C32=""),"",A32)</f>
        <v/>
      </c>
      <c r="AD232" t="str">
        <f>IF(AB232="","",B32)</f>
        <v/>
      </c>
      <c r="AG232" t="str">
        <f>IF(OR(B131="",C131=""),"",A131)</f>
        <v/>
      </c>
      <c r="AI232" t="str">
        <f>IF(AG232="","",B131)</f>
        <v/>
      </c>
      <c r="AL232" t="str">
        <f>IF(OR(B250="",C250=""),"",A250)</f>
        <v/>
      </c>
      <c r="AN232" t="str">
        <f>IF(AL232="","",B250)</f>
        <v/>
      </c>
    </row>
    <row r="233" spans="1:40" x14ac:dyDescent="0.25">
      <c r="A233" s="29" t="s">
        <v>346</v>
      </c>
      <c r="B233" s="178"/>
      <c r="C233" s="179"/>
      <c r="AB233" t="str">
        <f>IF(OR(B33="",C33=""),"",A33)</f>
        <v>Marksmanship</v>
      </c>
      <c r="AD233">
        <f>IF(AB233="","",B33)</f>
        <v>43260</v>
      </c>
      <c r="AG233" t="str">
        <f>IF(OR(B132="",C132=""),"",A132)</f>
        <v/>
      </c>
      <c r="AI233" t="str">
        <f>IF(AG233="","",B132)</f>
        <v/>
      </c>
      <c r="AL233" t="str">
        <f>IF(OR(B251="",C251=""),"",A251)</f>
        <v/>
      </c>
      <c r="AN233" t="str">
        <f>IF(AL233="","",B251)</f>
        <v/>
      </c>
    </row>
    <row r="234" spans="1:40" x14ac:dyDescent="0.25">
      <c r="A234" s="29" t="s">
        <v>347</v>
      </c>
      <c r="B234" s="178"/>
      <c r="C234" s="179"/>
      <c r="AB234" t="str">
        <f>IF(OR(B34="",C34=""),"",A34)</f>
        <v/>
      </c>
      <c r="AD234" t="str">
        <f>IF(AB234="","",B34)</f>
        <v/>
      </c>
      <c r="AG234" t="str">
        <f>IF(OR(B133="",C133=""),"",A133)</f>
        <v/>
      </c>
      <c r="AI234" t="str">
        <f>IF(AG234="","",B133)</f>
        <v/>
      </c>
      <c r="AL234" t="str">
        <f>IF(OR(B252="",C252=""),"",A252)</f>
        <v/>
      </c>
      <c r="AN234" t="str">
        <f>IF(AL234="","",B252)</f>
        <v/>
      </c>
    </row>
    <row r="235" spans="1:40" x14ac:dyDescent="0.25">
      <c r="A235" s="29" t="s">
        <v>348</v>
      </c>
      <c r="B235" s="178"/>
      <c r="C235" s="179"/>
      <c r="AB235" t="str">
        <f>IF(OR(B35="",C35=""),"",A35)</f>
        <v/>
      </c>
      <c r="AD235" t="str">
        <f>IF(AB235="","",B35)</f>
        <v/>
      </c>
      <c r="AG235" t="str">
        <f>IF(OR(B134="",C134=""),"",A134)</f>
        <v/>
      </c>
      <c r="AI235" t="str">
        <f>IF(AG235="","",B134)</f>
        <v/>
      </c>
      <c r="AL235" t="str">
        <f>IF(OR(B253="",C253=""),"",A253)</f>
        <v/>
      </c>
      <c r="AN235" t="str">
        <f>IF(AL235="","",B253)</f>
        <v/>
      </c>
    </row>
    <row r="236" spans="1:40" x14ac:dyDescent="0.25">
      <c r="A236" s="29" t="s">
        <v>349</v>
      </c>
      <c r="B236" s="178"/>
      <c r="C236" s="179"/>
      <c r="AB236" t="str">
        <f>IF(OR(B36="",C36=""),"",A36)</f>
        <v/>
      </c>
      <c r="AD236" t="str">
        <f>IF(AB236="","",B36)</f>
        <v/>
      </c>
      <c r="AG236" t="str">
        <f>IF(OR(B135="",C135=""),"",A135)</f>
        <v/>
      </c>
      <c r="AI236" t="str">
        <f>IF(AG236="","",B135)</f>
        <v/>
      </c>
      <c r="AL236" t="str">
        <f>IF(OR(B254="",C254=""),"",A254)</f>
        <v/>
      </c>
      <c r="AN236" t="str">
        <f>IF(AL236="","",B254)</f>
        <v/>
      </c>
    </row>
    <row r="237" spans="1:40" x14ac:dyDescent="0.25">
      <c r="A237" s="29" t="s">
        <v>350</v>
      </c>
      <c r="B237" s="178"/>
      <c r="C237" s="179"/>
      <c r="AB237" t="str">
        <f>IF(OR(B37="",C37=""),"",A37)</f>
        <v/>
      </c>
      <c r="AD237" t="str">
        <f>IF(AB237="","",B37)</f>
        <v/>
      </c>
      <c r="AG237" t="str">
        <f>IF(OR(B136="",C136=""),"",A136)</f>
        <v/>
      </c>
      <c r="AI237" t="str">
        <f>IF(AG237="","",B136)</f>
        <v/>
      </c>
      <c r="AL237" t="str">
        <f>IF(OR(B255="",C255=""),"",A255)</f>
        <v/>
      </c>
      <c r="AN237" t="str">
        <f>IF(AL237="","",B255)</f>
        <v/>
      </c>
    </row>
    <row r="238" spans="1:40" x14ac:dyDescent="0.25">
      <c r="A238" s="29" t="s">
        <v>351</v>
      </c>
      <c r="B238" s="178"/>
      <c r="C238" s="179"/>
      <c r="AB238" t="str">
        <f>IF(OR(B38="",C38=""),"",A38)</f>
        <v/>
      </c>
      <c r="AD238" t="str">
        <f>IF(AB238="","",B38)</f>
        <v/>
      </c>
      <c r="AG238" t="str">
        <f>IF(OR(B137="",C137=""),"",A137)</f>
        <v/>
      </c>
      <c r="AI238" t="str">
        <f>IF(AG238="","",B137)</f>
        <v/>
      </c>
      <c r="AL238" t="str">
        <f>IF(OR(B256="",C256=""),"",A256)</f>
        <v/>
      </c>
      <c r="AN238" t="str">
        <f>IF(AL238="","",B256)</f>
        <v/>
      </c>
    </row>
    <row r="239" spans="1:40" x14ac:dyDescent="0.25">
      <c r="A239" s="29" t="s">
        <v>352</v>
      </c>
      <c r="B239" s="178"/>
      <c r="C239" s="179"/>
      <c r="AB239" t="str">
        <f>IF(OR(B39="",C39=""),"",A39)</f>
        <v/>
      </c>
      <c r="AD239" t="str">
        <f>IF(AB239="","",B39)</f>
        <v/>
      </c>
      <c r="AG239" t="str">
        <f>IF(OR(B138="",C138=""),"",A138)</f>
        <v/>
      </c>
      <c r="AI239" t="str">
        <f>IF(AG239="","",B138)</f>
        <v/>
      </c>
      <c r="AL239" t="str">
        <f>IF(OR(B257="",C257=""),"",A257)</f>
        <v/>
      </c>
      <c r="AN239" t="str">
        <f>IF(AL239="","",B257)</f>
        <v/>
      </c>
    </row>
    <row r="240" spans="1:40" x14ac:dyDescent="0.25">
      <c r="A240" s="29" t="s">
        <v>353</v>
      </c>
      <c r="B240" s="178"/>
      <c r="C240" s="179"/>
      <c r="AB240" t="str">
        <f>IF(OR(B40="",C40=""),"",A40)</f>
        <v/>
      </c>
      <c r="AD240" t="str">
        <f>IF(AB240="","",B40)</f>
        <v/>
      </c>
      <c r="AG240" t="str">
        <f>IF(OR(B139="",C139=""),"",A139)</f>
        <v/>
      </c>
      <c r="AI240" t="str">
        <f>IF(AG240="","",B139)</f>
        <v/>
      </c>
      <c r="AL240" t="str">
        <f>IF(OR(B258="",C258=""),"",A258)</f>
        <v/>
      </c>
      <c r="AN240" t="str">
        <f>IF(AL240="","",B258)</f>
        <v/>
      </c>
    </row>
    <row r="241" spans="1:40" x14ac:dyDescent="0.25">
      <c r="A241" s="29" t="s">
        <v>354</v>
      </c>
      <c r="B241" s="178"/>
      <c r="C241" s="179"/>
      <c r="AB241" t="str">
        <f>IF(OR(B41="",C41=""),"",A41)</f>
        <v/>
      </c>
      <c r="AD241" t="str">
        <f>IF(AB241="","",B41)</f>
        <v/>
      </c>
      <c r="AG241" t="str">
        <f>IF(OR(B140="",C140=""),"",A140)</f>
        <v/>
      </c>
      <c r="AI241" t="str">
        <f>IF(AG241="","",B140)</f>
        <v/>
      </c>
      <c r="AL241" t="str">
        <f>IF(OR(B259="",C259=""),"",A259)</f>
        <v/>
      </c>
      <c r="AN241" t="str">
        <f>IF(AL241="","",B259)</f>
        <v/>
      </c>
    </row>
    <row r="242" spans="1:40" x14ac:dyDescent="0.25">
      <c r="A242" s="29" t="s">
        <v>355</v>
      </c>
      <c r="B242" s="178"/>
      <c r="C242" s="179"/>
      <c r="AB242" t="str">
        <f>IF(OR(B42="",C42=""),"",A42)</f>
        <v/>
      </c>
      <c r="AD242" t="str">
        <f>IF(AB242="","",B42)</f>
        <v/>
      </c>
      <c r="AG242" t="str">
        <f>IF(OR(B141="",C141=""),"",A141)</f>
        <v/>
      </c>
      <c r="AI242" t="str">
        <f>IF(AG242="","",B141)</f>
        <v/>
      </c>
      <c r="AL242" t="str">
        <f>IF(OR(B260="",C260=""),"",A260)</f>
        <v/>
      </c>
      <c r="AN242" t="str">
        <f>IF(AL242="","",B260)</f>
        <v/>
      </c>
    </row>
    <row r="243" spans="1:40" x14ac:dyDescent="0.25">
      <c r="A243" s="29" t="s">
        <v>356</v>
      </c>
      <c r="B243" s="178"/>
      <c r="C243" s="179"/>
      <c r="AB243" t="str">
        <f>IF(OR(B43="",C43=""),"",A43)</f>
        <v/>
      </c>
      <c r="AD243" t="str">
        <f>IF(AB243="","",B43)</f>
        <v/>
      </c>
      <c r="AG243" t="str">
        <f>IF(OR(B142="",C142=""),"",A142)</f>
        <v/>
      </c>
      <c r="AI243" t="str">
        <f>IF(AG243="","",B142)</f>
        <v/>
      </c>
      <c r="AL243" t="str">
        <f>IF(OR(B261="",C261=""),"",A261)</f>
        <v/>
      </c>
      <c r="AN243" t="str">
        <f>IF(AL243="","",B261)</f>
        <v/>
      </c>
    </row>
    <row r="244" spans="1:40" x14ac:dyDescent="0.25">
      <c r="A244" s="29" t="s">
        <v>357</v>
      </c>
      <c r="B244" s="178"/>
      <c r="C244" s="179"/>
      <c r="AB244" t="str">
        <f>IF(OR(B44="",C44=""),"",A44)</f>
        <v/>
      </c>
      <c r="AD244" t="str">
        <f>IF(AB244="","",B44)</f>
        <v/>
      </c>
      <c r="AG244" t="str">
        <f>IF(OR(B143="",C143=""),"",A143)</f>
        <v/>
      </c>
      <c r="AI244" t="str">
        <f>IF(AG244="","",B143)</f>
        <v/>
      </c>
      <c r="AL244" t="str">
        <f>IF(OR(B262="",C262=""),"",A262)</f>
        <v/>
      </c>
      <c r="AN244" t="str">
        <f>IF(AL244="","",B262)</f>
        <v/>
      </c>
    </row>
    <row r="245" spans="1:40" x14ac:dyDescent="0.25">
      <c r="A245" s="29" t="s">
        <v>358</v>
      </c>
      <c r="B245" s="178"/>
      <c r="C245" s="179"/>
      <c r="AB245" t="str">
        <f>IF(OR(B45="",C45=""),"",A45)</f>
        <v/>
      </c>
      <c r="AD245" t="str">
        <f>IF(AB245="","",B45)</f>
        <v/>
      </c>
      <c r="AG245" t="str">
        <f>IF(OR(B144="",C144=""),"",A144)</f>
        <v/>
      </c>
      <c r="AI245" t="str">
        <f>IF(AG245="","",B144)</f>
        <v/>
      </c>
      <c r="AL245" t="str">
        <f>IF(OR(B263="",C263=""),"",A263)</f>
        <v/>
      </c>
      <c r="AN245" t="str">
        <f>IF(AL245="","",B263)</f>
        <v/>
      </c>
    </row>
    <row r="246" spans="1:40" x14ac:dyDescent="0.25">
      <c r="A246" s="29" t="s">
        <v>359</v>
      </c>
      <c r="B246" s="178"/>
      <c r="C246" s="179"/>
      <c r="AB246" t="str">
        <f>IF(OR(B46="",C46=""),"",A46)</f>
        <v/>
      </c>
      <c r="AD246" t="str">
        <f>IF(AB246="","",B46)</f>
        <v/>
      </c>
      <c r="AG246" t="str">
        <f>IF(OR(B145="",C145=""),"",A145)</f>
        <v/>
      </c>
      <c r="AI246" t="str">
        <f>IF(AG246="","",B145)</f>
        <v/>
      </c>
      <c r="AL246" t="str">
        <f>IF(OR(B264="",C264=""),"",A264)</f>
        <v/>
      </c>
      <c r="AN246" t="str">
        <f>IF(AL246="","",B264)</f>
        <v/>
      </c>
    </row>
    <row r="247" spans="1:40" x14ac:dyDescent="0.25">
      <c r="A247" s="29" t="s">
        <v>360</v>
      </c>
      <c r="B247" s="178"/>
      <c r="C247" s="179"/>
      <c r="AB247" t="str">
        <f>IF(OR(B47="",C47=""),"",A47)</f>
        <v/>
      </c>
      <c r="AD247" t="str">
        <f>IF(AB247="","",B47)</f>
        <v/>
      </c>
      <c r="AG247" t="str">
        <f>IF(OR(B146="",C146=""),"",A146)</f>
        <v/>
      </c>
      <c r="AI247" t="str">
        <f>IF(AG247="","",B146)</f>
        <v/>
      </c>
      <c r="AL247" t="str">
        <f>IF(OR(B265="",C265=""),"",A265)</f>
        <v/>
      </c>
      <c r="AN247" t="str">
        <f>IF(AL247="","",B265)</f>
        <v/>
      </c>
    </row>
    <row r="248" spans="1:40" x14ac:dyDescent="0.25">
      <c r="A248" s="29" t="s">
        <v>361</v>
      </c>
      <c r="B248" s="178"/>
      <c r="C248" s="179"/>
      <c r="AB248" t="str">
        <f>IF(OR(B48="",C48=""),"",A48)</f>
        <v/>
      </c>
      <c r="AD248" t="str">
        <f>IF(AB248="","",B48)</f>
        <v/>
      </c>
      <c r="AG248" t="str">
        <f>IF(OR(B147="",C147=""),"",A147)</f>
        <v/>
      </c>
      <c r="AI248" t="str">
        <f>IF(AG248="","",B147)</f>
        <v/>
      </c>
      <c r="AL248" t="str">
        <f>IF(OR(B266="",C266=""),"",A266)</f>
        <v/>
      </c>
      <c r="AN248" t="str">
        <f>IF(AL248="","",B266)</f>
        <v/>
      </c>
    </row>
    <row r="249" spans="1:40" x14ac:dyDescent="0.25">
      <c r="A249" s="29" t="s">
        <v>362</v>
      </c>
      <c r="B249" s="178"/>
      <c r="C249" s="179"/>
      <c r="AB249" t="str">
        <f>IF(OR(B49="",C49=""),"",A49)</f>
        <v/>
      </c>
      <c r="AD249" t="str">
        <f>IF(AB249="","",B49)</f>
        <v/>
      </c>
      <c r="AG249" t="str">
        <f>IF(OR(B148="",C148=""),"",A148)</f>
        <v/>
      </c>
      <c r="AI249" t="str">
        <f>IF(AG249="","",B148)</f>
        <v/>
      </c>
      <c r="AL249" t="str">
        <f>IF(OR(B267="",C267=""),"",A267)</f>
        <v/>
      </c>
      <c r="AN249" t="str">
        <f>IF(AL249="","",B267)</f>
        <v/>
      </c>
    </row>
    <row r="250" spans="1:40" x14ac:dyDescent="0.25">
      <c r="A250" s="29" t="s">
        <v>363</v>
      </c>
      <c r="B250" s="178"/>
      <c r="C250" s="179"/>
      <c r="AB250" t="str">
        <f>IF(OR(B50="",C50=""),"",A50)</f>
        <v/>
      </c>
      <c r="AD250" t="str">
        <f>IF(AB250="","",B50)</f>
        <v/>
      </c>
      <c r="AG250" t="str">
        <f>IF(OR(B149="",C149=""),"",A149)</f>
        <v/>
      </c>
      <c r="AI250" t="str">
        <f>IF(AG250="","",B149)</f>
        <v/>
      </c>
      <c r="AL250" t="str">
        <f>IF(OR(B268="",C268=""),"",A268)</f>
        <v/>
      </c>
      <c r="AN250" t="str">
        <f>IF(AL250="","",B268)</f>
        <v/>
      </c>
    </row>
    <row r="251" spans="1:40" x14ac:dyDescent="0.25">
      <c r="A251" s="29" t="s">
        <v>364</v>
      </c>
      <c r="B251" s="178"/>
      <c r="C251" s="179"/>
      <c r="AB251" t="str">
        <f>IF(OR(B51="",C51=""),"",A51)</f>
        <v>Tool Craft -FCF</v>
      </c>
      <c r="AD251" t="str">
        <f>IF(AB251="","",B51)</f>
        <v>?/?/2016</v>
      </c>
      <c r="AG251" t="str">
        <f>IF(OR(B150="",C150=""),"",A150)</f>
        <v>Knife and Hawk</v>
      </c>
      <c r="AI251">
        <f>IF(AG251="","",B150)</f>
        <v>43318</v>
      </c>
      <c r="AL251" t="str">
        <f>IF(OR(B269="",C269=""),"",A269)</f>
        <v/>
      </c>
      <c r="AN251" t="str">
        <f>IF(AL251="","",B269)</f>
        <v/>
      </c>
    </row>
    <row r="252" spans="1:40" x14ac:dyDescent="0.25">
      <c r="A252" s="29" t="s">
        <v>365</v>
      </c>
      <c r="B252" s="178"/>
      <c r="C252" s="179"/>
      <c r="AB252" t="str">
        <f>IF(OR(B52="",C52=""),"",A52)</f>
        <v/>
      </c>
      <c r="AD252" t="str">
        <f>IF(AB252="","",B52)</f>
        <v/>
      </c>
      <c r="AG252" t="str">
        <f>IF(OR(B151="",C151=""),"",A151)</f>
        <v/>
      </c>
      <c r="AI252" t="str">
        <f>IF(AG252="","",B151)</f>
        <v/>
      </c>
      <c r="AL252" t="str">
        <f>IF(OR(B270="",C270=""),"",A270)</f>
        <v/>
      </c>
      <c r="AN252" t="str">
        <f>IF(AL252="","",B270)</f>
        <v/>
      </c>
    </row>
    <row r="253" spans="1:40" x14ac:dyDescent="0.25">
      <c r="A253" s="29" t="s">
        <v>366</v>
      </c>
      <c r="B253" s="178"/>
      <c r="C253" s="179"/>
      <c r="AB253" t="str">
        <f>IF(OR(B53="",C53=""),"",A53)</f>
        <v/>
      </c>
      <c r="AD253" t="str">
        <f>IF(AB253="","",B53)</f>
        <v/>
      </c>
      <c r="AG253" t="str">
        <f>IF(OR(B152="",C152=""),"",A152)</f>
        <v/>
      </c>
      <c r="AI253" t="str">
        <f>IF(AG253="","",B152)</f>
        <v/>
      </c>
      <c r="AL253" t="str">
        <f>IF(OR(B271="",C271=""),"",A271)</f>
        <v/>
      </c>
      <c r="AN253" t="str">
        <f>IF(AL253="","",B271)</f>
        <v/>
      </c>
    </row>
    <row r="254" spans="1:40" x14ac:dyDescent="0.25">
      <c r="A254" s="29" t="s">
        <v>367</v>
      </c>
      <c r="B254" s="178"/>
      <c r="C254" s="179"/>
      <c r="AB254" t="s">
        <v>497</v>
      </c>
      <c r="AD254" t="s">
        <v>602</v>
      </c>
      <c r="AG254" t="str">
        <f>IF(OR(B153="",C153=""),"",A153)</f>
        <v/>
      </c>
      <c r="AI254" t="str">
        <f>IF(AG254="","",B153)</f>
        <v/>
      </c>
      <c r="AL254" t="str">
        <f>IF(OR(B272="",C272=""),"",A272)</f>
        <v/>
      </c>
      <c r="AN254" t="str">
        <f>IF(AL254="","",B272)</f>
        <v/>
      </c>
    </row>
    <row r="255" spans="1:40" x14ac:dyDescent="0.25">
      <c r="A255" s="29" t="s">
        <v>368</v>
      </c>
      <c r="B255" s="178"/>
      <c r="C255" s="179"/>
      <c r="AB255" t="str">
        <f>IF(OR(B54="",C54=""),"",A54)</f>
        <v/>
      </c>
      <c r="AD255" t="str">
        <f>IF(AB255="","",B54)</f>
        <v/>
      </c>
      <c r="AG255" t="str">
        <f>IF(OR(B154="",C154=""),"",A154)</f>
        <v/>
      </c>
      <c r="AI255" t="str">
        <f>IF(AG255="","",B154)</f>
        <v/>
      </c>
      <c r="AL255" t="str">
        <f>IF(OR(B273="",C273=""),"",A273)</f>
        <v/>
      </c>
      <c r="AN255" t="str">
        <f>IF(AL255="","",B273)</f>
        <v/>
      </c>
    </row>
    <row r="256" spans="1:40" x14ac:dyDescent="0.25">
      <c r="A256" s="29" t="s">
        <v>369</v>
      </c>
      <c r="B256" s="178"/>
      <c r="C256" s="179"/>
      <c r="AB256" t="str">
        <f>IF(OR(B55="",C55=""),"",A55)</f>
        <v/>
      </c>
      <c r="AD256" t="str">
        <f>IF(AB256="","",B55)</f>
        <v/>
      </c>
      <c r="AG256" t="str">
        <f>IF(OR(B155="",C155=""),"",A155)</f>
        <v/>
      </c>
      <c r="AI256" t="str">
        <f>IF(AG256="","",B155)</f>
        <v/>
      </c>
      <c r="AL256" t="str">
        <f>IF(OR(B274="",C274=""),"",A274)</f>
        <v/>
      </c>
      <c r="AN256" t="str">
        <f>IF(AL256="","",B274)</f>
        <v/>
      </c>
    </row>
    <row r="257" spans="1:40" x14ac:dyDescent="0.25">
      <c r="A257" s="29" t="s">
        <v>370</v>
      </c>
      <c r="B257" s="178"/>
      <c r="C257" s="179"/>
      <c r="AB257" t="str">
        <f>IF(OR(B56="",C56=""),"",A56)</f>
        <v/>
      </c>
      <c r="AD257" t="str">
        <f>IF(AB257="","",B56)</f>
        <v/>
      </c>
      <c r="AG257" t="str">
        <f>IF(OR(B156="",C156=""),"",A156)</f>
        <v/>
      </c>
      <c r="AI257" t="str">
        <f>IF(AG257="","",B156)</f>
        <v/>
      </c>
      <c r="AL257" t="str">
        <f>IF(OR(B275="",C275=""),"",A275)</f>
        <v/>
      </c>
      <c r="AN257" t="str">
        <f>IF(AL257="","",B275)</f>
        <v/>
      </c>
    </row>
    <row r="258" spans="1:40" x14ac:dyDescent="0.25">
      <c r="A258" s="29" t="s">
        <v>371</v>
      </c>
      <c r="B258" s="178"/>
      <c r="C258" s="179"/>
      <c r="AB258" t="str">
        <f>IF(OR(B57="",C57=""),"",A57)</f>
        <v/>
      </c>
      <c r="AD258" t="str">
        <f>IF(AB258="","",B57)</f>
        <v/>
      </c>
      <c r="AG258" t="str">
        <f>IF(OR(B157="",C157=""),"",A157)</f>
        <v/>
      </c>
      <c r="AI258" t="str">
        <f>IF(AG258="","",B157)</f>
        <v/>
      </c>
      <c r="AL258" t="str">
        <f>IF(OR(B276="",C276=""),"",A276)</f>
        <v/>
      </c>
      <c r="AN258" t="str">
        <f>IF(AL258="","",B276)</f>
        <v/>
      </c>
    </row>
    <row r="259" spans="1:40" x14ac:dyDescent="0.25">
      <c r="A259" s="29" t="s">
        <v>372</v>
      </c>
      <c r="B259" s="178"/>
      <c r="C259" s="179"/>
      <c r="AB259" t="str">
        <f>IF(OR(B58="",C58=""),"",A58)</f>
        <v/>
      </c>
      <c r="AD259" t="str">
        <f>IF(AB259="","",B58)</f>
        <v/>
      </c>
      <c r="AG259" t="str">
        <f>IF(OR(B158="",C158=""),"",A158)</f>
        <v/>
      </c>
      <c r="AI259" t="str">
        <f>IF(AG259="","",B158)</f>
        <v/>
      </c>
      <c r="AL259" t="str">
        <f>IF(OR(B277="",C277=""),"",A277)</f>
        <v/>
      </c>
      <c r="AN259" t="str">
        <f>IF(AL259="","",B277)</f>
        <v/>
      </c>
    </row>
    <row r="260" spans="1:40" x14ac:dyDescent="0.25">
      <c r="A260" s="29" t="s">
        <v>373</v>
      </c>
      <c r="B260" s="178"/>
      <c r="C260" s="179"/>
      <c r="AB260" t="str">
        <f>IF(OR(B59="",C59=""),"",A59)</f>
        <v/>
      </c>
      <c r="AD260" t="str">
        <f>IF(AB260="","",B59)</f>
        <v/>
      </c>
      <c r="AG260" t="str">
        <f>IF(OR(B159="",C159=""),"",A159)</f>
        <v/>
      </c>
      <c r="AI260" t="str">
        <f>IF(AG260="","",B159)</f>
        <v/>
      </c>
      <c r="AL260" t="str">
        <f>IF(OR(B278="",C278=""),"",A278)</f>
        <v/>
      </c>
      <c r="AN260" t="str">
        <f>IF(AL260="","",B278)</f>
        <v/>
      </c>
    </row>
    <row r="261" spans="1:40" x14ac:dyDescent="0.25">
      <c r="A261" s="29" t="s">
        <v>374</v>
      </c>
      <c r="B261" s="178"/>
      <c r="C261" s="179"/>
      <c r="AB261" t="str">
        <f>IF(OR(B60="",C60=""),"",A60)</f>
        <v/>
      </c>
      <c r="AD261" t="str">
        <f>IF(AB261="","",B60)</f>
        <v/>
      </c>
      <c r="AG261" t="str">
        <f>IF(OR(B160="",C160=""),"",A160)</f>
        <v/>
      </c>
      <c r="AI261" t="str">
        <f>IF(AG261="","",B160)</f>
        <v/>
      </c>
      <c r="AL261" t="str">
        <f>IF(OR(B279="",C279=""),"",A279)</f>
        <v/>
      </c>
      <c r="AN261" t="str">
        <f>IF(AL261="","",B279)</f>
        <v/>
      </c>
    </row>
    <row r="262" spans="1:40" x14ac:dyDescent="0.25">
      <c r="A262" s="29" t="s">
        <v>375</v>
      </c>
      <c r="B262" s="178"/>
      <c r="C262" s="179"/>
      <c r="AB262" t="str">
        <f>IF(OR(B61="",C61=""),"",A61)</f>
        <v/>
      </c>
      <c r="AD262" t="str">
        <f>IF(AB262="","",B61)</f>
        <v/>
      </c>
      <c r="AG262" t="str">
        <f>IF(OR(B161="",C161=""),"",A161)</f>
        <v/>
      </c>
      <c r="AI262" t="str">
        <f>IF(AG262="","",B161)</f>
        <v/>
      </c>
      <c r="AL262" t="str">
        <f>IF(OR(B280="",C280=""),"",A280)</f>
        <v/>
      </c>
      <c r="AN262" t="str">
        <f>IF(AL262="","",B280)</f>
        <v/>
      </c>
    </row>
    <row r="263" spans="1:40" x14ac:dyDescent="0.25">
      <c r="A263" s="29" t="s">
        <v>376</v>
      </c>
      <c r="B263" s="178"/>
      <c r="C263" s="179"/>
      <c r="AB263" t="str">
        <f>IF(OR(B62="",C62=""),"",A62)</f>
        <v/>
      </c>
      <c r="AD263" t="str">
        <f>IF(AB263="","",B62)</f>
        <v/>
      </c>
      <c r="AG263" t="str">
        <f>IF(OR(B162="",C162=""),"",A162)</f>
        <v/>
      </c>
      <c r="AI263" t="str">
        <f>IF(AG263="","",B162)</f>
        <v/>
      </c>
      <c r="AL263" t="str">
        <f>IF(OR(B281="",C281=""),"",A281)</f>
        <v/>
      </c>
      <c r="AN263" t="str">
        <f>IF(AL263="","",B281)</f>
        <v/>
      </c>
    </row>
    <row r="264" spans="1:40" x14ac:dyDescent="0.25">
      <c r="A264" s="29" t="s">
        <v>377</v>
      </c>
      <c r="B264" s="178"/>
      <c r="C264" s="179"/>
      <c r="AB264" t="str">
        <f>IF(OR(B63="",C63=""),"",A63)</f>
        <v/>
      </c>
      <c r="AD264" t="str">
        <f>IF(AB264="","",B63)</f>
        <v/>
      </c>
      <c r="AG264" t="str">
        <f>IF(OR(B163="",C163=""),"",A163)</f>
        <v/>
      </c>
      <c r="AI264" t="str">
        <f>IF(AG264="","",B163)</f>
        <v/>
      </c>
      <c r="AL264" t="str">
        <f>IF(OR(B282="",C282=""),"",A282)</f>
        <v/>
      </c>
      <c r="AN264" t="str">
        <f>IF(AL264="","",B282)</f>
        <v/>
      </c>
    </row>
    <row r="265" spans="1:40" x14ac:dyDescent="0.25">
      <c r="A265" s="29" t="s">
        <v>378</v>
      </c>
      <c r="B265" s="178"/>
      <c r="C265" s="179"/>
      <c r="AB265" t="str">
        <f>IF(OR(B64="",C64=""),"",A64)</f>
        <v/>
      </c>
      <c r="AD265" t="str">
        <f>IF(AB265="","",B64)</f>
        <v/>
      </c>
      <c r="AG265" t="str">
        <f>IF(OR(B164="",C164=""),"",A164)</f>
        <v/>
      </c>
      <c r="AI265" t="str">
        <f>IF(AG265="","",B164)</f>
        <v/>
      </c>
      <c r="AL265" t="str">
        <f>IF(OR(B283="",C283=""),"",A283)</f>
        <v/>
      </c>
      <c r="AN265" t="str">
        <f>IF(AL265="","",B283)</f>
        <v/>
      </c>
    </row>
    <row r="266" spans="1:40" x14ac:dyDescent="0.25">
      <c r="A266" s="29" t="s">
        <v>379</v>
      </c>
      <c r="B266" s="178"/>
      <c r="C266" s="179"/>
      <c r="AB266" t="str">
        <f>IF(OR(B65="",C65=""),"",A65)</f>
        <v/>
      </c>
      <c r="AD266" t="str">
        <f>IF(AB266="","",B65)</f>
        <v/>
      </c>
      <c r="AG266" t="str">
        <f>IF(OR(B165="",C165=""),"",A165)</f>
        <v/>
      </c>
      <c r="AI266" t="str">
        <f>IF(AG266="","",B165)</f>
        <v/>
      </c>
      <c r="AL266" t="str">
        <f>IF(OR(B284="",C284=""),"",A284)</f>
        <v/>
      </c>
      <c r="AN266" t="str">
        <f>IF(AL266="","",B284)</f>
        <v/>
      </c>
    </row>
    <row r="267" spans="1:40" x14ac:dyDescent="0.25">
      <c r="A267" s="29" t="s">
        <v>380</v>
      </c>
      <c r="B267" s="178"/>
      <c r="C267" s="179"/>
      <c r="AB267" t="str">
        <f>IF(OR(B66="",C66=""),"",A66)</f>
        <v/>
      </c>
      <c r="AD267" t="str">
        <f>IF(AB267="","",B66)</f>
        <v/>
      </c>
      <c r="AG267" t="str">
        <f>IF(OR(B166="",C166=""),"",A166)</f>
        <v/>
      </c>
      <c r="AI267" t="str">
        <f>IF(AG267="","",B166)</f>
        <v/>
      </c>
      <c r="AL267" t="str">
        <f>IF(OR(B285="",C285=""),"",A285)</f>
        <v/>
      </c>
      <c r="AN267" t="str">
        <f>IF(AL267="","",B285)</f>
        <v/>
      </c>
    </row>
    <row r="268" spans="1:40" x14ac:dyDescent="0.25">
      <c r="A268" s="29" t="s">
        <v>381</v>
      </c>
      <c r="B268" s="178"/>
      <c r="C268" s="179"/>
      <c r="AB268" t="str">
        <f>IF(OR(B67="",C67=""),"",A67)</f>
        <v/>
      </c>
      <c r="AD268" t="str">
        <f>IF(AB268="","",B67)</f>
        <v/>
      </c>
      <c r="AG268" t="str">
        <f>IF(OR(B167="",C167=""),"",A167)</f>
        <v/>
      </c>
      <c r="AI268" t="str">
        <f>IF(AG268="","",B167)</f>
        <v/>
      </c>
      <c r="AL268" t="str">
        <f>IF(OR(B286="",C286=""),"",A286)</f>
        <v/>
      </c>
      <c r="AN268" t="str">
        <f>IF(AL268="","",B286)</f>
        <v/>
      </c>
    </row>
    <row r="269" spans="1:40" x14ac:dyDescent="0.25">
      <c r="A269" s="29" t="s">
        <v>382</v>
      </c>
      <c r="B269" s="178"/>
      <c r="C269" s="179"/>
      <c r="AB269" t="str">
        <f>IF(OR(B68="",C68=""),"",A68)</f>
        <v/>
      </c>
      <c r="AD269" t="str">
        <f>IF(AB269="","",B68)</f>
        <v/>
      </c>
      <c r="AG269" t="str">
        <f>IF(OR(B168="",C168=""),"",A168)</f>
        <v/>
      </c>
      <c r="AI269" t="str">
        <f>IF(AG269="","",B168)</f>
        <v/>
      </c>
      <c r="AL269" t="str">
        <f>IF(OR(B287="",C287=""),"",A287)</f>
        <v/>
      </c>
      <c r="AN269" t="str">
        <f>IF(AL269="","",B287)</f>
        <v/>
      </c>
    </row>
    <row r="270" spans="1:40" x14ac:dyDescent="0.25">
      <c r="A270" s="29" t="s">
        <v>383</v>
      </c>
      <c r="B270" s="178"/>
      <c r="C270" s="179"/>
      <c r="AB270" t="str">
        <f>IF(OR(B69="",C69=""),"",A69)</f>
        <v/>
      </c>
      <c r="AD270" t="str">
        <f>IF(AB270="","",B69)</f>
        <v/>
      </c>
      <c r="AG270" t="str">
        <f>IF(OR(B169="",C169=""),"",A169)</f>
        <v/>
      </c>
      <c r="AI270" t="str">
        <f>IF(AG270="","",B169)</f>
        <v/>
      </c>
      <c r="AL270" t="str">
        <f>IF(OR(B288="",C288=""),"",A288)</f>
        <v/>
      </c>
      <c r="AN270" t="str">
        <f>IF(AL270="","",B288)</f>
        <v/>
      </c>
    </row>
    <row r="271" spans="1:40" x14ac:dyDescent="0.25">
      <c r="A271" s="29" t="s">
        <v>384</v>
      </c>
      <c r="B271" s="178"/>
      <c r="C271" s="179"/>
      <c r="AB271" t="str">
        <f>IF(OR(B70="",C70=""),"",A70)</f>
        <v/>
      </c>
      <c r="AD271" t="str">
        <f>IF(AB271="","",B70)</f>
        <v/>
      </c>
      <c r="AG271" t="str">
        <f>IF(OR(B170="",C170=""),"",A170)</f>
        <v/>
      </c>
      <c r="AI271" t="str">
        <f>IF(AG271="","",B170)</f>
        <v/>
      </c>
      <c r="AL271" t="str">
        <f>IF(OR(B289="",C289=""),"",A289)</f>
        <v/>
      </c>
      <c r="AN271" t="str">
        <f>IF(AL271="","",B289)</f>
        <v/>
      </c>
    </row>
    <row r="272" spans="1:40" x14ac:dyDescent="0.25">
      <c r="A272" s="29" t="s">
        <v>385</v>
      </c>
      <c r="B272" s="178"/>
      <c r="C272" s="179"/>
      <c r="AB272" t="str">
        <f>IF(OR(B71="",C71=""),"",A71)</f>
        <v/>
      </c>
      <c r="AD272" t="str">
        <f>IF(AB272="","",B71)</f>
        <v/>
      </c>
      <c r="AG272" t="str">
        <f>IF(OR(B171="",C171=""),"",A171)</f>
        <v/>
      </c>
      <c r="AI272" t="str">
        <f>IF(AG272="","",B171)</f>
        <v/>
      </c>
      <c r="AL272" t="str">
        <f>IF(OR(B290="",C290=""),"",A290)</f>
        <v/>
      </c>
      <c r="AN272" t="str">
        <f>IF(AL272="","",B290)</f>
        <v/>
      </c>
    </row>
    <row r="273" spans="1:40" x14ac:dyDescent="0.25">
      <c r="A273" s="29" t="s">
        <v>386</v>
      </c>
      <c r="B273" s="178"/>
      <c r="C273" s="179"/>
      <c r="AB273" t="str">
        <f>IF(OR(B72="",C72=""),"",A72)</f>
        <v/>
      </c>
      <c r="AD273" t="str">
        <f>IF(AB273="","",B72)</f>
        <v/>
      </c>
      <c r="AG273" t="str">
        <f>IF(OR(B172="",C172=""),"",A172)</f>
        <v/>
      </c>
      <c r="AI273" t="str">
        <f>IF(AG273="","",B172)</f>
        <v/>
      </c>
      <c r="AL273" t="str">
        <f>IF(OR(B291="",C291=""),"",A291)</f>
        <v/>
      </c>
      <c r="AN273" t="str">
        <f>IF(AL273="","",B291)</f>
        <v/>
      </c>
    </row>
    <row r="274" spans="1:40" x14ac:dyDescent="0.25">
      <c r="A274" s="29" t="s">
        <v>387</v>
      </c>
      <c r="B274" s="178"/>
      <c r="C274" s="179"/>
      <c r="AB274" t="str">
        <f>IF(OR(B73="",C73=""),"",A73)</f>
        <v/>
      </c>
      <c r="AD274" t="str">
        <f>IF(AB274="","",B73)</f>
        <v/>
      </c>
      <c r="AG274" t="s">
        <v>497</v>
      </c>
      <c r="AI274" t="s">
        <v>602</v>
      </c>
      <c r="AL274" t="str">
        <f>IF(OR(B292="",C292=""),"",A292)</f>
        <v/>
      </c>
      <c r="AN274" t="str">
        <f>IF(AL274="","",B292)</f>
        <v/>
      </c>
    </row>
    <row r="275" spans="1:40" x14ac:dyDescent="0.25">
      <c r="A275" s="29" t="s">
        <v>388</v>
      </c>
      <c r="B275" s="178"/>
      <c r="C275" s="179"/>
      <c r="AB275" t="str">
        <f>IF(OR(B74="",C74=""),"",A74)</f>
        <v/>
      </c>
      <c r="AD275" t="str">
        <f>IF(AB275="","",B74)</f>
        <v/>
      </c>
      <c r="AG275" t="str">
        <f>IF(OR(B173="",C173=""),"",A173)</f>
        <v/>
      </c>
      <c r="AI275" t="str">
        <f>IF(AG275="","",B173)</f>
        <v/>
      </c>
      <c r="AL275" t="str">
        <f>IF(OR(B293="",C293=""),"",A293)</f>
        <v/>
      </c>
      <c r="AN275" t="str">
        <f>IF(AL275="","",B293)</f>
        <v/>
      </c>
    </row>
    <row r="276" spans="1:40" x14ac:dyDescent="0.25">
      <c r="A276" s="29" t="s">
        <v>389</v>
      </c>
      <c r="B276" s="178"/>
      <c r="C276" s="179"/>
      <c r="AB276" t="str">
        <f>IF(OR(B75="",C75=""),"",A75)</f>
        <v/>
      </c>
      <c r="AD276" t="str">
        <f>IF(AB276="","",B75)</f>
        <v/>
      </c>
      <c r="AG276" t="str">
        <f>IF(OR(B174="",C174=""),"",A174)</f>
        <v/>
      </c>
      <c r="AI276" t="str">
        <f>IF(AG276="","",B174)</f>
        <v/>
      </c>
      <c r="AL276" t="str">
        <f>IF(OR(B294="",C294=""),"",A294)</f>
        <v/>
      </c>
      <c r="AN276" t="str">
        <f>IF(AL276="","",B294)</f>
        <v/>
      </c>
    </row>
    <row r="277" spans="1:40" x14ac:dyDescent="0.25">
      <c r="A277" s="29" t="s">
        <v>390</v>
      </c>
      <c r="B277" s="178"/>
      <c r="C277" s="179"/>
      <c r="AB277" t="str">
        <f>IF(OR(B76="",C76=""),"",A76)</f>
        <v/>
      </c>
      <c r="AD277" t="str">
        <f>IF(AB277="","",B76)</f>
        <v/>
      </c>
      <c r="AG277" t="str">
        <f>IF(OR(B175="",C175=""),"",A175)</f>
        <v/>
      </c>
      <c r="AI277" t="str">
        <f>IF(AG277="","",B175)</f>
        <v/>
      </c>
      <c r="AL277" t="str">
        <f>IF(OR(B295="",C295=""),"",A295)</f>
        <v/>
      </c>
      <c r="AN277" t="str">
        <f>IF(AL277="","",B295)</f>
        <v/>
      </c>
    </row>
    <row r="278" spans="1:40" x14ac:dyDescent="0.25">
      <c r="A278" s="29" t="s">
        <v>391</v>
      </c>
      <c r="B278" s="178"/>
      <c r="C278" s="179"/>
      <c r="AB278" t="str">
        <f>IF(OR(B77="",C77=""),"",A77)</f>
        <v/>
      </c>
      <c r="AD278" t="str">
        <f>IF(AB278="","",B77)</f>
        <v/>
      </c>
      <c r="AG278" t="str">
        <f>IF(OR(B176="",C176=""),"",A176)</f>
        <v/>
      </c>
      <c r="AI278" t="str">
        <f>IF(AG278="","",B176)</f>
        <v/>
      </c>
      <c r="AL278" t="str">
        <f>IF(OR(B296="",C296=""),"",A296)</f>
        <v/>
      </c>
      <c r="AN278" t="str">
        <f>IF(AL278="","",B296)</f>
        <v/>
      </c>
    </row>
    <row r="279" spans="1:40" x14ac:dyDescent="0.25">
      <c r="A279" s="29" t="s">
        <v>392</v>
      </c>
      <c r="B279" s="178"/>
      <c r="C279" s="179"/>
      <c r="AB279" t="str">
        <f>IF(OR(B78="",C78=""),"",A78)</f>
        <v/>
      </c>
      <c r="AD279" t="str">
        <f>IF(AB279="","",B78)</f>
        <v/>
      </c>
      <c r="AG279" t="str">
        <f>IF(OR(B177="",C177=""),"",A177)</f>
        <v/>
      </c>
      <c r="AI279" t="str">
        <f>IF(AG279="","",B177)</f>
        <v/>
      </c>
      <c r="AL279" t="str">
        <f>IF(OR(B297="",C297=""),"",A297)</f>
        <v/>
      </c>
      <c r="AN279" t="str">
        <f>IF(AL279="","",B297)</f>
        <v/>
      </c>
    </row>
    <row r="280" spans="1:40" x14ac:dyDescent="0.25">
      <c r="A280" s="29" t="s">
        <v>393</v>
      </c>
      <c r="B280" s="178"/>
      <c r="C280" s="179"/>
      <c r="AB280" t="str">
        <f>IF(OR(B79="",C79=""),"",A79)</f>
        <v/>
      </c>
      <c r="AD280" t="str">
        <f>IF(AB280="","",B79)</f>
        <v/>
      </c>
      <c r="AG280" t="str">
        <f>IF(OR(B178="",C178=""),"",A178)</f>
        <v/>
      </c>
      <c r="AI280" t="str">
        <f>IF(AG280="","",B178)</f>
        <v/>
      </c>
      <c r="AL280" t="str">
        <f>IF(OR(B298="",C298=""),"",A298)</f>
        <v/>
      </c>
      <c r="AN280" t="str">
        <f>IF(AL280="","",B298)</f>
        <v/>
      </c>
    </row>
    <row r="281" spans="1:40" x14ac:dyDescent="0.25">
      <c r="A281" s="29" t="s">
        <v>394</v>
      </c>
      <c r="B281" s="178"/>
      <c r="C281" s="179"/>
      <c r="AB281" t="str">
        <f>IF(OR(B80="",C80=""),"",A80)</f>
        <v/>
      </c>
      <c r="AD281" t="str">
        <f>IF(AB281="","",B80)</f>
        <v/>
      </c>
      <c r="AG281" t="str">
        <f>IF(OR(B179="",C179=""),"",A179)</f>
        <v/>
      </c>
      <c r="AI281" t="str">
        <f>IF(AG281="","",B179)</f>
        <v/>
      </c>
      <c r="AL281" t="s">
        <v>577</v>
      </c>
      <c r="AN281" t="s">
        <v>602</v>
      </c>
    </row>
    <row r="282" spans="1:40" x14ac:dyDescent="0.25">
      <c r="A282" s="29" t="s">
        <v>395</v>
      </c>
      <c r="B282" s="178"/>
      <c r="C282" s="179"/>
      <c r="AB282" t="str">
        <f>IF(OR(B81="",C81=""),"",A81)</f>
        <v/>
      </c>
      <c r="AD282" t="str">
        <f>IF(AB282="","",B81)</f>
        <v/>
      </c>
      <c r="AG282" t="str">
        <f>IF(OR(B180="",C180=""),"",A180)</f>
        <v/>
      </c>
      <c r="AI282" t="str">
        <f>IF(AG282="","",B180)</f>
        <v/>
      </c>
      <c r="AL282" t="str">
        <f>IF(OR(B299="",C299=""),"",A299)</f>
        <v/>
      </c>
      <c r="AN282" t="str">
        <f>IF(AL282="","",B299)</f>
        <v/>
      </c>
    </row>
    <row r="283" spans="1:40" x14ac:dyDescent="0.25">
      <c r="A283" s="29" t="s">
        <v>396</v>
      </c>
      <c r="B283" s="178"/>
      <c r="C283" s="179"/>
      <c r="AB283" t="str">
        <f>IF(OR(B82="",C82=""),"",A82)</f>
        <v/>
      </c>
      <c r="AD283" t="str">
        <f>IF(AB283="","",B82)</f>
        <v/>
      </c>
      <c r="AG283" t="str">
        <f>IF(OR(B181="",C181=""),"",A181)</f>
        <v/>
      </c>
      <c r="AI283" t="str">
        <f>IF(AG283="","",B181)</f>
        <v/>
      </c>
      <c r="AL283" t="str">
        <f>IF(OR(B300="",C300=""),"",A300)</f>
        <v/>
      </c>
      <c r="AN283" t="str">
        <f>IF(AL283="","",B300)</f>
        <v/>
      </c>
    </row>
    <row r="284" spans="1:40" x14ac:dyDescent="0.25">
      <c r="A284" s="29" t="s">
        <v>397</v>
      </c>
      <c r="B284" s="178"/>
      <c r="C284" s="179"/>
      <c r="AB284" t="str">
        <f>IF(OR(B83="",C83=""),"",A83)</f>
        <v/>
      </c>
      <c r="AD284" t="str">
        <f>IF(AB284="","",B83)</f>
        <v/>
      </c>
      <c r="AG284" t="str">
        <f>IF(OR(B182="",C182=""),"",A182)</f>
        <v/>
      </c>
      <c r="AI284" t="str">
        <f>IF(AG284="","",B182)</f>
        <v/>
      </c>
      <c r="AL284" t="str">
        <f>IF(OR(B301="",C301=""),"",A301)</f>
        <v/>
      </c>
      <c r="AN284" t="str">
        <f>IF(AL284="","",B301)</f>
        <v/>
      </c>
    </row>
    <row r="285" spans="1:40" x14ac:dyDescent="0.25">
      <c r="A285" s="29" t="s">
        <v>398</v>
      </c>
      <c r="B285" s="178"/>
      <c r="C285" s="179"/>
      <c r="AB285" t="str">
        <f>IF(OR(B84="",C84=""),"",A84)</f>
        <v/>
      </c>
      <c r="AD285" t="str">
        <f>IF(AB285="","",B84)</f>
        <v/>
      </c>
      <c r="AG285" t="str">
        <f>IF(OR(B183="",C183=""),"",A183)</f>
        <v/>
      </c>
      <c r="AI285" t="str">
        <f>IF(AG285="","",B183)</f>
        <v/>
      </c>
      <c r="AL285" t="str">
        <f>IF(OR(B302="",C302=""),"",A302)</f>
        <v/>
      </c>
      <c r="AN285" t="str">
        <f>IF(AL285="","",B302)</f>
        <v/>
      </c>
    </row>
    <row r="286" spans="1:40" x14ac:dyDescent="0.25">
      <c r="A286" s="29" t="s">
        <v>399</v>
      </c>
      <c r="B286" s="178"/>
      <c r="C286" s="179"/>
      <c r="AB286" t="str">
        <f>IF(OR(B85="",C85=""),"",A85)</f>
        <v/>
      </c>
      <c r="AD286" t="str">
        <f>IF(AB286="","",B85)</f>
        <v/>
      </c>
      <c r="AG286" t="str">
        <f>IF(OR(B184="",C184=""),"",A184)</f>
        <v/>
      </c>
      <c r="AI286" t="str">
        <f>IF(AG286="","",B184)</f>
        <v/>
      </c>
      <c r="AL286" t="str">
        <f>IF(OR(B303="",C303=""),"",A303)</f>
        <v/>
      </c>
      <c r="AN286" t="str">
        <f>IF(AL286="","",B303)</f>
        <v/>
      </c>
    </row>
    <row r="287" spans="1:40" x14ac:dyDescent="0.25">
      <c r="A287" s="29" t="s">
        <v>400</v>
      </c>
      <c r="B287" s="178"/>
      <c r="C287" s="179"/>
      <c r="AB287" t="str">
        <f>IF(OR(B86="",C86=""),"",A86)</f>
        <v/>
      </c>
      <c r="AD287" t="str">
        <f>IF(AB287="","",B86)</f>
        <v/>
      </c>
      <c r="AG287" t="str">
        <f>IF(OR(B185="",C185=""),"",A185)</f>
        <v/>
      </c>
      <c r="AI287" t="str">
        <f>IF(AG287="","",B185)</f>
        <v/>
      </c>
      <c r="AL287" t="str">
        <f>IF(OR(B304="",C304=""),"",A304)</f>
        <v/>
      </c>
      <c r="AN287" t="str">
        <f>IF(AL287="","",B304)</f>
        <v/>
      </c>
    </row>
    <row r="288" spans="1:40" x14ac:dyDescent="0.25">
      <c r="A288" s="29" t="s">
        <v>401</v>
      </c>
      <c r="B288" s="178"/>
      <c r="C288" s="179"/>
      <c r="AB288" t="str">
        <f>IF(OR(B87="",C87=""),"",A87)</f>
        <v/>
      </c>
      <c r="AD288" t="str">
        <f>IF(AB288="","",B87)</f>
        <v/>
      </c>
      <c r="AG288" t="str">
        <f>IF(OR(B186="",C186=""),"",A186)</f>
        <v/>
      </c>
      <c r="AI288" t="str">
        <f>IF(AG288="","",B186)</f>
        <v/>
      </c>
      <c r="AL288" t="str">
        <f>IF(OR(B305="",C305=""),"",A305)</f>
        <v/>
      </c>
      <c r="AN288" t="str">
        <f>IF(AL288="","",B305)</f>
        <v/>
      </c>
    </row>
    <row r="289" spans="1:40" x14ac:dyDescent="0.25">
      <c r="A289" s="29" t="s">
        <v>402</v>
      </c>
      <c r="B289" s="178"/>
      <c r="C289" s="179"/>
      <c r="AB289" t="str">
        <f>IF(OR(B88="",C88=""),"",A88)</f>
        <v/>
      </c>
      <c r="AD289" t="str">
        <f>IF(AB289="","",B88)</f>
        <v/>
      </c>
      <c r="AG289" t="str">
        <f>IF(OR(B187="",C187=""),"",A187)</f>
        <v/>
      </c>
      <c r="AI289" t="str">
        <f>IF(AG289="","",B187)</f>
        <v/>
      </c>
      <c r="AL289" t="str">
        <f>IF(OR(B306="",C306=""),"",A306)</f>
        <v/>
      </c>
      <c r="AN289" t="str">
        <f>IF(AL289="","",B306)</f>
        <v/>
      </c>
    </row>
    <row r="290" spans="1:40" x14ac:dyDescent="0.25">
      <c r="A290" s="29" t="s">
        <v>403</v>
      </c>
      <c r="B290" s="178"/>
      <c r="C290" s="179"/>
      <c r="AB290" t="str">
        <f>IF(OR(B89="",C89=""),"",A89)</f>
        <v/>
      </c>
      <c r="AD290" t="str">
        <f>IF(AB290="","",B89)</f>
        <v/>
      </c>
      <c r="AG290" t="str">
        <f>IF(OR(B188="",C188=""),"",A188)</f>
        <v/>
      </c>
      <c r="AI290" t="str">
        <f>IF(AG290="","",B188)</f>
        <v/>
      </c>
      <c r="AL290" t="str">
        <f>IF(OR(B307="",C307=""),"",A307)</f>
        <v/>
      </c>
      <c r="AN290" t="str">
        <f>IF(AL290="","",B307)</f>
        <v/>
      </c>
    </row>
    <row r="291" spans="1:40" x14ac:dyDescent="0.25">
      <c r="A291" s="29" t="s">
        <v>404</v>
      </c>
      <c r="B291" s="178"/>
      <c r="C291" s="179"/>
      <c r="AB291" t="str">
        <f>IF(OR(B90="",C90=""),"",A90)</f>
        <v/>
      </c>
      <c r="AD291" t="str">
        <f>IF(AB291="","",B90)</f>
        <v/>
      </c>
      <c r="AG291" t="str">
        <f>IF(OR(B189="",C189=""),"",A189)</f>
        <v/>
      </c>
      <c r="AI291" t="str">
        <f>IF(AG291="","",B189)</f>
        <v/>
      </c>
      <c r="AL291" t="str">
        <f>IF(OR(B308="",C308=""),"",A308)</f>
        <v/>
      </c>
      <c r="AN291" t="str">
        <f>IF(AL291="","",B308)</f>
        <v/>
      </c>
    </row>
    <row r="292" spans="1:40" x14ac:dyDescent="0.25">
      <c r="A292" s="29" t="s">
        <v>405</v>
      </c>
      <c r="B292" s="178"/>
      <c r="C292" s="179"/>
      <c r="AB292" t="str">
        <f>IF(OR(B91="",C91=""),"",A91)</f>
        <v/>
      </c>
      <c r="AD292" t="str">
        <f>IF(AB292="","",B91)</f>
        <v/>
      </c>
      <c r="AG292" t="str">
        <f>IF(OR(B190="",C190=""),"",A190)</f>
        <v/>
      </c>
      <c r="AI292" t="str">
        <f>IF(AG292="","",B190)</f>
        <v/>
      </c>
      <c r="AL292" t="str">
        <f>IF(OR(B309="",C309=""),"",A309)</f>
        <v/>
      </c>
      <c r="AN292" t="str">
        <f>IF(AL292="","",B309)</f>
        <v/>
      </c>
    </row>
    <row r="293" spans="1:40" x14ac:dyDescent="0.25">
      <c r="A293" s="29" t="s">
        <v>406</v>
      </c>
      <c r="B293" s="178"/>
      <c r="C293" s="179"/>
      <c r="AB293" t="str">
        <f>IF(OR(B92="",C92=""),"",A92)</f>
        <v/>
      </c>
      <c r="AD293" t="str">
        <f>IF(AB293="","",B92)</f>
        <v/>
      </c>
      <c r="AG293" t="str">
        <f>IF(OR(B191="",C191=""),"",A191)</f>
        <v/>
      </c>
      <c r="AI293" t="str">
        <f>IF(AG293="","",B191)</f>
        <v/>
      </c>
      <c r="AL293" t="str">
        <f>IF(OR(B310="",C310=""),"",A310)</f>
        <v/>
      </c>
      <c r="AN293" t="str">
        <f>IF(AL293="","",B310)</f>
        <v/>
      </c>
    </row>
    <row r="294" spans="1:40" x14ac:dyDescent="0.25">
      <c r="A294" s="29" t="s">
        <v>407</v>
      </c>
      <c r="B294" s="178"/>
      <c r="C294" s="179"/>
      <c r="AB294" t="str">
        <f>IF(OR(B93="",C93=""),"",A93)</f>
        <v>Leadership 101</v>
      </c>
      <c r="AD294">
        <f>IF(AB294="","",B93)</f>
        <v>42715</v>
      </c>
      <c r="AG294" t="str">
        <f>IF(OR(B192="",C192=""),"",A192)</f>
        <v/>
      </c>
      <c r="AI294" t="str">
        <f>IF(AG294="","",B192)</f>
        <v/>
      </c>
      <c r="AL294" t="str">
        <f>IF(OR(B311="",C311=""),"",A311)</f>
        <v/>
      </c>
      <c r="AN294" t="str">
        <f>IF(AL294="","",B311)</f>
        <v/>
      </c>
    </row>
    <row r="295" spans="1:40" x14ac:dyDescent="0.25">
      <c r="A295" s="29" t="s">
        <v>408</v>
      </c>
      <c r="B295" s="178"/>
      <c r="C295" s="179"/>
      <c r="AB295" t="s">
        <v>70</v>
      </c>
      <c r="AD295" t="s">
        <v>602</v>
      </c>
      <c r="AG295" t="str">
        <f>IF(OR(B193="",C193=""),"",A193)</f>
        <v/>
      </c>
      <c r="AI295" t="str">
        <f>IF(AG295="","",B193)</f>
        <v/>
      </c>
      <c r="AL295" t="str">
        <f>IF(OR(B312="",C312=""),"",A312)</f>
        <v/>
      </c>
      <c r="AN295" t="str">
        <f>IF(AL295="","",B312)</f>
        <v/>
      </c>
    </row>
    <row r="296" spans="1:40" x14ac:dyDescent="0.25">
      <c r="A296" s="29" t="s">
        <v>409</v>
      </c>
      <c r="B296" s="178"/>
      <c r="C296" s="179"/>
      <c r="AB296" t="str">
        <f>IF(OR(B94="",C94=""),"",A94)</f>
        <v>Leadership 102</v>
      </c>
      <c r="AD296">
        <f>IF(AB296="","",B94)</f>
        <v>43022</v>
      </c>
      <c r="AG296" t="str">
        <f>IF(OR(B194="",C194=""),"",A194)</f>
        <v/>
      </c>
      <c r="AI296" t="str">
        <f>IF(AG296="","",B194)</f>
        <v/>
      </c>
      <c r="AL296" t="str">
        <f>IF(OR(B313="",C313=""),"",A313)</f>
        <v/>
      </c>
      <c r="AN296" t="str">
        <f>IF(AL296="","",B313)</f>
        <v/>
      </c>
    </row>
    <row r="297" spans="1:40" x14ac:dyDescent="0.25">
      <c r="A297" s="29" t="s">
        <v>410</v>
      </c>
      <c r="B297" s="178"/>
      <c r="C297" s="179"/>
      <c r="AB297" t="str">
        <f>IF(OR(B95="",C95=""),"",A95)</f>
        <v/>
      </c>
      <c r="AD297" t="str">
        <f>IF(AB297="","",B95)</f>
        <v/>
      </c>
      <c r="AG297" t="str">
        <f>IF(OR(B195="",C195=""),"",A195)</f>
        <v/>
      </c>
      <c r="AI297" t="str">
        <f>IF(AG297="","",B195)</f>
        <v/>
      </c>
      <c r="AL297" t="str">
        <f>IF(OR(B314="",C314=""),"",A314)</f>
        <v/>
      </c>
      <c r="AN297" t="str">
        <f>IF(AL297="","",B314)</f>
        <v/>
      </c>
    </row>
    <row r="298" spans="1:40" x14ac:dyDescent="0.25">
      <c r="A298" s="29" t="s">
        <v>411</v>
      </c>
      <c r="B298" s="178"/>
      <c r="C298" s="179"/>
      <c r="AB298" t="str">
        <f>IF(OR(B96="",C96=""),"",A96)</f>
        <v>Leadership 104</v>
      </c>
      <c r="AD298">
        <f>IF(AB298="","",B96)</f>
        <v>43408</v>
      </c>
      <c r="AG298" t="str">
        <f>IF(OR(B196="",C196=""),"",A196)</f>
        <v/>
      </c>
      <c r="AI298" t="str">
        <f>IF(AG298="","",B196)</f>
        <v/>
      </c>
      <c r="AL298" t="str">
        <f>IF(OR(B315="",C315=""),"",A315)</f>
        <v/>
      </c>
      <c r="AN298" t="str">
        <f>IF(AL298="","",B315)</f>
        <v/>
      </c>
    </row>
    <row r="299" spans="1:40" x14ac:dyDescent="0.25">
      <c r="A299" s="30" t="s">
        <v>185</v>
      </c>
      <c r="B299" s="178"/>
      <c r="C299" s="179"/>
      <c r="AB299" t="str">
        <f>IF(OR(B97="",C97=""),"",A97)</f>
        <v/>
      </c>
      <c r="AD299" t="str">
        <f>IF(AB299="","",B97)</f>
        <v/>
      </c>
      <c r="AG299" t="str">
        <f>IF(OR(B197="",C197=""),"",A197)</f>
        <v/>
      </c>
      <c r="AI299" t="str">
        <f>IF(AG299="","",B197)</f>
        <v/>
      </c>
      <c r="AL299" t="str">
        <f>IF(OR(B316="",C316=""),"",A316)</f>
        <v/>
      </c>
      <c r="AN299" t="str">
        <f>IF(AL299="","",B316)</f>
        <v/>
      </c>
    </row>
    <row r="300" spans="1:40" x14ac:dyDescent="0.25">
      <c r="A300" s="30" t="s">
        <v>187</v>
      </c>
      <c r="B300" s="178"/>
      <c r="C300" s="179"/>
      <c r="AB300" t="str">
        <f>IF(OR(B98="",C98=""),"",A98)</f>
        <v/>
      </c>
      <c r="AD300" t="str">
        <f>IF(AB300="","",B98)</f>
        <v/>
      </c>
      <c r="AG300" t="str">
        <f>IF(OR(B198="",C198=""),"",A198)</f>
        <v/>
      </c>
      <c r="AI300" t="str">
        <f>IF(AG300="","",B198)</f>
        <v/>
      </c>
      <c r="AL300" t="str">
        <f>IF(OR(B317="",C317=""),"",A317)</f>
        <v/>
      </c>
      <c r="AN300" t="str">
        <f>IF(AL300="","",B317)</f>
        <v/>
      </c>
    </row>
    <row r="301" spans="1:40" x14ac:dyDescent="0.25">
      <c r="A301" s="30" t="s">
        <v>188</v>
      </c>
      <c r="B301" s="178"/>
      <c r="C301" s="179"/>
      <c r="AB301" t="s">
        <v>498</v>
      </c>
      <c r="AD301" t="s">
        <v>602</v>
      </c>
      <c r="AG301" t="str">
        <f>IF(OR(B199="",C199=""),"",A199)</f>
        <v/>
      </c>
      <c r="AI301" t="str">
        <f>IF(AG301="","",B199)</f>
        <v/>
      </c>
      <c r="AL301" t="str">
        <f>IF(OR(B318="",C318=""),"",A318)</f>
        <v/>
      </c>
      <c r="AN301" t="str">
        <f>IF(AL301="","",B318)</f>
        <v/>
      </c>
    </row>
    <row r="302" spans="1:40" x14ac:dyDescent="0.25">
      <c r="A302" s="30" t="s">
        <v>189</v>
      </c>
      <c r="B302" s="178"/>
      <c r="C302" s="179"/>
      <c r="AB302" t="str">
        <f>IF(OR(B99="",C99=""),"",A99)</f>
        <v/>
      </c>
      <c r="AD302" t="str">
        <f>IF(AB302="","",B99)</f>
        <v/>
      </c>
      <c r="AG302" t="str">
        <f>IF(OR(B200="",C200=""),"",A200)</f>
        <v/>
      </c>
      <c r="AI302" t="str">
        <f>IF(AG302="","",B200)</f>
        <v/>
      </c>
      <c r="AL302" t="str">
        <f>IF(OR(B319="",C319=""),"",A319)</f>
        <v/>
      </c>
      <c r="AN302" t="str">
        <f>IF(AL302="","",B319)</f>
        <v/>
      </c>
    </row>
    <row r="303" spans="1:40" x14ac:dyDescent="0.25">
      <c r="A303" s="30" t="s">
        <v>190</v>
      </c>
      <c r="B303" s="178"/>
      <c r="C303" s="179"/>
      <c r="AB303" t="str">
        <f>IF(OR(B100="",C100=""),"",A100)</f>
        <v/>
      </c>
      <c r="AD303" t="str">
        <f>IF(AB303="","",B100)</f>
        <v/>
      </c>
      <c r="AG303" t="str">
        <f>IF(OR(B201="",C201=""),"",A201)</f>
        <v/>
      </c>
      <c r="AI303" t="str">
        <f>IF(AG303="","",B201)</f>
        <v/>
      </c>
      <c r="AL303" t="str">
        <f>IF(OR(B320="",C320=""),"",A320)</f>
        <v/>
      </c>
      <c r="AN303" t="str">
        <f>IF(AL303="","",B320)</f>
        <v/>
      </c>
    </row>
    <row r="304" spans="1:40" x14ac:dyDescent="0.25">
      <c r="A304" s="30" t="s">
        <v>191</v>
      </c>
      <c r="B304" s="178"/>
      <c r="C304" s="179"/>
      <c r="AB304" t="str">
        <f>IF(OR(B101="",C101=""),"",A101)</f>
        <v/>
      </c>
      <c r="AD304" t="str">
        <f>IF(AB304="","",B101)</f>
        <v/>
      </c>
      <c r="AG304" t="str">
        <f>IF(OR(B202="",C202=""),"",A202)</f>
        <v/>
      </c>
      <c r="AI304" t="str">
        <f>IF(AG304="","",B202)</f>
        <v/>
      </c>
      <c r="AL304" t="str">
        <f>IF(OR(B321="",C321=""),"",A321)</f>
        <v/>
      </c>
      <c r="AN304" t="str">
        <f>IF(AL304="","",B321)</f>
        <v/>
      </c>
    </row>
    <row r="305" spans="1:40" x14ac:dyDescent="0.25">
      <c r="A305" s="30" t="s">
        <v>192</v>
      </c>
      <c r="B305" s="178"/>
      <c r="C305" s="179"/>
      <c r="AG305" t="str">
        <f>IF(OR(B203="",C203=""),"",A203)</f>
        <v/>
      </c>
      <c r="AI305" t="str">
        <f>IF(AG305="","",B203)</f>
        <v/>
      </c>
      <c r="AL305" t="str">
        <f>IF(OR(B322="",C322=""),"",A322)</f>
        <v/>
      </c>
      <c r="AN305" t="str">
        <f>IF(AL305="","",B322)</f>
        <v/>
      </c>
    </row>
    <row r="306" spans="1:40" x14ac:dyDescent="0.25">
      <c r="A306" s="30" t="s">
        <v>193</v>
      </c>
      <c r="B306" s="178"/>
      <c r="C306" s="179"/>
      <c r="AG306" t="str">
        <f>IF(OR(B204="",C204=""),"",A204)</f>
        <v/>
      </c>
      <c r="AI306" t="str">
        <f>IF(AG306="","",B204)</f>
        <v/>
      </c>
      <c r="AL306" t="str">
        <f>IF(OR(B323="",C323=""),"",A323)</f>
        <v/>
      </c>
      <c r="AN306" t="str">
        <f>IF(AL306="","",B323)</f>
        <v/>
      </c>
    </row>
    <row r="307" spans="1:40" x14ac:dyDescent="0.25">
      <c r="A307" s="30" t="s">
        <v>194</v>
      </c>
      <c r="B307" s="178"/>
      <c r="C307" s="179"/>
      <c r="AG307" t="str">
        <f>IF(OR(B205="",C205=""),"",A205)</f>
        <v/>
      </c>
      <c r="AI307" t="str">
        <f>IF(AG307="","",B205)</f>
        <v/>
      </c>
      <c r="AL307" t="str">
        <f>IF(OR(B324="",C324=""),"",A324)</f>
        <v/>
      </c>
      <c r="AN307" t="str">
        <f>IF(AL307="","",B324)</f>
        <v/>
      </c>
    </row>
    <row r="308" spans="1:40" x14ac:dyDescent="0.25">
      <c r="A308" s="30" t="s">
        <v>195</v>
      </c>
      <c r="B308" s="178"/>
      <c r="C308" s="179"/>
      <c r="AG308" t="str">
        <f>IF(OR(B206="",C206=""),"",A206)</f>
        <v/>
      </c>
      <c r="AI308" t="str">
        <f>IF(AG308="","",B206)</f>
        <v/>
      </c>
      <c r="AL308" t="str">
        <f>IF(OR(B325="",C325=""),"",A325)</f>
        <v/>
      </c>
      <c r="AN308" t="str">
        <f>IF(AL308="","",B325)</f>
        <v/>
      </c>
    </row>
    <row r="309" spans="1:40" x14ac:dyDescent="0.25">
      <c r="A309" s="30" t="s">
        <v>196</v>
      </c>
      <c r="B309" s="178"/>
      <c r="C309" s="179"/>
      <c r="AG309" t="str">
        <f>IF(OR(B207="",C207=""),"",A207)</f>
        <v/>
      </c>
      <c r="AI309" t="str">
        <f>IF(AG309="","",B207)</f>
        <v/>
      </c>
      <c r="AL309" t="str">
        <f>IF(OR(B326="",C326=""),"",A326)</f>
        <v/>
      </c>
      <c r="AN309" t="str">
        <f>IF(AL309="","",B326)</f>
        <v/>
      </c>
    </row>
    <row r="310" spans="1:40" x14ac:dyDescent="0.25">
      <c r="A310" s="30" t="s">
        <v>197</v>
      </c>
      <c r="B310" s="178"/>
      <c r="C310" s="179"/>
      <c r="AG310" t="str">
        <f>IF(OR(B208="",C208=""),"",A208)</f>
        <v/>
      </c>
      <c r="AI310" t="str">
        <f>IF(AG310="","",B208)</f>
        <v/>
      </c>
      <c r="AL310" t="str">
        <f>IF(OR(B327="",C327=""),"",A327)</f>
        <v/>
      </c>
      <c r="AN310" t="str">
        <f>IF(AL310="","",B327)</f>
        <v/>
      </c>
    </row>
    <row r="311" spans="1:40" x14ac:dyDescent="0.25">
      <c r="A311" s="30" t="s">
        <v>198</v>
      </c>
      <c r="B311" s="178"/>
      <c r="C311" s="179"/>
      <c r="AG311" t="str">
        <f>IF(OR(B209="",C209=""),"",A209)</f>
        <v/>
      </c>
      <c r="AI311" t="str">
        <f>IF(AG311="","",B209)</f>
        <v/>
      </c>
      <c r="AL311" t="str">
        <f>IF(OR(B328="",C328=""),"",A328)</f>
        <v/>
      </c>
      <c r="AN311" t="str">
        <f>IF(AL311="","",B328)</f>
        <v/>
      </c>
    </row>
    <row r="312" spans="1:40" x14ac:dyDescent="0.25">
      <c r="A312" s="30" t="s">
        <v>199</v>
      </c>
      <c r="B312" s="178"/>
      <c r="C312" s="179"/>
      <c r="AG312" t="str">
        <f>IF(OR(B210="",C210=""),"",A210)</f>
        <v/>
      </c>
      <c r="AI312" t="str">
        <f>IF(AG312="","",B210)</f>
        <v/>
      </c>
      <c r="AL312" t="str">
        <f>IF(OR(B329="",C329=""),"",A329)</f>
        <v/>
      </c>
      <c r="AN312" t="str">
        <f>IF(AL312="","",B329)</f>
        <v/>
      </c>
    </row>
    <row r="313" spans="1:40" x14ac:dyDescent="0.25">
      <c r="A313" s="30" t="s">
        <v>200</v>
      </c>
      <c r="B313" s="178"/>
      <c r="C313" s="179"/>
      <c r="AG313" t="str">
        <f>IF(OR(B211="",C211=""),"",A211)</f>
        <v/>
      </c>
      <c r="AI313" t="str">
        <f>IF(AG313="","",B211)</f>
        <v/>
      </c>
      <c r="AL313" t="str">
        <f>IF(OR(B330="",C330=""),"",A330)</f>
        <v/>
      </c>
      <c r="AN313" t="str">
        <f>IF(AL313="","",B330)</f>
        <v/>
      </c>
    </row>
    <row r="314" spans="1:40" x14ac:dyDescent="0.25">
      <c r="A314" s="30" t="s">
        <v>201</v>
      </c>
      <c r="B314" s="178"/>
      <c r="C314" s="179"/>
      <c r="AG314" t="s">
        <v>70</v>
      </c>
      <c r="AI314" t="s">
        <v>602</v>
      </c>
      <c r="AL314" t="str">
        <f>IF(OR(B331="",C331=""),"",A331)</f>
        <v/>
      </c>
      <c r="AN314" t="str">
        <f>IF(AL314="","",B331)</f>
        <v/>
      </c>
    </row>
    <row r="315" spans="1:40" x14ac:dyDescent="0.25">
      <c r="A315" s="30" t="s">
        <v>202</v>
      </c>
      <c r="B315" s="178"/>
      <c r="C315" s="179"/>
      <c r="AG315" t="str">
        <f>IF(OR(B212="",C212=""),"",A212)</f>
        <v/>
      </c>
      <c r="AI315" t="str">
        <f>IF(AG315="","",B212)</f>
        <v/>
      </c>
      <c r="AL315" t="str">
        <f>IF(OR(B332="",C332=""),"",A332)</f>
        <v/>
      </c>
      <c r="AN315" t="str">
        <f>IF(AL315="","",B332)</f>
        <v/>
      </c>
    </row>
    <row r="316" spans="1:40" x14ac:dyDescent="0.25">
      <c r="A316" s="30" t="s">
        <v>203</v>
      </c>
      <c r="B316" s="178"/>
      <c r="C316" s="179"/>
      <c r="AG316" t="str">
        <f>IF(OR(B213="",C213=""),"",A213)</f>
        <v/>
      </c>
      <c r="AI316" t="str">
        <f>IF(AG316="","",B213)</f>
        <v/>
      </c>
      <c r="AL316" t="str">
        <f>IF(OR(B333="",C333=""),"",A333)</f>
        <v/>
      </c>
      <c r="AN316" t="str">
        <f>IF(AL316="","",B333)</f>
        <v/>
      </c>
    </row>
    <row r="317" spans="1:40" x14ac:dyDescent="0.25">
      <c r="A317" s="30" t="s">
        <v>204</v>
      </c>
      <c r="B317" s="178"/>
      <c r="C317" s="179"/>
      <c r="AG317" t="str">
        <f>IF(OR(B214="",C214=""),"",A214)</f>
        <v/>
      </c>
      <c r="AI317" t="str">
        <f>IF(AG317="","",B214)</f>
        <v/>
      </c>
      <c r="AL317" t="str">
        <f>IF(OR(B334="",C334=""),"",A334)</f>
        <v/>
      </c>
      <c r="AN317" t="str">
        <f>IF(AL317="","",B334)</f>
        <v/>
      </c>
    </row>
    <row r="318" spans="1:40" x14ac:dyDescent="0.25">
      <c r="A318" s="30" t="s">
        <v>205</v>
      </c>
      <c r="B318" s="178"/>
      <c r="C318" s="179"/>
      <c r="AG318" t="str">
        <f>IF(OR(B215="",C215=""),"",A215)</f>
        <v/>
      </c>
      <c r="AI318" t="str">
        <f>IF(AG318="","",B215)</f>
        <v/>
      </c>
      <c r="AL318" t="str">
        <f>IF(OR(B335="",C335=""),"",A335)</f>
        <v/>
      </c>
      <c r="AN318" t="str">
        <f>IF(AL318="","",B335)</f>
        <v/>
      </c>
    </row>
    <row r="319" spans="1:40" x14ac:dyDescent="0.25">
      <c r="A319" s="30" t="s">
        <v>206</v>
      </c>
      <c r="B319" s="178"/>
      <c r="C319" s="179"/>
      <c r="AG319" t="str">
        <f>IF(OR(B216="",C216=""),"",A216)</f>
        <v/>
      </c>
      <c r="AI319" t="str">
        <f>IF(AG319="","",B216)</f>
        <v/>
      </c>
      <c r="AL319" t="str">
        <f>IF(OR(B336="",C336=""),"",A336)</f>
        <v/>
      </c>
      <c r="AN319" t="str">
        <f>IF(AL319="","",B336)</f>
        <v/>
      </c>
    </row>
    <row r="320" spans="1:40" x14ac:dyDescent="0.25">
      <c r="A320" s="30" t="s">
        <v>207</v>
      </c>
      <c r="B320" s="178"/>
      <c r="C320" s="179"/>
      <c r="AG320" t="str">
        <f>IF(OR(B217="",C217=""),"",A217)</f>
        <v/>
      </c>
      <c r="AI320" t="str">
        <f>IF(AG320="","",B217)</f>
        <v/>
      </c>
      <c r="AL320" t="str">
        <f>IF(OR(B337="",C337=""),"",A337)</f>
        <v/>
      </c>
      <c r="AN320" t="str">
        <f>IF(AL320="","",B337)</f>
        <v/>
      </c>
    </row>
    <row r="321" spans="1:40" x14ac:dyDescent="0.25">
      <c r="A321" s="30" t="s">
        <v>208</v>
      </c>
      <c r="B321" s="178"/>
      <c r="C321" s="179"/>
      <c r="AG321" t="s">
        <v>498</v>
      </c>
      <c r="AI321" t="s">
        <v>602</v>
      </c>
      <c r="AL321" t="str">
        <f>IF(OR(B338="",C338=""),"",A338)</f>
        <v/>
      </c>
      <c r="AN321" t="str">
        <f>IF(AL321="","",B338)</f>
        <v/>
      </c>
    </row>
    <row r="322" spans="1:40" x14ac:dyDescent="0.25">
      <c r="A322" s="30" t="s">
        <v>209</v>
      </c>
      <c r="B322" s="178"/>
      <c r="C322" s="179"/>
      <c r="AG322" t="str">
        <f>IF(OR(B218="",C218=""),"",A218)</f>
        <v/>
      </c>
      <c r="AI322" t="str">
        <f>IF(AG322="","",B218)</f>
        <v/>
      </c>
      <c r="AL322" t="str">
        <f>IF(OR(B339="",C339=""),"",A339)</f>
        <v/>
      </c>
      <c r="AN322" t="str">
        <f>IF(AL322="","",B339)</f>
        <v/>
      </c>
    </row>
    <row r="323" spans="1:40" x14ac:dyDescent="0.25">
      <c r="A323" s="30" t="s">
        <v>210</v>
      </c>
      <c r="B323" s="178"/>
      <c r="C323" s="179"/>
      <c r="AG323" t="str">
        <f>IF(OR(B219="",C219=""),"",A219)</f>
        <v/>
      </c>
      <c r="AI323" t="str">
        <f>IF(AG323="","",B219)</f>
        <v/>
      </c>
      <c r="AL323" t="str">
        <f>IF(OR(B340="",C340=""),"",A340)</f>
        <v/>
      </c>
      <c r="AN323" t="str">
        <f>IF(AL323="","",B340)</f>
        <v/>
      </c>
    </row>
    <row r="324" spans="1:40" x14ac:dyDescent="0.25">
      <c r="A324" s="30" t="s">
        <v>211</v>
      </c>
      <c r="B324" s="178"/>
      <c r="C324" s="179"/>
      <c r="AG324" t="str">
        <f>IF(OR(B220="",C220=""),"",A220)</f>
        <v/>
      </c>
      <c r="AI324" t="str">
        <f>IF(AG324="","",B220)</f>
        <v/>
      </c>
      <c r="AL324" t="str">
        <f>IF(OR(B341="",C341=""),"",A341)</f>
        <v/>
      </c>
      <c r="AN324" t="str">
        <f>IF(AL324="","",B341)</f>
        <v/>
      </c>
    </row>
    <row r="325" spans="1:40" x14ac:dyDescent="0.25">
      <c r="A325" s="30" t="s">
        <v>212</v>
      </c>
      <c r="B325" s="178"/>
      <c r="C325" s="179"/>
      <c r="AL325" t="str">
        <f>IF(OR(B342="",C342=""),"",A342)</f>
        <v/>
      </c>
      <c r="AN325" t="str">
        <f>IF(AL325="","",B342)</f>
        <v/>
      </c>
    </row>
    <row r="326" spans="1:40" x14ac:dyDescent="0.25">
      <c r="A326" s="30" t="s">
        <v>213</v>
      </c>
      <c r="B326" s="178"/>
      <c r="C326" s="179"/>
      <c r="AL326" t="str">
        <f>IF(OR(B343="",C343=""),"",A343)</f>
        <v/>
      </c>
      <c r="AN326" t="str">
        <f>IF(AL326="","",B343)</f>
        <v/>
      </c>
    </row>
    <row r="327" spans="1:40" x14ac:dyDescent="0.25">
      <c r="A327" s="30" t="s">
        <v>214</v>
      </c>
      <c r="B327" s="178"/>
      <c r="C327" s="179"/>
      <c r="AL327" t="str">
        <f>IF(OR(B344="",C344=""),"",A344)</f>
        <v/>
      </c>
      <c r="AN327" t="str">
        <f>IF(AL327="","",B344)</f>
        <v/>
      </c>
    </row>
    <row r="328" spans="1:40" x14ac:dyDescent="0.25">
      <c r="A328" s="30" t="s">
        <v>215</v>
      </c>
      <c r="B328" s="178"/>
      <c r="C328" s="179"/>
      <c r="AL328" t="str">
        <f>IF(OR(B345="",C345=""),"",A345)</f>
        <v/>
      </c>
      <c r="AN328" t="str">
        <f>IF(AL328="","",B345)</f>
        <v/>
      </c>
    </row>
    <row r="329" spans="1:40" x14ac:dyDescent="0.25">
      <c r="A329" s="30" t="s">
        <v>216</v>
      </c>
      <c r="B329" s="178"/>
      <c r="C329" s="179"/>
      <c r="AL329" t="str">
        <f>IF(OR(B346="",C346=""),"",A346)</f>
        <v/>
      </c>
      <c r="AN329" t="str">
        <f>IF(AL329="","",B346)</f>
        <v/>
      </c>
    </row>
    <row r="330" spans="1:40" x14ac:dyDescent="0.25">
      <c r="A330" s="30" t="s">
        <v>217</v>
      </c>
      <c r="B330" s="178"/>
      <c r="C330" s="179"/>
      <c r="AL330" t="str">
        <f>IF(OR(B347="",C347=""),"",A347)</f>
        <v/>
      </c>
      <c r="AN330" t="str">
        <f>IF(AL330="","",B347)</f>
        <v/>
      </c>
    </row>
    <row r="331" spans="1:40" x14ac:dyDescent="0.25">
      <c r="A331" s="30" t="s">
        <v>218</v>
      </c>
      <c r="B331" s="178"/>
      <c r="C331" s="179"/>
      <c r="AL331" t="str">
        <f>IF(OR(B348="",C348=""),"",A348)</f>
        <v/>
      </c>
      <c r="AN331" t="str">
        <f>IF(AL331="","",B348)</f>
        <v/>
      </c>
    </row>
    <row r="332" spans="1:40" x14ac:dyDescent="0.25">
      <c r="A332" s="30" t="s">
        <v>219</v>
      </c>
      <c r="B332" s="178"/>
      <c r="C332" s="179"/>
      <c r="AL332" t="str">
        <f>IF(OR(B349="",C349=""),"",A349)</f>
        <v/>
      </c>
      <c r="AN332" t="str">
        <f>IF(AL332="","",B349)</f>
        <v/>
      </c>
    </row>
    <row r="333" spans="1:40" x14ac:dyDescent="0.25">
      <c r="A333" s="30" t="s">
        <v>220</v>
      </c>
      <c r="B333" s="178"/>
      <c r="C333" s="179"/>
      <c r="AL333" t="str">
        <f>IF(OR(B350="",C350=""),"",A350)</f>
        <v/>
      </c>
      <c r="AN333" t="str">
        <f>IF(AL333="","",B350)</f>
        <v/>
      </c>
    </row>
    <row r="334" spans="1:40" x14ac:dyDescent="0.25">
      <c r="A334" s="30" t="s">
        <v>221</v>
      </c>
      <c r="B334" s="178"/>
      <c r="C334" s="179"/>
      <c r="AL334" t="str">
        <f>IF(OR(B351="",C351=""),"",A351)</f>
        <v/>
      </c>
      <c r="AN334" t="str">
        <f>IF(AL334="","",B351)</f>
        <v/>
      </c>
    </row>
    <row r="335" spans="1:40" x14ac:dyDescent="0.25">
      <c r="A335" s="30" t="s">
        <v>222</v>
      </c>
      <c r="B335" s="178"/>
      <c r="C335" s="179"/>
      <c r="AL335" t="str">
        <f>IF(OR(B352="",C352=""),"",A352)</f>
        <v/>
      </c>
      <c r="AN335" t="str">
        <f>IF(AL335="","",B352)</f>
        <v/>
      </c>
    </row>
    <row r="336" spans="1:40" x14ac:dyDescent="0.25">
      <c r="A336" s="30" t="s">
        <v>223</v>
      </c>
      <c r="B336" s="178"/>
      <c r="C336" s="179"/>
      <c r="AL336" t="str">
        <f>IF(OR(B353="",C353=""),"",A353)</f>
        <v/>
      </c>
      <c r="AN336" t="str">
        <f>IF(AL336="","",B353)</f>
        <v/>
      </c>
    </row>
    <row r="337" spans="1:40" x14ac:dyDescent="0.25">
      <c r="A337" s="30" t="s">
        <v>224</v>
      </c>
      <c r="B337" s="178"/>
      <c r="C337" s="179"/>
      <c r="AL337" t="str">
        <f>IF(OR(B354="",C354=""),"",A354)</f>
        <v/>
      </c>
      <c r="AN337" t="str">
        <f>IF(AL337="","",B354)</f>
        <v/>
      </c>
    </row>
    <row r="338" spans="1:40" x14ac:dyDescent="0.25">
      <c r="A338" s="30" t="s">
        <v>225</v>
      </c>
      <c r="B338" s="178"/>
      <c r="C338" s="179"/>
      <c r="AL338" t="str">
        <f>IF(OR(B355="",C355=""),"",A355)</f>
        <v/>
      </c>
      <c r="AN338" t="str">
        <f>IF(AL338="","",B355)</f>
        <v/>
      </c>
    </row>
    <row r="339" spans="1:40" x14ac:dyDescent="0.25">
      <c r="A339" s="30" t="s">
        <v>226</v>
      </c>
      <c r="B339" s="178"/>
      <c r="C339" s="179"/>
      <c r="AL339" t="str">
        <f>IF(OR(B356="",C356=""),"",A356)</f>
        <v/>
      </c>
      <c r="AN339" t="str">
        <f>IF(AL339="","",B356)</f>
        <v/>
      </c>
    </row>
    <row r="340" spans="1:40" x14ac:dyDescent="0.25">
      <c r="A340" s="30" t="s">
        <v>227</v>
      </c>
      <c r="B340" s="178"/>
      <c r="C340" s="179"/>
      <c r="AL340" t="str">
        <f>IF(OR(B357="",C357=""),"",A357)</f>
        <v/>
      </c>
      <c r="AN340" t="str">
        <f>IF(AL340="","",B357)</f>
        <v/>
      </c>
    </row>
    <row r="341" spans="1:40" x14ac:dyDescent="0.25">
      <c r="A341" s="30" t="s">
        <v>228</v>
      </c>
      <c r="B341" s="178"/>
      <c r="C341" s="179"/>
      <c r="AL341" t="str">
        <f>IF(OR(B358="",C358=""),"",A358)</f>
        <v/>
      </c>
      <c r="AN341" t="str">
        <f>IF(AL341="","",B358)</f>
        <v/>
      </c>
    </row>
    <row r="342" spans="1:40" x14ac:dyDescent="0.25">
      <c r="A342" s="30" t="s">
        <v>229</v>
      </c>
      <c r="B342" s="178"/>
      <c r="C342" s="179"/>
      <c r="AL342" t="str">
        <f>IF(OR(B359="",C359=""),"",A359)</f>
        <v/>
      </c>
      <c r="AN342" t="str">
        <f>IF(AL342="","",B359)</f>
        <v/>
      </c>
    </row>
    <row r="343" spans="1:40" x14ac:dyDescent="0.25">
      <c r="A343" s="30" t="s">
        <v>230</v>
      </c>
      <c r="B343" s="178"/>
      <c r="C343" s="179"/>
      <c r="AL343" t="str">
        <f>IF(OR(B360="",C360=""),"",A360)</f>
        <v/>
      </c>
      <c r="AN343" t="str">
        <f>IF(AL343="","",B360)</f>
        <v/>
      </c>
    </row>
    <row r="344" spans="1:40" x14ac:dyDescent="0.25">
      <c r="A344" s="30" t="s">
        <v>231</v>
      </c>
      <c r="B344" s="178"/>
      <c r="C344" s="179"/>
      <c r="AL344" t="str">
        <f>IF(OR(B361="",C361=""),"",A361)</f>
        <v/>
      </c>
      <c r="AN344" t="str">
        <f>IF(AL344="","",B361)</f>
        <v/>
      </c>
    </row>
    <row r="345" spans="1:40" x14ac:dyDescent="0.25">
      <c r="A345" s="30" t="s">
        <v>232</v>
      </c>
      <c r="B345" s="178"/>
      <c r="C345" s="179"/>
      <c r="AL345" t="str">
        <f>IF(OR(B362="",C362=""),"",A362)</f>
        <v/>
      </c>
      <c r="AN345" t="str">
        <f>IF(AL345="","",B362)</f>
        <v/>
      </c>
    </row>
    <row r="346" spans="1:40" x14ac:dyDescent="0.25">
      <c r="A346" s="30" t="s">
        <v>233</v>
      </c>
      <c r="B346" s="178"/>
      <c r="C346" s="179"/>
      <c r="AL346" t="str">
        <f>IF(OR(B363="",C363=""),"",A363)</f>
        <v/>
      </c>
      <c r="AN346" t="str">
        <f>IF(AL346="","",B363)</f>
        <v/>
      </c>
    </row>
    <row r="347" spans="1:40" x14ac:dyDescent="0.25">
      <c r="A347" s="30" t="s">
        <v>234</v>
      </c>
      <c r="B347" s="178"/>
      <c r="C347" s="179"/>
      <c r="AL347" t="str">
        <f>IF(OR(B364="",C364=""),"",A364)</f>
        <v/>
      </c>
      <c r="AN347" t="str">
        <f>IF(AL347="","",B364)</f>
        <v/>
      </c>
    </row>
    <row r="348" spans="1:40" x14ac:dyDescent="0.25">
      <c r="A348" s="30" t="s">
        <v>235</v>
      </c>
      <c r="B348" s="178"/>
      <c r="C348" s="179"/>
      <c r="AL348" t="str">
        <f>IF(OR(B365="",C365=""),"",A365)</f>
        <v/>
      </c>
      <c r="AN348" t="str">
        <f>IF(AL348="","",B365)</f>
        <v/>
      </c>
    </row>
    <row r="349" spans="1:40" x14ac:dyDescent="0.25">
      <c r="A349" s="30" t="s">
        <v>236</v>
      </c>
      <c r="B349" s="178"/>
      <c r="C349" s="179"/>
      <c r="AL349" t="str">
        <f>IF(OR(B366="",C366=""),"",A366)</f>
        <v/>
      </c>
      <c r="AN349" t="str">
        <f>IF(AL349="","",B366)</f>
        <v/>
      </c>
    </row>
    <row r="350" spans="1:40" x14ac:dyDescent="0.25">
      <c r="A350" s="30" t="s">
        <v>237</v>
      </c>
      <c r="B350" s="178"/>
      <c r="C350" s="179"/>
      <c r="AL350" t="str">
        <f>IF(OR(B367="",C367=""),"",A367)</f>
        <v/>
      </c>
      <c r="AN350" t="str">
        <f>IF(AL350="","",B367)</f>
        <v/>
      </c>
    </row>
    <row r="351" spans="1:40" x14ac:dyDescent="0.25">
      <c r="A351" s="30" t="s">
        <v>238</v>
      </c>
      <c r="B351" s="178"/>
      <c r="C351" s="179"/>
      <c r="AL351" t="str">
        <f>IF(OR(B368="",C368=""),"",A368)</f>
        <v/>
      </c>
      <c r="AN351" t="str">
        <f>IF(AL351="","",B368)</f>
        <v/>
      </c>
    </row>
    <row r="352" spans="1:40" x14ac:dyDescent="0.25">
      <c r="A352" s="30" t="s">
        <v>239</v>
      </c>
      <c r="B352" s="178"/>
      <c r="C352" s="179"/>
      <c r="AL352" t="str">
        <f>IF(OR(B369="",C369=""),"",A369)</f>
        <v/>
      </c>
      <c r="AN352" t="str">
        <f>IF(AL352="","",B369)</f>
        <v/>
      </c>
    </row>
    <row r="353" spans="1:40" x14ac:dyDescent="0.25">
      <c r="A353" s="30" t="s">
        <v>240</v>
      </c>
      <c r="B353" s="178"/>
      <c r="C353" s="179"/>
      <c r="AL353" t="str">
        <f>IF(OR(B370="",C370=""),"",A370)</f>
        <v/>
      </c>
      <c r="AN353" t="str">
        <f>IF(AL353="","",B370)</f>
        <v/>
      </c>
    </row>
    <row r="354" spans="1:40" x14ac:dyDescent="0.25">
      <c r="A354" s="30" t="s">
        <v>241</v>
      </c>
      <c r="B354" s="178"/>
      <c r="C354" s="179"/>
      <c r="AL354" t="str">
        <f>IF(OR(B371="",C371=""),"",A371)</f>
        <v/>
      </c>
      <c r="AN354" t="str">
        <f>IF(AL354="","",B371)</f>
        <v/>
      </c>
    </row>
    <row r="355" spans="1:40" x14ac:dyDescent="0.25">
      <c r="A355" s="30" t="s">
        <v>242</v>
      </c>
      <c r="B355" s="178"/>
      <c r="C355" s="179"/>
      <c r="AL355" t="str">
        <f>IF(OR(B372="",C372=""),"",A372)</f>
        <v/>
      </c>
      <c r="AN355" t="str">
        <f>IF(AL355="","",B372)</f>
        <v/>
      </c>
    </row>
    <row r="356" spans="1:40" x14ac:dyDescent="0.25">
      <c r="A356" s="30" t="s">
        <v>243</v>
      </c>
      <c r="B356" s="178"/>
      <c r="C356" s="179"/>
      <c r="AL356" t="str">
        <f>IF(OR(B373="",C373=""),"",A373)</f>
        <v/>
      </c>
      <c r="AN356" t="str">
        <f>IF(AL356="","",B373)</f>
        <v/>
      </c>
    </row>
    <row r="357" spans="1:40" x14ac:dyDescent="0.25">
      <c r="A357" s="30" t="s">
        <v>244</v>
      </c>
      <c r="B357" s="178"/>
      <c r="C357" s="179"/>
      <c r="AL357" t="str">
        <f>IF(OR(B374="",C374=""),"",A374)</f>
        <v/>
      </c>
      <c r="AN357" t="str">
        <f>IF(AL357="","",B374)</f>
        <v/>
      </c>
    </row>
    <row r="358" spans="1:40" x14ac:dyDescent="0.25">
      <c r="A358" s="30" t="s">
        <v>245</v>
      </c>
      <c r="B358" s="178"/>
      <c r="C358" s="179"/>
      <c r="AL358" t="str">
        <f>IF(OR(B375="",C375=""),"",A375)</f>
        <v/>
      </c>
      <c r="AN358" t="str">
        <f>IF(AL358="","",B375)</f>
        <v/>
      </c>
    </row>
    <row r="359" spans="1:40" x14ac:dyDescent="0.25">
      <c r="A359" s="30" t="s">
        <v>246</v>
      </c>
      <c r="B359" s="178"/>
      <c r="C359" s="179"/>
      <c r="AL359" t="str">
        <f>IF(OR(B376="",C376=""),"",A376)</f>
        <v/>
      </c>
      <c r="AN359" t="str">
        <f>IF(AL359="","",B376)</f>
        <v/>
      </c>
    </row>
    <row r="360" spans="1:40" x14ac:dyDescent="0.25">
      <c r="A360" s="30" t="s">
        <v>247</v>
      </c>
      <c r="B360" s="178"/>
      <c r="C360" s="179"/>
      <c r="AL360" t="str">
        <f>IF(OR(B377="",C377=""),"",A377)</f>
        <v/>
      </c>
      <c r="AN360" t="str">
        <f>IF(AL360="","",B377)</f>
        <v/>
      </c>
    </row>
    <row r="361" spans="1:40" x14ac:dyDescent="0.25">
      <c r="A361" s="30" t="s">
        <v>248</v>
      </c>
      <c r="B361" s="178"/>
      <c r="C361" s="179"/>
      <c r="AL361" t="str">
        <f>IF(OR(B378="",C378=""),"",A378)</f>
        <v/>
      </c>
      <c r="AN361" t="str">
        <f>IF(AL361="","",B378)</f>
        <v/>
      </c>
    </row>
    <row r="362" spans="1:40" x14ac:dyDescent="0.25">
      <c r="A362" s="30" t="s">
        <v>249</v>
      </c>
      <c r="B362" s="178"/>
      <c r="C362" s="179"/>
      <c r="AL362" t="str">
        <f>IF(OR(B379="",C379=""),"",A379)</f>
        <v/>
      </c>
      <c r="AN362" t="str">
        <f>IF(AL362="","",B379)</f>
        <v/>
      </c>
    </row>
    <row r="363" spans="1:40" x14ac:dyDescent="0.25">
      <c r="A363" s="30" t="s">
        <v>250</v>
      </c>
      <c r="B363" s="178"/>
      <c r="C363" s="179"/>
      <c r="AL363" t="str">
        <f>IF(OR(B380="",C380=""),"",A380)</f>
        <v/>
      </c>
      <c r="AN363" t="str">
        <f>IF(AL363="","",B380)</f>
        <v/>
      </c>
    </row>
    <row r="364" spans="1:40" x14ac:dyDescent="0.25">
      <c r="A364" s="30" t="s">
        <v>251</v>
      </c>
      <c r="B364" s="178"/>
      <c r="C364" s="179"/>
      <c r="AL364" t="str">
        <f>IF(OR(B381="",C381=""),"",A381)</f>
        <v/>
      </c>
      <c r="AN364" t="str">
        <f>IF(AL364="","",B381)</f>
        <v/>
      </c>
    </row>
    <row r="365" spans="1:40" x14ac:dyDescent="0.25">
      <c r="A365" s="30" t="s">
        <v>252</v>
      </c>
      <c r="B365" s="178"/>
      <c r="C365" s="179"/>
      <c r="AL365" t="str">
        <f>IF(OR(B382="",C382=""),"",A382)</f>
        <v/>
      </c>
      <c r="AN365" t="str">
        <f>IF(AL365="","",B382)</f>
        <v/>
      </c>
    </row>
    <row r="366" spans="1:40" x14ac:dyDescent="0.25">
      <c r="A366" s="30" t="s">
        <v>253</v>
      </c>
      <c r="B366" s="178"/>
      <c r="C366" s="179"/>
      <c r="AL366" t="str">
        <f>IF(OR(B383="",C383=""),"",A383)</f>
        <v/>
      </c>
      <c r="AN366" t="str">
        <f>IF(AL366="","",B383)</f>
        <v/>
      </c>
    </row>
    <row r="367" spans="1:40" x14ac:dyDescent="0.25">
      <c r="A367" s="30" t="s">
        <v>254</v>
      </c>
      <c r="B367" s="178"/>
      <c r="C367" s="179"/>
      <c r="AL367" t="str">
        <f>IF(OR(B384="",C384=""),"",A384)</f>
        <v/>
      </c>
      <c r="AN367" t="str">
        <f>IF(AL367="","",B384)</f>
        <v/>
      </c>
    </row>
    <row r="368" spans="1:40" x14ac:dyDescent="0.25">
      <c r="A368" s="30" t="s">
        <v>255</v>
      </c>
      <c r="B368" s="178"/>
      <c r="C368" s="179"/>
      <c r="AL368" t="str">
        <f>IF(OR(B385="",C385=""),"",A385)</f>
        <v/>
      </c>
      <c r="AN368" t="str">
        <f>IF(AL368="","",B385)</f>
        <v/>
      </c>
    </row>
    <row r="369" spans="1:40" x14ac:dyDescent="0.25">
      <c r="A369" s="30" t="s">
        <v>256</v>
      </c>
      <c r="B369" s="178"/>
      <c r="C369" s="179"/>
      <c r="AL369" t="str">
        <f>IF(OR(B386="",C386=""),"",A386)</f>
        <v/>
      </c>
      <c r="AN369" t="str">
        <f>IF(AL369="","",B386)</f>
        <v/>
      </c>
    </row>
    <row r="370" spans="1:40" x14ac:dyDescent="0.25">
      <c r="A370" s="30" t="s">
        <v>257</v>
      </c>
      <c r="B370" s="178"/>
      <c r="C370" s="179"/>
      <c r="AL370" t="str">
        <f>IF(OR(B387="",C387=""),"",A387)</f>
        <v/>
      </c>
      <c r="AN370" t="str">
        <f>IF(AL370="","",B387)</f>
        <v/>
      </c>
    </row>
    <row r="371" spans="1:40" x14ac:dyDescent="0.25">
      <c r="A371" s="30" t="s">
        <v>258</v>
      </c>
      <c r="B371" s="178"/>
      <c r="C371" s="179"/>
      <c r="AL371" t="str">
        <f>IF(OR(B388="",C388=""),"",A388)</f>
        <v/>
      </c>
      <c r="AN371" t="str">
        <f>IF(AL371="","",B388)</f>
        <v/>
      </c>
    </row>
    <row r="372" spans="1:40" x14ac:dyDescent="0.25">
      <c r="A372" s="30" t="s">
        <v>259</v>
      </c>
      <c r="B372" s="178"/>
      <c r="C372" s="179"/>
      <c r="AL372" t="str">
        <f>IF(OR(B389="",C389=""),"",A389)</f>
        <v/>
      </c>
      <c r="AN372" t="str">
        <f>IF(AL372="","",B389)</f>
        <v/>
      </c>
    </row>
    <row r="373" spans="1:40" x14ac:dyDescent="0.25">
      <c r="A373" s="30" t="s">
        <v>260</v>
      </c>
      <c r="B373" s="178"/>
      <c r="C373" s="179"/>
      <c r="AL373" t="str">
        <f>IF(OR(B390="",C390=""),"",A390)</f>
        <v/>
      </c>
      <c r="AN373" t="str">
        <f>IF(AL373="","",B390)</f>
        <v/>
      </c>
    </row>
    <row r="374" spans="1:40" x14ac:dyDescent="0.25">
      <c r="A374" s="30" t="s">
        <v>261</v>
      </c>
      <c r="B374" s="178"/>
      <c r="C374" s="179"/>
      <c r="AL374" t="str">
        <f>IF(OR(B391="",C391=""),"",A391)</f>
        <v/>
      </c>
      <c r="AN374" t="str">
        <f>IF(AL374="","",B391)</f>
        <v/>
      </c>
    </row>
    <row r="375" spans="1:40" x14ac:dyDescent="0.25">
      <c r="A375" s="30" t="s">
        <v>262</v>
      </c>
      <c r="B375" s="178"/>
      <c r="C375" s="179"/>
      <c r="AL375" t="str">
        <f>IF(OR(B392="",C392=""),"",A392)</f>
        <v/>
      </c>
      <c r="AN375" t="str">
        <f>IF(AL375="","",B392)</f>
        <v/>
      </c>
    </row>
    <row r="376" spans="1:40" x14ac:dyDescent="0.25">
      <c r="A376" s="30" t="s">
        <v>263</v>
      </c>
      <c r="B376" s="178"/>
      <c r="C376" s="179"/>
      <c r="AL376" t="str">
        <f>IF(OR(B393="",C393=""),"",A393)</f>
        <v/>
      </c>
      <c r="AN376" t="str">
        <f>IF(AL376="","",B393)</f>
        <v/>
      </c>
    </row>
    <row r="377" spans="1:40" x14ac:dyDescent="0.25">
      <c r="A377" s="30" t="s">
        <v>264</v>
      </c>
      <c r="B377" s="178"/>
      <c r="C377" s="179"/>
      <c r="AL377" t="str">
        <f>IF(OR(B394="",C394=""),"",A394)</f>
        <v/>
      </c>
      <c r="AN377" t="str">
        <f>IF(AL377="","",B394)</f>
        <v/>
      </c>
    </row>
    <row r="378" spans="1:40" x14ac:dyDescent="0.25">
      <c r="A378" s="30" t="s">
        <v>265</v>
      </c>
      <c r="B378" s="178"/>
      <c r="C378" s="179"/>
      <c r="AL378" t="str">
        <f>IF(OR(B395="",C395=""),"",A395)</f>
        <v/>
      </c>
      <c r="AN378" t="str">
        <f>IF(AL378="","",B395)</f>
        <v/>
      </c>
    </row>
    <row r="379" spans="1:40" x14ac:dyDescent="0.25">
      <c r="A379" s="30" t="s">
        <v>266</v>
      </c>
      <c r="B379" s="178"/>
      <c r="C379" s="179"/>
      <c r="AL379" t="str">
        <f>IF(OR(B396="",C396=""),"",A396)</f>
        <v/>
      </c>
      <c r="AN379" t="str">
        <f>IF(AL379="","",B396)</f>
        <v/>
      </c>
    </row>
    <row r="380" spans="1:40" x14ac:dyDescent="0.25">
      <c r="A380" s="30" t="s">
        <v>267</v>
      </c>
      <c r="B380" s="178"/>
      <c r="C380" s="179"/>
      <c r="AL380" t="str">
        <f>IF(OR(B397="",C397=""),"",A397)</f>
        <v/>
      </c>
      <c r="AN380" t="str">
        <f>IF(AL380="","",B397)</f>
        <v/>
      </c>
    </row>
    <row r="381" spans="1:40" x14ac:dyDescent="0.25">
      <c r="A381" s="30" t="s">
        <v>268</v>
      </c>
      <c r="B381" s="178"/>
      <c r="C381" s="179"/>
      <c r="AL381" t="str">
        <f>IF(OR(B398="",C398=""),"",A398)</f>
        <v/>
      </c>
      <c r="AN381" t="str">
        <f>IF(AL381="","",B398)</f>
        <v/>
      </c>
    </row>
    <row r="382" spans="1:40" x14ac:dyDescent="0.25">
      <c r="A382" s="30" t="s">
        <v>269</v>
      </c>
      <c r="B382" s="178"/>
      <c r="C382" s="179"/>
      <c r="AL382" t="str">
        <f>IF(OR(B399="",C399=""),"",A399)</f>
        <v/>
      </c>
      <c r="AN382" t="str">
        <f>IF(AL382="","",B399)</f>
        <v/>
      </c>
    </row>
    <row r="383" spans="1:40" x14ac:dyDescent="0.25">
      <c r="A383" s="30" t="s">
        <v>270</v>
      </c>
      <c r="B383" s="178"/>
      <c r="C383" s="179"/>
      <c r="AL383" t="str">
        <f>IF(OR(B400="",C400=""),"",A400)</f>
        <v/>
      </c>
      <c r="AN383" t="str">
        <f>IF(AL383="","",B400)</f>
        <v/>
      </c>
    </row>
    <row r="384" spans="1:40" x14ac:dyDescent="0.25">
      <c r="A384" s="30" t="s">
        <v>271</v>
      </c>
      <c r="B384" s="178"/>
      <c r="C384" s="179"/>
      <c r="AL384" t="str">
        <f>IF(OR(B401="",C401=""),"",A401)</f>
        <v/>
      </c>
      <c r="AN384" t="str">
        <f>IF(AL384="","",B401)</f>
        <v/>
      </c>
    </row>
    <row r="385" spans="1:40" x14ac:dyDescent="0.25">
      <c r="A385" s="30" t="s">
        <v>272</v>
      </c>
      <c r="B385" s="178"/>
      <c r="C385" s="179"/>
      <c r="AL385" t="str">
        <f>IF(OR(B402="",C402=""),"",A402)</f>
        <v/>
      </c>
      <c r="AN385" t="str">
        <f>IF(AL385="","",B402)</f>
        <v/>
      </c>
    </row>
    <row r="386" spans="1:40" x14ac:dyDescent="0.25">
      <c r="A386" s="30" t="s">
        <v>273</v>
      </c>
      <c r="B386" s="178"/>
      <c r="C386" s="179"/>
      <c r="AL386" t="str">
        <f>IF(OR(B403="",C403=""),"",A403)</f>
        <v/>
      </c>
      <c r="AN386" t="str">
        <f>IF(AL386="","",B403)</f>
        <v/>
      </c>
    </row>
    <row r="387" spans="1:40" x14ac:dyDescent="0.25">
      <c r="A387" s="30" t="s">
        <v>274</v>
      </c>
      <c r="B387" s="178"/>
      <c r="C387" s="179"/>
      <c r="AL387" t="str">
        <f>IF(OR(B404="",C404=""),"",A404)</f>
        <v/>
      </c>
      <c r="AN387" t="str">
        <f>IF(AL387="","",B404)</f>
        <v/>
      </c>
    </row>
    <row r="388" spans="1:40" x14ac:dyDescent="0.25">
      <c r="A388" s="30" t="s">
        <v>275</v>
      </c>
      <c r="B388" s="178"/>
      <c r="C388" s="179"/>
      <c r="AL388" t="str">
        <f>IF(OR(B405="",C405=""),"",A405)</f>
        <v/>
      </c>
      <c r="AN388" t="str">
        <f>IF(AL388="","",B405)</f>
        <v/>
      </c>
    </row>
    <row r="389" spans="1:40" x14ac:dyDescent="0.25">
      <c r="A389" s="30" t="s">
        <v>276</v>
      </c>
      <c r="B389" s="178"/>
      <c r="C389" s="179"/>
      <c r="AL389" t="str">
        <f>IF(OR(B406="",C406=""),"",A406)</f>
        <v/>
      </c>
      <c r="AN389" t="str">
        <f>IF(AL389="","",B406)</f>
        <v/>
      </c>
    </row>
    <row r="390" spans="1:40" x14ac:dyDescent="0.25">
      <c r="A390" s="30" t="s">
        <v>277</v>
      </c>
      <c r="B390" s="178"/>
      <c r="C390" s="179"/>
      <c r="AL390" t="str">
        <f>IF(OR(B407="",C407=""),"",A407)</f>
        <v/>
      </c>
      <c r="AN390" t="str">
        <f>IF(AL390="","",B407)</f>
        <v/>
      </c>
    </row>
    <row r="391" spans="1:40" x14ac:dyDescent="0.25">
      <c r="A391" s="30" t="s">
        <v>278</v>
      </c>
      <c r="B391" s="178"/>
      <c r="C391" s="179"/>
      <c r="AL391" t="str">
        <f>IF(OR(B408="",C408=""),"",A408)</f>
        <v/>
      </c>
      <c r="AN391" t="str">
        <f>IF(AL391="","",B408)</f>
        <v/>
      </c>
    </row>
    <row r="392" spans="1:40" x14ac:dyDescent="0.25">
      <c r="A392" s="30" t="s">
        <v>279</v>
      </c>
      <c r="B392" s="178"/>
      <c r="C392" s="179"/>
      <c r="AL392" t="str">
        <f>IF(OR(B409="",C409=""),"",A409)</f>
        <v/>
      </c>
      <c r="AN392" t="str">
        <f>IF(AL392="","",B409)</f>
        <v/>
      </c>
    </row>
    <row r="393" spans="1:40" x14ac:dyDescent="0.25">
      <c r="A393" s="30" t="s">
        <v>280</v>
      </c>
      <c r="B393" s="178"/>
      <c r="C393" s="179"/>
      <c r="AL393" t="str">
        <f>IF(OR(B410="",C410=""),"",A410)</f>
        <v/>
      </c>
      <c r="AN393" t="str">
        <f>IF(AL393="","",B410)</f>
        <v/>
      </c>
    </row>
    <row r="394" spans="1:40" x14ac:dyDescent="0.25">
      <c r="A394" s="30" t="s">
        <v>281</v>
      </c>
      <c r="B394" s="178"/>
      <c r="C394" s="179"/>
      <c r="AL394" t="str">
        <f>IF(OR(B411="",C411=""),"",A411)</f>
        <v/>
      </c>
      <c r="AN394" t="str">
        <f>IF(AL394="","",B411)</f>
        <v/>
      </c>
    </row>
    <row r="395" spans="1:40" x14ac:dyDescent="0.25">
      <c r="A395" s="30" t="s">
        <v>282</v>
      </c>
      <c r="B395" s="178"/>
      <c r="C395" s="179"/>
      <c r="AL395" t="str">
        <f>IF(OR(B412="",C412=""),"",A412)</f>
        <v/>
      </c>
      <c r="AN395" t="str">
        <f>IF(AL395="","",B412)</f>
        <v/>
      </c>
    </row>
    <row r="396" spans="1:40" x14ac:dyDescent="0.25">
      <c r="A396" s="30" t="s">
        <v>283</v>
      </c>
      <c r="B396" s="178"/>
      <c r="C396" s="179"/>
      <c r="AL396" t="str">
        <f>IF(OR(B413="",C413=""),"",A413)</f>
        <v/>
      </c>
      <c r="AN396" t="str">
        <f>IF(AL396="","",B413)</f>
        <v/>
      </c>
    </row>
    <row r="397" spans="1:40" x14ac:dyDescent="0.25">
      <c r="A397" s="30" t="s">
        <v>284</v>
      </c>
      <c r="B397" s="178"/>
      <c r="C397" s="179"/>
      <c r="AL397" t="str">
        <f>IF(OR(B414="",C414=""),"",A414)</f>
        <v/>
      </c>
      <c r="AN397" t="str">
        <f>IF(AL397="","",B414)</f>
        <v/>
      </c>
    </row>
    <row r="398" spans="1:40" x14ac:dyDescent="0.25">
      <c r="A398" s="30" t="s">
        <v>285</v>
      </c>
      <c r="B398" s="178"/>
      <c r="C398" s="179"/>
      <c r="AL398" t="str">
        <f>IF(OR(B415="",C415=""),"",A415)</f>
        <v/>
      </c>
      <c r="AN398" t="str">
        <f>IF(AL398="","",B415)</f>
        <v/>
      </c>
    </row>
    <row r="399" spans="1:40" x14ac:dyDescent="0.25">
      <c r="A399" s="30" t="s">
        <v>286</v>
      </c>
      <c r="B399" s="178"/>
      <c r="C399" s="179"/>
      <c r="AL399" t="str">
        <f>IF(OR(B416="",C416=""),"",A416)</f>
        <v/>
      </c>
      <c r="AN399" t="str">
        <f>IF(AL399="","",B416)</f>
        <v/>
      </c>
    </row>
    <row r="400" spans="1:40" x14ac:dyDescent="0.25">
      <c r="A400" s="30" t="s">
        <v>287</v>
      </c>
      <c r="B400" s="178"/>
      <c r="C400" s="179"/>
      <c r="AL400" t="str">
        <f>IF(OR(B417="",C417=""),"",A417)</f>
        <v/>
      </c>
      <c r="AN400" t="str">
        <f>IF(AL400="","",B417)</f>
        <v/>
      </c>
    </row>
    <row r="401" spans="1:40" x14ac:dyDescent="0.25">
      <c r="A401" s="30" t="s">
        <v>288</v>
      </c>
      <c r="B401" s="178"/>
      <c r="C401" s="179"/>
      <c r="AL401" t="str">
        <f>IF(OR(B418="",C418=""),"",A418)</f>
        <v/>
      </c>
      <c r="AN401" t="str">
        <f>IF(AL401="","",B418)</f>
        <v/>
      </c>
    </row>
    <row r="402" spans="1:40" x14ac:dyDescent="0.25">
      <c r="A402" s="30" t="s">
        <v>289</v>
      </c>
      <c r="B402" s="178"/>
      <c r="C402" s="179"/>
      <c r="AL402" t="str">
        <f>IF(OR(B419="",C419=""),"",A419)</f>
        <v/>
      </c>
      <c r="AN402" t="str">
        <f>IF(AL402="","",B419)</f>
        <v/>
      </c>
    </row>
    <row r="403" spans="1:40" x14ac:dyDescent="0.25">
      <c r="A403" s="30" t="s">
        <v>290</v>
      </c>
      <c r="B403" s="178"/>
      <c r="C403" s="179"/>
      <c r="AL403" t="str">
        <f>IF(OR(B420="",C420=""),"",A420)</f>
        <v/>
      </c>
      <c r="AN403" t="str">
        <f>IF(AL403="","",B420)</f>
        <v/>
      </c>
    </row>
    <row r="404" spans="1:40" x14ac:dyDescent="0.25">
      <c r="A404" s="30" t="s">
        <v>291</v>
      </c>
      <c r="B404" s="178"/>
      <c r="C404" s="179"/>
      <c r="AL404" t="str">
        <f>IF(OR(B421="",C421=""),"",A421)</f>
        <v/>
      </c>
      <c r="AN404" t="str">
        <f>IF(AL404="","",B421)</f>
        <v/>
      </c>
    </row>
    <row r="405" spans="1:40" x14ac:dyDescent="0.25">
      <c r="A405" s="30" t="s">
        <v>292</v>
      </c>
      <c r="B405" s="178"/>
      <c r="C405" s="179"/>
      <c r="AL405" t="str">
        <f>IF(OR(B422="",C422=""),"",A422)</f>
        <v/>
      </c>
      <c r="AN405" t="str">
        <f>IF(AL405="","",B422)</f>
        <v/>
      </c>
    </row>
    <row r="406" spans="1:40" x14ac:dyDescent="0.25">
      <c r="A406" s="30" t="s">
        <v>293</v>
      </c>
      <c r="B406" s="178"/>
      <c r="C406" s="179"/>
      <c r="AL406" t="str">
        <f>IF(OR(B423="",C423=""),"",A423)</f>
        <v/>
      </c>
      <c r="AN406" t="str">
        <f>IF(AL406="","",B423)</f>
        <v/>
      </c>
    </row>
    <row r="407" spans="1:40" x14ac:dyDescent="0.25">
      <c r="A407" s="30" t="s">
        <v>294</v>
      </c>
      <c r="B407" s="178"/>
      <c r="C407" s="179"/>
      <c r="AL407" t="str">
        <f>IF(OR(B424="",C424=""),"",A424)</f>
        <v/>
      </c>
      <c r="AN407" t="str">
        <f>IF(AL407="","",B424)</f>
        <v/>
      </c>
    </row>
    <row r="408" spans="1:40" x14ac:dyDescent="0.25">
      <c r="A408" s="30" t="s">
        <v>295</v>
      </c>
      <c r="B408" s="178"/>
      <c r="C408" s="179"/>
      <c r="AL408" t="str">
        <f>IF(OR(B425="",C425=""),"",A425)</f>
        <v/>
      </c>
      <c r="AN408" t="str">
        <f>IF(AL408="","",B425)</f>
        <v/>
      </c>
    </row>
    <row r="409" spans="1:40" x14ac:dyDescent="0.25">
      <c r="A409" s="30" t="s">
        <v>296</v>
      </c>
      <c r="B409" s="178"/>
      <c r="C409" s="179"/>
      <c r="AL409" t="str">
        <f>IF(OR(B426="",C426=""),"",A426)</f>
        <v/>
      </c>
      <c r="AN409" t="str">
        <f>IF(AL409="","",B426)</f>
        <v/>
      </c>
    </row>
    <row r="410" spans="1:40" x14ac:dyDescent="0.25">
      <c r="A410" s="30" t="s">
        <v>297</v>
      </c>
      <c r="B410" s="178"/>
      <c r="C410" s="179"/>
      <c r="AL410" t="str">
        <f>IF(OR(B427="",C427=""),"",A427)</f>
        <v/>
      </c>
      <c r="AN410" t="str">
        <f>IF(AL410="","",B427)</f>
        <v/>
      </c>
    </row>
    <row r="411" spans="1:40" x14ac:dyDescent="0.25">
      <c r="A411" s="30" t="s">
        <v>298</v>
      </c>
      <c r="B411" s="178"/>
      <c r="C411" s="179"/>
      <c r="AL411" t="str">
        <f>IF(OR(B428="",C428=""),"",A428)</f>
        <v/>
      </c>
      <c r="AN411" t="str">
        <f>IF(AL411="","",B428)</f>
        <v/>
      </c>
    </row>
    <row r="412" spans="1:40" x14ac:dyDescent="0.25">
      <c r="A412" s="30" t="s">
        <v>299</v>
      </c>
      <c r="B412" s="178"/>
      <c r="C412" s="179"/>
      <c r="AL412" t="str">
        <f>IF(OR(B429="",C429=""),"",A429)</f>
        <v/>
      </c>
      <c r="AN412" t="str">
        <f>IF(AL412="","",B429)</f>
        <v/>
      </c>
    </row>
    <row r="413" spans="1:40" x14ac:dyDescent="0.25">
      <c r="A413" s="30" t="s">
        <v>300</v>
      </c>
      <c r="B413" s="178"/>
      <c r="C413" s="179"/>
      <c r="AL413" t="str">
        <f>IF(OR(B430="",C430=""),"",A430)</f>
        <v/>
      </c>
      <c r="AN413" t="str">
        <f>IF(AL413="","",B430)</f>
        <v/>
      </c>
    </row>
    <row r="414" spans="1:40" x14ac:dyDescent="0.25">
      <c r="A414" s="30" t="s">
        <v>301</v>
      </c>
      <c r="B414" s="178"/>
      <c r="C414" s="179"/>
      <c r="AL414" t="str">
        <f>IF(OR(B431="",C431=""),"",A431)</f>
        <v/>
      </c>
      <c r="AN414" t="str">
        <f>IF(AL414="","",B431)</f>
        <v/>
      </c>
    </row>
    <row r="415" spans="1:40" x14ac:dyDescent="0.25">
      <c r="A415" s="30" t="s">
        <v>302</v>
      </c>
      <c r="B415" s="178"/>
      <c r="C415" s="179"/>
      <c r="AL415" t="str">
        <f>IF(OR(B432="",C432=""),"",A432)</f>
        <v/>
      </c>
      <c r="AN415" t="str">
        <f>IF(AL415="","",B432)</f>
        <v/>
      </c>
    </row>
    <row r="416" spans="1:40" x14ac:dyDescent="0.25">
      <c r="A416" s="30" t="s">
        <v>303</v>
      </c>
      <c r="B416" s="178"/>
      <c r="C416" s="179"/>
      <c r="AL416" t="str">
        <f>IF(OR(B433="",C433=""),"",A433)</f>
        <v/>
      </c>
      <c r="AN416" t="str">
        <f>IF(AL416="","",B433)</f>
        <v/>
      </c>
    </row>
    <row r="417" spans="1:40" x14ac:dyDescent="0.25">
      <c r="A417" s="30" t="s">
        <v>304</v>
      </c>
      <c r="B417" s="178"/>
      <c r="C417" s="179"/>
      <c r="AL417" t="str">
        <f>IF(OR(B434="",C434=""),"",A434)</f>
        <v/>
      </c>
      <c r="AN417" t="str">
        <f>IF(AL417="","",B434)</f>
        <v/>
      </c>
    </row>
    <row r="418" spans="1:40" x14ac:dyDescent="0.25">
      <c r="A418" s="30" t="s">
        <v>305</v>
      </c>
      <c r="B418" s="178"/>
      <c r="C418" s="179"/>
      <c r="AL418" t="str">
        <f>IF(OR(B435="",C435=""),"",A435)</f>
        <v/>
      </c>
      <c r="AN418" t="str">
        <f>IF(AL418="","",B435)</f>
        <v/>
      </c>
    </row>
    <row r="419" spans="1:40" x14ac:dyDescent="0.25">
      <c r="A419" s="30" t="s">
        <v>306</v>
      </c>
      <c r="B419" s="178"/>
      <c r="C419" s="179"/>
      <c r="AL419" t="str">
        <f>IF(OR(B436="",C436=""),"",A436)</f>
        <v/>
      </c>
      <c r="AN419" t="str">
        <f>IF(AL419="","",B436)</f>
        <v/>
      </c>
    </row>
    <row r="420" spans="1:40" x14ac:dyDescent="0.25">
      <c r="A420" s="30" t="s">
        <v>307</v>
      </c>
      <c r="B420" s="178"/>
      <c r="C420" s="179"/>
      <c r="AL420" t="str">
        <f>IF(OR(B437="",C437=""),"",A437)</f>
        <v/>
      </c>
      <c r="AN420" t="str">
        <f>IF(AL420="","",B437)</f>
        <v/>
      </c>
    </row>
    <row r="421" spans="1:40" x14ac:dyDescent="0.25">
      <c r="A421" s="30" t="s">
        <v>308</v>
      </c>
      <c r="B421" s="178"/>
      <c r="C421" s="179"/>
      <c r="AL421" t="str">
        <f>IF(OR(B438="",C438=""),"",A438)</f>
        <v/>
      </c>
      <c r="AN421" t="str">
        <f>IF(AL421="","",B438)</f>
        <v/>
      </c>
    </row>
    <row r="422" spans="1:40" x14ac:dyDescent="0.25">
      <c r="A422" s="30" t="s">
        <v>309</v>
      </c>
      <c r="B422" s="178"/>
      <c r="C422" s="179"/>
      <c r="AL422" t="str">
        <f>IF(OR(B439="",C439=""),"",A439)</f>
        <v/>
      </c>
      <c r="AN422" t="str">
        <f>IF(AL422="","",B439)</f>
        <v/>
      </c>
    </row>
    <row r="423" spans="1:40" x14ac:dyDescent="0.25">
      <c r="A423" s="30" t="s">
        <v>310</v>
      </c>
      <c r="B423" s="178"/>
      <c r="C423" s="179"/>
      <c r="AL423" t="str">
        <f>IF(OR(B440="",C440=""),"",A440)</f>
        <v/>
      </c>
      <c r="AN423" t="str">
        <f>IF(AL423="","",B440)</f>
        <v/>
      </c>
    </row>
    <row r="424" spans="1:40" x14ac:dyDescent="0.25">
      <c r="A424" s="30" t="s">
        <v>311</v>
      </c>
      <c r="B424" s="178"/>
      <c r="C424" s="179"/>
      <c r="AL424" t="str">
        <f>IF(OR(B441="",C441=""),"",A441)</f>
        <v/>
      </c>
      <c r="AN424" t="str">
        <f>IF(AL424="","",B441)</f>
        <v/>
      </c>
    </row>
    <row r="425" spans="1:40" x14ac:dyDescent="0.25">
      <c r="A425" s="30" t="s">
        <v>312</v>
      </c>
      <c r="B425" s="178"/>
      <c r="C425" s="179"/>
      <c r="AL425" t="str">
        <f>IF(OR(B442="",C442=""),"",A442)</f>
        <v/>
      </c>
      <c r="AN425" t="str">
        <f>IF(AL425="","",B442)</f>
        <v/>
      </c>
    </row>
    <row r="426" spans="1:40" x14ac:dyDescent="0.25">
      <c r="A426" s="30" t="s">
        <v>313</v>
      </c>
      <c r="B426" s="178"/>
      <c r="C426" s="179"/>
      <c r="AL426" t="str">
        <f>IF(OR(B443="",C443=""),"",A443)</f>
        <v/>
      </c>
      <c r="AN426" t="str">
        <f>IF(AL426="","",B443)</f>
        <v/>
      </c>
    </row>
    <row r="427" spans="1:40" x14ac:dyDescent="0.25">
      <c r="A427" s="30" t="s">
        <v>314</v>
      </c>
      <c r="B427" s="178"/>
      <c r="C427" s="179"/>
      <c r="AL427" t="str">
        <f>IF(OR(B444="",C444=""),"",A444)</f>
        <v/>
      </c>
      <c r="AN427" t="str">
        <f>IF(AL427="","",B444)</f>
        <v/>
      </c>
    </row>
    <row r="428" spans="1:40" x14ac:dyDescent="0.25">
      <c r="A428" s="30" t="s">
        <v>315</v>
      </c>
      <c r="B428" s="178"/>
      <c r="C428" s="179"/>
      <c r="AL428" t="str">
        <f>IF(OR(B445="",C445=""),"",A445)</f>
        <v/>
      </c>
      <c r="AN428" t="str">
        <f>IF(AL428="","",B445)</f>
        <v/>
      </c>
    </row>
    <row r="429" spans="1:40" x14ac:dyDescent="0.25">
      <c r="A429" s="30" t="s">
        <v>316</v>
      </c>
      <c r="B429" s="178"/>
      <c r="C429" s="179"/>
      <c r="AL429" t="str">
        <f>IF(OR(B446="",C446=""),"",A446)</f>
        <v/>
      </c>
      <c r="AN429" t="str">
        <f>IF(AL429="","",B446)</f>
        <v/>
      </c>
    </row>
    <row r="430" spans="1:40" x14ac:dyDescent="0.25">
      <c r="A430" s="30" t="s">
        <v>317</v>
      </c>
      <c r="B430" s="178"/>
      <c r="C430" s="179"/>
      <c r="AL430" t="str">
        <f>IF(OR(B447="",C447=""),"",A447)</f>
        <v/>
      </c>
      <c r="AN430" t="str">
        <f>IF(AL430="","",B447)</f>
        <v/>
      </c>
    </row>
    <row r="431" spans="1:40" x14ac:dyDescent="0.25">
      <c r="A431" s="30" t="s">
        <v>318</v>
      </c>
      <c r="B431" s="178"/>
      <c r="C431" s="179"/>
      <c r="AL431" t="str">
        <f>IF(OR(B448="",C448=""),"",A448)</f>
        <v/>
      </c>
      <c r="AN431" t="str">
        <f>IF(AL431="","",B448)</f>
        <v/>
      </c>
    </row>
    <row r="432" spans="1:40" x14ac:dyDescent="0.25">
      <c r="A432" s="30" t="s">
        <v>319</v>
      </c>
      <c r="B432" s="178"/>
      <c r="C432" s="179"/>
      <c r="AL432" t="s">
        <v>70</v>
      </c>
      <c r="AN432" t="s">
        <v>602</v>
      </c>
    </row>
    <row r="433" spans="1:40" x14ac:dyDescent="0.25">
      <c r="A433" s="30" t="s">
        <v>320</v>
      </c>
      <c r="B433" s="178"/>
      <c r="C433" s="179"/>
      <c r="AL433" t="str">
        <f>IF(OR(B449="",C449=""),"",A449)</f>
        <v/>
      </c>
      <c r="AN433" t="str">
        <f>IF(AL433="","",B449)</f>
        <v/>
      </c>
    </row>
    <row r="434" spans="1:40" x14ac:dyDescent="0.25">
      <c r="A434" s="30" t="s">
        <v>321</v>
      </c>
      <c r="B434" s="178"/>
      <c r="C434" s="179"/>
      <c r="AL434" t="str">
        <f>IF(OR(B450="",C450=""),"",A450)</f>
        <v/>
      </c>
      <c r="AN434" t="str">
        <f>IF(AL434="","",B450)</f>
        <v/>
      </c>
    </row>
    <row r="435" spans="1:40" x14ac:dyDescent="0.25">
      <c r="A435" s="30" t="s">
        <v>322</v>
      </c>
      <c r="B435" s="178"/>
      <c r="C435" s="179"/>
      <c r="AL435" t="str">
        <f>IF(OR(B451="",C451=""),"",A451)</f>
        <v/>
      </c>
      <c r="AN435" t="str">
        <f>IF(AL435="","",B451)</f>
        <v/>
      </c>
    </row>
    <row r="436" spans="1:40" x14ac:dyDescent="0.25">
      <c r="A436" s="30" t="s">
        <v>323</v>
      </c>
      <c r="B436" s="178"/>
      <c r="C436" s="179"/>
      <c r="AL436" t="str">
        <f>IF(OR(B452="",C452=""),"",A452)</f>
        <v/>
      </c>
      <c r="AN436" t="str">
        <f>IF(AL436="","",B452)</f>
        <v/>
      </c>
    </row>
    <row r="437" spans="1:40" x14ac:dyDescent="0.25">
      <c r="A437" s="30" t="s">
        <v>324</v>
      </c>
      <c r="B437" s="178"/>
      <c r="C437" s="179"/>
      <c r="AL437" t="str">
        <f>IF(OR(B453="",C453=""),"",A453)</f>
        <v/>
      </c>
      <c r="AN437" t="str">
        <f>IF(AL437="","",B453)</f>
        <v/>
      </c>
    </row>
    <row r="438" spans="1:40" x14ac:dyDescent="0.25">
      <c r="A438" s="30" t="s">
        <v>325</v>
      </c>
      <c r="B438" s="178"/>
      <c r="C438" s="179"/>
      <c r="AL438" t="str">
        <f>IF(OR(B454="",C454=""),"",A454)</f>
        <v/>
      </c>
      <c r="AN438" t="str">
        <f>IF(AL438="","",B454)</f>
        <v/>
      </c>
    </row>
    <row r="439" spans="1:40" x14ac:dyDescent="0.25">
      <c r="A439" s="30" t="s">
        <v>326</v>
      </c>
      <c r="B439" s="178"/>
      <c r="C439" s="179"/>
      <c r="AL439" t="s">
        <v>498</v>
      </c>
      <c r="AN439" t="s">
        <v>602</v>
      </c>
    </row>
    <row r="440" spans="1:40" x14ac:dyDescent="0.25">
      <c r="A440" s="30" t="s">
        <v>327</v>
      </c>
      <c r="B440" s="178"/>
      <c r="C440" s="179"/>
      <c r="AL440" t="str">
        <f>IF(OR(B455="",C455=""),"",A455)</f>
        <v/>
      </c>
      <c r="AN440" t="str">
        <f>IF(AL440="","",B455)</f>
        <v/>
      </c>
    </row>
    <row r="441" spans="1:40" x14ac:dyDescent="0.25">
      <c r="A441" s="30" t="s">
        <v>328</v>
      </c>
      <c r="B441" s="178"/>
      <c r="C441" s="179"/>
      <c r="AL441" t="str">
        <f>IF(OR(B456="",C456=""),"",A456)</f>
        <v/>
      </c>
      <c r="AN441" t="str">
        <f>IF(AL441="","",B456)</f>
        <v/>
      </c>
    </row>
    <row r="442" spans="1:40" x14ac:dyDescent="0.25">
      <c r="A442" s="30" t="s">
        <v>329</v>
      </c>
      <c r="B442" s="178"/>
      <c r="C442" s="179"/>
      <c r="AL442" t="str">
        <f>IF(OR(B457="",C457=""),"",A457)</f>
        <v/>
      </c>
      <c r="AN442" t="str">
        <f>IF(AL442="","",B457)</f>
        <v/>
      </c>
    </row>
    <row r="443" spans="1:40" x14ac:dyDescent="0.25">
      <c r="A443" s="30" t="s">
        <v>330</v>
      </c>
      <c r="B443" s="178"/>
      <c r="C443" s="179"/>
    </row>
    <row r="444" spans="1:40" x14ac:dyDescent="0.25">
      <c r="A444" s="30" t="s">
        <v>331</v>
      </c>
      <c r="B444" s="178"/>
      <c r="C444" s="179"/>
    </row>
    <row r="445" spans="1:40" x14ac:dyDescent="0.25">
      <c r="A445" s="30" t="s">
        <v>332</v>
      </c>
      <c r="B445" s="178"/>
      <c r="C445" s="179"/>
    </row>
    <row r="446" spans="1:40" x14ac:dyDescent="0.25">
      <c r="A446" s="30" t="s">
        <v>333</v>
      </c>
      <c r="B446" s="178"/>
      <c r="C446" s="179"/>
    </row>
    <row r="447" spans="1:40" x14ac:dyDescent="0.25">
      <c r="A447" s="30" t="s">
        <v>334</v>
      </c>
      <c r="B447" s="178"/>
      <c r="C447" s="179"/>
    </row>
    <row r="448" spans="1:40" x14ac:dyDescent="0.25">
      <c r="A448" s="30" t="s">
        <v>335</v>
      </c>
      <c r="B448" s="178"/>
      <c r="C448" s="179"/>
    </row>
    <row r="449" spans="1:3" x14ac:dyDescent="0.25">
      <c r="A449" s="27" t="s">
        <v>77</v>
      </c>
      <c r="B449" s="178"/>
      <c r="C449" s="179"/>
    </row>
    <row r="450" spans="1:3" x14ac:dyDescent="0.25">
      <c r="A450" s="27" t="s">
        <v>78</v>
      </c>
      <c r="B450" s="178"/>
      <c r="C450" s="179"/>
    </row>
    <row r="451" spans="1:3" x14ac:dyDescent="0.25">
      <c r="A451" s="27" t="s">
        <v>79</v>
      </c>
      <c r="B451" s="178"/>
      <c r="C451" s="179"/>
    </row>
    <row r="452" spans="1:3" x14ac:dyDescent="0.25">
      <c r="A452" s="27" t="s">
        <v>80</v>
      </c>
      <c r="B452" s="178"/>
      <c r="C452" s="179"/>
    </row>
    <row r="453" spans="1:3" x14ac:dyDescent="0.25">
      <c r="A453" s="27" t="s">
        <v>81</v>
      </c>
      <c r="B453" s="178"/>
      <c r="C453" s="179"/>
    </row>
    <row r="454" spans="1:3" x14ac:dyDescent="0.25">
      <c r="A454" s="27" t="s">
        <v>82</v>
      </c>
      <c r="B454" s="178"/>
      <c r="C454" s="179"/>
    </row>
    <row r="455" spans="1:3" x14ac:dyDescent="0.25">
      <c r="A455" s="31" t="s">
        <v>472</v>
      </c>
      <c r="B455" s="178"/>
      <c r="C455" s="179"/>
    </row>
    <row r="456" spans="1:3" x14ac:dyDescent="0.25">
      <c r="A456" s="31" t="s">
        <v>473</v>
      </c>
      <c r="B456" s="178"/>
      <c r="C456" s="179"/>
    </row>
    <row r="457" spans="1:3" ht="15.75" thickBot="1" x14ac:dyDescent="0.3">
      <c r="A457" s="32" t="s">
        <v>474</v>
      </c>
      <c r="B457" s="181"/>
      <c r="C457" s="182"/>
    </row>
    <row r="458" spans="1:3" ht="15.75" thickTop="1" x14ac:dyDescent="0.25"/>
  </sheetData>
  <sheetProtection algorithmName="SHA-512" hashValue="td67XOBWAYooscSLsbun6wIPxhA08173TnKOGrIgqF6qia4jTNxwZ7p9t8jqB2NR7djtr2mzaHIv+r6leXrXCw==" saltValue="p/jPFuBHsJqVESRWCjFZFA==" spinCount="100000" sheet="1" objects="1" scenarios="1"/>
  <mergeCells count="183">
    <mergeCell ref="A221:C221"/>
    <mergeCell ref="E145:G145"/>
    <mergeCell ref="H145:J145"/>
    <mergeCell ref="K145:M145"/>
    <mergeCell ref="AB202:AE202"/>
    <mergeCell ref="AG202:AJ202"/>
    <mergeCell ref="AL202:AO202"/>
    <mergeCell ref="K134:M134"/>
    <mergeCell ref="E135:G135"/>
    <mergeCell ref="H135:J135"/>
    <mergeCell ref="E138:G138"/>
    <mergeCell ref="H138:J138"/>
    <mergeCell ref="K138:M138"/>
    <mergeCell ref="A102:C102"/>
    <mergeCell ref="E102:G102"/>
    <mergeCell ref="H102:J102"/>
    <mergeCell ref="K102:M102"/>
    <mergeCell ref="K107:M107"/>
    <mergeCell ref="E108:G108"/>
    <mergeCell ref="H108:J108"/>
    <mergeCell ref="E95:G95"/>
    <mergeCell ref="H95:J95"/>
    <mergeCell ref="K96:M96"/>
    <mergeCell ref="E99:M100"/>
    <mergeCell ref="E101:G101"/>
    <mergeCell ref="H101:J101"/>
    <mergeCell ref="K101:M101"/>
    <mergeCell ref="E86:G86"/>
    <mergeCell ref="H86:J86"/>
    <mergeCell ref="K86:M86"/>
    <mergeCell ref="E92:G92"/>
    <mergeCell ref="H92:J92"/>
    <mergeCell ref="K92:M92"/>
    <mergeCell ref="E79:G79"/>
    <mergeCell ref="H79:J79"/>
    <mergeCell ref="K79:M79"/>
    <mergeCell ref="E80:G80"/>
    <mergeCell ref="H80:J80"/>
    <mergeCell ref="K80:M80"/>
    <mergeCell ref="E68:G68"/>
    <mergeCell ref="H68:J68"/>
    <mergeCell ref="K68:M68"/>
    <mergeCell ref="E51:M52"/>
    <mergeCell ref="E53:G53"/>
    <mergeCell ref="H53:J53"/>
    <mergeCell ref="K53:M53"/>
    <mergeCell ref="E58:G58"/>
    <mergeCell ref="H58:J58"/>
    <mergeCell ref="K58:M58"/>
    <mergeCell ref="K48:M48"/>
    <mergeCell ref="E32:G32"/>
    <mergeCell ref="H32:J32"/>
    <mergeCell ref="K32:M32"/>
    <mergeCell ref="E38:G38"/>
    <mergeCell ref="H38:J38"/>
    <mergeCell ref="K38:M38"/>
    <mergeCell ref="E63:G63"/>
    <mergeCell ref="H63:J63"/>
    <mergeCell ref="K63:M63"/>
    <mergeCell ref="H31:J31"/>
    <mergeCell ref="K31:M31"/>
    <mergeCell ref="AK10:AK15"/>
    <mergeCell ref="FA10:FA15"/>
    <mergeCell ref="FU10:FU15"/>
    <mergeCell ref="E44:G44"/>
    <mergeCell ref="H44:J44"/>
    <mergeCell ref="K44:M44"/>
    <mergeCell ref="E47:G47"/>
    <mergeCell ref="H47:J47"/>
    <mergeCell ref="GO10:GO15"/>
    <mergeCell ref="E15:G15"/>
    <mergeCell ref="H15:J15"/>
    <mergeCell ref="K15:M15"/>
    <mergeCell ref="GJ4:GJ153"/>
    <mergeCell ref="GO4:GO9"/>
    <mergeCell ref="GT4:GT6"/>
    <mergeCell ref="E5:G5"/>
    <mergeCell ref="H5:J5"/>
    <mergeCell ref="K5:M5"/>
    <mergeCell ref="O5:P5"/>
    <mergeCell ref="E10:G10"/>
    <mergeCell ref="H10:J10"/>
    <mergeCell ref="K10:M10"/>
    <mergeCell ref="FF4:FF6"/>
    <mergeCell ref="FK4:FK80"/>
    <mergeCell ref="FP4:FP153"/>
    <mergeCell ref="FU4:FU9"/>
    <mergeCell ref="FZ4:FZ6"/>
    <mergeCell ref="GE4:GE80"/>
    <mergeCell ref="E20:G20"/>
    <mergeCell ref="H20:J20"/>
    <mergeCell ref="K20:M20"/>
    <mergeCell ref="E31:G31"/>
    <mergeCell ref="GU3:GX3"/>
    <mergeCell ref="AA4:AA53"/>
    <mergeCell ref="AK4:AK9"/>
    <mergeCell ref="AP4:AP6"/>
    <mergeCell ref="AU4:AU53"/>
    <mergeCell ref="BE4:BE9"/>
    <mergeCell ref="BJ4:BJ6"/>
    <mergeCell ref="EQ4:EQ80"/>
    <mergeCell ref="EV4:EV153"/>
    <mergeCell ref="FA4:FA9"/>
    <mergeCell ref="FQ3:FT3"/>
    <mergeCell ref="FV3:FY3"/>
    <mergeCell ref="GA3:GD3"/>
    <mergeCell ref="GF3:GI3"/>
    <mergeCell ref="GK3:GN3"/>
    <mergeCell ref="GP3:GS3"/>
    <mergeCell ref="EM3:EP3"/>
    <mergeCell ref="ER3:EU3"/>
    <mergeCell ref="EW3:EZ3"/>
    <mergeCell ref="FB3:FE3"/>
    <mergeCell ref="FG3:FJ3"/>
    <mergeCell ref="FL3:FO3"/>
    <mergeCell ref="DI3:DL3"/>
    <mergeCell ref="DN3:DQ3"/>
    <mergeCell ref="DS3:DV3"/>
    <mergeCell ref="DX3:EA3"/>
    <mergeCell ref="EC3:EF3"/>
    <mergeCell ref="EH3:EK3"/>
    <mergeCell ref="CE3:CH3"/>
    <mergeCell ref="CJ3:CM3"/>
    <mergeCell ref="CO3:CR3"/>
    <mergeCell ref="CT3:CW3"/>
    <mergeCell ref="CY3:DB3"/>
    <mergeCell ref="DD3:DG3"/>
    <mergeCell ref="BA3:BD3"/>
    <mergeCell ref="BF3:BI3"/>
    <mergeCell ref="BK3:BN3"/>
    <mergeCell ref="BP3:BS3"/>
    <mergeCell ref="BU3:BX3"/>
    <mergeCell ref="BZ3:CC3"/>
    <mergeCell ref="GP2:GS2"/>
    <mergeCell ref="GU2:GX2"/>
    <mergeCell ref="A3:C3"/>
    <mergeCell ref="E3:M4"/>
    <mergeCell ref="O3:P3"/>
    <mergeCell ref="AB3:AE3"/>
    <mergeCell ref="AG3:AJ3"/>
    <mergeCell ref="AL3:AO3"/>
    <mergeCell ref="AQ3:AT3"/>
    <mergeCell ref="AV3:AY3"/>
    <mergeCell ref="FL2:FO2"/>
    <mergeCell ref="FQ2:FT2"/>
    <mergeCell ref="FV2:FY2"/>
    <mergeCell ref="GA2:GD2"/>
    <mergeCell ref="GF2:GI2"/>
    <mergeCell ref="GK2:GN2"/>
    <mergeCell ref="EH2:EK2"/>
    <mergeCell ref="EM2:EP2"/>
    <mergeCell ref="ER2:EU2"/>
    <mergeCell ref="EW2:EZ2"/>
    <mergeCell ref="FB2:FE2"/>
    <mergeCell ref="FG2:FJ2"/>
    <mergeCell ref="DD2:DG2"/>
    <mergeCell ref="DI2:DL2"/>
    <mergeCell ref="DN2:DQ2"/>
    <mergeCell ref="DS2:DV2"/>
    <mergeCell ref="DX2:EA2"/>
    <mergeCell ref="EC2:EF2"/>
    <mergeCell ref="AQ2:AT2"/>
    <mergeCell ref="BZ2:CC2"/>
    <mergeCell ref="CE2:CH2"/>
    <mergeCell ref="CJ2:CM2"/>
    <mergeCell ref="CO2:CR2"/>
    <mergeCell ref="CT2:CW2"/>
    <mergeCell ref="CY2:DB2"/>
    <mergeCell ref="AV2:AY2"/>
    <mergeCell ref="BA2:BD2"/>
    <mergeCell ref="BF2:BI2"/>
    <mergeCell ref="BK2:BN2"/>
    <mergeCell ref="BP2:BS2"/>
    <mergeCell ref="BU2:BX2"/>
    <mergeCell ref="R5:S5"/>
    <mergeCell ref="R1:S1"/>
    <mergeCell ref="R2:S2"/>
    <mergeCell ref="R3:S3"/>
    <mergeCell ref="O1:P1"/>
    <mergeCell ref="O2:P2"/>
    <mergeCell ref="AB2:AE2"/>
    <mergeCell ref="AG2:AJ2"/>
    <mergeCell ref="AL2:AO2"/>
  </mergeCells>
  <conditionalFormatting sqref="E146:M190 E145 H145 K145">
    <cfRule type="containsText" dxfId="47" priority="1" operator="containsText" text="Leadership Merits">
      <formula>NOT(ISERROR(SEARCH("Leadership Merits",E145)))</formula>
    </cfRule>
    <cfRule type="containsText" dxfId="46" priority="2" operator="containsText" text="Spirit Challenges">
      <formula>NOT(ISERROR(SEARCH("Spirit Challenges",E145)))</formula>
    </cfRule>
    <cfRule type="containsText" dxfId="45" priority="3" operator="containsText" text="Bible Merits">
      <formula>NOT(ISERROR(SEARCH("Bible Merits",E145)))</formula>
    </cfRule>
    <cfRule type="containsText" dxfId="44" priority="4" operator="containsText" text="Skill Merits">
      <formula>NOT(ISERROR(SEARCH("Skill Merits",E145)))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update.update">
                <anchor moveWithCells="1" sizeWithCells="1">
                  <from>
                    <xdr:col>3</xdr:col>
                    <xdr:colOff>28575</xdr:colOff>
                    <xdr:row>0</xdr:row>
                    <xdr:rowOff>28575</xdr:rowOff>
                  </from>
                  <to>
                    <xdr:col>3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layout_fix.layout_fix">
                <anchor moveWithCells="1" sizeWithCells="1">
                  <from>
                    <xdr:col>3</xdr:col>
                    <xdr:colOff>28575</xdr:colOff>
                    <xdr:row>2</xdr:row>
                    <xdr:rowOff>28575</xdr:rowOff>
                  </from>
                  <to>
                    <xdr:col>3</xdr:col>
                    <xdr:colOff>571500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200-000000000000}">
          <x14:formula1>
            <xm:f>'Master Name List'!$A$7:$A$9</xm:f>
          </x14:formula1>
          <xm:sqref>C4:C92</xm:sqref>
        </x14:dataValidation>
        <x14:dataValidation type="list" allowBlank="1" showInputMessage="1" showErrorMessage="1" xr:uid="{00000000-0002-0000-0200-000001000000}">
          <x14:formula1>
            <xm:f>'Master Name List'!$A$7:$A$12</xm:f>
          </x14:formula1>
          <xm:sqref>C103:C189 C93:C101</xm:sqref>
        </x14:dataValidation>
        <x14:dataValidation type="list" allowBlank="1" showInputMessage="1" showErrorMessage="1" xr:uid="{00000000-0002-0000-0200-000002000000}">
          <x14:formula1>
            <xm:f>'Master Name List'!$A$13:$A$15</xm:f>
          </x14:formula1>
          <xm:sqref>C455:C457 C452 C222:C448</xm:sqref>
        </x14:dataValidation>
        <x14:dataValidation type="list" allowBlank="1" showInputMessage="1" showErrorMessage="1" xr:uid="{00000000-0002-0000-0200-000003000000}">
          <x14:formula1>
            <xm:f>'Master Name List'!$A$7:$A$15</xm:f>
          </x14:formula1>
          <xm:sqref>C212:C217 C449:C451 C453:C454</xm:sqref>
        </x14:dataValidation>
        <x14:dataValidation type="list" allowBlank="1" showInputMessage="1" showErrorMessage="1" xr:uid="{00000000-0002-0000-0200-000004000000}">
          <x14:formula1>
            <xm:f>'Master Name List'!$A$10:$A$12</xm:f>
          </x14:formula1>
          <xm:sqref>C218:C220 C190:C211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>
    <tabColor rgb="FF0070C0"/>
  </sheetPr>
  <dimension ref="A1:GY458"/>
  <sheetViews>
    <sheetView tabSelected="1" topLeftCell="A442" workbookViewId="0">
      <selection activeCell="F455" sqref="F455"/>
    </sheetView>
  </sheetViews>
  <sheetFormatPr defaultRowHeight="15" x14ac:dyDescent="0.25"/>
  <cols>
    <col min="1" max="1" width="23.42578125" bestFit="1" customWidth="1"/>
    <col min="2" max="2" width="10.7109375" style="98" bestFit="1" customWidth="1"/>
    <col min="3" max="3" width="13.42578125" customWidth="1"/>
    <col min="4" max="4" width="9" customWidth="1"/>
    <col min="5" max="5" width="18.7109375" style="100" customWidth="1"/>
    <col min="6" max="6" width="1.42578125" style="100" customWidth="1"/>
    <col min="7" max="7" width="10" style="52" customWidth="1"/>
    <col min="8" max="8" width="18.7109375" style="100" customWidth="1"/>
    <col min="9" max="9" width="1.42578125" style="100" customWidth="1"/>
    <col min="10" max="10" width="10" style="52" customWidth="1"/>
    <col min="11" max="11" width="18.7109375" style="100" customWidth="1"/>
    <col min="12" max="12" width="1.42578125" style="100" customWidth="1"/>
    <col min="13" max="13" width="10" style="52" customWidth="1"/>
    <col min="14" max="14" width="9" style="12" customWidth="1"/>
    <col min="15" max="15" width="28.5703125" customWidth="1"/>
    <col min="16" max="16" width="8.85546875" customWidth="1"/>
    <col min="17" max="17" width="11.140625" style="112" customWidth="1"/>
    <col min="18" max="18" width="40.7109375" customWidth="1"/>
    <col min="19" max="25" width="9" customWidth="1"/>
    <col min="26" max="27" width="10" customWidth="1"/>
    <col min="28" max="28" width="14" customWidth="1"/>
    <col min="29" max="29" width="18.28515625" customWidth="1"/>
    <col min="30" max="30" width="5.140625" customWidth="1"/>
    <col min="31" max="31" width="17.42578125" customWidth="1"/>
    <col min="32" max="87" width="9" customWidth="1"/>
    <col min="88" max="88" width="9.5703125" customWidth="1"/>
    <col min="89" max="89" width="15.7109375" customWidth="1"/>
    <col min="90" max="90" width="6" customWidth="1"/>
    <col min="91" max="91" width="17.42578125" customWidth="1"/>
    <col min="92" max="92" width="9" customWidth="1"/>
    <col min="93" max="93" width="11.85546875" customWidth="1"/>
    <col min="94" max="94" width="18.28515625" customWidth="1"/>
    <col min="95" max="95" width="5.140625" customWidth="1"/>
    <col min="96" max="96" width="17.42578125" customWidth="1"/>
    <col min="97" max="97" width="9" customWidth="1"/>
    <col min="98" max="98" width="8.7109375" customWidth="1"/>
    <col min="99" max="99" width="18.28515625" customWidth="1"/>
    <col min="100" max="100" width="6" customWidth="1"/>
    <col min="101" max="101" width="17.42578125" customWidth="1"/>
    <col min="102" max="102" width="9" customWidth="1"/>
    <col min="103" max="103" width="18" customWidth="1"/>
    <col min="104" max="104" width="18.28515625" customWidth="1"/>
    <col min="105" max="105" width="6" customWidth="1"/>
    <col min="106" max="106" width="17.42578125" customWidth="1"/>
    <col min="107" max="107" width="9" customWidth="1"/>
    <col min="108" max="108" width="15.140625" customWidth="1"/>
    <col min="109" max="109" width="19.140625" customWidth="1"/>
    <col min="110" max="110" width="6" customWidth="1"/>
    <col min="111" max="111" width="17.42578125" customWidth="1"/>
    <col min="112" max="112" width="9" customWidth="1"/>
    <col min="113" max="113" width="11.85546875" customWidth="1"/>
    <col min="114" max="114" width="18.28515625" customWidth="1"/>
    <col min="115" max="115" width="5.140625" customWidth="1"/>
    <col min="116" max="116" width="17.42578125" customWidth="1"/>
    <col min="117" max="117" width="9" customWidth="1"/>
    <col min="118" max="118" width="8.7109375" customWidth="1"/>
    <col min="119" max="119" width="18.28515625" customWidth="1"/>
    <col min="120" max="120" width="6" customWidth="1"/>
    <col min="121" max="121" width="17.42578125" customWidth="1"/>
    <col min="122" max="122" width="9" customWidth="1"/>
    <col min="123" max="123" width="18" customWidth="1"/>
    <col min="124" max="124" width="18.28515625" customWidth="1"/>
    <col min="125" max="125" width="6" customWidth="1"/>
    <col min="126" max="126" width="17.42578125" customWidth="1"/>
    <col min="127" max="127" width="9" customWidth="1"/>
    <col min="128" max="128" width="15.140625" customWidth="1"/>
    <col min="129" max="129" width="19.140625" customWidth="1"/>
    <col min="130" max="130" width="9.140625" customWidth="1"/>
    <col min="131" max="131" width="17.42578125" customWidth="1"/>
    <col min="132" max="132" width="9" customWidth="1"/>
    <col min="133" max="133" width="11.85546875" customWidth="1"/>
    <col min="134" max="134" width="18.28515625" customWidth="1"/>
    <col min="135" max="135" width="5.140625" customWidth="1"/>
    <col min="136" max="136" width="17.42578125" customWidth="1"/>
    <col min="137" max="137" width="9" customWidth="1"/>
    <col min="138" max="138" width="8.7109375" customWidth="1"/>
    <col min="139" max="139" width="18.28515625" customWidth="1"/>
    <col min="140" max="140" width="6" customWidth="1"/>
    <col min="141" max="141" width="17.42578125" customWidth="1"/>
    <col min="142" max="142" width="9" customWidth="1"/>
    <col min="143" max="143" width="18" customWidth="1"/>
    <col min="144" max="144" width="18.28515625" customWidth="1"/>
    <col min="145" max="145" width="6" customWidth="1"/>
    <col min="146" max="146" width="17.42578125" customWidth="1"/>
    <col min="147" max="207" width="9" customWidth="1"/>
  </cols>
  <sheetData>
    <row r="1" spans="1:207" ht="16.5" customHeight="1" thickTop="1" thickBot="1" x14ac:dyDescent="0.3">
      <c r="A1" s="5">
        <f ca="1">NOW()</f>
        <v>43471.819641319446</v>
      </c>
      <c r="B1" s="39" t="str">
        <f ca="1">MID(CELL("filename",A1),FIND("]",CELL("filename",A1))+1,255)</f>
        <v>Johnathan Mason</v>
      </c>
      <c r="M1" s="55"/>
      <c r="O1" s="189" t="s">
        <v>531</v>
      </c>
      <c r="P1" s="189"/>
      <c r="R1" s="189" t="s">
        <v>601</v>
      </c>
      <c r="S1" s="189"/>
      <c r="AA1">
        <f>COLUMN()</f>
        <v>27</v>
      </c>
      <c r="AB1" s="68" t="s">
        <v>422</v>
      </c>
      <c r="AC1" s="70" t="s">
        <v>530</v>
      </c>
      <c r="AD1" s="71" t="s">
        <v>455</v>
      </c>
      <c r="AE1" s="69" t="s">
        <v>496</v>
      </c>
      <c r="AF1">
        <f>COLUMN()</f>
        <v>32</v>
      </c>
      <c r="AG1" s="68" t="s">
        <v>422</v>
      </c>
      <c r="AH1" s="70" t="s">
        <v>495</v>
      </c>
      <c r="AI1" s="71" t="s">
        <v>455</v>
      </c>
      <c r="AJ1" s="69" t="s">
        <v>496</v>
      </c>
      <c r="AK1">
        <f>COLUMN()</f>
        <v>37</v>
      </c>
      <c r="AL1" s="68" t="s">
        <v>422</v>
      </c>
      <c r="AM1" s="70" t="s">
        <v>495</v>
      </c>
      <c r="AN1" s="71" t="s">
        <v>455</v>
      </c>
      <c r="AO1" s="69" t="s">
        <v>496</v>
      </c>
      <c r="AP1">
        <f>COLUMN()</f>
        <v>42</v>
      </c>
      <c r="AQ1" s="68" t="s">
        <v>422</v>
      </c>
      <c r="AR1" s="70" t="s">
        <v>495</v>
      </c>
      <c r="AS1" s="71" t="s">
        <v>455</v>
      </c>
      <c r="AT1" s="69" t="s">
        <v>496</v>
      </c>
      <c r="AU1">
        <f>COLUMN()</f>
        <v>47</v>
      </c>
      <c r="AV1" s="68" t="s">
        <v>422</v>
      </c>
      <c r="AW1" s="70" t="s">
        <v>530</v>
      </c>
      <c r="AX1" s="71" t="s">
        <v>455</v>
      </c>
      <c r="AY1" s="69" t="s">
        <v>496</v>
      </c>
      <c r="AZ1">
        <f>COLUMN()</f>
        <v>52</v>
      </c>
      <c r="BA1" s="68" t="s">
        <v>422</v>
      </c>
      <c r="BB1" s="70" t="s">
        <v>495</v>
      </c>
      <c r="BC1" s="71" t="s">
        <v>455</v>
      </c>
      <c r="BD1" s="69" t="s">
        <v>496</v>
      </c>
      <c r="BE1">
        <f>COLUMN()</f>
        <v>57</v>
      </c>
      <c r="BF1" s="68" t="s">
        <v>422</v>
      </c>
      <c r="BG1" s="70" t="s">
        <v>495</v>
      </c>
      <c r="BH1" s="71" t="s">
        <v>455</v>
      </c>
      <c r="BI1" s="69" t="s">
        <v>496</v>
      </c>
      <c r="BJ1">
        <f>COLUMN()</f>
        <v>62</v>
      </c>
      <c r="BK1" s="68" t="s">
        <v>422</v>
      </c>
      <c r="BL1" s="70" t="s">
        <v>495</v>
      </c>
      <c r="BM1" s="71" t="s">
        <v>455</v>
      </c>
      <c r="BN1" s="69" t="s">
        <v>496</v>
      </c>
      <c r="BO1">
        <f>COLUMN()</f>
        <v>67</v>
      </c>
      <c r="BP1" s="68" t="s">
        <v>422</v>
      </c>
      <c r="BQ1" s="70" t="s">
        <v>530</v>
      </c>
      <c r="BR1" s="71" t="s">
        <v>455</v>
      </c>
      <c r="BS1" s="69" t="s">
        <v>496</v>
      </c>
      <c r="BT1">
        <f>COLUMN()</f>
        <v>72</v>
      </c>
      <c r="BU1" s="68" t="s">
        <v>422</v>
      </c>
      <c r="BV1" s="70" t="s">
        <v>495</v>
      </c>
      <c r="BW1" s="71" t="s">
        <v>455</v>
      </c>
      <c r="BX1" s="69" t="s">
        <v>496</v>
      </c>
      <c r="BY1">
        <f>COLUMN()</f>
        <v>77</v>
      </c>
      <c r="BZ1" s="68" t="s">
        <v>422</v>
      </c>
      <c r="CA1" s="70" t="s">
        <v>495</v>
      </c>
      <c r="CB1" s="71" t="s">
        <v>455</v>
      </c>
      <c r="CC1" s="69" t="s">
        <v>496</v>
      </c>
      <c r="CD1">
        <f>COLUMN()</f>
        <v>82</v>
      </c>
      <c r="CE1" s="68" t="s">
        <v>422</v>
      </c>
      <c r="CF1" s="70" t="s">
        <v>495</v>
      </c>
      <c r="CG1" s="71" t="s">
        <v>455</v>
      </c>
      <c r="CH1" s="69" t="s">
        <v>496</v>
      </c>
      <c r="CI1">
        <f>COLUMN()</f>
        <v>87</v>
      </c>
      <c r="CJ1" s="68" t="s">
        <v>422</v>
      </c>
      <c r="CK1" s="70" t="s">
        <v>530</v>
      </c>
      <c r="CL1" s="71" t="s">
        <v>455</v>
      </c>
      <c r="CM1" s="69" t="s">
        <v>496</v>
      </c>
      <c r="CN1">
        <f>COLUMN()</f>
        <v>92</v>
      </c>
      <c r="CO1" s="68" t="s">
        <v>422</v>
      </c>
      <c r="CP1" s="70" t="s">
        <v>495</v>
      </c>
      <c r="CQ1" s="71" t="s">
        <v>455</v>
      </c>
      <c r="CR1" s="69" t="s">
        <v>496</v>
      </c>
      <c r="CS1">
        <f>COLUMN()</f>
        <v>97</v>
      </c>
      <c r="CT1" s="68" t="s">
        <v>422</v>
      </c>
      <c r="CU1" s="70" t="s">
        <v>495</v>
      </c>
      <c r="CV1" s="71" t="s">
        <v>455</v>
      </c>
      <c r="CW1" s="69" t="s">
        <v>496</v>
      </c>
      <c r="CX1">
        <f>COLUMN()</f>
        <v>102</v>
      </c>
      <c r="CY1" s="68" t="s">
        <v>422</v>
      </c>
      <c r="CZ1" s="70" t="s">
        <v>495</v>
      </c>
      <c r="DA1" s="71" t="s">
        <v>455</v>
      </c>
      <c r="DB1" s="69" t="s">
        <v>496</v>
      </c>
      <c r="DC1">
        <f>COLUMN()</f>
        <v>107</v>
      </c>
      <c r="DD1" s="68" t="s">
        <v>422</v>
      </c>
      <c r="DE1" s="70" t="s">
        <v>530</v>
      </c>
      <c r="DF1" s="71" t="s">
        <v>455</v>
      </c>
      <c r="DG1" s="69" t="s">
        <v>496</v>
      </c>
      <c r="DH1">
        <f>COLUMN()</f>
        <v>112</v>
      </c>
      <c r="DI1" s="68" t="s">
        <v>422</v>
      </c>
      <c r="DJ1" s="70" t="s">
        <v>495</v>
      </c>
      <c r="DK1" s="71" t="s">
        <v>455</v>
      </c>
      <c r="DL1" s="69" t="s">
        <v>496</v>
      </c>
      <c r="DM1">
        <f>COLUMN()</f>
        <v>117</v>
      </c>
      <c r="DN1" s="68" t="s">
        <v>422</v>
      </c>
      <c r="DO1" s="70" t="s">
        <v>495</v>
      </c>
      <c r="DP1" s="71" t="s">
        <v>455</v>
      </c>
      <c r="DQ1" s="69" t="s">
        <v>496</v>
      </c>
      <c r="DR1">
        <f>COLUMN()</f>
        <v>122</v>
      </c>
      <c r="DS1" s="68" t="s">
        <v>422</v>
      </c>
      <c r="DT1" s="70" t="s">
        <v>495</v>
      </c>
      <c r="DU1" s="71" t="s">
        <v>455</v>
      </c>
      <c r="DV1" s="69" t="s">
        <v>496</v>
      </c>
      <c r="DW1">
        <f>COLUMN()</f>
        <v>127</v>
      </c>
      <c r="DX1" s="68" t="s">
        <v>422</v>
      </c>
      <c r="DY1" s="70" t="s">
        <v>530</v>
      </c>
      <c r="DZ1" s="71" t="s">
        <v>455</v>
      </c>
      <c r="EA1" s="69" t="s">
        <v>496</v>
      </c>
      <c r="EB1">
        <f>COLUMN()</f>
        <v>132</v>
      </c>
      <c r="EC1" s="68" t="s">
        <v>422</v>
      </c>
      <c r="ED1" s="70" t="s">
        <v>495</v>
      </c>
      <c r="EE1" s="71" t="s">
        <v>455</v>
      </c>
      <c r="EF1" s="69" t="s">
        <v>496</v>
      </c>
      <c r="EG1">
        <f>COLUMN()</f>
        <v>137</v>
      </c>
      <c r="EH1" s="68" t="s">
        <v>422</v>
      </c>
      <c r="EI1" s="70" t="s">
        <v>495</v>
      </c>
      <c r="EJ1" s="71" t="s">
        <v>455</v>
      </c>
      <c r="EK1" s="69" t="s">
        <v>496</v>
      </c>
      <c r="EL1">
        <f>COLUMN()</f>
        <v>142</v>
      </c>
      <c r="EM1" s="68" t="s">
        <v>422</v>
      </c>
      <c r="EN1" s="70" t="s">
        <v>495</v>
      </c>
      <c r="EO1" s="71" t="s">
        <v>455</v>
      </c>
      <c r="EP1" s="69" t="s">
        <v>496</v>
      </c>
      <c r="EQ1">
        <f>COLUMN()</f>
        <v>147</v>
      </c>
      <c r="ER1" s="68" t="s">
        <v>422</v>
      </c>
      <c r="ES1" s="70" t="s">
        <v>530</v>
      </c>
      <c r="ET1" s="71" t="s">
        <v>455</v>
      </c>
      <c r="EU1" s="69" t="s">
        <v>496</v>
      </c>
      <c r="EV1">
        <f>COLUMN()</f>
        <v>152</v>
      </c>
      <c r="EW1" s="68" t="s">
        <v>422</v>
      </c>
      <c r="EX1" s="70" t="s">
        <v>495</v>
      </c>
      <c r="EY1" s="71" t="s">
        <v>455</v>
      </c>
      <c r="EZ1" s="69" t="s">
        <v>496</v>
      </c>
      <c r="FA1">
        <f>COLUMN()</f>
        <v>157</v>
      </c>
      <c r="FB1" s="68" t="s">
        <v>422</v>
      </c>
      <c r="FC1" s="70" t="s">
        <v>495</v>
      </c>
      <c r="FD1" s="71" t="s">
        <v>455</v>
      </c>
      <c r="FE1" s="69" t="s">
        <v>496</v>
      </c>
      <c r="FF1">
        <f>COLUMN()</f>
        <v>162</v>
      </c>
      <c r="FG1" s="68" t="s">
        <v>422</v>
      </c>
      <c r="FH1" s="70" t="s">
        <v>495</v>
      </c>
      <c r="FI1" s="71" t="s">
        <v>455</v>
      </c>
      <c r="FJ1" s="69" t="s">
        <v>496</v>
      </c>
      <c r="FK1">
        <f>COLUMN()</f>
        <v>167</v>
      </c>
      <c r="FL1" s="68" t="s">
        <v>422</v>
      </c>
      <c r="FM1" s="70" t="s">
        <v>530</v>
      </c>
      <c r="FN1" s="71" t="s">
        <v>455</v>
      </c>
      <c r="FO1" s="69" t="s">
        <v>496</v>
      </c>
      <c r="FP1">
        <f>COLUMN()</f>
        <v>172</v>
      </c>
      <c r="FQ1" s="68" t="s">
        <v>422</v>
      </c>
      <c r="FR1" s="70" t="s">
        <v>495</v>
      </c>
      <c r="FS1" s="71" t="s">
        <v>455</v>
      </c>
      <c r="FT1" s="69" t="s">
        <v>496</v>
      </c>
      <c r="FU1">
        <f>COLUMN()</f>
        <v>177</v>
      </c>
      <c r="FV1" s="68" t="s">
        <v>422</v>
      </c>
      <c r="FW1" s="70" t="s">
        <v>495</v>
      </c>
      <c r="FX1" s="71" t="s">
        <v>455</v>
      </c>
      <c r="FY1" s="69" t="s">
        <v>496</v>
      </c>
      <c r="FZ1">
        <f>COLUMN()</f>
        <v>182</v>
      </c>
      <c r="GA1" s="68" t="s">
        <v>422</v>
      </c>
      <c r="GB1" s="70" t="s">
        <v>495</v>
      </c>
      <c r="GC1" s="71" t="s">
        <v>455</v>
      </c>
      <c r="GD1" s="69" t="s">
        <v>496</v>
      </c>
      <c r="GE1">
        <f>COLUMN()</f>
        <v>187</v>
      </c>
      <c r="GF1" s="68" t="s">
        <v>422</v>
      </c>
      <c r="GG1" s="70" t="s">
        <v>530</v>
      </c>
      <c r="GH1" s="71" t="s">
        <v>455</v>
      </c>
      <c r="GI1" s="69" t="s">
        <v>496</v>
      </c>
      <c r="GJ1">
        <f>COLUMN()</f>
        <v>192</v>
      </c>
      <c r="GK1" s="68" t="s">
        <v>422</v>
      </c>
      <c r="GL1" s="70" t="s">
        <v>495</v>
      </c>
      <c r="GM1" s="71" t="s">
        <v>455</v>
      </c>
      <c r="GN1" s="69" t="s">
        <v>496</v>
      </c>
      <c r="GO1">
        <f>COLUMN()</f>
        <v>197</v>
      </c>
      <c r="GP1" s="68" t="s">
        <v>422</v>
      </c>
      <c r="GQ1" s="70" t="s">
        <v>495</v>
      </c>
      <c r="GR1" s="71" t="s">
        <v>455</v>
      </c>
      <c r="GS1" s="69" t="s">
        <v>496</v>
      </c>
      <c r="GT1">
        <f>COLUMN()</f>
        <v>202</v>
      </c>
      <c r="GU1" s="68" t="s">
        <v>422</v>
      </c>
      <c r="GV1" s="70" t="s">
        <v>495</v>
      </c>
      <c r="GW1" s="71" t="s">
        <v>455</v>
      </c>
      <c r="GX1" s="69" t="s">
        <v>496</v>
      </c>
      <c r="GY1">
        <f>COLUMN()</f>
        <v>207</v>
      </c>
    </row>
    <row r="2" spans="1:207" ht="16.5" thickTop="1" thickBot="1" x14ac:dyDescent="0.3">
      <c r="A2" s="34" t="s">
        <v>422</v>
      </c>
      <c r="B2" s="40" t="s">
        <v>421</v>
      </c>
      <c r="C2" s="35" t="s">
        <v>423</v>
      </c>
      <c r="D2" s="51" t="s">
        <v>482</v>
      </c>
      <c r="M2" s="55"/>
      <c r="O2" s="190">
        <v>43471</v>
      </c>
      <c r="P2" s="190"/>
      <c r="R2" s="190">
        <v>43471</v>
      </c>
      <c r="S2" s="190"/>
      <c r="AB2" s="192" t="s">
        <v>492</v>
      </c>
      <c r="AC2" s="193"/>
      <c r="AD2" s="193"/>
      <c r="AE2" s="194"/>
      <c r="AG2" s="195" t="s">
        <v>497</v>
      </c>
      <c r="AH2" s="196"/>
      <c r="AI2" s="196"/>
      <c r="AJ2" s="197"/>
      <c r="AL2" s="198" t="s">
        <v>70</v>
      </c>
      <c r="AM2" s="199"/>
      <c r="AN2" s="199"/>
      <c r="AO2" s="200"/>
      <c r="AQ2" s="201" t="s">
        <v>498</v>
      </c>
      <c r="AR2" s="202"/>
      <c r="AS2" s="202"/>
      <c r="AT2" s="203"/>
      <c r="AV2" s="192" t="s">
        <v>492</v>
      </c>
      <c r="AW2" s="193"/>
      <c r="AX2" s="193"/>
      <c r="AY2" s="194"/>
      <c r="BA2" s="195" t="s">
        <v>497</v>
      </c>
      <c r="BB2" s="196"/>
      <c r="BC2" s="196"/>
      <c r="BD2" s="197"/>
      <c r="BF2" s="198" t="s">
        <v>70</v>
      </c>
      <c r="BG2" s="199"/>
      <c r="BH2" s="199"/>
      <c r="BI2" s="200"/>
      <c r="BK2" s="201" t="s">
        <v>498</v>
      </c>
      <c r="BL2" s="202"/>
      <c r="BM2" s="202"/>
      <c r="BN2" s="203"/>
      <c r="BP2" s="192" t="s">
        <v>492</v>
      </c>
      <c r="BQ2" s="193"/>
      <c r="BR2" s="193"/>
      <c r="BS2" s="194"/>
      <c r="BU2" s="195" t="s">
        <v>497</v>
      </c>
      <c r="BV2" s="196"/>
      <c r="BW2" s="196"/>
      <c r="BX2" s="197"/>
      <c r="BZ2" s="198" t="s">
        <v>70</v>
      </c>
      <c r="CA2" s="199"/>
      <c r="CB2" s="199"/>
      <c r="CC2" s="200"/>
      <c r="CE2" s="201" t="s">
        <v>498</v>
      </c>
      <c r="CF2" s="202"/>
      <c r="CG2" s="202"/>
      <c r="CH2" s="203"/>
      <c r="CJ2" s="192" t="s">
        <v>492</v>
      </c>
      <c r="CK2" s="193"/>
      <c r="CL2" s="193"/>
      <c r="CM2" s="194"/>
      <c r="CO2" s="195" t="s">
        <v>497</v>
      </c>
      <c r="CP2" s="196"/>
      <c r="CQ2" s="196"/>
      <c r="CR2" s="197"/>
      <c r="CT2" s="198" t="s">
        <v>70</v>
      </c>
      <c r="CU2" s="199"/>
      <c r="CV2" s="199"/>
      <c r="CW2" s="200"/>
      <c r="CY2" s="201" t="s">
        <v>498</v>
      </c>
      <c r="CZ2" s="202"/>
      <c r="DA2" s="202"/>
      <c r="DB2" s="203"/>
      <c r="DD2" s="192" t="s">
        <v>492</v>
      </c>
      <c r="DE2" s="193"/>
      <c r="DF2" s="193"/>
      <c r="DG2" s="194"/>
      <c r="DI2" s="195" t="s">
        <v>497</v>
      </c>
      <c r="DJ2" s="196"/>
      <c r="DK2" s="196"/>
      <c r="DL2" s="197"/>
      <c r="DN2" s="198" t="s">
        <v>70</v>
      </c>
      <c r="DO2" s="199"/>
      <c r="DP2" s="199"/>
      <c r="DQ2" s="200"/>
      <c r="DS2" s="201" t="s">
        <v>498</v>
      </c>
      <c r="DT2" s="202"/>
      <c r="DU2" s="202"/>
      <c r="DV2" s="203"/>
      <c r="DX2" s="192" t="s">
        <v>492</v>
      </c>
      <c r="DY2" s="193"/>
      <c r="DZ2" s="193"/>
      <c r="EA2" s="194"/>
      <c r="EC2" s="195" t="s">
        <v>497</v>
      </c>
      <c r="ED2" s="196"/>
      <c r="EE2" s="196"/>
      <c r="EF2" s="197"/>
      <c r="EH2" s="198" t="s">
        <v>70</v>
      </c>
      <c r="EI2" s="199"/>
      <c r="EJ2" s="199"/>
      <c r="EK2" s="200"/>
      <c r="EM2" s="201" t="s">
        <v>498</v>
      </c>
      <c r="EN2" s="202"/>
      <c r="EO2" s="202"/>
      <c r="EP2" s="203"/>
      <c r="ER2" s="192" t="s">
        <v>492</v>
      </c>
      <c r="ES2" s="193"/>
      <c r="ET2" s="193"/>
      <c r="EU2" s="194"/>
      <c r="EW2" s="195" t="s">
        <v>497</v>
      </c>
      <c r="EX2" s="196"/>
      <c r="EY2" s="196"/>
      <c r="EZ2" s="197"/>
      <c r="FB2" s="198" t="s">
        <v>70</v>
      </c>
      <c r="FC2" s="199"/>
      <c r="FD2" s="199"/>
      <c r="FE2" s="200"/>
      <c r="FG2" s="201" t="s">
        <v>498</v>
      </c>
      <c r="FH2" s="202"/>
      <c r="FI2" s="202"/>
      <c r="FJ2" s="203"/>
      <c r="FL2" s="192" t="s">
        <v>492</v>
      </c>
      <c r="FM2" s="193"/>
      <c r="FN2" s="193"/>
      <c r="FO2" s="194"/>
      <c r="FQ2" s="195" t="s">
        <v>497</v>
      </c>
      <c r="FR2" s="196"/>
      <c r="FS2" s="196"/>
      <c r="FT2" s="197"/>
      <c r="FV2" s="198" t="s">
        <v>70</v>
      </c>
      <c r="FW2" s="199"/>
      <c r="FX2" s="199"/>
      <c r="FY2" s="200"/>
      <c r="GA2" s="201" t="s">
        <v>498</v>
      </c>
      <c r="GB2" s="202"/>
      <c r="GC2" s="202"/>
      <c r="GD2" s="203"/>
      <c r="GF2" s="192" t="s">
        <v>492</v>
      </c>
      <c r="GG2" s="193"/>
      <c r="GH2" s="193"/>
      <c r="GI2" s="194"/>
      <c r="GK2" s="195" t="s">
        <v>497</v>
      </c>
      <c r="GL2" s="196"/>
      <c r="GM2" s="196"/>
      <c r="GN2" s="197"/>
      <c r="GP2" s="198" t="s">
        <v>70</v>
      </c>
      <c r="GQ2" s="199"/>
      <c r="GR2" s="199"/>
      <c r="GS2" s="200"/>
      <c r="GU2" s="201" t="s">
        <v>498</v>
      </c>
      <c r="GV2" s="202"/>
      <c r="GW2" s="202"/>
      <c r="GX2" s="203"/>
    </row>
    <row r="3" spans="1:207" ht="14.65" customHeight="1" thickTop="1" thickBot="1" x14ac:dyDescent="0.3">
      <c r="A3" s="207" t="s">
        <v>452</v>
      </c>
      <c r="B3" s="208"/>
      <c r="C3" s="209"/>
      <c r="D3" s="51" t="s">
        <v>482</v>
      </c>
      <c r="E3" s="210" t="str">
        <f ca="1">B1&amp;" - Discovery"</f>
        <v>Johnathan Mason - Discovery</v>
      </c>
      <c r="F3" s="211"/>
      <c r="G3" s="211"/>
      <c r="H3" s="212"/>
      <c r="I3" s="211"/>
      <c r="J3" s="211"/>
      <c r="K3" s="212"/>
      <c r="L3" s="211"/>
      <c r="M3" s="213"/>
      <c r="O3" s="191">
        <v>0.71579861111111109</v>
      </c>
      <c r="P3" s="191"/>
      <c r="R3" s="191">
        <v>0.71577546296296291</v>
      </c>
      <c r="S3" s="191"/>
      <c r="AB3" s="204" t="str">
        <f>'Master Name List'!A7</f>
        <v>DR - Gold Falcon</v>
      </c>
      <c r="AC3" s="205"/>
      <c r="AD3" s="205"/>
      <c r="AE3" s="206"/>
      <c r="AG3" s="204" t="str">
        <f>'Master Name List'!A7</f>
        <v>DR - Gold Falcon</v>
      </c>
      <c r="AH3" s="205"/>
      <c r="AI3" s="205"/>
      <c r="AJ3" s="206"/>
      <c r="AL3" s="204" t="str">
        <f>'Master Name List'!A7</f>
        <v>DR - Gold Falcon</v>
      </c>
      <c r="AM3" s="205"/>
      <c r="AN3" s="205"/>
      <c r="AO3" s="206"/>
      <c r="AQ3" s="204" t="str">
        <f>'Master Name List'!A7</f>
        <v>DR - Gold Falcon</v>
      </c>
      <c r="AR3" s="205"/>
      <c r="AS3" s="205"/>
      <c r="AT3" s="206"/>
      <c r="AV3" s="204" t="str">
        <f>'Master Name List'!A8</f>
        <v>DR - Gold Hawk</v>
      </c>
      <c r="AW3" s="205"/>
      <c r="AX3" s="205"/>
      <c r="AY3" s="206"/>
      <c r="BA3" s="204" t="str">
        <f>'Master Name List'!A8</f>
        <v>DR - Gold Hawk</v>
      </c>
      <c r="BB3" s="205"/>
      <c r="BC3" s="205"/>
      <c r="BD3" s="206"/>
      <c r="BF3" s="204" t="str">
        <f>'Master Name List'!A8</f>
        <v>DR - Gold Hawk</v>
      </c>
      <c r="BG3" s="205"/>
      <c r="BH3" s="205"/>
      <c r="BI3" s="206"/>
      <c r="BK3" s="204" t="str">
        <f>'Master Name List'!A8</f>
        <v>DR - Gold Hawk</v>
      </c>
      <c r="BL3" s="205"/>
      <c r="BM3" s="205"/>
      <c r="BN3" s="206"/>
      <c r="BP3" s="204" t="str">
        <f>'Master Name List'!A9</f>
        <v>DR - Gold Eagle</v>
      </c>
      <c r="BQ3" s="205"/>
      <c r="BR3" s="205"/>
      <c r="BS3" s="206"/>
      <c r="BU3" s="204" t="str">
        <f>'Master Name List'!A9</f>
        <v>DR - Gold Eagle</v>
      </c>
      <c r="BV3" s="205"/>
      <c r="BW3" s="205"/>
      <c r="BX3" s="206"/>
      <c r="BZ3" s="204" t="str">
        <f>'Master Name List'!A9</f>
        <v>DR - Gold Eagle</v>
      </c>
      <c r="CA3" s="205"/>
      <c r="CB3" s="205"/>
      <c r="CC3" s="206"/>
      <c r="CE3" s="204" t="str">
        <f>'Master Name List'!A9</f>
        <v>DR - Gold Eagle</v>
      </c>
      <c r="CF3" s="205"/>
      <c r="CG3" s="205"/>
      <c r="CH3" s="206"/>
      <c r="CJ3" s="218" t="str">
        <f>'Master Name List'!A10</f>
        <v>AR - Bronze Medal of Achievement</v>
      </c>
      <c r="CK3" s="219"/>
      <c r="CL3" s="219"/>
      <c r="CM3" s="219"/>
      <c r="CO3" s="218" t="str">
        <f>'Master Name List'!A10</f>
        <v>AR - Bronze Medal of Achievement</v>
      </c>
      <c r="CP3" s="219"/>
      <c r="CQ3" s="219"/>
      <c r="CR3" s="219"/>
      <c r="CT3" s="218" t="str">
        <f>'Master Name List'!A10</f>
        <v>AR - Bronze Medal of Achievement</v>
      </c>
      <c r="CU3" s="219"/>
      <c r="CV3" s="219"/>
      <c r="CW3" s="219"/>
      <c r="CY3" s="218" t="str">
        <f>'Master Name List'!A10</f>
        <v>AR - Bronze Medal of Achievement</v>
      </c>
      <c r="CZ3" s="219"/>
      <c r="DA3" s="219"/>
      <c r="DB3" s="219"/>
      <c r="DD3" s="218" t="str">
        <f>'Master Name List'!A11</f>
        <v>AR - Silver Medal of Achievement</v>
      </c>
      <c r="DE3" s="219"/>
      <c r="DF3" s="219"/>
      <c r="DG3" s="219"/>
      <c r="DI3" s="218" t="str">
        <f>'Master Name List'!A11</f>
        <v>AR - Silver Medal of Achievement</v>
      </c>
      <c r="DJ3" s="219"/>
      <c r="DK3" s="219"/>
      <c r="DL3" s="219"/>
      <c r="DN3" s="218" t="str">
        <f>'Master Name List'!A11</f>
        <v>AR - Silver Medal of Achievement</v>
      </c>
      <c r="DO3" s="219"/>
      <c r="DP3" s="219"/>
      <c r="DQ3" s="219"/>
      <c r="DS3" s="218" t="str">
        <f>'Master Name List'!A11</f>
        <v>AR - Silver Medal of Achievement</v>
      </c>
      <c r="DT3" s="219"/>
      <c r="DU3" s="219"/>
      <c r="DV3" s="219"/>
      <c r="DX3" s="218" t="str">
        <f>'Master Name List'!A12</f>
        <v>AR - Gold Medal of Achievement</v>
      </c>
      <c r="DY3" s="219"/>
      <c r="DZ3" s="219"/>
      <c r="EA3" s="219"/>
      <c r="EC3" s="218" t="str">
        <f>'Master Name List'!A12</f>
        <v>AR - Gold Medal of Achievement</v>
      </c>
      <c r="ED3" s="219"/>
      <c r="EE3" s="219"/>
      <c r="EF3" s="219"/>
      <c r="EH3" s="218" t="str">
        <f>'Master Name List'!A12</f>
        <v>AR - Gold Medal of Achievement</v>
      </c>
      <c r="EI3" s="219"/>
      <c r="EJ3" s="219"/>
      <c r="EK3" s="219"/>
      <c r="EM3" s="218" t="str">
        <f>'Master Name List'!A12</f>
        <v>AR - Gold Medal of Achievement</v>
      </c>
      <c r="EN3" s="219"/>
      <c r="EO3" s="219"/>
      <c r="EP3" s="219"/>
      <c r="ER3" s="201" t="str">
        <f>'Master Name List'!A13</f>
        <v>ER - E1</v>
      </c>
      <c r="ES3" s="202"/>
      <c r="ET3" s="202"/>
      <c r="EU3" s="203"/>
      <c r="EW3" s="201" t="str">
        <f>'Master Name List'!A13</f>
        <v>ER - E1</v>
      </c>
      <c r="EX3" s="202"/>
      <c r="EY3" s="202"/>
      <c r="EZ3" s="203"/>
      <c r="FB3" s="201" t="str">
        <f>'Master Name List'!A13</f>
        <v>ER - E1</v>
      </c>
      <c r="FC3" s="202"/>
      <c r="FD3" s="202"/>
      <c r="FE3" s="203"/>
      <c r="FG3" s="201" t="str">
        <f>'Master Name List'!A13</f>
        <v>ER - E1</v>
      </c>
      <c r="FH3" s="202"/>
      <c r="FI3" s="202"/>
      <c r="FJ3" s="203"/>
      <c r="FL3" s="201" t="str">
        <f>'Master Name List'!A14</f>
        <v>ER - E2</v>
      </c>
      <c r="FM3" s="202"/>
      <c r="FN3" s="202"/>
      <c r="FO3" s="203"/>
      <c r="FQ3" s="201" t="str">
        <f>'Master Name List'!A14</f>
        <v>ER - E2</v>
      </c>
      <c r="FR3" s="202"/>
      <c r="FS3" s="202"/>
      <c r="FT3" s="203"/>
      <c r="FV3" s="201" t="str">
        <f>'Master Name List'!A14</f>
        <v>ER - E2</v>
      </c>
      <c r="FW3" s="202"/>
      <c r="FX3" s="202"/>
      <c r="FY3" s="203"/>
      <c r="GA3" s="201" t="str">
        <f>'Master Name List'!A14</f>
        <v>ER - E2</v>
      </c>
      <c r="GB3" s="202"/>
      <c r="GC3" s="202"/>
      <c r="GD3" s="203"/>
      <c r="GF3" s="201" t="str">
        <f>'Master Name List'!A15</f>
        <v>ER - E3</v>
      </c>
      <c r="GG3" s="202"/>
      <c r="GH3" s="202"/>
      <c r="GI3" s="203"/>
      <c r="GK3" s="201" t="str">
        <f>'Master Name List'!A15</f>
        <v>ER - E3</v>
      </c>
      <c r="GL3" s="202"/>
      <c r="GM3" s="202"/>
      <c r="GN3" s="203"/>
      <c r="GP3" s="201" t="str">
        <f>'Master Name List'!A15</f>
        <v>ER - E3</v>
      </c>
      <c r="GQ3" s="202"/>
      <c r="GR3" s="202"/>
      <c r="GS3" s="203"/>
      <c r="GU3" s="201" t="str">
        <f>'Master Name List'!A15</f>
        <v>ER - E3</v>
      </c>
      <c r="GV3" s="202"/>
      <c r="GW3" s="202"/>
      <c r="GX3" s="203"/>
    </row>
    <row r="4" spans="1:207" ht="14.65" customHeight="1" thickTop="1" thickBot="1" x14ac:dyDescent="0.3">
      <c r="A4" s="33" t="s">
        <v>108</v>
      </c>
      <c r="B4" s="176"/>
      <c r="C4" s="177"/>
      <c r="D4" s="51" t="s">
        <v>482</v>
      </c>
      <c r="E4" s="214"/>
      <c r="F4" s="215"/>
      <c r="G4" s="215"/>
      <c r="H4" s="216"/>
      <c r="I4" s="215"/>
      <c r="J4" s="215"/>
      <c r="K4" s="216"/>
      <c r="L4" s="215"/>
      <c r="M4" s="217"/>
      <c r="AA4" s="220" t="s">
        <v>452</v>
      </c>
      <c r="AB4" t="str">
        <f t="shared" ref="AB4:AB53" si="0">IF(C4=$AB$3,A4,"")</f>
        <v/>
      </c>
      <c r="AC4" t="s">
        <v>120</v>
      </c>
      <c r="AD4" t="str">
        <f>IF(AB4="","",B4)</f>
        <v/>
      </c>
      <c r="AE4">
        <v>42974</v>
      </c>
      <c r="AF4" s="77" t="s">
        <v>452</v>
      </c>
      <c r="AG4" t="str">
        <f t="shared" ref="AG4:AG42" si="1">IF(C54=$AB$3,A54,"")</f>
        <v>Bible Merit #1 - OR</v>
      </c>
      <c r="AH4" t="s">
        <v>534</v>
      </c>
      <c r="AI4">
        <f>IF(AG4="","",B54)</f>
        <v>0</v>
      </c>
      <c r="AJ4">
        <v>0</v>
      </c>
      <c r="AK4" s="223" t="s">
        <v>452</v>
      </c>
      <c r="AL4" t="str">
        <f>IF(C93=$AB$3,A93,"")</f>
        <v/>
      </c>
      <c r="AM4" t="s">
        <v>157</v>
      </c>
      <c r="AN4" t="str">
        <f>IF(AL4="","",B93)</f>
        <v/>
      </c>
      <c r="AO4">
        <v>43022</v>
      </c>
      <c r="AP4" s="223" t="s">
        <v>452</v>
      </c>
      <c r="AQ4" t="str">
        <f>IF(C99=$AB$3,A99,"")</f>
        <v/>
      </c>
      <c r="AR4" t="s">
        <v>470</v>
      </c>
      <c r="AS4" t="str">
        <f>IF(AQ4="","",B99)</f>
        <v/>
      </c>
      <c r="AT4">
        <v>42799</v>
      </c>
      <c r="AU4" s="220" t="s">
        <v>452</v>
      </c>
      <c r="AV4" t="str">
        <f t="shared" ref="AV4:AV53" si="2">IF(C4=$AV$3,A4,"")</f>
        <v/>
      </c>
      <c r="AW4" t="s">
        <v>115</v>
      </c>
      <c r="AX4" t="str">
        <f t="shared" ref="AX4:AX53" si="3">IF(AV4="","",B4)</f>
        <v/>
      </c>
      <c r="AY4">
        <v>0</v>
      </c>
      <c r="AZ4" s="77" t="s">
        <v>452</v>
      </c>
      <c r="BA4" t="str">
        <f t="shared" ref="BA4:BA42" si="4">IF(C54=$BA$3,A54,"")</f>
        <v/>
      </c>
      <c r="BB4" t="s">
        <v>538</v>
      </c>
      <c r="BC4" t="str">
        <f t="shared" ref="BC4:BC42" si="5">IF(BA4="","",B54)</f>
        <v/>
      </c>
      <c r="BD4">
        <v>0</v>
      </c>
      <c r="BE4" s="223" t="s">
        <v>452</v>
      </c>
      <c r="BF4" t="str">
        <f t="shared" ref="BF4:BF9" si="6">IF(C93=$BA$3,A93,"")</f>
        <v/>
      </c>
      <c r="BG4" t="s">
        <v>159</v>
      </c>
      <c r="BH4" t="str">
        <f t="shared" ref="BH4:BH9" si="7">IF(BF4="","",B93)</f>
        <v/>
      </c>
      <c r="BI4">
        <v>43331</v>
      </c>
      <c r="BJ4" s="223" t="s">
        <v>452</v>
      </c>
      <c r="BK4" t="str">
        <f>IF(C99=$BA$3,A99,"")</f>
        <v/>
      </c>
      <c r="BM4" t="str">
        <f>IF(BK4="","",B99)</f>
        <v/>
      </c>
      <c r="BO4" s="103" t="s">
        <v>452</v>
      </c>
      <c r="BP4" t="str">
        <f t="shared" ref="BP4:BP53" si="8">IF(C4=$BP$3,A4,"")</f>
        <v/>
      </c>
      <c r="BR4" t="str">
        <f t="shared" ref="BR4:BR53" si="9">IF(BP4="","",B4)</f>
        <v/>
      </c>
      <c r="BT4" s="77" t="s">
        <v>452</v>
      </c>
      <c r="BU4" t="str">
        <f t="shared" ref="BU4:BU42" si="10">IF(C54=$BP$3,A54,"")</f>
        <v/>
      </c>
      <c r="BV4" t="s">
        <v>542</v>
      </c>
      <c r="BW4" t="str">
        <f t="shared" ref="BW4:BW42" si="11">IF(BU4="","",B54)</f>
        <v/>
      </c>
      <c r="BX4">
        <v>0</v>
      </c>
      <c r="BY4" s="106" t="s">
        <v>452</v>
      </c>
      <c r="BZ4" t="str">
        <f t="shared" ref="BZ4:BZ9" si="12">IF(C93=$BP$3,A93,"")</f>
        <v/>
      </c>
      <c r="CB4" t="str">
        <f t="shared" ref="CB4:CB9" si="13">IF(BZ4="","",B93)</f>
        <v/>
      </c>
      <c r="CD4" s="106" t="s">
        <v>452</v>
      </c>
      <c r="CE4" t="str">
        <f>IF(C99=$BP$3,A99,"")</f>
        <v/>
      </c>
      <c r="CG4" t="str">
        <f>IF(CE4="","",B99)</f>
        <v/>
      </c>
      <c r="CI4" s="79" t="s">
        <v>453</v>
      </c>
      <c r="CJ4" t="str">
        <f t="shared" ref="CJ4:CJ67" si="14">IF(C103=$CJ$3,A103,"")</f>
        <v/>
      </c>
      <c r="CK4" t="s">
        <v>47</v>
      </c>
      <c r="CL4" t="str">
        <f t="shared" ref="CL4:CL67" si="15">IF(CJ4="","",B103)</f>
        <v/>
      </c>
      <c r="CM4">
        <v>43318</v>
      </c>
      <c r="CN4" s="79" t="s">
        <v>453</v>
      </c>
      <c r="CO4" t="str">
        <f t="shared" ref="CO4:CO42" si="16">IF($C173=$CJ$3,$A173,"")</f>
        <v/>
      </c>
      <c r="CQ4" t="str">
        <f>IF(CO4="","",$B173)</f>
        <v/>
      </c>
      <c r="CS4" s="84" t="s">
        <v>452</v>
      </c>
      <c r="CT4" t="str">
        <f t="shared" ref="CT4:CT9" si="17">IF($C93=$CJ$3,$A93,"")</f>
        <v/>
      </c>
      <c r="CV4" t="str">
        <f>IF(CT4="","",$B93)</f>
        <v/>
      </c>
      <c r="CX4" s="79" t="s">
        <v>453</v>
      </c>
      <c r="CY4" t="str">
        <f>IF($C218=$CJ$3,$A218,"")</f>
        <v/>
      </c>
      <c r="DA4" t="str">
        <f>IF(CY4="","",$B218)</f>
        <v/>
      </c>
      <c r="DC4" s="79" t="s">
        <v>453</v>
      </c>
      <c r="DD4" t="str">
        <f t="shared" ref="DD4:DD67" si="18">IF(C103=$DD$3,A103,"")</f>
        <v/>
      </c>
      <c r="DF4" t="str">
        <f t="shared" ref="DF4:DF67" si="19">IF(DD4="","",B103)</f>
        <v/>
      </c>
      <c r="DH4" s="79" t="s">
        <v>453</v>
      </c>
      <c r="DI4" t="str">
        <f t="shared" ref="DI4:DI42" si="20">IF($C173=$DI$3,$A173,"")</f>
        <v/>
      </c>
      <c r="DK4" t="str">
        <f>IF(DI4="","",$B173)</f>
        <v/>
      </c>
      <c r="DM4" s="84" t="s">
        <v>452</v>
      </c>
      <c r="DN4" t="str">
        <f t="shared" ref="DN4:DN9" si="21">IF($C93=$DN$3,$A93,"")</f>
        <v/>
      </c>
      <c r="DP4" t="str">
        <f>IF(DN4="","",$B93)</f>
        <v/>
      </c>
      <c r="DR4" s="79" t="s">
        <v>453</v>
      </c>
      <c r="DS4" t="str">
        <f>IF($C218=$DS$3,$A218,"")</f>
        <v/>
      </c>
      <c r="DU4" t="str">
        <f>IF(DS4="","",$B218)</f>
        <v/>
      </c>
      <c r="DW4" s="79" t="s">
        <v>453</v>
      </c>
      <c r="DX4" t="str">
        <f t="shared" ref="DX4:DX67" si="22">IF(C103=$DX$3,A103,"")</f>
        <v/>
      </c>
      <c r="DZ4" t="str">
        <f t="shared" ref="DZ4:DZ67" si="23">IF(DX4="","",B103)</f>
        <v/>
      </c>
      <c r="EB4" s="79" t="s">
        <v>453</v>
      </c>
      <c r="EC4" t="str">
        <f t="shared" ref="EC4:EC42" si="24">IF($C173=$EC$3,$A173,"")</f>
        <v/>
      </c>
      <c r="EE4" t="str">
        <f>IF(EC4="","",$B173)</f>
        <v/>
      </c>
      <c r="EG4" s="84" t="s">
        <v>452</v>
      </c>
      <c r="EH4" t="str">
        <f t="shared" ref="EH4:EH9" si="25">IF($C93=$EH$3,$A93,"")</f>
        <v/>
      </c>
      <c r="EJ4" t="str">
        <f>IF(EH4="","",$B93)</f>
        <v/>
      </c>
      <c r="EL4" s="79" t="s">
        <v>453</v>
      </c>
      <c r="EM4" t="str">
        <f>IF($C218=$EM$3,$A218,"")</f>
        <v/>
      </c>
      <c r="EO4" t="str">
        <f>IF(EM4="","",$B218)</f>
        <v/>
      </c>
      <c r="EQ4" s="226" t="s">
        <v>454</v>
      </c>
      <c r="ER4" t="str">
        <f t="shared" ref="ER4:ER67" si="26">IF($C222=$ER$3,$A222,"")</f>
        <v/>
      </c>
      <c r="ET4" t="str">
        <f t="shared" ref="ET4:ET67" si="27">IF(ER4="","",$B222)</f>
        <v/>
      </c>
      <c r="EV4" s="229" t="s">
        <v>454</v>
      </c>
      <c r="EW4" t="str">
        <f>IF($C299=$ER$3,$A299,"")</f>
        <v/>
      </c>
      <c r="EY4" t="str">
        <f>IF(EW4="","",$B299)</f>
        <v/>
      </c>
      <c r="FA4" s="231" t="s">
        <v>453</v>
      </c>
      <c r="FB4" t="str">
        <f t="shared" ref="FB4:FB9" si="28">IF($C212=$ER$3,$A212,"")</f>
        <v/>
      </c>
      <c r="FD4" t="str">
        <f t="shared" ref="FD4:FD9" si="29">IF(FB4="","",$B212)</f>
        <v/>
      </c>
      <c r="FF4" s="234" t="s">
        <v>454</v>
      </c>
      <c r="FG4" t="str">
        <f>IF($C455=$ER$3,$A455,"")</f>
        <v/>
      </c>
      <c r="FI4" t="str">
        <f>IF(FG4="","",$B455)</f>
        <v/>
      </c>
      <c r="FK4" s="226" t="s">
        <v>454</v>
      </c>
      <c r="FL4" t="str">
        <f t="shared" ref="FL4:FL67" si="30">IF($C222=$FL$3,$A222,"")</f>
        <v/>
      </c>
      <c r="FN4" t="str">
        <f>IF(FL4="","",$B222)</f>
        <v/>
      </c>
      <c r="FP4" s="229" t="s">
        <v>454</v>
      </c>
      <c r="FQ4" t="str">
        <f>IF($C299=$FQ$3,$A299,"")</f>
        <v/>
      </c>
      <c r="FS4" t="str">
        <f>IF(FQ4="","",$B299)</f>
        <v/>
      </c>
      <c r="FU4" s="231" t="s">
        <v>453</v>
      </c>
      <c r="FV4" t="str">
        <f t="shared" ref="FV4:FV9" si="31">IF($C212=$FV$3,$A212,"")</f>
        <v/>
      </c>
      <c r="FX4" t="str">
        <f t="shared" ref="FX4:FX9" si="32">IF(FV4="","",$B212)</f>
        <v/>
      </c>
      <c r="FZ4" s="234" t="s">
        <v>454</v>
      </c>
      <c r="GA4" t="str">
        <f>IF($C455=$GA$3,$A455,"")</f>
        <v/>
      </c>
      <c r="GC4" t="str">
        <f>IF(GA4="","",$B455)</f>
        <v/>
      </c>
      <c r="GE4" s="226" t="s">
        <v>454</v>
      </c>
      <c r="GF4" t="str">
        <f t="shared" ref="GF4:GF67" si="33">IF($C222=$GF$3,$A222,"")</f>
        <v/>
      </c>
      <c r="GH4" t="str">
        <f>IF(GF4="","",$B222)</f>
        <v/>
      </c>
      <c r="GJ4" s="229" t="s">
        <v>454</v>
      </c>
      <c r="GK4" t="str">
        <f>IF($C299=$GK$3,$A299,"")</f>
        <v/>
      </c>
      <c r="GM4" t="str">
        <f>IF(GK4="","",$B299)</f>
        <v/>
      </c>
      <c r="GO4" s="231" t="s">
        <v>453</v>
      </c>
      <c r="GP4" t="str">
        <f t="shared" ref="GP4:GP9" si="34">IF($C212=$GP$3,$A212,"")</f>
        <v/>
      </c>
      <c r="GR4" t="str">
        <f t="shared" ref="GR4:GR9" si="35">IF(GP4="","",$B212)</f>
        <v/>
      </c>
      <c r="GT4" s="234" t="s">
        <v>454</v>
      </c>
      <c r="GU4" t="str">
        <f>IF($C455=$ER$3,$A455,"")</f>
        <v/>
      </c>
      <c r="GW4" t="str">
        <f>IF(FG4="","",$B455)</f>
        <v/>
      </c>
    </row>
    <row r="5" spans="1:207" ht="14.65" customHeight="1" thickTop="1" thickBot="1" x14ac:dyDescent="0.3">
      <c r="A5" s="25" t="s">
        <v>109</v>
      </c>
      <c r="B5" s="178"/>
      <c r="C5" s="179"/>
      <c r="D5" s="51" t="s">
        <v>482</v>
      </c>
      <c r="E5" s="242" t="str">
        <f>'Master Name List'!C7</f>
        <v>White Falcon</v>
      </c>
      <c r="F5" s="243"/>
      <c r="G5" s="244"/>
      <c r="H5" s="245" t="str">
        <f>'Master Name List'!C11</f>
        <v>White Hawk</v>
      </c>
      <c r="I5" s="243"/>
      <c r="J5" s="244"/>
      <c r="K5" s="245" t="str">
        <f>'Master Name List'!C15</f>
        <v>White Eagle</v>
      </c>
      <c r="L5" s="243"/>
      <c r="M5" s="246"/>
      <c r="O5" s="189" t="s">
        <v>578</v>
      </c>
      <c r="P5" s="189"/>
      <c r="R5" s="188" t="s">
        <v>578</v>
      </c>
      <c r="S5" s="188"/>
      <c r="AA5" s="221"/>
      <c r="AB5" t="str">
        <f t="shared" si="0"/>
        <v/>
      </c>
      <c r="AC5" t="s">
        <v>123</v>
      </c>
      <c r="AD5" t="str">
        <f t="shared" ref="AD5:AD53" si="36">IF(AB5="","",B5)</f>
        <v/>
      </c>
      <c r="AE5">
        <v>0</v>
      </c>
      <c r="AF5" s="78"/>
      <c r="AG5" t="str">
        <f t="shared" si="1"/>
        <v>Bible Merit #2 - OR</v>
      </c>
      <c r="AH5" t="s">
        <v>535</v>
      </c>
      <c r="AI5">
        <f t="shared" ref="AI5:AI42" si="37">IF(AG5="","",B55)</f>
        <v>0</v>
      </c>
      <c r="AJ5">
        <v>0</v>
      </c>
      <c r="AK5" s="224"/>
      <c r="AL5" t="str">
        <f t="shared" ref="AL5:AL9" si="38">IF(C94=$AB$3,A94,"")</f>
        <v>Leadership 102</v>
      </c>
      <c r="AN5">
        <f>IF(AL5="","",B94)</f>
        <v>43022</v>
      </c>
      <c r="AP5" s="224"/>
      <c r="AQ5" t="str">
        <f t="shared" ref="AQ5:AQ6" si="39">IF(C100=$AB$3,A100,"")</f>
        <v>First Aid Skills -Req</v>
      </c>
      <c r="AS5">
        <f t="shared" ref="AS5:AS6" si="40">IF(AQ5="","",B100)</f>
        <v>42799</v>
      </c>
      <c r="AU5" s="221"/>
      <c r="AV5" t="str">
        <f t="shared" si="2"/>
        <v/>
      </c>
      <c r="AW5" t="s">
        <v>126</v>
      </c>
      <c r="AX5" t="str">
        <f t="shared" si="3"/>
        <v/>
      </c>
      <c r="AY5">
        <v>0</v>
      </c>
      <c r="AZ5" s="78"/>
      <c r="BA5" t="str">
        <f t="shared" si="4"/>
        <v/>
      </c>
      <c r="BB5" t="s">
        <v>539</v>
      </c>
      <c r="BC5" t="str">
        <f t="shared" si="5"/>
        <v/>
      </c>
      <c r="BD5">
        <v>0</v>
      </c>
      <c r="BE5" s="224"/>
      <c r="BF5" t="str">
        <f t="shared" si="6"/>
        <v/>
      </c>
      <c r="BH5" t="str">
        <f t="shared" si="7"/>
        <v/>
      </c>
      <c r="BJ5" s="224"/>
      <c r="BK5" t="str">
        <f>IF(C100=$BA$3,A100,"")</f>
        <v/>
      </c>
      <c r="BM5" t="str">
        <f>IF(BK5="","",B100)</f>
        <v/>
      </c>
      <c r="BO5" s="104"/>
      <c r="BP5" t="str">
        <f t="shared" si="8"/>
        <v/>
      </c>
      <c r="BR5" t="str">
        <f t="shared" si="9"/>
        <v/>
      </c>
      <c r="BT5" s="78"/>
      <c r="BU5" t="str">
        <f t="shared" si="10"/>
        <v/>
      </c>
      <c r="BV5" t="s">
        <v>543</v>
      </c>
      <c r="BW5" t="str">
        <f t="shared" si="11"/>
        <v/>
      </c>
      <c r="BX5">
        <v>0</v>
      </c>
      <c r="BY5" s="107"/>
      <c r="BZ5" t="str">
        <f t="shared" si="12"/>
        <v/>
      </c>
      <c r="CB5" t="str">
        <f t="shared" si="13"/>
        <v/>
      </c>
      <c r="CD5" s="107"/>
      <c r="CE5" t="str">
        <f>IF(C100=$BP$3,A100,"")</f>
        <v/>
      </c>
      <c r="CG5" t="str">
        <f>IF(CE5="","",B100)</f>
        <v/>
      </c>
      <c r="CI5" s="79" t="s">
        <v>453</v>
      </c>
      <c r="CJ5" t="str">
        <f t="shared" si="14"/>
        <v/>
      </c>
      <c r="CL5" t="str">
        <f t="shared" si="15"/>
        <v/>
      </c>
      <c r="CN5" s="79" t="s">
        <v>453</v>
      </c>
      <c r="CO5" t="str">
        <f t="shared" si="16"/>
        <v/>
      </c>
      <c r="CQ5" t="str">
        <f t="shared" ref="CQ5:CQ42" si="41">IF(CO5="","",$B174)</f>
        <v/>
      </c>
      <c r="CS5" s="84" t="s">
        <v>452</v>
      </c>
      <c r="CT5" t="str">
        <f t="shared" si="17"/>
        <v/>
      </c>
      <c r="CV5" t="str">
        <f t="shared" ref="CV5:CV9" si="42">IF(CT5="","",$B94)</f>
        <v/>
      </c>
      <c r="CX5" s="79" t="s">
        <v>453</v>
      </c>
      <c r="CY5" t="str">
        <f>IF($C219=$CJ$3,$A219,"")</f>
        <v/>
      </c>
      <c r="DA5" t="str">
        <f>IF(CY5="","",$B219)</f>
        <v/>
      </c>
      <c r="DC5" s="79" t="s">
        <v>453</v>
      </c>
      <c r="DD5" t="str">
        <f t="shared" si="18"/>
        <v/>
      </c>
      <c r="DF5" t="str">
        <f t="shared" si="19"/>
        <v/>
      </c>
      <c r="DH5" s="79" t="s">
        <v>453</v>
      </c>
      <c r="DI5" t="str">
        <f t="shared" si="20"/>
        <v/>
      </c>
      <c r="DK5" t="str">
        <f t="shared" ref="DK5:DK42" si="43">IF(DI5="","",$B174)</f>
        <v/>
      </c>
      <c r="DM5" s="84" t="s">
        <v>452</v>
      </c>
      <c r="DN5" t="str">
        <f t="shared" si="21"/>
        <v/>
      </c>
      <c r="DP5" t="str">
        <f t="shared" ref="DP5:DP9" si="44">IF(DN5="","",$B94)</f>
        <v/>
      </c>
      <c r="DR5" s="79" t="s">
        <v>453</v>
      </c>
      <c r="DS5" t="str">
        <f>IF($C219=$DS$3,$A219,"")</f>
        <v/>
      </c>
      <c r="DU5" t="str">
        <f>IF(DS5="","",$B219)</f>
        <v/>
      </c>
      <c r="DW5" s="79" t="s">
        <v>453</v>
      </c>
      <c r="DX5" t="str">
        <f t="shared" si="22"/>
        <v/>
      </c>
      <c r="DZ5" t="str">
        <f t="shared" si="23"/>
        <v/>
      </c>
      <c r="EB5" s="79" t="s">
        <v>453</v>
      </c>
      <c r="EC5" t="str">
        <f t="shared" si="24"/>
        <v/>
      </c>
      <c r="EE5" t="str">
        <f t="shared" ref="EE5:EE42" si="45">IF(EC5="","",$B174)</f>
        <v/>
      </c>
      <c r="EG5" s="84" t="s">
        <v>452</v>
      </c>
      <c r="EH5" t="str">
        <f t="shared" si="25"/>
        <v/>
      </c>
      <c r="EJ5" t="str">
        <f t="shared" ref="EJ5:EJ9" si="46">IF(EH5="","",$B94)</f>
        <v/>
      </c>
      <c r="EL5" s="79" t="s">
        <v>453</v>
      </c>
      <c r="EM5" t="str">
        <f>IF($C219=$EM$3,$A219,"")</f>
        <v/>
      </c>
      <c r="EO5" t="str">
        <f>IF(EM5="","",$B219)</f>
        <v/>
      </c>
      <c r="EQ5" s="227"/>
      <c r="ER5" t="str">
        <f t="shared" si="26"/>
        <v/>
      </c>
      <c r="ET5" t="str">
        <f t="shared" si="27"/>
        <v/>
      </c>
      <c r="EV5" s="230"/>
      <c r="EW5" t="str">
        <f t="shared" ref="EW5:EW68" si="47">IF($C300=$ER$3,$A300,"")</f>
        <v/>
      </c>
      <c r="EY5" t="str">
        <f>IF(EW5="","",$B300)</f>
        <v/>
      </c>
      <c r="FA5" s="232"/>
      <c r="FB5" t="str">
        <f t="shared" si="28"/>
        <v/>
      </c>
      <c r="FD5" t="str">
        <f t="shared" si="29"/>
        <v/>
      </c>
      <c r="FF5" s="235"/>
      <c r="FG5" t="str">
        <f>IF($C456=$ER$3,$A456,"")</f>
        <v/>
      </c>
      <c r="FI5" t="str">
        <f t="shared" ref="FI5:FI6" si="48">IF(FG5="","",$B456)</f>
        <v/>
      </c>
      <c r="FK5" s="227"/>
      <c r="FL5" t="str">
        <f t="shared" si="30"/>
        <v/>
      </c>
      <c r="FN5" t="str">
        <f>IF(FL5="","",$B226)</f>
        <v/>
      </c>
      <c r="FP5" s="230"/>
      <c r="FQ5" t="str">
        <f t="shared" ref="FQ5:FQ68" si="49">IF($C300=$FQ$3,$A300,"")</f>
        <v/>
      </c>
      <c r="FS5" t="str">
        <f>IF(FQ5="","",$B300)</f>
        <v/>
      </c>
      <c r="FU5" s="232"/>
      <c r="FV5" t="str">
        <f t="shared" si="31"/>
        <v/>
      </c>
      <c r="FX5" t="str">
        <f t="shared" si="32"/>
        <v/>
      </c>
      <c r="FZ5" s="235"/>
      <c r="GA5" t="str">
        <f t="shared" ref="GA5:GA6" si="50">IF($C456=$GA$3,$A456,"")</f>
        <v/>
      </c>
      <c r="GC5" t="str">
        <f t="shared" ref="GC5:GC6" si="51">IF(GA5="","",$B456)</f>
        <v/>
      </c>
      <c r="GE5" s="227"/>
      <c r="GF5" t="str">
        <f t="shared" si="33"/>
        <v/>
      </c>
      <c r="GH5" t="str">
        <f t="shared" ref="GH5:GH68" si="52">IF(GF5="","",$B223)</f>
        <v/>
      </c>
      <c r="GJ5" s="230"/>
      <c r="GK5" t="str">
        <f t="shared" ref="GK5:GK68" si="53">IF($C300=$GK$3,$A300,"")</f>
        <v/>
      </c>
      <c r="GM5" t="str">
        <f>IF(GK5="","",$B300)</f>
        <v/>
      </c>
      <c r="GO5" s="232"/>
      <c r="GP5" t="str">
        <f t="shared" si="34"/>
        <v/>
      </c>
      <c r="GR5" t="str">
        <f t="shared" si="35"/>
        <v/>
      </c>
      <c r="GT5" s="235"/>
      <c r="GU5" t="str">
        <f>IF($C456=$ER$3,$A456,"")</f>
        <v/>
      </c>
      <c r="GW5" t="str">
        <f>IF(FG5="","",$B456)</f>
        <v/>
      </c>
    </row>
    <row r="6" spans="1:207" ht="14.65" customHeight="1" thickTop="1" thickBot="1" x14ac:dyDescent="0.3">
      <c r="A6" s="25" t="s">
        <v>110</v>
      </c>
      <c r="B6" s="178"/>
      <c r="C6" s="179"/>
      <c r="D6" s="51" t="s">
        <v>482</v>
      </c>
      <c r="E6" s="148" t="str">
        <f>E33</f>
        <v>Darts</v>
      </c>
      <c r="F6" s="149"/>
      <c r="G6" s="150">
        <f>G33</f>
        <v>42974</v>
      </c>
      <c r="H6" s="151" t="str">
        <f>H33</f>
        <v>Church -FCF</v>
      </c>
      <c r="I6" s="149"/>
      <c r="J6" s="150" t="str">
        <f>J33</f>
        <v/>
      </c>
      <c r="K6" s="151" t="str">
        <f>K33</f>
        <v/>
      </c>
      <c r="L6" s="149"/>
      <c r="M6" s="152" t="str">
        <f>M33</f>
        <v/>
      </c>
      <c r="O6" s="111" t="s">
        <v>579</v>
      </c>
      <c r="P6" s="135">
        <v>0.71577546296296291</v>
      </c>
      <c r="Q6" s="102"/>
      <c r="R6" s="187" t="s">
        <v>603</v>
      </c>
      <c r="S6" s="135">
        <v>0.71568287037037026</v>
      </c>
      <c r="AA6" s="221"/>
      <c r="AB6" t="str">
        <f t="shared" si="0"/>
        <v/>
      </c>
      <c r="AC6" t="s">
        <v>125</v>
      </c>
      <c r="AD6" t="str">
        <f t="shared" si="36"/>
        <v/>
      </c>
      <c r="AE6">
        <v>42923</v>
      </c>
      <c r="AF6" s="78"/>
      <c r="AG6" t="str">
        <f t="shared" si="1"/>
        <v>Bible Merit #3 - OR</v>
      </c>
      <c r="AH6" t="s">
        <v>536</v>
      </c>
      <c r="AI6">
        <f t="shared" si="37"/>
        <v>0</v>
      </c>
      <c r="AJ6">
        <v>0</v>
      </c>
      <c r="AK6" s="224"/>
      <c r="AL6" t="str">
        <f t="shared" si="38"/>
        <v/>
      </c>
      <c r="AN6" t="str">
        <f t="shared" ref="AN6:AN9" si="54">IF(AL6="","",B95)</f>
        <v/>
      </c>
      <c r="AP6" s="224"/>
      <c r="AQ6" t="str">
        <f t="shared" si="39"/>
        <v/>
      </c>
      <c r="AS6" t="str">
        <f t="shared" si="40"/>
        <v/>
      </c>
      <c r="AU6" s="221"/>
      <c r="AV6" t="str">
        <f t="shared" si="2"/>
        <v/>
      </c>
      <c r="AW6" t="s">
        <v>138</v>
      </c>
      <c r="AX6" t="str">
        <f t="shared" si="3"/>
        <v/>
      </c>
      <c r="AY6">
        <v>42855</v>
      </c>
      <c r="AZ6" s="78"/>
      <c r="BA6" t="str">
        <f t="shared" si="4"/>
        <v/>
      </c>
      <c r="BB6" t="s">
        <v>540</v>
      </c>
      <c r="BC6" t="str">
        <f t="shared" si="5"/>
        <v/>
      </c>
      <c r="BD6">
        <v>0</v>
      </c>
      <c r="BE6" s="224"/>
      <c r="BF6" t="str">
        <f t="shared" si="6"/>
        <v/>
      </c>
      <c r="BH6" t="str">
        <f t="shared" si="7"/>
        <v/>
      </c>
      <c r="BJ6" s="224"/>
      <c r="BK6" t="str">
        <f>IF(C101=$BA$3,A101,"")</f>
        <v/>
      </c>
      <c r="BM6" t="str">
        <f>IF(BK6="","",B101)</f>
        <v/>
      </c>
      <c r="BO6" s="104"/>
      <c r="BP6" t="str">
        <f t="shared" si="8"/>
        <v/>
      </c>
      <c r="BR6" t="str">
        <f t="shared" si="9"/>
        <v/>
      </c>
      <c r="BT6" s="78"/>
      <c r="BU6" t="str">
        <f t="shared" si="10"/>
        <v/>
      </c>
      <c r="BV6" t="s">
        <v>544</v>
      </c>
      <c r="BW6" t="str">
        <f t="shared" si="11"/>
        <v/>
      </c>
      <c r="BX6">
        <v>0</v>
      </c>
      <c r="BY6" s="107"/>
      <c r="BZ6" t="str">
        <f t="shared" si="12"/>
        <v/>
      </c>
      <c r="CB6" t="str">
        <f t="shared" si="13"/>
        <v/>
      </c>
      <c r="CD6" s="107"/>
      <c r="CE6" t="str">
        <f>IF(C101=$BP$3,A101,"")</f>
        <v/>
      </c>
      <c r="CG6" t="str">
        <f>IF(CE6="","",B101)</f>
        <v/>
      </c>
      <c r="CI6" s="79" t="s">
        <v>453</v>
      </c>
      <c r="CJ6" t="str">
        <f t="shared" si="14"/>
        <v/>
      </c>
      <c r="CL6" t="str">
        <f t="shared" si="15"/>
        <v/>
      </c>
      <c r="CN6" s="79" t="s">
        <v>453</v>
      </c>
      <c r="CO6" t="str">
        <f t="shared" si="16"/>
        <v/>
      </c>
      <c r="CQ6" t="str">
        <f t="shared" si="41"/>
        <v/>
      </c>
      <c r="CS6" s="84" t="s">
        <v>452</v>
      </c>
      <c r="CT6" t="str">
        <f t="shared" si="17"/>
        <v/>
      </c>
      <c r="CV6" t="str">
        <f t="shared" si="42"/>
        <v/>
      </c>
      <c r="CX6" s="79" t="s">
        <v>453</v>
      </c>
      <c r="CY6" t="str">
        <f>IF($C220=$CJ$3,$A220,"")</f>
        <v/>
      </c>
      <c r="DA6" t="str">
        <f>IF(CY6="","",$B220)</f>
        <v/>
      </c>
      <c r="DC6" s="79" t="s">
        <v>453</v>
      </c>
      <c r="DD6" t="str">
        <f t="shared" si="18"/>
        <v/>
      </c>
      <c r="DF6" t="str">
        <f t="shared" si="19"/>
        <v/>
      </c>
      <c r="DH6" s="79" t="s">
        <v>453</v>
      </c>
      <c r="DI6" t="str">
        <f t="shared" si="20"/>
        <v/>
      </c>
      <c r="DK6" t="str">
        <f t="shared" si="43"/>
        <v/>
      </c>
      <c r="DM6" s="84" t="s">
        <v>452</v>
      </c>
      <c r="DN6" t="str">
        <f t="shared" si="21"/>
        <v/>
      </c>
      <c r="DP6" t="str">
        <f t="shared" si="44"/>
        <v/>
      </c>
      <c r="DR6" s="79" t="s">
        <v>453</v>
      </c>
      <c r="DS6" t="str">
        <f>IF($C220=$DS$3,$A220,"")</f>
        <v/>
      </c>
      <c r="DU6" t="str">
        <f>IF(DS6="","",$B220)</f>
        <v/>
      </c>
      <c r="DW6" s="79" t="s">
        <v>453</v>
      </c>
      <c r="DX6" t="str">
        <f t="shared" si="22"/>
        <v/>
      </c>
      <c r="DZ6" t="str">
        <f t="shared" si="23"/>
        <v/>
      </c>
      <c r="EB6" s="79" t="s">
        <v>453</v>
      </c>
      <c r="EC6" t="str">
        <f t="shared" si="24"/>
        <v/>
      </c>
      <c r="EE6" t="str">
        <f t="shared" si="45"/>
        <v/>
      </c>
      <c r="EG6" s="84" t="s">
        <v>452</v>
      </c>
      <c r="EH6" t="str">
        <f t="shared" si="25"/>
        <v/>
      </c>
      <c r="EJ6" t="str">
        <f t="shared" si="46"/>
        <v/>
      </c>
      <c r="EL6" s="79" t="s">
        <v>453</v>
      </c>
      <c r="EM6" t="str">
        <f>IF($C220=$EM$3,$A220,"")</f>
        <v/>
      </c>
      <c r="EO6" t="str">
        <f>IF(EM6="","",$B220)</f>
        <v/>
      </c>
      <c r="EQ6" s="227"/>
      <c r="ER6" t="str">
        <f t="shared" si="26"/>
        <v/>
      </c>
      <c r="ET6" t="str">
        <f t="shared" si="27"/>
        <v/>
      </c>
      <c r="EV6" s="230"/>
      <c r="EW6" t="str">
        <f t="shared" si="47"/>
        <v/>
      </c>
      <c r="EY6" t="str">
        <f t="shared" ref="EY6:EY69" si="55">IF(EW6="","",$B301)</f>
        <v/>
      </c>
      <c r="FA6" s="232"/>
      <c r="FB6" t="str">
        <f t="shared" si="28"/>
        <v/>
      </c>
      <c r="FD6" t="str">
        <f t="shared" si="29"/>
        <v/>
      </c>
      <c r="FF6" s="235"/>
      <c r="FG6" t="str">
        <f>IF($C457=$ER$3,$A457,"")</f>
        <v/>
      </c>
      <c r="FI6" t="str">
        <f t="shared" si="48"/>
        <v/>
      </c>
      <c r="FK6" s="227"/>
      <c r="FL6" t="str">
        <f t="shared" si="30"/>
        <v/>
      </c>
      <c r="FN6" t="str">
        <f t="shared" ref="FN6:FN69" si="56">IF(FL6="","",$B224)</f>
        <v/>
      </c>
      <c r="FP6" s="230"/>
      <c r="FQ6" t="str">
        <f t="shared" si="49"/>
        <v/>
      </c>
      <c r="FS6" t="str">
        <f t="shared" ref="FS6:FS69" si="57">IF(FQ6="","",$B301)</f>
        <v/>
      </c>
      <c r="FU6" s="232"/>
      <c r="FV6" t="str">
        <f t="shared" si="31"/>
        <v/>
      </c>
      <c r="FX6" t="str">
        <f t="shared" si="32"/>
        <v/>
      </c>
      <c r="FZ6" s="235"/>
      <c r="GA6" t="str">
        <f t="shared" si="50"/>
        <v/>
      </c>
      <c r="GC6" t="str">
        <f t="shared" si="51"/>
        <v/>
      </c>
      <c r="GE6" s="227"/>
      <c r="GF6" t="str">
        <f t="shared" si="33"/>
        <v/>
      </c>
      <c r="GH6" t="str">
        <f t="shared" si="52"/>
        <v/>
      </c>
      <c r="GJ6" s="230"/>
      <c r="GK6" t="str">
        <f t="shared" si="53"/>
        <v/>
      </c>
      <c r="GM6" t="str">
        <f t="shared" ref="GM6:GM69" si="58">IF(GK6="","",$B301)</f>
        <v/>
      </c>
      <c r="GO6" s="232"/>
      <c r="GP6" t="str">
        <f t="shared" si="34"/>
        <v/>
      </c>
      <c r="GR6" t="str">
        <f t="shared" si="35"/>
        <v/>
      </c>
      <c r="GT6" s="235"/>
      <c r="GU6" t="str">
        <f>IF($C457=$ER$3,$A457,"")</f>
        <v/>
      </c>
      <c r="GW6" t="str">
        <f>IF(FG6="","",$B457)</f>
        <v/>
      </c>
    </row>
    <row r="7" spans="1:207" ht="14.65" customHeight="1" thickTop="1" thickBot="1" x14ac:dyDescent="0.3">
      <c r="A7" s="25" t="s">
        <v>111</v>
      </c>
      <c r="B7" s="178"/>
      <c r="C7" s="179"/>
      <c r="D7" s="51" t="s">
        <v>482</v>
      </c>
      <c r="E7" s="137" t="s">
        <v>464</v>
      </c>
      <c r="F7" s="138"/>
      <c r="G7" s="139" t="s">
        <v>455</v>
      </c>
      <c r="H7" s="140" t="s">
        <v>464</v>
      </c>
      <c r="I7" s="138"/>
      <c r="J7" s="139" t="s">
        <v>455</v>
      </c>
      <c r="K7" s="140" t="s">
        <v>464</v>
      </c>
      <c r="L7" s="138"/>
      <c r="M7" s="141" t="s">
        <v>455</v>
      </c>
      <c r="O7" s="187" t="s">
        <v>580</v>
      </c>
      <c r="P7" s="135">
        <v>0.71577546296296291</v>
      </c>
      <c r="Q7" s="102"/>
      <c r="R7" s="187" t="s">
        <v>600</v>
      </c>
      <c r="S7" s="135">
        <v>0.71568287037037026</v>
      </c>
      <c r="AA7" s="221"/>
      <c r="AB7" t="str">
        <f t="shared" si="0"/>
        <v/>
      </c>
      <c r="AC7" t="s">
        <v>153</v>
      </c>
      <c r="AD7" t="str">
        <f t="shared" si="36"/>
        <v/>
      </c>
      <c r="AE7" t="s">
        <v>627</v>
      </c>
      <c r="AF7" s="78"/>
      <c r="AG7" t="str">
        <f t="shared" si="1"/>
        <v>Bible Merit #4 - OR</v>
      </c>
      <c r="AH7" t="s">
        <v>537</v>
      </c>
      <c r="AI7">
        <f t="shared" si="37"/>
        <v>0</v>
      </c>
      <c r="AJ7">
        <v>0</v>
      </c>
      <c r="AK7" s="224"/>
      <c r="AL7" t="str">
        <f t="shared" si="38"/>
        <v/>
      </c>
      <c r="AN7" t="str">
        <f t="shared" si="54"/>
        <v/>
      </c>
      <c r="AU7" s="221"/>
      <c r="AV7" t="str">
        <f t="shared" si="2"/>
        <v/>
      </c>
      <c r="AW7" t="s">
        <v>142</v>
      </c>
      <c r="AX7" t="str">
        <f t="shared" si="3"/>
        <v/>
      </c>
      <c r="AY7">
        <v>0</v>
      </c>
      <c r="AZ7" s="78"/>
      <c r="BA7" t="str">
        <f t="shared" si="4"/>
        <v/>
      </c>
      <c r="BB7" t="s">
        <v>541</v>
      </c>
      <c r="BC7" t="str">
        <f t="shared" si="5"/>
        <v/>
      </c>
      <c r="BD7">
        <v>0</v>
      </c>
      <c r="BE7" s="224"/>
      <c r="BF7" t="str">
        <f t="shared" si="6"/>
        <v>Leadership 104</v>
      </c>
      <c r="BH7">
        <f t="shared" si="7"/>
        <v>43331</v>
      </c>
      <c r="BO7" s="104"/>
      <c r="BP7" t="str">
        <f t="shared" si="8"/>
        <v/>
      </c>
      <c r="BR7" t="str">
        <f t="shared" si="9"/>
        <v/>
      </c>
      <c r="BT7" s="78"/>
      <c r="BU7" t="str">
        <f t="shared" si="10"/>
        <v/>
      </c>
      <c r="BV7" t="s">
        <v>545</v>
      </c>
      <c r="BW7" t="str">
        <f t="shared" si="11"/>
        <v/>
      </c>
      <c r="BX7">
        <v>0</v>
      </c>
      <c r="BY7" s="107"/>
      <c r="BZ7" t="str">
        <f t="shared" si="12"/>
        <v/>
      </c>
      <c r="CB7" t="str">
        <f t="shared" si="13"/>
        <v/>
      </c>
      <c r="CI7" s="79" t="s">
        <v>453</v>
      </c>
      <c r="CJ7" t="str">
        <f t="shared" si="14"/>
        <v/>
      </c>
      <c r="CL7" t="str">
        <f t="shared" si="15"/>
        <v/>
      </c>
      <c r="CN7" s="79" t="s">
        <v>453</v>
      </c>
      <c r="CO7" t="str">
        <f t="shared" si="16"/>
        <v/>
      </c>
      <c r="CQ7" t="str">
        <f t="shared" si="41"/>
        <v/>
      </c>
      <c r="CS7" s="84" t="s">
        <v>452</v>
      </c>
      <c r="CT7" t="str">
        <f t="shared" si="17"/>
        <v/>
      </c>
      <c r="CV7" t="str">
        <f t="shared" si="42"/>
        <v/>
      </c>
      <c r="DC7" s="79" t="s">
        <v>453</v>
      </c>
      <c r="DD7" t="str">
        <f t="shared" si="18"/>
        <v/>
      </c>
      <c r="DF7" t="str">
        <f t="shared" si="19"/>
        <v/>
      </c>
      <c r="DH7" s="79" t="s">
        <v>453</v>
      </c>
      <c r="DI7" t="str">
        <f t="shared" si="20"/>
        <v/>
      </c>
      <c r="DK7" t="str">
        <f t="shared" si="43"/>
        <v/>
      </c>
      <c r="DM7" s="84" t="s">
        <v>452</v>
      </c>
      <c r="DN7" t="str">
        <f t="shared" si="21"/>
        <v/>
      </c>
      <c r="DP7" t="str">
        <f t="shared" si="44"/>
        <v/>
      </c>
      <c r="DW7" s="79" t="s">
        <v>453</v>
      </c>
      <c r="DX7" t="str">
        <f t="shared" si="22"/>
        <v/>
      </c>
      <c r="DZ7" t="str">
        <f t="shared" si="23"/>
        <v/>
      </c>
      <c r="EB7" s="79" t="s">
        <v>453</v>
      </c>
      <c r="EC7" t="str">
        <f t="shared" si="24"/>
        <v/>
      </c>
      <c r="EE7" t="str">
        <f t="shared" si="45"/>
        <v/>
      </c>
      <c r="EG7" s="84" t="s">
        <v>452</v>
      </c>
      <c r="EH7" t="str">
        <f t="shared" si="25"/>
        <v/>
      </c>
      <c r="EJ7" t="str">
        <f t="shared" si="46"/>
        <v/>
      </c>
      <c r="EQ7" s="227"/>
      <c r="ER7" t="str">
        <f t="shared" si="26"/>
        <v/>
      </c>
      <c r="ET7" t="str">
        <f t="shared" si="27"/>
        <v/>
      </c>
      <c r="EV7" s="230"/>
      <c r="EW7" t="str">
        <f t="shared" si="47"/>
        <v/>
      </c>
      <c r="EY7" t="str">
        <f t="shared" si="55"/>
        <v/>
      </c>
      <c r="FA7" s="232"/>
      <c r="FB7" t="str">
        <f t="shared" si="28"/>
        <v/>
      </c>
      <c r="FD7" t="str">
        <f t="shared" si="29"/>
        <v/>
      </c>
      <c r="FK7" s="227"/>
      <c r="FL7" t="str">
        <f t="shared" si="30"/>
        <v/>
      </c>
      <c r="FN7" t="str">
        <f t="shared" si="56"/>
        <v/>
      </c>
      <c r="FP7" s="230"/>
      <c r="FQ7" t="str">
        <f t="shared" si="49"/>
        <v/>
      </c>
      <c r="FS7" t="str">
        <f t="shared" si="57"/>
        <v/>
      </c>
      <c r="FU7" s="232"/>
      <c r="FV7" t="str">
        <f t="shared" si="31"/>
        <v/>
      </c>
      <c r="FX7" t="str">
        <f t="shared" si="32"/>
        <v/>
      </c>
      <c r="GE7" s="227"/>
      <c r="GF7" t="str">
        <f t="shared" si="33"/>
        <v/>
      </c>
      <c r="GH7" t="str">
        <f t="shared" si="52"/>
        <v/>
      </c>
      <c r="GJ7" s="230"/>
      <c r="GK7" t="str">
        <f t="shared" si="53"/>
        <v/>
      </c>
      <c r="GM7" t="str">
        <f t="shared" si="58"/>
        <v/>
      </c>
      <c r="GO7" s="232"/>
      <c r="GP7" t="str">
        <f t="shared" si="34"/>
        <v/>
      </c>
      <c r="GR7" t="str">
        <f t="shared" si="35"/>
        <v/>
      </c>
    </row>
    <row r="8" spans="1:207" ht="14.65" customHeight="1" thickTop="1" thickBot="1" x14ac:dyDescent="0.3">
      <c r="A8" s="25" t="s">
        <v>13</v>
      </c>
      <c r="B8" s="178"/>
      <c r="C8" s="179"/>
      <c r="D8" s="51" t="s">
        <v>482</v>
      </c>
      <c r="E8" s="148" t="str">
        <f>E39</f>
        <v>Bible Merit #1 - OR</v>
      </c>
      <c r="F8" s="149"/>
      <c r="G8" s="150" t="str">
        <f>G39</f>
        <v/>
      </c>
      <c r="H8" s="151" t="str">
        <f>H39</f>
        <v>Bible Merit #5 - OR</v>
      </c>
      <c r="I8" s="149"/>
      <c r="J8" s="150" t="str">
        <f>J39</f>
        <v/>
      </c>
      <c r="K8" s="151" t="str">
        <f>K39</f>
        <v>Bible Merit #9 - OR</v>
      </c>
      <c r="L8" s="149"/>
      <c r="M8" s="152" t="str">
        <f>M39</f>
        <v/>
      </c>
      <c r="O8" s="134" t="s">
        <v>581</v>
      </c>
      <c r="P8" s="135">
        <v>0.71578703703703705</v>
      </c>
      <c r="Q8" s="102"/>
      <c r="R8" s="187" t="s">
        <v>604</v>
      </c>
      <c r="S8" s="135">
        <v>0.71568287037037026</v>
      </c>
      <c r="AA8" s="221"/>
      <c r="AB8" t="str">
        <f t="shared" si="0"/>
        <v/>
      </c>
      <c r="AD8" t="str">
        <f t="shared" si="36"/>
        <v/>
      </c>
      <c r="AF8" s="78"/>
      <c r="AG8" t="str">
        <f t="shared" si="1"/>
        <v/>
      </c>
      <c r="AI8" t="str">
        <f t="shared" si="37"/>
        <v/>
      </c>
      <c r="AK8" s="224"/>
      <c r="AL8" t="str">
        <f t="shared" si="38"/>
        <v/>
      </c>
      <c r="AN8" t="str">
        <f t="shared" si="54"/>
        <v/>
      </c>
      <c r="AU8" s="221"/>
      <c r="AV8" t="str">
        <f t="shared" si="2"/>
        <v/>
      </c>
      <c r="AX8" t="str">
        <f t="shared" si="3"/>
        <v/>
      </c>
      <c r="AZ8" s="78"/>
      <c r="BA8" t="str">
        <f t="shared" si="4"/>
        <v>Bible Merit #5 - OR</v>
      </c>
      <c r="BC8">
        <f t="shared" si="5"/>
        <v>0</v>
      </c>
      <c r="BE8" s="224"/>
      <c r="BF8" t="str">
        <f t="shared" si="6"/>
        <v/>
      </c>
      <c r="BH8" t="str">
        <f t="shared" si="7"/>
        <v/>
      </c>
      <c r="BO8" s="104"/>
      <c r="BP8" t="str">
        <f t="shared" si="8"/>
        <v/>
      </c>
      <c r="BR8" t="str">
        <f t="shared" si="9"/>
        <v/>
      </c>
      <c r="BT8" s="78"/>
      <c r="BU8" t="str">
        <f t="shared" si="10"/>
        <v/>
      </c>
      <c r="BW8" t="str">
        <f t="shared" si="11"/>
        <v/>
      </c>
      <c r="BY8" s="107"/>
      <c r="BZ8" t="str">
        <f t="shared" si="12"/>
        <v/>
      </c>
      <c r="CB8" t="str">
        <f t="shared" si="13"/>
        <v/>
      </c>
      <c r="CI8" s="79" t="s">
        <v>453</v>
      </c>
      <c r="CJ8" t="str">
        <f t="shared" si="14"/>
        <v/>
      </c>
      <c r="CL8" t="str">
        <f t="shared" si="15"/>
        <v/>
      </c>
      <c r="CN8" s="79" t="s">
        <v>453</v>
      </c>
      <c r="CO8" t="str">
        <f t="shared" si="16"/>
        <v/>
      </c>
      <c r="CQ8" t="str">
        <f t="shared" si="41"/>
        <v/>
      </c>
      <c r="CS8" s="84" t="s">
        <v>452</v>
      </c>
      <c r="CT8" t="str">
        <f t="shared" si="17"/>
        <v/>
      </c>
      <c r="CV8" t="str">
        <f t="shared" si="42"/>
        <v/>
      </c>
      <c r="DC8" s="79" t="s">
        <v>453</v>
      </c>
      <c r="DD8" t="str">
        <f t="shared" si="18"/>
        <v/>
      </c>
      <c r="DF8" t="str">
        <f t="shared" si="19"/>
        <v/>
      </c>
      <c r="DH8" s="79" t="s">
        <v>453</v>
      </c>
      <c r="DI8" t="str">
        <f t="shared" si="20"/>
        <v/>
      </c>
      <c r="DK8" t="str">
        <f t="shared" si="43"/>
        <v/>
      </c>
      <c r="DM8" s="84" t="s">
        <v>452</v>
      </c>
      <c r="DN8" t="str">
        <f t="shared" si="21"/>
        <v/>
      </c>
      <c r="DP8" t="str">
        <f t="shared" si="44"/>
        <v/>
      </c>
      <c r="DW8" s="79" t="s">
        <v>453</v>
      </c>
      <c r="DX8" t="str">
        <f t="shared" si="22"/>
        <v/>
      </c>
      <c r="DZ8" t="str">
        <f t="shared" si="23"/>
        <v/>
      </c>
      <c r="EB8" s="79" t="s">
        <v>453</v>
      </c>
      <c r="EC8" t="str">
        <f t="shared" si="24"/>
        <v/>
      </c>
      <c r="EE8" t="str">
        <f t="shared" si="45"/>
        <v/>
      </c>
      <c r="EG8" s="84" t="s">
        <v>452</v>
      </c>
      <c r="EH8" t="str">
        <f t="shared" si="25"/>
        <v/>
      </c>
      <c r="EJ8" t="str">
        <f t="shared" si="46"/>
        <v/>
      </c>
      <c r="EQ8" s="227"/>
      <c r="ER8" t="str">
        <f t="shared" si="26"/>
        <v/>
      </c>
      <c r="ET8" t="str">
        <f t="shared" si="27"/>
        <v/>
      </c>
      <c r="EV8" s="230"/>
      <c r="EW8" t="str">
        <f t="shared" si="47"/>
        <v/>
      </c>
      <c r="EY8" t="str">
        <f t="shared" si="55"/>
        <v/>
      </c>
      <c r="FA8" s="232"/>
      <c r="FB8" t="str">
        <f t="shared" si="28"/>
        <v/>
      </c>
      <c r="FD8" t="str">
        <f t="shared" si="29"/>
        <v/>
      </c>
      <c r="FK8" s="227"/>
      <c r="FL8" t="str">
        <f t="shared" si="30"/>
        <v/>
      </c>
      <c r="FN8" t="str">
        <f>IF(FL8="","",#REF!)</f>
        <v/>
      </c>
      <c r="FP8" s="230"/>
      <c r="FQ8" t="str">
        <f t="shared" si="49"/>
        <v/>
      </c>
      <c r="FS8" t="str">
        <f t="shared" si="57"/>
        <v/>
      </c>
      <c r="FU8" s="232"/>
      <c r="FV8" t="str">
        <f t="shared" si="31"/>
        <v/>
      </c>
      <c r="FX8" t="str">
        <f t="shared" si="32"/>
        <v/>
      </c>
      <c r="GE8" s="227"/>
      <c r="GF8" t="str">
        <f t="shared" si="33"/>
        <v/>
      </c>
      <c r="GH8" t="str">
        <f t="shared" si="52"/>
        <v/>
      </c>
      <c r="GJ8" s="230"/>
      <c r="GK8" t="str">
        <f t="shared" si="53"/>
        <v/>
      </c>
      <c r="GM8" t="str">
        <f t="shared" si="58"/>
        <v/>
      </c>
      <c r="GO8" s="232"/>
      <c r="GP8" t="str">
        <f t="shared" si="34"/>
        <v/>
      </c>
      <c r="GR8" t="str">
        <f t="shared" si="35"/>
        <v/>
      </c>
    </row>
    <row r="9" spans="1:207" ht="14.65" customHeight="1" thickTop="1" thickBot="1" x14ac:dyDescent="0.3">
      <c r="A9" s="25" t="s">
        <v>112</v>
      </c>
      <c r="B9" s="178"/>
      <c r="C9" s="179"/>
      <c r="D9" s="51" t="s">
        <v>482</v>
      </c>
      <c r="E9" s="137" t="s">
        <v>465</v>
      </c>
      <c r="F9" s="138"/>
      <c r="G9" s="139" t="s">
        <v>455</v>
      </c>
      <c r="H9" s="140" t="s">
        <v>465</v>
      </c>
      <c r="I9" s="138"/>
      <c r="J9" s="139" t="s">
        <v>455</v>
      </c>
      <c r="K9" s="140" t="s">
        <v>465</v>
      </c>
      <c r="L9" s="138"/>
      <c r="M9" s="141" t="s">
        <v>455</v>
      </c>
      <c r="O9" s="187" t="s">
        <v>582</v>
      </c>
      <c r="P9" s="135">
        <v>0.71578703703703705</v>
      </c>
      <c r="Q9" s="102"/>
      <c r="R9" s="187" t="s">
        <v>605</v>
      </c>
      <c r="S9" s="135">
        <v>0.71569444444444441</v>
      </c>
      <c r="AA9" s="221"/>
      <c r="AB9" t="str">
        <f t="shared" si="0"/>
        <v/>
      </c>
      <c r="AD9" t="str">
        <f t="shared" si="36"/>
        <v/>
      </c>
      <c r="AF9" s="78"/>
      <c r="AG9" t="str">
        <f t="shared" si="1"/>
        <v/>
      </c>
      <c r="AI9" t="str">
        <f t="shared" si="37"/>
        <v/>
      </c>
      <c r="AK9" s="225"/>
      <c r="AL9" t="str">
        <f t="shared" si="38"/>
        <v/>
      </c>
      <c r="AN9" t="str">
        <f t="shared" si="54"/>
        <v/>
      </c>
      <c r="AU9" s="221"/>
      <c r="AV9" t="str">
        <f t="shared" si="2"/>
        <v/>
      </c>
      <c r="AX9" t="str">
        <f t="shared" si="3"/>
        <v/>
      </c>
      <c r="AZ9" s="78"/>
      <c r="BA9" t="str">
        <f t="shared" si="4"/>
        <v>Bible Merit #6 - OR</v>
      </c>
      <c r="BC9">
        <f t="shared" si="5"/>
        <v>0</v>
      </c>
      <c r="BE9" s="225"/>
      <c r="BF9" t="str">
        <f t="shared" si="6"/>
        <v/>
      </c>
      <c r="BH9" t="str">
        <f t="shared" si="7"/>
        <v/>
      </c>
      <c r="BO9" s="104"/>
      <c r="BP9" t="str">
        <f t="shared" si="8"/>
        <v/>
      </c>
      <c r="BR9" t="str">
        <f t="shared" si="9"/>
        <v/>
      </c>
      <c r="BT9" s="78"/>
      <c r="BU9" t="str">
        <f t="shared" si="10"/>
        <v/>
      </c>
      <c r="BW9" t="str">
        <f t="shared" si="11"/>
        <v/>
      </c>
      <c r="BY9" s="108"/>
      <c r="BZ9" t="str">
        <f t="shared" si="12"/>
        <v/>
      </c>
      <c r="CB9" t="str">
        <f t="shared" si="13"/>
        <v/>
      </c>
      <c r="CI9" s="79" t="s">
        <v>453</v>
      </c>
      <c r="CJ9" t="str">
        <f t="shared" si="14"/>
        <v/>
      </c>
      <c r="CL9" t="str">
        <f t="shared" si="15"/>
        <v/>
      </c>
      <c r="CN9" s="79" t="s">
        <v>453</v>
      </c>
      <c r="CO9" t="str">
        <f t="shared" si="16"/>
        <v/>
      </c>
      <c r="CQ9" t="str">
        <f t="shared" si="41"/>
        <v/>
      </c>
      <c r="CS9" s="84" t="s">
        <v>452</v>
      </c>
      <c r="CT9" t="str">
        <f t="shared" si="17"/>
        <v/>
      </c>
      <c r="CV9" t="str">
        <f t="shared" si="42"/>
        <v/>
      </c>
      <c r="DC9" s="79" t="s">
        <v>453</v>
      </c>
      <c r="DD9" t="str">
        <f t="shared" si="18"/>
        <v/>
      </c>
      <c r="DF9" t="str">
        <f t="shared" si="19"/>
        <v/>
      </c>
      <c r="DH9" s="79" t="s">
        <v>453</v>
      </c>
      <c r="DI9" t="str">
        <f t="shared" si="20"/>
        <v/>
      </c>
      <c r="DK9" t="str">
        <f t="shared" si="43"/>
        <v/>
      </c>
      <c r="DM9" s="84" t="s">
        <v>452</v>
      </c>
      <c r="DN9" t="str">
        <f t="shared" si="21"/>
        <v/>
      </c>
      <c r="DP9" t="str">
        <f t="shared" si="44"/>
        <v/>
      </c>
      <c r="DW9" s="79" t="s">
        <v>453</v>
      </c>
      <c r="DX9" t="str">
        <f t="shared" si="22"/>
        <v/>
      </c>
      <c r="DZ9" t="str">
        <f t="shared" si="23"/>
        <v/>
      </c>
      <c r="EB9" s="79" t="s">
        <v>453</v>
      </c>
      <c r="EC9" t="str">
        <f t="shared" si="24"/>
        <v/>
      </c>
      <c r="EE9" t="str">
        <f t="shared" si="45"/>
        <v/>
      </c>
      <c r="EG9" s="84" t="s">
        <v>452</v>
      </c>
      <c r="EH9" t="str">
        <f t="shared" si="25"/>
        <v/>
      </c>
      <c r="EJ9" t="str">
        <f t="shared" si="46"/>
        <v/>
      </c>
      <c r="EQ9" s="227"/>
      <c r="ER9" t="str">
        <f t="shared" si="26"/>
        <v/>
      </c>
      <c r="ET9" t="str">
        <f>IF(ER9="","",$B227)</f>
        <v/>
      </c>
      <c r="EV9" s="230"/>
      <c r="EW9" t="str">
        <f t="shared" si="47"/>
        <v/>
      </c>
      <c r="EY9" t="str">
        <f t="shared" si="55"/>
        <v/>
      </c>
      <c r="FA9" s="233"/>
      <c r="FB9" t="str">
        <f t="shared" si="28"/>
        <v/>
      </c>
      <c r="FD9" t="str">
        <f t="shared" si="29"/>
        <v/>
      </c>
      <c r="FK9" s="227"/>
      <c r="FL9" t="str">
        <f t="shared" si="30"/>
        <v/>
      </c>
      <c r="FN9" t="str">
        <f t="shared" si="56"/>
        <v/>
      </c>
      <c r="FP9" s="230"/>
      <c r="FQ9" t="str">
        <f t="shared" si="49"/>
        <v/>
      </c>
      <c r="FS9" t="str">
        <f t="shared" si="57"/>
        <v/>
      </c>
      <c r="FU9" s="233"/>
      <c r="FV9" t="str">
        <f t="shared" si="31"/>
        <v/>
      </c>
      <c r="FX9" t="str">
        <f t="shared" si="32"/>
        <v/>
      </c>
      <c r="GE9" s="227"/>
      <c r="GF9" t="str">
        <f t="shared" si="33"/>
        <v/>
      </c>
      <c r="GH9" t="str">
        <f t="shared" si="52"/>
        <v/>
      </c>
      <c r="GJ9" s="230"/>
      <c r="GK9" t="str">
        <f t="shared" si="53"/>
        <v/>
      </c>
      <c r="GM9" t="str">
        <f t="shared" si="58"/>
        <v/>
      </c>
      <c r="GO9" s="233"/>
      <c r="GP9" t="str">
        <f t="shared" si="34"/>
        <v/>
      </c>
      <c r="GR9" t="str">
        <f t="shared" si="35"/>
        <v/>
      </c>
    </row>
    <row r="10" spans="1:207" ht="14.65" customHeight="1" thickTop="1" thickBot="1" x14ac:dyDescent="0.3">
      <c r="A10" s="25" t="s">
        <v>15</v>
      </c>
      <c r="B10" s="178"/>
      <c r="C10" s="179"/>
      <c r="D10" s="51" t="s">
        <v>482</v>
      </c>
      <c r="E10" s="237" t="str">
        <f>'Master Name List'!C8</f>
        <v>Red Falcon</v>
      </c>
      <c r="F10" s="238"/>
      <c r="G10" s="239"/>
      <c r="H10" s="240" t="str">
        <f>'Master Name List'!C12</f>
        <v>Red Hawk</v>
      </c>
      <c r="I10" s="238"/>
      <c r="J10" s="239"/>
      <c r="K10" s="240" t="str">
        <f>'Master Name List'!C16</f>
        <v>Red Eagle</v>
      </c>
      <c r="L10" s="238"/>
      <c r="M10" s="241"/>
      <c r="O10" s="187" t="s">
        <v>583</v>
      </c>
      <c r="P10" s="135">
        <v>0.71578703703703705</v>
      </c>
      <c r="Q10" s="102"/>
      <c r="R10" s="187" t="s">
        <v>607</v>
      </c>
      <c r="S10" s="135">
        <v>0.71569444444444441</v>
      </c>
      <c r="AA10" s="221"/>
      <c r="AB10" t="str">
        <f t="shared" si="0"/>
        <v/>
      </c>
      <c r="AD10" t="str">
        <f t="shared" si="36"/>
        <v/>
      </c>
      <c r="AF10" s="78"/>
      <c r="AG10" t="str">
        <f t="shared" si="1"/>
        <v/>
      </c>
      <c r="AI10" t="str">
        <f t="shared" si="37"/>
        <v/>
      </c>
      <c r="AK10" s="231" t="s">
        <v>453</v>
      </c>
      <c r="AL10" t="str">
        <f t="shared" ref="AL10:AL15" si="59">IF(C212=$AB$3,A212,"")</f>
        <v/>
      </c>
      <c r="AN10" t="str">
        <f t="shared" ref="AN10:AN15" si="60">IF(AL10="","",B212)</f>
        <v/>
      </c>
      <c r="AU10" s="221"/>
      <c r="AV10" t="str">
        <f t="shared" si="2"/>
        <v/>
      </c>
      <c r="AX10" t="str">
        <f t="shared" si="3"/>
        <v/>
      </c>
      <c r="AZ10" s="78"/>
      <c r="BA10" t="str">
        <f t="shared" si="4"/>
        <v>Bible Merit #7 - OR</v>
      </c>
      <c r="BC10">
        <f t="shared" si="5"/>
        <v>0</v>
      </c>
      <c r="BE10" s="79" t="s">
        <v>453</v>
      </c>
      <c r="BF10" t="str">
        <f t="shared" ref="BF10:BF15" si="61">IF(C212=$BA$3,A212,"")</f>
        <v/>
      </c>
      <c r="BH10" t="str">
        <f t="shared" ref="BH10:BH15" si="62">IF(BF10="","",B212)</f>
        <v/>
      </c>
      <c r="BO10" s="104"/>
      <c r="BP10" t="str">
        <f t="shared" si="8"/>
        <v/>
      </c>
      <c r="BR10" t="str">
        <f t="shared" si="9"/>
        <v/>
      </c>
      <c r="BT10" s="78"/>
      <c r="BU10" t="str">
        <f t="shared" si="10"/>
        <v/>
      </c>
      <c r="BW10" t="str">
        <f t="shared" si="11"/>
        <v/>
      </c>
      <c r="BY10" s="79" t="s">
        <v>453</v>
      </c>
      <c r="BZ10" t="str">
        <f t="shared" ref="BZ10:BZ15" si="63">IF(C212=$BP$3,A212,"")</f>
        <v/>
      </c>
      <c r="CB10" t="str">
        <f t="shared" ref="CB10:CB15" si="64">IF(BZ10="","",B212)</f>
        <v/>
      </c>
      <c r="CI10" s="79" t="s">
        <v>453</v>
      </c>
      <c r="CJ10" t="str">
        <f t="shared" si="14"/>
        <v/>
      </c>
      <c r="CL10" t="str">
        <f t="shared" si="15"/>
        <v/>
      </c>
      <c r="CN10" s="79" t="s">
        <v>453</v>
      </c>
      <c r="CO10" t="str">
        <f t="shared" si="16"/>
        <v/>
      </c>
      <c r="CQ10" t="str">
        <f t="shared" si="41"/>
        <v/>
      </c>
      <c r="CS10" s="79" t="s">
        <v>453</v>
      </c>
      <c r="CT10" t="str">
        <f t="shared" ref="CT10:CT15" si="65">IF($C212=$CJ$3,$A212,"")</f>
        <v/>
      </c>
      <c r="CV10" t="str">
        <f t="shared" ref="CV10:CV15" si="66">IF(CT10="","",$B212)</f>
        <v/>
      </c>
      <c r="DC10" s="79" t="s">
        <v>453</v>
      </c>
      <c r="DD10" t="str">
        <f t="shared" si="18"/>
        <v/>
      </c>
      <c r="DF10" t="str">
        <f t="shared" si="19"/>
        <v/>
      </c>
      <c r="DH10" s="79" t="s">
        <v>453</v>
      </c>
      <c r="DI10" t="str">
        <f t="shared" si="20"/>
        <v/>
      </c>
      <c r="DK10" t="str">
        <f t="shared" si="43"/>
        <v/>
      </c>
      <c r="DM10" s="79" t="s">
        <v>453</v>
      </c>
      <c r="DN10" t="str">
        <f>IF($C212=$DN$3,$A212,"")</f>
        <v/>
      </c>
      <c r="DP10" t="str">
        <f t="shared" ref="DP10:DP15" si="67">IF(DN10="","",$B212)</f>
        <v/>
      </c>
      <c r="DW10" s="79" t="s">
        <v>453</v>
      </c>
      <c r="DX10" t="str">
        <f t="shared" si="22"/>
        <v/>
      </c>
      <c r="DZ10" t="str">
        <f t="shared" si="23"/>
        <v/>
      </c>
      <c r="EB10" s="79" t="s">
        <v>453</v>
      </c>
      <c r="EC10" t="str">
        <f t="shared" si="24"/>
        <v/>
      </c>
      <c r="EE10" t="str">
        <f t="shared" si="45"/>
        <v/>
      </c>
      <c r="EG10" s="79" t="s">
        <v>453</v>
      </c>
      <c r="EH10" t="str">
        <f t="shared" ref="EH10:EH15" si="68">IF($C212=$EH$3,$A112,"")</f>
        <v/>
      </c>
      <c r="EJ10" t="str">
        <f t="shared" ref="EJ10:EJ15" si="69">IF(EH10="","",$B212)</f>
        <v/>
      </c>
      <c r="EQ10" s="227"/>
      <c r="ER10" t="str">
        <f t="shared" si="26"/>
        <v/>
      </c>
      <c r="ET10" t="str">
        <f t="shared" si="27"/>
        <v/>
      </c>
      <c r="EV10" s="230"/>
      <c r="EW10" t="str">
        <f t="shared" si="47"/>
        <v/>
      </c>
      <c r="EY10" t="str">
        <f t="shared" si="55"/>
        <v/>
      </c>
      <c r="FA10" s="234" t="s">
        <v>454</v>
      </c>
      <c r="FB10" t="str">
        <f t="shared" ref="FB10:FB15" si="70">IF($C449=$ER$3,$A449,"")</f>
        <v/>
      </c>
      <c r="FD10" t="str">
        <f>IF(FB10="","",$B449)</f>
        <v/>
      </c>
      <c r="FK10" s="227"/>
      <c r="FL10" t="str">
        <f t="shared" si="30"/>
        <v/>
      </c>
      <c r="FN10" t="str">
        <f t="shared" si="56"/>
        <v/>
      </c>
      <c r="FP10" s="230"/>
      <c r="FQ10" t="str">
        <f t="shared" si="49"/>
        <v/>
      </c>
      <c r="FS10" t="str">
        <f t="shared" si="57"/>
        <v/>
      </c>
      <c r="FU10" s="234" t="s">
        <v>454</v>
      </c>
      <c r="FV10" t="str">
        <f t="shared" ref="FV10:FV15" si="71">IF($C449=$FV$3,$A449,"")</f>
        <v/>
      </c>
      <c r="FX10" t="str">
        <f>IF(FV10="","",$B449)</f>
        <v/>
      </c>
      <c r="GE10" s="227"/>
      <c r="GF10" t="str">
        <f t="shared" si="33"/>
        <v/>
      </c>
      <c r="GH10" t="str">
        <f t="shared" si="52"/>
        <v/>
      </c>
      <c r="GJ10" s="230"/>
      <c r="GK10" t="str">
        <f t="shared" si="53"/>
        <v/>
      </c>
      <c r="GM10" t="str">
        <f t="shared" si="58"/>
        <v/>
      </c>
      <c r="GO10" s="234" t="s">
        <v>454</v>
      </c>
      <c r="GP10" t="str">
        <f t="shared" ref="GP10:GP15" si="72">IF($C449=$GP$3,$A449,"")</f>
        <v/>
      </c>
      <c r="GR10" t="str">
        <f>IF(GP10="","",$B449)</f>
        <v/>
      </c>
    </row>
    <row r="11" spans="1:207" ht="14.65" customHeight="1" x14ac:dyDescent="0.25">
      <c r="A11" s="25" t="s">
        <v>113</v>
      </c>
      <c r="B11" s="178"/>
      <c r="C11" s="179"/>
      <c r="D11" s="51" t="s">
        <v>482</v>
      </c>
      <c r="E11" s="148" t="str">
        <f>E34</f>
        <v>Family Life</v>
      </c>
      <c r="F11" s="149"/>
      <c r="G11" s="150" t="str">
        <f>G34</f>
        <v/>
      </c>
      <c r="H11" s="151" t="str">
        <f>H34</f>
        <v>Firearm Safety</v>
      </c>
      <c r="I11" s="149"/>
      <c r="J11" s="150" t="str">
        <f>J34</f>
        <v/>
      </c>
      <c r="K11" s="151" t="str">
        <f>K34</f>
        <v/>
      </c>
      <c r="L11" s="149"/>
      <c r="M11" s="152" t="str">
        <f>M34</f>
        <v/>
      </c>
      <c r="O11" s="187" t="s">
        <v>584</v>
      </c>
      <c r="P11" s="135">
        <v>0.71578703703703705</v>
      </c>
      <c r="Q11" s="102"/>
      <c r="R11" s="187" t="s">
        <v>608</v>
      </c>
      <c r="S11" s="135">
        <v>0.71569444444444441</v>
      </c>
      <c r="AA11" s="221"/>
      <c r="AB11" t="str">
        <f t="shared" si="0"/>
        <v/>
      </c>
      <c r="AD11" t="str">
        <f t="shared" si="36"/>
        <v/>
      </c>
      <c r="AF11" s="78"/>
      <c r="AG11" t="str">
        <f t="shared" si="1"/>
        <v/>
      </c>
      <c r="AI11" t="str">
        <f t="shared" si="37"/>
        <v/>
      </c>
      <c r="AK11" s="232"/>
      <c r="AL11" t="str">
        <f t="shared" si="59"/>
        <v/>
      </c>
      <c r="AN11" t="str">
        <f t="shared" si="60"/>
        <v/>
      </c>
      <c r="AU11" s="221"/>
      <c r="AV11" t="str">
        <f t="shared" si="2"/>
        <v/>
      </c>
      <c r="AX11" t="str">
        <f t="shared" si="3"/>
        <v/>
      </c>
      <c r="AZ11" s="78"/>
      <c r="BA11" t="str">
        <f t="shared" si="4"/>
        <v>Bible Merit #8 - OR</v>
      </c>
      <c r="BC11">
        <f t="shared" si="5"/>
        <v>0</v>
      </c>
      <c r="BE11" s="79" t="s">
        <v>453</v>
      </c>
      <c r="BF11" t="str">
        <f t="shared" si="61"/>
        <v/>
      </c>
      <c r="BH11" t="str">
        <f t="shared" si="62"/>
        <v/>
      </c>
      <c r="BO11" s="104"/>
      <c r="BP11" t="str">
        <f t="shared" si="8"/>
        <v/>
      </c>
      <c r="BR11" t="str">
        <f t="shared" si="9"/>
        <v/>
      </c>
      <c r="BT11" s="78"/>
      <c r="BU11" t="str">
        <f t="shared" si="10"/>
        <v/>
      </c>
      <c r="BW11" t="str">
        <f t="shared" si="11"/>
        <v/>
      </c>
      <c r="BY11" s="79" t="s">
        <v>453</v>
      </c>
      <c r="BZ11" t="str">
        <f t="shared" si="63"/>
        <v/>
      </c>
      <c r="CB11" t="str">
        <f t="shared" si="64"/>
        <v/>
      </c>
      <c r="CI11" s="79" t="s">
        <v>453</v>
      </c>
      <c r="CJ11" t="str">
        <f t="shared" si="14"/>
        <v/>
      </c>
      <c r="CL11" t="str">
        <f t="shared" si="15"/>
        <v/>
      </c>
      <c r="CN11" s="79" t="s">
        <v>453</v>
      </c>
      <c r="CO11" t="str">
        <f t="shared" si="16"/>
        <v/>
      </c>
      <c r="CQ11" t="str">
        <f t="shared" si="41"/>
        <v/>
      </c>
      <c r="CS11" s="79" t="s">
        <v>453</v>
      </c>
      <c r="CT11" t="str">
        <f t="shared" si="65"/>
        <v/>
      </c>
      <c r="CV11" t="str">
        <f t="shared" si="66"/>
        <v/>
      </c>
      <c r="DC11" s="79" t="s">
        <v>453</v>
      </c>
      <c r="DD11" t="str">
        <f t="shared" si="18"/>
        <v/>
      </c>
      <c r="DF11" t="str">
        <f t="shared" si="19"/>
        <v/>
      </c>
      <c r="DH11" s="79" t="s">
        <v>453</v>
      </c>
      <c r="DI11" t="str">
        <f t="shared" si="20"/>
        <v/>
      </c>
      <c r="DK11" t="str">
        <f t="shared" si="43"/>
        <v/>
      </c>
      <c r="DM11" s="79" t="s">
        <v>453</v>
      </c>
      <c r="DN11" t="str">
        <f>IF($C213=$DN$3,$A213,"")</f>
        <v/>
      </c>
      <c r="DP11" t="str">
        <f t="shared" si="67"/>
        <v/>
      </c>
      <c r="DW11" s="79" t="s">
        <v>453</v>
      </c>
      <c r="DX11" t="str">
        <f t="shared" si="22"/>
        <v/>
      </c>
      <c r="DZ11" t="str">
        <f t="shared" si="23"/>
        <v/>
      </c>
      <c r="EB11" s="79" t="s">
        <v>453</v>
      </c>
      <c r="EC11" t="str">
        <f t="shared" si="24"/>
        <v/>
      </c>
      <c r="EE11" t="str">
        <f t="shared" si="45"/>
        <v/>
      </c>
      <c r="EG11" s="79" t="s">
        <v>453</v>
      </c>
      <c r="EH11" t="str">
        <f t="shared" si="68"/>
        <v/>
      </c>
      <c r="EJ11" t="str">
        <f t="shared" si="69"/>
        <v/>
      </c>
      <c r="EQ11" s="227"/>
      <c r="ER11" t="str">
        <f t="shared" si="26"/>
        <v/>
      </c>
      <c r="ET11" t="str">
        <f t="shared" si="27"/>
        <v/>
      </c>
      <c r="EV11" s="230"/>
      <c r="EW11" t="str">
        <f t="shared" si="47"/>
        <v/>
      </c>
      <c r="EY11" t="str">
        <f t="shared" si="55"/>
        <v/>
      </c>
      <c r="FA11" s="235"/>
      <c r="FB11" t="str">
        <f t="shared" si="70"/>
        <v/>
      </c>
      <c r="FD11" t="str">
        <f t="shared" ref="FD11:FD15" si="73">IF(FB11="","",$B450)</f>
        <v/>
      </c>
      <c r="FK11" s="227"/>
      <c r="FL11" t="str">
        <f t="shared" si="30"/>
        <v/>
      </c>
      <c r="FN11" t="str">
        <f t="shared" si="56"/>
        <v/>
      </c>
      <c r="FP11" s="230"/>
      <c r="FQ11" t="str">
        <f t="shared" si="49"/>
        <v/>
      </c>
      <c r="FS11" t="str">
        <f t="shared" si="57"/>
        <v/>
      </c>
      <c r="FU11" s="235"/>
      <c r="FV11" t="str">
        <f t="shared" si="71"/>
        <v/>
      </c>
      <c r="FX11" t="str">
        <f t="shared" ref="FX11:FX15" si="74">IF(FV11="","",$B450)</f>
        <v/>
      </c>
      <c r="GE11" s="227"/>
      <c r="GF11" t="str">
        <f t="shared" si="33"/>
        <v/>
      </c>
      <c r="GH11" t="str">
        <f t="shared" si="52"/>
        <v/>
      </c>
      <c r="GJ11" s="230"/>
      <c r="GK11" t="str">
        <f t="shared" si="53"/>
        <v/>
      </c>
      <c r="GM11" t="str">
        <f t="shared" si="58"/>
        <v/>
      </c>
      <c r="GO11" s="235"/>
      <c r="GP11" t="str">
        <f t="shared" si="72"/>
        <v/>
      </c>
      <c r="GR11" t="str">
        <f t="shared" ref="GR11:GR15" si="75">IF(GP11="","",$B450)</f>
        <v/>
      </c>
    </row>
    <row r="12" spans="1:207" ht="14.65" customHeight="1" x14ac:dyDescent="0.25">
      <c r="A12" s="25" t="s">
        <v>114</v>
      </c>
      <c r="B12" s="178"/>
      <c r="C12" s="179"/>
      <c r="D12" s="51" t="s">
        <v>482</v>
      </c>
      <c r="E12" s="137" t="s">
        <v>464</v>
      </c>
      <c r="F12" s="138"/>
      <c r="G12" s="139" t="s">
        <v>455</v>
      </c>
      <c r="H12" s="140" t="s">
        <v>464</v>
      </c>
      <c r="I12" s="138"/>
      <c r="J12" s="139" t="s">
        <v>455</v>
      </c>
      <c r="K12" s="140" t="s">
        <v>464</v>
      </c>
      <c r="L12" s="138"/>
      <c r="M12" s="141" t="s">
        <v>455</v>
      </c>
      <c r="O12" s="187" t="s">
        <v>585</v>
      </c>
      <c r="P12" s="135">
        <v>0.71578703703703705</v>
      </c>
      <c r="Q12" s="102"/>
      <c r="R12" s="187" t="s">
        <v>624</v>
      </c>
      <c r="S12" s="135">
        <v>0.71570601851851856</v>
      </c>
      <c r="AA12" s="221"/>
      <c r="AB12" t="str">
        <f t="shared" si="0"/>
        <v/>
      </c>
      <c r="AD12" t="str">
        <f t="shared" si="36"/>
        <v/>
      </c>
      <c r="AF12" s="78"/>
      <c r="AG12" t="str">
        <f t="shared" si="1"/>
        <v/>
      </c>
      <c r="AI12" t="str">
        <f t="shared" si="37"/>
        <v/>
      </c>
      <c r="AK12" s="232"/>
      <c r="AL12" t="str">
        <f t="shared" si="59"/>
        <v/>
      </c>
      <c r="AN12" t="str">
        <f t="shared" si="60"/>
        <v/>
      </c>
      <c r="AU12" s="221"/>
      <c r="AV12" t="str">
        <f t="shared" si="2"/>
        <v/>
      </c>
      <c r="AX12" t="str">
        <f t="shared" si="3"/>
        <v/>
      </c>
      <c r="AZ12" s="78"/>
      <c r="BA12" t="str">
        <f t="shared" si="4"/>
        <v/>
      </c>
      <c r="BC12" t="str">
        <f t="shared" si="5"/>
        <v/>
      </c>
      <c r="BE12" s="79" t="s">
        <v>453</v>
      </c>
      <c r="BF12" t="str">
        <f t="shared" si="61"/>
        <v/>
      </c>
      <c r="BH12" t="str">
        <f t="shared" si="62"/>
        <v/>
      </c>
      <c r="BO12" s="104"/>
      <c r="BP12" t="str">
        <f t="shared" si="8"/>
        <v/>
      </c>
      <c r="BR12" t="str">
        <f t="shared" si="9"/>
        <v/>
      </c>
      <c r="BT12" s="78"/>
      <c r="BU12" t="str">
        <f t="shared" si="10"/>
        <v>Bible Merit #9 - OR</v>
      </c>
      <c r="BW12">
        <f t="shared" si="11"/>
        <v>0</v>
      </c>
      <c r="BY12" s="79" t="s">
        <v>453</v>
      </c>
      <c r="BZ12" t="str">
        <f t="shared" si="63"/>
        <v/>
      </c>
      <c r="CB12" t="str">
        <f t="shared" si="64"/>
        <v/>
      </c>
      <c r="CI12" s="79" t="s">
        <v>453</v>
      </c>
      <c r="CJ12" t="str">
        <f t="shared" si="14"/>
        <v/>
      </c>
      <c r="CL12" t="str">
        <f t="shared" si="15"/>
        <v/>
      </c>
      <c r="CN12" s="79" t="s">
        <v>453</v>
      </c>
      <c r="CO12" t="str">
        <f t="shared" si="16"/>
        <v/>
      </c>
      <c r="CQ12" t="str">
        <f t="shared" si="41"/>
        <v/>
      </c>
      <c r="CS12" s="79" t="s">
        <v>453</v>
      </c>
      <c r="CT12" t="str">
        <f t="shared" si="65"/>
        <v/>
      </c>
      <c r="CV12" t="str">
        <f t="shared" si="66"/>
        <v/>
      </c>
      <c r="DC12" s="79" t="s">
        <v>453</v>
      </c>
      <c r="DD12" t="str">
        <f t="shared" si="18"/>
        <v/>
      </c>
      <c r="DF12" t="str">
        <f t="shared" si="19"/>
        <v/>
      </c>
      <c r="DH12" s="79" t="s">
        <v>453</v>
      </c>
      <c r="DI12" t="str">
        <f t="shared" si="20"/>
        <v/>
      </c>
      <c r="DK12" t="str">
        <f t="shared" si="43"/>
        <v/>
      </c>
      <c r="DM12" s="79" t="s">
        <v>453</v>
      </c>
      <c r="DN12" t="str">
        <f>IF($C214=$DN$3,$A214,"")</f>
        <v/>
      </c>
      <c r="DP12" t="str">
        <f t="shared" si="67"/>
        <v/>
      </c>
      <c r="DW12" s="79" t="s">
        <v>453</v>
      </c>
      <c r="DX12" t="str">
        <f t="shared" si="22"/>
        <v/>
      </c>
      <c r="DZ12" t="str">
        <f t="shared" si="23"/>
        <v/>
      </c>
      <c r="EB12" s="79" t="s">
        <v>453</v>
      </c>
      <c r="EC12" t="str">
        <f t="shared" si="24"/>
        <v/>
      </c>
      <c r="EE12" t="str">
        <f t="shared" si="45"/>
        <v/>
      </c>
      <c r="EG12" s="79" t="s">
        <v>453</v>
      </c>
      <c r="EH12" t="str">
        <f t="shared" si="68"/>
        <v/>
      </c>
      <c r="EJ12" t="str">
        <f t="shared" si="69"/>
        <v/>
      </c>
      <c r="EQ12" s="227"/>
      <c r="ER12" t="str">
        <f t="shared" si="26"/>
        <v/>
      </c>
      <c r="ET12" t="str">
        <f t="shared" si="27"/>
        <v/>
      </c>
      <c r="EV12" s="230"/>
      <c r="EW12" t="str">
        <f t="shared" si="47"/>
        <v/>
      </c>
      <c r="EY12" t="str">
        <f t="shared" si="55"/>
        <v/>
      </c>
      <c r="FA12" s="235"/>
      <c r="FB12" t="str">
        <f t="shared" si="70"/>
        <v/>
      </c>
      <c r="FD12" t="str">
        <f t="shared" si="73"/>
        <v/>
      </c>
      <c r="FK12" s="227"/>
      <c r="FL12" t="str">
        <f t="shared" si="30"/>
        <v/>
      </c>
      <c r="FN12" t="str">
        <f t="shared" si="56"/>
        <v/>
      </c>
      <c r="FP12" s="230"/>
      <c r="FQ12" t="str">
        <f t="shared" si="49"/>
        <v/>
      </c>
      <c r="FS12" t="str">
        <f t="shared" si="57"/>
        <v/>
      </c>
      <c r="FU12" s="235"/>
      <c r="FV12" t="str">
        <f t="shared" si="71"/>
        <v/>
      </c>
      <c r="FX12" t="str">
        <f t="shared" si="74"/>
        <v/>
      </c>
      <c r="GE12" s="227"/>
      <c r="GF12" t="str">
        <f t="shared" si="33"/>
        <v/>
      </c>
      <c r="GH12" t="str">
        <f t="shared" si="52"/>
        <v/>
      </c>
      <c r="GJ12" s="230"/>
      <c r="GK12" t="str">
        <f t="shared" si="53"/>
        <v/>
      </c>
      <c r="GM12" t="str">
        <f t="shared" si="58"/>
        <v/>
      </c>
      <c r="GO12" s="235"/>
      <c r="GP12" t="str">
        <f t="shared" si="72"/>
        <v/>
      </c>
      <c r="GR12" t="str">
        <f t="shared" si="75"/>
        <v/>
      </c>
    </row>
    <row r="13" spans="1:207" ht="14.65" customHeight="1" x14ac:dyDescent="0.25">
      <c r="A13" s="25" t="s">
        <v>115</v>
      </c>
      <c r="B13" s="178"/>
      <c r="C13" s="179" t="s">
        <v>430</v>
      </c>
      <c r="D13" s="51" t="s">
        <v>482</v>
      </c>
      <c r="E13" s="148" t="str">
        <f>E40</f>
        <v>Bible Merit #2 - OR</v>
      </c>
      <c r="F13" s="149"/>
      <c r="G13" s="150" t="str">
        <f>G40</f>
        <v/>
      </c>
      <c r="H13" s="151" t="str">
        <f>H40</f>
        <v>Bible Merit #6 - OR</v>
      </c>
      <c r="I13" s="149"/>
      <c r="J13" s="150" t="str">
        <f>J40</f>
        <v/>
      </c>
      <c r="K13" s="151" t="str">
        <f>K40</f>
        <v>Bible Merit #10 - OR</v>
      </c>
      <c r="L13" s="149"/>
      <c r="M13" s="152" t="str">
        <f>M40</f>
        <v/>
      </c>
      <c r="O13" s="187" t="s">
        <v>586</v>
      </c>
      <c r="P13" s="135">
        <v>0.71578703703703705</v>
      </c>
      <c r="Q13" s="102"/>
      <c r="R13" s="187" t="s">
        <v>611</v>
      </c>
      <c r="S13" s="135">
        <v>0.71570601851851856</v>
      </c>
      <c r="AA13" s="221"/>
      <c r="AB13" t="str">
        <f t="shared" si="0"/>
        <v/>
      </c>
      <c r="AD13" t="str">
        <f t="shared" si="36"/>
        <v/>
      </c>
      <c r="AF13" s="78"/>
      <c r="AG13" t="str">
        <f t="shared" si="1"/>
        <v/>
      </c>
      <c r="AI13" t="str">
        <f t="shared" si="37"/>
        <v/>
      </c>
      <c r="AK13" s="232"/>
      <c r="AL13" t="str">
        <f t="shared" si="59"/>
        <v/>
      </c>
      <c r="AN13" t="str">
        <f t="shared" si="60"/>
        <v/>
      </c>
      <c r="AP13" s="82"/>
      <c r="AU13" s="221"/>
      <c r="AV13" t="str">
        <f t="shared" si="2"/>
        <v>Church -FCF</v>
      </c>
      <c r="AX13">
        <f t="shared" si="3"/>
        <v>0</v>
      </c>
      <c r="AZ13" s="78"/>
      <c r="BA13" t="str">
        <f t="shared" si="4"/>
        <v/>
      </c>
      <c r="BC13" t="str">
        <f t="shared" si="5"/>
        <v/>
      </c>
      <c r="BE13" s="79" t="s">
        <v>453</v>
      </c>
      <c r="BF13" t="str">
        <f t="shared" si="61"/>
        <v/>
      </c>
      <c r="BH13" t="str">
        <f t="shared" si="62"/>
        <v/>
      </c>
      <c r="BJ13" s="82"/>
      <c r="BO13" s="104"/>
      <c r="BP13" t="str">
        <f t="shared" si="8"/>
        <v/>
      </c>
      <c r="BR13" t="str">
        <f t="shared" si="9"/>
        <v/>
      </c>
      <c r="BT13" s="78"/>
      <c r="BU13" t="str">
        <f t="shared" si="10"/>
        <v>Bible Merit #10 - OR</v>
      </c>
      <c r="BW13">
        <f t="shared" si="11"/>
        <v>0</v>
      </c>
      <c r="BY13" s="79" t="s">
        <v>453</v>
      </c>
      <c r="BZ13" t="str">
        <f t="shared" si="63"/>
        <v/>
      </c>
      <c r="CB13" t="str">
        <f t="shared" si="64"/>
        <v/>
      </c>
      <c r="CD13" s="82"/>
      <c r="CI13" s="79" t="s">
        <v>453</v>
      </c>
      <c r="CJ13" t="str">
        <f t="shared" si="14"/>
        <v/>
      </c>
      <c r="CL13" t="str">
        <f t="shared" si="15"/>
        <v/>
      </c>
      <c r="CN13" s="79" t="s">
        <v>453</v>
      </c>
      <c r="CO13" t="str">
        <f t="shared" si="16"/>
        <v/>
      </c>
      <c r="CQ13" t="str">
        <f t="shared" si="41"/>
        <v/>
      </c>
      <c r="CS13" s="79" t="s">
        <v>453</v>
      </c>
      <c r="CT13" t="str">
        <f t="shared" si="65"/>
        <v/>
      </c>
      <c r="CV13" t="str">
        <f t="shared" si="66"/>
        <v/>
      </c>
      <c r="DC13" s="79" t="s">
        <v>453</v>
      </c>
      <c r="DD13" t="str">
        <f t="shared" si="18"/>
        <v/>
      </c>
      <c r="DF13" t="str">
        <f t="shared" si="19"/>
        <v/>
      </c>
      <c r="DH13" s="79" t="s">
        <v>453</v>
      </c>
      <c r="DI13" t="str">
        <f t="shared" si="20"/>
        <v/>
      </c>
      <c r="DK13" t="str">
        <f t="shared" si="43"/>
        <v/>
      </c>
      <c r="DM13" s="79" t="s">
        <v>453</v>
      </c>
      <c r="DN13" t="str">
        <f>IF($C215=$DN$3,$A215,"")</f>
        <v/>
      </c>
      <c r="DP13" t="str">
        <f t="shared" si="67"/>
        <v/>
      </c>
      <c r="DW13" s="79" t="s">
        <v>453</v>
      </c>
      <c r="DX13" t="str">
        <f t="shared" si="22"/>
        <v/>
      </c>
      <c r="DZ13" t="str">
        <f t="shared" si="23"/>
        <v/>
      </c>
      <c r="EB13" s="79" t="s">
        <v>453</v>
      </c>
      <c r="EC13" t="str">
        <f t="shared" si="24"/>
        <v/>
      </c>
      <c r="EE13" t="str">
        <f t="shared" si="45"/>
        <v/>
      </c>
      <c r="EG13" s="79" t="s">
        <v>453</v>
      </c>
      <c r="EH13" t="str">
        <f t="shared" si="68"/>
        <v/>
      </c>
      <c r="EJ13" t="str">
        <f t="shared" si="69"/>
        <v/>
      </c>
      <c r="EQ13" s="227"/>
      <c r="ER13" t="str">
        <f t="shared" si="26"/>
        <v/>
      </c>
      <c r="ET13" t="str">
        <f t="shared" si="27"/>
        <v/>
      </c>
      <c r="EV13" s="230"/>
      <c r="EW13" t="str">
        <f t="shared" si="47"/>
        <v/>
      </c>
      <c r="EY13" t="str">
        <f t="shared" si="55"/>
        <v/>
      </c>
      <c r="FA13" s="235"/>
      <c r="FB13" t="str">
        <f t="shared" si="70"/>
        <v/>
      </c>
      <c r="FD13" t="str">
        <f t="shared" si="73"/>
        <v/>
      </c>
      <c r="FK13" s="227"/>
      <c r="FL13" t="str">
        <f t="shared" si="30"/>
        <v/>
      </c>
      <c r="FN13" t="str">
        <f t="shared" si="56"/>
        <v/>
      </c>
      <c r="FP13" s="230"/>
      <c r="FQ13" t="str">
        <f t="shared" si="49"/>
        <v/>
      </c>
      <c r="FS13" t="str">
        <f t="shared" si="57"/>
        <v/>
      </c>
      <c r="FU13" s="235"/>
      <c r="FV13" t="str">
        <f t="shared" si="71"/>
        <v/>
      </c>
      <c r="FX13" t="str">
        <f t="shared" si="74"/>
        <v/>
      </c>
      <c r="GE13" s="227"/>
      <c r="GF13" t="str">
        <f t="shared" si="33"/>
        <v/>
      </c>
      <c r="GH13" t="str">
        <f t="shared" si="52"/>
        <v/>
      </c>
      <c r="GJ13" s="230"/>
      <c r="GK13" t="str">
        <f t="shared" si="53"/>
        <v/>
      </c>
      <c r="GM13" t="str">
        <f t="shared" si="58"/>
        <v/>
      </c>
      <c r="GO13" s="235"/>
      <c r="GP13" t="str">
        <f t="shared" si="72"/>
        <v/>
      </c>
      <c r="GR13" t="str">
        <f t="shared" si="75"/>
        <v/>
      </c>
    </row>
    <row r="14" spans="1:207" ht="14.65" customHeight="1" thickBot="1" x14ac:dyDescent="0.3">
      <c r="A14" s="25" t="s">
        <v>116</v>
      </c>
      <c r="B14" s="178"/>
      <c r="C14" s="179"/>
      <c r="D14" s="51" t="s">
        <v>482</v>
      </c>
      <c r="E14" s="137" t="s">
        <v>465</v>
      </c>
      <c r="F14" s="138"/>
      <c r="G14" s="139" t="s">
        <v>455</v>
      </c>
      <c r="H14" s="140" t="s">
        <v>465</v>
      </c>
      <c r="I14" s="138"/>
      <c r="J14" s="139" t="s">
        <v>455</v>
      </c>
      <c r="K14" s="140" t="s">
        <v>465</v>
      </c>
      <c r="L14" s="138"/>
      <c r="M14" s="141" t="s">
        <v>455</v>
      </c>
      <c r="O14" s="187" t="s">
        <v>587</v>
      </c>
      <c r="P14" s="135">
        <v>0.71578703703703705</v>
      </c>
      <c r="Q14" s="102"/>
      <c r="R14" s="187" t="s">
        <v>613</v>
      </c>
      <c r="S14" s="135">
        <v>0.7157175925925926</v>
      </c>
      <c r="AA14" s="221"/>
      <c r="AB14" t="str">
        <f t="shared" si="0"/>
        <v/>
      </c>
      <c r="AD14" t="str">
        <f t="shared" si="36"/>
        <v/>
      </c>
      <c r="AF14" s="78"/>
      <c r="AG14" t="str">
        <f t="shared" si="1"/>
        <v/>
      </c>
      <c r="AI14" t="str">
        <f>IF(AG14="","",B64)</f>
        <v/>
      </c>
      <c r="AK14" s="232"/>
      <c r="AL14" t="str">
        <f t="shared" si="59"/>
        <v/>
      </c>
      <c r="AN14" t="str">
        <f t="shared" si="60"/>
        <v/>
      </c>
      <c r="AU14" s="221"/>
      <c r="AV14" t="str">
        <f t="shared" si="2"/>
        <v/>
      </c>
      <c r="AX14" t="str">
        <f t="shared" si="3"/>
        <v/>
      </c>
      <c r="AZ14" s="78"/>
      <c r="BA14" t="str">
        <f t="shared" si="4"/>
        <v/>
      </c>
      <c r="BC14" t="str">
        <f t="shared" si="5"/>
        <v/>
      </c>
      <c r="BE14" s="79" t="s">
        <v>453</v>
      </c>
      <c r="BF14" t="str">
        <f t="shared" si="61"/>
        <v/>
      </c>
      <c r="BH14" t="str">
        <f t="shared" si="62"/>
        <v/>
      </c>
      <c r="BO14" s="104"/>
      <c r="BP14" t="str">
        <f t="shared" si="8"/>
        <v/>
      </c>
      <c r="BR14" t="str">
        <f t="shared" si="9"/>
        <v/>
      </c>
      <c r="BT14" s="78"/>
      <c r="BU14" t="str">
        <f t="shared" si="10"/>
        <v>Bible Merit #11 - OR</v>
      </c>
      <c r="BW14">
        <f t="shared" si="11"/>
        <v>0</v>
      </c>
      <c r="BY14" s="79" t="s">
        <v>453</v>
      </c>
      <c r="BZ14" t="str">
        <f t="shared" si="63"/>
        <v/>
      </c>
      <c r="CB14" t="str">
        <f t="shared" si="64"/>
        <v/>
      </c>
      <c r="CI14" s="79" t="s">
        <v>453</v>
      </c>
      <c r="CJ14" t="str">
        <f t="shared" si="14"/>
        <v/>
      </c>
      <c r="CL14" t="str">
        <f t="shared" si="15"/>
        <v/>
      </c>
      <c r="CN14" s="79" t="s">
        <v>453</v>
      </c>
      <c r="CO14" t="str">
        <f t="shared" si="16"/>
        <v/>
      </c>
      <c r="CQ14" t="str">
        <f t="shared" si="41"/>
        <v/>
      </c>
      <c r="CS14" s="79" t="s">
        <v>453</v>
      </c>
      <c r="CT14" t="str">
        <f t="shared" si="65"/>
        <v/>
      </c>
      <c r="CV14" t="str">
        <f t="shared" si="66"/>
        <v/>
      </c>
      <c r="DC14" s="79" t="s">
        <v>453</v>
      </c>
      <c r="DD14" t="str">
        <f t="shared" si="18"/>
        <v/>
      </c>
      <c r="DF14" t="str">
        <f t="shared" si="19"/>
        <v/>
      </c>
      <c r="DH14" s="79" t="s">
        <v>453</v>
      </c>
      <c r="DI14" t="str">
        <f t="shared" si="20"/>
        <v/>
      </c>
      <c r="DK14" t="str">
        <f t="shared" si="43"/>
        <v/>
      </c>
      <c r="DM14" s="79" t="s">
        <v>453</v>
      </c>
      <c r="DN14" t="str">
        <f>IF($C216=$DN$3,$A216,"")</f>
        <v/>
      </c>
      <c r="DP14" t="str">
        <f t="shared" si="67"/>
        <v/>
      </c>
      <c r="DW14" s="79" t="s">
        <v>453</v>
      </c>
      <c r="DX14" t="str">
        <f t="shared" si="22"/>
        <v/>
      </c>
      <c r="DZ14" t="str">
        <f t="shared" si="23"/>
        <v/>
      </c>
      <c r="EB14" s="79" t="s">
        <v>453</v>
      </c>
      <c r="EC14" t="str">
        <f t="shared" si="24"/>
        <v/>
      </c>
      <c r="EE14" t="str">
        <f t="shared" si="45"/>
        <v/>
      </c>
      <c r="EG14" s="79" t="s">
        <v>453</v>
      </c>
      <c r="EH14" t="str">
        <f t="shared" si="68"/>
        <v/>
      </c>
      <c r="EJ14" t="str">
        <f t="shared" si="69"/>
        <v/>
      </c>
      <c r="EQ14" s="227"/>
      <c r="ER14" t="str">
        <f t="shared" si="26"/>
        <v/>
      </c>
      <c r="ET14" t="str">
        <f t="shared" si="27"/>
        <v/>
      </c>
      <c r="EV14" s="230"/>
      <c r="EW14" t="str">
        <f t="shared" si="47"/>
        <v/>
      </c>
      <c r="EY14" t="str">
        <f t="shared" si="55"/>
        <v/>
      </c>
      <c r="FA14" s="235"/>
      <c r="FB14" t="str">
        <f t="shared" si="70"/>
        <v/>
      </c>
      <c r="FD14" t="str">
        <f t="shared" si="73"/>
        <v/>
      </c>
      <c r="FK14" s="227"/>
      <c r="FL14" t="str">
        <f t="shared" si="30"/>
        <v/>
      </c>
      <c r="FN14" t="str">
        <f t="shared" si="56"/>
        <v/>
      </c>
      <c r="FP14" s="230"/>
      <c r="FQ14" t="str">
        <f t="shared" si="49"/>
        <v/>
      </c>
      <c r="FS14" t="str">
        <f t="shared" si="57"/>
        <v/>
      </c>
      <c r="FU14" s="235"/>
      <c r="FV14" t="str">
        <f t="shared" si="71"/>
        <v/>
      </c>
      <c r="FX14" t="str">
        <f t="shared" si="74"/>
        <v/>
      </c>
      <c r="GE14" s="227"/>
      <c r="GF14" t="str">
        <f t="shared" si="33"/>
        <v/>
      </c>
      <c r="GH14" t="str">
        <f t="shared" si="52"/>
        <v/>
      </c>
      <c r="GJ14" s="230"/>
      <c r="GK14" t="str">
        <f t="shared" si="53"/>
        <v/>
      </c>
      <c r="GM14" t="str">
        <f t="shared" si="58"/>
        <v/>
      </c>
      <c r="GO14" s="235"/>
      <c r="GP14" t="str">
        <f t="shared" si="72"/>
        <v/>
      </c>
      <c r="GR14" t="str">
        <f t="shared" si="75"/>
        <v/>
      </c>
    </row>
    <row r="15" spans="1:207" ht="14.65" customHeight="1" thickBot="1" x14ac:dyDescent="0.3">
      <c r="A15" s="25" t="s">
        <v>117</v>
      </c>
      <c r="B15" s="178"/>
      <c r="C15" s="179"/>
      <c r="D15" s="51" t="s">
        <v>482</v>
      </c>
      <c r="E15" s="237" t="str">
        <f>'Master Name List'!C9</f>
        <v>Bronze Falcon</v>
      </c>
      <c r="F15" s="238"/>
      <c r="G15" s="239"/>
      <c r="H15" s="240" t="str">
        <f>'Master Name List'!C13</f>
        <v>Bronze Hawk</v>
      </c>
      <c r="I15" s="238"/>
      <c r="J15" s="239"/>
      <c r="K15" s="240" t="str">
        <f>'Master Name List'!C17</f>
        <v>Bronze Eagle</v>
      </c>
      <c r="L15" s="238"/>
      <c r="M15" s="241"/>
      <c r="O15" s="187" t="s">
        <v>588</v>
      </c>
      <c r="P15" s="135">
        <v>0.71578703703703705</v>
      </c>
      <c r="Q15" s="102"/>
      <c r="R15" s="187" t="s">
        <v>614</v>
      </c>
      <c r="S15" s="135">
        <v>0.71572916666666664</v>
      </c>
      <c r="AA15" s="221"/>
      <c r="AB15" t="str">
        <f t="shared" si="0"/>
        <v/>
      </c>
      <c r="AD15" t="str">
        <f t="shared" si="36"/>
        <v/>
      </c>
      <c r="AF15" s="78"/>
      <c r="AG15" t="str">
        <f t="shared" si="1"/>
        <v/>
      </c>
      <c r="AI15" t="str">
        <f t="shared" si="37"/>
        <v/>
      </c>
      <c r="AK15" s="233"/>
      <c r="AL15" t="str">
        <f t="shared" si="59"/>
        <v/>
      </c>
      <c r="AN15" t="str">
        <f t="shared" si="60"/>
        <v/>
      </c>
      <c r="AU15" s="221"/>
      <c r="AV15" t="str">
        <f t="shared" si="2"/>
        <v/>
      </c>
      <c r="AX15" t="str">
        <f t="shared" si="3"/>
        <v/>
      </c>
      <c r="AZ15" s="78"/>
      <c r="BA15" t="str">
        <f t="shared" si="4"/>
        <v/>
      </c>
      <c r="BC15" t="str">
        <f t="shared" si="5"/>
        <v/>
      </c>
      <c r="BE15" s="79" t="s">
        <v>453</v>
      </c>
      <c r="BF15" t="str">
        <f t="shared" si="61"/>
        <v/>
      </c>
      <c r="BH15" t="str">
        <f t="shared" si="62"/>
        <v/>
      </c>
      <c r="BO15" s="104"/>
      <c r="BP15" t="str">
        <f t="shared" si="8"/>
        <v/>
      </c>
      <c r="BR15" t="str">
        <f t="shared" si="9"/>
        <v/>
      </c>
      <c r="BT15" s="78"/>
      <c r="BU15" t="str">
        <f t="shared" si="10"/>
        <v>Bible Merit #12 - OR</v>
      </c>
      <c r="BW15">
        <f t="shared" si="11"/>
        <v>0</v>
      </c>
      <c r="BY15" s="79" t="s">
        <v>453</v>
      </c>
      <c r="BZ15" t="str">
        <f t="shared" si="63"/>
        <v/>
      </c>
      <c r="CB15" t="str">
        <f t="shared" si="64"/>
        <v/>
      </c>
      <c r="CI15" s="79" t="s">
        <v>453</v>
      </c>
      <c r="CJ15" t="str">
        <f t="shared" si="14"/>
        <v/>
      </c>
      <c r="CL15" t="str">
        <f t="shared" si="15"/>
        <v/>
      </c>
      <c r="CN15" s="79" t="s">
        <v>453</v>
      </c>
      <c r="CO15" t="str">
        <f t="shared" si="16"/>
        <v/>
      </c>
      <c r="CQ15" t="str">
        <f t="shared" si="41"/>
        <v/>
      </c>
      <c r="CS15" s="79" t="s">
        <v>453</v>
      </c>
      <c r="CT15" t="str">
        <f t="shared" si="65"/>
        <v/>
      </c>
      <c r="CV15" t="str">
        <f t="shared" si="66"/>
        <v/>
      </c>
      <c r="DC15" s="79" t="s">
        <v>453</v>
      </c>
      <c r="DD15" t="str">
        <f t="shared" si="18"/>
        <v/>
      </c>
      <c r="DF15" t="str">
        <f t="shared" si="19"/>
        <v/>
      </c>
      <c r="DH15" s="79" t="s">
        <v>453</v>
      </c>
      <c r="DI15" t="str">
        <f t="shared" si="20"/>
        <v/>
      </c>
      <c r="DK15" t="str">
        <f t="shared" si="43"/>
        <v/>
      </c>
      <c r="DM15" s="79" t="s">
        <v>453</v>
      </c>
      <c r="DN15" t="str">
        <f>IF($C217=$DN$3,$A217,"")</f>
        <v/>
      </c>
      <c r="DP15" t="str">
        <f t="shared" si="67"/>
        <v/>
      </c>
      <c r="DW15" s="79" t="s">
        <v>453</v>
      </c>
      <c r="DX15" t="str">
        <f t="shared" si="22"/>
        <v/>
      </c>
      <c r="DZ15" t="str">
        <f t="shared" si="23"/>
        <v/>
      </c>
      <c r="EB15" s="79" t="s">
        <v>453</v>
      </c>
      <c r="EC15" t="str">
        <f t="shared" si="24"/>
        <v/>
      </c>
      <c r="EE15" t="str">
        <f t="shared" si="45"/>
        <v/>
      </c>
      <c r="EG15" s="79" t="s">
        <v>453</v>
      </c>
      <c r="EH15" t="str">
        <f t="shared" si="68"/>
        <v/>
      </c>
      <c r="EJ15" t="str">
        <f t="shared" si="69"/>
        <v/>
      </c>
      <c r="EQ15" s="227"/>
      <c r="ER15" t="str">
        <f t="shared" si="26"/>
        <v/>
      </c>
      <c r="ET15" t="str">
        <f t="shared" si="27"/>
        <v/>
      </c>
      <c r="EV15" s="230"/>
      <c r="EW15" t="str">
        <f t="shared" si="47"/>
        <v/>
      </c>
      <c r="EY15" t="str">
        <f t="shared" si="55"/>
        <v/>
      </c>
      <c r="FA15" s="236"/>
      <c r="FB15" t="str">
        <f t="shared" si="70"/>
        <v/>
      </c>
      <c r="FD15" t="str">
        <f t="shared" si="73"/>
        <v/>
      </c>
      <c r="FK15" s="227"/>
      <c r="FL15" t="str">
        <f t="shared" si="30"/>
        <v/>
      </c>
      <c r="FN15" t="str">
        <f t="shared" si="56"/>
        <v/>
      </c>
      <c r="FP15" s="230"/>
      <c r="FQ15" t="str">
        <f t="shared" si="49"/>
        <v/>
      </c>
      <c r="FS15" t="str">
        <f t="shared" si="57"/>
        <v/>
      </c>
      <c r="FU15" s="236"/>
      <c r="FV15" t="str">
        <f t="shared" si="71"/>
        <v/>
      </c>
      <c r="FX15" t="str">
        <f t="shared" si="74"/>
        <v/>
      </c>
      <c r="GE15" s="227"/>
      <c r="GF15" t="str">
        <f t="shared" si="33"/>
        <v/>
      </c>
      <c r="GH15" t="str">
        <f t="shared" si="52"/>
        <v/>
      </c>
      <c r="GJ15" s="230"/>
      <c r="GK15" t="str">
        <f t="shared" si="53"/>
        <v/>
      </c>
      <c r="GM15" t="str">
        <f t="shared" si="58"/>
        <v/>
      </c>
      <c r="GO15" s="236"/>
      <c r="GP15" t="str">
        <f t="shared" si="72"/>
        <v/>
      </c>
      <c r="GR15" t="str">
        <f t="shared" si="75"/>
        <v/>
      </c>
    </row>
    <row r="16" spans="1:207" ht="14.65" customHeight="1" x14ac:dyDescent="0.25">
      <c r="A16" s="25" t="s">
        <v>118</v>
      </c>
      <c r="B16" s="178"/>
      <c r="C16" s="179"/>
      <c r="D16" s="51" t="s">
        <v>482</v>
      </c>
      <c r="E16" s="148" t="str">
        <f>E35</f>
        <v>Fire Craft -FCF</v>
      </c>
      <c r="F16" s="149"/>
      <c r="G16" s="150">
        <f>G35</f>
        <v>42923</v>
      </c>
      <c r="H16" s="151" t="str">
        <f>H35</f>
        <v>National Prayer Center</v>
      </c>
      <c r="I16" s="149"/>
      <c r="J16" s="150">
        <f>J35</f>
        <v>42855</v>
      </c>
      <c r="K16" s="151" t="str">
        <f>K35</f>
        <v/>
      </c>
      <c r="L16" s="149"/>
      <c r="M16" s="152" t="str">
        <f>M35</f>
        <v/>
      </c>
      <c r="O16" s="187" t="s">
        <v>589</v>
      </c>
      <c r="P16" s="135">
        <v>0.71579861111111109</v>
      </c>
      <c r="Q16" s="102"/>
      <c r="R16" s="187" t="s">
        <v>615</v>
      </c>
      <c r="S16" s="135">
        <v>0.71577546296296291</v>
      </c>
      <c r="AA16" s="221"/>
      <c r="AB16" t="str">
        <f t="shared" si="0"/>
        <v/>
      </c>
      <c r="AD16" t="str">
        <f t="shared" si="36"/>
        <v/>
      </c>
      <c r="AF16" s="78"/>
      <c r="AG16" t="str">
        <f t="shared" si="1"/>
        <v/>
      </c>
      <c r="AI16" t="str">
        <f t="shared" si="37"/>
        <v/>
      </c>
      <c r="AU16" s="221"/>
      <c r="AV16" t="str">
        <f t="shared" si="2"/>
        <v/>
      </c>
      <c r="AX16" t="str">
        <f t="shared" si="3"/>
        <v/>
      </c>
      <c r="AZ16" s="78"/>
      <c r="BA16" t="str">
        <f t="shared" si="4"/>
        <v/>
      </c>
      <c r="BC16" t="str">
        <f t="shared" si="5"/>
        <v/>
      </c>
      <c r="BO16" s="104"/>
      <c r="BP16" t="str">
        <f t="shared" si="8"/>
        <v/>
      </c>
      <c r="BR16" t="str">
        <f t="shared" si="9"/>
        <v/>
      </c>
      <c r="BT16" s="78"/>
      <c r="BU16" t="str">
        <f t="shared" si="10"/>
        <v/>
      </c>
      <c r="BW16" t="str">
        <f t="shared" si="11"/>
        <v/>
      </c>
      <c r="CI16" s="79" t="s">
        <v>453</v>
      </c>
      <c r="CJ16" t="str">
        <f t="shared" si="14"/>
        <v/>
      </c>
      <c r="CL16" t="str">
        <f t="shared" si="15"/>
        <v/>
      </c>
      <c r="CN16" s="79" t="s">
        <v>453</v>
      </c>
      <c r="CO16" t="str">
        <f t="shared" si="16"/>
        <v/>
      </c>
      <c r="CQ16" t="str">
        <f t="shared" si="41"/>
        <v/>
      </c>
      <c r="CS16" s="76" t="s">
        <v>454</v>
      </c>
      <c r="CT16" t="str">
        <f t="shared" ref="CT16:CT21" si="76">IF($C449=$CJ$3,$A449,"")</f>
        <v/>
      </c>
      <c r="CV16" t="str">
        <f>IF(CT16="","",$B11449)</f>
        <v/>
      </c>
      <c r="DC16" s="79" t="s">
        <v>453</v>
      </c>
      <c r="DD16" t="str">
        <f t="shared" si="18"/>
        <v/>
      </c>
      <c r="DF16" t="str">
        <f t="shared" si="19"/>
        <v/>
      </c>
      <c r="DH16" s="79" t="s">
        <v>453</v>
      </c>
      <c r="DI16" t="str">
        <f t="shared" si="20"/>
        <v/>
      </c>
      <c r="DK16" t="str">
        <f t="shared" si="43"/>
        <v/>
      </c>
      <c r="DM16" s="76" t="s">
        <v>454</v>
      </c>
      <c r="DN16" t="str">
        <f t="shared" ref="DN16:DN21" si="77">IF($C449=$DN$3,$A449,"")</f>
        <v/>
      </c>
      <c r="DP16" t="str">
        <f>IF(DN16="","",$B11449)</f>
        <v/>
      </c>
      <c r="DW16" s="79" t="s">
        <v>453</v>
      </c>
      <c r="DX16" t="str">
        <f t="shared" si="22"/>
        <v/>
      </c>
      <c r="DZ16" t="str">
        <f t="shared" si="23"/>
        <v/>
      </c>
      <c r="EB16" s="79" t="s">
        <v>453</v>
      </c>
      <c r="EC16" t="str">
        <f t="shared" si="24"/>
        <v/>
      </c>
      <c r="EE16" t="str">
        <f t="shared" si="45"/>
        <v/>
      </c>
      <c r="EG16" s="76" t="s">
        <v>454</v>
      </c>
      <c r="EH16" t="str">
        <f t="shared" ref="EH16:EH21" si="78">IF($C449=$EH$3,$A449,"")</f>
        <v/>
      </c>
      <c r="EJ16" t="str">
        <f>IF(EH16="","",$B11449)</f>
        <v/>
      </c>
      <c r="EQ16" s="227"/>
      <c r="ER16" t="str">
        <f t="shared" si="26"/>
        <v/>
      </c>
      <c r="ET16" t="str">
        <f t="shared" si="27"/>
        <v/>
      </c>
      <c r="EV16" s="230"/>
      <c r="EW16" t="str">
        <f t="shared" si="47"/>
        <v/>
      </c>
      <c r="EY16" t="str">
        <f t="shared" si="55"/>
        <v/>
      </c>
      <c r="FK16" s="227"/>
      <c r="FL16" t="str">
        <f t="shared" si="30"/>
        <v/>
      </c>
      <c r="FN16" t="str">
        <f t="shared" si="56"/>
        <v/>
      </c>
      <c r="FP16" s="230"/>
      <c r="FQ16" t="str">
        <f t="shared" si="49"/>
        <v/>
      </c>
      <c r="FS16" t="str">
        <f t="shared" si="57"/>
        <v/>
      </c>
      <c r="GE16" s="227"/>
      <c r="GF16" t="str">
        <f t="shared" si="33"/>
        <v/>
      </c>
      <c r="GH16" t="str">
        <f t="shared" si="52"/>
        <v/>
      </c>
      <c r="GJ16" s="230"/>
      <c r="GK16" t="str">
        <f t="shared" si="53"/>
        <v/>
      </c>
      <c r="GM16" t="str">
        <f t="shared" si="58"/>
        <v/>
      </c>
    </row>
    <row r="17" spans="1:195" ht="14.65" customHeight="1" x14ac:dyDescent="0.25">
      <c r="A17" s="25" t="s">
        <v>119</v>
      </c>
      <c r="B17" s="178"/>
      <c r="C17" s="179"/>
      <c r="D17" s="51" t="s">
        <v>482</v>
      </c>
      <c r="E17" s="137" t="s">
        <v>464</v>
      </c>
      <c r="F17" s="138"/>
      <c r="G17" s="139" t="s">
        <v>455</v>
      </c>
      <c r="H17" s="140" t="s">
        <v>464</v>
      </c>
      <c r="I17" s="138"/>
      <c r="J17" s="139" t="s">
        <v>455</v>
      </c>
      <c r="K17" s="140" t="s">
        <v>464</v>
      </c>
      <c r="L17" s="138"/>
      <c r="M17" s="141" t="s">
        <v>455</v>
      </c>
      <c r="O17" s="187" t="s">
        <v>590</v>
      </c>
      <c r="P17" s="135">
        <v>0.71579861111111109</v>
      </c>
      <c r="Q17" s="102"/>
      <c r="R17" s="187" t="s">
        <v>612</v>
      </c>
      <c r="S17" s="135">
        <v>0.71577546296296291</v>
      </c>
      <c r="AA17" s="221"/>
      <c r="AB17" t="str">
        <f t="shared" si="0"/>
        <v/>
      </c>
      <c r="AD17" t="str">
        <f t="shared" si="36"/>
        <v/>
      </c>
      <c r="AF17" s="78"/>
      <c r="AG17" t="str">
        <f t="shared" si="1"/>
        <v/>
      </c>
      <c r="AI17" t="str">
        <f t="shared" si="37"/>
        <v/>
      </c>
      <c r="AU17" s="221"/>
      <c r="AV17" t="str">
        <f t="shared" si="2"/>
        <v/>
      </c>
      <c r="AX17" t="str">
        <f t="shared" si="3"/>
        <v/>
      </c>
      <c r="AZ17" s="78"/>
      <c r="BA17" t="str">
        <f t="shared" si="4"/>
        <v/>
      </c>
      <c r="BC17" t="str">
        <f t="shared" si="5"/>
        <v/>
      </c>
      <c r="BO17" s="104"/>
      <c r="BP17" t="str">
        <f t="shared" si="8"/>
        <v/>
      </c>
      <c r="BR17" t="str">
        <f t="shared" si="9"/>
        <v/>
      </c>
      <c r="BT17" s="78"/>
      <c r="BU17" t="str">
        <f t="shared" si="10"/>
        <v/>
      </c>
      <c r="BW17" t="str">
        <f t="shared" si="11"/>
        <v/>
      </c>
      <c r="CI17" s="79" t="s">
        <v>453</v>
      </c>
      <c r="CJ17" t="str">
        <f t="shared" si="14"/>
        <v/>
      </c>
      <c r="CL17" t="str">
        <f t="shared" si="15"/>
        <v/>
      </c>
      <c r="CN17" s="79" t="s">
        <v>453</v>
      </c>
      <c r="CO17" t="str">
        <f t="shared" si="16"/>
        <v/>
      </c>
      <c r="CQ17" t="str">
        <f t="shared" si="41"/>
        <v/>
      </c>
      <c r="CS17" s="76" t="s">
        <v>454</v>
      </c>
      <c r="CT17" t="str">
        <f t="shared" si="76"/>
        <v/>
      </c>
      <c r="CV17" t="str">
        <f t="shared" ref="CV17:CV21" si="79">IF(CT17="","",$B11450)</f>
        <v/>
      </c>
      <c r="DC17" s="79" t="s">
        <v>453</v>
      </c>
      <c r="DD17" t="str">
        <f t="shared" si="18"/>
        <v/>
      </c>
      <c r="DF17" t="str">
        <f t="shared" si="19"/>
        <v/>
      </c>
      <c r="DH17" s="79" t="s">
        <v>453</v>
      </c>
      <c r="DI17" t="str">
        <f t="shared" si="20"/>
        <v/>
      </c>
      <c r="DK17" t="str">
        <f t="shared" si="43"/>
        <v/>
      </c>
      <c r="DM17" s="76" t="s">
        <v>454</v>
      </c>
      <c r="DN17" t="str">
        <f t="shared" si="77"/>
        <v/>
      </c>
      <c r="DP17" t="str">
        <f t="shared" ref="DP17:DP21" si="80">IF(DN17="","",$B11450)</f>
        <v/>
      </c>
      <c r="DW17" s="79" t="s">
        <v>453</v>
      </c>
      <c r="DX17" t="str">
        <f t="shared" si="22"/>
        <v/>
      </c>
      <c r="DZ17" t="str">
        <f t="shared" si="23"/>
        <v/>
      </c>
      <c r="EB17" s="79" t="s">
        <v>453</v>
      </c>
      <c r="EC17" t="str">
        <f t="shared" si="24"/>
        <v/>
      </c>
      <c r="EE17" t="str">
        <f t="shared" si="45"/>
        <v/>
      </c>
      <c r="EG17" s="76" t="s">
        <v>454</v>
      </c>
      <c r="EH17" t="str">
        <f t="shared" si="78"/>
        <v/>
      </c>
      <c r="EJ17" t="str">
        <f t="shared" ref="EJ17:EJ21" si="81">IF(EH17="","",$B11450)</f>
        <v/>
      </c>
      <c r="EQ17" s="227"/>
      <c r="ER17" t="str">
        <f t="shared" si="26"/>
        <v/>
      </c>
      <c r="ET17" t="str">
        <f t="shared" si="27"/>
        <v/>
      </c>
      <c r="EV17" s="230"/>
      <c r="EW17" t="str">
        <f t="shared" si="47"/>
        <v/>
      </c>
      <c r="EY17" t="str">
        <f t="shared" si="55"/>
        <v/>
      </c>
      <c r="FK17" s="227"/>
      <c r="FL17" t="str">
        <f t="shared" si="30"/>
        <v/>
      </c>
      <c r="FN17" t="str">
        <f t="shared" si="56"/>
        <v/>
      </c>
      <c r="FP17" s="230"/>
      <c r="FQ17" t="str">
        <f t="shared" si="49"/>
        <v/>
      </c>
      <c r="FS17" t="str">
        <f t="shared" si="57"/>
        <v/>
      </c>
      <c r="GE17" s="227"/>
      <c r="GF17" t="str">
        <f t="shared" si="33"/>
        <v/>
      </c>
      <c r="GH17" t="str">
        <f t="shared" si="52"/>
        <v/>
      </c>
      <c r="GJ17" s="230"/>
      <c r="GK17" t="str">
        <f t="shared" si="53"/>
        <v/>
      </c>
      <c r="GM17" t="str">
        <f t="shared" si="58"/>
        <v/>
      </c>
    </row>
    <row r="18" spans="1:195" ht="14.65" customHeight="1" x14ac:dyDescent="0.25">
      <c r="A18" s="25" t="s">
        <v>120</v>
      </c>
      <c r="B18" s="178">
        <v>42974</v>
      </c>
      <c r="C18" s="179" t="s">
        <v>429</v>
      </c>
      <c r="D18" s="51" t="s">
        <v>482</v>
      </c>
      <c r="E18" s="148" t="str">
        <f>E41</f>
        <v>Bible Merit #3 - OR</v>
      </c>
      <c r="F18" s="149"/>
      <c r="G18" s="150" t="str">
        <f>G41</f>
        <v/>
      </c>
      <c r="H18" s="151" t="str">
        <f>H41</f>
        <v>Bible Merit #7 - OR</v>
      </c>
      <c r="I18" s="149"/>
      <c r="J18" s="150" t="str">
        <f>J41</f>
        <v/>
      </c>
      <c r="K18" s="151" t="str">
        <f>K41</f>
        <v>Bible Merit #11 - OR</v>
      </c>
      <c r="L18" s="149"/>
      <c r="M18" s="152" t="str">
        <f>M41</f>
        <v/>
      </c>
      <c r="O18" s="187" t="s">
        <v>591</v>
      </c>
      <c r="P18" s="135">
        <v>0.71579861111111109</v>
      </c>
      <c r="Q18" s="102"/>
      <c r="R18" s="187"/>
      <c r="S18" s="187"/>
      <c r="AA18" s="221"/>
      <c r="AB18" t="str">
        <f t="shared" si="0"/>
        <v>Darts</v>
      </c>
      <c r="AD18">
        <f t="shared" si="36"/>
        <v>42974</v>
      </c>
      <c r="AF18" s="78"/>
      <c r="AG18" t="str">
        <f t="shared" si="1"/>
        <v/>
      </c>
      <c r="AI18" t="str">
        <f t="shared" si="37"/>
        <v/>
      </c>
      <c r="AU18" s="221"/>
      <c r="AV18" t="str">
        <f t="shared" si="2"/>
        <v/>
      </c>
      <c r="AX18" t="str">
        <f t="shared" si="3"/>
        <v/>
      </c>
      <c r="AZ18" s="78"/>
      <c r="BA18" t="str">
        <f t="shared" si="4"/>
        <v/>
      </c>
      <c r="BC18" t="str">
        <f t="shared" si="5"/>
        <v/>
      </c>
      <c r="BO18" s="104"/>
      <c r="BP18" t="str">
        <f t="shared" si="8"/>
        <v/>
      </c>
      <c r="BR18" t="str">
        <f t="shared" si="9"/>
        <v/>
      </c>
      <c r="BT18" s="78"/>
      <c r="BU18" t="str">
        <f t="shared" si="10"/>
        <v/>
      </c>
      <c r="BW18" t="str">
        <f t="shared" si="11"/>
        <v/>
      </c>
      <c r="CI18" s="79" t="s">
        <v>453</v>
      </c>
      <c r="CJ18" t="str">
        <f t="shared" si="14"/>
        <v/>
      </c>
      <c r="CL18" t="str">
        <f t="shared" si="15"/>
        <v/>
      </c>
      <c r="CN18" s="79" t="s">
        <v>453</v>
      </c>
      <c r="CO18" t="str">
        <f t="shared" si="16"/>
        <v/>
      </c>
      <c r="CQ18" t="str">
        <f t="shared" si="41"/>
        <v/>
      </c>
      <c r="CS18" s="76" t="s">
        <v>454</v>
      </c>
      <c r="CT18" t="str">
        <f t="shared" si="76"/>
        <v/>
      </c>
      <c r="CV18" t="str">
        <f t="shared" si="79"/>
        <v/>
      </c>
      <c r="DC18" s="79" t="s">
        <v>453</v>
      </c>
      <c r="DD18" t="str">
        <f t="shared" si="18"/>
        <v/>
      </c>
      <c r="DF18" t="str">
        <f t="shared" si="19"/>
        <v/>
      </c>
      <c r="DH18" s="79" t="s">
        <v>453</v>
      </c>
      <c r="DI18" t="str">
        <f t="shared" si="20"/>
        <v/>
      </c>
      <c r="DK18" t="str">
        <f t="shared" si="43"/>
        <v/>
      </c>
      <c r="DM18" s="76" t="s">
        <v>454</v>
      </c>
      <c r="DN18" t="str">
        <f t="shared" si="77"/>
        <v/>
      </c>
      <c r="DP18" t="str">
        <f t="shared" si="80"/>
        <v/>
      </c>
      <c r="DW18" s="79" t="s">
        <v>453</v>
      </c>
      <c r="DX18" t="str">
        <f t="shared" si="22"/>
        <v/>
      </c>
      <c r="DZ18" t="str">
        <f t="shared" si="23"/>
        <v/>
      </c>
      <c r="EB18" s="79" t="s">
        <v>453</v>
      </c>
      <c r="EC18" t="str">
        <f t="shared" si="24"/>
        <v/>
      </c>
      <c r="EE18" t="str">
        <f t="shared" si="45"/>
        <v/>
      </c>
      <c r="EG18" s="76" t="s">
        <v>454</v>
      </c>
      <c r="EH18" t="str">
        <f t="shared" si="78"/>
        <v/>
      </c>
      <c r="EJ18" t="str">
        <f t="shared" si="81"/>
        <v/>
      </c>
      <c r="EQ18" s="227"/>
      <c r="ER18" t="str">
        <f t="shared" si="26"/>
        <v/>
      </c>
      <c r="ET18" t="str">
        <f t="shared" si="27"/>
        <v/>
      </c>
      <c r="EV18" s="230"/>
      <c r="EW18" t="str">
        <f t="shared" si="47"/>
        <v/>
      </c>
      <c r="EY18" t="str">
        <f t="shared" si="55"/>
        <v/>
      </c>
      <c r="FK18" s="227"/>
      <c r="FL18" t="str">
        <f t="shared" si="30"/>
        <v/>
      </c>
      <c r="FN18" t="str">
        <f t="shared" si="56"/>
        <v/>
      </c>
      <c r="FP18" s="230"/>
      <c r="FQ18" t="str">
        <f t="shared" si="49"/>
        <v/>
      </c>
      <c r="FS18" t="str">
        <f t="shared" si="57"/>
        <v/>
      </c>
      <c r="GE18" s="227"/>
      <c r="GF18" t="str">
        <f t="shared" si="33"/>
        <v/>
      </c>
      <c r="GH18" t="str">
        <f t="shared" si="52"/>
        <v/>
      </c>
      <c r="GJ18" s="230"/>
      <c r="GK18" t="str">
        <f t="shared" si="53"/>
        <v/>
      </c>
      <c r="GM18" t="str">
        <f t="shared" si="58"/>
        <v/>
      </c>
    </row>
    <row r="19" spans="1:195" ht="14.65" customHeight="1" thickBot="1" x14ac:dyDescent="0.3">
      <c r="A19" s="25" t="s">
        <v>121</v>
      </c>
      <c r="B19" s="178"/>
      <c r="C19" s="179"/>
      <c r="D19" s="51" t="s">
        <v>482</v>
      </c>
      <c r="E19" s="137" t="s">
        <v>465</v>
      </c>
      <c r="F19" s="138"/>
      <c r="G19" s="139" t="s">
        <v>455</v>
      </c>
      <c r="H19" s="140" t="s">
        <v>465</v>
      </c>
      <c r="I19" s="138"/>
      <c r="J19" s="139" t="s">
        <v>455</v>
      </c>
      <c r="K19" s="140" t="s">
        <v>465</v>
      </c>
      <c r="L19" s="138"/>
      <c r="M19" s="141" t="s">
        <v>455</v>
      </c>
      <c r="O19" s="187" t="s">
        <v>599</v>
      </c>
      <c r="P19" s="135">
        <v>0.71579861111111109</v>
      </c>
      <c r="R19" s="187"/>
      <c r="S19" s="187"/>
      <c r="AA19" s="221"/>
      <c r="AB19" t="str">
        <f t="shared" si="0"/>
        <v/>
      </c>
      <c r="AD19" t="str">
        <f t="shared" si="36"/>
        <v/>
      </c>
      <c r="AF19" s="78"/>
      <c r="AG19" t="str">
        <f t="shared" si="1"/>
        <v/>
      </c>
      <c r="AI19" t="str">
        <f t="shared" si="37"/>
        <v/>
      </c>
      <c r="AU19" s="221"/>
      <c r="AV19" t="str">
        <f t="shared" si="2"/>
        <v/>
      </c>
      <c r="AX19" t="str">
        <f t="shared" si="3"/>
        <v/>
      </c>
      <c r="AZ19" s="78"/>
      <c r="BA19" t="str">
        <f t="shared" si="4"/>
        <v/>
      </c>
      <c r="BC19" t="str">
        <f t="shared" si="5"/>
        <v/>
      </c>
      <c r="BO19" s="104"/>
      <c r="BP19" t="str">
        <f t="shared" si="8"/>
        <v/>
      </c>
      <c r="BR19" t="str">
        <f t="shared" si="9"/>
        <v/>
      </c>
      <c r="BT19" s="78"/>
      <c r="BU19" t="str">
        <f t="shared" si="10"/>
        <v/>
      </c>
      <c r="BW19" t="str">
        <f t="shared" si="11"/>
        <v/>
      </c>
      <c r="CI19" s="79" t="s">
        <v>453</v>
      </c>
      <c r="CJ19" t="str">
        <f t="shared" si="14"/>
        <v/>
      </c>
      <c r="CL19" t="str">
        <f t="shared" si="15"/>
        <v/>
      </c>
      <c r="CN19" s="79" t="s">
        <v>453</v>
      </c>
      <c r="CO19" t="str">
        <f t="shared" si="16"/>
        <v/>
      </c>
      <c r="CQ19" t="str">
        <f t="shared" si="41"/>
        <v/>
      </c>
      <c r="CS19" s="76" t="s">
        <v>454</v>
      </c>
      <c r="CT19" t="str">
        <f t="shared" si="76"/>
        <v/>
      </c>
      <c r="CV19" t="str">
        <f t="shared" si="79"/>
        <v/>
      </c>
      <c r="DC19" s="79" t="s">
        <v>453</v>
      </c>
      <c r="DD19" t="str">
        <f t="shared" si="18"/>
        <v/>
      </c>
      <c r="DF19" t="str">
        <f t="shared" si="19"/>
        <v/>
      </c>
      <c r="DH19" s="79" t="s">
        <v>453</v>
      </c>
      <c r="DI19" t="str">
        <f t="shared" si="20"/>
        <v/>
      </c>
      <c r="DK19" t="str">
        <f t="shared" si="43"/>
        <v/>
      </c>
      <c r="DM19" s="76" t="s">
        <v>454</v>
      </c>
      <c r="DN19" t="str">
        <f t="shared" si="77"/>
        <v/>
      </c>
      <c r="DP19" t="str">
        <f t="shared" si="80"/>
        <v/>
      </c>
      <c r="DW19" s="79" t="s">
        <v>453</v>
      </c>
      <c r="DX19" t="str">
        <f t="shared" si="22"/>
        <v/>
      </c>
      <c r="DZ19" t="str">
        <f t="shared" si="23"/>
        <v/>
      </c>
      <c r="EB19" s="79" t="s">
        <v>453</v>
      </c>
      <c r="EC19" t="str">
        <f t="shared" si="24"/>
        <v/>
      </c>
      <c r="EE19" t="str">
        <f t="shared" si="45"/>
        <v/>
      </c>
      <c r="EG19" s="76" t="s">
        <v>454</v>
      </c>
      <c r="EH19" t="str">
        <f t="shared" si="78"/>
        <v/>
      </c>
      <c r="EJ19" t="str">
        <f t="shared" si="81"/>
        <v/>
      </c>
      <c r="EQ19" s="227"/>
      <c r="ER19" t="str">
        <f t="shared" si="26"/>
        <v/>
      </c>
      <c r="ET19" t="str">
        <f t="shared" si="27"/>
        <v/>
      </c>
      <c r="EV19" s="230"/>
      <c r="EW19" t="str">
        <f t="shared" si="47"/>
        <v/>
      </c>
      <c r="EY19" t="str">
        <f t="shared" si="55"/>
        <v/>
      </c>
      <c r="FK19" s="227"/>
      <c r="FL19" t="str">
        <f t="shared" si="30"/>
        <v/>
      </c>
      <c r="FN19" t="str">
        <f t="shared" si="56"/>
        <v/>
      </c>
      <c r="FP19" s="230"/>
      <c r="FQ19" t="str">
        <f t="shared" si="49"/>
        <v/>
      </c>
      <c r="FS19" t="str">
        <f t="shared" si="57"/>
        <v/>
      </c>
      <c r="GE19" s="227"/>
      <c r="GF19" t="str">
        <f t="shared" si="33"/>
        <v/>
      </c>
      <c r="GH19" t="str">
        <f t="shared" si="52"/>
        <v/>
      </c>
      <c r="GJ19" s="230"/>
      <c r="GK19" t="str">
        <f t="shared" si="53"/>
        <v/>
      </c>
      <c r="GM19" t="str">
        <f t="shared" si="58"/>
        <v/>
      </c>
    </row>
    <row r="20" spans="1:195" ht="14.65" customHeight="1" thickBot="1" x14ac:dyDescent="0.3">
      <c r="A20" s="25" t="s">
        <v>122</v>
      </c>
      <c r="B20" s="178"/>
      <c r="C20" s="179"/>
      <c r="D20" s="51" t="s">
        <v>482</v>
      </c>
      <c r="E20" s="237" t="str">
        <f>'Master Name List'!C10</f>
        <v>Silver Falcon</v>
      </c>
      <c r="F20" s="238"/>
      <c r="G20" s="239"/>
      <c r="H20" s="240" t="str">
        <f>'Master Name List'!C14</f>
        <v>Silver Hawk</v>
      </c>
      <c r="I20" s="238"/>
      <c r="J20" s="239"/>
      <c r="K20" s="240" t="str">
        <f>'Master Name List'!C18</f>
        <v>Silver Eagle</v>
      </c>
      <c r="L20" s="238"/>
      <c r="M20" s="241"/>
      <c r="O20" s="187" t="s">
        <v>597</v>
      </c>
      <c r="P20" s="135">
        <v>0.71579861111111109</v>
      </c>
      <c r="R20" s="187"/>
      <c r="S20" s="187"/>
      <c r="AA20" s="221"/>
      <c r="AB20" t="str">
        <f t="shared" si="0"/>
        <v/>
      </c>
      <c r="AD20" t="str">
        <f t="shared" si="36"/>
        <v/>
      </c>
      <c r="AF20" s="78"/>
      <c r="AG20" t="str">
        <f t="shared" si="1"/>
        <v/>
      </c>
      <c r="AI20" t="str">
        <f t="shared" si="37"/>
        <v/>
      </c>
      <c r="AU20" s="221"/>
      <c r="AV20" t="str">
        <f t="shared" si="2"/>
        <v/>
      </c>
      <c r="AX20" t="str">
        <f t="shared" si="3"/>
        <v/>
      </c>
      <c r="AZ20" s="78"/>
      <c r="BA20" t="str">
        <f t="shared" si="4"/>
        <v/>
      </c>
      <c r="BC20" t="str">
        <f t="shared" si="5"/>
        <v/>
      </c>
      <c r="BO20" s="104"/>
      <c r="BP20" t="str">
        <f t="shared" si="8"/>
        <v/>
      </c>
      <c r="BR20" t="str">
        <f t="shared" si="9"/>
        <v/>
      </c>
      <c r="BT20" s="78"/>
      <c r="BU20" t="str">
        <f t="shared" si="10"/>
        <v/>
      </c>
      <c r="BW20" t="str">
        <f t="shared" si="11"/>
        <v/>
      </c>
      <c r="CI20" s="79" t="s">
        <v>453</v>
      </c>
      <c r="CJ20" t="str">
        <f t="shared" si="14"/>
        <v/>
      </c>
      <c r="CL20" t="str">
        <f t="shared" si="15"/>
        <v/>
      </c>
      <c r="CN20" s="79" t="s">
        <v>453</v>
      </c>
      <c r="CO20" t="str">
        <f t="shared" si="16"/>
        <v/>
      </c>
      <c r="CQ20" t="str">
        <f t="shared" si="41"/>
        <v/>
      </c>
      <c r="CS20" s="76" t="s">
        <v>454</v>
      </c>
      <c r="CT20" t="str">
        <f t="shared" si="76"/>
        <v/>
      </c>
      <c r="CV20" t="str">
        <f t="shared" si="79"/>
        <v/>
      </c>
      <c r="DC20" s="79" t="s">
        <v>453</v>
      </c>
      <c r="DD20" t="str">
        <f t="shared" si="18"/>
        <v/>
      </c>
      <c r="DF20" t="str">
        <f t="shared" si="19"/>
        <v/>
      </c>
      <c r="DH20" s="79" t="s">
        <v>453</v>
      </c>
      <c r="DI20" t="str">
        <f t="shared" si="20"/>
        <v/>
      </c>
      <c r="DK20" t="str">
        <f t="shared" si="43"/>
        <v/>
      </c>
      <c r="DM20" s="76" t="s">
        <v>454</v>
      </c>
      <c r="DN20" t="str">
        <f t="shared" si="77"/>
        <v/>
      </c>
      <c r="DP20" t="str">
        <f t="shared" si="80"/>
        <v/>
      </c>
      <c r="DW20" s="79" t="s">
        <v>453</v>
      </c>
      <c r="DX20" t="str">
        <f t="shared" si="22"/>
        <v/>
      </c>
      <c r="DZ20" t="str">
        <f t="shared" si="23"/>
        <v/>
      </c>
      <c r="EB20" s="79" t="s">
        <v>453</v>
      </c>
      <c r="EC20" t="str">
        <f t="shared" si="24"/>
        <v/>
      </c>
      <c r="EE20" t="str">
        <f t="shared" si="45"/>
        <v/>
      </c>
      <c r="EG20" s="76" t="s">
        <v>454</v>
      </c>
      <c r="EH20" t="str">
        <f t="shared" si="78"/>
        <v/>
      </c>
      <c r="EJ20" t="str">
        <f t="shared" si="81"/>
        <v/>
      </c>
      <c r="EQ20" s="227"/>
      <c r="ER20" t="str">
        <f t="shared" si="26"/>
        <v/>
      </c>
      <c r="ET20" t="str">
        <f t="shared" si="27"/>
        <v/>
      </c>
      <c r="EV20" s="230"/>
      <c r="EW20" t="str">
        <f t="shared" si="47"/>
        <v/>
      </c>
      <c r="EY20" t="str">
        <f t="shared" si="55"/>
        <v/>
      </c>
      <c r="FK20" s="227"/>
      <c r="FL20" t="str">
        <f t="shared" si="30"/>
        <v/>
      </c>
      <c r="FN20" t="str">
        <f t="shared" si="56"/>
        <v/>
      </c>
      <c r="FP20" s="230"/>
      <c r="FQ20" t="str">
        <f t="shared" si="49"/>
        <v/>
      </c>
      <c r="FS20" t="str">
        <f t="shared" si="57"/>
        <v/>
      </c>
      <c r="GE20" s="227"/>
      <c r="GF20" t="str">
        <f t="shared" si="33"/>
        <v/>
      </c>
      <c r="GH20" t="str">
        <f t="shared" si="52"/>
        <v/>
      </c>
      <c r="GJ20" s="230"/>
      <c r="GK20" t="str">
        <f t="shared" si="53"/>
        <v/>
      </c>
      <c r="GM20" t="str">
        <f t="shared" si="58"/>
        <v/>
      </c>
    </row>
    <row r="21" spans="1:195" ht="14.65" customHeight="1" x14ac:dyDescent="0.25">
      <c r="A21" s="25" t="s">
        <v>123</v>
      </c>
      <c r="B21" s="178"/>
      <c r="C21" s="179" t="s">
        <v>429</v>
      </c>
      <c r="D21" s="51" t="s">
        <v>482</v>
      </c>
      <c r="E21" s="148" t="str">
        <f>E36</f>
        <v>Tool Craft -FCF</v>
      </c>
      <c r="F21" s="149"/>
      <c r="G21" s="150" t="str">
        <f>G36</f>
        <v>?/?/2016</v>
      </c>
      <c r="H21" s="151" t="str">
        <f>H36</f>
        <v>Presidents</v>
      </c>
      <c r="I21" s="149"/>
      <c r="J21" s="150" t="str">
        <f>J36</f>
        <v/>
      </c>
      <c r="K21" s="151" t="str">
        <f>K36</f>
        <v/>
      </c>
      <c r="L21" s="149"/>
      <c r="M21" s="152" t="str">
        <f>M36</f>
        <v/>
      </c>
      <c r="AA21" s="221"/>
      <c r="AB21" t="str">
        <f t="shared" si="0"/>
        <v>Family Life</v>
      </c>
      <c r="AD21">
        <f t="shared" si="36"/>
        <v>0</v>
      </c>
      <c r="AF21" s="78"/>
      <c r="AG21" t="str">
        <f t="shared" si="1"/>
        <v/>
      </c>
      <c r="AI21" t="str">
        <f>IF(AG21="","",B71)</f>
        <v/>
      </c>
      <c r="AU21" s="221"/>
      <c r="AV21" t="str">
        <f t="shared" si="2"/>
        <v/>
      </c>
      <c r="AX21" t="str">
        <f t="shared" si="3"/>
        <v/>
      </c>
      <c r="AZ21" s="78"/>
      <c r="BA21" t="str">
        <f t="shared" si="4"/>
        <v/>
      </c>
      <c r="BC21" t="str">
        <f t="shared" si="5"/>
        <v/>
      </c>
      <c r="BO21" s="104"/>
      <c r="BP21" t="str">
        <f t="shared" si="8"/>
        <v/>
      </c>
      <c r="BR21" t="str">
        <f t="shared" si="9"/>
        <v/>
      </c>
      <c r="BT21" s="78"/>
      <c r="BU21" t="str">
        <f t="shared" si="10"/>
        <v/>
      </c>
      <c r="BW21" t="str">
        <f t="shared" si="11"/>
        <v/>
      </c>
      <c r="CI21" s="79" t="s">
        <v>453</v>
      </c>
      <c r="CJ21" t="str">
        <f t="shared" si="14"/>
        <v/>
      </c>
      <c r="CL21" t="str">
        <f t="shared" si="15"/>
        <v/>
      </c>
      <c r="CN21" s="79" t="s">
        <v>453</v>
      </c>
      <c r="CO21" t="str">
        <f t="shared" si="16"/>
        <v/>
      </c>
      <c r="CQ21" t="str">
        <f t="shared" si="41"/>
        <v/>
      </c>
      <c r="CS21" s="76" t="s">
        <v>454</v>
      </c>
      <c r="CT21" t="str">
        <f t="shared" si="76"/>
        <v/>
      </c>
      <c r="CV21" t="str">
        <f t="shared" si="79"/>
        <v/>
      </c>
      <c r="DC21" s="79" t="s">
        <v>453</v>
      </c>
      <c r="DD21" t="str">
        <f t="shared" si="18"/>
        <v/>
      </c>
      <c r="DF21" t="str">
        <f t="shared" si="19"/>
        <v/>
      </c>
      <c r="DH21" s="79" t="s">
        <v>453</v>
      </c>
      <c r="DI21" t="str">
        <f t="shared" si="20"/>
        <v/>
      </c>
      <c r="DK21" t="str">
        <f t="shared" si="43"/>
        <v/>
      </c>
      <c r="DM21" s="76" t="s">
        <v>454</v>
      </c>
      <c r="DN21" t="str">
        <f t="shared" si="77"/>
        <v/>
      </c>
      <c r="DP21" t="str">
        <f t="shared" si="80"/>
        <v/>
      </c>
      <c r="DW21" s="79" t="s">
        <v>453</v>
      </c>
      <c r="DX21" t="str">
        <f t="shared" si="22"/>
        <v/>
      </c>
      <c r="DZ21" t="str">
        <f t="shared" si="23"/>
        <v/>
      </c>
      <c r="EB21" s="79" t="s">
        <v>453</v>
      </c>
      <c r="EC21" t="str">
        <f t="shared" si="24"/>
        <v/>
      </c>
      <c r="EE21" t="str">
        <f t="shared" si="45"/>
        <v/>
      </c>
      <c r="EG21" s="76" t="s">
        <v>454</v>
      </c>
      <c r="EH21" t="str">
        <f t="shared" si="78"/>
        <v/>
      </c>
      <c r="EJ21" t="str">
        <f t="shared" si="81"/>
        <v/>
      </c>
      <c r="EQ21" s="227"/>
      <c r="ER21" t="str">
        <f t="shared" si="26"/>
        <v/>
      </c>
      <c r="ET21" t="str">
        <f t="shared" si="27"/>
        <v/>
      </c>
      <c r="EV21" s="230"/>
      <c r="EW21" t="str">
        <f t="shared" si="47"/>
        <v/>
      </c>
      <c r="EY21" t="str">
        <f t="shared" si="55"/>
        <v/>
      </c>
      <c r="FK21" s="227"/>
      <c r="FL21" t="str">
        <f t="shared" si="30"/>
        <v/>
      </c>
      <c r="FN21" t="str">
        <f t="shared" si="56"/>
        <v/>
      </c>
      <c r="FP21" s="230"/>
      <c r="FQ21" t="str">
        <f t="shared" si="49"/>
        <v/>
      </c>
      <c r="FS21" t="str">
        <f t="shared" si="57"/>
        <v/>
      </c>
      <c r="GE21" s="227"/>
      <c r="GF21" t="str">
        <f t="shared" si="33"/>
        <v/>
      </c>
      <c r="GH21" t="str">
        <f t="shared" si="52"/>
        <v/>
      </c>
      <c r="GJ21" s="230"/>
      <c r="GK21" t="str">
        <f t="shared" si="53"/>
        <v/>
      </c>
      <c r="GM21" t="str">
        <f t="shared" si="58"/>
        <v/>
      </c>
    </row>
    <row r="22" spans="1:195" ht="14.65" customHeight="1" x14ac:dyDescent="0.25">
      <c r="A22" s="25" t="s">
        <v>124</v>
      </c>
      <c r="B22" s="178"/>
      <c r="C22" s="179"/>
      <c r="D22" s="51" t="s">
        <v>482</v>
      </c>
      <c r="E22" s="137" t="s">
        <v>464</v>
      </c>
      <c r="F22" s="138"/>
      <c r="G22" s="139" t="s">
        <v>455</v>
      </c>
      <c r="H22" s="140" t="s">
        <v>464</v>
      </c>
      <c r="I22" s="138"/>
      <c r="J22" s="139" t="s">
        <v>455</v>
      </c>
      <c r="K22" s="140" t="s">
        <v>464</v>
      </c>
      <c r="L22" s="138"/>
      <c r="M22" s="141" t="s">
        <v>455</v>
      </c>
      <c r="AA22" s="221"/>
      <c r="AB22" t="str">
        <f t="shared" si="0"/>
        <v/>
      </c>
      <c r="AD22" t="str">
        <f t="shared" si="36"/>
        <v/>
      </c>
      <c r="AF22" s="78"/>
      <c r="AG22" t="str">
        <f t="shared" si="1"/>
        <v/>
      </c>
      <c r="AI22" t="str">
        <f t="shared" si="37"/>
        <v/>
      </c>
      <c r="AU22" s="221"/>
      <c r="AV22" t="str">
        <f t="shared" si="2"/>
        <v/>
      </c>
      <c r="AX22" t="str">
        <f t="shared" si="3"/>
        <v/>
      </c>
      <c r="AZ22" s="78"/>
      <c r="BA22" t="str">
        <f t="shared" si="4"/>
        <v/>
      </c>
      <c r="BC22" t="str">
        <f t="shared" si="5"/>
        <v/>
      </c>
      <c r="BO22" s="104"/>
      <c r="BP22" t="str">
        <f t="shared" si="8"/>
        <v/>
      </c>
      <c r="BR22" t="str">
        <f t="shared" si="9"/>
        <v/>
      </c>
      <c r="BT22" s="78"/>
      <c r="BU22" t="str">
        <f t="shared" si="10"/>
        <v/>
      </c>
      <c r="BW22" t="str">
        <f t="shared" si="11"/>
        <v/>
      </c>
      <c r="CI22" s="79" t="s">
        <v>453</v>
      </c>
      <c r="CJ22" t="str">
        <f t="shared" si="14"/>
        <v/>
      </c>
      <c r="CL22" t="str">
        <f t="shared" si="15"/>
        <v/>
      </c>
      <c r="CN22" s="79" t="s">
        <v>453</v>
      </c>
      <c r="CO22" t="str">
        <f t="shared" si="16"/>
        <v/>
      </c>
      <c r="CQ22" t="str">
        <f t="shared" si="41"/>
        <v/>
      </c>
      <c r="DC22" s="79" t="s">
        <v>453</v>
      </c>
      <c r="DD22" t="str">
        <f t="shared" si="18"/>
        <v/>
      </c>
      <c r="DF22" t="str">
        <f t="shared" si="19"/>
        <v/>
      </c>
      <c r="DH22" s="79" t="s">
        <v>453</v>
      </c>
      <c r="DI22" t="str">
        <f t="shared" si="20"/>
        <v/>
      </c>
      <c r="DK22" t="str">
        <f t="shared" si="43"/>
        <v/>
      </c>
      <c r="DW22" s="79" t="s">
        <v>453</v>
      </c>
      <c r="DX22" t="str">
        <f t="shared" si="22"/>
        <v/>
      </c>
      <c r="DZ22" t="str">
        <f t="shared" si="23"/>
        <v/>
      </c>
      <c r="EB22" s="79" t="s">
        <v>453</v>
      </c>
      <c r="EC22" t="str">
        <f t="shared" si="24"/>
        <v/>
      </c>
      <c r="EE22" t="str">
        <f t="shared" si="45"/>
        <v/>
      </c>
      <c r="EQ22" s="227"/>
      <c r="ER22" t="str">
        <f t="shared" si="26"/>
        <v/>
      </c>
      <c r="ET22" t="str">
        <f t="shared" si="27"/>
        <v/>
      </c>
      <c r="EV22" s="230"/>
      <c r="EW22" t="str">
        <f t="shared" si="47"/>
        <v/>
      </c>
      <c r="EY22" t="str">
        <f t="shared" si="55"/>
        <v/>
      </c>
      <c r="FK22" s="227"/>
      <c r="FL22" t="str">
        <f t="shared" si="30"/>
        <v/>
      </c>
      <c r="FN22" t="str">
        <f t="shared" si="56"/>
        <v/>
      </c>
      <c r="FP22" s="230"/>
      <c r="FQ22" t="str">
        <f t="shared" si="49"/>
        <v/>
      </c>
      <c r="FS22" t="str">
        <f t="shared" si="57"/>
        <v/>
      </c>
      <c r="GE22" s="227"/>
      <c r="GF22" t="str">
        <f t="shared" si="33"/>
        <v/>
      </c>
      <c r="GH22" t="str">
        <f t="shared" si="52"/>
        <v/>
      </c>
      <c r="GJ22" s="230"/>
      <c r="GK22" t="str">
        <f t="shared" si="53"/>
        <v/>
      </c>
      <c r="GM22" t="str">
        <f t="shared" si="58"/>
        <v/>
      </c>
    </row>
    <row r="23" spans="1:195" ht="14.65" customHeight="1" x14ac:dyDescent="0.25">
      <c r="A23" s="25" t="s">
        <v>125</v>
      </c>
      <c r="B23" s="178">
        <v>42923</v>
      </c>
      <c r="C23" s="179" t="s">
        <v>429</v>
      </c>
      <c r="D23" s="51" t="s">
        <v>482</v>
      </c>
      <c r="E23" s="148" t="str">
        <f>E42</f>
        <v>Bible Merit #4 - OR</v>
      </c>
      <c r="F23" s="149"/>
      <c r="G23" s="150" t="str">
        <f>G42</f>
        <v/>
      </c>
      <c r="H23" s="151" t="str">
        <f>H42</f>
        <v>Bible Merit #8 - OR</v>
      </c>
      <c r="I23" s="149"/>
      <c r="J23" s="150" t="str">
        <f>J42</f>
        <v/>
      </c>
      <c r="K23" s="151" t="str">
        <f>K42</f>
        <v>Bible Merit #12 - OR</v>
      </c>
      <c r="L23" s="149"/>
      <c r="M23" s="152" t="str">
        <f>M42</f>
        <v/>
      </c>
      <c r="AA23" s="221"/>
      <c r="AB23" t="str">
        <f t="shared" si="0"/>
        <v>Fire Craft -FCF</v>
      </c>
      <c r="AD23">
        <f t="shared" si="36"/>
        <v>42923</v>
      </c>
      <c r="AF23" s="78"/>
      <c r="AG23" t="str">
        <f t="shared" si="1"/>
        <v/>
      </c>
      <c r="AI23" t="str">
        <f t="shared" si="37"/>
        <v/>
      </c>
      <c r="AU23" s="221"/>
      <c r="AV23" t="str">
        <f t="shared" si="2"/>
        <v/>
      </c>
      <c r="AX23" t="str">
        <f t="shared" si="3"/>
        <v/>
      </c>
      <c r="AZ23" s="78"/>
      <c r="BA23" t="str">
        <f t="shared" si="4"/>
        <v/>
      </c>
      <c r="BC23" t="str">
        <f t="shared" si="5"/>
        <v/>
      </c>
      <c r="BO23" s="104"/>
      <c r="BP23" t="str">
        <f t="shared" si="8"/>
        <v/>
      </c>
      <c r="BR23" t="str">
        <f t="shared" si="9"/>
        <v/>
      </c>
      <c r="BT23" s="78"/>
      <c r="BU23" t="str">
        <f t="shared" si="10"/>
        <v/>
      </c>
      <c r="BW23" t="str">
        <f t="shared" si="11"/>
        <v/>
      </c>
      <c r="CI23" s="79" t="s">
        <v>453</v>
      </c>
      <c r="CJ23" t="str">
        <f t="shared" si="14"/>
        <v/>
      </c>
      <c r="CL23" t="str">
        <f t="shared" si="15"/>
        <v/>
      </c>
      <c r="CN23" s="79" t="s">
        <v>453</v>
      </c>
      <c r="CO23" t="str">
        <f t="shared" si="16"/>
        <v/>
      </c>
      <c r="CQ23" t="str">
        <f t="shared" si="41"/>
        <v/>
      </c>
      <c r="DC23" s="79" t="s">
        <v>453</v>
      </c>
      <c r="DD23" t="str">
        <f t="shared" si="18"/>
        <v/>
      </c>
      <c r="DF23" t="str">
        <f t="shared" si="19"/>
        <v/>
      </c>
      <c r="DH23" s="79" t="s">
        <v>453</v>
      </c>
      <c r="DI23" t="str">
        <f t="shared" si="20"/>
        <v/>
      </c>
      <c r="DK23" t="str">
        <f t="shared" si="43"/>
        <v/>
      </c>
      <c r="DW23" s="79" t="s">
        <v>453</v>
      </c>
      <c r="DX23" t="str">
        <f t="shared" si="22"/>
        <v/>
      </c>
      <c r="DZ23" t="str">
        <f t="shared" si="23"/>
        <v/>
      </c>
      <c r="EB23" s="79" t="s">
        <v>453</v>
      </c>
      <c r="EC23" t="str">
        <f t="shared" si="24"/>
        <v/>
      </c>
      <c r="EE23" t="str">
        <f t="shared" si="45"/>
        <v/>
      </c>
      <c r="EQ23" s="227"/>
      <c r="ER23" t="str">
        <f t="shared" si="26"/>
        <v/>
      </c>
      <c r="ET23" t="str">
        <f t="shared" si="27"/>
        <v/>
      </c>
      <c r="EV23" s="230"/>
      <c r="EW23" t="str">
        <f t="shared" si="47"/>
        <v/>
      </c>
      <c r="EY23" t="str">
        <f t="shared" si="55"/>
        <v/>
      </c>
      <c r="FK23" s="227"/>
      <c r="FL23" t="str">
        <f t="shared" si="30"/>
        <v/>
      </c>
      <c r="FN23" t="str">
        <f t="shared" si="56"/>
        <v/>
      </c>
      <c r="FP23" s="230"/>
      <c r="FQ23" t="str">
        <f t="shared" si="49"/>
        <v/>
      </c>
      <c r="FS23" t="str">
        <f t="shared" si="57"/>
        <v/>
      </c>
      <c r="GE23" s="227"/>
      <c r="GF23" t="str">
        <f t="shared" si="33"/>
        <v/>
      </c>
      <c r="GH23" t="str">
        <f t="shared" si="52"/>
        <v/>
      </c>
      <c r="GJ23" s="230"/>
      <c r="GK23" t="str">
        <f t="shared" si="53"/>
        <v/>
      </c>
      <c r="GM23" t="str">
        <f t="shared" si="58"/>
        <v/>
      </c>
    </row>
    <row r="24" spans="1:195" ht="14.65" customHeight="1" x14ac:dyDescent="0.25">
      <c r="A24" s="25" t="s">
        <v>126</v>
      </c>
      <c r="B24" s="178"/>
      <c r="C24" s="179" t="s">
        <v>430</v>
      </c>
      <c r="D24" s="51" t="s">
        <v>482</v>
      </c>
      <c r="E24" s="137" t="s">
        <v>465</v>
      </c>
      <c r="F24" s="138"/>
      <c r="G24" s="139" t="s">
        <v>455</v>
      </c>
      <c r="H24" s="140" t="s">
        <v>465</v>
      </c>
      <c r="I24" s="138"/>
      <c r="J24" s="139" t="s">
        <v>455</v>
      </c>
      <c r="K24" s="140" t="s">
        <v>465</v>
      </c>
      <c r="L24" s="138"/>
      <c r="M24" s="141" t="s">
        <v>455</v>
      </c>
      <c r="AA24" s="221"/>
      <c r="AB24" t="str">
        <f t="shared" si="0"/>
        <v/>
      </c>
      <c r="AD24" t="str">
        <f t="shared" si="36"/>
        <v/>
      </c>
      <c r="AF24" s="78"/>
      <c r="AG24" t="str">
        <f t="shared" si="1"/>
        <v/>
      </c>
      <c r="AI24" t="str">
        <f t="shared" si="37"/>
        <v/>
      </c>
      <c r="AU24" s="221"/>
      <c r="AV24" t="str">
        <f t="shared" si="2"/>
        <v>Firearm Safety</v>
      </c>
      <c r="AX24">
        <f t="shared" si="3"/>
        <v>0</v>
      </c>
      <c r="AZ24" s="78"/>
      <c r="BA24" t="str">
        <f t="shared" si="4"/>
        <v/>
      </c>
      <c r="BC24" t="str">
        <f t="shared" si="5"/>
        <v/>
      </c>
      <c r="BO24" s="104"/>
      <c r="BP24" t="str">
        <f t="shared" si="8"/>
        <v/>
      </c>
      <c r="BR24" t="str">
        <f t="shared" si="9"/>
        <v/>
      </c>
      <c r="BT24" s="78"/>
      <c r="BU24" t="str">
        <f t="shared" si="10"/>
        <v/>
      </c>
      <c r="BW24" t="str">
        <f t="shared" si="11"/>
        <v/>
      </c>
      <c r="CI24" s="79" t="s">
        <v>453</v>
      </c>
      <c r="CJ24" t="str">
        <f t="shared" si="14"/>
        <v/>
      </c>
      <c r="CL24" t="str">
        <f t="shared" si="15"/>
        <v/>
      </c>
      <c r="CN24" s="79" t="s">
        <v>453</v>
      </c>
      <c r="CO24" t="str">
        <f t="shared" si="16"/>
        <v/>
      </c>
      <c r="CQ24" t="str">
        <f t="shared" si="41"/>
        <v/>
      </c>
      <c r="DC24" s="79" t="s">
        <v>453</v>
      </c>
      <c r="DD24" t="str">
        <f t="shared" si="18"/>
        <v/>
      </c>
      <c r="DF24" t="str">
        <f t="shared" si="19"/>
        <v/>
      </c>
      <c r="DH24" s="79" t="s">
        <v>453</v>
      </c>
      <c r="DI24" t="str">
        <f t="shared" si="20"/>
        <v/>
      </c>
      <c r="DK24" t="str">
        <f t="shared" si="43"/>
        <v/>
      </c>
      <c r="DW24" s="79" t="s">
        <v>453</v>
      </c>
      <c r="DX24" t="str">
        <f t="shared" si="22"/>
        <v/>
      </c>
      <c r="DZ24" t="str">
        <f t="shared" si="23"/>
        <v/>
      </c>
      <c r="EB24" s="79" t="s">
        <v>453</v>
      </c>
      <c r="EC24" t="str">
        <f t="shared" si="24"/>
        <v/>
      </c>
      <c r="EE24" t="str">
        <f t="shared" si="45"/>
        <v/>
      </c>
      <c r="EQ24" s="227"/>
      <c r="ER24" t="str">
        <f t="shared" si="26"/>
        <v/>
      </c>
      <c r="ET24" t="str">
        <f t="shared" si="27"/>
        <v/>
      </c>
      <c r="EV24" s="230"/>
      <c r="EW24" t="str">
        <f t="shared" si="47"/>
        <v/>
      </c>
      <c r="EY24" t="str">
        <f t="shared" si="55"/>
        <v/>
      </c>
      <c r="FK24" s="227"/>
      <c r="FL24" t="str">
        <f t="shared" si="30"/>
        <v/>
      </c>
      <c r="FN24" t="str">
        <f t="shared" si="56"/>
        <v/>
      </c>
      <c r="FP24" s="230"/>
      <c r="FQ24" t="str">
        <f t="shared" si="49"/>
        <v/>
      </c>
      <c r="FS24" t="str">
        <f t="shared" si="57"/>
        <v/>
      </c>
      <c r="GE24" s="227"/>
      <c r="GF24" t="str">
        <f t="shared" si="33"/>
        <v/>
      </c>
      <c r="GH24" t="str">
        <f t="shared" si="52"/>
        <v/>
      </c>
      <c r="GJ24" s="230"/>
      <c r="GK24" t="str">
        <f t="shared" si="53"/>
        <v/>
      </c>
      <c r="GM24" t="str">
        <f t="shared" si="58"/>
        <v/>
      </c>
    </row>
    <row r="25" spans="1:195" ht="14.65" customHeight="1" x14ac:dyDescent="0.25">
      <c r="A25" s="25" t="s">
        <v>127</v>
      </c>
      <c r="B25" s="178"/>
      <c r="C25" s="179"/>
      <c r="D25" s="51" t="s">
        <v>482</v>
      </c>
      <c r="E25" s="148" t="str">
        <f>E45</f>
        <v>Leadership 102</v>
      </c>
      <c r="F25" s="149"/>
      <c r="G25" s="150">
        <f>G45</f>
        <v>43022</v>
      </c>
      <c r="H25" s="151" t="str">
        <f>H45</f>
        <v>Leadership 104</v>
      </c>
      <c r="I25" s="149"/>
      <c r="J25" s="150">
        <f>J45</f>
        <v>43331</v>
      </c>
      <c r="K25" s="151" t="str">
        <f>K45</f>
        <v/>
      </c>
      <c r="L25" s="149"/>
      <c r="M25" s="152" t="str">
        <f>M45</f>
        <v/>
      </c>
      <c r="AA25" s="221"/>
      <c r="AB25" t="str">
        <f t="shared" si="0"/>
        <v/>
      </c>
      <c r="AD25" t="str">
        <f t="shared" si="36"/>
        <v/>
      </c>
      <c r="AF25" s="78"/>
      <c r="AG25" t="str">
        <f t="shared" si="1"/>
        <v/>
      </c>
      <c r="AI25" t="str">
        <f t="shared" si="37"/>
        <v/>
      </c>
      <c r="AU25" s="221"/>
      <c r="AV25" t="str">
        <f t="shared" si="2"/>
        <v/>
      </c>
      <c r="AX25" t="str">
        <f t="shared" si="3"/>
        <v/>
      </c>
      <c r="AZ25" s="78"/>
      <c r="BA25" t="str">
        <f t="shared" si="4"/>
        <v/>
      </c>
      <c r="BC25" t="str">
        <f t="shared" si="5"/>
        <v/>
      </c>
      <c r="BO25" s="104"/>
      <c r="BP25" t="str">
        <f t="shared" si="8"/>
        <v/>
      </c>
      <c r="BR25" t="str">
        <f t="shared" si="9"/>
        <v/>
      </c>
      <c r="BT25" s="78"/>
      <c r="BU25" t="str">
        <f t="shared" si="10"/>
        <v/>
      </c>
      <c r="BW25" t="str">
        <f t="shared" si="11"/>
        <v/>
      </c>
      <c r="CI25" s="79" t="s">
        <v>453</v>
      </c>
      <c r="CJ25" t="str">
        <f t="shared" si="14"/>
        <v/>
      </c>
      <c r="CL25" t="str">
        <f t="shared" si="15"/>
        <v/>
      </c>
      <c r="CN25" s="79" t="s">
        <v>453</v>
      </c>
      <c r="CO25" t="str">
        <f t="shared" si="16"/>
        <v/>
      </c>
      <c r="CQ25" t="str">
        <f t="shared" si="41"/>
        <v/>
      </c>
      <c r="DC25" s="79" t="s">
        <v>453</v>
      </c>
      <c r="DD25" t="str">
        <f t="shared" si="18"/>
        <v/>
      </c>
      <c r="DF25" t="str">
        <f t="shared" si="19"/>
        <v/>
      </c>
      <c r="DH25" s="79" t="s">
        <v>453</v>
      </c>
      <c r="DI25" t="str">
        <f t="shared" si="20"/>
        <v/>
      </c>
      <c r="DK25" t="str">
        <f t="shared" si="43"/>
        <v/>
      </c>
      <c r="DW25" s="79" t="s">
        <v>453</v>
      </c>
      <c r="DX25" t="str">
        <f t="shared" si="22"/>
        <v/>
      </c>
      <c r="DZ25" t="str">
        <f t="shared" si="23"/>
        <v/>
      </c>
      <c r="EB25" s="79" t="s">
        <v>453</v>
      </c>
      <c r="EC25" t="str">
        <f t="shared" si="24"/>
        <v/>
      </c>
      <c r="EE25" t="str">
        <f t="shared" si="45"/>
        <v/>
      </c>
      <c r="EQ25" s="227"/>
      <c r="ER25" t="str">
        <f t="shared" si="26"/>
        <v/>
      </c>
      <c r="ET25" t="str">
        <f t="shared" si="27"/>
        <v/>
      </c>
      <c r="EV25" s="230"/>
      <c r="EW25" t="str">
        <f t="shared" si="47"/>
        <v/>
      </c>
      <c r="EY25" t="str">
        <f t="shared" si="55"/>
        <v/>
      </c>
      <c r="FK25" s="227"/>
      <c r="FL25" t="str">
        <f t="shared" si="30"/>
        <v/>
      </c>
      <c r="FN25" t="str">
        <f t="shared" si="56"/>
        <v/>
      </c>
      <c r="FP25" s="230"/>
      <c r="FQ25" t="str">
        <f t="shared" si="49"/>
        <v/>
      </c>
      <c r="FS25" t="str">
        <f t="shared" si="57"/>
        <v/>
      </c>
      <c r="GE25" s="227"/>
      <c r="GF25" t="str">
        <f t="shared" si="33"/>
        <v/>
      </c>
      <c r="GH25" t="str">
        <f t="shared" si="52"/>
        <v/>
      </c>
      <c r="GJ25" s="230"/>
      <c r="GK25" t="str">
        <f t="shared" si="53"/>
        <v/>
      </c>
      <c r="GM25" t="str">
        <f t="shared" si="58"/>
        <v/>
      </c>
    </row>
    <row r="26" spans="1:195" ht="14.65" customHeight="1" x14ac:dyDescent="0.25">
      <c r="A26" s="25" t="s">
        <v>128</v>
      </c>
      <c r="B26" s="178"/>
      <c r="C26" s="179"/>
      <c r="D26" s="51" t="s">
        <v>482</v>
      </c>
      <c r="E26" s="137" t="s">
        <v>466</v>
      </c>
      <c r="F26" s="138"/>
      <c r="G26" s="139" t="s">
        <v>455</v>
      </c>
      <c r="H26" s="140" t="s">
        <v>466</v>
      </c>
      <c r="I26" s="138"/>
      <c r="J26" s="139" t="s">
        <v>455</v>
      </c>
      <c r="K26" s="140" t="s">
        <v>466</v>
      </c>
      <c r="L26" s="138"/>
      <c r="M26" s="141" t="s">
        <v>455</v>
      </c>
      <c r="AA26" s="221"/>
      <c r="AB26" t="str">
        <f>IF(C26=$AB$3,A26,"")</f>
        <v/>
      </c>
      <c r="AD26" t="str">
        <f>IF(AB26="","",B26)</f>
        <v/>
      </c>
      <c r="AF26" s="78"/>
      <c r="AG26" t="str">
        <f>IF(C76=$AB$3,A76,"")</f>
        <v/>
      </c>
      <c r="AI26" t="str">
        <f>IF(AG26="","",B76)</f>
        <v/>
      </c>
      <c r="AU26" s="221"/>
      <c r="AV26" t="str">
        <f>IF(C26=$AV$3,A26,"")</f>
        <v/>
      </c>
      <c r="AX26" t="str">
        <f>IF(AV26="","",B26)</f>
        <v/>
      </c>
      <c r="AZ26" s="78"/>
      <c r="BA26" t="str">
        <f>IF(C76=$BA$3,A76,"")</f>
        <v/>
      </c>
      <c r="BC26" t="str">
        <f>IF(BA26="","",B76)</f>
        <v/>
      </c>
      <c r="BO26" s="104"/>
      <c r="BP26" t="str">
        <f>IF(C26=$BP$3,A26,"")</f>
        <v/>
      </c>
      <c r="BR26" t="str">
        <f>IF(BP26="","",B26)</f>
        <v/>
      </c>
      <c r="BT26" s="78"/>
      <c r="BU26" t="str">
        <f>IF(C76=$BP$3,A76,"")</f>
        <v/>
      </c>
      <c r="BW26" t="str">
        <f>IF(BU26="","",B76)</f>
        <v/>
      </c>
      <c r="CI26" s="79" t="s">
        <v>453</v>
      </c>
      <c r="CJ26" t="str">
        <f>IF(C125=$CJ$3,A125,"")</f>
        <v/>
      </c>
      <c r="CL26" t="str">
        <f>IF(CJ26="","",B125)</f>
        <v/>
      </c>
      <c r="CN26" s="79" t="s">
        <v>453</v>
      </c>
      <c r="CO26" t="str">
        <f t="shared" si="16"/>
        <v/>
      </c>
      <c r="CQ26" t="str">
        <f t="shared" si="41"/>
        <v/>
      </c>
      <c r="DC26" s="79" t="s">
        <v>453</v>
      </c>
      <c r="DD26" t="str">
        <f>IF(C125=$DD$3,A125,"")</f>
        <v/>
      </c>
      <c r="DF26" t="str">
        <f>IF(DD26="","",B125)</f>
        <v/>
      </c>
      <c r="DH26" s="79" t="s">
        <v>453</v>
      </c>
      <c r="DI26" t="str">
        <f t="shared" si="20"/>
        <v/>
      </c>
      <c r="DK26" t="str">
        <f t="shared" si="43"/>
        <v/>
      </c>
      <c r="DW26" s="79" t="s">
        <v>453</v>
      </c>
      <c r="DX26" t="str">
        <f>IF(C125=$DX$3,A125,"")</f>
        <v/>
      </c>
      <c r="DZ26" t="str">
        <f>IF(DX26="","",B125)</f>
        <v/>
      </c>
      <c r="EB26" s="79" t="s">
        <v>453</v>
      </c>
      <c r="EC26" t="str">
        <f t="shared" si="24"/>
        <v/>
      </c>
      <c r="EE26" t="str">
        <f t="shared" si="45"/>
        <v/>
      </c>
      <c r="EQ26" s="227"/>
      <c r="ER26" t="str">
        <f t="shared" si="26"/>
        <v/>
      </c>
      <c r="ET26" t="str">
        <f t="shared" si="27"/>
        <v/>
      </c>
      <c r="EV26" s="230"/>
      <c r="EW26" t="str">
        <f t="shared" si="47"/>
        <v/>
      </c>
      <c r="EY26" t="str">
        <f t="shared" si="55"/>
        <v/>
      </c>
      <c r="FK26" s="227"/>
      <c r="FL26" t="str">
        <f t="shared" si="30"/>
        <v/>
      </c>
      <c r="FN26" t="str">
        <f t="shared" si="56"/>
        <v/>
      </c>
      <c r="FP26" s="230"/>
      <c r="FQ26" t="str">
        <f t="shared" si="49"/>
        <v/>
      </c>
      <c r="FS26" t="str">
        <f t="shared" si="57"/>
        <v/>
      </c>
      <c r="GE26" s="227"/>
      <c r="GF26" t="str">
        <f t="shared" si="33"/>
        <v/>
      </c>
      <c r="GH26" t="str">
        <f t="shared" si="52"/>
        <v/>
      </c>
      <c r="GJ26" s="230"/>
      <c r="GK26" t="str">
        <f t="shared" si="53"/>
        <v/>
      </c>
      <c r="GM26" t="str">
        <f t="shared" si="58"/>
        <v/>
      </c>
    </row>
    <row r="27" spans="1:195" ht="14.65" customHeight="1" x14ac:dyDescent="0.25">
      <c r="A27" s="25" t="s">
        <v>129</v>
      </c>
      <c r="B27" s="178"/>
      <c r="C27" s="179"/>
      <c r="D27" s="51" t="s">
        <v>482</v>
      </c>
      <c r="E27" s="148" t="str">
        <f>E48</f>
        <v>First Aid Skills -Req</v>
      </c>
      <c r="F27" s="149"/>
      <c r="G27" s="150">
        <f>G48</f>
        <v>42799</v>
      </c>
      <c r="H27" s="151" t="str">
        <f>H48</f>
        <v/>
      </c>
      <c r="I27" s="149"/>
      <c r="J27" s="150" t="str">
        <f>J48</f>
        <v/>
      </c>
      <c r="K27" s="151" t="str">
        <f>K46</f>
        <v/>
      </c>
      <c r="L27" s="149"/>
      <c r="M27" s="152" t="str">
        <f>M46</f>
        <v/>
      </c>
      <c r="AA27" s="221"/>
      <c r="AB27" t="str">
        <f t="shared" si="0"/>
        <v/>
      </c>
      <c r="AD27" t="str">
        <f t="shared" si="36"/>
        <v/>
      </c>
      <c r="AF27" s="78"/>
      <c r="AG27" t="str">
        <f t="shared" si="1"/>
        <v/>
      </c>
      <c r="AI27" t="str">
        <f t="shared" si="37"/>
        <v/>
      </c>
      <c r="AU27" s="221"/>
      <c r="AV27" t="str">
        <f t="shared" si="2"/>
        <v/>
      </c>
      <c r="AX27" t="str">
        <f t="shared" si="3"/>
        <v/>
      </c>
      <c r="AZ27" s="78"/>
      <c r="BA27" t="str">
        <f t="shared" si="4"/>
        <v/>
      </c>
      <c r="BC27" t="str">
        <f t="shared" si="5"/>
        <v/>
      </c>
      <c r="BO27" s="104"/>
      <c r="BP27" t="str">
        <f t="shared" si="8"/>
        <v/>
      </c>
      <c r="BR27" t="str">
        <f t="shared" si="9"/>
        <v/>
      </c>
      <c r="BT27" s="78"/>
      <c r="BU27" t="str">
        <f t="shared" si="10"/>
        <v/>
      </c>
      <c r="BW27" t="str">
        <f t="shared" si="11"/>
        <v/>
      </c>
      <c r="CI27" s="79" t="s">
        <v>453</v>
      </c>
      <c r="CJ27" t="str">
        <f t="shared" si="14"/>
        <v/>
      </c>
      <c r="CL27" t="str">
        <f t="shared" si="15"/>
        <v/>
      </c>
      <c r="CN27" s="79" t="s">
        <v>453</v>
      </c>
      <c r="CO27" t="str">
        <f t="shared" si="16"/>
        <v/>
      </c>
      <c r="CQ27" t="str">
        <f t="shared" si="41"/>
        <v/>
      </c>
      <c r="DC27" s="79" t="s">
        <v>453</v>
      </c>
      <c r="DD27" t="str">
        <f t="shared" si="18"/>
        <v/>
      </c>
      <c r="DF27" t="str">
        <f t="shared" si="19"/>
        <v/>
      </c>
      <c r="DH27" s="79" t="s">
        <v>453</v>
      </c>
      <c r="DI27" t="str">
        <f t="shared" si="20"/>
        <v/>
      </c>
      <c r="DK27" t="str">
        <f t="shared" si="43"/>
        <v/>
      </c>
      <c r="DW27" s="79" t="s">
        <v>453</v>
      </c>
      <c r="DX27" t="str">
        <f t="shared" si="22"/>
        <v/>
      </c>
      <c r="DZ27" t="str">
        <f t="shared" si="23"/>
        <v/>
      </c>
      <c r="EB27" s="79" t="s">
        <v>453</v>
      </c>
      <c r="EC27" t="str">
        <f t="shared" si="24"/>
        <v/>
      </c>
      <c r="EE27" t="str">
        <f t="shared" si="45"/>
        <v/>
      </c>
      <c r="EQ27" s="227"/>
      <c r="ER27" t="str">
        <f t="shared" si="26"/>
        <v/>
      </c>
      <c r="ET27" t="str">
        <f t="shared" si="27"/>
        <v/>
      </c>
      <c r="EV27" s="230"/>
      <c r="EW27" t="str">
        <f t="shared" si="47"/>
        <v/>
      </c>
      <c r="EY27" t="str">
        <f t="shared" si="55"/>
        <v/>
      </c>
      <c r="FK27" s="227"/>
      <c r="FL27" t="str">
        <f t="shared" si="30"/>
        <v/>
      </c>
      <c r="FN27" t="str">
        <f t="shared" si="56"/>
        <v/>
      </c>
      <c r="FP27" s="230"/>
      <c r="FQ27" t="str">
        <f t="shared" si="49"/>
        <v/>
      </c>
      <c r="FS27" t="str">
        <f t="shared" si="57"/>
        <v/>
      </c>
      <c r="GE27" s="227"/>
      <c r="GF27" t="str">
        <f t="shared" si="33"/>
        <v/>
      </c>
      <c r="GH27" t="str">
        <f t="shared" si="52"/>
        <v/>
      </c>
      <c r="GJ27" s="230"/>
      <c r="GK27" t="str">
        <f t="shared" si="53"/>
        <v/>
      </c>
      <c r="GM27" t="str">
        <f t="shared" si="58"/>
        <v/>
      </c>
    </row>
    <row r="28" spans="1:195" ht="14.65" customHeight="1" x14ac:dyDescent="0.25">
      <c r="A28" s="25" t="s">
        <v>130</v>
      </c>
      <c r="B28" s="178"/>
      <c r="C28" s="179"/>
      <c r="D28" s="51" t="s">
        <v>482</v>
      </c>
      <c r="E28" s="137" t="s">
        <v>493</v>
      </c>
      <c r="F28" s="138"/>
      <c r="G28" s="139" t="s">
        <v>455</v>
      </c>
      <c r="H28" s="140" t="s">
        <v>493</v>
      </c>
      <c r="I28" s="138"/>
      <c r="J28" s="139" t="s">
        <v>455</v>
      </c>
      <c r="K28" s="140" t="s">
        <v>466</v>
      </c>
      <c r="L28" s="138"/>
      <c r="M28" s="141" t="s">
        <v>455</v>
      </c>
      <c r="AA28" s="221"/>
      <c r="AB28" t="str">
        <f t="shared" si="0"/>
        <v/>
      </c>
      <c r="AD28" t="str">
        <f t="shared" si="36"/>
        <v/>
      </c>
      <c r="AF28" s="78"/>
      <c r="AG28" t="str">
        <f t="shared" si="1"/>
        <v/>
      </c>
      <c r="AI28" t="str">
        <f t="shared" si="37"/>
        <v/>
      </c>
      <c r="AU28" s="221"/>
      <c r="AV28" t="str">
        <f t="shared" si="2"/>
        <v/>
      </c>
      <c r="AX28" t="str">
        <f t="shared" si="3"/>
        <v/>
      </c>
      <c r="AZ28" s="78"/>
      <c r="BA28" t="str">
        <f t="shared" si="4"/>
        <v/>
      </c>
      <c r="BC28" t="str">
        <f t="shared" si="5"/>
        <v/>
      </c>
      <c r="BO28" s="104"/>
      <c r="BP28" t="str">
        <f t="shared" si="8"/>
        <v/>
      </c>
      <c r="BR28" t="str">
        <f t="shared" si="9"/>
        <v/>
      </c>
      <c r="BT28" s="78"/>
      <c r="BU28" t="str">
        <f t="shared" si="10"/>
        <v/>
      </c>
      <c r="BW28" t="str">
        <f t="shared" si="11"/>
        <v/>
      </c>
      <c r="CI28" s="79" t="s">
        <v>453</v>
      </c>
      <c r="CJ28" t="str">
        <f t="shared" si="14"/>
        <v/>
      </c>
      <c r="CL28" t="str">
        <f t="shared" si="15"/>
        <v/>
      </c>
      <c r="CN28" s="79" t="s">
        <v>453</v>
      </c>
      <c r="CO28" t="str">
        <f t="shared" si="16"/>
        <v/>
      </c>
      <c r="CQ28" t="str">
        <f t="shared" si="41"/>
        <v/>
      </c>
      <c r="DC28" s="79" t="s">
        <v>453</v>
      </c>
      <c r="DD28" t="str">
        <f t="shared" si="18"/>
        <v/>
      </c>
      <c r="DF28" t="str">
        <f t="shared" si="19"/>
        <v/>
      </c>
      <c r="DH28" s="79" t="s">
        <v>453</v>
      </c>
      <c r="DI28" t="str">
        <f t="shared" si="20"/>
        <v/>
      </c>
      <c r="DK28" t="str">
        <f t="shared" si="43"/>
        <v/>
      </c>
      <c r="DW28" s="79" t="s">
        <v>453</v>
      </c>
      <c r="DX28" t="str">
        <f t="shared" si="22"/>
        <v/>
      </c>
      <c r="DZ28" t="str">
        <f t="shared" si="23"/>
        <v/>
      </c>
      <c r="EB28" s="79" t="s">
        <v>453</v>
      </c>
      <c r="EC28" t="str">
        <f t="shared" si="24"/>
        <v/>
      </c>
      <c r="EE28" t="str">
        <f t="shared" si="45"/>
        <v/>
      </c>
      <c r="EQ28" s="227"/>
      <c r="ER28" t="str">
        <f t="shared" si="26"/>
        <v/>
      </c>
      <c r="ET28" t="str">
        <f t="shared" si="27"/>
        <v/>
      </c>
      <c r="EV28" s="230"/>
      <c r="EW28" t="str">
        <f t="shared" si="47"/>
        <v/>
      </c>
      <c r="EY28" t="str">
        <f t="shared" si="55"/>
        <v/>
      </c>
      <c r="FK28" s="227"/>
      <c r="FL28" t="str">
        <f t="shared" si="30"/>
        <v/>
      </c>
      <c r="FN28" t="str">
        <f t="shared" si="56"/>
        <v/>
      </c>
      <c r="FP28" s="230"/>
      <c r="FQ28" t="str">
        <f t="shared" si="49"/>
        <v/>
      </c>
      <c r="FS28" t="str">
        <f t="shared" si="57"/>
        <v/>
      </c>
      <c r="GE28" s="227"/>
      <c r="GF28" t="str">
        <f t="shared" si="33"/>
        <v/>
      </c>
      <c r="GH28" t="str">
        <f t="shared" si="52"/>
        <v/>
      </c>
      <c r="GJ28" s="230"/>
      <c r="GK28" t="str">
        <f t="shared" si="53"/>
        <v/>
      </c>
      <c r="GM28" t="str">
        <f t="shared" si="58"/>
        <v/>
      </c>
    </row>
    <row r="29" spans="1:195" ht="14.65" customHeight="1" x14ac:dyDescent="0.25">
      <c r="A29" s="25" t="s">
        <v>131</v>
      </c>
      <c r="B29" s="178"/>
      <c r="C29" s="179"/>
      <c r="D29" s="51" t="s">
        <v>482</v>
      </c>
      <c r="E29" s="154"/>
      <c r="F29" s="149"/>
      <c r="G29" s="155"/>
      <c r="H29" s="156"/>
      <c r="I29" s="149"/>
      <c r="J29" s="155"/>
      <c r="K29" s="151" t="str">
        <f>K50</f>
        <v/>
      </c>
      <c r="L29" s="149"/>
      <c r="M29" s="152" t="str">
        <f>M50</f>
        <v/>
      </c>
      <c r="AA29" s="221"/>
      <c r="AB29" t="str">
        <f t="shared" si="0"/>
        <v/>
      </c>
      <c r="AD29" t="str">
        <f t="shared" si="36"/>
        <v/>
      </c>
      <c r="AF29" s="78"/>
      <c r="AG29" t="str">
        <f t="shared" si="1"/>
        <v/>
      </c>
      <c r="AI29" t="str">
        <f t="shared" si="37"/>
        <v/>
      </c>
      <c r="AU29" s="221"/>
      <c r="AV29" t="str">
        <f t="shared" si="2"/>
        <v/>
      </c>
      <c r="AX29" t="str">
        <f t="shared" si="3"/>
        <v/>
      </c>
      <c r="AZ29" s="78"/>
      <c r="BA29" t="str">
        <f t="shared" si="4"/>
        <v/>
      </c>
      <c r="BC29" t="str">
        <f t="shared" si="5"/>
        <v/>
      </c>
      <c r="BO29" s="104"/>
      <c r="BP29" t="str">
        <f t="shared" si="8"/>
        <v/>
      </c>
      <c r="BR29" t="str">
        <f t="shared" si="9"/>
        <v/>
      </c>
      <c r="BT29" s="78"/>
      <c r="BU29" t="str">
        <f t="shared" si="10"/>
        <v/>
      </c>
      <c r="BW29" t="str">
        <f t="shared" si="11"/>
        <v/>
      </c>
      <c r="CI29" s="79" t="s">
        <v>453</v>
      </c>
      <c r="CJ29" t="str">
        <f t="shared" si="14"/>
        <v/>
      </c>
      <c r="CL29" t="str">
        <f t="shared" si="15"/>
        <v/>
      </c>
      <c r="CN29" s="79" t="s">
        <v>453</v>
      </c>
      <c r="CO29" t="str">
        <f t="shared" si="16"/>
        <v/>
      </c>
      <c r="CQ29" t="str">
        <f t="shared" si="41"/>
        <v/>
      </c>
      <c r="DC29" s="79" t="s">
        <v>453</v>
      </c>
      <c r="DD29" t="str">
        <f t="shared" si="18"/>
        <v/>
      </c>
      <c r="DF29" t="str">
        <f t="shared" si="19"/>
        <v/>
      </c>
      <c r="DH29" s="79" t="s">
        <v>453</v>
      </c>
      <c r="DI29" t="str">
        <f t="shared" si="20"/>
        <v/>
      </c>
      <c r="DK29" t="str">
        <f t="shared" si="43"/>
        <v/>
      </c>
      <c r="DW29" s="79" t="s">
        <v>453</v>
      </c>
      <c r="DX29" t="str">
        <f t="shared" si="22"/>
        <v/>
      </c>
      <c r="DZ29" t="str">
        <f t="shared" si="23"/>
        <v/>
      </c>
      <c r="EB29" s="79" t="s">
        <v>453</v>
      </c>
      <c r="EC29" t="str">
        <f t="shared" si="24"/>
        <v/>
      </c>
      <c r="EE29" t="str">
        <f t="shared" si="45"/>
        <v/>
      </c>
      <c r="EQ29" s="227"/>
      <c r="ER29" t="str">
        <f t="shared" si="26"/>
        <v/>
      </c>
      <c r="ET29" t="str">
        <f t="shared" si="27"/>
        <v/>
      </c>
      <c r="EV29" s="230"/>
      <c r="EW29" t="str">
        <f t="shared" si="47"/>
        <v/>
      </c>
      <c r="EY29" t="str">
        <f t="shared" si="55"/>
        <v/>
      </c>
      <c r="FK29" s="227"/>
      <c r="FL29" t="str">
        <f t="shared" si="30"/>
        <v/>
      </c>
      <c r="FN29" t="str">
        <f t="shared" si="56"/>
        <v/>
      </c>
      <c r="FP29" s="230"/>
      <c r="FQ29" t="str">
        <f t="shared" si="49"/>
        <v/>
      </c>
      <c r="FS29" t="str">
        <f t="shared" si="57"/>
        <v/>
      </c>
      <c r="GE29" s="227"/>
      <c r="GF29" t="str">
        <f t="shared" si="33"/>
        <v/>
      </c>
      <c r="GH29" t="str">
        <f t="shared" si="52"/>
        <v/>
      </c>
      <c r="GJ29" s="230"/>
      <c r="GK29" t="str">
        <f t="shared" si="53"/>
        <v/>
      </c>
      <c r="GM29" t="str">
        <f t="shared" si="58"/>
        <v/>
      </c>
    </row>
    <row r="30" spans="1:195" ht="14.65" customHeight="1" thickBot="1" x14ac:dyDescent="0.3">
      <c r="A30" s="25" t="s">
        <v>132</v>
      </c>
      <c r="B30" s="178"/>
      <c r="C30" s="179"/>
      <c r="D30" s="51" t="s">
        <v>482</v>
      </c>
      <c r="E30" s="137"/>
      <c r="F30" s="138"/>
      <c r="G30" s="139"/>
      <c r="H30" s="140"/>
      <c r="I30" s="138"/>
      <c r="J30" s="139"/>
      <c r="K30" s="140" t="s">
        <v>493</v>
      </c>
      <c r="L30" s="138"/>
      <c r="M30" s="141" t="s">
        <v>455</v>
      </c>
      <c r="AA30" s="221"/>
      <c r="AB30" t="str">
        <f t="shared" si="0"/>
        <v/>
      </c>
      <c r="AD30" t="str">
        <f t="shared" si="36"/>
        <v/>
      </c>
      <c r="AF30" s="78"/>
      <c r="AG30" t="str">
        <f t="shared" si="1"/>
        <v/>
      </c>
      <c r="AI30" t="str">
        <f t="shared" si="37"/>
        <v/>
      </c>
      <c r="AU30" s="221"/>
      <c r="AV30" t="str">
        <f t="shared" si="2"/>
        <v/>
      </c>
      <c r="AX30" t="str">
        <f t="shared" si="3"/>
        <v/>
      </c>
      <c r="AZ30" s="78"/>
      <c r="BA30" t="str">
        <f t="shared" si="4"/>
        <v/>
      </c>
      <c r="BC30" t="str">
        <f t="shared" si="5"/>
        <v/>
      </c>
      <c r="BO30" s="104"/>
      <c r="BP30" t="str">
        <f t="shared" si="8"/>
        <v/>
      </c>
      <c r="BR30" t="str">
        <f t="shared" si="9"/>
        <v/>
      </c>
      <c r="BT30" s="78"/>
      <c r="BU30" t="str">
        <f t="shared" si="10"/>
        <v/>
      </c>
      <c r="BW30" t="str">
        <f t="shared" si="11"/>
        <v/>
      </c>
      <c r="CI30" s="79" t="s">
        <v>453</v>
      </c>
      <c r="CJ30" t="str">
        <f t="shared" si="14"/>
        <v/>
      </c>
      <c r="CL30" t="str">
        <f t="shared" si="15"/>
        <v/>
      </c>
      <c r="CN30" s="79" t="s">
        <v>453</v>
      </c>
      <c r="CO30" t="str">
        <f t="shared" si="16"/>
        <v/>
      </c>
      <c r="CQ30" t="str">
        <f t="shared" si="41"/>
        <v/>
      </c>
      <c r="DC30" s="79" t="s">
        <v>453</v>
      </c>
      <c r="DD30" t="str">
        <f t="shared" si="18"/>
        <v/>
      </c>
      <c r="DF30" t="str">
        <f t="shared" si="19"/>
        <v/>
      </c>
      <c r="DH30" s="79" t="s">
        <v>453</v>
      </c>
      <c r="DI30" t="str">
        <f t="shared" si="20"/>
        <v/>
      </c>
      <c r="DK30" t="str">
        <f t="shared" si="43"/>
        <v/>
      </c>
      <c r="DW30" s="79" t="s">
        <v>453</v>
      </c>
      <c r="DX30" t="str">
        <f t="shared" si="22"/>
        <v/>
      </c>
      <c r="DZ30" t="str">
        <f t="shared" si="23"/>
        <v/>
      </c>
      <c r="EB30" s="79" t="s">
        <v>453</v>
      </c>
      <c r="EC30" t="str">
        <f t="shared" si="24"/>
        <v/>
      </c>
      <c r="EE30" t="str">
        <f t="shared" si="45"/>
        <v/>
      </c>
      <c r="EQ30" s="227"/>
      <c r="ER30" t="str">
        <f t="shared" si="26"/>
        <v/>
      </c>
      <c r="ET30" t="str">
        <f t="shared" si="27"/>
        <v/>
      </c>
      <c r="EV30" s="230"/>
      <c r="EW30" t="str">
        <f t="shared" si="47"/>
        <v/>
      </c>
      <c r="EY30" t="str">
        <f t="shared" si="55"/>
        <v/>
      </c>
      <c r="FK30" s="227"/>
      <c r="FL30" t="str">
        <f t="shared" si="30"/>
        <v/>
      </c>
      <c r="FN30" t="str">
        <f t="shared" si="56"/>
        <v/>
      </c>
      <c r="FP30" s="230"/>
      <c r="FQ30" t="str">
        <f t="shared" si="49"/>
        <v/>
      </c>
      <c r="FS30" t="str">
        <f t="shared" si="57"/>
        <v/>
      </c>
      <c r="GE30" s="227"/>
      <c r="GF30" t="str">
        <f t="shared" si="33"/>
        <v/>
      </c>
      <c r="GH30" t="str">
        <f t="shared" si="52"/>
        <v/>
      </c>
      <c r="GJ30" s="230"/>
      <c r="GK30" t="str">
        <f t="shared" si="53"/>
        <v/>
      </c>
      <c r="GM30" t="str">
        <f t="shared" si="58"/>
        <v/>
      </c>
    </row>
    <row r="31" spans="1:195" ht="14.65" customHeight="1" thickBot="1" x14ac:dyDescent="0.3">
      <c r="A31" s="25" t="s">
        <v>133</v>
      </c>
      <c r="B31" s="178"/>
      <c r="C31" s="179"/>
      <c r="D31" s="51" t="s">
        <v>482</v>
      </c>
      <c r="E31" s="237" t="str">
        <f>RIGHT('Master Name List'!A7,LEN('Master Name List'!A7)-4)</f>
        <v xml:space="preserve"> Gold Falcon</v>
      </c>
      <c r="F31" s="238"/>
      <c r="G31" s="239"/>
      <c r="H31" s="240" t="str">
        <f>RIGHT('Master Name List'!A8,LEN('Master Name List'!A8)-4)</f>
        <v xml:space="preserve"> Gold Hawk</v>
      </c>
      <c r="I31" s="238"/>
      <c r="J31" s="239"/>
      <c r="K31" s="240" t="str">
        <f>RIGHT('Master Name List'!A9,LEN('Master Name List'!A9)-4)</f>
        <v xml:space="preserve"> Gold Eagle</v>
      </c>
      <c r="L31" s="238"/>
      <c r="M31" s="241"/>
      <c r="AA31" s="221"/>
      <c r="AB31" t="str">
        <f t="shared" si="0"/>
        <v/>
      </c>
      <c r="AD31" t="str">
        <f t="shared" si="36"/>
        <v/>
      </c>
      <c r="AF31" s="78"/>
      <c r="AG31" t="str">
        <f t="shared" si="1"/>
        <v/>
      </c>
      <c r="AI31" t="str">
        <f t="shared" si="37"/>
        <v/>
      </c>
      <c r="AU31" s="221"/>
      <c r="AV31" t="str">
        <f t="shared" si="2"/>
        <v/>
      </c>
      <c r="AX31" t="str">
        <f t="shared" si="3"/>
        <v/>
      </c>
      <c r="AZ31" s="78"/>
      <c r="BA31" t="str">
        <f t="shared" si="4"/>
        <v/>
      </c>
      <c r="BC31" t="str">
        <f t="shared" si="5"/>
        <v/>
      </c>
      <c r="BO31" s="104"/>
      <c r="BP31" t="str">
        <f t="shared" si="8"/>
        <v/>
      </c>
      <c r="BR31" t="str">
        <f t="shared" si="9"/>
        <v/>
      </c>
      <c r="BT31" s="78"/>
      <c r="BU31" t="str">
        <f t="shared" si="10"/>
        <v/>
      </c>
      <c r="BW31" t="str">
        <f t="shared" si="11"/>
        <v/>
      </c>
      <c r="CI31" s="79" t="s">
        <v>453</v>
      </c>
      <c r="CJ31" t="str">
        <f t="shared" si="14"/>
        <v/>
      </c>
      <c r="CL31" t="str">
        <f t="shared" si="15"/>
        <v/>
      </c>
      <c r="CN31" s="79" t="s">
        <v>453</v>
      </c>
      <c r="CO31" t="str">
        <f t="shared" si="16"/>
        <v/>
      </c>
      <c r="CQ31" t="str">
        <f t="shared" si="41"/>
        <v/>
      </c>
      <c r="DC31" s="79" t="s">
        <v>453</v>
      </c>
      <c r="DD31" t="str">
        <f t="shared" si="18"/>
        <v/>
      </c>
      <c r="DF31" t="str">
        <f t="shared" si="19"/>
        <v/>
      </c>
      <c r="DH31" s="79" t="s">
        <v>453</v>
      </c>
      <c r="DI31" t="str">
        <f t="shared" si="20"/>
        <v/>
      </c>
      <c r="DK31" t="str">
        <f t="shared" si="43"/>
        <v/>
      </c>
      <c r="DW31" s="79" t="s">
        <v>453</v>
      </c>
      <c r="DX31" t="str">
        <f t="shared" si="22"/>
        <v/>
      </c>
      <c r="DZ31" t="str">
        <f t="shared" si="23"/>
        <v/>
      </c>
      <c r="EB31" s="79" t="s">
        <v>453</v>
      </c>
      <c r="EC31" t="str">
        <f t="shared" si="24"/>
        <v/>
      </c>
      <c r="EE31" t="str">
        <f t="shared" si="45"/>
        <v/>
      </c>
      <c r="EQ31" s="227"/>
      <c r="ER31" t="str">
        <f t="shared" si="26"/>
        <v/>
      </c>
      <c r="ET31" t="str">
        <f t="shared" si="27"/>
        <v/>
      </c>
      <c r="EV31" s="230"/>
      <c r="EW31" t="str">
        <f t="shared" si="47"/>
        <v/>
      </c>
      <c r="EY31" t="str">
        <f t="shared" si="55"/>
        <v/>
      </c>
      <c r="FK31" s="227"/>
      <c r="FL31" t="str">
        <f t="shared" si="30"/>
        <v/>
      </c>
      <c r="FN31" t="str">
        <f t="shared" si="56"/>
        <v/>
      </c>
      <c r="FP31" s="230"/>
      <c r="FQ31" t="str">
        <f t="shared" si="49"/>
        <v/>
      </c>
      <c r="FS31" t="str">
        <f t="shared" si="57"/>
        <v/>
      </c>
      <c r="GE31" s="227"/>
      <c r="GF31" t="str">
        <f t="shared" si="33"/>
        <v/>
      </c>
      <c r="GH31" t="str">
        <f t="shared" si="52"/>
        <v/>
      </c>
      <c r="GJ31" s="230"/>
      <c r="GK31" t="str">
        <f t="shared" si="53"/>
        <v/>
      </c>
      <c r="GM31" t="str">
        <f t="shared" si="58"/>
        <v/>
      </c>
    </row>
    <row r="32" spans="1:195" ht="14.65" customHeight="1" thickBot="1" x14ac:dyDescent="0.3">
      <c r="A32" s="25" t="s">
        <v>134</v>
      </c>
      <c r="B32" s="178"/>
      <c r="C32" s="179"/>
      <c r="D32" s="51" t="s">
        <v>482</v>
      </c>
      <c r="E32" s="247" t="s">
        <v>489</v>
      </c>
      <c r="F32" s="248"/>
      <c r="G32" s="249"/>
      <c r="H32" s="250" t="str">
        <f>E32</f>
        <v>Total of 4 Skill Merits (Blue or Gr)</v>
      </c>
      <c r="I32" s="248"/>
      <c r="J32" s="249"/>
      <c r="K32" s="250" t="s">
        <v>625</v>
      </c>
      <c r="L32" s="248"/>
      <c r="M32" s="251"/>
      <c r="AA32" s="221"/>
      <c r="AB32" t="str">
        <f t="shared" si="0"/>
        <v/>
      </c>
      <c r="AD32" t="str">
        <f t="shared" si="36"/>
        <v/>
      </c>
      <c r="AF32" s="78"/>
      <c r="AG32" t="str">
        <f t="shared" si="1"/>
        <v/>
      </c>
      <c r="AI32" t="str">
        <f t="shared" si="37"/>
        <v/>
      </c>
      <c r="AU32" s="221"/>
      <c r="AV32" t="str">
        <f t="shared" si="2"/>
        <v/>
      </c>
      <c r="AX32" t="str">
        <f t="shared" si="3"/>
        <v/>
      </c>
      <c r="AZ32" s="78"/>
      <c r="BA32" t="str">
        <f t="shared" si="4"/>
        <v/>
      </c>
      <c r="BC32" t="str">
        <f t="shared" si="5"/>
        <v/>
      </c>
      <c r="BO32" s="104"/>
      <c r="BP32" t="str">
        <f t="shared" si="8"/>
        <v/>
      </c>
      <c r="BR32" t="str">
        <f t="shared" si="9"/>
        <v/>
      </c>
      <c r="BT32" s="78"/>
      <c r="BU32" t="str">
        <f t="shared" si="10"/>
        <v/>
      </c>
      <c r="BW32" t="str">
        <f t="shared" si="11"/>
        <v/>
      </c>
      <c r="CI32" s="79" t="s">
        <v>453</v>
      </c>
      <c r="CJ32" t="str">
        <f t="shared" si="14"/>
        <v/>
      </c>
      <c r="CL32" t="str">
        <f t="shared" si="15"/>
        <v/>
      </c>
      <c r="CN32" s="79" t="s">
        <v>453</v>
      </c>
      <c r="CO32" t="str">
        <f t="shared" si="16"/>
        <v/>
      </c>
      <c r="CQ32" t="str">
        <f t="shared" si="41"/>
        <v/>
      </c>
      <c r="DC32" s="79" t="s">
        <v>453</v>
      </c>
      <c r="DD32" t="str">
        <f t="shared" si="18"/>
        <v/>
      </c>
      <c r="DF32" t="str">
        <f t="shared" si="19"/>
        <v/>
      </c>
      <c r="DH32" s="79" t="s">
        <v>453</v>
      </c>
      <c r="DI32" t="str">
        <f t="shared" si="20"/>
        <v/>
      </c>
      <c r="DK32" t="str">
        <f t="shared" si="43"/>
        <v/>
      </c>
      <c r="DW32" s="79" t="s">
        <v>453</v>
      </c>
      <c r="DX32" t="str">
        <f t="shared" si="22"/>
        <v/>
      </c>
      <c r="DZ32" t="str">
        <f t="shared" si="23"/>
        <v/>
      </c>
      <c r="EB32" s="79" t="s">
        <v>453</v>
      </c>
      <c r="EC32" t="str">
        <f t="shared" si="24"/>
        <v/>
      </c>
      <c r="EE32" t="str">
        <f t="shared" si="45"/>
        <v/>
      </c>
      <c r="EQ32" s="227"/>
      <c r="ER32" t="str">
        <f t="shared" si="26"/>
        <v/>
      </c>
      <c r="ET32" t="str">
        <f t="shared" si="27"/>
        <v/>
      </c>
      <c r="EV32" s="230"/>
      <c r="EW32" t="str">
        <f t="shared" si="47"/>
        <v/>
      </c>
      <c r="EY32" t="str">
        <f t="shared" si="55"/>
        <v/>
      </c>
      <c r="FK32" s="227"/>
      <c r="FL32" t="str">
        <f t="shared" si="30"/>
        <v/>
      </c>
      <c r="FN32" t="str">
        <f t="shared" si="56"/>
        <v/>
      </c>
      <c r="FP32" s="230"/>
      <c r="FQ32" t="str">
        <f t="shared" si="49"/>
        <v/>
      </c>
      <c r="FS32" t="str">
        <f t="shared" si="57"/>
        <v/>
      </c>
      <c r="GE32" s="227"/>
      <c r="GF32" t="str">
        <f t="shared" si="33"/>
        <v/>
      </c>
      <c r="GH32" t="str">
        <f t="shared" si="52"/>
        <v/>
      </c>
      <c r="GJ32" s="230"/>
      <c r="GK32" t="str">
        <f t="shared" si="53"/>
        <v/>
      </c>
      <c r="GM32" t="str">
        <f t="shared" si="58"/>
        <v/>
      </c>
    </row>
    <row r="33" spans="1:195" ht="14.65" customHeight="1" x14ac:dyDescent="0.25">
      <c r="A33" s="25" t="s">
        <v>135</v>
      </c>
      <c r="B33" s="178"/>
      <c r="C33" s="179"/>
      <c r="D33" s="51" t="s">
        <v>482</v>
      </c>
      <c r="E33" s="148" t="str">
        <f>IF(AC4=0,"",AC4)</f>
        <v>Darts</v>
      </c>
      <c r="F33" s="149"/>
      <c r="G33" s="150">
        <f>IF(AE4=0,"",AE4)</f>
        <v>42974</v>
      </c>
      <c r="H33" s="151" t="str">
        <f>IF(AW4=0,"",AW4)</f>
        <v>Church -FCF</v>
      </c>
      <c r="I33" s="149"/>
      <c r="J33" s="150" t="str">
        <f>IF(AY4=0,"",AY4)</f>
        <v/>
      </c>
      <c r="K33" s="151" t="str">
        <f>IF(BQ4=0,"",BQ4)</f>
        <v/>
      </c>
      <c r="L33" s="149"/>
      <c r="M33" s="152" t="str">
        <f>IF(BS4=0,"",BS4)</f>
        <v/>
      </c>
      <c r="AA33" s="221"/>
      <c r="AB33" t="str">
        <f t="shared" si="0"/>
        <v/>
      </c>
      <c r="AD33" t="str">
        <f t="shared" si="36"/>
        <v/>
      </c>
      <c r="AF33" s="78"/>
      <c r="AG33" t="str">
        <f t="shared" si="1"/>
        <v/>
      </c>
      <c r="AI33" t="str">
        <f t="shared" si="37"/>
        <v/>
      </c>
      <c r="AU33" s="221"/>
      <c r="AV33" t="str">
        <f t="shared" si="2"/>
        <v/>
      </c>
      <c r="AX33" t="str">
        <f t="shared" si="3"/>
        <v/>
      </c>
      <c r="AZ33" s="78"/>
      <c r="BA33" t="str">
        <f t="shared" si="4"/>
        <v/>
      </c>
      <c r="BC33" t="str">
        <f t="shared" si="5"/>
        <v/>
      </c>
      <c r="BO33" s="104"/>
      <c r="BP33" t="str">
        <f t="shared" si="8"/>
        <v/>
      </c>
      <c r="BR33" t="str">
        <f t="shared" si="9"/>
        <v/>
      </c>
      <c r="BT33" s="78"/>
      <c r="BU33" t="str">
        <f t="shared" si="10"/>
        <v/>
      </c>
      <c r="BW33" t="str">
        <f t="shared" si="11"/>
        <v/>
      </c>
      <c r="CI33" s="79" t="s">
        <v>453</v>
      </c>
      <c r="CJ33" t="str">
        <f t="shared" si="14"/>
        <v/>
      </c>
      <c r="CL33" t="str">
        <f t="shared" si="15"/>
        <v/>
      </c>
      <c r="CN33" s="79" t="s">
        <v>453</v>
      </c>
      <c r="CO33" t="str">
        <f t="shared" si="16"/>
        <v/>
      </c>
      <c r="CQ33" t="str">
        <f t="shared" si="41"/>
        <v/>
      </c>
      <c r="DC33" s="79" t="s">
        <v>453</v>
      </c>
      <c r="DD33" t="str">
        <f t="shared" si="18"/>
        <v/>
      </c>
      <c r="DF33" t="str">
        <f t="shared" si="19"/>
        <v/>
      </c>
      <c r="DH33" s="79" t="s">
        <v>453</v>
      </c>
      <c r="DI33" t="str">
        <f t="shared" si="20"/>
        <v/>
      </c>
      <c r="DK33" t="str">
        <f t="shared" si="43"/>
        <v/>
      </c>
      <c r="DW33" s="79" t="s">
        <v>453</v>
      </c>
      <c r="DX33" t="str">
        <f t="shared" si="22"/>
        <v/>
      </c>
      <c r="DZ33" t="str">
        <f t="shared" si="23"/>
        <v/>
      </c>
      <c r="EB33" s="79" t="s">
        <v>453</v>
      </c>
      <c r="EC33" t="str">
        <f t="shared" si="24"/>
        <v/>
      </c>
      <c r="EE33" t="str">
        <f t="shared" si="45"/>
        <v/>
      </c>
      <c r="EQ33" s="227"/>
      <c r="ER33" t="str">
        <f t="shared" si="26"/>
        <v/>
      </c>
      <c r="ET33" t="str">
        <f t="shared" si="27"/>
        <v/>
      </c>
      <c r="EV33" s="230"/>
      <c r="EW33" t="str">
        <f t="shared" si="47"/>
        <v/>
      </c>
      <c r="EY33" t="str">
        <f t="shared" si="55"/>
        <v/>
      </c>
      <c r="FK33" s="227"/>
      <c r="FL33" t="str">
        <f t="shared" si="30"/>
        <v/>
      </c>
      <c r="FN33" t="str">
        <f t="shared" si="56"/>
        <v/>
      </c>
      <c r="FP33" s="230"/>
      <c r="FQ33" t="str">
        <f t="shared" si="49"/>
        <v/>
      </c>
      <c r="FS33" t="str">
        <f t="shared" si="57"/>
        <v/>
      </c>
      <c r="GE33" s="227"/>
      <c r="GF33" t="str">
        <f t="shared" si="33"/>
        <v/>
      </c>
      <c r="GH33" t="str">
        <f t="shared" si="52"/>
        <v/>
      </c>
      <c r="GJ33" s="230"/>
      <c r="GK33" t="str">
        <f t="shared" si="53"/>
        <v/>
      </c>
      <c r="GM33" t="str">
        <f t="shared" si="58"/>
        <v/>
      </c>
    </row>
    <row r="34" spans="1:195" ht="14.65" customHeight="1" x14ac:dyDescent="0.25">
      <c r="A34" s="25" t="s">
        <v>136</v>
      </c>
      <c r="B34" s="178"/>
      <c r="C34" s="179"/>
      <c r="D34" s="51" t="s">
        <v>482</v>
      </c>
      <c r="E34" s="148" t="str">
        <f t="shared" ref="E34:E36" si="82">IF(AC5=0,"",AC5)</f>
        <v>Family Life</v>
      </c>
      <c r="F34" s="149"/>
      <c r="G34" s="150" t="str">
        <f t="shared" ref="G34:G36" si="83">IF(AE5=0,"",AE5)</f>
        <v/>
      </c>
      <c r="H34" s="151" t="str">
        <f t="shared" ref="H34:H36" si="84">IF(AW5=0,"",AW5)</f>
        <v>Firearm Safety</v>
      </c>
      <c r="I34" s="149"/>
      <c r="J34" s="150" t="str">
        <f t="shared" ref="J34:J36" si="85">IF(AY5=0,"",AY5)</f>
        <v/>
      </c>
      <c r="K34" s="151" t="str">
        <f t="shared" ref="K34:K36" si="86">IF(BQ5=0,"",BQ5)</f>
        <v/>
      </c>
      <c r="L34" s="149"/>
      <c r="M34" s="152" t="str">
        <f t="shared" ref="M34:M36" si="87">IF(BS5=0,"",BS5)</f>
        <v/>
      </c>
      <c r="AA34" s="221"/>
      <c r="AB34" t="str">
        <f t="shared" si="0"/>
        <v/>
      </c>
      <c r="AD34" t="str">
        <f t="shared" si="36"/>
        <v/>
      </c>
      <c r="AF34" s="78"/>
      <c r="AG34" t="str">
        <f t="shared" si="1"/>
        <v/>
      </c>
      <c r="AI34" t="str">
        <f t="shared" si="37"/>
        <v/>
      </c>
      <c r="AU34" s="221"/>
      <c r="AV34" t="str">
        <f t="shared" si="2"/>
        <v/>
      </c>
      <c r="AX34" t="str">
        <f t="shared" si="3"/>
        <v/>
      </c>
      <c r="AZ34" s="78"/>
      <c r="BA34" t="str">
        <f t="shared" si="4"/>
        <v/>
      </c>
      <c r="BC34" t="str">
        <f t="shared" si="5"/>
        <v/>
      </c>
      <c r="BO34" s="104"/>
      <c r="BP34" t="str">
        <f t="shared" si="8"/>
        <v/>
      </c>
      <c r="BR34" t="str">
        <f t="shared" si="9"/>
        <v/>
      </c>
      <c r="BT34" s="78"/>
      <c r="BU34" t="str">
        <f t="shared" si="10"/>
        <v/>
      </c>
      <c r="BW34" t="str">
        <f t="shared" si="11"/>
        <v/>
      </c>
      <c r="CI34" s="79" t="s">
        <v>453</v>
      </c>
      <c r="CJ34" t="str">
        <f t="shared" si="14"/>
        <v/>
      </c>
      <c r="CL34" t="str">
        <f t="shared" si="15"/>
        <v/>
      </c>
      <c r="CN34" s="79" t="s">
        <v>453</v>
      </c>
      <c r="CO34" t="str">
        <f t="shared" si="16"/>
        <v/>
      </c>
      <c r="CQ34" t="str">
        <f t="shared" si="41"/>
        <v/>
      </c>
      <c r="DC34" s="79" t="s">
        <v>453</v>
      </c>
      <c r="DD34" t="str">
        <f t="shared" si="18"/>
        <v/>
      </c>
      <c r="DF34" t="str">
        <f t="shared" si="19"/>
        <v/>
      </c>
      <c r="DH34" s="79" t="s">
        <v>453</v>
      </c>
      <c r="DI34" t="str">
        <f t="shared" si="20"/>
        <v/>
      </c>
      <c r="DK34" t="str">
        <f t="shared" si="43"/>
        <v/>
      </c>
      <c r="DW34" s="79" t="s">
        <v>453</v>
      </c>
      <c r="DX34" t="str">
        <f t="shared" si="22"/>
        <v/>
      </c>
      <c r="DZ34" t="str">
        <f t="shared" si="23"/>
        <v/>
      </c>
      <c r="EB34" s="79" t="s">
        <v>453</v>
      </c>
      <c r="EC34" t="str">
        <f t="shared" si="24"/>
        <v/>
      </c>
      <c r="EE34" t="str">
        <f t="shared" si="45"/>
        <v/>
      </c>
      <c r="EQ34" s="227"/>
      <c r="ER34" t="str">
        <f t="shared" si="26"/>
        <v/>
      </c>
      <c r="ET34" t="str">
        <f t="shared" si="27"/>
        <v/>
      </c>
      <c r="EV34" s="230"/>
      <c r="EW34" t="str">
        <f t="shared" si="47"/>
        <v/>
      </c>
      <c r="EY34" t="str">
        <f t="shared" si="55"/>
        <v/>
      </c>
      <c r="FK34" s="227"/>
      <c r="FL34" t="str">
        <f t="shared" si="30"/>
        <v/>
      </c>
      <c r="FN34" t="str">
        <f t="shared" si="56"/>
        <v/>
      </c>
      <c r="FP34" s="230"/>
      <c r="FQ34" t="str">
        <f t="shared" si="49"/>
        <v/>
      </c>
      <c r="FS34" t="str">
        <f t="shared" si="57"/>
        <v/>
      </c>
      <c r="GE34" s="227"/>
      <c r="GF34" t="str">
        <f t="shared" si="33"/>
        <v/>
      </c>
      <c r="GH34" t="str">
        <f t="shared" si="52"/>
        <v/>
      </c>
      <c r="GJ34" s="230"/>
      <c r="GK34" t="str">
        <f t="shared" si="53"/>
        <v/>
      </c>
      <c r="GM34" t="str">
        <f t="shared" si="58"/>
        <v/>
      </c>
    </row>
    <row r="35" spans="1:195" ht="14.65" customHeight="1" x14ac:dyDescent="0.25">
      <c r="A35" s="25" t="s">
        <v>137</v>
      </c>
      <c r="B35" s="178"/>
      <c r="C35" s="179"/>
      <c r="D35" s="51" t="s">
        <v>482</v>
      </c>
      <c r="E35" s="148" t="str">
        <f t="shared" si="82"/>
        <v>Fire Craft -FCF</v>
      </c>
      <c r="F35" s="149"/>
      <c r="G35" s="150">
        <f t="shared" si="83"/>
        <v>42923</v>
      </c>
      <c r="H35" s="151" t="str">
        <f t="shared" si="84"/>
        <v>National Prayer Center</v>
      </c>
      <c r="I35" s="149"/>
      <c r="J35" s="150">
        <f t="shared" si="85"/>
        <v>42855</v>
      </c>
      <c r="K35" s="151" t="str">
        <f t="shared" si="86"/>
        <v/>
      </c>
      <c r="L35" s="149"/>
      <c r="M35" s="152" t="str">
        <f t="shared" si="87"/>
        <v/>
      </c>
      <c r="AA35" s="221"/>
      <c r="AB35" t="str">
        <f t="shared" si="0"/>
        <v/>
      </c>
      <c r="AD35" t="str">
        <f t="shared" si="36"/>
        <v/>
      </c>
      <c r="AF35" s="78"/>
      <c r="AG35" t="str">
        <f t="shared" si="1"/>
        <v/>
      </c>
      <c r="AI35" t="str">
        <f t="shared" si="37"/>
        <v/>
      </c>
      <c r="AU35" s="221"/>
      <c r="AV35" t="str">
        <f t="shared" si="2"/>
        <v/>
      </c>
      <c r="AX35" t="str">
        <f t="shared" si="3"/>
        <v/>
      </c>
      <c r="AZ35" s="78"/>
      <c r="BA35" t="str">
        <f t="shared" si="4"/>
        <v/>
      </c>
      <c r="BC35" t="str">
        <f t="shared" si="5"/>
        <v/>
      </c>
      <c r="BO35" s="104"/>
      <c r="BP35" t="str">
        <f t="shared" si="8"/>
        <v/>
      </c>
      <c r="BR35" t="str">
        <f t="shared" si="9"/>
        <v/>
      </c>
      <c r="BT35" s="78"/>
      <c r="BU35" t="str">
        <f t="shared" si="10"/>
        <v/>
      </c>
      <c r="BW35" t="str">
        <f t="shared" si="11"/>
        <v/>
      </c>
      <c r="CI35" s="79" t="s">
        <v>453</v>
      </c>
      <c r="CJ35" t="str">
        <f t="shared" si="14"/>
        <v/>
      </c>
      <c r="CL35" t="str">
        <f t="shared" si="15"/>
        <v/>
      </c>
      <c r="CN35" s="79" t="s">
        <v>453</v>
      </c>
      <c r="CO35" t="str">
        <f t="shared" si="16"/>
        <v/>
      </c>
      <c r="CQ35" t="str">
        <f t="shared" si="41"/>
        <v/>
      </c>
      <c r="DC35" s="79" t="s">
        <v>453</v>
      </c>
      <c r="DD35" t="str">
        <f t="shared" si="18"/>
        <v/>
      </c>
      <c r="DF35" t="str">
        <f t="shared" si="19"/>
        <v/>
      </c>
      <c r="DH35" s="79" t="s">
        <v>453</v>
      </c>
      <c r="DI35" t="str">
        <f t="shared" si="20"/>
        <v/>
      </c>
      <c r="DK35" t="str">
        <f t="shared" si="43"/>
        <v/>
      </c>
      <c r="DW35" s="79" t="s">
        <v>453</v>
      </c>
      <c r="DX35" t="str">
        <f t="shared" si="22"/>
        <v/>
      </c>
      <c r="DZ35" t="str">
        <f t="shared" si="23"/>
        <v/>
      </c>
      <c r="EB35" s="79" t="s">
        <v>453</v>
      </c>
      <c r="EC35" t="str">
        <f t="shared" si="24"/>
        <v/>
      </c>
      <c r="EE35" t="str">
        <f t="shared" si="45"/>
        <v/>
      </c>
      <c r="EQ35" s="227"/>
      <c r="ER35" t="str">
        <f t="shared" si="26"/>
        <v/>
      </c>
      <c r="ET35" t="str">
        <f t="shared" si="27"/>
        <v/>
      </c>
      <c r="EV35" s="230"/>
      <c r="EW35" t="str">
        <f t="shared" si="47"/>
        <v/>
      </c>
      <c r="EY35" t="str">
        <f t="shared" si="55"/>
        <v/>
      </c>
      <c r="FK35" s="227"/>
      <c r="FL35" t="str">
        <f t="shared" si="30"/>
        <v/>
      </c>
      <c r="FN35" t="str">
        <f t="shared" si="56"/>
        <v/>
      </c>
      <c r="FP35" s="230"/>
      <c r="FQ35" t="str">
        <f t="shared" si="49"/>
        <v/>
      </c>
      <c r="FS35" t="str">
        <f t="shared" si="57"/>
        <v/>
      </c>
      <c r="GE35" s="227"/>
      <c r="GF35" t="str">
        <f t="shared" si="33"/>
        <v/>
      </c>
      <c r="GH35" t="str">
        <f t="shared" si="52"/>
        <v/>
      </c>
      <c r="GJ35" s="230"/>
      <c r="GK35" t="str">
        <f t="shared" si="53"/>
        <v/>
      </c>
      <c r="GM35" t="str">
        <f t="shared" si="58"/>
        <v/>
      </c>
    </row>
    <row r="36" spans="1:195" ht="14.65" customHeight="1" x14ac:dyDescent="0.25">
      <c r="A36" s="25" t="s">
        <v>138</v>
      </c>
      <c r="B36" s="178">
        <v>42855</v>
      </c>
      <c r="C36" s="179" t="s">
        <v>430</v>
      </c>
      <c r="D36" s="51" t="s">
        <v>482</v>
      </c>
      <c r="E36" s="148" t="str">
        <f t="shared" si="82"/>
        <v>Tool Craft -FCF</v>
      </c>
      <c r="F36" s="149"/>
      <c r="G36" s="150" t="str">
        <f t="shared" si="83"/>
        <v>?/?/2016</v>
      </c>
      <c r="H36" s="151" t="str">
        <f t="shared" si="84"/>
        <v>Presidents</v>
      </c>
      <c r="I36" s="149"/>
      <c r="J36" s="150" t="str">
        <f t="shared" si="85"/>
        <v/>
      </c>
      <c r="K36" s="158" t="str">
        <f t="shared" si="86"/>
        <v/>
      </c>
      <c r="L36" s="149"/>
      <c r="M36" s="167" t="str">
        <f t="shared" si="87"/>
        <v/>
      </c>
      <c r="AA36" s="221"/>
      <c r="AB36" t="str">
        <f t="shared" si="0"/>
        <v/>
      </c>
      <c r="AD36" t="str">
        <f t="shared" si="36"/>
        <v/>
      </c>
      <c r="AF36" s="78"/>
      <c r="AG36" t="str">
        <f t="shared" si="1"/>
        <v/>
      </c>
      <c r="AI36" t="str">
        <f t="shared" si="37"/>
        <v/>
      </c>
      <c r="AU36" s="221"/>
      <c r="AV36" t="str">
        <f t="shared" si="2"/>
        <v>National Prayer Center</v>
      </c>
      <c r="AX36">
        <f t="shared" si="3"/>
        <v>42855</v>
      </c>
      <c r="AZ36" s="78"/>
      <c r="BA36" t="str">
        <f t="shared" si="4"/>
        <v/>
      </c>
      <c r="BC36" t="str">
        <f t="shared" si="5"/>
        <v/>
      </c>
      <c r="BO36" s="104"/>
      <c r="BP36" t="str">
        <f t="shared" si="8"/>
        <v/>
      </c>
      <c r="BR36" t="str">
        <f t="shared" si="9"/>
        <v/>
      </c>
      <c r="BT36" s="78"/>
      <c r="BU36" t="str">
        <f t="shared" si="10"/>
        <v/>
      </c>
      <c r="BW36" t="str">
        <f t="shared" si="11"/>
        <v/>
      </c>
      <c r="CI36" s="79" t="s">
        <v>453</v>
      </c>
      <c r="CJ36" t="str">
        <f t="shared" si="14"/>
        <v/>
      </c>
      <c r="CL36" t="str">
        <f t="shared" si="15"/>
        <v/>
      </c>
      <c r="CN36" s="79" t="s">
        <v>453</v>
      </c>
      <c r="CO36" t="str">
        <f t="shared" si="16"/>
        <v/>
      </c>
      <c r="CQ36" t="str">
        <f t="shared" si="41"/>
        <v/>
      </c>
      <c r="DC36" s="79" t="s">
        <v>453</v>
      </c>
      <c r="DD36" t="str">
        <f t="shared" si="18"/>
        <v/>
      </c>
      <c r="DF36" t="str">
        <f t="shared" si="19"/>
        <v/>
      </c>
      <c r="DH36" s="79" t="s">
        <v>453</v>
      </c>
      <c r="DI36" t="str">
        <f t="shared" si="20"/>
        <v/>
      </c>
      <c r="DK36" t="str">
        <f t="shared" si="43"/>
        <v/>
      </c>
      <c r="DW36" s="79" t="s">
        <v>453</v>
      </c>
      <c r="DX36" t="str">
        <f t="shared" si="22"/>
        <v/>
      </c>
      <c r="DZ36" t="str">
        <f t="shared" si="23"/>
        <v/>
      </c>
      <c r="EB36" s="79" t="s">
        <v>453</v>
      </c>
      <c r="EC36" t="str">
        <f t="shared" si="24"/>
        <v/>
      </c>
      <c r="EE36" t="str">
        <f t="shared" si="45"/>
        <v/>
      </c>
      <c r="EQ36" s="227"/>
      <c r="ER36" t="str">
        <f t="shared" si="26"/>
        <v/>
      </c>
      <c r="ET36" t="str">
        <f t="shared" si="27"/>
        <v/>
      </c>
      <c r="EV36" s="230"/>
      <c r="EW36" t="str">
        <f t="shared" si="47"/>
        <v/>
      </c>
      <c r="EY36" t="str">
        <f t="shared" si="55"/>
        <v/>
      </c>
      <c r="FK36" s="227"/>
      <c r="FL36" t="str">
        <f t="shared" si="30"/>
        <v/>
      </c>
      <c r="FN36" t="str">
        <f t="shared" si="56"/>
        <v/>
      </c>
      <c r="FP36" s="230"/>
      <c r="FQ36" t="str">
        <f t="shared" si="49"/>
        <v/>
      </c>
      <c r="FS36" t="str">
        <f t="shared" si="57"/>
        <v/>
      </c>
      <c r="GE36" s="227"/>
      <c r="GF36" t="str">
        <f t="shared" si="33"/>
        <v/>
      </c>
      <c r="GH36" t="str">
        <f t="shared" si="52"/>
        <v/>
      </c>
      <c r="GJ36" s="230"/>
      <c r="GK36" t="str">
        <f t="shared" si="53"/>
        <v/>
      </c>
      <c r="GM36" t="str">
        <f t="shared" si="58"/>
        <v/>
      </c>
    </row>
    <row r="37" spans="1:195" ht="14.65" customHeight="1" thickBot="1" x14ac:dyDescent="0.3">
      <c r="A37" s="25" t="s">
        <v>139</v>
      </c>
      <c r="B37" s="178"/>
      <c r="C37" s="179"/>
      <c r="D37" s="51" t="s">
        <v>482</v>
      </c>
      <c r="E37" s="142"/>
      <c r="F37" s="136"/>
      <c r="G37" s="143"/>
      <c r="H37" s="144"/>
      <c r="I37" s="136"/>
      <c r="J37" s="143"/>
      <c r="K37" s="144"/>
      <c r="L37" s="136"/>
      <c r="M37" s="145"/>
      <c r="AA37" s="221"/>
      <c r="AB37" t="str">
        <f t="shared" si="0"/>
        <v/>
      </c>
      <c r="AD37" t="str">
        <f t="shared" si="36"/>
        <v/>
      </c>
      <c r="AF37" s="78"/>
      <c r="AG37" t="str">
        <f t="shared" si="1"/>
        <v/>
      </c>
      <c r="AI37" t="str">
        <f t="shared" si="37"/>
        <v/>
      </c>
      <c r="AU37" s="221"/>
      <c r="AV37" t="str">
        <f t="shared" si="2"/>
        <v/>
      </c>
      <c r="AX37" t="str">
        <f t="shared" si="3"/>
        <v/>
      </c>
      <c r="AZ37" s="78"/>
      <c r="BA37" t="str">
        <f t="shared" si="4"/>
        <v/>
      </c>
      <c r="BC37" t="str">
        <f t="shared" si="5"/>
        <v/>
      </c>
      <c r="BO37" s="104"/>
      <c r="BP37" t="str">
        <f t="shared" si="8"/>
        <v/>
      </c>
      <c r="BR37" t="str">
        <f t="shared" si="9"/>
        <v/>
      </c>
      <c r="BT37" s="78"/>
      <c r="BU37" t="str">
        <f t="shared" si="10"/>
        <v/>
      </c>
      <c r="BW37" t="str">
        <f t="shared" si="11"/>
        <v/>
      </c>
      <c r="CI37" s="79" t="s">
        <v>453</v>
      </c>
      <c r="CJ37" t="str">
        <f t="shared" si="14"/>
        <v/>
      </c>
      <c r="CL37" t="str">
        <f t="shared" si="15"/>
        <v/>
      </c>
      <c r="CN37" s="79" t="s">
        <v>453</v>
      </c>
      <c r="CO37" t="str">
        <f t="shared" si="16"/>
        <v/>
      </c>
      <c r="CQ37" t="str">
        <f t="shared" si="41"/>
        <v/>
      </c>
      <c r="DC37" s="79" t="s">
        <v>453</v>
      </c>
      <c r="DD37" t="str">
        <f t="shared" si="18"/>
        <v/>
      </c>
      <c r="DF37" t="str">
        <f t="shared" si="19"/>
        <v/>
      </c>
      <c r="DH37" s="79" t="s">
        <v>453</v>
      </c>
      <c r="DI37" t="str">
        <f t="shared" si="20"/>
        <v/>
      </c>
      <c r="DK37" t="str">
        <f t="shared" si="43"/>
        <v/>
      </c>
      <c r="DW37" s="79" t="s">
        <v>453</v>
      </c>
      <c r="DX37" t="str">
        <f t="shared" si="22"/>
        <v/>
      </c>
      <c r="DZ37" t="str">
        <f t="shared" si="23"/>
        <v/>
      </c>
      <c r="EB37" s="79" t="s">
        <v>453</v>
      </c>
      <c r="EC37" t="str">
        <f t="shared" si="24"/>
        <v/>
      </c>
      <c r="EE37" t="str">
        <f t="shared" si="45"/>
        <v/>
      </c>
      <c r="EQ37" s="227"/>
      <c r="ER37" t="str">
        <f t="shared" si="26"/>
        <v/>
      </c>
      <c r="ET37" t="str">
        <f t="shared" si="27"/>
        <v/>
      </c>
      <c r="EV37" s="230"/>
      <c r="EW37" t="str">
        <f t="shared" si="47"/>
        <v/>
      </c>
      <c r="EY37" t="str">
        <f t="shared" si="55"/>
        <v/>
      </c>
      <c r="FK37" s="227"/>
      <c r="FL37" t="str">
        <f t="shared" si="30"/>
        <v/>
      </c>
      <c r="FN37" t="str">
        <f t="shared" si="56"/>
        <v/>
      </c>
      <c r="FP37" s="230"/>
      <c r="FQ37" t="str">
        <f t="shared" si="49"/>
        <v/>
      </c>
      <c r="FS37" t="str">
        <f t="shared" si="57"/>
        <v/>
      </c>
      <c r="GE37" s="227"/>
      <c r="GF37" t="str">
        <f t="shared" si="33"/>
        <v/>
      </c>
      <c r="GH37" t="str">
        <f t="shared" si="52"/>
        <v/>
      </c>
      <c r="GJ37" s="230"/>
      <c r="GK37" t="str">
        <f t="shared" si="53"/>
        <v/>
      </c>
      <c r="GM37" t="str">
        <f t="shared" si="58"/>
        <v/>
      </c>
    </row>
    <row r="38" spans="1:195" ht="14.65" customHeight="1" thickBot="1" x14ac:dyDescent="0.3">
      <c r="A38" s="25" t="s">
        <v>140</v>
      </c>
      <c r="B38" s="178"/>
      <c r="C38" s="179"/>
      <c r="D38" s="51" t="s">
        <v>482</v>
      </c>
      <c r="E38" s="247" t="s">
        <v>467</v>
      </c>
      <c r="F38" s="248"/>
      <c r="G38" s="249"/>
      <c r="H38" s="250" t="str">
        <f>E38</f>
        <v>Total of 4 Bible Merits (Orange)</v>
      </c>
      <c r="I38" s="248"/>
      <c r="J38" s="249"/>
      <c r="K38" s="250" t="str">
        <f>E38</f>
        <v>Total of 4 Bible Merits (Orange)</v>
      </c>
      <c r="L38" s="248"/>
      <c r="M38" s="251"/>
      <c r="AA38" s="221"/>
      <c r="AB38" t="str">
        <f t="shared" si="0"/>
        <v/>
      </c>
      <c r="AD38" t="str">
        <f t="shared" si="36"/>
        <v/>
      </c>
      <c r="AF38" s="78"/>
      <c r="AG38" t="str">
        <f t="shared" si="1"/>
        <v/>
      </c>
      <c r="AI38" t="str">
        <f t="shared" si="37"/>
        <v/>
      </c>
      <c r="AU38" s="221"/>
      <c r="AV38" t="str">
        <f t="shared" si="2"/>
        <v/>
      </c>
      <c r="AX38" t="str">
        <f t="shared" si="3"/>
        <v/>
      </c>
      <c r="AZ38" s="78"/>
      <c r="BA38" t="str">
        <f t="shared" si="4"/>
        <v/>
      </c>
      <c r="BC38" t="str">
        <f t="shared" si="5"/>
        <v/>
      </c>
      <c r="BO38" s="104"/>
      <c r="BP38" t="str">
        <f t="shared" si="8"/>
        <v/>
      </c>
      <c r="BR38" t="str">
        <f t="shared" si="9"/>
        <v/>
      </c>
      <c r="BT38" s="78"/>
      <c r="BU38" t="str">
        <f t="shared" si="10"/>
        <v/>
      </c>
      <c r="BW38" t="str">
        <f t="shared" si="11"/>
        <v/>
      </c>
      <c r="CI38" s="79" t="s">
        <v>453</v>
      </c>
      <c r="CJ38" t="str">
        <f t="shared" si="14"/>
        <v/>
      </c>
      <c r="CL38" t="str">
        <f t="shared" si="15"/>
        <v/>
      </c>
      <c r="CN38" s="79" t="s">
        <v>453</v>
      </c>
      <c r="CO38" t="str">
        <f t="shared" si="16"/>
        <v/>
      </c>
      <c r="CQ38" t="str">
        <f t="shared" si="41"/>
        <v/>
      </c>
      <c r="DC38" s="79" t="s">
        <v>453</v>
      </c>
      <c r="DD38" t="str">
        <f t="shared" si="18"/>
        <v/>
      </c>
      <c r="DF38" t="str">
        <f t="shared" si="19"/>
        <v/>
      </c>
      <c r="DH38" s="79" t="s">
        <v>453</v>
      </c>
      <c r="DI38" t="str">
        <f t="shared" si="20"/>
        <v/>
      </c>
      <c r="DK38" t="str">
        <f t="shared" si="43"/>
        <v/>
      </c>
      <c r="DW38" s="79" t="s">
        <v>453</v>
      </c>
      <c r="DX38" t="str">
        <f t="shared" si="22"/>
        <v/>
      </c>
      <c r="DZ38" t="str">
        <f t="shared" si="23"/>
        <v/>
      </c>
      <c r="EB38" s="79" t="s">
        <v>453</v>
      </c>
      <c r="EC38" t="str">
        <f t="shared" si="24"/>
        <v/>
      </c>
      <c r="EE38" t="str">
        <f t="shared" si="45"/>
        <v/>
      </c>
      <c r="EQ38" s="227"/>
      <c r="ER38" t="str">
        <f t="shared" si="26"/>
        <v/>
      </c>
      <c r="ET38" t="str">
        <f t="shared" si="27"/>
        <v/>
      </c>
      <c r="EV38" s="230"/>
      <c r="EW38" t="str">
        <f t="shared" si="47"/>
        <v/>
      </c>
      <c r="EY38" t="str">
        <f t="shared" si="55"/>
        <v/>
      </c>
      <c r="FK38" s="227"/>
      <c r="FL38" t="str">
        <f t="shared" si="30"/>
        <v/>
      </c>
      <c r="FN38" t="str">
        <f t="shared" si="56"/>
        <v/>
      </c>
      <c r="FP38" s="230"/>
      <c r="FQ38" t="str">
        <f t="shared" si="49"/>
        <v/>
      </c>
      <c r="FS38" t="str">
        <f t="shared" si="57"/>
        <v/>
      </c>
      <c r="GE38" s="227"/>
      <c r="GF38" t="str">
        <f t="shared" si="33"/>
        <v/>
      </c>
      <c r="GH38" t="str">
        <f t="shared" si="52"/>
        <v/>
      </c>
      <c r="GJ38" s="230"/>
      <c r="GK38" t="str">
        <f t="shared" si="53"/>
        <v/>
      </c>
      <c r="GM38" t="str">
        <f t="shared" si="58"/>
        <v/>
      </c>
    </row>
    <row r="39" spans="1:195" ht="14.65" customHeight="1" x14ac:dyDescent="0.25">
      <c r="A39" s="25" t="s">
        <v>141</v>
      </c>
      <c r="B39" s="178"/>
      <c r="C39" s="179"/>
      <c r="D39" s="51" t="s">
        <v>482</v>
      </c>
      <c r="E39" s="148" t="str">
        <f>IF(AH4=0,"",AH4)</f>
        <v>Bible Merit #1 - OR</v>
      </c>
      <c r="F39" s="149"/>
      <c r="G39" s="150" t="str">
        <f>IF(AJ4=0,"",AJ4)</f>
        <v/>
      </c>
      <c r="H39" s="151" t="str">
        <f>IF(BB4=0,"",BB4)</f>
        <v>Bible Merit #5 - OR</v>
      </c>
      <c r="I39" s="149"/>
      <c r="J39" s="150" t="str">
        <f>IF(BD4=0,"",BD4)</f>
        <v/>
      </c>
      <c r="K39" s="151" t="str">
        <f>IF(BV4=0,"",BV4)</f>
        <v>Bible Merit #9 - OR</v>
      </c>
      <c r="L39" s="149"/>
      <c r="M39" s="152" t="str">
        <f>IF(BX4=0,"",BX4)</f>
        <v/>
      </c>
      <c r="AA39" s="221"/>
      <c r="AB39" t="str">
        <f t="shared" si="0"/>
        <v/>
      </c>
      <c r="AD39" t="str">
        <f t="shared" si="36"/>
        <v/>
      </c>
      <c r="AF39" s="78"/>
      <c r="AG39" t="str">
        <f t="shared" si="1"/>
        <v/>
      </c>
      <c r="AI39" t="str">
        <f t="shared" si="37"/>
        <v/>
      </c>
      <c r="AU39" s="221"/>
      <c r="AV39" t="str">
        <f t="shared" si="2"/>
        <v/>
      </c>
      <c r="AX39" t="str">
        <f t="shared" si="3"/>
        <v/>
      </c>
      <c r="AZ39" s="78"/>
      <c r="BA39" t="str">
        <f t="shared" si="4"/>
        <v/>
      </c>
      <c r="BC39" t="str">
        <f t="shared" si="5"/>
        <v/>
      </c>
      <c r="BO39" s="104"/>
      <c r="BP39" t="str">
        <f t="shared" si="8"/>
        <v/>
      </c>
      <c r="BR39" t="str">
        <f t="shared" si="9"/>
        <v/>
      </c>
      <c r="BT39" s="78"/>
      <c r="BU39" t="str">
        <f t="shared" si="10"/>
        <v/>
      </c>
      <c r="BW39" t="str">
        <f t="shared" si="11"/>
        <v/>
      </c>
      <c r="CI39" s="79" t="s">
        <v>453</v>
      </c>
      <c r="CJ39" t="str">
        <f t="shared" si="14"/>
        <v/>
      </c>
      <c r="CL39" t="str">
        <f t="shared" si="15"/>
        <v/>
      </c>
      <c r="CN39" s="79" t="s">
        <v>453</v>
      </c>
      <c r="CO39" t="str">
        <f t="shared" si="16"/>
        <v/>
      </c>
      <c r="CQ39" t="str">
        <f t="shared" si="41"/>
        <v/>
      </c>
      <c r="DC39" s="79" t="s">
        <v>453</v>
      </c>
      <c r="DD39" t="str">
        <f t="shared" si="18"/>
        <v/>
      </c>
      <c r="DF39" t="str">
        <f t="shared" si="19"/>
        <v/>
      </c>
      <c r="DH39" s="79" t="s">
        <v>453</v>
      </c>
      <c r="DI39" t="str">
        <f t="shared" si="20"/>
        <v/>
      </c>
      <c r="DK39" t="str">
        <f t="shared" si="43"/>
        <v/>
      </c>
      <c r="DW39" s="79" t="s">
        <v>453</v>
      </c>
      <c r="DX39" t="str">
        <f t="shared" si="22"/>
        <v/>
      </c>
      <c r="DZ39" t="str">
        <f t="shared" si="23"/>
        <v/>
      </c>
      <c r="EB39" s="79" t="s">
        <v>453</v>
      </c>
      <c r="EC39" t="str">
        <f t="shared" si="24"/>
        <v/>
      </c>
      <c r="EE39" t="str">
        <f t="shared" si="45"/>
        <v/>
      </c>
      <c r="EQ39" s="227"/>
      <c r="ER39" t="str">
        <f t="shared" si="26"/>
        <v/>
      </c>
      <c r="ET39" t="str">
        <f t="shared" si="27"/>
        <v/>
      </c>
      <c r="EV39" s="230"/>
      <c r="EW39" t="str">
        <f t="shared" si="47"/>
        <v/>
      </c>
      <c r="EY39" t="str">
        <f t="shared" si="55"/>
        <v/>
      </c>
      <c r="FK39" s="227"/>
      <c r="FL39" t="str">
        <f t="shared" si="30"/>
        <v/>
      </c>
      <c r="FN39" t="str">
        <f t="shared" si="56"/>
        <v/>
      </c>
      <c r="FP39" s="230"/>
      <c r="FQ39" t="str">
        <f t="shared" si="49"/>
        <v/>
      </c>
      <c r="FS39" t="str">
        <f t="shared" si="57"/>
        <v/>
      </c>
      <c r="GE39" s="227"/>
      <c r="GF39" t="str">
        <f t="shared" si="33"/>
        <v/>
      </c>
      <c r="GH39" t="str">
        <f t="shared" si="52"/>
        <v/>
      </c>
      <c r="GJ39" s="230"/>
      <c r="GK39" t="str">
        <f t="shared" si="53"/>
        <v/>
      </c>
      <c r="GM39" t="str">
        <f t="shared" si="58"/>
        <v/>
      </c>
    </row>
    <row r="40" spans="1:195" ht="14.65" customHeight="1" x14ac:dyDescent="0.25">
      <c r="A40" s="25" t="s">
        <v>142</v>
      </c>
      <c r="B40" s="178"/>
      <c r="C40" s="179" t="s">
        <v>430</v>
      </c>
      <c r="D40" s="51" t="s">
        <v>482</v>
      </c>
      <c r="E40" s="148" t="str">
        <f t="shared" ref="E40:E42" si="88">IF(AH5=0,"",AH5)</f>
        <v>Bible Merit #2 - OR</v>
      </c>
      <c r="F40" s="149"/>
      <c r="G40" s="150" t="str">
        <f t="shared" ref="G40:G42" si="89">IF(AJ5=0,"",AJ5)</f>
        <v/>
      </c>
      <c r="H40" s="151" t="str">
        <f t="shared" ref="H40:H42" si="90">IF(BB5=0,"",BB5)</f>
        <v>Bible Merit #6 - OR</v>
      </c>
      <c r="I40" s="149"/>
      <c r="J40" s="150" t="str">
        <f t="shared" ref="J40:J42" si="91">IF(BD5=0,"",BD5)</f>
        <v/>
      </c>
      <c r="K40" s="151" t="str">
        <f t="shared" ref="K40:K42" si="92">IF(BV5=0,"",BV5)</f>
        <v>Bible Merit #10 - OR</v>
      </c>
      <c r="L40" s="149"/>
      <c r="M40" s="152" t="str">
        <f t="shared" ref="M40:M42" si="93">IF(BX5=0,"",BX5)</f>
        <v/>
      </c>
      <c r="AA40" s="221"/>
      <c r="AB40" t="str">
        <f t="shared" si="0"/>
        <v/>
      </c>
      <c r="AD40" t="str">
        <f t="shared" si="36"/>
        <v/>
      </c>
      <c r="AF40" s="78"/>
      <c r="AG40" t="str">
        <f t="shared" si="1"/>
        <v/>
      </c>
      <c r="AI40" t="str">
        <f t="shared" si="37"/>
        <v/>
      </c>
      <c r="AU40" s="221"/>
      <c r="AV40" t="str">
        <f t="shared" si="2"/>
        <v>Presidents</v>
      </c>
      <c r="AX40">
        <f t="shared" si="3"/>
        <v>0</v>
      </c>
      <c r="AZ40" s="78"/>
      <c r="BA40" t="str">
        <f t="shared" si="4"/>
        <v/>
      </c>
      <c r="BC40" t="str">
        <f t="shared" si="5"/>
        <v/>
      </c>
      <c r="BO40" s="104"/>
      <c r="BP40" t="str">
        <f t="shared" si="8"/>
        <v/>
      </c>
      <c r="BR40" t="str">
        <f t="shared" si="9"/>
        <v/>
      </c>
      <c r="BT40" s="78"/>
      <c r="BU40" t="str">
        <f t="shared" si="10"/>
        <v/>
      </c>
      <c r="BW40" t="str">
        <f t="shared" si="11"/>
        <v/>
      </c>
      <c r="CI40" s="79" t="s">
        <v>453</v>
      </c>
      <c r="CJ40" t="str">
        <f t="shared" si="14"/>
        <v/>
      </c>
      <c r="CL40" t="str">
        <f t="shared" si="15"/>
        <v/>
      </c>
      <c r="CN40" s="79" t="s">
        <v>453</v>
      </c>
      <c r="CO40" t="str">
        <f t="shared" si="16"/>
        <v/>
      </c>
      <c r="CQ40" t="str">
        <f t="shared" si="41"/>
        <v/>
      </c>
      <c r="DC40" s="79" t="s">
        <v>453</v>
      </c>
      <c r="DD40" t="str">
        <f t="shared" si="18"/>
        <v/>
      </c>
      <c r="DF40" t="str">
        <f t="shared" si="19"/>
        <v/>
      </c>
      <c r="DH40" s="79" t="s">
        <v>453</v>
      </c>
      <c r="DI40" t="str">
        <f t="shared" si="20"/>
        <v/>
      </c>
      <c r="DK40" t="str">
        <f t="shared" si="43"/>
        <v/>
      </c>
      <c r="DW40" s="79" t="s">
        <v>453</v>
      </c>
      <c r="DX40" t="str">
        <f t="shared" si="22"/>
        <v/>
      </c>
      <c r="DZ40" t="str">
        <f t="shared" si="23"/>
        <v/>
      </c>
      <c r="EB40" s="79" t="s">
        <v>453</v>
      </c>
      <c r="EC40" t="str">
        <f t="shared" si="24"/>
        <v/>
      </c>
      <c r="EE40" t="str">
        <f t="shared" si="45"/>
        <v/>
      </c>
      <c r="EQ40" s="227"/>
      <c r="ER40" t="str">
        <f t="shared" si="26"/>
        <v/>
      </c>
      <c r="ET40" t="str">
        <f t="shared" si="27"/>
        <v/>
      </c>
      <c r="EV40" s="230"/>
      <c r="EW40" t="str">
        <f t="shared" si="47"/>
        <v/>
      </c>
      <c r="EY40" t="str">
        <f t="shared" si="55"/>
        <v/>
      </c>
      <c r="FK40" s="227"/>
      <c r="FL40" t="str">
        <f t="shared" si="30"/>
        <v/>
      </c>
      <c r="FN40" t="str">
        <f t="shared" si="56"/>
        <v/>
      </c>
      <c r="FP40" s="230"/>
      <c r="FQ40" t="str">
        <f t="shared" si="49"/>
        <v/>
      </c>
      <c r="FS40" t="str">
        <f t="shared" si="57"/>
        <v/>
      </c>
      <c r="GE40" s="227"/>
      <c r="GF40" t="str">
        <f t="shared" si="33"/>
        <v/>
      </c>
      <c r="GH40" t="str">
        <f t="shared" si="52"/>
        <v/>
      </c>
      <c r="GJ40" s="230"/>
      <c r="GK40" t="str">
        <f t="shared" si="53"/>
        <v/>
      </c>
      <c r="GM40" t="str">
        <f t="shared" si="58"/>
        <v/>
      </c>
    </row>
    <row r="41" spans="1:195" ht="14.65" customHeight="1" x14ac:dyDescent="0.25">
      <c r="A41" s="25" t="s">
        <v>143</v>
      </c>
      <c r="B41" s="178"/>
      <c r="C41" s="179"/>
      <c r="D41" s="51" t="s">
        <v>482</v>
      </c>
      <c r="E41" s="148" t="str">
        <f t="shared" si="88"/>
        <v>Bible Merit #3 - OR</v>
      </c>
      <c r="F41" s="149"/>
      <c r="G41" s="150" t="str">
        <f t="shared" si="89"/>
        <v/>
      </c>
      <c r="H41" s="151" t="str">
        <f t="shared" si="90"/>
        <v>Bible Merit #7 - OR</v>
      </c>
      <c r="I41" s="149"/>
      <c r="J41" s="150" t="str">
        <f t="shared" si="91"/>
        <v/>
      </c>
      <c r="K41" s="151" t="str">
        <f t="shared" si="92"/>
        <v>Bible Merit #11 - OR</v>
      </c>
      <c r="L41" s="149"/>
      <c r="M41" s="152" t="str">
        <f t="shared" si="93"/>
        <v/>
      </c>
      <c r="AA41" s="221"/>
      <c r="AB41" t="str">
        <f t="shared" si="0"/>
        <v/>
      </c>
      <c r="AD41" t="str">
        <f t="shared" si="36"/>
        <v/>
      </c>
      <c r="AF41" s="78"/>
      <c r="AG41" t="str">
        <f t="shared" si="1"/>
        <v/>
      </c>
      <c r="AI41" t="str">
        <f t="shared" si="37"/>
        <v/>
      </c>
      <c r="AU41" s="221"/>
      <c r="AV41" t="str">
        <f t="shared" si="2"/>
        <v/>
      </c>
      <c r="AX41" t="str">
        <f t="shared" si="3"/>
        <v/>
      </c>
      <c r="AZ41" s="78"/>
      <c r="BA41" t="str">
        <f t="shared" si="4"/>
        <v/>
      </c>
      <c r="BC41" t="str">
        <f t="shared" si="5"/>
        <v/>
      </c>
      <c r="BO41" s="104"/>
      <c r="BP41" t="str">
        <f t="shared" si="8"/>
        <v/>
      </c>
      <c r="BR41" t="str">
        <f t="shared" si="9"/>
        <v/>
      </c>
      <c r="BT41" s="78"/>
      <c r="BU41" t="str">
        <f t="shared" si="10"/>
        <v/>
      </c>
      <c r="BW41" t="str">
        <f t="shared" si="11"/>
        <v/>
      </c>
      <c r="CI41" s="79" t="s">
        <v>453</v>
      </c>
      <c r="CJ41" t="str">
        <f t="shared" si="14"/>
        <v/>
      </c>
      <c r="CL41" t="str">
        <f t="shared" si="15"/>
        <v/>
      </c>
      <c r="CN41" s="79" t="s">
        <v>453</v>
      </c>
      <c r="CO41" t="str">
        <f t="shared" si="16"/>
        <v/>
      </c>
      <c r="CQ41" t="str">
        <f t="shared" si="41"/>
        <v/>
      </c>
      <c r="DC41" s="79" t="s">
        <v>453</v>
      </c>
      <c r="DD41" t="str">
        <f t="shared" si="18"/>
        <v/>
      </c>
      <c r="DF41" t="str">
        <f t="shared" si="19"/>
        <v/>
      </c>
      <c r="DH41" s="79" t="s">
        <v>453</v>
      </c>
      <c r="DI41" t="str">
        <f t="shared" si="20"/>
        <v/>
      </c>
      <c r="DK41" t="str">
        <f t="shared" si="43"/>
        <v/>
      </c>
      <c r="DW41" s="79" t="s">
        <v>453</v>
      </c>
      <c r="DX41" t="str">
        <f t="shared" si="22"/>
        <v/>
      </c>
      <c r="DZ41" t="str">
        <f t="shared" si="23"/>
        <v/>
      </c>
      <c r="EB41" s="79" t="s">
        <v>453</v>
      </c>
      <c r="EC41" t="str">
        <f t="shared" si="24"/>
        <v/>
      </c>
      <c r="EE41" t="str">
        <f t="shared" si="45"/>
        <v/>
      </c>
      <c r="EQ41" s="227"/>
      <c r="ER41" t="str">
        <f t="shared" si="26"/>
        <v/>
      </c>
      <c r="ET41" t="str">
        <f t="shared" si="27"/>
        <v/>
      </c>
      <c r="EV41" s="230"/>
      <c r="EW41" t="str">
        <f t="shared" si="47"/>
        <v/>
      </c>
      <c r="EY41" t="str">
        <f t="shared" si="55"/>
        <v/>
      </c>
      <c r="FK41" s="227"/>
      <c r="FL41" t="str">
        <f t="shared" si="30"/>
        <v/>
      </c>
      <c r="FN41" t="str">
        <f t="shared" si="56"/>
        <v/>
      </c>
      <c r="FP41" s="230"/>
      <c r="FQ41" t="str">
        <f t="shared" si="49"/>
        <v/>
      </c>
      <c r="FS41" t="str">
        <f t="shared" si="57"/>
        <v/>
      </c>
      <c r="GE41" s="227"/>
      <c r="GF41" t="str">
        <f t="shared" si="33"/>
        <v/>
      </c>
      <c r="GH41" t="str">
        <f t="shared" si="52"/>
        <v/>
      </c>
      <c r="GJ41" s="230"/>
      <c r="GK41" t="str">
        <f t="shared" si="53"/>
        <v/>
      </c>
      <c r="GM41" t="str">
        <f t="shared" si="58"/>
        <v/>
      </c>
    </row>
    <row r="42" spans="1:195" ht="14.65" customHeight="1" x14ac:dyDescent="0.25">
      <c r="A42" s="25" t="s">
        <v>144</v>
      </c>
      <c r="B42" s="178"/>
      <c r="C42" s="179"/>
      <c r="D42" s="51" t="s">
        <v>482</v>
      </c>
      <c r="E42" s="148" t="str">
        <f t="shared" si="88"/>
        <v>Bible Merit #4 - OR</v>
      </c>
      <c r="F42" s="149"/>
      <c r="G42" s="150" t="str">
        <f t="shared" si="89"/>
        <v/>
      </c>
      <c r="H42" s="151" t="str">
        <f t="shared" si="90"/>
        <v>Bible Merit #8 - OR</v>
      </c>
      <c r="I42" s="149"/>
      <c r="J42" s="150" t="str">
        <f t="shared" si="91"/>
        <v/>
      </c>
      <c r="K42" s="151" t="str">
        <f t="shared" si="92"/>
        <v>Bible Merit #12 - OR</v>
      </c>
      <c r="L42" s="149"/>
      <c r="M42" s="152" t="str">
        <f t="shared" si="93"/>
        <v/>
      </c>
      <c r="AA42" s="221"/>
      <c r="AB42" t="str">
        <f t="shared" si="0"/>
        <v/>
      </c>
      <c r="AD42" t="str">
        <f t="shared" si="36"/>
        <v/>
      </c>
      <c r="AF42" s="78"/>
      <c r="AG42" t="str">
        <f t="shared" si="1"/>
        <v/>
      </c>
      <c r="AI42" t="str">
        <f t="shared" si="37"/>
        <v/>
      </c>
      <c r="AU42" s="221"/>
      <c r="AV42" t="str">
        <f t="shared" si="2"/>
        <v/>
      </c>
      <c r="AX42" t="str">
        <f t="shared" si="3"/>
        <v/>
      </c>
      <c r="AZ42" s="78"/>
      <c r="BA42" t="str">
        <f t="shared" si="4"/>
        <v/>
      </c>
      <c r="BC42" t="str">
        <f t="shared" si="5"/>
        <v/>
      </c>
      <c r="BO42" s="104"/>
      <c r="BP42" t="str">
        <f t="shared" si="8"/>
        <v/>
      </c>
      <c r="BR42" t="str">
        <f t="shared" si="9"/>
        <v/>
      </c>
      <c r="BT42" s="78"/>
      <c r="BU42" t="str">
        <f t="shared" si="10"/>
        <v/>
      </c>
      <c r="BW42" t="str">
        <f t="shared" si="11"/>
        <v/>
      </c>
      <c r="CI42" s="79" t="s">
        <v>453</v>
      </c>
      <c r="CJ42" t="str">
        <f t="shared" si="14"/>
        <v/>
      </c>
      <c r="CL42" t="str">
        <f t="shared" si="15"/>
        <v/>
      </c>
      <c r="CN42" s="79" t="s">
        <v>453</v>
      </c>
      <c r="CO42" t="str">
        <f t="shared" si="16"/>
        <v/>
      </c>
      <c r="CQ42" t="str">
        <f t="shared" si="41"/>
        <v/>
      </c>
      <c r="DC42" s="79" t="s">
        <v>453</v>
      </c>
      <c r="DD42" t="str">
        <f t="shared" si="18"/>
        <v/>
      </c>
      <c r="DF42" t="str">
        <f t="shared" si="19"/>
        <v/>
      </c>
      <c r="DH42" s="79" t="s">
        <v>453</v>
      </c>
      <c r="DI42" t="str">
        <f t="shared" si="20"/>
        <v/>
      </c>
      <c r="DK42" t="str">
        <f t="shared" si="43"/>
        <v/>
      </c>
      <c r="DW42" s="79" t="s">
        <v>453</v>
      </c>
      <c r="DX42" t="str">
        <f t="shared" si="22"/>
        <v/>
      </c>
      <c r="DZ42" t="str">
        <f t="shared" si="23"/>
        <v/>
      </c>
      <c r="EB42" s="79" t="s">
        <v>453</v>
      </c>
      <c r="EC42" t="str">
        <f t="shared" si="24"/>
        <v/>
      </c>
      <c r="EE42" t="str">
        <f t="shared" si="45"/>
        <v/>
      </c>
      <c r="EQ42" s="227"/>
      <c r="ER42" t="str">
        <f t="shared" si="26"/>
        <v/>
      </c>
      <c r="ET42" t="str">
        <f t="shared" si="27"/>
        <v/>
      </c>
      <c r="EV42" s="230"/>
      <c r="EW42" t="str">
        <f t="shared" si="47"/>
        <v/>
      </c>
      <c r="EY42" t="str">
        <f t="shared" si="55"/>
        <v/>
      </c>
      <c r="FK42" s="227"/>
      <c r="FL42" t="str">
        <f t="shared" si="30"/>
        <v/>
      </c>
      <c r="FN42" t="str">
        <f t="shared" si="56"/>
        <v/>
      </c>
      <c r="FP42" s="230"/>
      <c r="FQ42" t="str">
        <f t="shared" si="49"/>
        <v/>
      </c>
      <c r="FS42" t="str">
        <f t="shared" si="57"/>
        <v/>
      </c>
      <c r="GE42" s="227"/>
      <c r="GF42" t="str">
        <f t="shared" si="33"/>
        <v/>
      </c>
      <c r="GH42" t="str">
        <f t="shared" si="52"/>
        <v/>
      </c>
      <c r="GJ42" s="230"/>
      <c r="GK42" t="str">
        <f t="shared" si="53"/>
        <v/>
      </c>
      <c r="GM42" t="str">
        <f t="shared" si="58"/>
        <v/>
      </c>
    </row>
    <row r="43" spans="1:195" ht="14.65" customHeight="1" thickBot="1" x14ac:dyDescent="0.3">
      <c r="A43" s="25" t="s">
        <v>145</v>
      </c>
      <c r="B43" s="178"/>
      <c r="C43" s="179"/>
      <c r="D43" s="51" t="s">
        <v>482</v>
      </c>
      <c r="E43" s="142"/>
      <c r="F43" s="136"/>
      <c r="G43" s="143"/>
      <c r="H43" s="144"/>
      <c r="I43" s="136"/>
      <c r="J43" s="143"/>
      <c r="K43" s="144"/>
      <c r="L43" s="136"/>
      <c r="M43" s="145"/>
      <c r="AA43" s="221"/>
      <c r="AB43" t="str">
        <f t="shared" si="0"/>
        <v/>
      </c>
      <c r="AD43" t="str">
        <f t="shared" si="36"/>
        <v/>
      </c>
      <c r="AU43" s="221"/>
      <c r="AV43" t="str">
        <f t="shared" si="2"/>
        <v/>
      </c>
      <c r="AX43" t="str">
        <f t="shared" si="3"/>
        <v/>
      </c>
      <c r="BO43" s="104"/>
      <c r="BP43" t="str">
        <f t="shared" si="8"/>
        <v/>
      </c>
      <c r="BR43" t="str">
        <f t="shared" si="9"/>
        <v/>
      </c>
      <c r="CI43" s="79" t="s">
        <v>453</v>
      </c>
      <c r="CJ43" t="str">
        <f t="shared" si="14"/>
        <v/>
      </c>
      <c r="CL43" t="str">
        <f t="shared" si="15"/>
        <v/>
      </c>
      <c r="DC43" s="79" t="s">
        <v>453</v>
      </c>
      <c r="DD43" t="str">
        <f t="shared" si="18"/>
        <v/>
      </c>
      <c r="DF43" t="str">
        <f t="shared" si="19"/>
        <v/>
      </c>
      <c r="DW43" s="79" t="s">
        <v>453</v>
      </c>
      <c r="DX43" t="str">
        <f t="shared" si="22"/>
        <v/>
      </c>
      <c r="DZ43" t="str">
        <f t="shared" si="23"/>
        <v/>
      </c>
      <c r="EQ43" s="227"/>
      <c r="ER43" t="str">
        <f t="shared" si="26"/>
        <v/>
      </c>
      <c r="ET43" t="str">
        <f t="shared" si="27"/>
        <v/>
      </c>
      <c r="EV43" s="230"/>
      <c r="EW43" t="str">
        <f t="shared" si="47"/>
        <v/>
      </c>
      <c r="EY43" t="str">
        <f t="shared" si="55"/>
        <v/>
      </c>
      <c r="FK43" s="227"/>
      <c r="FL43" t="str">
        <f t="shared" si="30"/>
        <v/>
      </c>
      <c r="FN43" t="str">
        <f t="shared" si="56"/>
        <v/>
      </c>
      <c r="FP43" s="230"/>
      <c r="FQ43" t="str">
        <f t="shared" si="49"/>
        <v/>
      </c>
      <c r="FS43" t="str">
        <f t="shared" si="57"/>
        <v/>
      </c>
      <c r="GE43" s="227"/>
      <c r="GF43" t="str">
        <f t="shared" si="33"/>
        <v/>
      </c>
      <c r="GH43" t="str">
        <f t="shared" si="52"/>
        <v/>
      </c>
      <c r="GJ43" s="230"/>
      <c r="GK43" t="str">
        <f t="shared" si="53"/>
        <v/>
      </c>
      <c r="GM43" t="str">
        <f t="shared" si="58"/>
        <v/>
      </c>
    </row>
    <row r="44" spans="1:195" ht="14.65" customHeight="1" thickBot="1" x14ac:dyDescent="0.3">
      <c r="A44" s="25" t="s">
        <v>146</v>
      </c>
      <c r="B44" s="178"/>
      <c r="C44" s="179"/>
      <c r="D44" s="51" t="s">
        <v>482</v>
      </c>
      <c r="E44" s="247" t="s">
        <v>490</v>
      </c>
      <c r="F44" s="248"/>
      <c r="G44" s="249"/>
      <c r="H44" s="250" t="str">
        <f>E44</f>
        <v>Total of 1 Leadership Merit (Red / Gl)</v>
      </c>
      <c r="I44" s="248"/>
      <c r="J44" s="249"/>
      <c r="K44" s="250" t="s">
        <v>491</v>
      </c>
      <c r="L44" s="248"/>
      <c r="M44" s="251"/>
      <c r="AA44" s="221"/>
      <c r="AB44" t="str">
        <f t="shared" si="0"/>
        <v/>
      </c>
      <c r="AD44" t="str">
        <f t="shared" si="36"/>
        <v/>
      </c>
      <c r="AU44" s="221"/>
      <c r="AV44" t="str">
        <f t="shared" si="2"/>
        <v/>
      </c>
      <c r="AX44" t="str">
        <f t="shared" si="3"/>
        <v/>
      </c>
      <c r="BO44" s="104"/>
      <c r="BP44" t="str">
        <f t="shared" si="8"/>
        <v/>
      </c>
      <c r="BR44" t="str">
        <f t="shared" si="9"/>
        <v/>
      </c>
      <c r="CI44" s="79" t="s">
        <v>453</v>
      </c>
      <c r="CJ44" t="str">
        <f t="shared" si="14"/>
        <v/>
      </c>
      <c r="CL44" t="str">
        <f t="shared" si="15"/>
        <v/>
      </c>
      <c r="DC44" s="79" t="s">
        <v>453</v>
      </c>
      <c r="DD44" t="str">
        <f t="shared" si="18"/>
        <v/>
      </c>
      <c r="DF44" t="str">
        <f t="shared" si="19"/>
        <v/>
      </c>
      <c r="DW44" s="79" t="s">
        <v>453</v>
      </c>
      <c r="DX44" t="str">
        <f t="shared" si="22"/>
        <v/>
      </c>
      <c r="DZ44" t="str">
        <f t="shared" si="23"/>
        <v/>
      </c>
      <c r="EQ44" s="227"/>
      <c r="ER44" t="str">
        <f t="shared" si="26"/>
        <v/>
      </c>
      <c r="ET44" t="str">
        <f t="shared" si="27"/>
        <v/>
      </c>
      <c r="EV44" s="230"/>
      <c r="EW44" t="str">
        <f t="shared" si="47"/>
        <v/>
      </c>
      <c r="EY44" t="str">
        <f t="shared" si="55"/>
        <v/>
      </c>
      <c r="FK44" s="227"/>
      <c r="FL44" t="str">
        <f t="shared" si="30"/>
        <v/>
      </c>
      <c r="FN44" t="str">
        <f t="shared" si="56"/>
        <v/>
      </c>
      <c r="FP44" s="230"/>
      <c r="FQ44" t="str">
        <f t="shared" si="49"/>
        <v/>
      </c>
      <c r="FS44" t="str">
        <f t="shared" si="57"/>
        <v/>
      </c>
      <c r="GE44" s="227"/>
      <c r="GF44" t="str">
        <f t="shared" si="33"/>
        <v/>
      </c>
      <c r="GH44" t="str">
        <f t="shared" si="52"/>
        <v/>
      </c>
      <c r="GJ44" s="230"/>
      <c r="GK44" t="str">
        <f t="shared" si="53"/>
        <v/>
      </c>
      <c r="GM44" t="str">
        <f t="shared" si="58"/>
        <v/>
      </c>
    </row>
    <row r="45" spans="1:195" ht="14.65" customHeight="1" x14ac:dyDescent="0.25">
      <c r="A45" s="25" t="s">
        <v>147</v>
      </c>
      <c r="B45" s="178"/>
      <c r="C45" s="179"/>
      <c r="D45" s="51" t="s">
        <v>482</v>
      </c>
      <c r="E45" s="148" t="str">
        <f>IF(AM4=0,"",AM4)</f>
        <v>Leadership 102</v>
      </c>
      <c r="F45" s="149"/>
      <c r="G45" s="150">
        <f>IF(AO4=0,"",AO4)</f>
        <v>43022</v>
      </c>
      <c r="H45" s="151" t="str">
        <f>IF(BG4=0,"",BG4)</f>
        <v>Leadership 104</v>
      </c>
      <c r="I45" s="149"/>
      <c r="J45" s="150">
        <f>IF(BI4=0,"",BI4)</f>
        <v>43331</v>
      </c>
      <c r="K45" s="151" t="str">
        <f>IF(CA4=0,"",CA4)</f>
        <v/>
      </c>
      <c r="L45" s="149"/>
      <c r="M45" s="152" t="str">
        <f>IF(CC4=0,"",CC4)</f>
        <v/>
      </c>
      <c r="AA45" s="221"/>
      <c r="AB45" t="str">
        <f t="shared" si="0"/>
        <v/>
      </c>
      <c r="AD45" t="str">
        <f t="shared" si="36"/>
        <v/>
      </c>
      <c r="AU45" s="221"/>
      <c r="AV45" t="str">
        <f t="shared" si="2"/>
        <v/>
      </c>
      <c r="AX45" t="str">
        <f t="shared" si="3"/>
        <v/>
      </c>
      <c r="BO45" s="104"/>
      <c r="BP45" t="str">
        <f t="shared" si="8"/>
        <v/>
      </c>
      <c r="BR45" t="str">
        <f t="shared" si="9"/>
        <v/>
      </c>
      <c r="CI45" s="79" t="s">
        <v>453</v>
      </c>
      <c r="CJ45" t="str">
        <f t="shared" si="14"/>
        <v/>
      </c>
      <c r="CL45" t="str">
        <f t="shared" si="15"/>
        <v/>
      </c>
      <c r="DC45" s="79" t="s">
        <v>453</v>
      </c>
      <c r="DD45" t="str">
        <f t="shared" si="18"/>
        <v/>
      </c>
      <c r="DF45" t="str">
        <f t="shared" si="19"/>
        <v/>
      </c>
      <c r="DW45" s="79" t="s">
        <v>453</v>
      </c>
      <c r="DX45" t="str">
        <f t="shared" si="22"/>
        <v/>
      </c>
      <c r="DZ45" t="str">
        <f t="shared" si="23"/>
        <v/>
      </c>
      <c r="EQ45" s="227"/>
      <c r="ER45" t="str">
        <f t="shared" si="26"/>
        <v/>
      </c>
      <c r="ET45" t="str">
        <f t="shared" si="27"/>
        <v/>
      </c>
      <c r="EV45" s="230"/>
      <c r="EW45" t="str">
        <f t="shared" si="47"/>
        <v/>
      </c>
      <c r="EY45" t="str">
        <f t="shared" si="55"/>
        <v/>
      </c>
      <c r="FK45" s="227"/>
      <c r="FL45" t="str">
        <f t="shared" si="30"/>
        <v/>
      </c>
      <c r="FN45" t="str">
        <f t="shared" si="56"/>
        <v/>
      </c>
      <c r="FP45" s="230"/>
      <c r="FQ45" t="str">
        <f t="shared" si="49"/>
        <v/>
      </c>
      <c r="FS45" t="str">
        <f t="shared" si="57"/>
        <v/>
      </c>
      <c r="GE45" s="227"/>
      <c r="GF45" t="str">
        <f t="shared" si="33"/>
        <v/>
      </c>
      <c r="GH45" t="str">
        <f t="shared" si="52"/>
        <v/>
      </c>
      <c r="GJ45" s="230"/>
      <c r="GK45" t="str">
        <f t="shared" si="53"/>
        <v/>
      </c>
      <c r="GM45" t="str">
        <f t="shared" si="58"/>
        <v/>
      </c>
    </row>
    <row r="46" spans="1:195" ht="14.65" customHeight="1" thickBot="1" x14ac:dyDescent="0.3">
      <c r="A46" s="25" t="s">
        <v>148</v>
      </c>
      <c r="B46" s="178"/>
      <c r="C46" s="179"/>
      <c r="D46" s="51" t="s">
        <v>482</v>
      </c>
      <c r="E46" s="157"/>
      <c r="F46" s="149"/>
      <c r="G46" s="153"/>
      <c r="H46" s="158"/>
      <c r="I46" s="149"/>
      <c r="J46" s="153"/>
      <c r="K46" s="151" t="str">
        <f>IF(CA5=0,"",CA5)</f>
        <v/>
      </c>
      <c r="L46" s="149"/>
      <c r="M46" s="152" t="str">
        <f>IF(CC5=0,"",CC5)</f>
        <v/>
      </c>
      <c r="AA46" s="221"/>
      <c r="AB46" t="str">
        <f t="shared" si="0"/>
        <v/>
      </c>
      <c r="AD46" t="str">
        <f t="shared" si="36"/>
        <v/>
      </c>
      <c r="AU46" s="221"/>
      <c r="AV46" t="str">
        <f t="shared" si="2"/>
        <v/>
      </c>
      <c r="AX46" t="str">
        <f t="shared" si="3"/>
        <v/>
      </c>
      <c r="BO46" s="104"/>
      <c r="BP46" t="str">
        <f t="shared" si="8"/>
        <v/>
      </c>
      <c r="BR46" t="str">
        <f t="shared" si="9"/>
        <v/>
      </c>
      <c r="CI46" s="79" t="s">
        <v>453</v>
      </c>
      <c r="CJ46" t="str">
        <f t="shared" si="14"/>
        <v/>
      </c>
      <c r="CL46" t="str">
        <f t="shared" si="15"/>
        <v/>
      </c>
      <c r="DC46" s="79" t="s">
        <v>453</v>
      </c>
      <c r="DD46" t="str">
        <f t="shared" si="18"/>
        <v/>
      </c>
      <c r="DF46" t="str">
        <f t="shared" si="19"/>
        <v/>
      </c>
      <c r="DW46" s="79" t="s">
        <v>453</v>
      </c>
      <c r="DX46" t="str">
        <f t="shared" si="22"/>
        <v/>
      </c>
      <c r="DZ46" t="str">
        <f t="shared" si="23"/>
        <v/>
      </c>
      <c r="EQ46" s="227"/>
      <c r="ER46" t="str">
        <f t="shared" si="26"/>
        <v/>
      </c>
      <c r="ET46" t="str">
        <f t="shared" si="27"/>
        <v/>
      </c>
      <c r="EV46" s="230"/>
      <c r="EW46" t="str">
        <f t="shared" si="47"/>
        <v/>
      </c>
      <c r="EY46" t="str">
        <f t="shared" si="55"/>
        <v/>
      </c>
      <c r="FK46" s="227"/>
      <c r="FL46" t="str">
        <f t="shared" si="30"/>
        <v/>
      </c>
      <c r="FN46" t="str">
        <f t="shared" si="56"/>
        <v/>
      </c>
      <c r="FP46" s="230"/>
      <c r="FQ46" t="str">
        <f t="shared" si="49"/>
        <v/>
      </c>
      <c r="FS46" t="str">
        <f t="shared" si="57"/>
        <v/>
      </c>
      <c r="GE46" s="227"/>
      <c r="GF46" t="str">
        <f t="shared" si="33"/>
        <v/>
      </c>
      <c r="GH46" t="str">
        <f t="shared" si="52"/>
        <v/>
      </c>
      <c r="GJ46" s="230"/>
      <c r="GK46" t="str">
        <f t="shared" si="53"/>
        <v/>
      </c>
      <c r="GM46" t="str">
        <f t="shared" si="58"/>
        <v/>
      </c>
    </row>
    <row r="47" spans="1:195" ht="14.65" customHeight="1" thickBot="1" x14ac:dyDescent="0.3">
      <c r="A47" s="25" t="s">
        <v>149</v>
      </c>
      <c r="B47" s="178"/>
      <c r="C47" s="179"/>
      <c r="D47" s="51" t="s">
        <v>482</v>
      </c>
      <c r="E47" s="247" t="s">
        <v>468</v>
      </c>
      <c r="F47" s="248"/>
      <c r="G47" s="249"/>
      <c r="H47" s="250" t="str">
        <f>E47</f>
        <v>Total of 1 Req Blue Merit</v>
      </c>
      <c r="I47" s="248"/>
      <c r="J47" s="249"/>
      <c r="K47" s="144"/>
      <c r="L47" s="136"/>
      <c r="M47" s="145"/>
      <c r="AA47" s="221"/>
      <c r="AB47" t="str">
        <f t="shared" si="0"/>
        <v/>
      </c>
      <c r="AD47" t="str">
        <f t="shared" si="36"/>
        <v/>
      </c>
      <c r="AU47" s="221"/>
      <c r="AV47" t="str">
        <f t="shared" si="2"/>
        <v/>
      </c>
      <c r="AX47" t="str">
        <f t="shared" si="3"/>
        <v/>
      </c>
      <c r="BO47" s="104"/>
      <c r="BP47" t="str">
        <f t="shared" si="8"/>
        <v/>
      </c>
      <c r="BR47" t="str">
        <f t="shared" si="9"/>
        <v/>
      </c>
      <c r="CI47" s="79" t="s">
        <v>453</v>
      </c>
      <c r="CJ47" t="str">
        <f t="shared" si="14"/>
        <v/>
      </c>
      <c r="CL47" t="str">
        <f t="shared" si="15"/>
        <v/>
      </c>
      <c r="DC47" s="79" t="s">
        <v>453</v>
      </c>
      <c r="DD47" t="str">
        <f t="shared" si="18"/>
        <v/>
      </c>
      <c r="DF47" t="str">
        <f t="shared" si="19"/>
        <v/>
      </c>
      <c r="DW47" s="79" t="s">
        <v>453</v>
      </c>
      <c r="DX47" t="str">
        <f t="shared" si="22"/>
        <v/>
      </c>
      <c r="DZ47" t="str">
        <f t="shared" si="23"/>
        <v/>
      </c>
      <c r="EQ47" s="227"/>
      <c r="ER47" t="str">
        <f t="shared" si="26"/>
        <v/>
      </c>
      <c r="ET47" t="str">
        <f t="shared" si="27"/>
        <v/>
      </c>
      <c r="EV47" s="230"/>
      <c r="EW47" t="str">
        <f t="shared" si="47"/>
        <v/>
      </c>
      <c r="EY47" t="str">
        <f t="shared" si="55"/>
        <v/>
      </c>
      <c r="FK47" s="227"/>
      <c r="FL47" t="str">
        <f t="shared" si="30"/>
        <v/>
      </c>
      <c r="FN47" t="str">
        <f t="shared" si="56"/>
        <v/>
      </c>
      <c r="FP47" s="230"/>
      <c r="FQ47" t="str">
        <f t="shared" si="49"/>
        <v/>
      </c>
      <c r="FS47" t="str">
        <f t="shared" si="57"/>
        <v/>
      </c>
      <c r="GE47" s="227"/>
      <c r="GF47" t="str">
        <f t="shared" si="33"/>
        <v/>
      </c>
      <c r="GH47" t="str">
        <f t="shared" si="52"/>
        <v/>
      </c>
      <c r="GJ47" s="230"/>
      <c r="GK47" t="str">
        <f t="shared" si="53"/>
        <v/>
      </c>
      <c r="GM47" t="str">
        <f t="shared" si="58"/>
        <v/>
      </c>
    </row>
    <row r="48" spans="1:195" ht="14.65" customHeight="1" thickBot="1" x14ac:dyDescent="0.3">
      <c r="A48" s="25" t="s">
        <v>150</v>
      </c>
      <c r="B48" s="178"/>
      <c r="C48" s="179"/>
      <c r="D48" s="51" t="s">
        <v>482</v>
      </c>
      <c r="E48" s="148" t="str">
        <f>IF(AR4=0,"",AR4)</f>
        <v>First Aid Skills -Req</v>
      </c>
      <c r="F48" s="149"/>
      <c r="G48" s="150">
        <f>IF(AT4=0,"",AT4)</f>
        <v>42799</v>
      </c>
      <c r="H48" s="151" t="str">
        <f>IF(BL4=0,"",BL4)</f>
        <v/>
      </c>
      <c r="I48" s="149"/>
      <c r="J48" s="150" t="str">
        <f>IF(BN4=0,"",BN4)</f>
        <v/>
      </c>
      <c r="K48" s="250" t="str">
        <f>H47</f>
        <v>Total of 1 Req Blue Merit</v>
      </c>
      <c r="L48" s="248"/>
      <c r="M48" s="251"/>
      <c r="AA48" s="221"/>
      <c r="AB48" t="str">
        <f t="shared" si="0"/>
        <v/>
      </c>
      <c r="AD48" t="str">
        <f t="shared" si="36"/>
        <v/>
      </c>
      <c r="AU48" s="221"/>
      <c r="AV48" t="str">
        <f t="shared" si="2"/>
        <v/>
      </c>
      <c r="AX48" t="str">
        <f t="shared" si="3"/>
        <v/>
      </c>
      <c r="BO48" s="104"/>
      <c r="BP48" t="str">
        <f t="shared" si="8"/>
        <v/>
      </c>
      <c r="BR48" t="str">
        <f t="shared" si="9"/>
        <v/>
      </c>
      <c r="CI48" s="79" t="s">
        <v>453</v>
      </c>
      <c r="CJ48" t="str">
        <f t="shared" si="14"/>
        <v/>
      </c>
      <c r="CL48" t="str">
        <f t="shared" si="15"/>
        <v/>
      </c>
      <c r="DC48" s="79" t="s">
        <v>453</v>
      </c>
      <c r="DD48" t="str">
        <f t="shared" si="18"/>
        <v/>
      </c>
      <c r="DF48" t="str">
        <f t="shared" si="19"/>
        <v/>
      </c>
      <c r="DW48" s="79" t="s">
        <v>453</v>
      </c>
      <c r="DX48" t="str">
        <f t="shared" si="22"/>
        <v/>
      </c>
      <c r="DZ48" t="str">
        <f t="shared" si="23"/>
        <v/>
      </c>
      <c r="EQ48" s="227"/>
      <c r="ER48" t="str">
        <f t="shared" si="26"/>
        <v/>
      </c>
      <c r="ET48" t="str">
        <f t="shared" si="27"/>
        <v/>
      </c>
      <c r="EV48" s="230"/>
      <c r="EW48" t="str">
        <f t="shared" si="47"/>
        <v/>
      </c>
      <c r="EY48" t="str">
        <f t="shared" si="55"/>
        <v/>
      </c>
      <c r="FK48" s="227"/>
      <c r="FL48" t="str">
        <f t="shared" si="30"/>
        <v/>
      </c>
      <c r="FN48" t="str">
        <f t="shared" si="56"/>
        <v/>
      </c>
      <c r="FP48" s="230"/>
      <c r="FQ48" t="str">
        <f t="shared" si="49"/>
        <v/>
      </c>
      <c r="FS48" t="str">
        <f t="shared" si="57"/>
        <v/>
      </c>
      <c r="GE48" s="227"/>
      <c r="GF48" t="str">
        <f t="shared" si="33"/>
        <v/>
      </c>
      <c r="GH48" t="str">
        <f t="shared" si="52"/>
        <v/>
      </c>
      <c r="GJ48" s="230"/>
      <c r="GK48" t="str">
        <f t="shared" si="53"/>
        <v/>
      </c>
      <c r="GM48" t="str">
        <f t="shared" si="58"/>
        <v/>
      </c>
    </row>
    <row r="49" spans="1:195" ht="14.65" customHeight="1" x14ac:dyDescent="0.25">
      <c r="A49" s="25" t="s">
        <v>151</v>
      </c>
      <c r="B49" s="178"/>
      <c r="C49" s="179"/>
      <c r="D49" s="51" t="s">
        <v>482</v>
      </c>
      <c r="E49" s="157"/>
      <c r="F49" s="149"/>
      <c r="G49" s="153"/>
      <c r="H49" s="158"/>
      <c r="I49" s="149"/>
      <c r="J49" s="153"/>
      <c r="K49" s="151"/>
      <c r="L49" s="149"/>
      <c r="M49" s="152"/>
      <c r="N49" s="36"/>
      <c r="AA49" s="221"/>
      <c r="AB49" t="str">
        <f t="shared" si="0"/>
        <v/>
      </c>
      <c r="AD49" t="str">
        <f t="shared" si="36"/>
        <v/>
      </c>
      <c r="AU49" s="221"/>
      <c r="AV49" t="str">
        <f t="shared" si="2"/>
        <v/>
      </c>
      <c r="AX49" t="str">
        <f t="shared" si="3"/>
        <v/>
      </c>
      <c r="BO49" s="104"/>
      <c r="BP49" t="str">
        <f t="shared" si="8"/>
        <v/>
      </c>
      <c r="BR49" t="str">
        <f t="shared" si="9"/>
        <v/>
      </c>
      <c r="CI49" s="79" t="s">
        <v>453</v>
      </c>
      <c r="CJ49" t="str">
        <f t="shared" si="14"/>
        <v/>
      </c>
      <c r="CL49" t="str">
        <f t="shared" si="15"/>
        <v/>
      </c>
      <c r="DC49" s="79" t="s">
        <v>453</v>
      </c>
      <c r="DD49" t="str">
        <f t="shared" si="18"/>
        <v/>
      </c>
      <c r="DF49" t="str">
        <f t="shared" si="19"/>
        <v/>
      </c>
      <c r="DW49" s="79" t="s">
        <v>453</v>
      </c>
      <c r="DX49" t="str">
        <f t="shared" si="22"/>
        <v/>
      </c>
      <c r="DZ49" t="str">
        <f t="shared" si="23"/>
        <v/>
      </c>
      <c r="EQ49" s="227"/>
      <c r="ER49" t="str">
        <f t="shared" si="26"/>
        <v/>
      </c>
      <c r="ET49" t="str">
        <f t="shared" si="27"/>
        <v/>
      </c>
      <c r="EV49" s="230"/>
      <c r="EW49" t="str">
        <f t="shared" si="47"/>
        <v/>
      </c>
      <c r="EY49" t="str">
        <f t="shared" si="55"/>
        <v/>
      </c>
      <c r="FK49" s="227"/>
      <c r="FL49" t="str">
        <f t="shared" si="30"/>
        <v/>
      </c>
      <c r="FN49" t="str">
        <f t="shared" si="56"/>
        <v/>
      </c>
      <c r="FP49" s="230"/>
      <c r="FQ49" t="str">
        <f t="shared" si="49"/>
        <v/>
      </c>
      <c r="FS49" t="str">
        <f t="shared" si="57"/>
        <v/>
      </c>
      <c r="GE49" s="227"/>
      <c r="GF49" t="str">
        <f t="shared" si="33"/>
        <v/>
      </c>
      <c r="GH49" t="str">
        <f t="shared" si="52"/>
        <v/>
      </c>
      <c r="GJ49" s="230"/>
      <c r="GK49" t="str">
        <f t="shared" si="53"/>
        <v/>
      </c>
      <c r="GM49" t="str">
        <f t="shared" si="58"/>
        <v/>
      </c>
    </row>
    <row r="50" spans="1:195" ht="14.65" customHeight="1" thickBot="1" x14ac:dyDescent="0.3">
      <c r="A50" s="25" t="s">
        <v>152</v>
      </c>
      <c r="B50" s="178"/>
      <c r="C50" s="179"/>
      <c r="D50" s="51" t="s">
        <v>482</v>
      </c>
      <c r="E50" s="142"/>
      <c r="F50" s="136"/>
      <c r="G50" s="143"/>
      <c r="H50" s="144"/>
      <c r="I50" s="136"/>
      <c r="J50" s="143"/>
      <c r="K50" s="146" t="str">
        <f>IF(CF4=0,"",CF4)</f>
        <v/>
      </c>
      <c r="L50" s="136"/>
      <c r="M50" s="147" t="str">
        <f>IF(CH4=0,"",CH4)</f>
        <v/>
      </c>
      <c r="N50" s="36"/>
      <c r="AA50" s="221"/>
      <c r="AB50" t="str">
        <f t="shared" si="0"/>
        <v/>
      </c>
      <c r="AD50" t="str">
        <f t="shared" si="36"/>
        <v/>
      </c>
      <c r="AU50" s="221"/>
      <c r="AV50" t="str">
        <f t="shared" si="2"/>
        <v/>
      </c>
      <c r="AX50" t="str">
        <f t="shared" si="3"/>
        <v/>
      </c>
      <c r="BO50" s="104"/>
      <c r="BP50" t="str">
        <f t="shared" si="8"/>
        <v/>
      </c>
      <c r="BR50" t="str">
        <f t="shared" si="9"/>
        <v/>
      </c>
      <c r="CI50" s="79" t="s">
        <v>453</v>
      </c>
      <c r="CJ50" t="str">
        <f t="shared" si="14"/>
        <v/>
      </c>
      <c r="CL50" t="str">
        <f t="shared" si="15"/>
        <v/>
      </c>
      <c r="DC50" s="79" t="s">
        <v>453</v>
      </c>
      <c r="DD50" t="str">
        <f t="shared" si="18"/>
        <v/>
      </c>
      <c r="DF50" t="str">
        <f t="shared" si="19"/>
        <v/>
      </c>
      <c r="DW50" s="79" t="s">
        <v>453</v>
      </c>
      <c r="DX50" t="str">
        <f t="shared" si="22"/>
        <v/>
      </c>
      <c r="DZ50" t="str">
        <f t="shared" si="23"/>
        <v/>
      </c>
      <c r="EQ50" s="227"/>
      <c r="ER50" t="str">
        <f t="shared" si="26"/>
        <v/>
      </c>
      <c r="ET50" t="str">
        <f t="shared" si="27"/>
        <v/>
      </c>
      <c r="EV50" s="230"/>
      <c r="EW50" t="str">
        <f t="shared" si="47"/>
        <v/>
      </c>
      <c r="EY50" t="str">
        <f t="shared" si="55"/>
        <v/>
      </c>
      <c r="FK50" s="227"/>
      <c r="FL50" t="str">
        <f t="shared" si="30"/>
        <v/>
      </c>
      <c r="FN50" t="str">
        <f t="shared" si="56"/>
        <v/>
      </c>
      <c r="FP50" s="230"/>
      <c r="FQ50" t="str">
        <f t="shared" si="49"/>
        <v/>
      </c>
      <c r="FS50" t="str">
        <f t="shared" si="57"/>
        <v/>
      </c>
      <c r="GE50" s="227"/>
      <c r="GF50" t="str">
        <f t="shared" si="33"/>
        <v/>
      </c>
      <c r="GH50" t="str">
        <f t="shared" si="52"/>
        <v/>
      </c>
      <c r="GJ50" s="230"/>
      <c r="GK50" t="str">
        <f t="shared" si="53"/>
        <v/>
      </c>
      <c r="GM50" t="str">
        <f t="shared" si="58"/>
        <v/>
      </c>
    </row>
    <row r="51" spans="1:195" ht="14.65" customHeight="1" thickTop="1" x14ac:dyDescent="0.25">
      <c r="A51" s="25" t="s">
        <v>153</v>
      </c>
      <c r="B51" s="178" t="s">
        <v>627</v>
      </c>
      <c r="C51" s="179" t="s">
        <v>429</v>
      </c>
      <c r="D51" s="51" t="s">
        <v>482</v>
      </c>
      <c r="E51" s="252" t="str">
        <f ca="1">B1&amp;" - Adventure"</f>
        <v>Johnathan Mason - Adventure</v>
      </c>
      <c r="F51" s="253"/>
      <c r="G51" s="253"/>
      <c r="H51" s="254"/>
      <c r="I51" s="253"/>
      <c r="J51" s="253"/>
      <c r="K51" s="254"/>
      <c r="L51" s="253"/>
      <c r="M51" s="255"/>
      <c r="AA51" s="221"/>
      <c r="AB51" t="str">
        <f t="shared" si="0"/>
        <v>Tool Craft -FCF</v>
      </c>
      <c r="AD51" t="str">
        <f t="shared" si="36"/>
        <v>?/?/2016</v>
      </c>
      <c r="AU51" s="221"/>
      <c r="AV51" t="str">
        <f t="shared" si="2"/>
        <v/>
      </c>
      <c r="AX51" t="str">
        <f t="shared" si="3"/>
        <v/>
      </c>
      <c r="BO51" s="104"/>
      <c r="BP51" t="str">
        <f t="shared" si="8"/>
        <v/>
      </c>
      <c r="BR51" t="str">
        <f t="shared" si="9"/>
        <v/>
      </c>
      <c r="CI51" s="79" t="s">
        <v>453</v>
      </c>
      <c r="CJ51" t="str">
        <f t="shared" si="14"/>
        <v>Knife and Hawk</v>
      </c>
      <c r="CL51">
        <f t="shared" si="15"/>
        <v>43318</v>
      </c>
      <c r="DC51" s="79" t="s">
        <v>453</v>
      </c>
      <c r="DD51" t="str">
        <f t="shared" si="18"/>
        <v/>
      </c>
      <c r="DF51" t="str">
        <f t="shared" si="19"/>
        <v/>
      </c>
      <c r="DW51" s="79" t="s">
        <v>453</v>
      </c>
      <c r="DX51" t="str">
        <f t="shared" si="22"/>
        <v/>
      </c>
      <c r="DZ51" t="str">
        <f t="shared" si="23"/>
        <v/>
      </c>
      <c r="EQ51" s="227"/>
      <c r="ER51" t="str">
        <f t="shared" si="26"/>
        <v/>
      </c>
      <c r="ET51" t="str">
        <f t="shared" si="27"/>
        <v/>
      </c>
      <c r="EV51" s="230"/>
      <c r="EW51" t="str">
        <f t="shared" si="47"/>
        <v/>
      </c>
      <c r="EY51" t="str">
        <f t="shared" si="55"/>
        <v/>
      </c>
      <c r="FK51" s="227"/>
      <c r="FL51" t="str">
        <f t="shared" si="30"/>
        <v/>
      </c>
      <c r="FN51" t="str">
        <f t="shared" si="56"/>
        <v/>
      </c>
      <c r="FP51" s="230"/>
      <c r="FQ51" t="str">
        <f t="shared" si="49"/>
        <v/>
      </c>
      <c r="FS51" t="str">
        <f t="shared" si="57"/>
        <v/>
      </c>
      <c r="GE51" s="227"/>
      <c r="GF51" t="str">
        <f t="shared" si="33"/>
        <v/>
      </c>
      <c r="GH51" t="str">
        <f t="shared" si="52"/>
        <v/>
      </c>
      <c r="GJ51" s="230"/>
      <c r="GK51" t="str">
        <f t="shared" si="53"/>
        <v/>
      </c>
      <c r="GM51" t="str">
        <f t="shared" si="58"/>
        <v/>
      </c>
    </row>
    <row r="52" spans="1:195" ht="14.65" customHeight="1" thickBot="1" x14ac:dyDescent="0.3">
      <c r="A52" s="25" t="s">
        <v>154</v>
      </c>
      <c r="B52" s="178"/>
      <c r="C52" s="179"/>
      <c r="D52" s="51" t="s">
        <v>482</v>
      </c>
      <c r="E52" s="256"/>
      <c r="F52" s="257"/>
      <c r="G52" s="257"/>
      <c r="H52" s="258"/>
      <c r="I52" s="257"/>
      <c r="J52" s="257"/>
      <c r="K52" s="258"/>
      <c r="L52" s="257"/>
      <c r="M52" s="259"/>
      <c r="AA52" s="221"/>
      <c r="AB52" t="str">
        <f t="shared" si="0"/>
        <v/>
      </c>
      <c r="AD52" t="str">
        <f t="shared" si="36"/>
        <v/>
      </c>
      <c r="AU52" s="221"/>
      <c r="AV52" t="str">
        <f t="shared" si="2"/>
        <v/>
      </c>
      <c r="AX52" t="str">
        <f t="shared" si="3"/>
        <v/>
      </c>
      <c r="BO52" s="104"/>
      <c r="BP52" t="str">
        <f t="shared" si="8"/>
        <v/>
      </c>
      <c r="BR52" t="str">
        <f t="shared" si="9"/>
        <v/>
      </c>
      <c r="CI52" s="79" t="s">
        <v>453</v>
      </c>
      <c r="CJ52" t="str">
        <f t="shared" si="14"/>
        <v/>
      </c>
      <c r="CL52" t="str">
        <f t="shared" si="15"/>
        <v/>
      </c>
      <c r="DC52" s="79" t="s">
        <v>453</v>
      </c>
      <c r="DD52" t="str">
        <f t="shared" si="18"/>
        <v/>
      </c>
      <c r="DF52" t="str">
        <f t="shared" si="19"/>
        <v/>
      </c>
      <c r="DW52" s="79" t="s">
        <v>453</v>
      </c>
      <c r="DX52" t="str">
        <f t="shared" si="22"/>
        <v/>
      </c>
      <c r="DZ52" t="str">
        <f t="shared" si="23"/>
        <v/>
      </c>
      <c r="EQ52" s="227"/>
      <c r="ER52" t="str">
        <f t="shared" si="26"/>
        <v/>
      </c>
      <c r="ET52" t="str">
        <f t="shared" si="27"/>
        <v/>
      </c>
      <c r="EV52" s="230"/>
      <c r="EW52" t="str">
        <f t="shared" si="47"/>
        <v/>
      </c>
      <c r="EY52" t="str">
        <f t="shared" si="55"/>
        <v/>
      </c>
      <c r="FK52" s="227"/>
      <c r="FL52" t="str">
        <f t="shared" si="30"/>
        <v/>
      </c>
      <c r="FN52" t="str">
        <f t="shared" si="56"/>
        <v/>
      </c>
      <c r="FP52" s="230"/>
      <c r="FQ52" t="str">
        <f t="shared" si="49"/>
        <v/>
      </c>
      <c r="FS52" t="str">
        <f t="shared" si="57"/>
        <v/>
      </c>
      <c r="GE52" s="227"/>
      <c r="GF52" t="str">
        <f t="shared" si="33"/>
        <v/>
      </c>
      <c r="GH52" t="str">
        <f t="shared" si="52"/>
        <v/>
      </c>
      <c r="GJ52" s="230"/>
      <c r="GK52" t="str">
        <f t="shared" si="53"/>
        <v/>
      </c>
      <c r="GM52" t="str">
        <f t="shared" si="58"/>
        <v/>
      </c>
    </row>
    <row r="53" spans="1:195" ht="14.65" customHeight="1" thickBot="1" x14ac:dyDescent="0.3">
      <c r="A53" s="25" t="s">
        <v>155</v>
      </c>
      <c r="B53" s="178"/>
      <c r="C53" s="179"/>
      <c r="D53" s="51" t="s">
        <v>482</v>
      </c>
      <c r="E53" s="237" t="str">
        <f>'Master Name List'!C19</f>
        <v>Powder Horn</v>
      </c>
      <c r="F53" s="238"/>
      <c r="G53" s="239"/>
      <c r="H53" s="240" t="str">
        <f>'Master Name List'!C23</f>
        <v>Pine</v>
      </c>
      <c r="I53" s="238"/>
      <c r="J53" s="239"/>
      <c r="K53" s="240" t="str">
        <f>'Master Name List'!C27</f>
        <v>Second Class</v>
      </c>
      <c r="L53" s="238"/>
      <c r="M53" s="241"/>
      <c r="AA53" s="222"/>
      <c r="AB53" t="str">
        <f t="shared" si="0"/>
        <v/>
      </c>
      <c r="AD53" t="str">
        <f t="shared" si="36"/>
        <v/>
      </c>
      <c r="AU53" s="222"/>
      <c r="AV53" t="str">
        <f t="shared" si="2"/>
        <v/>
      </c>
      <c r="AX53" t="str">
        <f t="shared" si="3"/>
        <v/>
      </c>
      <c r="BO53" s="105"/>
      <c r="BP53" t="str">
        <f t="shared" si="8"/>
        <v/>
      </c>
      <c r="BR53" t="str">
        <f t="shared" si="9"/>
        <v/>
      </c>
      <c r="CI53" s="79" t="s">
        <v>453</v>
      </c>
      <c r="CJ53" t="str">
        <f t="shared" si="14"/>
        <v/>
      </c>
      <c r="CL53" t="str">
        <f t="shared" si="15"/>
        <v/>
      </c>
      <c r="DC53" s="79" t="s">
        <v>453</v>
      </c>
      <c r="DD53" t="str">
        <f t="shared" si="18"/>
        <v/>
      </c>
      <c r="DF53" t="str">
        <f t="shared" si="19"/>
        <v/>
      </c>
      <c r="DW53" s="79" t="s">
        <v>453</v>
      </c>
      <c r="DX53" t="str">
        <f t="shared" si="22"/>
        <v/>
      </c>
      <c r="DZ53" t="str">
        <f t="shared" si="23"/>
        <v/>
      </c>
      <c r="EQ53" s="227"/>
      <c r="ER53" t="str">
        <f t="shared" si="26"/>
        <v/>
      </c>
      <c r="ET53" t="str">
        <f t="shared" si="27"/>
        <v/>
      </c>
      <c r="EV53" s="230"/>
      <c r="EW53" t="str">
        <f t="shared" si="47"/>
        <v/>
      </c>
      <c r="EY53" t="str">
        <f t="shared" si="55"/>
        <v/>
      </c>
      <c r="FK53" s="227"/>
      <c r="FL53" t="str">
        <f t="shared" si="30"/>
        <v/>
      </c>
      <c r="FN53" t="str">
        <f t="shared" si="56"/>
        <v/>
      </c>
      <c r="FP53" s="230"/>
      <c r="FQ53" t="str">
        <f t="shared" si="49"/>
        <v/>
      </c>
      <c r="FS53" t="str">
        <f t="shared" si="57"/>
        <v/>
      </c>
      <c r="GE53" s="227"/>
      <c r="GF53" t="str">
        <f t="shared" si="33"/>
        <v/>
      </c>
      <c r="GH53" t="str">
        <f t="shared" si="52"/>
        <v/>
      </c>
      <c r="GJ53" s="230"/>
      <c r="GK53" t="str">
        <f t="shared" si="53"/>
        <v/>
      </c>
      <c r="GM53" t="str">
        <f t="shared" si="58"/>
        <v/>
      </c>
    </row>
    <row r="54" spans="1:195" ht="14.65" customHeight="1" x14ac:dyDescent="0.25">
      <c r="A54" s="26" t="s">
        <v>534</v>
      </c>
      <c r="B54" s="178"/>
      <c r="C54" s="179" t="s">
        <v>429</v>
      </c>
      <c r="D54" s="51" t="s">
        <v>482</v>
      </c>
      <c r="E54" s="148" t="str">
        <f>E81</f>
        <v>Knife and Hawk</v>
      </c>
      <c r="F54" s="149"/>
      <c r="G54" s="150">
        <f>G81</f>
        <v>43318</v>
      </c>
      <c r="H54" s="151" t="str">
        <f>H81</f>
        <v/>
      </c>
      <c r="I54" s="149"/>
      <c r="J54" s="150" t="str">
        <f>J81</f>
        <v/>
      </c>
      <c r="K54" s="151" t="str">
        <f>K81</f>
        <v/>
      </c>
      <c r="L54" s="149"/>
      <c r="M54" s="152" t="str">
        <f>M81</f>
        <v/>
      </c>
      <c r="AA54" s="75" t="s">
        <v>453</v>
      </c>
      <c r="AB54" t="str">
        <f t="shared" ref="AB54:AB117" si="94">IF(C103=$AB$3,A103,"")</f>
        <v/>
      </c>
      <c r="AD54" t="str">
        <f t="shared" ref="AD54:AD117" si="95">IF(AB54="","",B103)</f>
        <v/>
      </c>
      <c r="AU54" s="79" t="s">
        <v>453</v>
      </c>
      <c r="AV54" t="str">
        <f t="shared" ref="AV54:AV117" si="96">IF(C103=$AV$3,A103,"")</f>
        <v/>
      </c>
      <c r="AX54" t="str">
        <f t="shared" ref="AX54:AX117" si="97">IF(AV54="","",B103)</f>
        <v/>
      </c>
      <c r="BO54" t="s">
        <v>453</v>
      </c>
      <c r="BP54" t="str">
        <f>IF(C103=$BP$3,A103,"")</f>
        <v/>
      </c>
      <c r="BR54" t="str">
        <f t="shared" ref="BR54:BR117" si="98">IF(BP54="","",B103)</f>
        <v/>
      </c>
      <c r="CI54" s="79" t="s">
        <v>453</v>
      </c>
      <c r="CJ54" t="str">
        <f t="shared" si="14"/>
        <v/>
      </c>
      <c r="CL54" t="str">
        <f t="shared" si="15"/>
        <v/>
      </c>
      <c r="DC54" s="79" t="s">
        <v>453</v>
      </c>
      <c r="DD54" t="str">
        <f t="shared" si="18"/>
        <v/>
      </c>
      <c r="DF54" t="str">
        <f t="shared" si="19"/>
        <v/>
      </c>
      <c r="DW54" s="79" t="s">
        <v>453</v>
      </c>
      <c r="DX54" t="str">
        <f t="shared" si="22"/>
        <v/>
      </c>
      <c r="DZ54" t="str">
        <f t="shared" si="23"/>
        <v/>
      </c>
      <c r="EQ54" s="227"/>
      <c r="ER54" t="str">
        <f t="shared" si="26"/>
        <v/>
      </c>
      <c r="ET54" t="str">
        <f t="shared" si="27"/>
        <v/>
      </c>
      <c r="EV54" s="230"/>
      <c r="EW54" t="str">
        <f t="shared" si="47"/>
        <v/>
      </c>
      <c r="EY54" t="str">
        <f t="shared" si="55"/>
        <v/>
      </c>
      <c r="FK54" s="227"/>
      <c r="FL54" t="str">
        <f t="shared" si="30"/>
        <v/>
      </c>
      <c r="FN54" t="str">
        <f t="shared" si="56"/>
        <v/>
      </c>
      <c r="FP54" s="230"/>
      <c r="FQ54" t="str">
        <f t="shared" si="49"/>
        <v/>
      </c>
      <c r="FS54" t="str">
        <f t="shared" si="57"/>
        <v/>
      </c>
      <c r="GE54" s="227"/>
      <c r="GF54" t="str">
        <f t="shared" si="33"/>
        <v/>
      </c>
      <c r="GH54" t="str">
        <f t="shared" si="52"/>
        <v/>
      </c>
      <c r="GJ54" s="230"/>
      <c r="GK54" t="str">
        <f t="shared" si="53"/>
        <v/>
      </c>
      <c r="GM54" t="str">
        <f t="shared" si="58"/>
        <v/>
      </c>
    </row>
    <row r="55" spans="1:195" ht="14.65" customHeight="1" x14ac:dyDescent="0.25">
      <c r="A55" s="26" t="s">
        <v>535</v>
      </c>
      <c r="B55" s="178"/>
      <c r="C55" s="179" t="s">
        <v>429</v>
      </c>
      <c r="D55" s="51" t="s">
        <v>482</v>
      </c>
      <c r="E55" s="137" t="s">
        <v>464</v>
      </c>
      <c r="F55" s="138"/>
      <c r="G55" s="139" t="s">
        <v>455</v>
      </c>
      <c r="H55" s="140" t="s">
        <v>464</v>
      </c>
      <c r="I55" s="138"/>
      <c r="J55" s="139" t="s">
        <v>455</v>
      </c>
      <c r="K55" s="140" t="s">
        <v>464</v>
      </c>
      <c r="L55" s="138"/>
      <c r="M55" s="141" t="s">
        <v>455</v>
      </c>
      <c r="AA55" s="75" t="s">
        <v>453</v>
      </c>
      <c r="AB55" t="str">
        <f t="shared" si="94"/>
        <v/>
      </c>
      <c r="AD55" t="str">
        <f t="shared" si="95"/>
        <v/>
      </c>
      <c r="AU55" s="79" t="s">
        <v>453</v>
      </c>
      <c r="AV55" t="str">
        <f t="shared" si="96"/>
        <v/>
      </c>
      <c r="AX55" t="str">
        <f t="shared" si="97"/>
        <v/>
      </c>
      <c r="BO55" t="s">
        <v>453</v>
      </c>
      <c r="BP55" t="str">
        <f t="shared" ref="BP55:BP118" si="99">IF(C104=$BP$3,A104,"")</f>
        <v/>
      </c>
      <c r="BR55" t="str">
        <f t="shared" si="98"/>
        <v/>
      </c>
      <c r="CI55" s="79" t="s">
        <v>453</v>
      </c>
      <c r="CJ55" t="str">
        <f t="shared" si="14"/>
        <v/>
      </c>
      <c r="CL55" t="str">
        <f t="shared" si="15"/>
        <v/>
      </c>
      <c r="DC55" s="79" t="s">
        <v>453</v>
      </c>
      <c r="DD55" t="str">
        <f t="shared" si="18"/>
        <v/>
      </c>
      <c r="DF55" t="str">
        <f t="shared" si="19"/>
        <v/>
      </c>
      <c r="DW55" s="79" t="s">
        <v>453</v>
      </c>
      <c r="DX55" t="str">
        <f t="shared" si="22"/>
        <v/>
      </c>
      <c r="DZ55" t="str">
        <f t="shared" si="23"/>
        <v/>
      </c>
      <c r="EQ55" s="227"/>
      <c r="ER55" t="str">
        <f t="shared" si="26"/>
        <v/>
      </c>
      <c r="ET55" t="str">
        <f t="shared" si="27"/>
        <v/>
      </c>
      <c r="EV55" s="230"/>
      <c r="EW55" t="str">
        <f t="shared" si="47"/>
        <v/>
      </c>
      <c r="EY55" t="str">
        <f t="shared" si="55"/>
        <v/>
      </c>
      <c r="FK55" s="227"/>
      <c r="FL55" t="str">
        <f t="shared" si="30"/>
        <v/>
      </c>
      <c r="FN55" t="str">
        <f t="shared" si="56"/>
        <v/>
      </c>
      <c r="FP55" s="230"/>
      <c r="FQ55" t="str">
        <f t="shared" si="49"/>
        <v/>
      </c>
      <c r="FS55" t="str">
        <f t="shared" si="57"/>
        <v/>
      </c>
      <c r="GE55" s="227"/>
      <c r="GF55" t="str">
        <f t="shared" si="33"/>
        <v/>
      </c>
      <c r="GH55" t="str">
        <f t="shared" si="52"/>
        <v/>
      </c>
      <c r="GJ55" s="230"/>
      <c r="GK55" t="str">
        <f t="shared" si="53"/>
        <v/>
      </c>
      <c r="GM55" t="str">
        <f t="shared" si="58"/>
        <v/>
      </c>
    </row>
    <row r="56" spans="1:195" ht="14.65" customHeight="1" x14ac:dyDescent="0.25">
      <c r="A56" s="26" t="s">
        <v>536</v>
      </c>
      <c r="B56" s="178"/>
      <c r="C56" s="179" t="s">
        <v>429</v>
      </c>
      <c r="D56" s="51" t="s">
        <v>482</v>
      </c>
      <c r="E56" s="148" t="str">
        <f>E87</f>
        <v/>
      </c>
      <c r="F56" s="149"/>
      <c r="G56" s="150" t="str">
        <f>G87</f>
        <v/>
      </c>
      <c r="H56" s="151" t="str">
        <f>H87</f>
        <v/>
      </c>
      <c r="I56" s="149"/>
      <c r="J56" s="150" t="str">
        <f>J87</f>
        <v/>
      </c>
      <c r="K56" s="151" t="str">
        <f>K87</f>
        <v/>
      </c>
      <c r="L56" s="149"/>
      <c r="M56" s="152" t="str">
        <f>M87</f>
        <v/>
      </c>
      <c r="AA56" s="75" t="s">
        <v>453</v>
      </c>
      <c r="AB56" t="str">
        <f t="shared" si="94"/>
        <v/>
      </c>
      <c r="AD56" t="str">
        <f t="shared" si="95"/>
        <v/>
      </c>
      <c r="AU56" s="79" t="s">
        <v>453</v>
      </c>
      <c r="AV56" t="str">
        <f t="shared" si="96"/>
        <v/>
      </c>
      <c r="AX56" t="str">
        <f t="shared" si="97"/>
        <v/>
      </c>
      <c r="BO56" t="s">
        <v>453</v>
      </c>
      <c r="BP56" t="str">
        <f t="shared" si="99"/>
        <v/>
      </c>
      <c r="BR56" t="str">
        <f t="shared" si="98"/>
        <v/>
      </c>
      <c r="CI56" s="79" t="s">
        <v>453</v>
      </c>
      <c r="CJ56" t="str">
        <f t="shared" si="14"/>
        <v/>
      </c>
      <c r="CL56" t="str">
        <f t="shared" si="15"/>
        <v/>
      </c>
      <c r="DC56" s="79" t="s">
        <v>453</v>
      </c>
      <c r="DD56" t="str">
        <f t="shared" si="18"/>
        <v/>
      </c>
      <c r="DF56" t="str">
        <f t="shared" si="19"/>
        <v/>
      </c>
      <c r="DW56" s="79" t="s">
        <v>453</v>
      </c>
      <c r="DX56" t="str">
        <f t="shared" si="22"/>
        <v/>
      </c>
      <c r="DZ56" t="str">
        <f t="shared" si="23"/>
        <v/>
      </c>
      <c r="EQ56" s="227"/>
      <c r="ER56" t="str">
        <f t="shared" si="26"/>
        <v/>
      </c>
      <c r="ET56" t="str">
        <f t="shared" si="27"/>
        <v/>
      </c>
      <c r="EV56" s="230"/>
      <c r="EW56" t="str">
        <f t="shared" si="47"/>
        <v/>
      </c>
      <c r="EY56" t="str">
        <f t="shared" si="55"/>
        <v/>
      </c>
      <c r="FK56" s="227"/>
      <c r="FL56" t="str">
        <f t="shared" si="30"/>
        <v/>
      </c>
      <c r="FN56" t="str">
        <f t="shared" si="56"/>
        <v/>
      </c>
      <c r="FP56" s="230"/>
      <c r="FQ56" t="str">
        <f t="shared" si="49"/>
        <v/>
      </c>
      <c r="FS56" t="str">
        <f t="shared" si="57"/>
        <v/>
      </c>
      <c r="GE56" s="227"/>
      <c r="GF56" t="str">
        <f t="shared" si="33"/>
        <v/>
      </c>
      <c r="GH56" t="str">
        <f t="shared" si="52"/>
        <v/>
      </c>
      <c r="GJ56" s="230"/>
      <c r="GK56" t="str">
        <f t="shared" si="53"/>
        <v/>
      </c>
      <c r="GM56" t="str">
        <f t="shared" si="58"/>
        <v/>
      </c>
    </row>
    <row r="57" spans="1:195" ht="14.65" customHeight="1" thickBot="1" x14ac:dyDescent="0.3">
      <c r="A57" s="26" t="s">
        <v>537</v>
      </c>
      <c r="B57" s="178"/>
      <c r="C57" s="179" t="s">
        <v>429</v>
      </c>
      <c r="D57" s="51" t="s">
        <v>482</v>
      </c>
      <c r="E57" s="137" t="s">
        <v>465</v>
      </c>
      <c r="F57" s="138"/>
      <c r="G57" s="139" t="s">
        <v>455</v>
      </c>
      <c r="H57" s="140" t="s">
        <v>465</v>
      </c>
      <c r="I57" s="138"/>
      <c r="J57" s="139" t="s">
        <v>455</v>
      </c>
      <c r="K57" s="140" t="s">
        <v>465</v>
      </c>
      <c r="L57" s="138"/>
      <c r="M57" s="141" t="s">
        <v>455</v>
      </c>
      <c r="AA57" s="75" t="s">
        <v>453</v>
      </c>
      <c r="AB57" t="str">
        <f t="shared" si="94"/>
        <v/>
      </c>
      <c r="AD57" t="str">
        <f t="shared" si="95"/>
        <v/>
      </c>
      <c r="AU57" s="79" t="s">
        <v>453</v>
      </c>
      <c r="AV57" t="str">
        <f t="shared" si="96"/>
        <v/>
      </c>
      <c r="AX57" t="str">
        <f t="shared" si="97"/>
        <v/>
      </c>
      <c r="BO57" t="s">
        <v>453</v>
      </c>
      <c r="BP57" t="str">
        <f t="shared" si="99"/>
        <v/>
      </c>
      <c r="BR57" t="str">
        <f t="shared" si="98"/>
        <v/>
      </c>
      <c r="CI57" s="79" t="s">
        <v>453</v>
      </c>
      <c r="CJ57" t="str">
        <f t="shared" si="14"/>
        <v/>
      </c>
      <c r="CL57" t="str">
        <f t="shared" si="15"/>
        <v/>
      </c>
      <c r="DC57" s="79" t="s">
        <v>453</v>
      </c>
      <c r="DD57" t="str">
        <f t="shared" si="18"/>
        <v/>
      </c>
      <c r="DF57" t="str">
        <f t="shared" si="19"/>
        <v/>
      </c>
      <c r="DW57" s="79" t="s">
        <v>453</v>
      </c>
      <c r="DX57" t="str">
        <f t="shared" si="22"/>
        <v/>
      </c>
      <c r="DZ57" t="str">
        <f t="shared" si="23"/>
        <v/>
      </c>
      <c r="EQ57" s="227"/>
      <c r="ER57" t="str">
        <f t="shared" si="26"/>
        <v/>
      </c>
      <c r="ET57" t="str">
        <f t="shared" si="27"/>
        <v/>
      </c>
      <c r="EV57" s="230"/>
      <c r="EW57" t="str">
        <f t="shared" si="47"/>
        <v/>
      </c>
      <c r="EY57" t="str">
        <f t="shared" si="55"/>
        <v/>
      </c>
      <c r="FK57" s="227"/>
      <c r="FL57" t="str">
        <f t="shared" si="30"/>
        <v/>
      </c>
      <c r="FN57" t="str">
        <f t="shared" si="56"/>
        <v/>
      </c>
      <c r="FP57" s="230"/>
      <c r="FQ57" t="str">
        <f t="shared" si="49"/>
        <v/>
      </c>
      <c r="FS57" t="str">
        <f t="shared" si="57"/>
        <v/>
      </c>
      <c r="GE57" s="227"/>
      <c r="GF57" t="str">
        <f t="shared" si="33"/>
        <v/>
      </c>
      <c r="GH57" t="str">
        <f t="shared" si="52"/>
        <v/>
      </c>
      <c r="GJ57" s="230"/>
      <c r="GK57" t="str">
        <f t="shared" si="53"/>
        <v/>
      </c>
      <c r="GM57" t="str">
        <f t="shared" si="58"/>
        <v/>
      </c>
    </row>
    <row r="58" spans="1:195" ht="14.65" customHeight="1" thickBot="1" x14ac:dyDescent="0.3">
      <c r="A58" s="26" t="s">
        <v>538</v>
      </c>
      <c r="B58" s="178"/>
      <c r="C58" s="179" t="s">
        <v>430</v>
      </c>
      <c r="D58" s="51" t="s">
        <v>482</v>
      </c>
      <c r="E58" s="237" t="str">
        <f>'Master Name List'!C20</f>
        <v>Bowie Knife</v>
      </c>
      <c r="F58" s="238"/>
      <c r="G58" s="239"/>
      <c r="H58" s="240" t="str">
        <f>'Master Name List'!C24</f>
        <v>Cedar</v>
      </c>
      <c r="I58" s="238"/>
      <c r="J58" s="239"/>
      <c r="K58" s="240" t="str">
        <f>'Master Name List'!C28</f>
        <v>First Class</v>
      </c>
      <c r="L58" s="238"/>
      <c r="M58" s="241"/>
      <c r="AA58" s="75" t="s">
        <v>453</v>
      </c>
      <c r="AB58" t="str">
        <f t="shared" si="94"/>
        <v/>
      </c>
      <c r="AD58" t="str">
        <f t="shared" si="95"/>
        <v/>
      </c>
      <c r="AU58" s="79" t="s">
        <v>453</v>
      </c>
      <c r="AV58" t="str">
        <f t="shared" si="96"/>
        <v/>
      </c>
      <c r="AX58" t="str">
        <f t="shared" si="97"/>
        <v/>
      </c>
      <c r="BO58" t="s">
        <v>453</v>
      </c>
      <c r="BP58" t="str">
        <f t="shared" si="99"/>
        <v/>
      </c>
      <c r="BR58" t="str">
        <f t="shared" si="98"/>
        <v/>
      </c>
      <c r="CI58" s="79" t="s">
        <v>453</v>
      </c>
      <c r="CJ58" t="str">
        <f t="shared" si="14"/>
        <v/>
      </c>
      <c r="CL58" t="str">
        <f t="shared" si="15"/>
        <v/>
      </c>
      <c r="DC58" s="79" t="s">
        <v>453</v>
      </c>
      <c r="DD58" t="str">
        <f t="shared" si="18"/>
        <v/>
      </c>
      <c r="DF58" t="str">
        <f t="shared" si="19"/>
        <v/>
      </c>
      <c r="DW58" s="79" t="s">
        <v>453</v>
      </c>
      <c r="DX58" t="str">
        <f t="shared" si="22"/>
        <v/>
      </c>
      <c r="DZ58" t="str">
        <f t="shared" si="23"/>
        <v/>
      </c>
      <c r="EQ58" s="227"/>
      <c r="ER58" t="str">
        <f t="shared" si="26"/>
        <v/>
      </c>
      <c r="ET58" t="str">
        <f t="shared" si="27"/>
        <v/>
      </c>
      <c r="EV58" s="230"/>
      <c r="EW58" t="str">
        <f t="shared" si="47"/>
        <v/>
      </c>
      <c r="EY58" t="str">
        <f t="shared" si="55"/>
        <v/>
      </c>
      <c r="FK58" s="227"/>
      <c r="FL58" t="str">
        <f t="shared" si="30"/>
        <v/>
      </c>
      <c r="FN58" t="str">
        <f t="shared" si="56"/>
        <v/>
      </c>
      <c r="FP58" s="230"/>
      <c r="FQ58" t="str">
        <f t="shared" si="49"/>
        <v/>
      </c>
      <c r="FS58" t="str">
        <f t="shared" si="57"/>
        <v/>
      </c>
      <c r="GE58" s="227"/>
      <c r="GF58" t="str">
        <f t="shared" si="33"/>
        <v/>
      </c>
      <c r="GH58" t="str">
        <f t="shared" si="52"/>
        <v/>
      </c>
      <c r="GJ58" s="230"/>
      <c r="GK58" t="str">
        <f t="shared" si="53"/>
        <v/>
      </c>
      <c r="GM58" t="str">
        <f t="shared" si="58"/>
        <v/>
      </c>
    </row>
    <row r="59" spans="1:195" ht="14.65" customHeight="1" x14ac:dyDescent="0.25">
      <c r="A59" s="26" t="s">
        <v>539</v>
      </c>
      <c r="B59" s="178"/>
      <c r="C59" s="179" t="s">
        <v>430</v>
      </c>
      <c r="D59" s="51" t="s">
        <v>482</v>
      </c>
      <c r="E59" s="148" t="str">
        <f>E82</f>
        <v/>
      </c>
      <c r="F59" s="149"/>
      <c r="G59" s="150" t="str">
        <f>G82</f>
        <v/>
      </c>
      <c r="H59" s="151" t="str">
        <f>H82</f>
        <v/>
      </c>
      <c r="I59" s="149"/>
      <c r="J59" s="150" t="str">
        <f>J82</f>
        <v/>
      </c>
      <c r="K59" s="151" t="str">
        <f>K82</f>
        <v/>
      </c>
      <c r="L59" s="149"/>
      <c r="M59" s="152" t="str">
        <f>M82</f>
        <v/>
      </c>
      <c r="AA59" s="75" t="s">
        <v>453</v>
      </c>
      <c r="AB59" t="str">
        <f t="shared" si="94"/>
        <v/>
      </c>
      <c r="AD59" t="str">
        <f t="shared" si="95"/>
        <v/>
      </c>
      <c r="AU59" s="79" t="s">
        <v>453</v>
      </c>
      <c r="AV59" t="str">
        <f t="shared" si="96"/>
        <v/>
      </c>
      <c r="AX59" t="str">
        <f t="shared" si="97"/>
        <v/>
      </c>
      <c r="BO59" t="s">
        <v>453</v>
      </c>
      <c r="BP59" t="str">
        <f t="shared" si="99"/>
        <v/>
      </c>
      <c r="BR59" t="str">
        <f t="shared" si="98"/>
        <v/>
      </c>
      <c r="CI59" s="79" t="s">
        <v>453</v>
      </c>
      <c r="CJ59" t="str">
        <f t="shared" si="14"/>
        <v/>
      </c>
      <c r="CL59" t="str">
        <f t="shared" si="15"/>
        <v/>
      </c>
      <c r="DC59" s="79" t="s">
        <v>453</v>
      </c>
      <c r="DD59" t="str">
        <f t="shared" si="18"/>
        <v/>
      </c>
      <c r="DF59" t="str">
        <f t="shared" si="19"/>
        <v/>
      </c>
      <c r="DW59" s="79" t="s">
        <v>453</v>
      </c>
      <c r="DX59" t="str">
        <f t="shared" si="22"/>
        <v/>
      </c>
      <c r="DZ59" t="str">
        <f t="shared" si="23"/>
        <v/>
      </c>
      <c r="EQ59" s="227"/>
      <c r="ER59" t="str">
        <f t="shared" si="26"/>
        <v/>
      </c>
      <c r="ET59" t="str">
        <f t="shared" si="27"/>
        <v/>
      </c>
      <c r="EV59" s="230"/>
      <c r="EW59" t="str">
        <f t="shared" si="47"/>
        <v/>
      </c>
      <c r="EY59" t="str">
        <f t="shared" si="55"/>
        <v/>
      </c>
      <c r="FK59" s="227"/>
      <c r="FL59" t="str">
        <f t="shared" si="30"/>
        <v/>
      </c>
      <c r="FN59" t="str">
        <f t="shared" si="56"/>
        <v/>
      </c>
      <c r="FP59" s="230"/>
      <c r="FQ59" t="str">
        <f t="shared" si="49"/>
        <v/>
      </c>
      <c r="FS59" t="str">
        <f t="shared" si="57"/>
        <v/>
      </c>
      <c r="GE59" s="227"/>
      <c r="GF59" t="str">
        <f t="shared" si="33"/>
        <v/>
      </c>
      <c r="GH59" t="str">
        <f t="shared" si="52"/>
        <v/>
      </c>
      <c r="GJ59" s="230"/>
      <c r="GK59" t="str">
        <f t="shared" si="53"/>
        <v/>
      </c>
      <c r="GM59" t="str">
        <f t="shared" si="58"/>
        <v/>
      </c>
    </row>
    <row r="60" spans="1:195" ht="14.65" customHeight="1" x14ac:dyDescent="0.25">
      <c r="A60" s="26" t="s">
        <v>540</v>
      </c>
      <c r="B60" s="178"/>
      <c r="C60" s="179" t="s">
        <v>430</v>
      </c>
      <c r="D60" s="51" t="s">
        <v>482</v>
      </c>
      <c r="E60" s="137" t="s">
        <v>464</v>
      </c>
      <c r="F60" s="138"/>
      <c r="G60" s="139" t="s">
        <v>455</v>
      </c>
      <c r="H60" s="140" t="s">
        <v>464</v>
      </c>
      <c r="I60" s="138"/>
      <c r="J60" s="139" t="s">
        <v>455</v>
      </c>
      <c r="K60" s="140" t="s">
        <v>464</v>
      </c>
      <c r="L60" s="138"/>
      <c r="M60" s="141" t="s">
        <v>455</v>
      </c>
      <c r="AA60" s="75" t="s">
        <v>453</v>
      </c>
      <c r="AB60" t="str">
        <f t="shared" si="94"/>
        <v/>
      </c>
      <c r="AD60" t="str">
        <f t="shared" si="95"/>
        <v/>
      </c>
      <c r="AU60" s="79" t="s">
        <v>453</v>
      </c>
      <c r="AV60" t="str">
        <f t="shared" si="96"/>
        <v/>
      </c>
      <c r="AX60" t="str">
        <f t="shared" si="97"/>
        <v/>
      </c>
      <c r="BO60" t="s">
        <v>453</v>
      </c>
      <c r="BP60" t="str">
        <f t="shared" si="99"/>
        <v/>
      </c>
      <c r="BR60" t="str">
        <f t="shared" si="98"/>
        <v/>
      </c>
      <c r="CI60" s="79" t="s">
        <v>453</v>
      </c>
      <c r="CJ60" t="str">
        <f t="shared" si="14"/>
        <v/>
      </c>
      <c r="CL60" t="str">
        <f t="shared" si="15"/>
        <v/>
      </c>
      <c r="DC60" s="79" t="s">
        <v>453</v>
      </c>
      <c r="DD60" t="str">
        <f t="shared" si="18"/>
        <v/>
      </c>
      <c r="DF60" t="str">
        <f t="shared" si="19"/>
        <v/>
      </c>
      <c r="DW60" s="79" t="s">
        <v>453</v>
      </c>
      <c r="DX60" t="str">
        <f t="shared" si="22"/>
        <v/>
      </c>
      <c r="DZ60" t="str">
        <f t="shared" si="23"/>
        <v/>
      </c>
      <c r="EQ60" s="227"/>
      <c r="ER60" t="str">
        <f t="shared" si="26"/>
        <v/>
      </c>
      <c r="ET60" t="str">
        <f t="shared" si="27"/>
        <v/>
      </c>
      <c r="EV60" s="230"/>
      <c r="EW60" t="str">
        <f t="shared" si="47"/>
        <v/>
      </c>
      <c r="EY60" t="str">
        <f t="shared" si="55"/>
        <v/>
      </c>
      <c r="FK60" s="227"/>
      <c r="FL60" t="str">
        <f t="shared" si="30"/>
        <v/>
      </c>
      <c r="FN60" t="str">
        <f t="shared" si="56"/>
        <v/>
      </c>
      <c r="FP60" s="230"/>
      <c r="FQ60" t="str">
        <f t="shared" si="49"/>
        <v/>
      </c>
      <c r="FS60" t="str">
        <f t="shared" si="57"/>
        <v/>
      </c>
      <c r="GE60" s="227"/>
      <c r="GF60" t="str">
        <f t="shared" si="33"/>
        <v/>
      </c>
      <c r="GH60" t="str">
        <f t="shared" si="52"/>
        <v/>
      </c>
      <c r="GJ60" s="230"/>
      <c r="GK60" t="str">
        <f t="shared" si="53"/>
        <v/>
      </c>
      <c r="GM60" t="str">
        <f t="shared" si="58"/>
        <v/>
      </c>
    </row>
    <row r="61" spans="1:195" ht="14.65" customHeight="1" x14ac:dyDescent="0.25">
      <c r="A61" s="26" t="s">
        <v>541</v>
      </c>
      <c r="B61" s="178"/>
      <c r="C61" s="179" t="s">
        <v>430</v>
      </c>
      <c r="D61" s="51" t="s">
        <v>482</v>
      </c>
      <c r="E61" s="148" t="str">
        <f>E88</f>
        <v/>
      </c>
      <c r="F61" s="149"/>
      <c r="G61" s="150" t="str">
        <f>G88</f>
        <v/>
      </c>
      <c r="H61" s="151" t="str">
        <f>H88</f>
        <v/>
      </c>
      <c r="I61" s="149"/>
      <c r="J61" s="150" t="str">
        <f>J88</f>
        <v/>
      </c>
      <c r="K61" s="151" t="str">
        <f>K88</f>
        <v/>
      </c>
      <c r="L61" s="149"/>
      <c r="M61" s="152" t="str">
        <f>M88</f>
        <v/>
      </c>
      <c r="AA61" s="75" t="s">
        <v>453</v>
      </c>
      <c r="AB61" t="str">
        <f t="shared" si="94"/>
        <v/>
      </c>
      <c r="AD61" t="str">
        <f t="shared" si="95"/>
        <v/>
      </c>
      <c r="AU61" s="79" t="s">
        <v>453</v>
      </c>
      <c r="AV61" t="str">
        <f t="shared" si="96"/>
        <v/>
      </c>
      <c r="AX61" t="str">
        <f t="shared" si="97"/>
        <v/>
      </c>
      <c r="BO61" t="s">
        <v>453</v>
      </c>
      <c r="BP61" t="str">
        <f t="shared" si="99"/>
        <v/>
      </c>
      <c r="BR61" t="str">
        <f t="shared" si="98"/>
        <v/>
      </c>
      <c r="CI61" s="79" t="s">
        <v>453</v>
      </c>
      <c r="CJ61" t="str">
        <f t="shared" si="14"/>
        <v/>
      </c>
      <c r="CL61" t="str">
        <f t="shared" si="15"/>
        <v/>
      </c>
      <c r="DC61" s="79" t="s">
        <v>453</v>
      </c>
      <c r="DD61" t="str">
        <f t="shared" si="18"/>
        <v/>
      </c>
      <c r="DF61" t="str">
        <f t="shared" si="19"/>
        <v/>
      </c>
      <c r="DW61" s="79" t="s">
        <v>453</v>
      </c>
      <c r="DX61" t="str">
        <f t="shared" si="22"/>
        <v/>
      </c>
      <c r="DZ61" t="str">
        <f t="shared" si="23"/>
        <v/>
      </c>
      <c r="EQ61" s="227"/>
      <c r="ER61" t="str">
        <f t="shared" si="26"/>
        <v/>
      </c>
      <c r="ET61" t="str">
        <f t="shared" si="27"/>
        <v/>
      </c>
      <c r="EV61" s="230"/>
      <c r="EW61" t="str">
        <f t="shared" si="47"/>
        <v/>
      </c>
      <c r="EY61" t="str">
        <f t="shared" si="55"/>
        <v/>
      </c>
      <c r="FK61" s="227"/>
      <c r="FL61" t="str">
        <f t="shared" si="30"/>
        <v/>
      </c>
      <c r="FN61" t="str">
        <f t="shared" si="56"/>
        <v/>
      </c>
      <c r="FP61" s="230"/>
      <c r="FQ61" t="str">
        <f t="shared" si="49"/>
        <v/>
      </c>
      <c r="FS61" t="str">
        <f t="shared" si="57"/>
        <v/>
      </c>
      <c r="GE61" s="227"/>
      <c r="GF61" t="str">
        <f t="shared" si="33"/>
        <v/>
      </c>
      <c r="GH61" t="str">
        <f t="shared" si="52"/>
        <v/>
      </c>
      <c r="GJ61" s="230"/>
      <c r="GK61" t="str">
        <f t="shared" si="53"/>
        <v/>
      </c>
      <c r="GM61" t="str">
        <f t="shared" si="58"/>
        <v/>
      </c>
    </row>
    <row r="62" spans="1:195" ht="14.65" customHeight="1" thickBot="1" x14ac:dyDescent="0.3">
      <c r="A62" s="26" t="s">
        <v>542</v>
      </c>
      <c r="B62" s="178"/>
      <c r="C62" s="179" t="s">
        <v>431</v>
      </c>
      <c r="D62" s="51" t="s">
        <v>482</v>
      </c>
      <c r="E62" s="137" t="s">
        <v>465</v>
      </c>
      <c r="F62" s="138"/>
      <c r="G62" s="139" t="s">
        <v>455</v>
      </c>
      <c r="H62" s="140" t="s">
        <v>465</v>
      </c>
      <c r="I62" s="138"/>
      <c r="J62" s="139" t="s">
        <v>455</v>
      </c>
      <c r="K62" s="140" t="s">
        <v>465</v>
      </c>
      <c r="L62" s="138"/>
      <c r="M62" s="141" t="s">
        <v>455</v>
      </c>
      <c r="AA62" s="75" t="s">
        <v>453</v>
      </c>
      <c r="AB62" t="str">
        <f t="shared" si="94"/>
        <v/>
      </c>
      <c r="AD62" t="str">
        <f t="shared" si="95"/>
        <v/>
      </c>
      <c r="AU62" s="79" t="s">
        <v>453</v>
      </c>
      <c r="AV62" t="str">
        <f t="shared" si="96"/>
        <v/>
      </c>
      <c r="AX62" t="str">
        <f t="shared" si="97"/>
        <v/>
      </c>
      <c r="BO62" t="s">
        <v>453</v>
      </c>
      <c r="BP62" t="str">
        <f t="shared" si="99"/>
        <v/>
      </c>
      <c r="BR62" t="str">
        <f t="shared" si="98"/>
        <v/>
      </c>
      <c r="CI62" s="79" t="s">
        <v>453</v>
      </c>
      <c r="CJ62" t="str">
        <f t="shared" si="14"/>
        <v/>
      </c>
      <c r="CL62" t="str">
        <f t="shared" si="15"/>
        <v/>
      </c>
      <c r="DC62" s="79" t="s">
        <v>453</v>
      </c>
      <c r="DD62" t="str">
        <f t="shared" si="18"/>
        <v/>
      </c>
      <c r="DF62" t="str">
        <f t="shared" si="19"/>
        <v/>
      </c>
      <c r="DW62" s="79" t="s">
        <v>453</v>
      </c>
      <c r="DX62" t="str">
        <f t="shared" si="22"/>
        <v/>
      </c>
      <c r="DZ62" t="str">
        <f t="shared" si="23"/>
        <v/>
      </c>
      <c r="EQ62" s="227"/>
      <c r="ER62" t="str">
        <f t="shared" si="26"/>
        <v/>
      </c>
      <c r="ET62" t="str">
        <f t="shared" si="27"/>
        <v/>
      </c>
      <c r="EV62" s="230"/>
      <c r="EW62" t="str">
        <f t="shared" si="47"/>
        <v/>
      </c>
      <c r="EY62" t="str">
        <f t="shared" si="55"/>
        <v/>
      </c>
      <c r="FK62" s="227"/>
      <c r="FL62" t="str">
        <f t="shared" si="30"/>
        <v/>
      </c>
      <c r="FN62" t="str">
        <f t="shared" si="56"/>
        <v/>
      </c>
      <c r="FP62" s="230"/>
      <c r="FQ62" t="str">
        <f t="shared" si="49"/>
        <v/>
      </c>
      <c r="FS62" t="str">
        <f t="shared" si="57"/>
        <v/>
      </c>
      <c r="GE62" s="227"/>
      <c r="GF62" t="str">
        <f t="shared" si="33"/>
        <v/>
      </c>
      <c r="GH62" t="str">
        <f t="shared" si="52"/>
        <v/>
      </c>
      <c r="GJ62" s="230"/>
      <c r="GK62" t="str">
        <f t="shared" si="53"/>
        <v/>
      </c>
      <c r="GM62" t="str">
        <f t="shared" si="58"/>
        <v/>
      </c>
    </row>
    <row r="63" spans="1:195" ht="14.65" customHeight="1" thickBot="1" x14ac:dyDescent="0.3">
      <c r="A63" s="26" t="s">
        <v>543</v>
      </c>
      <c r="B63" s="178"/>
      <c r="C63" s="179" t="s">
        <v>431</v>
      </c>
      <c r="D63" s="51" t="s">
        <v>482</v>
      </c>
      <c r="E63" s="237" t="str">
        <f>'Master Name List'!C21</f>
        <v>Tomahawk</v>
      </c>
      <c r="F63" s="238"/>
      <c r="G63" s="239"/>
      <c r="H63" s="240" t="str">
        <f>'Master Name List'!C25</f>
        <v>Oak</v>
      </c>
      <c r="I63" s="238"/>
      <c r="J63" s="239"/>
      <c r="K63" s="240" t="str">
        <f>'Master Name List'!C29</f>
        <v>Advanced</v>
      </c>
      <c r="L63" s="238"/>
      <c r="M63" s="241"/>
      <c r="AA63" s="75" t="s">
        <v>453</v>
      </c>
      <c r="AB63" t="str">
        <f t="shared" si="94"/>
        <v/>
      </c>
      <c r="AD63" t="str">
        <f t="shared" si="95"/>
        <v/>
      </c>
      <c r="AU63" s="79" t="s">
        <v>453</v>
      </c>
      <c r="AV63" t="str">
        <f t="shared" si="96"/>
        <v/>
      </c>
      <c r="AX63" t="str">
        <f t="shared" si="97"/>
        <v/>
      </c>
      <c r="BO63" t="s">
        <v>453</v>
      </c>
      <c r="BP63" t="str">
        <f t="shared" si="99"/>
        <v/>
      </c>
      <c r="BR63" t="str">
        <f t="shared" si="98"/>
        <v/>
      </c>
      <c r="CI63" s="79" t="s">
        <v>453</v>
      </c>
      <c r="CJ63" t="str">
        <f t="shared" si="14"/>
        <v/>
      </c>
      <c r="CL63" t="str">
        <f t="shared" si="15"/>
        <v/>
      </c>
      <c r="DC63" s="79" t="s">
        <v>453</v>
      </c>
      <c r="DD63" t="str">
        <f t="shared" si="18"/>
        <v/>
      </c>
      <c r="DF63" t="str">
        <f t="shared" si="19"/>
        <v/>
      </c>
      <c r="DW63" s="79" t="s">
        <v>453</v>
      </c>
      <c r="DX63" t="str">
        <f t="shared" si="22"/>
        <v/>
      </c>
      <c r="DZ63" t="str">
        <f t="shared" si="23"/>
        <v/>
      </c>
      <c r="EQ63" s="227"/>
      <c r="ER63" t="str">
        <f t="shared" si="26"/>
        <v/>
      </c>
      <c r="ET63" t="str">
        <f t="shared" si="27"/>
        <v/>
      </c>
      <c r="EV63" s="230"/>
      <c r="EW63" t="str">
        <f t="shared" si="47"/>
        <v/>
      </c>
      <c r="EY63" t="str">
        <f t="shared" si="55"/>
        <v/>
      </c>
      <c r="FK63" s="227"/>
      <c r="FL63" t="str">
        <f t="shared" si="30"/>
        <v/>
      </c>
      <c r="FN63" t="str">
        <f t="shared" si="56"/>
        <v/>
      </c>
      <c r="FP63" s="230"/>
      <c r="FQ63" t="str">
        <f t="shared" si="49"/>
        <v/>
      </c>
      <c r="FS63" t="str">
        <f t="shared" si="57"/>
        <v/>
      </c>
      <c r="GE63" s="227"/>
      <c r="GF63" t="str">
        <f t="shared" si="33"/>
        <v/>
      </c>
      <c r="GH63" t="str">
        <f t="shared" si="52"/>
        <v/>
      </c>
      <c r="GJ63" s="230"/>
      <c r="GK63" t="str">
        <f t="shared" si="53"/>
        <v/>
      </c>
      <c r="GM63" t="str">
        <f t="shared" si="58"/>
        <v/>
      </c>
    </row>
    <row r="64" spans="1:195" ht="14.65" customHeight="1" x14ac:dyDescent="0.25">
      <c r="A64" s="26" t="s">
        <v>544</v>
      </c>
      <c r="B64" s="178"/>
      <c r="C64" s="179" t="s">
        <v>431</v>
      </c>
      <c r="D64" s="51" t="s">
        <v>482</v>
      </c>
      <c r="E64" s="148" t="str">
        <f>E83</f>
        <v/>
      </c>
      <c r="F64" s="149"/>
      <c r="G64" s="150" t="str">
        <f>G83</f>
        <v/>
      </c>
      <c r="H64" s="151" t="str">
        <f>H83</f>
        <v/>
      </c>
      <c r="I64" s="149"/>
      <c r="J64" s="150" t="str">
        <f>J83</f>
        <v/>
      </c>
      <c r="K64" s="151" t="str">
        <f>K83</f>
        <v/>
      </c>
      <c r="L64" s="149"/>
      <c r="M64" s="152" t="str">
        <f>M83</f>
        <v/>
      </c>
      <c r="AA64" s="75" t="s">
        <v>453</v>
      </c>
      <c r="AB64" t="str">
        <f t="shared" si="94"/>
        <v/>
      </c>
      <c r="AD64" t="str">
        <f t="shared" si="95"/>
        <v/>
      </c>
      <c r="AU64" s="79" t="s">
        <v>453</v>
      </c>
      <c r="AV64" t="str">
        <f t="shared" si="96"/>
        <v/>
      </c>
      <c r="AX64" t="str">
        <f t="shared" si="97"/>
        <v/>
      </c>
      <c r="BO64" t="s">
        <v>453</v>
      </c>
      <c r="BP64" t="str">
        <f t="shared" si="99"/>
        <v/>
      </c>
      <c r="BR64" t="str">
        <f t="shared" si="98"/>
        <v/>
      </c>
      <c r="CI64" s="79" t="s">
        <v>453</v>
      </c>
      <c r="CJ64" t="str">
        <f t="shared" si="14"/>
        <v/>
      </c>
      <c r="CL64" t="str">
        <f t="shared" si="15"/>
        <v/>
      </c>
      <c r="DC64" s="79" t="s">
        <v>453</v>
      </c>
      <c r="DD64" t="str">
        <f t="shared" si="18"/>
        <v/>
      </c>
      <c r="DF64" t="str">
        <f t="shared" si="19"/>
        <v/>
      </c>
      <c r="DW64" s="79" t="s">
        <v>453</v>
      </c>
      <c r="DX64" t="str">
        <f t="shared" si="22"/>
        <v/>
      </c>
      <c r="DZ64" t="str">
        <f t="shared" si="23"/>
        <v/>
      </c>
      <c r="EQ64" s="227"/>
      <c r="ER64" t="str">
        <f t="shared" si="26"/>
        <v/>
      </c>
      <c r="ET64" t="str">
        <f t="shared" si="27"/>
        <v/>
      </c>
      <c r="EV64" s="230"/>
      <c r="EW64" t="str">
        <f t="shared" si="47"/>
        <v/>
      </c>
      <c r="EY64" t="str">
        <f t="shared" si="55"/>
        <v/>
      </c>
      <c r="FK64" s="227"/>
      <c r="FL64" t="str">
        <f t="shared" si="30"/>
        <v/>
      </c>
      <c r="FN64" t="str">
        <f t="shared" si="56"/>
        <v/>
      </c>
      <c r="FP64" s="230"/>
      <c r="FQ64" t="str">
        <f t="shared" si="49"/>
        <v/>
      </c>
      <c r="FS64" t="str">
        <f t="shared" si="57"/>
        <v/>
      </c>
      <c r="GE64" s="227"/>
      <c r="GF64" t="str">
        <f t="shared" si="33"/>
        <v/>
      </c>
      <c r="GH64" t="str">
        <f t="shared" si="52"/>
        <v/>
      </c>
      <c r="GJ64" s="230"/>
      <c r="GK64" t="str">
        <f t="shared" si="53"/>
        <v/>
      </c>
      <c r="GM64" t="str">
        <f t="shared" si="58"/>
        <v/>
      </c>
    </row>
    <row r="65" spans="1:195" ht="14.65" customHeight="1" x14ac:dyDescent="0.25">
      <c r="A65" s="26" t="s">
        <v>545</v>
      </c>
      <c r="B65" s="178"/>
      <c r="C65" s="179" t="s">
        <v>431</v>
      </c>
      <c r="D65" s="51" t="s">
        <v>482</v>
      </c>
      <c r="E65" s="137" t="s">
        <v>464</v>
      </c>
      <c r="F65" s="138"/>
      <c r="G65" s="139" t="s">
        <v>455</v>
      </c>
      <c r="H65" s="140" t="s">
        <v>464</v>
      </c>
      <c r="I65" s="138"/>
      <c r="J65" s="139" t="s">
        <v>455</v>
      </c>
      <c r="K65" s="140" t="s">
        <v>464</v>
      </c>
      <c r="L65" s="138"/>
      <c r="M65" s="141" t="s">
        <v>455</v>
      </c>
      <c r="AA65" s="75" t="s">
        <v>453</v>
      </c>
      <c r="AB65" t="str">
        <f t="shared" si="94"/>
        <v/>
      </c>
      <c r="AD65" t="str">
        <f t="shared" si="95"/>
        <v/>
      </c>
      <c r="AU65" s="79" t="s">
        <v>453</v>
      </c>
      <c r="AV65" t="str">
        <f t="shared" si="96"/>
        <v/>
      </c>
      <c r="AX65" t="str">
        <f t="shared" si="97"/>
        <v/>
      </c>
      <c r="BO65" t="s">
        <v>453</v>
      </c>
      <c r="BP65" t="str">
        <f t="shared" si="99"/>
        <v/>
      </c>
      <c r="BR65" t="str">
        <f t="shared" si="98"/>
        <v/>
      </c>
      <c r="CI65" s="79" t="s">
        <v>453</v>
      </c>
      <c r="CJ65" t="str">
        <f t="shared" si="14"/>
        <v/>
      </c>
      <c r="CL65" t="str">
        <f t="shared" si="15"/>
        <v/>
      </c>
      <c r="DC65" s="79" t="s">
        <v>453</v>
      </c>
      <c r="DD65" t="str">
        <f t="shared" si="18"/>
        <v/>
      </c>
      <c r="DF65" t="str">
        <f t="shared" si="19"/>
        <v/>
      </c>
      <c r="DW65" s="79" t="s">
        <v>453</v>
      </c>
      <c r="DX65" t="str">
        <f t="shared" si="22"/>
        <v/>
      </c>
      <c r="DZ65" t="str">
        <f t="shared" si="23"/>
        <v/>
      </c>
      <c r="EQ65" s="227"/>
      <c r="ER65" t="str">
        <f t="shared" si="26"/>
        <v/>
      </c>
      <c r="ET65" t="str">
        <f t="shared" si="27"/>
        <v/>
      </c>
      <c r="EV65" s="230"/>
      <c r="EW65" t="str">
        <f t="shared" si="47"/>
        <v/>
      </c>
      <c r="EY65" t="str">
        <f t="shared" si="55"/>
        <v/>
      </c>
      <c r="FK65" s="227"/>
      <c r="FL65" t="str">
        <f t="shared" si="30"/>
        <v/>
      </c>
      <c r="FN65" t="str">
        <f t="shared" si="56"/>
        <v/>
      </c>
      <c r="FP65" s="230"/>
      <c r="FQ65" t="str">
        <f t="shared" si="49"/>
        <v/>
      </c>
      <c r="FS65" t="str">
        <f t="shared" si="57"/>
        <v/>
      </c>
      <c r="GE65" s="227"/>
      <c r="GF65" t="str">
        <f t="shared" si="33"/>
        <v/>
      </c>
      <c r="GH65" t="str">
        <f t="shared" si="52"/>
        <v/>
      </c>
      <c r="GJ65" s="230"/>
      <c r="GK65" t="str">
        <f t="shared" si="53"/>
        <v/>
      </c>
      <c r="GM65" t="str">
        <f t="shared" si="58"/>
        <v/>
      </c>
    </row>
    <row r="66" spans="1:195" ht="14.65" customHeight="1" x14ac:dyDescent="0.25">
      <c r="A66" s="26" t="s">
        <v>546</v>
      </c>
      <c r="B66" s="178"/>
      <c r="C66" s="179"/>
      <c r="D66" s="51" t="s">
        <v>482</v>
      </c>
      <c r="E66" s="148" t="str">
        <f>E89</f>
        <v/>
      </c>
      <c r="F66" s="149"/>
      <c r="G66" s="150" t="str">
        <f>G89</f>
        <v/>
      </c>
      <c r="H66" s="151" t="str">
        <f>H89</f>
        <v/>
      </c>
      <c r="I66" s="149"/>
      <c r="J66" s="150" t="str">
        <f>J89</f>
        <v/>
      </c>
      <c r="K66" s="151" t="str">
        <f>K89</f>
        <v/>
      </c>
      <c r="L66" s="149"/>
      <c r="M66" s="152" t="str">
        <f>M89</f>
        <v/>
      </c>
      <c r="AA66" s="75" t="s">
        <v>453</v>
      </c>
      <c r="AB66" t="str">
        <f t="shared" si="94"/>
        <v/>
      </c>
      <c r="AD66" t="str">
        <f t="shared" si="95"/>
        <v/>
      </c>
      <c r="AU66" s="79" t="s">
        <v>453</v>
      </c>
      <c r="AV66" t="str">
        <f t="shared" si="96"/>
        <v/>
      </c>
      <c r="AX66" t="str">
        <f t="shared" si="97"/>
        <v/>
      </c>
      <c r="BO66" t="s">
        <v>453</v>
      </c>
      <c r="BP66" t="str">
        <f t="shared" si="99"/>
        <v/>
      </c>
      <c r="BR66" t="str">
        <f t="shared" si="98"/>
        <v/>
      </c>
      <c r="CI66" s="79" t="s">
        <v>453</v>
      </c>
      <c r="CJ66" t="str">
        <f t="shared" si="14"/>
        <v/>
      </c>
      <c r="CL66" t="str">
        <f t="shared" si="15"/>
        <v/>
      </c>
      <c r="DC66" s="79" t="s">
        <v>453</v>
      </c>
      <c r="DD66" t="str">
        <f t="shared" si="18"/>
        <v/>
      </c>
      <c r="DF66" t="str">
        <f t="shared" si="19"/>
        <v/>
      </c>
      <c r="DW66" s="79" t="s">
        <v>453</v>
      </c>
      <c r="DX66" t="str">
        <f t="shared" si="22"/>
        <v/>
      </c>
      <c r="DZ66" t="str">
        <f t="shared" si="23"/>
        <v/>
      </c>
      <c r="EQ66" s="227"/>
      <c r="ER66" t="str">
        <f t="shared" si="26"/>
        <v/>
      </c>
      <c r="ET66" t="str">
        <f t="shared" si="27"/>
        <v/>
      </c>
      <c r="EV66" s="230"/>
      <c r="EW66" t="str">
        <f t="shared" si="47"/>
        <v/>
      </c>
      <c r="EY66" t="str">
        <f t="shared" si="55"/>
        <v/>
      </c>
      <c r="FK66" s="227"/>
      <c r="FL66" t="str">
        <f t="shared" si="30"/>
        <v/>
      </c>
      <c r="FN66" t="str">
        <f t="shared" si="56"/>
        <v/>
      </c>
      <c r="FP66" s="230"/>
      <c r="FQ66" t="str">
        <f t="shared" si="49"/>
        <v/>
      </c>
      <c r="FS66" t="str">
        <f t="shared" si="57"/>
        <v/>
      </c>
      <c r="GE66" s="227"/>
      <c r="GF66" t="str">
        <f t="shared" si="33"/>
        <v/>
      </c>
      <c r="GH66" t="str">
        <f t="shared" si="52"/>
        <v/>
      </c>
      <c r="GJ66" s="230"/>
      <c r="GK66" t="str">
        <f t="shared" si="53"/>
        <v/>
      </c>
      <c r="GM66" t="str">
        <f t="shared" si="58"/>
        <v/>
      </c>
    </row>
    <row r="67" spans="1:195" ht="14.65" customHeight="1" thickBot="1" x14ac:dyDescent="0.3">
      <c r="A67" s="26" t="s">
        <v>547</v>
      </c>
      <c r="B67" s="178"/>
      <c r="C67" s="179"/>
      <c r="D67" s="51" t="s">
        <v>482</v>
      </c>
      <c r="E67" s="137" t="s">
        <v>465</v>
      </c>
      <c r="F67" s="138"/>
      <c r="G67" s="139" t="s">
        <v>455</v>
      </c>
      <c r="H67" s="140" t="s">
        <v>465</v>
      </c>
      <c r="I67" s="138"/>
      <c r="J67" s="139" t="s">
        <v>455</v>
      </c>
      <c r="K67" s="140" t="s">
        <v>465</v>
      </c>
      <c r="L67" s="138"/>
      <c r="M67" s="141" t="s">
        <v>455</v>
      </c>
      <c r="AA67" s="75" t="s">
        <v>453</v>
      </c>
      <c r="AB67" t="str">
        <f t="shared" si="94"/>
        <v/>
      </c>
      <c r="AD67" t="str">
        <f t="shared" si="95"/>
        <v/>
      </c>
      <c r="AU67" s="79" t="s">
        <v>453</v>
      </c>
      <c r="AV67" t="str">
        <f t="shared" si="96"/>
        <v/>
      </c>
      <c r="AX67" t="str">
        <f t="shared" si="97"/>
        <v/>
      </c>
      <c r="BO67" t="s">
        <v>453</v>
      </c>
      <c r="BP67" t="str">
        <f t="shared" si="99"/>
        <v/>
      </c>
      <c r="BR67" t="str">
        <f t="shared" si="98"/>
        <v/>
      </c>
      <c r="CI67" s="79" t="s">
        <v>453</v>
      </c>
      <c r="CJ67" t="str">
        <f t="shared" si="14"/>
        <v/>
      </c>
      <c r="CL67" t="str">
        <f t="shared" si="15"/>
        <v/>
      </c>
      <c r="DC67" s="79" t="s">
        <v>453</v>
      </c>
      <c r="DD67" t="str">
        <f t="shared" si="18"/>
        <v/>
      </c>
      <c r="DF67" t="str">
        <f t="shared" si="19"/>
        <v/>
      </c>
      <c r="DW67" s="79" t="s">
        <v>453</v>
      </c>
      <c r="DX67" t="str">
        <f t="shared" si="22"/>
        <v/>
      </c>
      <c r="DZ67" t="str">
        <f t="shared" si="23"/>
        <v/>
      </c>
      <c r="EQ67" s="227"/>
      <c r="ER67" t="str">
        <f t="shared" si="26"/>
        <v/>
      </c>
      <c r="ET67" t="str">
        <f t="shared" si="27"/>
        <v/>
      </c>
      <c r="EV67" s="230"/>
      <c r="EW67" t="str">
        <f t="shared" si="47"/>
        <v/>
      </c>
      <c r="EY67" t="str">
        <f t="shared" si="55"/>
        <v/>
      </c>
      <c r="FK67" s="227"/>
      <c r="FL67" t="str">
        <f t="shared" si="30"/>
        <v/>
      </c>
      <c r="FN67" t="str">
        <f t="shared" si="56"/>
        <v/>
      </c>
      <c r="FP67" s="230"/>
      <c r="FQ67" t="str">
        <f t="shared" si="49"/>
        <v/>
      </c>
      <c r="FS67" t="str">
        <f t="shared" si="57"/>
        <v/>
      </c>
      <c r="GE67" s="227"/>
      <c r="GF67" t="str">
        <f t="shared" si="33"/>
        <v/>
      </c>
      <c r="GH67" t="str">
        <f t="shared" si="52"/>
        <v/>
      </c>
      <c r="GJ67" s="230"/>
      <c r="GK67" t="str">
        <f t="shared" si="53"/>
        <v/>
      </c>
      <c r="GM67" t="str">
        <f t="shared" si="58"/>
        <v/>
      </c>
    </row>
    <row r="68" spans="1:195" ht="14.65" customHeight="1" thickBot="1" x14ac:dyDescent="0.3">
      <c r="A68" s="26" t="s">
        <v>548</v>
      </c>
      <c r="B68" s="178"/>
      <c r="C68" s="179"/>
      <c r="D68" s="51" t="s">
        <v>482</v>
      </c>
      <c r="E68" s="237" t="str">
        <f>'Master Name List'!C22</f>
        <v>Long Rifle</v>
      </c>
      <c r="F68" s="238"/>
      <c r="G68" s="239"/>
      <c r="H68" s="240" t="str">
        <f>'Master Name List'!C26</f>
        <v>Sequoia</v>
      </c>
      <c r="I68" s="238"/>
      <c r="J68" s="239"/>
      <c r="K68" s="240" t="str">
        <f>'Master Name List'!C30</f>
        <v>Master</v>
      </c>
      <c r="L68" s="238"/>
      <c r="M68" s="241"/>
      <c r="AA68" s="75" t="s">
        <v>453</v>
      </c>
      <c r="AB68" t="str">
        <f t="shared" si="94"/>
        <v/>
      </c>
      <c r="AD68" t="str">
        <f t="shared" si="95"/>
        <v/>
      </c>
      <c r="AU68" s="79" t="s">
        <v>453</v>
      </c>
      <c r="AV68" t="str">
        <f t="shared" si="96"/>
        <v/>
      </c>
      <c r="AX68" t="str">
        <f t="shared" si="97"/>
        <v/>
      </c>
      <c r="BO68" t="s">
        <v>453</v>
      </c>
      <c r="BP68" t="str">
        <f t="shared" si="99"/>
        <v/>
      </c>
      <c r="BR68" t="str">
        <f t="shared" si="98"/>
        <v/>
      </c>
      <c r="CI68" s="79" t="s">
        <v>453</v>
      </c>
      <c r="CJ68" t="str">
        <f t="shared" ref="CJ68:CJ72" si="100">IF(C167=$CJ$3,A167,"")</f>
        <v/>
      </c>
      <c r="CL68" t="str">
        <f t="shared" ref="CL68:CL72" si="101">IF(CJ68="","",B167)</f>
        <v/>
      </c>
      <c r="DC68" s="79" t="s">
        <v>453</v>
      </c>
      <c r="DD68" t="str">
        <f t="shared" ref="DD68:DD72" si="102">IF(C167=$DD$3,A167,"")</f>
        <v/>
      </c>
      <c r="DF68" t="str">
        <f t="shared" ref="DF68:DF72" si="103">IF(DD68="","",B167)</f>
        <v/>
      </c>
      <c r="DW68" s="79" t="s">
        <v>453</v>
      </c>
      <c r="DX68" t="str">
        <f t="shared" ref="DX68:DX72" si="104">IF(C167=$DX$3,A167,"")</f>
        <v/>
      </c>
      <c r="DZ68" t="str">
        <f t="shared" ref="DZ68:DZ72" si="105">IF(DX68="","",B167)</f>
        <v/>
      </c>
      <c r="EQ68" s="227"/>
      <c r="ER68" t="str">
        <f t="shared" ref="ER68:ER80" si="106">IF($C286=$ER$3,$A286,"")</f>
        <v/>
      </c>
      <c r="ET68" t="str">
        <f t="shared" ref="ET68:ET80" si="107">IF(ER68="","",$B286)</f>
        <v/>
      </c>
      <c r="EV68" s="230"/>
      <c r="EW68" t="str">
        <f t="shared" si="47"/>
        <v/>
      </c>
      <c r="EY68" t="str">
        <f t="shared" si="55"/>
        <v/>
      </c>
      <c r="FK68" s="227"/>
      <c r="FL68" t="str">
        <f t="shared" ref="FL68:FL80" si="108">IF($C286=$FL$3,$A286,"")</f>
        <v/>
      </c>
      <c r="FN68" t="str">
        <f t="shared" si="56"/>
        <v/>
      </c>
      <c r="FP68" s="230"/>
      <c r="FQ68" t="str">
        <f t="shared" si="49"/>
        <v/>
      </c>
      <c r="FS68" t="str">
        <f t="shared" si="57"/>
        <v/>
      </c>
      <c r="GE68" s="227"/>
      <c r="GF68" t="str">
        <f t="shared" ref="GF68:GF80" si="109">IF($C286=$GF$3,$A286,"")</f>
        <v/>
      </c>
      <c r="GH68" t="str">
        <f t="shared" si="52"/>
        <v/>
      </c>
      <c r="GJ68" s="230"/>
      <c r="GK68" t="str">
        <f t="shared" si="53"/>
        <v/>
      </c>
      <c r="GM68" t="str">
        <f t="shared" si="58"/>
        <v/>
      </c>
    </row>
    <row r="69" spans="1:195" ht="14.65" customHeight="1" x14ac:dyDescent="0.25">
      <c r="A69" s="26" t="s">
        <v>83</v>
      </c>
      <c r="B69" s="178"/>
      <c r="C69" s="179"/>
      <c r="D69" s="51" t="s">
        <v>482</v>
      </c>
      <c r="E69" s="148" t="str">
        <f>E84</f>
        <v/>
      </c>
      <c r="F69" s="149"/>
      <c r="G69" s="150" t="str">
        <f>G84</f>
        <v/>
      </c>
      <c r="H69" s="151" t="str">
        <f>H84</f>
        <v/>
      </c>
      <c r="I69" s="149"/>
      <c r="J69" s="150" t="str">
        <f>J84</f>
        <v/>
      </c>
      <c r="K69" s="151" t="str">
        <f>K84</f>
        <v/>
      </c>
      <c r="L69" s="149"/>
      <c r="M69" s="152" t="str">
        <f>M84</f>
        <v/>
      </c>
      <c r="AA69" s="75" t="s">
        <v>453</v>
      </c>
      <c r="AB69" t="str">
        <f t="shared" si="94"/>
        <v/>
      </c>
      <c r="AD69" t="str">
        <f t="shared" si="95"/>
        <v/>
      </c>
      <c r="AU69" s="79" t="s">
        <v>453</v>
      </c>
      <c r="AV69" t="str">
        <f t="shared" si="96"/>
        <v/>
      </c>
      <c r="AX69" t="str">
        <f t="shared" si="97"/>
        <v/>
      </c>
      <c r="BO69" t="s">
        <v>453</v>
      </c>
      <c r="BP69" t="str">
        <f t="shared" si="99"/>
        <v/>
      </c>
      <c r="BR69" t="str">
        <f t="shared" si="98"/>
        <v/>
      </c>
      <c r="CI69" s="79" t="s">
        <v>453</v>
      </c>
      <c r="CJ69" t="str">
        <f t="shared" si="100"/>
        <v/>
      </c>
      <c r="CL69" t="str">
        <f t="shared" si="101"/>
        <v/>
      </c>
      <c r="DC69" s="79" t="s">
        <v>453</v>
      </c>
      <c r="DD69" t="str">
        <f t="shared" si="102"/>
        <v/>
      </c>
      <c r="DF69" t="str">
        <f t="shared" si="103"/>
        <v/>
      </c>
      <c r="DW69" s="79" t="s">
        <v>453</v>
      </c>
      <c r="DX69" t="str">
        <f t="shared" si="104"/>
        <v/>
      </c>
      <c r="DZ69" t="str">
        <f t="shared" si="105"/>
        <v/>
      </c>
      <c r="EQ69" s="227"/>
      <c r="ER69" t="str">
        <f t="shared" si="106"/>
        <v/>
      </c>
      <c r="ET69" t="str">
        <f t="shared" si="107"/>
        <v/>
      </c>
      <c r="EV69" s="230"/>
      <c r="EW69" t="str">
        <f t="shared" ref="EW69:EW132" si="110">IF($C364=$ER$3,$A364,"")</f>
        <v/>
      </c>
      <c r="EY69" t="str">
        <f t="shared" si="55"/>
        <v/>
      </c>
      <c r="FK69" s="227"/>
      <c r="FL69" t="str">
        <f t="shared" si="108"/>
        <v/>
      </c>
      <c r="FN69" t="str">
        <f t="shared" si="56"/>
        <v/>
      </c>
      <c r="FP69" s="230"/>
      <c r="FQ69" t="str">
        <f t="shared" ref="FQ69:FQ132" si="111">IF($C364=$FQ$3,$A364,"")</f>
        <v/>
      </c>
      <c r="FS69" t="str">
        <f t="shared" si="57"/>
        <v/>
      </c>
      <c r="GE69" s="227"/>
      <c r="GF69" t="str">
        <f t="shared" si="109"/>
        <v/>
      </c>
      <c r="GH69" t="str">
        <f t="shared" ref="GH69:GH80" si="112">IF(GF69="","",$B287)</f>
        <v/>
      </c>
      <c r="GJ69" s="230"/>
      <c r="GK69" t="str">
        <f t="shared" ref="GK69:GK132" si="113">IF($C364=$GK$3,$A364,"")</f>
        <v/>
      </c>
      <c r="GM69" t="str">
        <f t="shared" si="58"/>
        <v/>
      </c>
    </row>
    <row r="70" spans="1:195" ht="14.65" customHeight="1" x14ac:dyDescent="0.25">
      <c r="A70" s="26" t="s">
        <v>84</v>
      </c>
      <c r="B70" s="178"/>
      <c r="C70" s="179"/>
      <c r="D70" s="51" t="s">
        <v>482</v>
      </c>
      <c r="E70" s="137" t="s">
        <v>464</v>
      </c>
      <c r="F70" s="138"/>
      <c r="G70" s="139" t="s">
        <v>455</v>
      </c>
      <c r="H70" s="140" t="s">
        <v>464</v>
      </c>
      <c r="I70" s="138"/>
      <c r="J70" s="139" t="s">
        <v>455</v>
      </c>
      <c r="K70" s="140" t="s">
        <v>464</v>
      </c>
      <c r="L70" s="138"/>
      <c r="M70" s="141" t="s">
        <v>455</v>
      </c>
      <c r="AA70" s="75" t="s">
        <v>453</v>
      </c>
      <c r="AB70" t="str">
        <f t="shared" si="94"/>
        <v/>
      </c>
      <c r="AD70" t="str">
        <f t="shared" si="95"/>
        <v/>
      </c>
      <c r="AU70" s="79" t="s">
        <v>453</v>
      </c>
      <c r="AV70" t="str">
        <f t="shared" si="96"/>
        <v/>
      </c>
      <c r="AX70" t="str">
        <f t="shared" si="97"/>
        <v/>
      </c>
      <c r="BO70" t="s">
        <v>453</v>
      </c>
      <c r="BP70" t="str">
        <f t="shared" si="99"/>
        <v/>
      </c>
      <c r="BR70" t="str">
        <f t="shared" si="98"/>
        <v/>
      </c>
      <c r="CI70" s="79" t="s">
        <v>453</v>
      </c>
      <c r="CJ70" t="str">
        <f t="shared" si="100"/>
        <v/>
      </c>
      <c r="CL70" t="str">
        <f t="shared" si="101"/>
        <v/>
      </c>
      <c r="DC70" s="79" t="s">
        <v>453</v>
      </c>
      <c r="DD70" t="str">
        <f t="shared" si="102"/>
        <v/>
      </c>
      <c r="DF70" t="str">
        <f t="shared" si="103"/>
        <v/>
      </c>
      <c r="DW70" s="79" t="s">
        <v>453</v>
      </c>
      <c r="DX70" t="str">
        <f t="shared" si="104"/>
        <v/>
      </c>
      <c r="DZ70" t="str">
        <f t="shared" si="105"/>
        <v/>
      </c>
      <c r="EQ70" s="227"/>
      <c r="ER70" t="str">
        <f t="shared" si="106"/>
        <v/>
      </c>
      <c r="ET70" t="str">
        <f t="shared" si="107"/>
        <v/>
      </c>
      <c r="EV70" s="230"/>
      <c r="EW70" t="str">
        <f t="shared" si="110"/>
        <v/>
      </c>
      <c r="EY70" t="str">
        <f t="shared" ref="EY70" si="114">IF(EW70="","",$B365)</f>
        <v/>
      </c>
      <c r="FK70" s="227"/>
      <c r="FL70" t="str">
        <f t="shared" si="108"/>
        <v/>
      </c>
      <c r="FN70" t="str">
        <f t="shared" ref="FN70:FN80" si="115">IF(FL70="","",$B288)</f>
        <v/>
      </c>
      <c r="FP70" s="230"/>
      <c r="FQ70" t="str">
        <f t="shared" si="111"/>
        <v/>
      </c>
      <c r="FS70" t="str">
        <f t="shared" ref="FS70:FS133" si="116">IF(FQ70="","",$B365)</f>
        <v/>
      </c>
      <c r="GE70" s="227"/>
      <c r="GF70" t="str">
        <f t="shared" si="109"/>
        <v/>
      </c>
      <c r="GH70" t="str">
        <f t="shared" si="112"/>
        <v/>
      </c>
      <c r="GJ70" s="230"/>
      <c r="GK70" t="str">
        <f t="shared" si="113"/>
        <v/>
      </c>
      <c r="GM70" t="str">
        <f t="shared" ref="GM70:GM133" si="117">IF(GK70="","",$B365)</f>
        <v/>
      </c>
    </row>
    <row r="71" spans="1:195" ht="14.65" customHeight="1" x14ac:dyDescent="0.25">
      <c r="A71" s="26" t="s">
        <v>85</v>
      </c>
      <c r="B71" s="178"/>
      <c r="C71" s="179"/>
      <c r="D71" s="51" t="s">
        <v>482</v>
      </c>
      <c r="E71" s="148" t="str">
        <f>E90</f>
        <v/>
      </c>
      <c r="F71" s="149"/>
      <c r="G71" s="150" t="str">
        <f>G90</f>
        <v/>
      </c>
      <c r="H71" s="151" t="str">
        <f>H90</f>
        <v/>
      </c>
      <c r="I71" s="149"/>
      <c r="J71" s="150" t="str">
        <f>J90</f>
        <v/>
      </c>
      <c r="K71" s="151" t="str">
        <f>K90</f>
        <v/>
      </c>
      <c r="L71" s="149"/>
      <c r="M71" s="152" t="str">
        <f>M90</f>
        <v/>
      </c>
      <c r="AA71" s="75" t="s">
        <v>453</v>
      </c>
      <c r="AB71" t="str">
        <f t="shared" si="94"/>
        <v/>
      </c>
      <c r="AD71" t="str">
        <f t="shared" si="95"/>
        <v/>
      </c>
      <c r="AU71" s="79" t="s">
        <v>453</v>
      </c>
      <c r="AV71" t="str">
        <f t="shared" si="96"/>
        <v/>
      </c>
      <c r="AX71" t="str">
        <f t="shared" si="97"/>
        <v/>
      </c>
      <c r="BO71" t="s">
        <v>453</v>
      </c>
      <c r="BP71" t="str">
        <f t="shared" si="99"/>
        <v/>
      </c>
      <c r="BR71" t="str">
        <f t="shared" si="98"/>
        <v/>
      </c>
      <c r="CI71" s="79" t="s">
        <v>453</v>
      </c>
      <c r="CJ71" t="str">
        <f t="shared" si="100"/>
        <v/>
      </c>
      <c r="CL71" t="str">
        <f t="shared" si="101"/>
        <v/>
      </c>
      <c r="DC71" s="79" t="s">
        <v>453</v>
      </c>
      <c r="DD71" t="str">
        <f t="shared" si="102"/>
        <v/>
      </c>
      <c r="DF71" t="str">
        <f t="shared" si="103"/>
        <v/>
      </c>
      <c r="DW71" s="79" t="s">
        <v>453</v>
      </c>
      <c r="DX71" t="str">
        <f t="shared" si="104"/>
        <v/>
      </c>
      <c r="DZ71" t="str">
        <f t="shared" si="105"/>
        <v/>
      </c>
      <c r="EQ71" s="227"/>
      <c r="ER71" t="str">
        <f t="shared" si="106"/>
        <v/>
      </c>
      <c r="ET71" t="str">
        <f t="shared" si="107"/>
        <v/>
      </c>
      <c r="EV71" s="230"/>
      <c r="EW71" t="str">
        <f t="shared" si="110"/>
        <v/>
      </c>
      <c r="EY71" t="str">
        <f>IF(EW71="","",$B366)</f>
        <v/>
      </c>
      <c r="FK71" s="227"/>
      <c r="FL71" t="str">
        <f t="shared" si="108"/>
        <v/>
      </c>
      <c r="FN71" t="str">
        <f t="shared" si="115"/>
        <v/>
      </c>
      <c r="FP71" s="230"/>
      <c r="FQ71" t="str">
        <f t="shared" si="111"/>
        <v/>
      </c>
      <c r="FS71" t="str">
        <f t="shared" si="116"/>
        <v/>
      </c>
      <c r="GE71" s="227"/>
      <c r="GF71" t="str">
        <f t="shared" si="109"/>
        <v/>
      </c>
      <c r="GH71" t="str">
        <f t="shared" si="112"/>
        <v/>
      </c>
      <c r="GJ71" s="230"/>
      <c r="GK71" t="str">
        <f t="shared" si="113"/>
        <v/>
      </c>
      <c r="GM71" t="str">
        <f t="shared" si="117"/>
        <v/>
      </c>
    </row>
    <row r="72" spans="1:195" ht="14.65" customHeight="1" x14ac:dyDescent="0.25">
      <c r="A72" s="26" t="s">
        <v>87</v>
      </c>
      <c r="B72" s="178"/>
      <c r="C72" s="179"/>
      <c r="D72" s="51" t="s">
        <v>482</v>
      </c>
      <c r="E72" s="137" t="s">
        <v>465</v>
      </c>
      <c r="F72" s="138"/>
      <c r="G72" s="139" t="s">
        <v>455</v>
      </c>
      <c r="H72" s="140" t="s">
        <v>465</v>
      </c>
      <c r="I72" s="138"/>
      <c r="J72" s="139" t="s">
        <v>455</v>
      </c>
      <c r="K72" s="140" t="s">
        <v>465</v>
      </c>
      <c r="L72" s="138"/>
      <c r="M72" s="141" t="s">
        <v>455</v>
      </c>
      <c r="AA72" s="75" t="s">
        <v>453</v>
      </c>
      <c r="AB72" t="str">
        <f t="shared" si="94"/>
        <v/>
      </c>
      <c r="AD72" t="str">
        <f t="shared" si="95"/>
        <v/>
      </c>
      <c r="AU72" s="79" t="s">
        <v>453</v>
      </c>
      <c r="AV72" t="str">
        <f t="shared" si="96"/>
        <v/>
      </c>
      <c r="AX72" t="str">
        <f t="shared" si="97"/>
        <v/>
      </c>
      <c r="BO72" t="s">
        <v>453</v>
      </c>
      <c r="BP72" t="str">
        <f t="shared" si="99"/>
        <v/>
      </c>
      <c r="BR72" t="str">
        <f t="shared" si="98"/>
        <v/>
      </c>
      <c r="CI72" s="79" t="s">
        <v>453</v>
      </c>
      <c r="CJ72" t="str">
        <f t="shared" si="100"/>
        <v/>
      </c>
      <c r="CL72" t="str">
        <f t="shared" si="101"/>
        <v/>
      </c>
      <c r="DC72" s="79" t="s">
        <v>453</v>
      </c>
      <c r="DD72" t="str">
        <f t="shared" si="102"/>
        <v/>
      </c>
      <c r="DF72" t="str">
        <f t="shared" si="103"/>
        <v/>
      </c>
      <c r="DW72" s="79" t="s">
        <v>453</v>
      </c>
      <c r="DX72" t="str">
        <f t="shared" si="104"/>
        <v/>
      </c>
      <c r="DZ72" t="str">
        <f t="shared" si="105"/>
        <v/>
      </c>
      <c r="EQ72" s="227"/>
      <c r="ER72" t="str">
        <f t="shared" si="106"/>
        <v/>
      </c>
      <c r="ET72" t="str">
        <f t="shared" si="107"/>
        <v/>
      </c>
      <c r="EV72" s="230"/>
      <c r="EW72" t="str">
        <f t="shared" si="110"/>
        <v/>
      </c>
      <c r="EY72" t="str">
        <f t="shared" ref="EY72:EY135" si="118">IF(EW72="","",$B367)</f>
        <v/>
      </c>
      <c r="FK72" s="227"/>
      <c r="FL72" t="str">
        <f t="shared" si="108"/>
        <v/>
      </c>
      <c r="FN72" t="str">
        <f t="shared" si="115"/>
        <v/>
      </c>
      <c r="FP72" s="230"/>
      <c r="FQ72" t="str">
        <f t="shared" si="111"/>
        <v/>
      </c>
      <c r="FS72" t="str">
        <f t="shared" si="116"/>
        <v/>
      </c>
      <c r="GE72" s="227"/>
      <c r="GF72" t="str">
        <f t="shared" si="109"/>
        <v/>
      </c>
      <c r="GH72" t="str">
        <f t="shared" si="112"/>
        <v/>
      </c>
      <c r="GJ72" s="230"/>
      <c r="GK72" t="str">
        <f t="shared" si="113"/>
        <v/>
      </c>
      <c r="GM72" t="str">
        <f t="shared" si="117"/>
        <v/>
      </c>
    </row>
    <row r="73" spans="1:195" ht="14.65" customHeight="1" x14ac:dyDescent="0.25">
      <c r="A73" s="26" t="s">
        <v>88</v>
      </c>
      <c r="B73" s="178"/>
      <c r="C73" s="179"/>
      <c r="D73" s="51" t="s">
        <v>482</v>
      </c>
      <c r="E73" s="148" t="str">
        <f>E93</f>
        <v/>
      </c>
      <c r="F73" s="149"/>
      <c r="G73" s="150" t="str">
        <f>G93</f>
        <v/>
      </c>
      <c r="H73" s="151" t="str">
        <f>H93</f>
        <v/>
      </c>
      <c r="I73" s="149"/>
      <c r="J73" s="150" t="str">
        <f>J93</f>
        <v/>
      </c>
      <c r="K73" s="151" t="str">
        <f>K93</f>
        <v/>
      </c>
      <c r="L73" s="149"/>
      <c r="M73" s="152" t="str">
        <f>M93</f>
        <v/>
      </c>
      <c r="AA73" s="75" t="s">
        <v>453</v>
      </c>
      <c r="AB73" t="str">
        <f>IF(C122=$AB$3,A122,"")</f>
        <v/>
      </c>
      <c r="AD73" t="str">
        <f>IF(AB73="","",B122)</f>
        <v/>
      </c>
      <c r="AU73" s="79" t="s">
        <v>453</v>
      </c>
      <c r="AV73" t="str">
        <f>IF(C122=$AV$3,A122,"")</f>
        <v/>
      </c>
      <c r="AX73" t="str">
        <f>IF(AV73="","",B122)</f>
        <v/>
      </c>
      <c r="BO73" t="s">
        <v>453</v>
      </c>
      <c r="BP73" t="str">
        <f>IF(C122=$BP$3,A122,"")</f>
        <v/>
      </c>
      <c r="BR73" t="str">
        <f>IF(BP73="","",B122)</f>
        <v/>
      </c>
      <c r="CI73" s="79" t="s">
        <v>453</v>
      </c>
      <c r="CJ73" t="str">
        <f>IF(C172=$CJ$3,A172,"")</f>
        <v/>
      </c>
      <c r="CL73" t="str">
        <f>IF(CJ73="","",B172)</f>
        <v/>
      </c>
      <c r="DC73" s="79" t="s">
        <v>453</v>
      </c>
      <c r="DD73" t="str">
        <f>IF(C172=$DD$3,A172,"")</f>
        <v/>
      </c>
      <c r="DF73" t="str">
        <f>IF(DD73="","",B172)</f>
        <v/>
      </c>
      <c r="DW73" s="79" t="s">
        <v>453</v>
      </c>
      <c r="DX73" t="str">
        <f>IF(C172=$DX$3,A172,"")</f>
        <v/>
      </c>
      <c r="DZ73" t="str">
        <f>IF(DX73="","",B172)</f>
        <v/>
      </c>
      <c r="EQ73" s="227"/>
      <c r="ER73" t="str">
        <f t="shared" si="106"/>
        <v/>
      </c>
      <c r="ET73" t="str">
        <f t="shared" si="107"/>
        <v/>
      </c>
      <c r="EV73" s="230"/>
      <c r="EW73" t="str">
        <f t="shared" si="110"/>
        <v/>
      </c>
      <c r="EY73" t="str">
        <f t="shared" si="118"/>
        <v/>
      </c>
      <c r="FK73" s="227"/>
      <c r="FL73" t="str">
        <f t="shared" si="108"/>
        <v/>
      </c>
      <c r="FN73" t="str">
        <f t="shared" si="115"/>
        <v/>
      </c>
      <c r="FP73" s="230"/>
      <c r="FQ73" t="str">
        <f t="shared" si="111"/>
        <v/>
      </c>
      <c r="FS73" t="str">
        <f t="shared" si="116"/>
        <v/>
      </c>
      <c r="GE73" s="227"/>
      <c r="GF73" t="str">
        <f t="shared" si="109"/>
        <v/>
      </c>
      <c r="GH73" t="str">
        <f t="shared" si="112"/>
        <v/>
      </c>
      <c r="GJ73" s="230"/>
      <c r="GK73" t="str">
        <f t="shared" si="113"/>
        <v/>
      </c>
      <c r="GM73" t="str">
        <f t="shared" si="117"/>
        <v/>
      </c>
    </row>
    <row r="74" spans="1:195" ht="14.65" customHeight="1" x14ac:dyDescent="0.25">
      <c r="A74" s="26" t="s">
        <v>89</v>
      </c>
      <c r="B74" s="178"/>
      <c r="C74" s="179"/>
      <c r="D74" s="51" t="s">
        <v>482</v>
      </c>
      <c r="E74" s="137" t="s">
        <v>466</v>
      </c>
      <c r="F74" s="138"/>
      <c r="G74" s="139" t="s">
        <v>455</v>
      </c>
      <c r="H74" s="140" t="s">
        <v>466</v>
      </c>
      <c r="I74" s="138"/>
      <c r="J74" s="139" t="s">
        <v>455</v>
      </c>
      <c r="K74" s="140" t="s">
        <v>466</v>
      </c>
      <c r="L74" s="138"/>
      <c r="M74" s="141" t="s">
        <v>455</v>
      </c>
      <c r="AA74" s="75" t="s">
        <v>453</v>
      </c>
      <c r="AB74" t="str">
        <f>IF(C123=$AB$3,A123,"")</f>
        <v/>
      </c>
      <c r="AD74" t="str">
        <f>IF(AB74="","",B123)</f>
        <v/>
      </c>
      <c r="AU74" s="79" t="s">
        <v>453</v>
      </c>
      <c r="AV74" t="str">
        <f>IF(C123=$AV$3,A123,"")</f>
        <v/>
      </c>
      <c r="AX74" t="str">
        <f>IF(AV74="","",B123)</f>
        <v/>
      </c>
      <c r="BO74" t="s">
        <v>453</v>
      </c>
      <c r="BP74" t="str">
        <f>IF(C123=$BP$3,A123,"")</f>
        <v/>
      </c>
      <c r="BR74" t="str">
        <f>IF(BP74="","",B123)</f>
        <v/>
      </c>
      <c r="CI74" s="76" t="s">
        <v>454</v>
      </c>
      <c r="CJ74" t="str">
        <f>IF(C222=$CJ$3,A222,"")</f>
        <v/>
      </c>
      <c r="CL74" t="str">
        <f>IF(CJ74="","",B222)</f>
        <v/>
      </c>
      <c r="DC74" s="76" t="s">
        <v>454</v>
      </c>
      <c r="DD74" t="str">
        <f>IF(C222=$DD$3,A222,"")</f>
        <v/>
      </c>
      <c r="DF74" t="str">
        <f>IF(DD74="","",B222)</f>
        <v/>
      </c>
      <c r="DW74" s="76" t="s">
        <v>454</v>
      </c>
      <c r="DX74" t="str">
        <f>IF(C222=$DX$3,A222,"")</f>
        <v/>
      </c>
      <c r="DZ74" t="str">
        <f>IF(DX74="","",B222)</f>
        <v/>
      </c>
      <c r="EQ74" s="227"/>
      <c r="ER74" t="str">
        <f t="shared" si="106"/>
        <v/>
      </c>
      <c r="ET74" t="str">
        <f t="shared" si="107"/>
        <v/>
      </c>
      <c r="EV74" s="230"/>
      <c r="EW74" t="str">
        <f t="shared" si="110"/>
        <v/>
      </c>
      <c r="EY74" t="str">
        <f t="shared" si="118"/>
        <v/>
      </c>
      <c r="FK74" s="227"/>
      <c r="FL74" t="str">
        <f t="shared" si="108"/>
        <v/>
      </c>
      <c r="FN74" t="str">
        <f t="shared" si="115"/>
        <v/>
      </c>
      <c r="FP74" s="230"/>
      <c r="FQ74" t="str">
        <f t="shared" si="111"/>
        <v/>
      </c>
      <c r="FS74" t="str">
        <f t="shared" si="116"/>
        <v/>
      </c>
      <c r="GE74" s="227"/>
      <c r="GF74" t="str">
        <f t="shared" si="109"/>
        <v/>
      </c>
      <c r="GH74" t="str">
        <f t="shared" si="112"/>
        <v/>
      </c>
      <c r="GJ74" s="230"/>
      <c r="GK74" t="str">
        <f t="shared" si="113"/>
        <v/>
      </c>
      <c r="GM74" t="str">
        <f t="shared" si="117"/>
        <v/>
      </c>
    </row>
    <row r="75" spans="1:195" ht="14.65" customHeight="1" x14ac:dyDescent="0.25">
      <c r="A75" s="26" t="s">
        <v>90</v>
      </c>
      <c r="B75" s="178"/>
      <c r="C75" s="179"/>
      <c r="D75" s="51" t="s">
        <v>482</v>
      </c>
      <c r="E75" s="148" t="str">
        <f>E96</f>
        <v/>
      </c>
      <c r="F75" s="149"/>
      <c r="G75" s="150" t="str">
        <f>G96</f>
        <v/>
      </c>
      <c r="H75" s="151" t="str">
        <f>H96</f>
        <v/>
      </c>
      <c r="I75" s="149"/>
      <c r="J75" s="150" t="str">
        <f>J96</f>
        <v/>
      </c>
      <c r="K75" s="151" t="str">
        <f>K94</f>
        <v/>
      </c>
      <c r="L75" s="149"/>
      <c r="M75" s="152" t="str">
        <f>M94</f>
        <v/>
      </c>
      <c r="AA75" s="75" t="s">
        <v>453</v>
      </c>
      <c r="AB75" t="str">
        <f t="shared" si="94"/>
        <v/>
      </c>
      <c r="AD75" t="str">
        <f t="shared" si="95"/>
        <v/>
      </c>
      <c r="AU75" s="79" t="s">
        <v>453</v>
      </c>
      <c r="AV75" t="str">
        <f t="shared" si="96"/>
        <v/>
      </c>
      <c r="AX75" t="str">
        <f t="shared" si="97"/>
        <v/>
      </c>
      <c r="BO75" t="s">
        <v>453</v>
      </c>
      <c r="BP75" t="str">
        <f t="shared" si="99"/>
        <v/>
      </c>
      <c r="BR75" t="str">
        <f t="shared" si="98"/>
        <v/>
      </c>
      <c r="CI75" s="76" t="s">
        <v>454</v>
      </c>
      <c r="CJ75" t="str">
        <f t="shared" ref="CJ75:CJ138" si="119">IF(C223=$CJ$3,A223,"")</f>
        <v/>
      </c>
      <c r="CL75" t="str">
        <f>IF(CJ75="","",B226)</f>
        <v/>
      </c>
      <c r="DC75" s="76" t="s">
        <v>454</v>
      </c>
      <c r="DD75" t="str">
        <f t="shared" ref="DD75:DD138" si="120">IF(C223=$DD$3,A223,"")</f>
        <v/>
      </c>
      <c r="DF75" t="str">
        <f>IF(DD75="","",B226)</f>
        <v/>
      </c>
      <c r="DW75" s="76" t="s">
        <v>454</v>
      </c>
      <c r="DX75" t="str">
        <f t="shared" ref="DX75:DX138" si="121">IF(C223=$DX$3,A223,"")</f>
        <v/>
      </c>
      <c r="DZ75" t="str">
        <f>IF(DX75="","",B226)</f>
        <v/>
      </c>
      <c r="EQ75" s="227"/>
      <c r="ER75" t="str">
        <f t="shared" si="106"/>
        <v/>
      </c>
      <c r="ET75" t="str">
        <f t="shared" si="107"/>
        <v/>
      </c>
      <c r="EV75" s="230"/>
      <c r="EW75" t="str">
        <f t="shared" si="110"/>
        <v/>
      </c>
      <c r="EY75" t="str">
        <f t="shared" si="118"/>
        <v/>
      </c>
      <c r="FK75" s="227"/>
      <c r="FL75" t="str">
        <f t="shared" si="108"/>
        <v/>
      </c>
      <c r="FN75" t="str">
        <f t="shared" si="115"/>
        <v/>
      </c>
      <c r="FP75" s="230"/>
      <c r="FQ75" t="str">
        <f t="shared" si="111"/>
        <v/>
      </c>
      <c r="FS75" t="str">
        <f t="shared" si="116"/>
        <v/>
      </c>
      <c r="GE75" s="227"/>
      <c r="GF75" t="str">
        <f t="shared" si="109"/>
        <v/>
      </c>
      <c r="GH75" t="str">
        <f t="shared" si="112"/>
        <v/>
      </c>
      <c r="GJ75" s="230"/>
      <c r="GK75" t="str">
        <f t="shared" si="113"/>
        <v/>
      </c>
      <c r="GM75" t="str">
        <f t="shared" si="117"/>
        <v/>
      </c>
    </row>
    <row r="76" spans="1:195" ht="14.65" customHeight="1" x14ac:dyDescent="0.25">
      <c r="A76" s="26" t="s">
        <v>91</v>
      </c>
      <c r="B76" s="178"/>
      <c r="C76" s="179"/>
      <c r="D76" s="51" t="s">
        <v>482</v>
      </c>
      <c r="E76" s="137" t="s">
        <v>494</v>
      </c>
      <c r="F76" s="138"/>
      <c r="G76" s="139" t="s">
        <v>455</v>
      </c>
      <c r="H76" s="140" t="s">
        <v>493</v>
      </c>
      <c r="I76" s="138"/>
      <c r="J76" s="139" t="s">
        <v>455</v>
      </c>
      <c r="K76" s="140" t="s">
        <v>466</v>
      </c>
      <c r="L76" s="138"/>
      <c r="M76" s="141" t="s">
        <v>455</v>
      </c>
      <c r="AA76" s="75" t="s">
        <v>453</v>
      </c>
      <c r="AB76" t="str">
        <f t="shared" si="94"/>
        <v/>
      </c>
      <c r="AD76" t="str">
        <f t="shared" si="95"/>
        <v/>
      </c>
      <c r="AU76" s="79" t="s">
        <v>453</v>
      </c>
      <c r="AV76" t="str">
        <f t="shared" si="96"/>
        <v/>
      </c>
      <c r="AX76" t="str">
        <f t="shared" si="97"/>
        <v/>
      </c>
      <c r="BO76" t="s">
        <v>453</v>
      </c>
      <c r="BP76" t="str">
        <f t="shared" si="99"/>
        <v/>
      </c>
      <c r="BR76" t="str">
        <f t="shared" si="98"/>
        <v/>
      </c>
      <c r="CI76" s="76" t="s">
        <v>454</v>
      </c>
      <c r="CJ76" t="str">
        <f t="shared" si="119"/>
        <v/>
      </c>
      <c r="CL76" t="str">
        <f>IF(CJ76="","",B224)</f>
        <v/>
      </c>
      <c r="DC76" s="76" t="s">
        <v>454</v>
      </c>
      <c r="DD76" t="str">
        <f t="shared" si="120"/>
        <v/>
      </c>
      <c r="DF76" t="str">
        <f>IF(DD76="","",B224)</f>
        <v/>
      </c>
      <c r="DW76" s="76" t="s">
        <v>454</v>
      </c>
      <c r="DX76" t="str">
        <f t="shared" si="121"/>
        <v/>
      </c>
      <c r="DZ76" t="str">
        <f>IF(DX76="","",B224)</f>
        <v/>
      </c>
      <c r="EQ76" s="227"/>
      <c r="ER76" t="str">
        <f t="shared" si="106"/>
        <v/>
      </c>
      <c r="ET76" t="str">
        <f t="shared" si="107"/>
        <v/>
      </c>
      <c r="EV76" s="230"/>
      <c r="EW76" t="str">
        <f t="shared" si="110"/>
        <v/>
      </c>
      <c r="EY76" t="str">
        <f t="shared" si="118"/>
        <v/>
      </c>
      <c r="FK76" s="227"/>
      <c r="FL76" t="str">
        <f t="shared" si="108"/>
        <v/>
      </c>
      <c r="FN76" t="str">
        <f t="shared" si="115"/>
        <v/>
      </c>
      <c r="FP76" s="230"/>
      <c r="FQ76" t="str">
        <f t="shared" si="111"/>
        <v/>
      </c>
      <c r="FS76" t="str">
        <f t="shared" si="116"/>
        <v/>
      </c>
      <c r="GE76" s="227"/>
      <c r="GF76" t="str">
        <f t="shared" si="109"/>
        <v/>
      </c>
      <c r="GH76" t="str">
        <f t="shared" si="112"/>
        <v/>
      </c>
      <c r="GJ76" s="230"/>
      <c r="GK76" t="str">
        <f t="shared" si="113"/>
        <v/>
      </c>
      <c r="GM76" t="str">
        <f t="shared" si="117"/>
        <v/>
      </c>
    </row>
    <row r="77" spans="1:195" ht="14.65" customHeight="1" x14ac:dyDescent="0.25">
      <c r="A77" s="26" t="s">
        <v>92</v>
      </c>
      <c r="B77" s="178"/>
      <c r="C77" s="179"/>
      <c r="D77" s="51" t="s">
        <v>482</v>
      </c>
      <c r="E77" s="154"/>
      <c r="F77" s="149"/>
      <c r="G77" s="155"/>
      <c r="H77" s="156"/>
      <c r="I77" s="149"/>
      <c r="J77" s="155"/>
      <c r="K77" s="151" t="str">
        <f>K97</f>
        <v/>
      </c>
      <c r="L77" s="149"/>
      <c r="M77" s="152" t="str">
        <f>M97</f>
        <v/>
      </c>
      <c r="AA77" s="75" t="s">
        <v>453</v>
      </c>
      <c r="AB77" t="str">
        <f t="shared" si="94"/>
        <v/>
      </c>
      <c r="AD77" t="str">
        <f t="shared" si="95"/>
        <v/>
      </c>
      <c r="AU77" s="79" t="s">
        <v>453</v>
      </c>
      <c r="AV77" t="str">
        <f t="shared" si="96"/>
        <v/>
      </c>
      <c r="AX77" t="str">
        <f t="shared" si="97"/>
        <v/>
      </c>
      <c r="BO77" t="s">
        <v>453</v>
      </c>
      <c r="BP77" t="str">
        <f t="shared" si="99"/>
        <v/>
      </c>
      <c r="BR77" t="str">
        <f t="shared" si="98"/>
        <v/>
      </c>
      <c r="CI77" s="76" t="s">
        <v>454</v>
      </c>
      <c r="CJ77" t="str">
        <f t="shared" si="119"/>
        <v/>
      </c>
      <c r="CL77" t="str">
        <f>IF(CJ77="","",B225)</f>
        <v/>
      </c>
      <c r="DC77" s="76" t="s">
        <v>454</v>
      </c>
      <c r="DD77" t="str">
        <f t="shared" si="120"/>
        <v/>
      </c>
      <c r="DF77" t="str">
        <f>IF(DD77="","",B225)</f>
        <v/>
      </c>
      <c r="DW77" s="76" t="s">
        <v>454</v>
      </c>
      <c r="DX77" t="str">
        <f t="shared" si="121"/>
        <v/>
      </c>
      <c r="DZ77" t="str">
        <f>IF(DX77="","",B225)</f>
        <v/>
      </c>
      <c r="EQ77" s="227"/>
      <c r="ER77" t="str">
        <f t="shared" si="106"/>
        <v/>
      </c>
      <c r="ET77" t="str">
        <f t="shared" si="107"/>
        <v/>
      </c>
      <c r="EV77" s="230"/>
      <c r="EW77" t="str">
        <f t="shared" si="110"/>
        <v/>
      </c>
      <c r="EY77" t="str">
        <f t="shared" si="118"/>
        <v/>
      </c>
      <c r="FK77" s="227"/>
      <c r="FL77" t="str">
        <f t="shared" si="108"/>
        <v/>
      </c>
      <c r="FN77" t="str">
        <f t="shared" si="115"/>
        <v/>
      </c>
      <c r="FP77" s="230"/>
      <c r="FQ77" t="str">
        <f t="shared" si="111"/>
        <v/>
      </c>
      <c r="FS77" t="str">
        <f t="shared" si="116"/>
        <v/>
      </c>
      <c r="GE77" s="227"/>
      <c r="GF77" t="str">
        <f t="shared" si="109"/>
        <v/>
      </c>
      <c r="GH77" t="str">
        <f t="shared" si="112"/>
        <v/>
      </c>
      <c r="GJ77" s="230"/>
      <c r="GK77" t="str">
        <f t="shared" si="113"/>
        <v/>
      </c>
      <c r="GM77" t="str">
        <f t="shared" si="117"/>
        <v/>
      </c>
    </row>
    <row r="78" spans="1:195" ht="14.65" customHeight="1" thickBot="1" x14ac:dyDescent="0.3">
      <c r="A78" s="26" t="s">
        <v>93</v>
      </c>
      <c r="B78" s="178"/>
      <c r="C78" s="179"/>
      <c r="D78" s="51" t="s">
        <v>482</v>
      </c>
      <c r="E78" s="137"/>
      <c r="F78" s="138"/>
      <c r="G78" s="139"/>
      <c r="H78" s="140"/>
      <c r="I78" s="138"/>
      <c r="J78" s="139"/>
      <c r="K78" s="140" t="s">
        <v>493</v>
      </c>
      <c r="L78" s="138"/>
      <c r="M78" s="141" t="s">
        <v>455</v>
      </c>
      <c r="AA78" s="75" t="s">
        <v>453</v>
      </c>
      <c r="AB78" t="str">
        <f t="shared" si="94"/>
        <v/>
      </c>
      <c r="AD78" t="str">
        <f t="shared" si="95"/>
        <v/>
      </c>
      <c r="AU78" s="79" t="s">
        <v>453</v>
      </c>
      <c r="AV78" t="str">
        <f t="shared" si="96"/>
        <v/>
      </c>
      <c r="AX78" t="str">
        <f t="shared" si="97"/>
        <v/>
      </c>
      <c r="BO78" t="s">
        <v>453</v>
      </c>
      <c r="BP78" t="str">
        <f t="shared" si="99"/>
        <v/>
      </c>
      <c r="BR78" t="str">
        <f t="shared" si="98"/>
        <v/>
      </c>
      <c r="CI78" s="76" t="s">
        <v>454</v>
      </c>
      <c r="CJ78" t="str">
        <f t="shared" si="119"/>
        <v/>
      </c>
      <c r="CL78" t="str">
        <f>IF(CJ78="","",#REF!)</f>
        <v/>
      </c>
      <c r="DC78" s="76" t="s">
        <v>454</v>
      </c>
      <c r="DD78" t="str">
        <f t="shared" si="120"/>
        <v/>
      </c>
      <c r="DF78" t="str">
        <f>IF(DD78="","",#REF!)</f>
        <v/>
      </c>
      <c r="DW78" s="76" t="s">
        <v>454</v>
      </c>
      <c r="DX78" t="str">
        <f t="shared" si="121"/>
        <v/>
      </c>
      <c r="DZ78" t="str">
        <f>IF(DX78="","",#REF!)</f>
        <v/>
      </c>
      <c r="EQ78" s="227"/>
      <c r="ER78" t="str">
        <f t="shared" si="106"/>
        <v/>
      </c>
      <c r="ET78" t="str">
        <f t="shared" si="107"/>
        <v/>
      </c>
      <c r="EV78" s="230"/>
      <c r="EW78" t="str">
        <f t="shared" si="110"/>
        <v/>
      </c>
      <c r="EY78" t="str">
        <f t="shared" si="118"/>
        <v/>
      </c>
      <c r="FK78" s="227"/>
      <c r="FL78" t="str">
        <f t="shared" si="108"/>
        <v/>
      </c>
      <c r="FN78" t="str">
        <f t="shared" si="115"/>
        <v/>
      </c>
      <c r="FP78" s="230"/>
      <c r="FQ78" t="str">
        <f t="shared" si="111"/>
        <v/>
      </c>
      <c r="FS78" t="str">
        <f t="shared" si="116"/>
        <v/>
      </c>
      <c r="GE78" s="227"/>
      <c r="GF78" t="str">
        <f t="shared" si="109"/>
        <v/>
      </c>
      <c r="GH78" t="str">
        <f t="shared" si="112"/>
        <v/>
      </c>
      <c r="GJ78" s="230"/>
      <c r="GK78" t="str">
        <f t="shared" si="113"/>
        <v/>
      </c>
      <c r="GM78" t="str">
        <f t="shared" si="117"/>
        <v/>
      </c>
    </row>
    <row r="79" spans="1:195" ht="14.65" customHeight="1" thickBot="1" x14ac:dyDescent="0.3">
      <c r="A79" s="26" t="s">
        <v>94</v>
      </c>
      <c r="B79" s="178"/>
      <c r="C79" s="179"/>
      <c r="D79" s="51" t="s">
        <v>482</v>
      </c>
      <c r="E79" s="237" t="str">
        <f>RIGHT('Master Name List'!A10,LEN('Master Name List'!A10)-4)</f>
        <v xml:space="preserve"> Bronze Medal of Achievement</v>
      </c>
      <c r="F79" s="238"/>
      <c r="G79" s="239"/>
      <c r="H79" s="240" t="str">
        <f>RIGHT('Master Name List'!A11,LEN('Master Name List'!A11)-4)</f>
        <v xml:space="preserve"> Silver Medal of Achievement</v>
      </c>
      <c r="I79" s="238"/>
      <c r="J79" s="239"/>
      <c r="K79" s="240" t="str">
        <f>RIGHT('Master Name List'!A12,LEN('Master Name List'!A12)-4)</f>
        <v xml:space="preserve"> Gold Medal of Achievement</v>
      </c>
      <c r="L79" s="238"/>
      <c r="M79" s="241"/>
      <c r="AA79" s="75" t="s">
        <v>453</v>
      </c>
      <c r="AB79" t="str">
        <f t="shared" si="94"/>
        <v/>
      </c>
      <c r="AD79" t="str">
        <f t="shared" si="95"/>
        <v/>
      </c>
      <c r="AU79" s="79" t="s">
        <v>453</v>
      </c>
      <c r="AV79" t="str">
        <f t="shared" si="96"/>
        <v/>
      </c>
      <c r="AX79" t="str">
        <f t="shared" si="97"/>
        <v/>
      </c>
      <c r="BO79" t="s">
        <v>453</v>
      </c>
      <c r="BP79" t="str">
        <f t="shared" si="99"/>
        <v/>
      </c>
      <c r="BR79" t="str">
        <f t="shared" si="98"/>
        <v/>
      </c>
      <c r="CI79" s="76" t="s">
        <v>454</v>
      </c>
      <c r="CJ79" t="str">
        <f t="shared" si="119"/>
        <v/>
      </c>
      <c r="CL79" t="str">
        <f t="shared" ref="CL79:CL142" si="122">IF(CJ79="","",B227)</f>
        <v/>
      </c>
      <c r="DC79" s="76" t="s">
        <v>454</v>
      </c>
      <c r="DD79" t="str">
        <f t="shared" si="120"/>
        <v/>
      </c>
      <c r="DF79" t="str">
        <f t="shared" ref="DF79:DF142" si="123">IF(DD79="","",B227)</f>
        <v/>
      </c>
      <c r="DW79" s="76" t="s">
        <v>454</v>
      </c>
      <c r="DX79" t="str">
        <f t="shared" si="121"/>
        <v/>
      </c>
      <c r="DZ79" t="str">
        <f t="shared" ref="DZ79:DZ142" si="124">IF(DX79="","",B227)</f>
        <v/>
      </c>
      <c r="EQ79" s="227"/>
      <c r="ER79" t="str">
        <f t="shared" si="106"/>
        <v/>
      </c>
      <c r="ET79" t="str">
        <f t="shared" si="107"/>
        <v/>
      </c>
      <c r="EV79" s="230"/>
      <c r="EW79" t="str">
        <f t="shared" si="110"/>
        <v/>
      </c>
      <c r="EY79" t="str">
        <f t="shared" si="118"/>
        <v/>
      </c>
      <c r="FK79" s="227"/>
      <c r="FL79" t="str">
        <f t="shared" si="108"/>
        <v/>
      </c>
      <c r="FN79" t="str">
        <f t="shared" si="115"/>
        <v/>
      </c>
      <c r="FP79" s="230"/>
      <c r="FQ79" t="str">
        <f t="shared" si="111"/>
        <v/>
      </c>
      <c r="FS79" t="str">
        <f t="shared" si="116"/>
        <v/>
      </c>
      <c r="GE79" s="227"/>
      <c r="GF79" t="str">
        <f t="shared" si="109"/>
        <v/>
      </c>
      <c r="GH79" t="str">
        <f t="shared" si="112"/>
        <v/>
      </c>
      <c r="GJ79" s="230"/>
      <c r="GK79" t="str">
        <f t="shared" si="113"/>
        <v/>
      </c>
      <c r="GM79" t="str">
        <f t="shared" si="117"/>
        <v/>
      </c>
    </row>
    <row r="80" spans="1:195" ht="14.65" customHeight="1" thickBot="1" x14ac:dyDescent="0.3">
      <c r="A80" s="26" t="s">
        <v>95</v>
      </c>
      <c r="B80" s="178"/>
      <c r="C80" s="179"/>
      <c r="D80" s="51" t="s">
        <v>482</v>
      </c>
      <c r="E80" s="247" t="s">
        <v>486</v>
      </c>
      <c r="F80" s="248"/>
      <c r="G80" s="249"/>
      <c r="H80" s="250" t="str">
        <f>E80</f>
        <v>Total of 4 Skill Merits (Gr / Sil)</v>
      </c>
      <c r="I80" s="248"/>
      <c r="J80" s="249"/>
      <c r="K80" s="250" t="s">
        <v>626</v>
      </c>
      <c r="L80" s="248"/>
      <c r="M80" s="251"/>
      <c r="AA80" s="75" t="s">
        <v>453</v>
      </c>
      <c r="AB80" t="str">
        <f t="shared" si="94"/>
        <v/>
      </c>
      <c r="AD80" t="str">
        <f t="shared" si="95"/>
        <v/>
      </c>
      <c r="AU80" s="79" t="s">
        <v>453</v>
      </c>
      <c r="AV80" t="str">
        <f t="shared" si="96"/>
        <v/>
      </c>
      <c r="AX80" t="str">
        <f t="shared" si="97"/>
        <v/>
      </c>
      <c r="BO80" t="s">
        <v>453</v>
      </c>
      <c r="BP80" t="str">
        <f t="shared" si="99"/>
        <v/>
      </c>
      <c r="BR80" t="str">
        <f t="shared" si="98"/>
        <v/>
      </c>
      <c r="CI80" s="76" t="s">
        <v>454</v>
      </c>
      <c r="CJ80" t="str">
        <f t="shared" si="119"/>
        <v/>
      </c>
      <c r="CL80" t="str">
        <f t="shared" si="122"/>
        <v/>
      </c>
      <c r="DC80" s="76" t="s">
        <v>454</v>
      </c>
      <c r="DD80" t="str">
        <f t="shared" si="120"/>
        <v/>
      </c>
      <c r="DF80" t="str">
        <f t="shared" si="123"/>
        <v/>
      </c>
      <c r="DW80" s="76" t="s">
        <v>454</v>
      </c>
      <c r="DX80" t="str">
        <f t="shared" si="121"/>
        <v/>
      </c>
      <c r="DZ80" t="str">
        <f t="shared" si="124"/>
        <v/>
      </c>
      <c r="EQ80" s="228"/>
      <c r="ER80" t="str">
        <f t="shared" si="106"/>
        <v/>
      </c>
      <c r="ET80" t="str">
        <f t="shared" si="107"/>
        <v/>
      </c>
      <c r="EV80" s="230"/>
      <c r="EW80" t="str">
        <f t="shared" si="110"/>
        <v/>
      </c>
      <c r="EY80" t="str">
        <f t="shared" si="118"/>
        <v/>
      </c>
      <c r="FK80" s="228"/>
      <c r="FL80" t="str">
        <f t="shared" si="108"/>
        <v/>
      </c>
      <c r="FN80" t="str">
        <f t="shared" si="115"/>
        <v/>
      </c>
      <c r="FP80" s="230"/>
      <c r="FQ80" t="str">
        <f t="shared" si="111"/>
        <v/>
      </c>
      <c r="FS80" t="str">
        <f t="shared" si="116"/>
        <v/>
      </c>
      <c r="GE80" s="228"/>
      <c r="GF80" t="str">
        <f t="shared" si="109"/>
        <v/>
      </c>
      <c r="GH80" t="str">
        <f t="shared" si="112"/>
        <v/>
      </c>
      <c r="GJ80" s="230"/>
      <c r="GK80" t="str">
        <f t="shared" si="113"/>
        <v/>
      </c>
      <c r="GM80" t="str">
        <f t="shared" si="117"/>
        <v/>
      </c>
    </row>
    <row r="81" spans="1:195" ht="14.65" customHeight="1" x14ac:dyDescent="0.25">
      <c r="A81" s="26" t="s">
        <v>96</v>
      </c>
      <c r="B81" s="178"/>
      <c r="C81" s="179"/>
      <c r="D81" s="51" t="s">
        <v>482</v>
      </c>
      <c r="E81" s="148" t="str">
        <f>IF(CK4=0,"",CK4)</f>
        <v>Knife and Hawk</v>
      </c>
      <c r="F81" s="149"/>
      <c r="G81" s="150">
        <f>IF(CM4=0,"",CM4)</f>
        <v>43318</v>
      </c>
      <c r="H81" s="151" t="str">
        <f>IF(DE4=0,"",DE4)</f>
        <v/>
      </c>
      <c r="I81" s="149"/>
      <c r="J81" s="150" t="str">
        <f>IF(DG4=0,"",DG4)</f>
        <v/>
      </c>
      <c r="K81" s="151" t="str">
        <f>IF(DY4=0,"",DY4)</f>
        <v/>
      </c>
      <c r="L81" s="149"/>
      <c r="M81" s="152" t="str">
        <f>IF(EA4=0,"",EA4)</f>
        <v/>
      </c>
      <c r="AA81" s="75" t="s">
        <v>453</v>
      </c>
      <c r="AB81" t="str">
        <f t="shared" si="94"/>
        <v/>
      </c>
      <c r="AD81" t="str">
        <f t="shared" si="95"/>
        <v/>
      </c>
      <c r="AU81" s="79" t="s">
        <v>453</v>
      </c>
      <c r="AV81" t="str">
        <f t="shared" si="96"/>
        <v/>
      </c>
      <c r="AX81" t="str">
        <f t="shared" si="97"/>
        <v/>
      </c>
      <c r="BO81" t="s">
        <v>453</v>
      </c>
      <c r="BP81" t="str">
        <f t="shared" si="99"/>
        <v/>
      </c>
      <c r="BR81" t="str">
        <f t="shared" si="98"/>
        <v/>
      </c>
      <c r="CI81" s="76" t="s">
        <v>454</v>
      </c>
      <c r="CJ81" t="str">
        <f t="shared" si="119"/>
        <v/>
      </c>
      <c r="CL81" t="str">
        <f t="shared" si="122"/>
        <v/>
      </c>
      <c r="DC81" s="76" t="s">
        <v>454</v>
      </c>
      <c r="DD81" t="str">
        <f t="shared" si="120"/>
        <v/>
      </c>
      <c r="DF81" t="str">
        <f t="shared" si="123"/>
        <v/>
      </c>
      <c r="DW81" s="76" t="s">
        <v>454</v>
      </c>
      <c r="DX81" t="str">
        <f t="shared" si="121"/>
        <v/>
      </c>
      <c r="DZ81" t="str">
        <f t="shared" si="124"/>
        <v/>
      </c>
      <c r="EV81" s="230"/>
      <c r="EW81" t="str">
        <f t="shared" si="110"/>
        <v/>
      </c>
      <c r="EY81" t="str">
        <f t="shared" si="118"/>
        <v/>
      </c>
      <c r="FP81" s="230"/>
      <c r="FQ81" t="str">
        <f t="shared" si="111"/>
        <v/>
      </c>
      <c r="FS81" t="str">
        <f t="shared" si="116"/>
        <v/>
      </c>
      <c r="GJ81" s="230"/>
      <c r="GK81" t="str">
        <f t="shared" si="113"/>
        <v/>
      </c>
      <c r="GM81" t="str">
        <f t="shared" si="117"/>
        <v/>
      </c>
    </row>
    <row r="82" spans="1:195" ht="14.65" customHeight="1" x14ac:dyDescent="0.25">
      <c r="A82" s="26" t="s">
        <v>97</v>
      </c>
      <c r="B82" s="178"/>
      <c r="C82" s="179"/>
      <c r="D82" s="51" t="s">
        <v>482</v>
      </c>
      <c r="E82" s="148" t="str">
        <f t="shared" ref="E82:E84" si="125">IF(CK5=0,"",CK5)</f>
        <v/>
      </c>
      <c r="F82" s="149"/>
      <c r="G82" s="150" t="str">
        <f t="shared" ref="G82:G84" si="126">IF(CM5=0,"",CM5)</f>
        <v/>
      </c>
      <c r="H82" s="151" t="str">
        <f t="shared" ref="H82:H84" si="127">IF(DE5=0,"",DE5)</f>
        <v/>
      </c>
      <c r="I82" s="149"/>
      <c r="J82" s="150" t="str">
        <f t="shared" ref="J82:J84" si="128">IF(DG5=0,"",DG5)</f>
        <v/>
      </c>
      <c r="K82" s="151" t="str">
        <f t="shared" ref="K82:K84" si="129">IF(DY5=0,"",DY5)</f>
        <v/>
      </c>
      <c r="L82" s="149"/>
      <c r="M82" s="152" t="str">
        <f t="shared" ref="M82:M84" si="130">IF(EA5=0,"",EA5)</f>
        <v/>
      </c>
      <c r="AA82" s="75" t="s">
        <v>453</v>
      </c>
      <c r="AB82" t="str">
        <f t="shared" si="94"/>
        <v/>
      </c>
      <c r="AD82" t="str">
        <f t="shared" si="95"/>
        <v/>
      </c>
      <c r="AU82" s="79" t="s">
        <v>453</v>
      </c>
      <c r="AV82" t="str">
        <f t="shared" si="96"/>
        <v/>
      </c>
      <c r="AX82" t="str">
        <f t="shared" si="97"/>
        <v/>
      </c>
      <c r="BO82" t="s">
        <v>453</v>
      </c>
      <c r="BP82" t="str">
        <f t="shared" si="99"/>
        <v/>
      </c>
      <c r="BR82" t="str">
        <f t="shared" si="98"/>
        <v/>
      </c>
      <c r="CI82" s="76" t="s">
        <v>454</v>
      </c>
      <c r="CJ82" t="str">
        <f t="shared" si="119"/>
        <v/>
      </c>
      <c r="CL82" t="str">
        <f t="shared" si="122"/>
        <v/>
      </c>
      <c r="DC82" s="76" t="s">
        <v>454</v>
      </c>
      <c r="DD82" t="str">
        <f t="shared" si="120"/>
        <v/>
      </c>
      <c r="DF82" t="str">
        <f t="shared" si="123"/>
        <v/>
      </c>
      <c r="DW82" s="76" t="s">
        <v>454</v>
      </c>
      <c r="DX82" t="str">
        <f t="shared" si="121"/>
        <v/>
      </c>
      <c r="DZ82" t="str">
        <f t="shared" si="124"/>
        <v/>
      </c>
      <c r="EV82" s="230"/>
      <c r="EW82" t="str">
        <f t="shared" si="110"/>
        <v/>
      </c>
      <c r="EY82" t="str">
        <f t="shared" si="118"/>
        <v/>
      </c>
      <c r="FP82" s="230"/>
      <c r="FQ82" t="str">
        <f t="shared" si="111"/>
        <v/>
      </c>
      <c r="FS82" t="str">
        <f t="shared" si="116"/>
        <v/>
      </c>
      <c r="GJ82" s="230"/>
      <c r="GK82" t="str">
        <f t="shared" si="113"/>
        <v/>
      </c>
      <c r="GM82" t="str">
        <f t="shared" si="117"/>
        <v/>
      </c>
    </row>
    <row r="83" spans="1:195" ht="14.65" customHeight="1" x14ac:dyDescent="0.25">
      <c r="A83" s="26" t="s">
        <v>98</v>
      </c>
      <c r="B83" s="178"/>
      <c r="C83" s="179"/>
      <c r="D83" s="51" t="s">
        <v>482</v>
      </c>
      <c r="E83" s="148" t="str">
        <f t="shared" si="125"/>
        <v/>
      </c>
      <c r="F83" s="149"/>
      <c r="G83" s="150" t="str">
        <f t="shared" si="126"/>
        <v/>
      </c>
      <c r="H83" s="151" t="str">
        <f t="shared" si="127"/>
        <v/>
      </c>
      <c r="I83" s="149"/>
      <c r="J83" s="150" t="str">
        <f t="shared" si="128"/>
        <v/>
      </c>
      <c r="K83" s="151" t="str">
        <f t="shared" si="129"/>
        <v/>
      </c>
      <c r="L83" s="149"/>
      <c r="M83" s="152" t="str">
        <f t="shared" si="130"/>
        <v/>
      </c>
      <c r="AA83" s="75" t="s">
        <v>453</v>
      </c>
      <c r="AB83" t="str">
        <f t="shared" si="94"/>
        <v/>
      </c>
      <c r="AD83" t="str">
        <f t="shared" si="95"/>
        <v/>
      </c>
      <c r="AU83" s="79" t="s">
        <v>453</v>
      </c>
      <c r="AV83" t="str">
        <f t="shared" si="96"/>
        <v/>
      </c>
      <c r="AX83" t="str">
        <f t="shared" si="97"/>
        <v/>
      </c>
      <c r="BO83" t="s">
        <v>453</v>
      </c>
      <c r="BP83" t="str">
        <f t="shared" si="99"/>
        <v/>
      </c>
      <c r="BR83" t="str">
        <f t="shared" si="98"/>
        <v/>
      </c>
      <c r="CI83" s="76" t="s">
        <v>454</v>
      </c>
      <c r="CJ83" t="str">
        <f t="shared" si="119"/>
        <v/>
      </c>
      <c r="CL83" t="str">
        <f t="shared" si="122"/>
        <v/>
      </c>
      <c r="DC83" s="76" t="s">
        <v>454</v>
      </c>
      <c r="DD83" t="str">
        <f t="shared" si="120"/>
        <v/>
      </c>
      <c r="DF83" t="str">
        <f t="shared" si="123"/>
        <v/>
      </c>
      <c r="DW83" s="76" t="s">
        <v>454</v>
      </c>
      <c r="DX83" t="str">
        <f t="shared" si="121"/>
        <v/>
      </c>
      <c r="DZ83" t="str">
        <f t="shared" si="124"/>
        <v/>
      </c>
      <c r="EV83" s="230"/>
      <c r="EW83" t="str">
        <f t="shared" si="110"/>
        <v/>
      </c>
      <c r="EY83" t="str">
        <f t="shared" si="118"/>
        <v/>
      </c>
      <c r="FP83" s="230"/>
      <c r="FQ83" t="str">
        <f t="shared" si="111"/>
        <v/>
      </c>
      <c r="FS83" t="str">
        <f t="shared" si="116"/>
        <v/>
      </c>
      <c r="GJ83" s="230"/>
      <c r="GK83" t="str">
        <f t="shared" si="113"/>
        <v/>
      </c>
      <c r="GM83" t="str">
        <f t="shared" si="117"/>
        <v/>
      </c>
    </row>
    <row r="84" spans="1:195" ht="14.65" customHeight="1" x14ac:dyDescent="0.25">
      <c r="A84" s="26" t="s">
        <v>99</v>
      </c>
      <c r="B84" s="178"/>
      <c r="C84" s="179"/>
      <c r="D84" s="51" t="s">
        <v>482</v>
      </c>
      <c r="E84" s="148" t="str">
        <f t="shared" si="125"/>
        <v/>
      </c>
      <c r="F84" s="149"/>
      <c r="G84" s="150" t="str">
        <f t="shared" si="126"/>
        <v/>
      </c>
      <c r="H84" s="151" t="str">
        <f t="shared" si="127"/>
        <v/>
      </c>
      <c r="I84" s="149"/>
      <c r="J84" s="150" t="str">
        <f t="shared" si="128"/>
        <v/>
      </c>
      <c r="K84" s="158" t="str">
        <f t="shared" si="129"/>
        <v/>
      </c>
      <c r="L84" s="149"/>
      <c r="M84" s="167" t="str">
        <f t="shared" si="130"/>
        <v/>
      </c>
      <c r="AA84" s="75" t="s">
        <v>453</v>
      </c>
      <c r="AB84" t="str">
        <f t="shared" si="94"/>
        <v/>
      </c>
      <c r="AD84" t="str">
        <f t="shared" si="95"/>
        <v/>
      </c>
      <c r="AU84" s="79" t="s">
        <v>453</v>
      </c>
      <c r="AV84" t="str">
        <f t="shared" si="96"/>
        <v/>
      </c>
      <c r="AX84" t="str">
        <f t="shared" si="97"/>
        <v/>
      </c>
      <c r="BO84" t="s">
        <v>453</v>
      </c>
      <c r="BP84" t="str">
        <f t="shared" si="99"/>
        <v/>
      </c>
      <c r="BR84" t="str">
        <f t="shared" si="98"/>
        <v/>
      </c>
      <c r="CI84" s="76" t="s">
        <v>454</v>
      </c>
      <c r="CJ84" t="str">
        <f t="shared" si="119"/>
        <v/>
      </c>
      <c r="CL84" t="str">
        <f t="shared" si="122"/>
        <v/>
      </c>
      <c r="DC84" s="76" t="s">
        <v>454</v>
      </c>
      <c r="DD84" t="str">
        <f t="shared" si="120"/>
        <v/>
      </c>
      <c r="DF84" t="str">
        <f t="shared" si="123"/>
        <v/>
      </c>
      <c r="DW84" s="76" t="s">
        <v>454</v>
      </c>
      <c r="DX84" t="str">
        <f t="shared" si="121"/>
        <v/>
      </c>
      <c r="DZ84" t="str">
        <f t="shared" si="124"/>
        <v/>
      </c>
      <c r="EV84" s="230"/>
      <c r="EW84" t="str">
        <f t="shared" si="110"/>
        <v/>
      </c>
      <c r="EY84" t="str">
        <f t="shared" si="118"/>
        <v/>
      </c>
      <c r="FP84" s="230"/>
      <c r="FQ84" t="str">
        <f t="shared" si="111"/>
        <v/>
      </c>
      <c r="FS84" t="str">
        <f t="shared" si="116"/>
        <v/>
      </c>
      <c r="GJ84" s="230"/>
      <c r="GK84" t="str">
        <f t="shared" si="113"/>
        <v/>
      </c>
      <c r="GM84" t="str">
        <f t="shared" si="117"/>
        <v/>
      </c>
    </row>
    <row r="85" spans="1:195" ht="14.65" customHeight="1" thickBot="1" x14ac:dyDescent="0.3">
      <c r="A85" s="26" t="s">
        <v>100</v>
      </c>
      <c r="B85" s="178"/>
      <c r="C85" s="179"/>
      <c r="D85" s="51" t="s">
        <v>482</v>
      </c>
      <c r="E85" s="142"/>
      <c r="F85" s="136"/>
      <c r="G85" s="143"/>
      <c r="H85" s="144"/>
      <c r="I85" s="136"/>
      <c r="J85" s="143"/>
      <c r="K85" s="144"/>
      <c r="L85" s="136"/>
      <c r="M85" s="145"/>
      <c r="AA85" s="75" t="s">
        <v>453</v>
      </c>
      <c r="AB85" t="str">
        <f t="shared" si="94"/>
        <v/>
      </c>
      <c r="AD85" t="str">
        <f t="shared" si="95"/>
        <v/>
      </c>
      <c r="AU85" s="79" t="s">
        <v>453</v>
      </c>
      <c r="AV85" t="str">
        <f t="shared" si="96"/>
        <v/>
      </c>
      <c r="AX85" t="str">
        <f t="shared" si="97"/>
        <v/>
      </c>
      <c r="BO85" t="s">
        <v>453</v>
      </c>
      <c r="BP85" t="str">
        <f t="shared" si="99"/>
        <v/>
      </c>
      <c r="BR85" t="str">
        <f t="shared" si="98"/>
        <v/>
      </c>
      <c r="CI85" s="76" t="s">
        <v>454</v>
      </c>
      <c r="CJ85" t="str">
        <f t="shared" si="119"/>
        <v/>
      </c>
      <c r="CL85" t="str">
        <f t="shared" si="122"/>
        <v/>
      </c>
      <c r="DC85" s="76" t="s">
        <v>454</v>
      </c>
      <c r="DD85" t="str">
        <f t="shared" si="120"/>
        <v/>
      </c>
      <c r="DF85" t="str">
        <f t="shared" si="123"/>
        <v/>
      </c>
      <c r="DW85" s="76" t="s">
        <v>454</v>
      </c>
      <c r="DX85" t="str">
        <f t="shared" si="121"/>
        <v/>
      </c>
      <c r="DZ85" t="str">
        <f t="shared" si="124"/>
        <v/>
      </c>
      <c r="EV85" s="230"/>
      <c r="EW85" t="str">
        <f t="shared" si="110"/>
        <v/>
      </c>
      <c r="EY85" t="str">
        <f t="shared" si="118"/>
        <v/>
      </c>
      <c r="FP85" s="230"/>
      <c r="FQ85" t="str">
        <f t="shared" si="111"/>
        <v/>
      </c>
      <c r="FS85" t="str">
        <f t="shared" si="116"/>
        <v/>
      </c>
      <c r="GJ85" s="230"/>
      <c r="GK85" t="str">
        <f t="shared" si="113"/>
        <v/>
      </c>
      <c r="GM85" t="str">
        <f t="shared" si="117"/>
        <v/>
      </c>
    </row>
    <row r="86" spans="1:195" ht="14.65" customHeight="1" thickBot="1" x14ac:dyDescent="0.3">
      <c r="A86" s="26" t="s">
        <v>101</v>
      </c>
      <c r="B86" s="178"/>
      <c r="C86" s="179"/>
      <c r="D86" s="51" t="s">
        <v>482</v>
      </c>
      <c r="E86" s="247" t="s">
        <v>532</v>
      </c>
      <c r="F86" s="248"/>
      <c r="G86" s="249"/>
      <c r="H86" s="250" t="str">
        <f>E86</f>
        <v xml:space="preserve">Total of 4 Brown Bible Merits </v>
      </c>
      <c r="I86" s="248"/>
      <c r="J86" s="249"/>
      <c r="K86" s="250" t="str">
        <f>E86</f>
        <v xml:space="preserve">Total of 4 Brown Bible Merits </v>
      </c>
      <c r="L86" s="248"/>
      <c r="M86" s="251"/>
      <c r="AA86" s="75" t="s">
        <v>453</v>
      </c>
      <c r="AB86" t="str">
        <f t="shared" si="94"/>
        <v/>
      </c>
      <c r="AD86" t="str">
        <f t="shared" si="95"/>
        <v/>
      </c>
      <c r="AU86" s="79" t="s">
        <v>453</v>
      </c>
      <c r="AV86" t="str">
        <f t="shared" si="96"/>
        <v/>
      </c>
      <c r="AX86" t="str">
        <f t="shared" si="97"/>
        <v/>
      </c>
      <c r="BO86" t="s">
        <v>453</v>
      </c>
      <c r="BP86" t="str">
        <f t="shared" si="99"/>
        <v/>
      </c>
      <c r="BR86" t="str">
        <f t="shared" si="98"/>
        <v/>
      </c>
      <c r="CI86" s="76" t="s">
        <v>454</v>
      </c>
      <c r="CJ86" t="str">
        <f t="shared" si="119"/>
        <v/>
      </c>
      <c r="CL86" t="str">
        <f t="shared" si="122"/>
        <v/>
      </c>
      <c r="DC86" s="76" t="s">
        <v>454</v>
      </c>
      <c r="DD86" t="str">
        <f t="shared" si="120"/>
        <v/>
      </c>
      <c r="DF86" t="str">
        <f t="shared" si="123"/>
        <v/>
      </c>
      <c r="DW86" s="76" t="s">
        <v>454</v>
      </c>
      <c r="DX86" t="str">
        <f t="shared" si="121"/>
        <v/>
      </c>
      <c r="DZ86" t="str">
        <f t="shared" si="124"/>
        <v/>
      </c>
      <c r="EV86" s="230"/>
      <c r="EW86" t="str">
        <f t="shared" si="110"/>
        <v/>
      </c>
      <c r="EY86" t="str">
        <f t="shared" si="118"/>
        <v/>
      </c>
      <c r="FP86" s="230"/>
      <c r="FQ86" t="str">
        <f t="shared" si="111"/>
        <v/>
      </c>
      <c r="FS86" t="str">
        <f t="shared" si="116"/>
        <v/>
      </c>
      <c r="GJ86" s="230"/>
      <c r="GK86" t="str">
        <f t="shared" si="113"/>
        <v/>
      </c>
      <c r="GM86" t="str">
        <f t="shared" si="117"/>
        <v/>
      </c>
    </row>
    <row r="87" spans="1:195" ht="14.65" customHeight="1" x14ac:dyDescent="0.25">
      <c r="A87" s="26" t="s">
        <v>102</v>
      </c>
      <c r="B87" s="178"/>
      <c r="C87" s="179"/>
      <c r="D87" s="51" t="s">
        <v>482</v>
      </c>
      <c r="E87" s="148" t="str">
        <f>IF(CP4=0,"",CP4)</f>
        <v/>
      </c>
      <c r="F87" s="149"/>
      <c r="G87" s="150" t="str">
        <f>IF(CR4=0,"",CR4)</f>
        <v/>
      </c>
      <c r="H87" s="151" t="str">
        <f>IF(DJ4=0,"",DJ4)</f>
        <v/>
      </c>
      <c r="I87" s="149"/>
      <c r="J87" s="150" t="str">
        <f>IF(DL4=0,"",DL4)</f>
        <v/>
      </c>
      <c r="K87" s="151" t="str">
        <f>IF(ED4=0,"",ED4)</f>
        <v/>
      </c>
      <c r="L87" s="149"/>
      <c r="M87" s="152" t="str">
        <f>IF(EF4=0,"",EF4)</f>
        <v/>
      </c>
      <c r="AA87" s="75" t="s">
        <v>453</v>
      </c>
      <c r="AB87" t="str">
        <f t="shared" si="94"/>
        <v/>
      </c>
      <c r="AD87" t="str">
        <f t="shared" si="95"/>
        <v/>
      </c>
      <c r="AU87" s="79" t="s">
        <v>453</v>
      </c>
      <c r="AV87" t="str">
        <f t="shared" si="96"/>
        <v/>
      </c>
      <c r="AX87" t="str">
        <f t="shared" si="97"/>
        <v/>
      </c>
      <c r="BO87" t="s">
        <v>453</v>
      </c>
      <c r="BP87" t="str">
        <f t="shared" si="99"/>
        <v/>
      </c>
      <c r="BR87" t="str">
        <f t="shared" si="98"/>
        <v/>
      </c>
      <c r="CI87" s="76" t="s">
        <v>454</v>
      </c>
      <c r="CJ87" t="str">
        <f t="shared" si="119"/>
        <v/>
      </c>
      <c r="CL87" t="str">
        <f t="shared" si="122"/>
        <v/>
      </c>
      <c r="DC87" s="76" t="s">
        <v>454</v>
      </c>
      <c r="DD87" t="str">
        <f t="shared" si="120"/>
        <v/>
      </c>
      <c r="DF87" t="str">
        <f t="shared" si="123"/>
        <v/>
      </c>
      <c r="DW87" s="76" t="s">
        <v>454</v>
      </c>
      <c r="DX87" t="str">
        <f t="shared" si="121"/>
        <v/>
      </c>
      <c r="DZ87" t="str">
        <f t="shared" si="124"/>
        <v/>
      </c>
      <c r="EV87" s="230"/>
      <c r="EW87" t="str">
        <f t="shared" si="110"/>
        <v/>
      </c>
      <c r="EY87" t="str">
        <f t="shared" si="118"/>
        <v/>
      </c>
      <c r="FP87" s="230"/>
      <c r="FQ87" t="str">
        <f t="shared" si="111"/>
        <v/>
      </c>
      <c r="FS87" t="str">
        <f t="shared" si="116"/>
        <v/>
      </c>
      <c r="GJ87" s="230"/>
      <c r="GK87" t="str">
        <f t="shared" si="113"/>
        <v/>
      </c>
      <c r="GM87" t="str">
        <f t="shared" si="117"/>
        <v/>
      </c>
    </row>
    <row r="88" spans="1:195" ht="14.65" customHeight="1" x14ac:dyDescent="0.25">
      <c r="A88" s="26" t="s">
        <v>103</v>
      </c>
      <c r="B88" s="178"/>
      <c r="C88" s="179"/>
      <c r="D88" s="51" t="s">
        <v>482</v>
      </c>
      <c r="E88" s="148" t="str">
        <f t="shared" ref="E88:E90" si="131">IF(CP5=0,"",CP5)</f>
        <v/>
      </c>
      <c r="F88" s="149"/>
      <c r="G88" s="150" t="str">
        <f t="shared" ref="G88:G90" si="132">IF(CR5=0,"",CR5)</f>
        <v/>
      </c>
      <c r="H88" s="151" t="str">
        <f t="shared" ref="H88:H90" si="133">IF(DJ5=0,"",DJ5)</f>
        <v/>
      </c>
      <c r="I88" s="149"/>
      <c r="J88" s="150" t="str">
        <f t="shared" ref="J88:J90" si="134">IF(DL5=0,"",DL5)</f>
        <v/>
      </c>
      <c r="K88" s="151" t="str">
        <f t="shared" ref="K88:K90" si="135">IF(ED5=0,"",ED5)</f>
        <v/>
      </c>
      <c r="L88" s="149"/>
      <c r="M88" s="152" t="str">
        <f t="shared" ref="M88:M90" si="136">IF(EF5=0,"",EF5)</f>
        <v/>
      </c>
      <c r="AA88" s="75" t="s">
        <v>453</v>
      </c>
      <c r="AB88" t="str">
        <f t="shared" si="94"/>
        <v/>
      </c>
      <c r="AD88" t="str">
        <f t="shared" si="95"/>
        <v/>
      </c>
      <c r="AU88" s="79" t="s">
        <v>453</v>
      </c>
      <c r="AV88" t="str">
        <f t="shared" si="96"/>
        <v/>
      </c>
      <c r="AX88" t="str">
        <f t="shared" si="97"/>
        <v/>
      </c>
      <c r="BO88" t="s">
        <v>453</v>
      </c>
      <c r="BP88" t="str">
        <f t="shared" si="99"/>
        <v/>
      </c>
      <c r="BR88" t="str">
        <f t="shared" si="98"/>
        <v/>
      </c>
      <c r="CI88" s="76" t="s">
        <v>454</v>
      </c>
      <c r="CJ88" t="str">
        <f t="shared" si="119"/>
        <v/>
      </c>
      <c r="CL88" t="str">
        <f t="shared" si="122"/>
        <v/>
      </c>
      <c r="DC88" s="76" t="s">
        <v>454</v>
      </c>
      <c r="DD88" t="str">
        <f t="shared" si="120"/>
        <v/>
      </c>
      <c r="DF88" t="str">
        <f t="shared" si="123"/>
        <v/>
      </c>
      <c r="DW88" s="76" t="s">
        <v>454</v>
      </c>
      <c r="DX88" t="str">
        <f t="shared" si="121"/>
        <v/>
      </c>
      <c r="DZ88" t="str">
        <f t="shared" si="124"/>
        <v/>
      </c>
      <c r="EV88" s="230"/>
      <c r="EW88" t="str">
        <f t="shared" si="110"/>
        <v/>
      </c>
      <c r="EY88" t="str">
        <f t="shared" si="118"/>
        <v/>
      </c>
      <c r="FP88" s="230"/>
      <c r="FQ88" t="str">
        <f t="shared" si="111"/>
        <v/>
      </c>
      <c r="FS88" t="str">
        <f t="shared" si="116"/>
        <v/>
      </c>
      <c r="GJ88" s="230"/>
      <c r="GK88" t="str">
        <f t="shared" si="113"/>
        <v/>
      </c>
      <c r="GM88" t="str">
        <f t="shared" si="117"/>
        <v/>
      </c>
    </row>
    <row r="89" spans="1:195" ht="14.65" customHeight="1" x14ac:dyDescent="0.25">
      <c r="A89" s="26" t="s">
        <v>104</v>
      </c>
      <c r="B89" s="178"/>
      <c r="C89" s="179"/>
      <c r="D89" s="51" t="s">
        <v>482</v>
      </c>
      <c r="E89" s="148" t="str">
        <f t="shared" si="131"/>
        <v/>
      </c>
      <c r="F89" s="149"/>
      <c r="G89" s="150" t="str">
        <f t="shared" si="132"/>
        <v/>
      </c>
      <c r="H89" s="151" t="str">
        <f t="shared" si="133"/>
        <v/>
      </c>
      <c r="I89" s="149"/>
      <c r="J89" s="150" t="str">
        <f t="shared" si="134"/>
        <v/>
      </c>
      <c r="K89" s="151" t="str">
        <f t="shared" si="135"/>
        <v/>
      </c>
      <c r="L89" s="149"/>
      <c r="M89" s="152" t="str">
        <f t="shared" si="136"/>
        <v/>
      </c>
      <c r="AA89" s="75" t="s">
        <v>453</v>
      </c>
      <c r="AB89" t="str">
        <f t="shared" si="94"/>
        <v/>
      </c>
      <c r="AD89" t="str">
        <f t="shared" si="95"/>
        <v/>
      </c>
      <c r="AU89" s="79" t="s">
        <v>453</v>
      </c>
      <c r="AV89" t="str">
        <f t="shared" si="96"/>
        <v/>
      </c>
      <c r="AX89" t="str">
        <f t="shared" si="97"/>
        <v/>
      </c>
      <c r="BO89" t="s">
        <v>453</v>
      </c>
      <c r="BP89" t="str">
        <f t="shared" si="99"/>
        <v/>
      </c>
      <c r="BR89" t="str">
        <f t="shared" si="98"/>
        <v/>
      </c>
      <c r="CI89" s="76" t="s">
        <v>454</v>
      </c>
      <c r="CJ89" t="str">
        <f t="shared" si="119"/>
        <v/>
      </c>
      <c r="CL89" t="str">
        <f t="shared" si="122"/>
        <v/>
      </c>
      <c r="DC89" s="76" t="s">
        <v>454</v>
      </c>
      <c r="DD89" t="str">
        <f t="shared" si="120"/>
        <v/>
      </c>
      <c r="DF89" t="str">
        <f t="shared" si="123"/>
        <v/>
      </c>
      <c r="DW89" s="76" t="s">
        <v>454</v>
      </c>
      <c r="DX89" t="str">
        <f t="shared" si="121"/>
        <v/>
      </c>
      <c r="DZ89" t="str">
        <f t="shared" si="124"/>
        <v/>
      </c>
      <c r="EV89" s="230"/>
      <c r="EW89" t="str">
        <f t="shared" si="110"/>
        <v/>
      </c>
      <c r="EY89" t="str">
        <f t="shared" si="118"/>
        <v/>
      </c>
      <c r="FP89" s="230"/>
      <c r="FQ89" t="str">
        <f t="shared" si="111"/>
        <v/>
      </c>
      <c r="FS89" t="str">
        <f t="shared" si="116"/>
        <v/>
      </c>
      <c r="GJ89" s="230"/>
      <c r="GK89" t="str">
        <f t="shared" si="113"/>
        <v/>
      </c>
      <c r="GM89" t="str">
        <f t="shared" si="117"/>
        <v/>
      </c>
    </row>
    <row r="90" spans="1:195" ht="14.65" customHeight="1" x14ac:dyDescent="0.25">
      <c r="A90" s="26" t="s">
        <v>105</v>
      </c>
      <c r="B90" s="178"/>
      <c r="C90" s="179"/>
      <c r="D90" s="51" t="s">
        <v>482</v>
      </c>
      <c r="E90" s="148" t="str">
        <f t="shared" si="131"/>
        <v/>
      </c>
      <c r="F90" s="149"/>
      <c r="G90" s="150" t="str">
        <f t="shared" si="132"/>
        <v/>
      </c>
      <c r="H90" s="151" t="str">
        <f t="shared" si="133"/>
        <v/>
      </c>
      <c r="I90" s="149"/>
      <c r="J90" s="150" t="str">
        <f t="shared" si="134"/>
        <v/>
      </c>
      <c r="K90" s="151" t="str">
        <f t="shared" si="135"/>
        <v/>
      </c>
      <c r="L90" s="149"/>
      <c r="M90" s="152" t="str">
        <f t="shared" si="136"/>
        <v/>
      </c>
      <c r="AA90" s="75" t="s">
        <v>453</v>
      </c>
      <c r="AB90" t="str">
        <f t="shared" si="94"/>
        <v/>
      </c>
      <c r="AD90" t="str">
        <f t="shared" si="95"/>
        <v/>
      </c>
      <c r="AU90" s="79" t="s">
        <v>453</v>
      </c>
      <c r="AV90" t="str">
        <f t="shared" si="96"/>
        <v/>
      </c>
      <c r="AX90" t="str">
        <f t="shared" si="97"/>
        <v/>
      </c>
      <c r="BO90" t="s">
        <v>453</v>
      </c>
      <c r="BP90" t="str">
        <f t="shared" si="99"/>
        <v/>
      </c>
      <c r="BR90" t="str">
        <f t="shared" si="98"/>
        <v/>
      </c>
      <c r="CI90" s="76" t="s">
        <v>454</v>
      </c>
      <c r="CJ90" t="str">
        <f t="shared" si="119"/>
        <v/>
      </c>
      <c r="CL90" t="str">
        <f t="shared" si="122"/>
        <v/>
      </c>
      <c r="DC90" s="76" t="s">
        <v>454</v>
      </c>
      <c r="DD90" t="str">
        <f t="shared" si="120"/>
        <v/>
      </c>
      <c r="DF90" t="str">
        <f t="shared" si="123"/>
        <v/>
      </c>
      <c r="DW90" s="76" t="s">
        <v>454</v>
      </c>
      <c r="DX90" t="str">
        <f t="shared" si="121"/>
        <v/>
      </c>
      <c r="DZ90" t="str">
        <f t="shared" si="124"/>
        <v/>
      </c>
      <c r="EV90" s="230"/>
      <c r="EW90" t="str">
        <f t="shared" si="110"/>
        <v/>
      </c>
      <c r="EY90" t="str">
        <f t="shared" si="118"/>
        <v/>
      </c>
      <c r="FP90" s="230"/>
      <c r="FQ90" t="str">
        <f t="shared" si="111"/>
        <v/>
      </c>
      <c r="FS90" t="str">
        <f t="shared" si="116"/>
        <v/>
      </c>
      <c r="GJ90" s="230"/>
      <c r="GK90" t="str">
        <f t="shared" si="113"/>
        <v/>
      </c>
      <c r="GM90" t="str">
        <f t="shared" si="117"/>
        <v/>
      </c>
    </row>
    <row r="91" spans="1:195" ht="14.65" customHeight="1" thickBot="1" x14ac:dyDescent="0.3">
      <c r="A91" s="26" t="s">
        <v>106</v>
      </c>
      <c r="B91" s="178"/>
      <c r="C91" s="179"/>
      <c r="D91" s="51" t="s">
        <v>482</v>
      </c>
      <c r="E91" s="142"/>
      <c r="F91" s="136"/>
      <c r="G91" s="143"/>
      <c r="H91" s="144"/>
      <c r="I91" s="136"/>
      <c r="J91" s="143"/>
      <c r="K91" s="144"/>
      <c r="L91" s="136"/>
      <c r="M91" s="145"/>
      <c r="AA91" s="75" t="s">
        <v>453</v>
      </c>
      <c r="AB91" t="str">
        <f t="shared" si="94"/>
        <v/>
      </c>
      <c r="AD91" t="str">
        <f t="shared" si="95"/>
        <v/>
      </c>
      <c r="AU91" s="79" t="s">
        <v>453</v>
      </c>
      <c r="AV91" t="str">
        <f t="shared" si="96"/>
        <v/>
      </c>
      <c r="AX91" t="str">
        <f t="shared" si="97"/>
        <v/>
      </c>
      <c r="BO91" t="s">
        <v>453</v>
      </c>
      <c r="BP91" t="str">
        <f t="shared" si="99"/>
        <v/>
      </c>
      <c r="BR91" t="str">
        <f t="shared" si="98"/>
        <v/>
      </c>
      <c r="CI91" s="76" t="s">
        <v>454</v>
      </c>
      <c r="CJ91" t="str">
        <f t="shared" si="119"/>
        <v/>
      </c>
      <c r="CL91" t="str">
        <f t="shared" si="122"/>
        <v/>
      </c>
      <c r="DC91" s="76" t="s">
        <v>454</v>
      </c>
      <c r="DD91" t="str">
        <f t="shared" si="120"/>
        <v/>
      </c>
      <c r="DF91" t="str">
        <f t="shared" si="123"/>
        <v/>
      </c>
      <c r="DW91" s="76" t="s">
        <v>454</v>
      </c>
      <c r="DX91" t="str">
        <f t="shared" si="121"/>
        <v/>
      </c>
      <c r="DZ91" t="str">
        <f t="shared" si="124"/>
        <v/>
      </c>
      <c r="EV91" s="230"/>
      <c r="EW91" t="str">
        <f t="shared" si="110"/>
        <v/>
      </c>
      <c r="EY91" t="str">
        <f t="shared" si="118"/>
        <v/>
      </c>
      <c r="FP91" s="230"/>
      <c r="FQ91" t="str">
        <f t="shared" si="111"/>
        <v/>
      </c>
      <c r="FS91" t="str">
        <f t="shared" si="116"/>
        <v/>
      </c>
      <c r="GJ91" s="230"/>
      <c r="GK91" t="str">
        <f t="shared" si="113"/>
        <v/>
      </c>
      <c r="GM91" t="str">
        <f t="shared" si="117"/>
        <v/>
      </c>
    </row>
    <row r="92" spans="1:195" ht="14.65" customHeight="1" thickBot="1" x14ac:dyDescent="0.3">
      <c r="A92" s="26" t="s">
        <v>107</v>
      </c>
      <c r="B92" s="178"/>
      <c r="C92" s="179"/>
      <c r="D92" s="51" t="s">
        <v>482</v>
      </c>
      <c r="E92" s="247" t="s">
        <v>484</v>
      </c>
      <c r="F92" s="248"/>
      <c r="G92" s="249"/>
      <c r="H92" s="250" t="str">
        <f>E92</f>
        <v>Total of 1 Leadership Merit (all)</v>
      </c>
      <c r="I92" s="248"/>
      <c r="J92" s="249"/>
      <c r="K92" s="250" t="s">
        <v>485</v>
      </c>
      <c r="L92" s="248"/>
      <c r="M92" s="251"/>
      <c r="AA92" s="75" t="s">
        <v>453</v>
      </c>
      <c r="AB92" t="str">
        <f t="shared" si="94"/>
        <v/>
      </c>
      <c r="AD92" t="str">
        <f t="shared" si="95"/>
        <v/>
      </c>
      <c r="AU92" s="79" t="s">
        <v>453</v>
      </c>
      <c r="AV92" t="str">
        <f t="shared" si="96"/>
        <v/>
      </c>
      <c r="AX92" t="str">
        <f t="shared" si="97"/>
        <v/>
      </c>
      <c r="BO92" t="s">
        <v>453</v>
      </c>
      <c r="BP92" t="str">
        <f t="shared" si="99"/>
        <v/>
      </c>
      <c r="BR92" t="str">
        <f t="shared" si="98"/>
        <v/>
      </c>
      <c r="CI92" s="76" t="s">
        <v>454</v>
      </c>
      <c r="CJ92" t="str">
        <f t="shared" si="119"/>
        <v/>
      </c>
      <c r="CL92" t="str">
        <f t="shared" si="122"/>
        <v/>
      </c>
      <c r="DC92" s="76" t="s">
        <v>454</v>
      </c>
      <c r="DD92" t="str">
        <f t="shared" si="120"/>
        <v/>
      </c>
      <c r="DF92" t="str">
        <f t="shared" si="123"/>
        <v/>
      </c>
      <c r="DW92" s="76" t="s">
        <v>454</v>
      </c>
      <c r="DX92" t="str">
        <f t="shared" si="121"/>
        <v/>
      </c>
      <c r="DZ92" t="str">
        <f t="shared" si="124"/>
        <v/>
      </c>
      <c r="EV92" s="230"/>
      <c r="EW92" t="str">
        <f t="shared" si="110"/>
        <v/>
      </c>
      <c r="EY92" t="str">
        <f t="shared" si="118"/>
        <v/>
      </c>
      <c r="FP92" s="230"/>
      <c r="FQ92" t="str">
        <f t="shared" si="111"/>
        <v/>
      </c>
      <c r="FS92" t="str">
        <f t="shared" si="116"/>
        <v/>
      </c>
      <c r="GJ92" s="230"/>
      <c r="GK92" t="str">
        <f t="shared" si="113"/>
        <v/>
      </c>
      <c r="GM92" t="str">
        <f t="shared" si="117"/>
        <v/>
      </c>
    </row>
    <row r="93" spans="1:195" ht="14.65" customHeight="1" x14ac:dyDescent="0.25">
      <c r="A93" s="27" t="s">
        <v>156</v>
      </c>
      <c r="B93" s="178"/>
      <c r="C93" s="179"/>
      <c r="D93" s="51" t="s">
        <v>482</v>
      </c>
      <c r="E93" s="148" t="str">
        <f>IF(CU4=0,"",CU4)</f>
        <v/>
      </c>
      <c r="F93" s="149"/>
      <c r="G93" s="150" t="str">
        <f>IF(CW4=0,"",CW4)</f>
        <v/>
      </c>
      <c r="H93" s="151" t="str">
        <f>IF(DO4=0,"",DO4)</f>
        <v/>
      </c>
      <c r="I93" s="149"/>
      <c r="J93" s="150" t="str">
        <f>IF(DQ4=0,"",DQ4)</f>
        <v/>
      </c>
      <c r="K93" s="151" t="str">
        <f>IF(EI4=0,"",EI4)</f>
        <v/>
      </c>
      <c r="L93" s="149"/>
      <c r="M93" s="152" t="str">
        <f>IF(EK4=0,"",EK4)</f>
        <v/>
      </c>
      <c r="AA93" s="75" t="s">
        <v>453</v>
      </c>
      <c r="AB93" t="str">
        <f t="shared" si="94"/>
        <v/>
      </c>
      <c r="AD93" t="str">
        <f t="shared" si="95"/>
        <v/>
      </c>
      <c r="AU93" s="79" t="s">
        <v>453</v>
      </c>
      <c r="AV93" t="str">
        <f t="shared" si="96"/>
        <v/>
      </c>
      <c r="AX93" t="str">
        <f t="shared" si="97"/>
        <v/>
      </c>
      <c r="BO93" t="s">
        <v>453</v>
      </c>
      <c r="BP93" t="str">
        <f t="shared" si="99"/>
        <v/>
      </c>
      <c r="BR93" t="str">
        <f t="shared" si="98"/>
        <v/>
      </c>
      <c r="CI93" s="76" t="s">
        <v>454</v>
      </c>
      <c r="CJ93" t="str">
        <f t="shared" si="119"/>
        <v/>
      </c>
      <c r="CL93" t="str">
        <f t="shared" si="122"/>
        <v/>
      </c>
      <c r="DC93" s="76" t="s">
        <v>454</v>
      </c>
      <c r="DD93" t="str">
        <f t="shared" si="120"/>
        <v/>
      </c>
      <c r="DF93" t="str">
        <f t="shared" si="123"/>
        <v/>
      </c>
      <c r="DW93" s="76" t="s">
        <v>454</v>
      </c>
      <c r="DX93" t="str">
        <f t="shared" si="121"/>
        <v/>
      </c>
      <c r="DZ93" t="str">
        <f t="shared" si="124"/>
        <v/>
      </c>
      <c r="EV93" s="230"/>
      <c r="EW93" t="str">
        <f t="shared" si="110"/>
        <v/>
      </c>
      <c r="EY93" t="str">
        <f t="shared" si="118"/>
        <v/>
      </c>
      <c r="FP93" s="230"/>
      <c r="FQ93" t="str">
        <f t="shared" si="111"/>
        <v/>
      </c>
      <c r="FS93" t="str">
        <f t="shared" si="116"/>
        <v/>
      </c>
      <c r="GJ93" s="230"/>
      <c r="GK93" t="str">
        <f t="shared" si="113"/>
        <v/>
      </c>
      <c r="GM93" t="str">
        <f t="shared" si="117"/>
        <v/>
      </c>
    </row>
    <row r="94" spans="1:195" ht="14.65" customHeight="1" thickBot="1" x14ac:dyDescent="0.3">
      <c r="A94" s="27" t="s">
        <v>157</v>
      </c>
      <c r="B94" s="178">
        <v>43022</v>
      </c>
      <c r="C94" s="179" t="s">
        <v>429</v>
      </c>
      <c r="D94" s="51" t="s">
        <v>482</v>
      </c>
      <c r="E94" s="159"/>
      <c r="F94" s="149"/>
      <c r="G94" s="160"/>
      <c r="H94" s="161"/>
      <c r="I94" s="149"/>
      <c r="J94" s="160"/>
      <c r="K94" s="151" t="str">
        <f>IF(EI5=0,"",EI5)</f>
        <v/>
      </c>
      <c r="L94" s="149"/>
      <c r="M94" s="152" t="str">
        <f>IF(EK5=0,"",EK5)</f>
        <v/>
      </c>
      <c r="AA94" s="75" t="s">
        <v>453</v>
      </c>
      <c r="AB94" t="str">
        <f t="shared" si="94"/>
        <v/>
      </c>
      <c r="AD94" t="str">
        <f t="shared" si="95"/>
        <v/>
      </c>
      <c r="AU94" s="79" t="s">
        <v>453</v>
      </c>
      <c r="AV94" t="str">
        <f t="shared" si="96"/>
        <v/>
      </c>
      <c r="AX94" t="str">
        <f t="shared" si="97"/>
        <v/>
      </c>
      <c r="BO94" t="s">
        <v>453</v>
      </c>
      <c r="BP94" t="str">
        <f t="shared" si="99"/>
        <v/>
      </c>
      <c r="BR94" t="str">
        <f t="shared" si="98"/>
        <v/>
      </c>
      <c r="CI94" s="76" t="s">
        <v>454</v>
      </c>
      <c r="CJ94" t="str">
        <f t="shared" si="119"/>
        <v/>
      </c>
      <c r="CL94" t="str">
        <f t="shared" si="122"/>
        <v/>
      </c>
      <c r="DC94" s="76" t="s">
        <v>454</v>
      </c>
      <c r="DD94" t="str">
        <f t="shared" si="120"/>
        <v/>
      </c>
      <c r="DF94" t="str">
        <f t="shared" si="123"/>
        <v/>
      </c>
      <c r="DW94" s="76" t="s">
        <v>454</v>
      </c>
      <c r="DX94" t="str">
        <f t="shared" si="121"/>
        <v/>
      </c>
      <c r="DZ94" t="str">
        <f t="shared" si="124"/>
        <v/>
      </c>
      <c r="EV94" s="230"/>
      <c r="EW94" t="str">
        <f t="shared" si="110"/>
        <v/>
      </c>
      <c r="EY94" t="str">
        <f t="shared" si="118"/>
        <v/>
      </c>
      <c r="FP94" s="230"/>
      <c r="FQ94" t="str">
        <f t="shared" si="111"/>
        <v/>
      </c>
      <c r="FS94" t="str">
        <f t="shared" si="116"/>
        <v/>
      </c>
      <c r="GJ94" s="230"/>
      <c r="GK94" t="str">
        <f t="shared" si="113"/>
        <v/>
      </c>
      <c r="GM94" t="str">
        <f t="shared" si="117"/>
        <v/>
      </c>
    </row>
    <row r="95" spans="1:195" ht="14.65" customHeight="1" thickBot="1" x14ac:dyDescent="0.3">
      <c r="A95" s="27" t="s">
        <v>158</v>
      </c>
      <c r="B95" s="178"/>
      <c r="C95" s="179"/>
      <c r="D95" s="51" t="s">
        <v>482</v>
      </c>
      <c r="E95" s="247" t="s">
        <v>483</v>
      </c>
      <c r="F95" s="248"/>
      <c r="G95" s="249"/>
      <c r="H95" s="250" t="str">
        <f>E95</f>
        <v>Total of 1 Req Merit - Gr</v>
      </c>
      <c r="I95" s="248"/>
      <c r="J95" s="249"/>
      <c r="K95" s="144"/>
      <c r="L95" s="136"/>
      <c r="M95" s="145"/>
      <c r="N95" s="36"/>
      <c r="AA95" s="75" t="s">
        <v>453</v>
      </c>
      <c r="AB95" t="str">
        <f t="shared" si="94"/>
        <v/>
      </c>
      <c r="AD95" t="str">
        <f t="shared" si="95"/>
        <v/>
      </c>
      <c r="AU95" s="79" t="s">
        <v>453</v>
      </c>
      <c r="AV95" t="str">
        <f t="shared" si="96"/>
        <v/>
      </c>
      <c r="AX95" t="str">
        <f t="shared" si="97"/>
        <v/>
      </c>
      <c r="BO95" t="s">
        <v>453</v>
      </c>
      <c r="BP95" t="str">
        <f t="shared" si="99"/>
        <v/>
      </c>
      <c r="BR95" t="str">
        <f t="shared" si="98"/>
        <v/>
      </c>
      <c r="CI95" s="76" t="s">
        <v>454</v>
      </c>
      <c r="CJ95" t="str">
        <f t="shared" si="119"/>
        <v/>
      </c>
      <c r="CL95" t="str">
        <f t="shared" si="122"/>
        <v/>
      </c>
      <c r="DC95" s="76" t="s">
        <v>454</v>
      </c>
      <c r="DD95" t="str">
        <f t="shared" si="120"/>
        <v/>
      </c>
      <c r="DF95" t="str">
        <f t="shared" si="123"/>
        <v/>
      </c>
      <c r="DW95" s="76" t="s">
        <v>454</v>
      </c>
      <c r="DX95" t="str">
        <f t="shared" si="121"/>
        <v/>
      </c>
      <c r="DZ95" t="str">
        <f t="shared" si="124"/>
        <v/>
      </c>
      <c r="EV95" s="230"/>
      <c r="EW95" t="str">
        <f t="shared" si="110"/>
        <v/>
      </c>
      <c r="EY95" t="str">
        <f t="shared" si="118"/>
        <v/>
      </c>
      <c r="FP95" s="230"/>
      <c r="FQ95" t="str">
        <f t="shared" si="111"/>
        <v/>
      </c>
      <c r="FS95" t="str">
        <f t="shared" si="116"/>
        <v/>
      </c>
      <c r="GJ95" s="230"/>
      <c r="GK95" t="str">
        <f t="shared" si="113"/>
        <v/>
      </c>
      <c r="GM95" t="str">
        <f t="shared" si="117"/>
        <v/>
      </c>
    </row>
    <row r="96" spans="1:195" ht="14.65" customHeight="1" thickBot="1" x14ac:dyDescent="0.3">
      <c r="A96" s="27" t="s">
        <v>159</v>
      </c>
      <c r="B96" s="178">
        <v>43331</v>
      </c>
      <c r="C96" s="179" t="s">
        <v>430</v>
      </c>
      <c r="D96" s="51" t="s">
        <v>482</v>
      </c>
      <c r="E96" s="148" t="str">
        <f>IF(CZ4=0,"",CZ4)</f>
        <v/>
      </c>
      <c r="F96" s="149"/>
      <c r="G96" s="150" t="str">
        <f>IF(DB4=0,"",DB4)</f>
        <v/>
      </c>
      <c r="H96" s="151" t="str">
        <f>IF(DT4=0,"",DT4)</f>
        <v/>
      </c>
      <c r="I96" s="149"/>
      <c r="J96" s="150" t="str">
        <f>IF(DV4=0,"",DV4)</f>
        <v/>
      </c>
      <c r="K96" s="250" t="str">
        <f>H95</f>
        <v>Total of 1 Req Merit - Gr</v>
      </c>
      <c r="L96" s="248"/>
      <c r="M96" s="251"/>
      <c r="N96" s="36"/>
      <c r="AA96" s="75" t="s">
        <v>453</v>
      </c>
      <c r="AB96" t="str">
        <f t="shared" si="94"/>
        <v/>
      </c>
      <c r="AD96" t="str">
        <f t="shared" si="95"/>
        <v/>
      </c>
      <c r="AU96" s="79" t="s">
        <v>453</v>
      </c>
      <c r="AV96" t="str">
        <f t="shared" si="96"/>
        <v/>
      </c>
      <c r="AX96" t="str">
        <f t="shared" si="97"/>
        <v/>
      </c>
      <c r="BO96" t="s">
        <v>453</v>
      </c>
      <c r="BP96" t="str">
        <f t="shared" si="99"/>
        <v/>
      </c>
      <c r="BR96" t="str">
        <f t="shared" si="98"/>
        <v/>
      </c>
      <c r="CI96" s="76" t="s">
        <v>454</v>
      </c>
      <c r="CJ96" t="str">
        <f t="shared" si="119"/>
        <v/>
      </c>
      <c r="CL96" t="str">
        <f t="shared" si="122"/>
        <v/>
      </c>
      <c r="DC96" s="76" t="s">
        <v>454</v>
      </c>
      <c r="DD96" t="str">
        <f t="shared" si="120"/>
        <v/>
      </c>
      <c r="DF96" t="str">
        <f t="shared" si="123"/>
        <v/>
      </c>
      <c r="DW96" s="76" t="s">
        <v>454</v>
      </c>
      <c r="DX96" t="str">
        <f t="shared" si="121"/>
        <v/>
      </c>
      <c r="DZ96" t="str">
        <f t="shared" si="124"/>
        <v/>
      </c>
      <c r="EV96" s="230"/>
      <c r="EW96" t="str">
        <f t="shared" si="110"/>
        <v/>
      </c>
      <c r="EY96" t="str">
        <f t="shared" si="118"/>
        <v/>
      </c>
      <c r="FP96" s="230"/>
      <c r="FQ96" t="str">
        <f t="shared" si="111"/>
        <v/>
      </c>
      <c r="FS96" t="str">
        <f t="shared" si="116"/>
        <v/>
      </c>
      <c r="GJ96" s="230"/>
      <c r="GK96" t="str">
        <f t="shared" si="113"/>
        <v/>
      </c>
      <c r="GM96" t="str">
        <f t="shared" si="117"/>
        <v/>
      </c>
    </row>
    <row r="97" spans="1:195" ht="14.65" customHeight="1" x14ac:dyDescent="0.25">
      <c r="A97" s="27" t="s">
        <v>160</v>
      </c>
      <c r="B97" s="178"/>
      <c r="C97" s="179"/>
      <c r="D97" s="51" t="s">
        <v>482</v>
      </c>
      <c r="E97" s="159"/>
      <c r="F97" s="149"/>
      <c r="G97" s="160"/>
      <c r="H97" s="161"/>
      <c r="I97" s="149"/>
      <c r="J97" s="160"/>
      <c r="K97" s="151" t="str">
        <f>IF(EN4=0,"",EN4)</f>
        <v/>
      </c>
      <c r="L97" s="149"/>
      <c r="M97" s="152" t="str">
        <f>IF(EP4=0,"",EP4)</f>
        <v/>
      </c>
      <c r="AA97" s="75" t="s">
        <v>453</v>
      </c>
      <c r="AB97" t="str">
        <f t="shared" si="94"/>
        <v/>
      </c>
      <c r="AD97" t="str">
        <f t="shared" si="95"/>
        <v/>
      </c>
      <c r="AU97" s="79" t="s">
        <v>453</v>
      </c>
      <c r="AV97" t="str">
        <f t="shared" si="96"/>
        <v/>
      </c>
      <c r="AX97" t="str">
        <f t="shared" si="97"/>
        <v/>
      </c>
      <c r="BO97" t="s">
        <v>453</v>
      </c>
      <c r="BP97" t="str">
        <f t="shared" si="99"/>
        <v/>
      </c>
      <c r="BR97" t="str">
        <f t="shared" si="98"/>
        <v/>
      </c>
      <c r="CI97" s="76" t="s">
        <v>454</v>
      </c>
      <c r="CJ97" t="str">
        <f t="shared" si="119"/>
        <v/>
      </c>
      <c r="CL97" t="str">
        <f t="shared" si="122"/>
        <v/>
      </c>
      <c r="DC97" s="76" t="s">
        <v>454</v>
      </c>
      <c r="DD97" t="str">
        <f t="shared" si="120"/>
        <v/>
      </c>
      <c r="DF97" t="str">
        <f t="shared" si="123"/>
        <v/>
      </c>
      <c r="DW97" s="76" t="s">
        <v>454</v>
      </c>
      <c r="DX97" t="str">
        <f t="shared" si="121"/>
        <v/>
      </c>
      <c r="DZ97" t="str">
        <f t="shared" si="124"/>
        <v/>
      </c>
      <c r="EV97" s="230"/>
      <c r="EW97" t="str">
        <f t="shared" si="110"/>
        <v/>
      </c>
      <c r="EY97" t="str">
        <f t="shared" si="118"/>
        <v/>
      </c>
      <c r="FP97" s="230"/>
      <c r="FQ97" t="str">
        <f t="shared" si="111"/>
        <v/>
      </c>
      <c r="FS97" t="str">
        <f t="shared" si="116"/>
        <v/>
      </c>
      <c r="GJ97" s="230"/>
      <c r="GK97" t="str">
        <f t="shared" si="113"/>
        <v/>
      </c>
      <c r="GM97" t="str">
        <f t="shared" si="117"/>
        <v/>
      </c>
    </row>
    <row r="98" spans="1:195" ht="14.65" customHeight="1" thickBot="1" x14ac:dyDescent="0.3">
      <c r="A98" s="27" t="s">
        <v>529</v>
      </c>
      <c r="B98" s="178"/>
      <c r="C98" s="179"/>
      <c r="D98" s="51" t="s">
        <v>482</v>
      </c>
      <c r="E98" s="142"/>
      <c r="F98" s="136"/>
      <c r="G98" s="143"/>
      <c r="H98" s="144"/>
      <c r="I98" s="136"/>
      <c r="J98" s="143"/>
      <c r="K98" s="144"/>
      <c r="L98" s="136"/>
      <c r="M98" s="145" t="s">
        <v>482</v>
      </c>
      <c r="AA98" s="75" t="s">
        <v>453</v>
      </c>
      <c r="AB98" t="str">
        <f t="shared" si="94"/>
        <v/>
      </c>
      <c r="AD98" t="str">
        <f t="shared" si="95"/>
        <v/>
      </c>
      <c r="AU98" s="79" t="s">
        <v>453</v>
      </c>
      <c r="AV98" t="str">
        <f t="shared" si="96"/>
        <v/>
      </c>
      <c r="AX98" t="str">
        <f t="shared" si="97"/>
        <v/>
      </c>
      <c r="BO98" t="s">
        <v>453</v>
      </c>
      <c r="BP98" t="str">
        <f t="shared" si="99"/>
        <v/>
      </c>
      <c r="BR98" t="str">
        <f t="shared" si="98"/>
        <v/>
      </c>
      <c r="CI98" s="76" t="s">
        <v>454</v>
      </c>
      <c r="CJ98" t="str">
        <f t="shared" si="119"/>
        <v/>
      </c>
      <c r="CL98" t="str">
        <f t="shared" si="122"/>
        <v/>
      </c>
      <c r="DC98" s="76" t="s">
        <v>454</v>
      </c>
      <c r="DD98" t="str">
        <f t="shared" si="120"/>
        <v/>
      </c>
      <c r="DF98" t="str">
        <f t="shared" si="123"/>
        <v/>
      </c>
      <c r="DW98" s="76" t="s">
        <v>454</v>
      </c>
      <c r="DX98" t="str">
        <f t="shared" si="121"/>
        <v/>
      </c>
      <c r="DZ98" t="str">
        <f t="shared" si="124"/>
        <v/>
      </c>
      <c r="EV98" s="230"/>
      <c r="EW98" t="str">
        <f t="shared" si="110"/>
        <v/>
      </c>
      <c r="EY98" t="str">
        <f t="shared" si="118"/>
        <v/>
      </c>
      <c r="FP98" s="230"/>
      <c r="FQ98" t="str">
        <f t="shared" si="111"/>
        <v/>
      </c>
      <c r="FS98" t="str">
        <f t="shared" si="116"/>
        <v/>
      </c>
      <c r="GJ98" s="230"/>
      <c r="GK98" t="str">
        <f t="shared" si="113"/>
        <v/>
      </c>
      <c r="GM98" t="str">
        <f t="shared" si="117"/>
        <v/>
      </c>
    </row>
    <row r="99" spans="1:195" ht="15.2" customHeight="1" thickTop="1" x14ac:dyDescent="0.25">
      <c r="A99" s="28" t="s">
        <v>469</v>
      </c>
      <c r="B99" s="178"/>
      <c r="C99" s="179"/>
      <c r="D99" s="51" t="s">
        <v>482</v>
      </c>
      <c r="E99" s="263" t="str">
        <f ca="1">B1&amp;" - Expedition"</f>
        <v>Johnathan Mason - Expedition</v>
      </c>
      <c r="F99" s="264"/>
      <c r="G99" s="264"/>
      <c r="H99" s="265"/>
      <c r="I99" s="264"/>
      <c r="J99" s="264"/>
      <c r="K99" s="265"/>
      <c r="L99" s="264"/>
      <c r="M99" s="266"/>
      <c r="AA99" s="75" t="s">
        <v>453</v>
      </c>
      <c r="AB99" t="str">
        <f t="shared" si="94"/>
        <v/>
      </c>
      <c r="AD99" t="str">
        <f t="shared" si="95"/>
        <v/>
      </c>
      <c r="AU99" s="79" t="s">
        <v>453</v>
      </c>
      <c r="AV99" t="str">
        <f t="shared" si="96"/>
        <v/>
      </c>
      <c r="AX99" t="str">
        <f t="shared" si="97"/>
        <v/>
      </c>
      <c r="BO99" t="s">
        <v>453</v>
      </c>
      <c r="BP99" t="str">
        <f t="shared" si="99"/>
        <v/>
      </c>
      <c r="BR99" t="str">
        <f t="shared" si="98"/>
        <v/>
      </c>
      <c r="CI99" s="76" t="s">
        <v>454</v>
      </c>
      <c r="CJ99" t="str">
        <f t="shared" si="119"/>
        <v/>
      </c>
      <c r="CL99" t="str">
        <f t="shared" si="122"/>
        <v/>
      </c>
      <c r="DC99" s="76" t="s">
        <v>454</v>
      </c>
      <c r="DD99" t="str">
        <f t="shared" si="120"/>
        <v/>
      </c>
      <c r="DF99" t="str">
        <f t="shared" si="123"/>
        <v/>
      </c>
      <c r="DW99" s="76" t="s">
        <v>454</v>
      </c>
      <c r="DX99" t="str">
        <f t="shared" si="121"/>
        <v/>
      </c>
      <c r="DZ99" t="str">
        <f t="shared" si="124"/>
        <v/>
      </c>
      <c r="EV99" s="230"/>
      <c r="EW99" t="str">
        <f t="shared" si="110"/>
        <v/>
      </c>
      <c r="EY99" t="str">
        <f t="shared" si="118"/>
        <v/>
      </c>
      <c r="FP99" s="230"/>
      <c r="FQ99" t="str">
        <f t="shared" si="111"/>
        <v/>
      </c>
      <c r="FS99" t="str">
        <f t="shared" si="116"/>
        <v/>
      </c>
      <c r="GJ99" s="230"/>
      <c r="GK99" t="str">
        <f t="shared" si="113"/>
        <v/>
      </c>
      <c r="GM99" t="str">
        <f t="shared" si="117"/>
        <v/>
      </c>
    </row>
    <row r="100" spans="1:195" ht="15.2" customHeight="1" thickBot="1" x14ac:dyDescent="0.3">
      <c r="A100" s="28" t="s">
        <v>470</v>
      </c>
      <c r="B100" s="178">
        <v>42799</v>
      </c>
      <c r="C100" s="179" t="s">
        <v>429</v>
      </c>
      <c r="D100" s="51" t="s">
        <v>482</v>
      </c>
      <c r="E100" s="267"/>
      <c r="F100" s="268"/>
      <c r="G100" s="268"/>
      <c r="H100" s="269"/>
      <c r="I100" s="268"/>
      <c r="J100" s="268"/>
      <c r="K100" s="269"/>
      <c r="L100" s="268"/>
      <c r="M100" s="270"/>
      <c r="AA100" s="75" t="s">
        <v>453</v>
      </c>
      <c r="AB100" t="str">
        <f t="shared" si="94"/>
        <v/>
      </c>
      <c r="AD100" t="str">
        <f t="shared" si="95"/>
        <v/>
      </c>
      <c r="AU100" s="79" t="s">
        <v>453</v>
      </c>
      <c r="AV100" t="str">
        <f t="shared" si="96"/>
        <v/>
      </c>
      <c r="AX100" t="str">
        <f t="shared" si="97"/>
        <v/>
      </c>
      <c r="BO100" t="s">
        <v>453</v>
      </c>
      <c r="BP100" t="str">
        <f t="shared" si="99"/>
        <v/>
      </c>
      <c r="BR100" t="str">
        <f t="shared" si="98"/>
        <v/>
      </c>
      <c r="CI100" s="76" t="s">
        <v>454</v>
      </c>
      <c r="CJ100" t="str">
        <f t="shared" si="119"/>
        <v/>
      </c>
      <c r="CL100" t="str">
        <f t="shared" si="122"/>
        <v/>
      </c>
      <c r="DC100" s="76" t="s">
        <v>454</v>
      </c>
      <c r="DD100" t="str">
        <f t="shared" si="120"/>
        <v/>
      </c>
      <c r="DF100" t="str">
        <f t="shared" si="123"/>
        <v/>
      </c>
      <c r="DW100" s="76" t="s">
        <v>454</v>
      </c>
      <c r="DX100" t="str">
        <f t="shared" si="121"/>
        <v/>
      </c>
      <c r="DZ100" t="str">
        <f t="shared" si="124"/>
        <v/>
      </c>
      <c r="EV100" s="230"/>
      <c r="EW100" t="str">
        <f t="shared" si="110"/>
        <v/>
      </c>
      <c r="EY100" t="str">
        <f t="shared" si="118"/>
        <v/>
      </c>
      <c r="FP100" s="230"/>
      <c r="FQ100" t="str">
        <f t="shared" si="111"/>
        <v/>
      </c>
      <c r="FS100" t="str">
        <f t="shared" si="116"/>
        <v/>
      </c>
      <c r="GJ100" s="230"/>
      <c r="GK100" t="str">
        <f t="shared" si="113"/>
        <v/>
      </c>
      <c r="GM100" t="str">
        <f t="shared" si="117"/>
        <v/>
      </c>
    </row>
    <row r="101" spans="1:195" ht="15.2" customHeight="1" thickBot="1" x14ac:dyDescent="0.3">
      <c r="A101" s="28" t="s">
        <v>471</v>
      </c>
      <c r="B101" s="178"/>
      <c r="C101" s="179"/>
      <c r="D101" s="51" t="s">
        <v>482</v>
      </c>
      <c r="E101" s="237" t="str">
        <f>RIGHT('Master Name List'!A13,LEN('Master Name List'!A13)-4)</f>
        <v xml:space="preserve"> E1</v>
      </c>
      <c r="F101" s="238"/>
      <c r="G101" s="239"/>
      <c r="H101" s="240" t="str">
        <f>RIGHT('Master Name List'!A14,LEN('Master Name List'!A14)-4)</f>
        <v xml:space="preserve"> E2</v>
      </c>
      <c r="I101" s="238"/>
      <c r="J101" s="239"/>
      <c r="K101" s="240" t="str">
        <f>RIGHT('Master Name List'!A15,LEN('Master Name List'!A15)-4)</f>
        <v xml:space="preserve"> E3</v>
      </c>
      <c r="L101" s="238"/>
      <c r="M101" s="241"/>
      <c r="AA101" s="75" t="s">
        <v>453</v>
      </c>
      <c r="AB101" t="str">
        <f t="shared" si="94"/>
        <v/>
      </c>
      <c r="AD101" t="str">
        <f t="shared" si="95"/>
        <v/>
      </c>
      <c r="AU101" s="79" t="s">
        <v>453</v>
      </c>
      <c r="AV101" t="str">
        <f t="shared" si="96"/>
        <v/>
      </c>
      <c r="AX101" t="str">
        <f t="shared" si="97"/>
        <v/>
      </c>
      <c r="BO101" t="s">
        <v>453</v>
      </c>
      <c r="BP101" t="str">
        <f t="shared" si="99"/>
        <v/>
      </c>
      <c r="BR101" t="str">
        <f t="shared" si="98"/>
        <v/>
      </c>
      <c r="CI101" s="76" t="s">
        <v>454</v>
      </c>
      <c r="CJ101" t="str">
        <f t="shared" si="119"/>
        <v/>
      </c>
      <c r="CL101" t="str">
        <f t="shared" si="122"/>
        <v/>
      </c>
      <c r="DC101" s="76" t="s">
        <v>454</v>
      </c>
      <c r="DD101" t="str">
        <f t="shared" si="120"/>
        <v/>
      </c>
      <c r="DF101" t="str">
        <f t="shared" si="123"/>
        <v/>
      </c>
      <c r="DW101" s="76" t="s">
        <v>454</v>
      </c>
      <c r="DX101" t="str">
        <f t="shared" si="121"/>
        <v/>
      </c>
      <c r="DZ101" t="str">
        <f t="shared" si="124"/>
        <v/>
      </c>
      <c r="EV101" s="230"/>
      <c r="EW101" t="str">
        <f t="shared" si="110"/>
        <v/>
      </c>
      <c r="EY101" t="str">
        <f t="shared" si="118"/>
        <v/>
      </c>
      <c r="FP101" s="230"/>
      <c r="FQ101" t="str">
        <f t="shared" si="111"/>
        <v/>
      </c>
      <c r="FS101" t="str">
        <f t="shared" si="116"/>
        <v/>
      </c>
      <c r="GJ101" s="230"/>
      <c r="GK101" t="str">
        <f t="shared" si="113"/>
        <v/>
      </c>
      <c r="GM101" t="str">
        <f t="shared" si="117"/>
        <v/>
      </c>
    </row>
    <row r="102" spans="1:195" ht="15.2" customHeight="1" thickBot="1" x14ac:dyDescent="0.3">
      <c r="A102" s="260" t="s">
        <v>453</v>
      </c>
      <c r="B102" s="261"/>
      <c r="C102" s="262"/>
      <c r="D102" s="51" t="s">
        <v>482</v>
      </c>
      <c r="E102" s="247" t="s">
        <v>478</v>
      </c>
      <c r="F102" s="248"/>
      <c r="G102" s="249"/>
      <c r="H102" s="250" t="str">
        <f>E102</f>
        <v>Total of 4 Skill Merits (Silver)</v>
      </c>
      <c r="I102" s="248"/>
      <c r="J102" s="249"/>
      <c r="K102" s="250" t="s">
        <v>480</v>
      </c>
      <c r="L102" s="248"/>
      <c r="M102" s="251"/>
      <c r="AA102" s="75" t="s">
        <v>453</v>
      </c>
      <c r="AB102" t="str">
        <f t="shared" si="94"/>
        <v/>
      </c>
      <c r="AD102" t="str">
        <f t="shared" si="95"/>
        <v/>
      </c>
      <c r="AU102" s="79" t="s">
        <v>453</v>
      </c>
      <c r="AV102" t="str">
        <f t="shared" si="96"/>
        <v/>
      </c>
      <c r="AX102" t="str">
        <f t="shared" si="97"/>
        <v/>
      </c>
      <c r="BO102" t="s">
        <v>453</v>
      </c>
      <c r="BP102" t="str">
        <f t="shared" si="99"/>
        <v/>
      </c>
      <c r="BR102" t="str">
        <f t="shared" si="98"/>
        <v/>
      </c>
      <c r="CI102" s="76" t="s">
        <v>454</v>
      </c>
      <c r="CJ102" t="str">
        <f t="shared" si="119"/>
        <v/>
      </c>
      <c r="CL102" t="str">
        <f t="shared" si="122"/>
        <v/>
      </c>
      <c r="DC102" s="76" t="s">
        <v>454</v>
      </c>
      <c r="DD102" t="str">
        <f t="shared" si="120"/>
        <v/>
      </c>
      <c r="DF102" t="str">
        <f t="shared" si="123"/>
        <v/>
      </c>
      <c r="DW102" s="76" t="s">
        <v>454</v>
      </c>
      <c r="DX102" t="str">
        <f t="shared" si="121"/>
        <v/>
      </c>
      <c r="DZ102" t="str">
        <f t="shared" si="124"/>
        <v/>
      </c>
      <c r="EV102" s="230"/>
      <c r="EW102" t="str">
        <f t="shared" si="110"/>
        <v/>
      </c>
      <c r="EY102" t="str">
        <f t="shared" si="118"/>
        <v/>
      </c>
      <c r="FP102" s="230"/>
      <c r="FQ102" t="str">
        <f t="shared" si="111"/>
        <v/>
      </c>
      <c r="FS102" t="str">
        <f t="shared" si="116"/>
        <v/>
      </c>
      <c r="GJ102" s="230"/>
      <c r="GK102" t="str">
        <f t="shared" si="113"/>
        <v/>
      </c>
      <c r="GM102" t="str">
        <f t="shared" si="117"/>
        <v/>
      </c>
    </row>
    <row r="103" spans="1:195" ht="15.2" customHeight="1" x14ac:dyDescent="0.25">
      <c r="A103" s="25" t="s">
        <v>0</v>
      </c>
      <c r="B103" s="178"/>
      <c r="C103" s="179"/>
      <c r="D103" s="51" t="s">
        <v>482</v>
      </c>
      <c r="E103" s="148" t="str">
        <f>IF(ES4=0,"",ES4)</f>
        <v/>
      </c>
      <c r="F103" s="149"/>
      <c r="G103" s="150" t="str">
        <f>IF(EU4=0,"",EU4)</f>
        <v/>
      </c>
      <c r="H103" s="151" t="str">
        <f>IF(FM4=0,"",FM4)</f>
        <v/>
      </c>
      <c r="I103" s="149"/>
      <c r="J103" s="150" t="str">
        <f>IF(FO4=0,"",FO4)</f>
        <v/>
      </c>
      <c r="K103" s="151" t="str">
        <f>IF(GG4=0,"",GG4)</f>
        <v/>
      </c>
      <c r="L103" s="149"/>
      <c r="M103" s="152" t="str">
        <f>IF(GI4=0,"",GI4)</f>
        <v/>
      </c>
      <c r="AA103" s="75" t="s">
        <v>453</v>
      </c>
      <c r="AB103" t="str">
        <f t="shared" si="94"/>
        <v/>
      </c>
      <c r="AD103" t="str">
        <f t="shared" si="95"/>
        <v/>
      </c>
      <c r="AU103" s="79" t="s">
        <v>453</v>
      </c>
      <c r="AV103" t="str">
        <f t="shared" si="96"/>
        <v/>
      </c>
      <c r="AX103" t="str">
        <f t="shared" si="97"/>
        <v/>
      </c>
      <c r="BO103" t="s">
        <v>453</v>
      </c>
      <c r="BP103" t="str">
        <f t="shared" si="99"/>
        <v/>
      </c>
      <c r="BR103" t="str">
        <f t="shared" si="98"/>
        <v/>
      </c>
      <c r="CI103" s="76" t="s">
        <v>454</v>
      </c>
      <c r="CJ103" t="str">
        <f t="shared" si="119"/>
        <v/>
      </c>
      <c r="CL103" t="str">
        <f t="shared" si="122"/>
        <v/>
      </c>
      <c r="DC103" s="76" t="s">
        <v>454</v>
      </c>
      <c r="DD103" t="str">
        <f t="shared" si="120"/>
        <v/>
      </c>
      <c r="DF103" t="str">
        <f t="shared" si="123"/>
        <v/>
      </c>
      <c r="DW103" s="76" t="s">
        <v>454</v>
      </c>
      <c r="DX103" t="str">
        <f t="shared" si="121"/>
        <v/>
      </c>
      <c r="DZ103" t="str">
        <f t="shared" si="124"/>
        <v/>
      </c>
      <c r="EV103" s="230"/>
      <c r="EW103" t="str">
        <f t="shared" si="110"/>
        <v/>
      </c>
      <c r="EY103" t="str">
        <f t="shared" si="118"/>
        <v/>
      </c>
      <c r="FP103" s="230"/>
      <c r="FQ103" t="str">
        <f t="shared" si="111"/>
        <v/>
      </c>
      <c r="FS103" t="str">
        <f t="shared" si="116"/>
        <v/>
      </c>
      <c r="GJ103" s="230"/>
      <c r="GK103" t="str">
        <f t="shared" si="113"/>
        <v/>
      </c>
      <c r="GM103" t="str">
        <f t="shared" si="117"/>
        <v/>
      </c>
    </row>
    <row r="104" spans="1:195" ht="15.2" customHeight="1" x14ac:dyDescent="0.25">
      <c r="A104" s="25" t="s">
        <v>1</v>
      </c>
      <c r="B104" s="178"/>
      <c r="C104" s="179"/>
      <c r="D104" s="51" t="s">
        <v>482</v>
      </c>
      <c r="E104" s="148" t="str">
        <f t="shared" ref="E104:E106" si="137">IF(ES5=0,"",ES5)</f>
        <v/>
      </c>
      <c r="F104" s="149"/>
      <c r="G104" s="150" t="str">
        <f t="shared" ref="G104:G106" si="138">IF(EU5=0,"",EU5)</f>
        <v/>
      </c>
      <c r="H104" s="151" t="str">
        <f t="shared" ref="H104:H106" si="139">IF(FM5=0,"",FM5)</f>
        <v/>
      </c>
      <c r="I104" s="149"/>
      <c r="J104" s="150" t="str">
        <f t="shared" ref="J104:J106" si="140">IF(FO5=0,"",FO5)</f>
        <v/>
      </c>
      <c r="K104" s="151" t="str">
        <f t="shared" ref="K104:K105" si="141">IF(GG5=0,"",GG5)</f>
        <v/>
      </c>
      <c r="L104" s="149"/>
      <c r="M104" s="152" t="str">
        <f t="shared" ref="M104:M105" si="142">IF(GI5=0,"",GI5)</f>
        <v/>
      </c>
      <c r="AA104" s="75" t="s">
        <v>453</v>
      </c>
      <c r="AB104" t="str">
        <f t="shared" si="94"/>
        <v/>
      </c>
      <c r="AD104" t="str">
        <f t="shared" si="95"/>
        <v/>
      </c>
      <c r="AU104" s="79" t="s">
        <v>453</v>
      </c>
      <c r="AV104" t="str">
        <f t="shared" si="96"/>
        <v/>
      </c>
      <c r="AX104" t="str">
        <f t="shared" si="97"/>
        <v/>
      </c>
      <c r="BO104" t="s">
        <v>453</v>
      </c>
      <c r="BP104" t="str">
        <f t="shared" si="99"/>
        <v/>
      </c>
      <c r="BR104" t="str">
        <f t="shared" si="98"/>
        <v/>
      </c>
      <c r="CI104" s="76" t="s">
        <v>454</v>
      </c>
      <c r="CJ104" t="str">
        <f t="shared" si="119"/>
        <v/>
      </c>
      <c r="CL104" t="str">
        <f t="shared" si="122"/>
        <v/>
      </c>
      <c r="DC104" s="76" t="s">
        <v>454</v>
      </c>
      <c r="DD104" t="str">
        <f t="shared" si="120"/>
        <v/>
      </c>
      <c r="DF104" t="str">
        <f t="shared" si="123"/>
        <v/>
      </c>
      <c r="DW104" s="76" t="s">
        <v>454</v>
      </c>
      <c r="DX104" t="str">
        <f t="shared" si="121"/>
        <v/>
      </c>
      <c r="DZ104" t="str">
        <f t="shared" si="124"/>
        <v/>
      </c>
      <c r="EV104" s="230"/>
      <c r="EW104" t="str">
        <f t="shared" si="110"/>
        <v/>
      </c>
      <c r="EY104" t="str">
        <f t="shared" si="118"/>
        <v/>
      </c>
      <c r="FP104" s="230"/>
      <c r="FQ104" t="str">
        <f t="shared" si="111"/>
        <v/>
      </c>
      <c r="FS104" t="str">
        <f t="shared" si="116"/>
        <v/>
      </c>
      <c r="GJ104" s="230"/>
      <c r="GK104" t="str">
        <f t="shared" si="113"/>
        <v/>
      </c>
      <c r="GM104" t="str">
        <f t="shared" si="117"/>
        <v/>
      </c>
    </row>
    <row r="105" spans="1:195" ht="15.2" customHeight="1" x14ac:dyDescent="0.25">
      <c r="A105" s="25" t="s">
        <v>2</v>
      </c>
      <c r="B105" s="178"/>
      <c r="C105" s="179"/>
      <c r="D105" s="51" t="s">
        <v>482</v>
      </c>
      <c r="E105" s="148" t="str">
        <f t="shared" si="137"/>
        <v/>
      </c>
      <c r="F105" s="149"/>
      <c r="G105" s="150" t="str">
        <f t="shared" si="138"/>
        <v/>
      </c>
      <c r="H105" s="151" t="str">
        <f t="shared" si="139"/>
        <v/>
      </c>
      <c r="I105" s="149"/>
      <c r="J105" s="150" t="str">
        <f t="shared" si="140"/>
        <v/>
      </c>
      <c r="K105" s="151" t="str">
        <f t="shared" si="141"/>
        <v/>
      </c>
      <c r="L105" s="149"/>
      <c r="M105" s="152" t="str">
        <f t="shared" si="142"/>
        <v/>
      </c>
      <c r="AA105" s="75" t="s">
        <v>453</v>
      </c>
      <c r="AB105" t="str">
        <f t="shared" si="94"/>
        <v/>
      </c>
      <c r="AD105" t="str">
        <f t="shared" si="95"/>
        <v/>
      </c>
      <c r="AU105" s="79" t="s">
        <v>453</v>
      </c>
      <c r="AV105" t="str">
        <f t="shared" si="96"/>
        <v/>
      </c>
      <c r="AX105" t="str">
        <f t="shared" si="97"/>
        <v/>
      </c>
      <c r="BO105" t="s">
        <v>453</v>
      </c>
      <c r="BP105" t="str">
        <f t="shared" si="99"/>
        <v/>
      </c>
      <c r="BR105" t="str">
        <f t="shared" si="98"/>
        <v/>
      </c>
      <c r="CI105" s="76" t="s">
        <v>454</v>
      </c>
      <c r="CJ105" t="str">
        <f t="shared" si="119"/>
        <v/>
      </c>
      <c r="CL105" t="str">
        <f t="shared" si="122"/>
        <v/>
      </c>
      <c r="DC105" s="76" t="s">
        <v>454</v>
      </c>
      <c r="DD105" t="str">
        <f t="shared" si="120"/>
        <v/>
      </c>
      <c r="DF105" t="str">
        <f t="shared" si="123"/>
        <v/>
      </c>
      <c r="DW105" s="76" t="s">
        <v>454</v>
      </c>
      <c r="DX105" t="str">
        <f t="shared" si="121"/>
        <v/>
      </c>
      <c r="DZ105" t="str">
        <f t="shared" si="124"/>
        <v/>
      </c>
      <c r="EV105" s="230"/>
      <c r="EW105" t="str">
        <f t="shared" si="110"/>
        <v/>
      </c>
      <c r="EY105" t="str">
        <f t="shared" si="118"/>
        <v/>
      </c>
      <c r="FP105" s="230"/>
      <c r="FQ105" t="str">
        <f t="shared" si="111"/>
        <v/>
      </c>
      <c r="FS105" t="str">
        <f t="shared" si="116"/>
        <v/>
      </c>
      <c r="GJ105" s="230"/>
      <c r="GK105" t="str">
        <f t="shared" si="113"/>
        <v/>
      </c>
      <c r="GM105" t="str">
        <f t="shared" si="117"/>
        <v/>
      </c>
    </row>
    <row r="106" spans="1:195" ht="15.2" customHeight="1" thickBot="1" x14ac:dyDescent="0.3">
      <c r="A106" s="25" t="s">
        <v>3</v>
      </c>
      <c r="B106" s="178"/>
      <c r="C106" s="179"/>
      <c r="D106" s="51" t="s">
        <v>482</v>
      </c>
      <c r="E106" s="148" t="str">
        <f t="shared" si="137"/>
        <v/>
      </c>
      <c r="F106" s="149"/>
      <c r="G106" s="162" t="str">
        <f t="shared" si="138"/>
        <v/>
      </c>
      <c r="H106" s="151" t="str">
        <f t="shared" si="139"/>
        <v/>
      </c>
      <c r="I106" s="149"/>
      <c r="J106" s="150" t="str">
        <f t="shared" si="140"/>
        <v/>
      </c>
      <c r="K106" s="158"/>
      <c r="L106" s="149"/>
      <c r="M106" s="163"/>
      <c r="AA106" s="75" t="s">
        <v>453</v>
      </c>
      <c r="AB106" t="str">
        <f t="shared" si="94"/>
        <v/>
      </c>
      <c r="AD106" t="str">
        <f t="shared" si="95"/>
        <v/>
      </c>
      <c r="AU106" s="79" t="s">
        <v>453</v>
      </c>
      <c r="AV106" t="str">
        <f t="shared" si="96"/>
        <v/>
      </c>
      <c r="AX106" t="str">
        <f t="shared" si="97"/>
        <v/>
      </c>
      <c r="BO106" t="s">
        <v>453</v>
      </c>
      <c r="BP106" t="str">
        <f t="shared" si="99"/>
        <v/>
      </c>
      <c r="BR106" t="str">
        <f t="shared" si="98"/>
        <v/>
      </c>
      <c r="CI106" s="76" t="s">
        <v>454</v>
      </c>
      <c r="CJ106" t="str">
        <f t="shared" si="119"/>
        <v/>
      </c>
      <c r="CL106" t="str">
        <f t="shared" si="122"/>
        <v/>
      </c>
      <c r="DC106" s="76" t="s">
        <v>454</v>
      </c>
      <c r="DD106" t="str">
        <f t="shared" si="120"/>
        <v/>
      </c>
      <c r="DF106" t="str">
        <f t="shared" si="123"/>
        <v/>
      </c>
      <c r="DW106" s="76" t="s">
        <v>454</v>
      </c>
      <c r="DX106" t="str">
        <f t="shared" si="121"/>
        <v/>
      </c>
      <c r="DZ106" t="str">
        <f t="shared" si="124"/>
        <v/>
      </c>
      <c r="EV106" s="230"/>
      <c r="EW106" t="str">
        <f t="shared" si="110"/>
        <v/>
      </c>
      <c r="EY106" t="str">
        <f t="shared" si="118"/>
        <v/>
      </c>
      <c r="FP106" s="230"/>
      <c r="FQ106" t="str">
        <f t="shared" si="111"/>
        <v/>
      </c>
      <c r="FS106" t="str">
        <f t="shared" si="116"/>
        <v/>
      </c>
      <c r="GJ106" s="230"/>
      <c r="GK106" t="str">
        <f t="shared" si="113"/>
        <v/>
      </c>
      <c r="GM106" t="str">
        <f t="shared" si="117"/>
        <v/>
      </c>
    </row>
    <row r="107" spans="1:195" ht="15.2" customHeight="1" thickBot="1" x14ac:dyDescent="0.3">
      <c r="A107" s="25" t="s">
        <v>4</v>
      </c>
      <c r="B107" s="178"/>
      <c r="C107" s="179"/>
      <c r="D107" s="51" t="s">
        <v>482</v>
      </c>
      <c r="E107" s="159"/>
      <c r="F107" s="149"/>
      <c r="G107" s="160"/>
      <c r="H107" s="161"/>
      <c r="I107" s="149"/>
      <c r="J107" s="160"/>
      <c r="K107" s="250" t="str">
        <f>E108</f>
        <v>Total of 25 Spirit Changes</v>
      </c>
      <c r="L107" s="248"/>
      <c r="M107" s="251"/>
      <c r="AA107" s="75" t="s">
        <v>453</v>
      </c>
      <c r="AB107" t="str">
        <f t="shared" si="94"/>
        <v/>
      </c>
      <c r="AD107" t="str">
        <f t="shared" si="95"/>
        <v/>
      </c>
      <c r="AU107" s="79" t="s">
        <v>453</v>
      </c>
      <c r="AV107" t="str">
        <f t="shared" si="96"/>
        <v/>
      </c>
      <c r="AX107" t="str">
        <f t="shared" si="97"/>
        <v/>
      </c>
      <c r="BO107" t="s">
        <v>453</v>
      </c>
      <c r="BP107" t="str">
        <f t="shared" si="99"/>
        <v/>
      </c>
      <c r="BR107" t="str">
        <f t="shared" si="98"/>
        <v/>
      </c>
      <c r="CI107" s="76" t="s">
        <v>454</v>
      </c>
      <c r="CJ107" t="str">
        <f t="shared" si="119"/>
        <v/>
      </c>
      <c r="CL107" t="str">
        <f t="shared" si="122"/>
        <v/>
      </c>
      <c r="DC107" s="76" t="s">
        <v>454</v>
      </c>
      <c r="DD107" t="str">
        <f t="shared" si="120"/>
        <v/>
      </c>
      <c r="DF107" t="str">
        <f t="shared" si="123"/>
        <v/>
      </c>
      <c r="DW107" s="76" t="s">
        <v>454</v>
      </c>
      <c r="DX107" t="str">
        <f t="shared" si="121"/>
        <v/>
      </c>
      <c r="DZ107" t="str">
        <f t="shared" si="124"/>
        <v/>
      </c>
      <c r="EV107" s="230"/>
      <c r="EW107" t="str">
        <f t="shared" si="110"/>
        <v/>
      </c>
      <c r="EY107" t="str">
        <f t="shared" si="118"/>
        <v/>
      </c>
      <c r="FP107" s="230"/>
      <c r="FQ107" t="str">
        <f t="shared" si="111"/>
        <v/>
      </c>
      <c r="FS107" t="str">
        <f t="shared" si="116"/>
        <v/>
      </c>
      <c r="GJ107" s="230"/>
      <c r="GK107" t="str">
        <f t="shared" si="113"/>
        <v/>
      </c>
      <c r="GM107" t="str">
        <f t="shared" si="117"/>
        <v/>
      </c>
    </row>
    <row r="108" spans="1:195" ht="15.2" customHeight="1" thickBot="1" x14ac:dyDescent="0.3">
      <c r="A108" s="25" t="s">
        <v>5</v>
      </c>
      <c r="B108" s="178"/>
      <c r="C108" s="179"/>
      <c r="D108" s="51" t="s">
        <v>482</v>
      </c>
      <c r="E108" s="247" t="s">
        <v>479</v>
      </c>
      <c r="F108" s="248"/>
      <c r="G108" s="249"/>
      <c r="H108" s="250" t="str">
        <f>E108</f>
        <v>Total of 25 Spirit Changes</v>
      </c>
      <c r="I108" s="248"/>
      <c r="J108" s="249"/>
      <c r="K108" s="164" t="str">
        <f>IF(GL4=0,"",GL4)</f>
        <v/>
      </c>
      <c r="L108" s="149"/>
      <c r="M108" s="152" t="str">
        <f>IF(GN4=0,"",GN4)</f>
        <v/>
      </c>
      <c r="AA108" s="75" t="s">
        <v>453</v>
      </c>
      <c r="AB108" t="str">
        <f t="shared" si="94"/>
        <v/>
      </c>
      <c r="AD108" t="str">
        <f t="shared" si="95"/>
        <v/>
      </c>
      <c r="AU108" s="79" t="s">
        <v>453</v>
      </c>
      <c r="AV108" t="str">
        <f t="shared" si="96"/>
        <v/>
      </c>
      <c r="AX108" t="str">
        <f t="shared" si="97"/>
        <v/>
      </c>
      <c r="BO108" t="s">
        <v>453</v>
      </c>
      <c r="BP108" t="str">
        <f t="shared" si="99"/>
        <v/>
      </c>
      <c r="BR108" t="str">
        <f t="shared" si="98"/>
        <v/>
      </c>
      <c r="CI108" s="76" t="s">
        <v>454</v>
      </c>
      <c r="CJ108" t="str">
        <f t="shared" si="119"/>
        <v/>
      </c>
      <c r="CL108" t="str">
        <f t="shared" si="122"/>
        <v/>
      </c>
      <c r="DC108" s="76" t="s">
        <v>454</v>
      </c>
      <c r="DD108" t="str">
        <f t="shared" si="120"/>
        <v/>
      </c>
      <c r="DF108" t="str">
        <f t="shared" si="123"/>
        <v/>
      </c>
      <c r="DW108" s="76" t="s">
        <v>454</v>
      </c>
      <c r="DX108" t="str">
        <f t="shared" si="121"/>
        <v/>
      </c>
      <c r="DZ108" t="str">
        <f t="shared" si="124"/>
        <v/>
      </c>
      <c r="EV108" s="230"/>
      <c r="EW108" t="str">
        <f t="shared" si="110"/>
        <v/>
      </c>
      <c r="EY108" t="str">
        <f t="shared" si="118"/>
        <v/>
      </c>
      <c r="FP108" s="230"/>
      <c r="FQ108" t="str">
        <f t="shared" si="111"/>
        <v/>
      </c>
      <c r="FS108" t="str">
        <f t="shared" si="116"/>
        <v/>
      </c>
      <c r="GJ108" s="230"/>
      <c r="GK108" t="str">
        <f t="shared" si="113"/>
        <v/>
      </c>
      <c r="GM108" t="str">
        <f t="shared" si="117"/>
        <v/>
      </c>
    </row>
    <row r="109" spans="1:195" ht="15.2" customHeight="1" x14ac:dyDescent="0.25">
      <c r="A109" s="25" t="s">
        <v>6</v>
      </c>
      <c r="B109" s="178"/>
      <c r="C109" s="179"/>
      <c r="D109" s="51" t="s">
        <v>482</v>
      </c>
      <c r="E109" s="165" t="str">
        <f>IF(EX4=0,"",EX4)</f>
        <v/>
      </c>
      <c r="F109" s="149"/>
      <c r="G109" s="150" t="str">
        <f>IFERROR(#REF!,"")</f>
        <v/>
      </c>
      <c r="H109" s="164" t="str">
        <f>IF(FR4=0,"",FR4)</f>
        <v/>
      </c>
      <c r="I109" s="149"/>
      <c r="J109" s="150" t="str">
        <f>IF(FT4=0,"",FT4)</f>
        <v/>
      </c>
      <c r="K109" s="164" t="str">
        <f t="shared" ref="K109:K132" si="143">IF(GL5=0,"",GL5)</f>
        <v/>
      </c>
      <c r="L109" s="149"/>
      <c r="M109" s="152" t="str">
        <f t="shared" ref="M109:M132" si="144">IF(GN5=0,"",GN5)</f>
        <v/>
      </c>
      <c r="AA109" s="75" t="s">
        <v>453</v>
      </c>
      <c r="AB109" t="str">
        <f t="shared" si="94"/>
        <v/>
      </c>
      <c r="AD109" t="str">
        <f t="shared" si="95"/>
        <v/>
      </c>
      <c r="AU109" s="79" t="s">
        <v>453</v>
      </c>
      <c r="AV109" t="str">
        <f t="shared" si="96"/>
        <v/>
      </c>
      <c r="AX109" t="str">
        <f t="shared" si="97"/>
        <v/>
      </c>
      <c r="BO109" t="s">
        <v>453</v>
      </c>
      <c r="BP109" t="str">
        <f t="shared" si="99"/>
        <v/>
      </c>
      <c r="BR109" t="str">
        <f t="shared" si="98"/>
        <v/>
      </c>
      <c r="CI109" s="76" t="s">
        <v>454</v>
      </c>
      <c r="CJ109" t="str">
        <f t="shared" si="119"/>
        <v/>
      </c>
      <c r="CL109" t="str">
        <f t="shared" si="122"/>
        <v/>
      </c>
      <c r="DC109" s="76" t="s">
        <v>454</v>
      </c>
      <c r="DD109" t="str">
        <f t="shared" si="120"/>
        <v/>
      </c>
      <c r="DF109" t="str">
        <f t="shared" si="123"/>
        <v/>
      </c>
      <c r="DW109" s="76" t="s">
        <v>454</v>
      </c>
      <c r="DX109" t="str">
        <f t="shared" si="121"/>
        <v/>
      </c>
      <c r="DZ109" t="str">
        <f t="shared" si="124"/>
        <v/>
      </c>
      <c r="EV109" s="230"/>
      <c r="EW109" t="str">
        <f t="shared" si="110"/>
        <v/>
      </c>
      <c r="EY109" t="str">
        <f t="shared" si="118"/>
        <v/>
      </c>
      <c r="FP109" s="230"/>
      <c r="FQ109" t="str">
        <f t="shared" si="111"/>
        <v/>
      </c>
      <c r="FS109" t="str">
        <f t="shared" si="116"/>
        <v/>
      </c>
      <c r="GJ109" s="230"/>
      <c r="GK109" t="str">
        <f t="shared" si="113"/>
        <v/>
      </c>
      <c r="GM109" t="str">
        <f t="shared" si="117"/>
        <v/>
      </c>
    </row>
    <row r="110" spans="1:195" ht="15.2" customHeight="1" x14ac:dyDescent="0.25">
      <c r="A110" s="25" t="s">
        <v>7</v>
      </c>
      <c r="B110" s="178"/>
      <c r="C110" s="179"/>
      <c r="D110" s="51" t="s">
        <v>482</v>
      </c>
      <c r="E110" s="165" t="str">
        <f t="shared" ref="E110:E133" si="145">IF(EX5=0,"",EX5)</f>
        <v/>
      </c>
      <c r="F110" s="149"/>
      <c r="G110" s="150" t="str">
        <f>IFERROR(#REF!,"")</f>
        <v/>
      </c>
      <c r="H110" s="164" t="str">
        <f t="shared" ref="H110:H133" si="146">IF(FR5=0,"",FR5)</f>
        <v/>
      </c>
      <c r="I110" s="149"/>
      <c r="J110" s="150" t="str">
        <f t="shared" ref="J110:J133" si="147">IF(FT5=0,"",FT5)</f>
        <v/>
      </c>
      <c r="K110" s="164" t="str">
        <f t="shared" si="143"/>
        <v/>
      </c>
      <c r="L110" s="149"/>
      <c r="M110" s="152" t="str">
        <f t="shared" si="144"/>
        <v/>
      </c>
      <c r="AA110" s="75" t="s">
        <v>453</v>
      </c>
      <c r="AB110" t="str">
        <f t="shared" si="94"/>
        <v/>
      </c>
      <c r="AD110" t="str">
        <f t="shared" si="95"/>
        <v/>
      </c>
      <c r="AU110" s="79" t="s">
        <v>453</v>
      </c>
      <c r="AV110" t="str">
        <f t="shared" si="96"/>
        <v/>
      </c>
      <c r="AX110" t="str">
        <f t="shared" si="97"/>
        <v/>
      </c>
      <c r="BO110" t="s">
        <v>453</v>
      </c>
      <c r="BP110" t="str">
        <f t="shared" si="99"/>
        <v/>
      </c>
      <c r="BR110" t="str">
        <f t="shared" si="98"/>
        <v/>
      </c>
      <c r="CI110" s="76" t="s">
        <v>454</v>
      </c>
      <c r="CJ110" t="str">
        <f t="shared" si="119"/>
        <v/>
      </c>
      <c r="CL110" t="str">
        <f t="shared" si="122"/>
        <v/>
      </c>
      <c r="DC110" s="76" t="s">
        <v>454</v>
      </c>
      <c r="DD110" t="str">
        <f t="shared" si="120"/>
        <v/>
      </c>
      <c r="DF110" t="str">
        <f t="shared" si="123"/>
        <v/>
      </c>
      <c r="DW110" s="76" t="s">
        <v>454</v>
      </c>
      <c r="DX110" t="str">
        <f t="shared" si="121"/>
        <v/>
      </c>
      <c r="DZ110" t="str">
        <f t="shared" si="124"/>
        <v/>
      </c>
      <c r="EV110" s="230"/>
      <c r="EW110" t="str">
        <f t="shared" si="110"/>
        <v/>
      </c>
      <c r="EY110" t="str">
        <f t="shared" si="118"/>
        <v/>
      </c>
      <c r="FP110" s="230"/>
      <c r="FQ110" t="str">
        <f t="shared" si="111"/>
        <v/>
      </c>
      <c r="FS110" t="str">
        <f t="shared" si="116"/>
        <v/>
      </c>
      <c r="GJ110" s="230"/>
      <c r="GK110" t="str">
        <f t="shared" si="113"/>
        <v/>
      </c>
      <c r="GM110" t="str">
        <f t="shared" si="117"/>
        <v/>
      </c>
    </row>
    <row r="111" spans="1:195" ht="15.2" customHeight="1" x14ac:dyDescent="0.25">
      <c r="A111" s="25" t="s">
        <v>8</v>
      </c>
      <c r="B111" s="178"/>
      <c r="C111" s="179"/>
      <c r="D111" s="51" t="s">
        <v>482</v>
      </c>
      <c r="E111" s="165" t="str">
        <f t="shared" si="145"/>
        <v/>
      </c>
      <c r="F111" s="149"/>
      <c r="G111" s="150" t="str">
        <f>IFERROR(#REF!,"")</f>
        <v/>
      </c>
      <c r="H111" s="164" t="str">
        <f t="shared" si="146"/>
        <v/>
      </c>
      <c r="I111" s="149"/>
      <c r="J111" s="150" t="str">
        <f t="shared" si="147"/>
        <v/>
      </c>
      <c r="K111" s="164" t="str">
        <f t="shared" si="143"/>
        <v/>
      </c>
      <c r="L111" s="149"/>
      <c r="M111" s="152" t="str">
        <f t="shared" si="144"/>
        <v/>
      </c>
      <c r="AA111" s="75" t="s">
        <v>453</v>
      </c>
      <c r="AB111" t="str">
        <f t="shared" si="94"/>
        <v/>
      </c>
      <c r="AD111" t="str">
        <f t="shared" si="95"/>
        <v/>
      </c>
      <c r="AU111" s="79" t="s">
        <v>453</v>
      </c>
      <c r="AV111" t="str">
        <f t="shared" si="96"/>
        <v/>
      </c>
      <c r="AX111" t="str">
        <f t="shared" si="97"/>
        <v/>
      </c>
      <c r="BO111" t="s">
        <v>453</v>
      </c>
      <c r="BP111" t="str">
        <f t="shared" si="99"/>
        <v/>
      </c>
      <c r="BR111" t="str">
        <f t="shared" si="98"/>
        <v/>
      </c>
      <c r="CI111" s="76" t="s">
        <v>454</v>
      </c>
      <c r="CJ111" t="str">
        <f t="shared" si="119"/>
        <v/>
      </c>
      <c r="CL111" t="str">
        <f t="shared" si="122"/>
        <v/>
      </c>
      <c r="DC111" s="76" t="s">
        <v>454</v>
      </c>
      <c r="DD111" t="str">
        <f t="shared" si="120"/>
        <v/>
      </c>
      <c r="DF111" t="str">
        <f t="shared" si="123"/>
        <v/>
      </c>
      <c r="DW111" s="76" t="s">
        <v>454</v>
      </c>
      <c r="DX111" t="str">
        <f t="shared" si="121"/>
        <v/>
      </c>
      <c r="DZ111" t="str">
        <f t="shared" si="124"/>
        <v/>
      </c>
      <c r="EV111" s="230"/>
      <c r="EW111" t="str">
        <f t="shared" si="110"/>
        <v/>
      </c>
      <c r="EY111" t="str">
        <f t="shared" si="118"/>
        <v/>
      </c>
      <c r="FP111" s="230"/>
      <c r="FQ111" t="str">
        <f t="shared" si="111"/>
        <v/>
      </c>
      <c r="FS111" t="str">
        <f t="shared" si="116"/>
        <v/>
      </c>
      <c r="GJ111" s="230"/>
      <c r="GK111" t="str">
        <f t="shared" si="113"/>
        <v/>
      </c>
      <c r="GM111" t="str">
        <f t="shared" si="117"/>
        <v/>
      </c>
    </row>
    <row r="112" spans="1:195" ht="15.2" customHeight="1" x14ac:dyDescent="0.25">
      <c r="A112" s="25" t="s">
        <v>9</v>
      </c>
      <c r="B112" s="178"/>
      <c r="C112" s="179"/>
      <c r="D112" s="51" t="s">
        <v>482</v>
      </c>
      <c r="E112" s="165" t="str">
        <f t="shared" si="145"/>
        <v/>
      </c>
      <c r="F112" s="149"/>
      <c r="G112" s="150" t="str">
        <f>IFERROR(#REF!,"")</f>
        <v/>
      </c>
      <c r="H112" s="164" t="str">
        <f t="shared" si="146"/>
        <v/>
      </c>
      <c r="I112" s="149"/>
      <c r="J112" s="150" t="str">
        <f t="shared" si="147"/>
        <v/>
      </c>
      <c r="K112" s="164" t="str">
        <f t="shared" si="143"/>
        <v/>
      </c>
      <c r="L112" s="149"/>
      <c r="M112" s="152" t="str">
        <f t="shared" si="144"/>
        <v/>
      </c>
      <c r="AA112" s="75" t="s">
        <v>453</v>
      </c>
      <c r="AB112" t="str">
        <f t="shared" si="94"/>
        <v/>
      </c>
      <c r="AD112" t="str">
        <f t="shared" si="95"/>
        <v/>
      </c>
      <c r="AU112" s="79" t="s">
        <v>453</v>
      </c>
      <c r="AV112" t="str">
        <f t="shared" si="96"/>
        <v/>
      </c>
      <c r="AX112" t="str">
        <f t="shared" si="97"/>
        <v/>
      </c>
      <c r="BO112" t="s">
        <v>453</v>
      </c>
      <c r="BP112" t="str">
        <f t="shared" si="99"/>
        <v/>
      </c>
      <c r="BR112" t="str">
        <f t="shared" si="98"/>
        <v/>
      </c>
      <c r="CI112" s="76" t="s">
        <v>454</v>
      </c>
      <c r="CJ112" t="str">
        <f t="shared" si="119"/>
        <v/>
      </c>
      <c r="CL112" t="str">
        <f t="shared" si="122"/>
        <v/>
      </c>
      <c r="DC112" s="76" t="s">
        <v>454</v>
      </c>
      <c r="DD112" t="str">
        <f t="shared" si="120"/>
        <v/>
      </c>
      <c r="DF112" t="str">
        <f t="shared" si="123"/>
        <v/>
      </c>
      <c r="DW112" s="76" t="s">
        <v>454</v>
      </c>
      <c r="DX112" t="str">
        <f t="shared" si="121"/>
        <v/>
      </c>
      <c r="DZ112" t="str">
        <f t="shared" si="124"/>
        <v/>
      </c>
      <c r="EV112" s="230"/>
      <c r="EW112" t="str">
        <f t="shared" si="110"/>
        <v/>
      </c>
      <c r="EY112" t="str">
        <f t="shared" si="118"/>
        <v/>
      </c>
      <c r="FP112" s="230"/>
      <c r="FQ112" t="str">
        <f t="shared" si="111"/>
        <v/>
      </c>
      <c r="FS112" t="str">
        <f t="shared" si="116"/>
        <v/>
      </c>
      <c r="GJ112" s="230"/>
      <c r="GK112" t="str">
        <f t="shared" si="113"/>
        <v/>
      </c>
      <c r="GM112" t="str">
        <f t="shared" si="117"/>
        <v/>
      </c>
    </row>
    <row r="113" spans="1:195" ht="15.2" customHeight="1" x14ac:dyDescent="0.25">
      <c r="A113" s="25" t="s">
        <v>10</v>
      </c>
      <c r="B113" s="178"/>
      <c r="C113" s="179"/>
      <c r="D113" s="51" t="s">
        <v>482</v>
      </c>
      <c r="E113" s="165" t="str">
        <f t="shared" si="145"/>
        <v/>
      </c>
      <c r="F113" s="149"/>
      <c r="G113" s="150" t="str">
        <f>IFERROR(#REF!,"")</f>
        <v/>
      </c>
      <c r="H113" s="164" t="str">
        <f t="shared" si="146"/>
        <v/>
      </c>
      <c r="I113" s="149"/>
      <c r="J113" s="150" t="str">
        <f t="shared" si="147"/>
        <v/>
      </c>
      <c r="K113" s="164" t="str">
        <f t="shared" si="143"/>
        <v/>
      </c>
      <c r="L113" s="149"/>
      <c r="M113" s="152" t="str">
        <f t="shared" si="144"/>
        <v/>
      </c>
      <c r="AA113" s="75" t="s">
        <v>453</v>
      </c>
      <c r="AB113" t="str">
        <f t="shared" si="94"/>
        <v/>
      </c>
      <c r="AD113" t="str">
        <f t="shared" si="95"/>
        <v/>
      </c>
      <c r="AU113" s="79" t="s">
        <v>453</v>
      </c>
      <c r="AV113" t="str">
        <f t="shared" si="96"/>
        <v/>
      </c>
      <c r="AX113" t="str">
        <f t="shared" si="97"/>
        <v/>
      </c>
      <c r="BO113" t="s">
        <v>453</v>
      </c>
      <c r="BP113" t="str">
        <f t="shared" si="99"/>
        <v/>
      </c>
      <c r="BR113" t="str">
        <f t="shared" si="98"/>
        <v/>
      </c>
      <c r="CI113" s="76" t="s">
        <v>454</v>
      </c>
      <c r="CJ113" t="str">
        <f t="shared" si="119"/>
        <v/>
      </c>
      <c r="CL113" t="str">
        <f t="shared" si="122"/>
        <v/>
      </c>
      <c r="DC113" s="76" t="s">
        <v>454</v>
      </c>
      <c r="DD113" t="str">
        <f t="shared" si="120"/>
        <v/>
      </c>
      <c r="DF113" t="str">
        <f t="shared" si="123"/>
        <v/>
      </c>
      <c r="DW113" s="76" t="s">
        <v>454</v>
      </c>
      <c r="DX113" t="str">
        <f t="shared" si="121"/>
        <v/>
      </c>
      <c r="DZ113" t="str">
        <f t="shared" si="124"/>
        <v/>
      </c>
      <c r="EV113" s="230"/>
      <c r="EW113" t="str">
        <f t="shared" si="110"/>
        <v/>
      </c>
      <c r="EY113" t="str">
        <f t="shared" si="118"/>
        <v/>
      </c>
      <c r="FP113" s="230"/>
      <c r="FQ113" t="str">
        <f t="shared" si="111"/>
        <v/>
      </c>
      <c r="FS113" t="str">
        <f t="shared" si="116"/>
        <v/>
      </c>
      <c r="GJ113" s="230"/>
      <c r="GK113" t="str">
        <f t="shared" si="113"/>
        <v/>
      </c>
      <c r="GM113" t="str">
        <f t="shared" si="117"/>
        <v/>
      </c>
    </row>
    <row r="114" spans="1:195" ht="15.2" customHeight="1" x14ac:dyDescent="0.25">
      <c r="A114" s="25" t="s">
        <v>11</v>
      </c>
      <c r="B114" s="178"/>
      <c r="C114" s="179"/>
      <c r="D114" s="51" t="s">
        <v>482</v>
      </c>
      <c r="E114" s="165" t="str">
        <f t="shared" si="145"/>
        <v/>
      </c>
      <c r="F114" s="149"/>
      <c r="G114" s="150" t="str">
        <f>IFERROR(#REF!,"")</f>
        <v/>
      </c>
      <c r="H114" s="164" t="str">
        <f t="shared" si="146"/>
        <v/>
      </c>
      <c r="I114" s="149"/>
      <c r="J114" s="150" t="str">
        <f t="shared" si="147"/>
        <v/>
      </c>
      <c r="K114" s="164" t="str">
        <f t="shared" si="143"/>
        <v/>
      </c>
      <c r="L114" s="149"/>
      <c r="M114" s="152" t="str">
        <f t="shared" si="144"/>
        <v/>
      </c>
      <c r="AA114" s="75" t="s">
        <v>453</v>
      </c>
      <c r="AB114" t="str">
        <f t="shared" si="94"/>
        <v/>
      </c>
      <c r="AD114" t="str">
        <f t="shared" si="95"/>
        <v/>
      </c>
      <c r="AU114" s="79" t="s">
        <v>453</v>
      </c>
      <c r="AV114" t="str">
        <f t="shared" si="96"/>
        <v/>
      </c>
      <c r="AX114" t="str">
        <f t="shared" si="97"/>
        <v/>
      </c>
      <c r="BO114" t="s">
        <v>453</v>
      </c>
      <c r="BP114" t="str">
        <f t="shared" si="99"/>
        <v/>
      </c>
      <c r="BR114" t="str">
        <f t="shared" si="98"/>
        <v/>
      </c>
      <c r="CI114" s="76" t="s">
        <v>454</v>
      </c>
      <c r="CJ114" t="str">
        <f t="shared" si="119"/>
        <v/>
      </c>
      <c r="CL114" t="str">
        <f t="shared" si="122"/>
        <v/>
      </c>
      <c r="DC114" s="76" t="s">
        <v>454</v>
      </c>
      <c r="DD114" t="str">
        <f t="shared" si="120"/>
        <v/>
      </c>
      <c r="DF114" t="str">
        <f t="shared" si="123"/>
        <v/>
      </c>
      <c r="DW114" s="76" t="s">
        <v>454</v>
      </c>
      <c r="DX114" t="str">
        <f t="shared" si="121"/>
        <v/>
      </c>
      <c r="DZ114" t="str">
        <f t="shared" si="124"/>
        <v/>
      </c>
      <c r="EV114" s="230"/>
      <c r="EW114" t="str">
        <f t="shared" si="110"/>
        <v/>
      </c>
      <c r="EY114" t="str">
        <f t="shared" si="118"/>
        <v/>
      </c>
      <c r="FP114" s="230"/>
      <c r="FQ114" t="str">
        <f t="shared" si="111"/>
        <v/>
      </c>
      <c r="FS114" t="str">
        <f t="shared" si="116"/>
        <v/>
      </c>
      <c r="GJ114" s="230"/>
      <c r="GK114" t="str">
        <f t="shared" si="113"/>
        <v/>
      </c>
      <c r="GM114" t="str">
        <f t="shared" si="117"/>
        <v/>
      </c>
    </row>
    <row r="115" spans="1:195" ht="15.2" customHeight="1" x14ac:dyDescent="0.25">
      <c r="A115" s="25" t="s">
        <v>12</v>
      </c>
      <c r="B115" s="178"/>
      <c r="C115" s="179"/>
      <c r="D115" s="51" t="s">
        <v>482</v>
      </c>
      <c r="E115" s="165" t="str">
        <f t="shared" si="145"/>
        <v/>
      </c>
      <c r="F115" s="149"/>
      <c r="G115" s="150" t="str">
        <f>IFERROR(#REF!,"")</f>
        <v/>
      </c>
      <c r="H115" s="164" t="str">
        <f t="shared" si="146"/>
        <v/>
      </c>
      <c r="I115" s="149"/>
      <c r="J115" s="150" t="str">
        <f t="shared" si="147"/>
        <v/>
      </c>
      <c r="K115" s="164" t="str">
        <f t="shared" si="143"/>
        <v/>
      </c>
      <c r="L115" s="149"/>
      <c r="M115" s="152" t="str">
        <f t="shared" si="144"/>
        <v/>
      </c>
      <c r="AA115" s="75" t="s">
        <v>453</v>
      </c>
      <c r="AB115" t="str">
        <f t="shared" si="94"/>
        <v/>
      </c>
      <c r="AD115" t="str">
        <f t="shared" si="95"/>
        <v/>
      </c>
      <c r="AU115" s="79" t="s">
        <v>453</v>
      </c>
      <c r="AV115" t="str">
        <f t="shared" si="96"/>
        <v/>
      </c>
      <c r="AX115" t="str">
        <f t="shared" si="97"/>
        <v/>
      </c>
      <c r="BO115" t="s">
        <v>453</v>
      </c>
      <c r="BP115" t="str">
        <f t="shared" si="99"/>
        <v/>
      </c>
      <c r="BR115" t="str">
        <f t="shared" si="98"/>
        <v/>
      </c>
      <c r="CI115" s="76" t="s">
        <v>454</v>
      </c>
      <c r="CJ115" t="str">
        <f t="shared" si="119"/>
        <v/>
      </c>
      <c r="CL115" t="str">
        <f t="shared" si="122"/>
        <v/>
      </c>
      <c r="DC115" s="76" t="s">
        <v>454</v>
      </c>
      <c r="DD115" t="str">
        <f t="shared" si="120"/>
        <v/>
      </c>
      <c r="DF115" t="str">
        <f t="shared" si="123"/>
        <v/>
      </c>
      <c r="DW115" s="76" t="s">
        <v>454</v>
      </c>
      <c r="DX115" t="str">
        <f t="shared" si="121"/>
        <v/>
      </c>
      <c r="DZ115" t="str">
        <f t="shared" si="124"/>
        <v/>
      </c>
      <c r="EV115" s="230"/>
      <c r="EW115" t="str">
        <f t="shared" si="110"/>
        <v/>
      </c>
      <c r="EY115" t="str">
        <f t="shared" si="118"/>
        <v/>
      </c>
      <c r="FP115" s="230"/>
      <c r="FQ115" t="str">
        <f t="shared" si="111"/>
        <v/>
      </c>
      <c r="FS115" t="str">
        <f t="shared" si="116"/>
        <v/>
      </c>
      <c r="GJ115" s="230"/>
      <c r="GK115" t="str">
        <f t="shared" si="113"/>
        <v/>
      </c>
      <c r="GM115" t="str">
        <f t="shared" si="117"/>
        <v/>
      </c>
    </row>
    <row r="116" spans="1:195" ht="15.2" customHeight="1" x14ac:dyDescent="0.25">
      <c r="A116" s="25" t="s">
        <v>13</v>
      </c>
      <c r="B116" s="178"/>
      <c r="C116" s="179"/>
      <c r="D116" s="51" t="s">
        <v>482</v>
      </c>
      <c r="E116" s="165" t="str">
        <f t="shared" si="145"/>
        <v/>
      </c>
      <c r="F116" s="149"/>
      <c r="G116" s="150" t="str">
        <f>IFERROR(#REF!,"")</f>
        <v/>
      </c>
      <c r="H116" s="164" t="str">
        <f t="shared" si="146"/>
        <v/>
      </c>
      <c r="I116" s="149"/>
      <c r="J116" s="150" t="str">
        <f t="shared" si="147"/>
        <v/>
      </c>
      <c r="K116" s="164" t="str">
        <f t="shared" si="143"/>
        <v/>
      </c>
      <c r="L116" s="149"/>
      <c r="M116" s="152" t="str">
        <f t="shared" si="144"/>
        <v/>
      </c>
      <c r="AA116" s="75" t="s">
        <v>453</v>
      </c>
      <c r="AB116" t="str">
        <f t="shared" si="94"/>
        <v/>
      </c>
      <c r="AD116" t="str">
        <f t="shared" si="95"/>
        <v/>
      </c>
      <c r="AU116" s="79" t="s">
        <v>453</v>
      </c>
      <c r="AV116" t="str">
        <f t="shared" si="96"/>
        <v/>
      </c>
      <c r="AX116" t="str">
        <f t="shared" si="97"/>
        <v/>
      </c>
      <c r="BO116" t="s">
        <v>453</v>
      </c>
      <c r="BP116" t="str">
        <f t="shared" si="99"/>
        <v/>
      </c>
      <c r="BR116" t="str">
        <f t="shared" si="98"/>
        <v/>
      </c>
      <c r="CI116" s="76" t="s">
        <v>454</v>
      </c>
      <c r="CJ116" t="str">
        <f t="shared" si="119"/>
        <v/>
      </c>
      <c r="CL116" t="str">
        <f t="shared" si="122"/>
        <v/>
      </c>
      <c r="DC116" s="76" t="s">
        <v>454</v>
      </c>
      <c r="DD116" t="str">
        <f t="shared" si="120"/>
        <v/>
      </c>
      <c r="DF116" t="str">
        <f t="shared" si="123"/>
        <v/>
      </c>
      <c r="DW116" s="76" t="s">
        <v>454</v>
      </c>
      <c r="DX116" t="str">
        <f t="shared" si="121"/>
        <v/>
      </c>
      <c r="DZ116" t="str">
        <f t="shared" si="124"/>
        <v/>
      </c>
      <c r="EV116" s="230"/>
      <c r="EW116" t="str">
        <f t="shared" si="110"/>
        <v/>
      </c>
      <c r="EY116" t="str">
        <f t="shared" si="118"/>
        <v/>
      </c>
      <c r="FP116" s="230"/>
      <c r="FQ116" t="str">
        <f t="shared" si="111"/>
        <v/>
      </c>
      <c r="FS116" t="str">
        <f t="shared" si="116"/>
        <v/>
      </c>
      <c r="GJ116" s="230"/>
      <c r="GK116" t="str">
        <f t="shared" si="113"/>
        <v/>
      </c>
      <c r="GM116" t="str">
        <f t="shared" si="117"/>
        <v/>
      </c>
    </row>
    <row r="117" spans="1:195" ht="15.2" customHeight="1" x14ac:dyDescent="0.25">
      <c r="A117" s="25" t="s">
        <v>14</v>
      </c>
      <c r="B117" s="178"/>
      <c r="C117" s="179"/>
      <c r="D117" s="51" t="s">
        <v>482</v>
      </c>
      <c r="E117" s="165" t="str">
        <f t="shared" si="145"/>
        <v/>
      </c>
      <c r="F117" s="149"/>
      <c r="G117" s="150" t="str">
        <f>IFERROR(#REF!,"")</f>
        <v/>
      </c>
      <c r="H117" s="164" t="str">
        <f t="shared" si="146"/>
        <v/>
      </c>
      <c r="I117" s="149"/>
      <c r="J117" s="150" t="str">
        <f t="shared" si="147"/>
        <v/>
      </c>
      <c r="K117" s="164" t="str">
        <f t="shared" si="143"/>
        <v/>
      </c>
      <c r="L117" s="149"/>
      <c r="M117" s="152" t="str">
        <f t="shared" si="144"/>
        <v/>
      </c>
      <c r="AA117" s="75" t="s">
        <v>453</v>
      </c>
      <c r="AB117" t="str">
        <f t="shared" si="94"/>
        <v/>
      </c>
      <c r="AD117" t="str">
        <f t="shared" si="95"/>
        <v/>
      </c>
      <c r="AU117" s="79" t="s">
        <v>453</v>
      </c>
      <c r="AV117" t="str">
        <f t="shared" si="96"/>
        <v/>
      </c>
      <c r="AX117" t="str">
        <f t="shared" si="97"/>
        <v/>
      </c>
      <c r="BO117" t="s">
        <v>453</v>
      </c>
      <c r="BP117" t="str">
        <f t="shared" si="99"/>
        <v/>
      </c>
      <c r="BR117" t="str">
        <f t="shared" si="98"/>
        <v/>
      </c>
      <c r="CI117" s="76" t="s">
        <v>454</v>
      </c>
      <c r="CJ117" t="str">
        <f t="shared" si="119"/>
        <v/>
      </c>
      <c r="CL117" t="str">
        <f t="shared" si="122"/>
        <v/>
      </c>
      <c r="DC117" s="76" t="s">
        <v>454</v>
      </c>
      <c r="DD117" t="str">
        <f t="shared" si="120"/>
        <v/>
      </c>
      <c r="DF117" t="str">
        <f t="shared" si="123"/>
        <v/>
      </c>
      <c r="DW117" s="76" t="s">
        <v>454</v>
      </c>
      <c r="DX117" t="str">
        <f t="shared" si="121"/>
        <v/>
      </c>
      <c r="DZ117" t="str">
        <f t="shared" si="124"/>
        <v/>
      </c>
      <c r="EV117" s="230"/>
      <c r="EW117" t="str">
        <f t="shared" si="110"/>
        <v/>
      </c>
      <c r="EY117" t="str">
        <f t="shared" si="118"/>
        <v/>
      </c>
      <c r="FP117" s="230"/>
      <c r="FQ117" t="str">
        <f t="shared" si="111"/>
        <v/>
      </c>
      <c r="FS117" t="str">
        <f t="shared" si="116"/>
        <v/>
      </c>
      <c r="GJ117" s="230"/>
      <c r="GK117" t="str">
        <f t="shared" si="113"/>
        <v/>
      </c>
      <c r="GM117" t="str">
        <f t="shared" si="117"/>
        <v/>
      </c>
    </row>
    <row r="118" spans="1:195" ht="15.2" customHeight="1" x14ac:dyDescent="0.25">
      <c r="A118" s="25" t="s">
        <v>15</v>
      </c>
      <c r="B118" s="178"/>
      <c r="C118" s="179"/>
      <c r="D118" s="51" t="s">
        <v>482</v>
      </c>
      <c r="E118" s="165" t="str">
        <f t="shared" si="145"/>
        <v/>
      </c>
      <c r="F118" s="149"/>
      <c r="G118" s="150" t="str">
        <f>IFERROR(#REF!,"")</f>
        <v/>
      </c>
      <c r="H118" s="164" t="str">
        <f t="shared" si="146"/>
        <v/>
      </c>
      <c r="I118" s="149"/>
      <c r="J118" s="150" t="str">
        <f t="shared" si="147"/>
        <v/>
      </c>
      <c r="K118" s="164" t="str">
        <f t="shared" si="143"/>
        <v/>
      </c>
      <c r="L118" s="149"/>
      <c r="M118" s="152" t="str">
        <f t="shared" si="144"/>
        <v/>
      </c>
      <c r="AA118" s="75" t="s">
        <v>453</v>
      </c>
      <c r="AB118" t="str">
        <f t="shared" ref="AB118:AB123" si="148">IF(C167=$AB$3,A167,"")</f>
        <v/>
      </c>
      <c r="AD118" t="str">
        <f t="shared" ref="AD118:AD123" si="149">IF(AB118="","",B167)</f>
        <v/>
      </c>
      <c r="AU118" s="79" t="s">
        <v>453</v>
      </c>
      <c r="AV118" t="str">
        <f t="shared" ref="AV118:AV123" si="150">IF(C167=$AV$3,A167,"")</f>
        <v/>
      </c>
      <c r="AX118" t="str">
        <f t="shared" ref="AX118:AX123" si="151">IF(AV118="","",B167)</f>
        <v/>
      </c>
      <c r="BO118" t="s">
        <v>453</v>
      </c>
      <c r="BP118" t="str">
        <f t="shared" si="99"/>
        <v/>
      </c>
      <c r="BR118" t="str">
        <f t="shared" ref="BR118:BR123" si="152">IF(BP118="","",B167)</f>
        <v/>
      </c>
      <c r="CI118" s="76" t="s">
        <v>454</v>
      </c>
      <c r="CJ118" t="str">
        <f t="shared" si="119"/>
        <v/>
      </c>
      <c r="CL118" t="str">
        <f t="shared" si="122"/>
        <v/>
      </c>
      <c r="DC118" s="76" t="s">
        <v>454</v>
      </c>
      <c r="DD118" t="str">
        <f t="shared" si="120"/>
        <v/>
      </c>
      <c r="DF118" t="str">
        <f t="shared" si="123"/>
        <v/>
      </c>
      <c r="DW118" s="76" t="s">
        <v>454</v>
      </c>
      <c r="DX118" t="str">
        <f t="shared" si="121"/>
        <v/>
      </c>
      <c r="DZ118" t="str">
        <f t="shared" si="124"/>
        <v/>
      </c>
      <c r="EV118" s="230"/>
      <c r="EW118" t="str">
        <f t="shared" si="110"/>
        <v/>
      </c>
      <c r="EY118" t="str">
        <f t="shared" si="118"/>
        <v/>
      </c>
      <c r="FP118" s="230"/>
      <c r="FQ118" t="str">
        <f t="shared" si="111"/>
        <v/>
      </c>
      <c r="FS118" t="str">
        <f t="shared" si="116"/>
        <v/>
      </c>
      <c r="GJ118" s="230"/>
      <c r="GK118" t="str">
        <f t="shared" si="113"/>
        <v/>
      </c>
      <c r="GM118" t="str">
        <f t="shared" si="117"/>
        <v/>
      </c>
    </row>
    <row r="119" spans="1:195" ht="15.2" customHeight="1" x14ac:dyDescent="0.25">
      <c r="A119" s="25" t="s">
        <v>16</v>
      </c>
      <c r="B119" s="178"/>
      <c r="C119" s="179"/>
      <c r="D119" s="51" t="s">
        <v>482</v>
      </c>
      <c r="E119" s="165" t="str">
        <f t="shared" si="145"/>
        <v/>
      </c>
      <c r="F119" s="149"/>
      <c r="G119" s="150" t="str">
        <f>IFERROR(#REF!,"")</f>
        <v/>
      </c>
      <c r="H119" s="164" t="str">
        <f t="shared" si="146"/>
        <v/>
      </c>
      <c r="I119" s="149"/>
      <c r="J119" s="150" t="str">
        <f t="shared" si="147"/>
        <v/>
      </c>
      <c r="K119" s="164" t="str">
        <f t="shared" si="143"/>
        <v/>
      </c>
      <c r="L119" s="149"/>
      <c r="M119" s="152" t="str">
        <f t="shared" si="144"/>
        <v/>
      </c>
      <c r="AA119" s="75" t="s">
        <v>453</v>
      </c>
      <c r="AB119" t="str">
        <f t="shared" si="148"/>
        <v/>
      </c>
      <c r="AD119" t="str">
        <f t="shared" si="149"/>
        <v/>
      </c>
      <c r="AU119" s="79" t="s">
        <v>453</v>
      </c>
      <c r="AV119" t="str">
        <f t="shared" si="150"/>
        <v/>
      </c>
      <c r="AX119" t="str">
        <f t="shared" si="151"/>
        <v/>
      </c>
      <c r="BO119" t="s">
        <v>453</v>
      </c>
      <c r="BP119" t="str">
        <f t="shared" ref="BP119:BP123" si="153">IF(C168=$BP$3,A168,"")</f>
        <v/>
      </c>
      <c r="BR119" t="str">
        <f t="shared" si="152"/>
        <v/>
      </c>
      <c r="CI119" s="76" t="s">
        <v>454</v>
      </c>
      <c r="CJ119" t="str">
        <f t="shared" si="119"/>
        <v/>
      </c>
      <c r="CL119" t="str">
        <f t="shared" si="122"/>
        <v/>
      </c>
      <c r="DC119" s="76" t="s">
        <v>454</v>
      </c>
      <c r="DD119" t="str">
        <f t="shared" si="120"/>
        <v/>
      </c>
      <c r="DF119" t="str">
        <f t="shared" si="123"/>
        <v/>
      </c>
      <c r="DW119" s="76" t="s">
        <v>454</v>
      </c>
      <c r="DX119" t="str">
        <f t="shared" si="121"/>
        <v/>
      </c>
      <c r="DZ119" t="str">
        <f t="shared" si="124"/>
        <v/>
      </c>
      <c r="EV119" s="230"/>
      <c r="EW119" t="str">
        <f t="shared" si="110"/>
        <v/>
      </c>
      <c r="EY119" t="str">
        <f t="shared" si="118"/>
        <v/>
      </c>
      <c r="FP119" s="230"/>
      <c r="FQ119" t="str">
        <f t="shared" si="111"/>
        <v/>
      </c>
      <c r="FS119" t="str">
        <f t="shared" si="116"/>
        <v/>
      </c>
      <c r="GJ119" s="230"/>
      <c r="GK119" t="str">
        <f t="shared" si="113"/>
        <v/>
      </c>
      <c r="GM119" t="str">
        <f t="shared" si="117"/>
        <v/>
      </c>
    </row>
    <row r="120" spans="1:195" ht="15.2" customHeight="1" x14ac:dyDescent="0.25">
      <c r="A120" s="25" t="s">
        <v>17</v>
      </c>
      <c r="B120" s="178"/>
      <c r="C120" s="179"/>
      <c r="D120" s="51" t="s">
        <v>482</v>
      </c>
      <c r="E120" s="165" t="str">
        <f t="shared" si="145"/>
        <v/>
      </c>
      <c r="F120" s="149"/>
      <c r="G120" s="150" t="str">
        <f>IFERROR(#REF!,"")</f>
        <v/>
      </c>
      <c r="H120" s="164" t="str">
        <f t="shared" si="146"/>
        <v/>
      </c>
      <c r="I120" s="149"/>
      <c r="J120" s="150" t="str">
        <f t="shared" si="147"/>
        <v/>
      </c>
      <c r="K120" s="164" t="str">
        <f t="shared" si="143"/>
        <v/>
      </c>
      <c r="L120" s="149"/>
      <c r="M120" s="152" t="str">
        <f t="shared" si="144"/>
        <v/>
      </c>
      <c r="AA120" s="75" t="s">
        <v>453</v>
      </c>
      <c r="AB120" t="str">
        <f t="shared" si="148"/>
        <v/>
      </c>
      <c r="AD120" t="str">
        <f t="shared" si="149"/>
        <v/>
      </c>
      <c r="AU120" s="79" t="s">
        <v>453</v>
      </c>
      <c r="AV120" t="str">
        <f t="shared" si="150"/>
        <v/>
      </c>
      <c r="AX120" t="str">
        <f t="shared" si="151"/>
        <v/>
      </c>
      <c r="BO120" t="s">
        <v>453</v>
      </c>
      <c r="BP120" t="str">
        <f t="shared" si="153"/>
        <v/>
      </c>
      <c r="BR120" t="str">
        <f t="shared" si="152"/>
        <v/>
      </c>
      <c r="CI120" s="76" t="s">
        <v>454</v>
      </c>
      <c r="CJ120" t="str">
        <f t="shared" si="119"/>
        <v/>
      </c>
      <c r="CL120" t="str">
        <f t="shared" si="122"/>
        <v/>
      </c>
      <c r="DC120" s="76" t="s">
        <v>454</v>
      </c>
      <c r="DD120" t="str">
        <f t="shared" si="120"/>
        <v/>
      </c>
      <c r="DF120" t="str">
        <f t="shared" si="123"/>
        <v/>
      </c>
      <c r="DW120" s="76" t="s">
        <v>454</v>
      </c>
      <c r="DX120" t="str">
        <f t="shared" si="121"/>
        <v/>
      </c>
      <c r="DZ120" t="str">
        <f t="shared" si="124"/>
        <v/>
      </c>
      <c r="EV120" s="230"/>
      <c r="EW120" t="str">
        <f t="shared" si="110"/>
        <v/>
      </c>
      <c r="EY120" t="str">
        <f t="shared" si="118"/>
        <v/>
      </c>
      <c r="FP120" s="230"/>
      <c r="FQ120" t="str">
        <f t="shared" si="111"/>
        <v/>
      </c>
      <c r="FS120" t="str">
        <f t="shared" si="116"/>
        <v/>
      </c>
      <c r="GJ120" s="230"/>
      <c r="GK120" t="str">
        <f t="shared" si="113"/>
        <v/>
      </c>
      <c r="GM120" t="str">
        <f t="shared" si="117"/>
        <v/>
      </c>
    </row>
    <row r="121" spans="1:195" ht="15.2" customHeight="1" x14ac:dyDescent="0.25">
      <c r="A121" s="25" t="s">
        <v>18</v>
      </c>
      <c r="B121" s="178"/>
      <c r="C121" s="179"/>
      <c r="D121" s="51" t="s">
        <v>482</v>
      </c>
      <c r="E121" s="165" t="str">
        <f t="shared" si="145"/>
        <v/>
      </c>
      <c r="F121" s="149"/>
      <c r="G121" s="150" t="str">
        <f>IFERROR(#REF!,"")</f>
        <v/>
      </c>
      <c r="H121" s="164" t="str">
        <f t="shared" si="146"/>
        <v/>
      </c>
      <c r="I121" s="149"/>
      <c r="J121" s="150" t="str">
        <f t="shared" si="147"/>
        <v/>
      </c>
      <c r="K121" s="164" t="str">
        <f t="shared" si="143"/>
        <v/>
      </c>
      <c r="L121" s="149"/>
      <c r="M121" s="152" t="str">
        <f t="shared" si="144"/>
        <v/>
      </c>
      <c r="AA121" s="75" t="s">
        <v>453</v>
      </c>
      <c r="AB121" t="str">
        <f t="shared" si="148"/>
        <v/>
      </c>
      <c r="AD121" t="str">
        <f t="shared" si="149"/>
        <v/>
      </c>
      <c r="AU121" s="79" t="s">
        <v>453</v>
      </c>
      <c r="AV121" t="str">
        <f t="shared" si="150"/>
        <v/>
      </c>
      <c r="AX121" t="str">
        <f t="shared" si="151"/>
        <v/>
      </c>
      <c r="BO121" t="s">
        <v>453</v>
      </c>
      <c r="BP121" t="str">
        <f t="shared" si="153"/>
        <v/>
      </c>
      <c r="BR121" t="str">
        <f t="shared" si="152"/>
        <v/>
      </c>
      <c r="CI121" s="76" t="s">
        <v>454</v>
      </c>
      <c r="CJ121" t="str">
        <f t="shared" si="119"/>
        <v/>
      </c>
      <c r="CL121" t="str">
        <f t="shared" si="122"/>
        <v/>
      </c>
      <c r="DC121" s="76" t="s">
        <v>454</v>
      </c>
      <c r="DD121" t="str">
        <f t="shared" si="120"/>
        <v/>
      </c>
      <c r="DF121" t="str">
        <f t="shared" si="123"/>
        <v/>
      </c>
      <c r="DW121" s="76" t="s">
        <v>454</v>
      </c>
      <c r="DX121" t="str">
        <f t="shared" si="121"/>
        <v/>
      </c>
      <c r="DZ121" t="str">
        <f t="shared" si="124"/>
        <v/>
      </c>
      <c r="EV121" s="230"/>
      <c r="EW121" t="str">
        <f t="shared" si="110"/>
        <v/>
      </c>
      <c r="EY121" t="str">
        <f t="shared" si="118"/>
        <v/>
      </c>
      <c r="FP121" s="230"/>
      <c r="FQ121" t="str">
        <f t="shared" si="111"/>
        <v/>
      </c>
      <c r="FS121" t="str">
        <f t="shared" si="116"/>
        <v/>
      </c>
      <c r="GJ121" s="230"/>
      <c r="GK121" t="str">
        <f t="shared" si="113"/>
        <v/>
      </c>
      <c r="GM121" t="str">
        <f t="shared" si="117"/>
        <v/>
      </c>
    </row>
    <row r="122" spans="1:195" ht="15.2" customHeight="1" x14ac:dyDescent="0.25">
      <c r="A122" s="25" t="s">
        <v>19</v>
      </c>
      <c r="B122" s="178"/>
      <c r="C122" s="179"/>
      <c r="D122" s="51" t="s">
        <v>482</v>
      </c>
      <c r="E122" s="165" t="str">
        <f t="shared" si="145"/>
        <v/>
      </c>
      <c r="F122" s="149"/>
      <c r="G122" s="150" t="str">
        <f>IFERROR(#REF!,"")</f>
        <v/>
      </c>
      <c r="H122" s="164" t="str">
        <f t="shared" si="146"/>
        <v/>
      </c>
      <c r="I122" s="149"/>
      <c r="J122" s="150" t="str">
        <f t="shared" si="147"/>
        <v/>
      </c>
      <c r="K122" s="164" t="str">
        <f t="shared" si="143"/>
        <v/>
      </c>
      <c r="L122" s="149"/>
      <c r="M122" s="152" t="str">
        <f t="shared" si="144"/>
        <v/>
      </c>
      <c r="AA122" s="75" t="s">
        <v>453</v>
      </c>
      <c r="AB122" t="str">
        <f t="shared" si="148"/>
        <v/>
      </c>
      <c r="AD122" t="str">
        <f t="shared" si="149"/>
        <v/>
      </c>
      <c r="AU122" s="79" t="s">
        <v>453</v>
      </c>
      <c r="AV122" t="str">
        <f t="shared" si="150"/>
        <v/>
      </c>
      <c r="AX122" t="str">
        <f t="shared" si="151"/>
        <v/>
      </c>
      <c r="BO122" t="s">
        <v>453</v>
      </c>
      <c r="BP122" t="str">
        <f t="shared" si="153"/>
        <v/>
      </c>
      <c r="BR122" t="str">
        <f t="shared" si="152"/>
        <v/>
      </c>
      <c r="CI122" s="76" t="s">
        <v>454</v>
      </c>
      <c r="CJ122" t="str">
        <f t="shared" si="119"/>
        <v/>
      </c>
      <c r="CL122" t="str">
        <f t="shared" si="122"/>
        <v/>
      </c>
      <c r="DC122" s="76" t="s">
        <v>454</v>
      </c>
      <c r="DD122" t="str">
        <f t="shared" si="120"/>
        <v/>
      </c>
      <c r="DF122" t="str">
        <f t="shared" si="123"/>
        <v/>
      </c>
      <c r="DW122" s="76" t="s">
        <v>454</v>
      </c>
      <c r="DX122" t="str">
        <f t="shared" si="121"/>
        <v/>
      </c>
      <c r="DZ122" t="str">
        <f t="shared" si="124"/>
        <v/>
      </c>
      <c r="EV122" s="230"/>
      <c r="EW122" t="str">
        <f t="shared" si="110"/>
        <v/>
      </c>
      <c r="EY122" t="str">
        <f t="shared" si="118"/>
        <v/>
      </c>
      <c r="FP122" s="230"/>
      <c r="FQ122" t="str">
        <f t="shared" si="111"/>
        <v/>
      </c>
      <c r="FS122" t="str">
        <f t="shared" si="116"/>
        <v/>
      </c>
      <c r="GJ122" s="230"/>
      <c r="GK122" t="str">
        <f t="shared" si="113"/>
        <v/>
      </c>
      <c r="GM122" t="str">
        <f t="shared" si="117"/>
        <v/>
      </c>
    </row>
    <row r="123" spans="1:195" ht="15.2" customHeight="1" x14ac:dyDescent="0.25">
      <c r="A123" s="25" t="s">
        <v>20</v>
      </c>
      <c r="B123" s="178"/>
      <c r="C123" s="179"/>
      <c r="D123" s="51" t="s">
        <v>482</v>
      </c>
      <c r="E123" s="165" t="str">
        <f t="shared" si="145"/>
        <v/>
      </c>
      <c r="F123" s="149"/>
      <c r="G123" s="150" t="str">
        <f>IFERROR(#REF!,"")</f>
        <v/>
      </c>
      <c r="H123" s="164" t="str">
        <f t="shared" si="146"/>
        <v/>
      </c>
      <c r="I123" s="149"/>
      <c r="J123" s="150" t="str">
        <f t="shared" si="147"/>
        <v/>
      </c>
      <c r="K123" s="164" t="str">
        <f t="shared" si="143"/>
        <v/>
      </c>
      <c r="L123" s="149"/>
      <c r="M123" s="152" t="str">
        <f t="shared" si="144"/>
        <v/>
      </c>
      <c r="AA123" s="75" t="s">
        <v>453</v>
      </c>
      <c r="AB123" t="str">
        <f t="shared" si="148"/>
        <v/>
      </c>
      <c r="AD123" t="str">
        <f t="shared" si="149"/>
        <v/>
      </c>
      <c r="AU123" s="79" t="s">
        <v>453</v>
      </c>
      <c r="AV123" t="str">
        <f t="shared" si="150"/>
        <v/>
      </c>
      <c r="AX123" t="str">
        <f t="shared" si="151"/>
        <v/>
      </c>
      <c r="BO123" t="s">
        <v>453</v>
      </c>
      <c r="BP123" t="str">
        <f t="shared" si="153"/>
        <v/>
      </c>
      <c r="BR123" t="str">
        <f t="shared" si="152"/>
        <v/>
      </c>
      <c r="CI123" s="76" t="s">
        <v>454</v>
      </c>
      <c r="CJ123" t="str">
        <f t="shared" si="119"/>
        <v/>
      </c>
      <c r="CL123" t="str">
        <f t="shared" si="122"/>
        <v/>
      </c>
      <c r="DC123" s="76" t="s">
        <v>454</v>
      </c>
      <c r="DD123" t="str">
        <f t="shared" si="120"/>
        <v/>
      </c>
      <c r="DF123" t="str">
        <f t="shared" si="123"/>
        <v/>
      </c>
      <c r="DW123" s="76" t="s">
        <v>454</v>
      </c>
      <c r="DX123" t="str">
        <f t="shared" si="121"/>
        <v/>
      </c>
      <c r="DZ123" t="str">
        <f t="shared" si="124"/>
        <v/>
      </c>
      <c r="EV123" s="230"/>
      <c r="EW123" t="str">
        <f t="shared" si="110"/>
        <v/>
      </c>
      <c r="EY123" t="str">
        <f t="shared" si="118"/>
        <v/>
      </c>
      <c r="FP123" s="230"/>
      <c r="FQ123" t="str">
        <f t="shared" si="111"/>
        <v/>
      </c>
      <c r="FS123" t="str">
        <f t="shared" si="116"/>
        <v/>
      </c>
      <c r="GJ123" s="230"/>
      <c r="GK123" t="str">
        <f t="shared" si="113"/>
        <v/>
      </c>
      <c r="GM123" t="str">
        <f t="shared" si="117"/>
        <v/>
      </c>
    </row>
    <row r="124" spans="1:195" ht="15.2" customHeight="1" x14ac:dyDescent="0.25">
      <c r="A124" s="25" t="s">
        <v>21</v>
      </c>
      <c r="B124" s="178"/>
      <c r="C124" s="179"/>
      <c r="D124" s="51" t="s">
        <v>482</v>
      </c>
      <c r="E124" s="165" t="str">
        <f t="shared" si="145"/>
        <v/>
      </c>
      <c r="F124" s="149"/>
      <c r="G124" s="150" t="str">
        <f>IFERROR(#REF!,"")</f>
        <v/>
      </c>
      <c r="H124" s="164" t="str">
        <f t="shared" si="146"/>
        <v/>
      </c>
      <c r="I124" s="149"/>
      <c r="J124" s="150" t="str">
        <f t="shared" si="147"/>
        <v/>
      </c>
      <c r="K124" s="164" t="str">
        <f t="shared" si="143"/>
        <v/>
      </c>
      <c r="L124" s="149"/>
      <c r="M124" s="152" t="str">
        <f t="shared" si="144"/>
        <v/>
      </c>
      <c r="CI124" s="76" t="s">
        <v>454</v>
      </c>
      <c r="CJ124" t="str">
        <f t="shared" si="119"/>
        <v/>
      </c>
      <c r="CL124" t="str">
        <f t="shared" si="122"/>
        <v/>
      </c>
      <c r="DC124" s="76" t="s">
        <v>454</v>
      </c>
      <c r="DD124" t="str">
        <f t="shared" si="120"/>
        <v/>
      </c>
      <c r="DF124" t="str">
        <f t="shared" si="123"/>
        <v/>
      </c>
      <c r="DW124" s="76" t="s">
        <v>454</v>
      </c>
      <c r="DX124" t="str">
        <f t="shared" si="121"/>
        <v/>
      </c>
      <c r="DZ124" t="str">
        <f t="shared" si="124"/>
        <v/>
      </c>
      <c r="EV124" s="230"/>
      <c r="EW124" t="str">
        <f t="shared" si="110"/>
        <v/>
      </c>
      <c r="EY124" t="str">
        <f t="shared" si="118"/>
        <v/>
      </c>
      <c r="FP124" s="230"/>
      <c r="FQ124" t="str">
        <f t="shared" si="111"/>
        <v/>
      </c>
      <c r="FS124" t="str">
        <f t="shared" si="116"/>
        <v/>
      </c>
      <c r="GJ124" s="230"/>
      <c r="GK124" t="str">
        <f t="shared" si="113"/>
        <v/>
      </c>
      <c r="GM124" t="str">
        <f t="shared" si="117"/>
        <v/>
      </c>
    </row>
    <row r="125" spans="1:195" ht="15.2" customHeight="1" x14ac:dyDescent="0.25">
      <c r="A125" s="25" t="s">
        <v>22</v>
      </c>
      <c r="B125" s="178"/>
      <c r="C125" s="179"/>
      <c r="D125" s="51" t="s">
        <v>482</v>
      </c>
      <c r="E125" s="165" t="str">
        <f t="shared" si="145"/>
        <v/>
      </c>
      <c r="F125" s="149"/>
      <c r="G125" s="150" t="str">
        <f>IFERROR(#REF!,"")</f>
        <v/>
      </c>
      <c r="H125" s="164" t="str">
        <f t="shared" si="146"/>
        <v/>
      </c>
      <c r="I125" s="149"/>
      <c r="J125" s="150" t="str">
        <f t="shared" si="147"/>
        <v/>
      </c>
      <c r="K125" s="164" t="str">
        <f t="shared" si="143"/>
        <v/>
      </c>
      <c r="L125" s="149"/>
      <c r="M125" s="152" t="str">
        <f t="shared" si="144"/>
        <v/>
      </c>
      <c r="CI125" s="76" t="s">
        <v>454</v>
      </c>
      <c r="CJ125" t="str">
        <f t="shared" si="119"/>
        <v/>
      </c>
      <c r="CL125" t="str">
        <f t="shared" si="122"/>
        <v/>
      </c>
      <c r="DC125" s="76" t="s">
        <v>454</v>
      </c>
      <c r="DD125" t="str">
        <f t="shared" si="120"/>
        <v/>
      </c>
      <c r="DF125" t="str">
        <f t="shared" si="123"/>
        <v/>
      </c>
      <c r="DW125" s="76" t="s">
        <v>454</v>
      </c>
      <c r="DX125" t="str">
        <f t="shared" si="121"/>
        <v/>
      </c>
      <c r="DZ125" t="str">
        <f t="shared" si="124"/>
        <v/>
      </c>
      <c r="EV125" s="230"/>
      <c r="EW125" t="str">
        <f t="shared" si="110"/>
        <v/>
      </c>
      <c r="EY125" t="str">
        <f t="shared" si="118"/>
        <v/>
      </c>
      <c r="FP125" s="230"/>
      <c r="FQ125" t="str">
        <f t="shared" si="111"/>
        <v/>
      </c>
      <c r="FS125" t="str">
        <f t="shared" si="116"/>
        <v/>
      </c>
      <c r="GJ125" s="230"/>
      <c r="GK125" t="str">
        <f t="shared" si="113"/>
        <v/>
      </c>
      <c r="GM125" t="str">
        <f t="shared" si="117"/>
        <v/>
      </c>
    </row>
    <row r="126" spans="1:195" ht="15.2" customHeight="1" x14ac:dyDescent="0.25">
      <c r="A126" s="25" t="s">
        <v>23</v>
      </c>
      <c r="B126" s="178"/>
      <c r="C126" s="179"/>
      <c r="D126" s="51" t="s">
        <v>482</v>
      </c>
      <c r="E126" s="165" t="str">
        <f t="shared" si="145"/>
        <v/>
      </c>
      <c r="F126" s="149"/>
      <c r="G126" s="150" t="str">
        <f>IFERROR(#REF!,"")</f>
        <v/>
      </c>
      <c r="H126" s="164" t="str">
        <f t="shared" si="146"/>
        <v/>
      </c>
      <c r="I126" s="149"/>
      <c r="J126" s="150" t="str">
        <f t="shared" si="147"/>
        <v/>
      </c>
      <c r="K126" s="164" t="str">
        <f t="shared" si="143"/>
        <v/>
      </c>
      <c r="L126" s="149"/>
      <c r="M126" s="152" t="str">
        <f t="shared" si="144"/>
        <v/>
      </c>
      <c r="CI126" s="76" t="s">
        <v>454</v>
      </c>
      <c r="CJ126" t="str">
        <f t="shared" si="119"/>
        <v/>
      </c>
      <c r="CL126" t="str">
        <f t="shared" si="122"/>
        <v/>
      </c>
      <c r="DC126" s="76" t="s">
        <v>454</v>
      </c>
      <c r="DD126" t="str">
        <f t="shared" si="120"/>
        <v/>
      </c>
      <c r="DF126" t="str">
        <f t="shared" si="123"/>
        <v/>
      </c>
      <c r="DW126" s="76" t="s">
        <v>454</v>
      </c>
      <c r="DX126" t="str">
        <f t="shared" si="121"/>
        <v/>
      </c>
      <c r="DZ126" t="str">
        <f t="shared" si="124"/>
        <v/>
      </c>
      <c r="EV126" s="230"/>
      <c r="EW126" t="str">
        <f t="shared" si="110"/>
        <v/>
      </c>
      <c r="EY126" t="str">
        <f t="shared" si="118"/>
        <v/>
      </c>
      <c r="FP126" s="230"/>
      <c r="FQ126" t="str">
        <f t="shared" si="111"/>
        <v/>
      </c>
      <c r="FS126" t="str">
        <f t="shared" si="116"/>
        <v/>
      </c>
      <c r="GJ126" s="230"/>
      <c r="GK126" t="str">
        <f t="shared" si="113"/>
        <v/>
      </c>
      <c r="GM126" t="str">
        <f t="shared" si="117"/>
        <v/>
      </c>
    </row>
    <row r="127" spans="1:195" ht="15.2" customHeight="1" x14ac:dyDescent="0.25">
      <c r="A127" s="25" t="s">
        <v>24</v>
      </c>
      <c r="B127" s="178"/>
      <c r="C127" s="179"/>
      <c r="D127" s="51" t="s">
        <v>482</v>
      </c>
      <c r="E127" s="165" t="str">
        <f t="shared" si="145"/>
        <v/>
      </c>
      <c r="F127" s="149"/>
      <c r="G127" s="150" t="str">
        <f>IFERROR(#REF!,"")</f>
        <v/>
      </c>
      <c r="H127" s="164" t="str">
        <f t="shared" si="146"/>
        <v/>
      </c>
      <c r="I127" s="149"/>
      <c r="J127" s="150" t="str">
        <f t="shared" si="147"/>
        <v/>
      </c>
      <c r="K127" s="164" t="str">
        <f t="shared" si="143"/>
        <v/>
      </c>
      <c r="L127" s="149"/>
      <c r="M127" s="152" t="str">
        <f t="shared" si="144"/>
        <v/>
      </c>
      <c r="CI127" s="76" t="s">
        <v>454</v>
      </c>
      <c r="CJ127" t="str">
        <f t="shared" si="119"/>
        <v/>
      </c>
      <c r="CL127" t="str">
        <f t="shared" si="122"/>
        <v/>
      </c>
      <c r="DC127" s="76" t="s">
        <v>454</v>
      </c>
      <c r="DD127" t="str">
        <f t="shared" si="120"/>
        <v/>
      </c>
      <c r="DF127" t="str">
        <f t="shared" si="123"/>
        <v/>
      </c>
      <c r="DW127" s="76" t="s">
        <v>454</v>
      </c>
      <c r="DX127" t="str">
        <f t="shared" si="121"/>
        <v/>
      </c>
      <c r="DZ127" t="str">
        <f t="shared" si="124"/>
        <v/>
      </c>
      <c r="EV127" s="230"/>
      <c r="EW127" t="str">
        <f t="shared" si="110"/>
        <v/>
      </c>
      <c r="EY127" t="str">
        <f t="shared" si="118"/>
        <v/>
      </c>
      <c r="FP127" s="230"/>
      <c r="FQ127" t="str">
        <f t="shared" si="111"/>
        <v/>
      </c>
      <c r="FS127" t="str">
        <f t="shared" si="116"/>
        <v/>
      </c>
      <c r="GJ127" s="230"/>
      <c r="GK127" t="str">
        <f t="shared" si="113"/>
        <v/>
      </c>
      <c r="GM127" t="str">
        <f t="shared" si="117"/>
        <v/>
      </c>
    </row>
    <row r="128" spans="1:195" ht="15.2" customHeight="1" x14ac:dyDescent="0.25">
      <c r="A128" s="25" t="s">
        <v>25</v>
      </c>
      <c r="B128" s="178"/>
      <c r="C128" s="179"/>
      <c r="D128" s="51" t="s">
        <v>482</v>
      </c>
      <c r="E128" s="165" t="str">
        <f t="shared" si="145"/>
        <v/>
      </c>
      <c r="F128" s="149"/>
      <c r="G128" s="150" t="str">
        <f>IFERROR(#REF!,"")</f>
        <v/>
      </c>
      <c r="H128" s="164" t="str">
        <f t="shared" si="146"/>
        <v/>
      </c>
      <c r="I128" s="149"/>
      <c r="J128" s="150" t="str">
        <f t="shared" si="147"/>
        <v/>
      </c>
      <c r="K128" s="164" t="str">
        <f t="shared" si="143"/>
        <v/>
      </c>
      <c r="L128" s="149"/>
      <c r="M128" s="152" t="str">
        <f t="shared" si="144"/>
        <v/>
      </c>
      <c r="CI128" s="76" t="s">
        <v>454</v>
      </c>
      <c r="CJ128" t="str">
        <f t="shared" si="119"/>
        <v/>
      </c>
      <c r="CL128" t="str">
        <f t="shared" si="122"/>
        <v/>
      </c>
      <c r="DC128" s="76" t="s">
        <v>454</v>
      </c>
      <c r="DD128" t="str">
        <f t="shared" si="120"/>
        <v/>
      </c>
      <c r="DF128" t="str">
        <f t="shared" si="123"/>
        <v/>
      </c>
      <c r="DW128" s="76" t="s">
        <v>454</v>
      </c>
      <c r="DX128" t="str">
        <f t="shared" si="121"/>
        <v/>
      </c>
      <c r="DZ128" t="str">
        <f t="shared" si="124"/>
        <v/>
      </c>
      <c r="EV128" s="230"/>
      <c r="EW128" t="str">
        <f t="shared" si="110"/>
        <v/>
      </c>
      <c r="EY128" t="str">
        <f t="shared" si="118"/>
        <v/>
      </c>
      <c r="FP128" s="230"/>
      <c r="FQ128" t="str">
        <f t="shared" si="111"/>
        <v/>
      </c>
      <c r="FS128" t="str">
        <f t="shared" si="116"/>
        <v/>
      </c>
      <c r="GJ128" s="230"/>
      <c r="GK128" t="str">
        <f t="shared" si="113"/>
        <v/>
      </c>
      <c r="GM128" t="str">
        <f t="shared" si="117"/>
        <v/>
      </c>
    </row>
    <row r="129" spans="1:195" ht="15.2" customHeight="1" x14ac:dyDescent="0.25">
      <c r="A129" s="25" t="s">
        <v>26</v>
      </c>
      <c r="B129" s="178"/>
      <c r="C129" s="179"/>
      <c r="D129" s="51" t="s">
        <v>482</v>
      </c>
      <c r="E129" s="165" t="str">
        <f t="shared" si="145"/>
        <v/>
      </c>
      <c r="F129" s="149"/>
      <c r="G129" s="150" t="str">
        <f>IFERROR(#REF!,"")</f>
        <v/>
      </c>
      <c r="H129" s="164" t="str">
        <f t="shared" si="146"/>
        <v/>
      </c>
      <c r="I129" s="149"/>
      <c r="J129" s="150" t="str">
        <f t="shared" si="147"/>
        <v/>
      </c>
      <c r="K129" s="164" t="str">
        <f t="shared" si="143"/>
        <v/>
      </c>
      <c r="L129" s="149"/>
      <c r="M129" s="152" t="str">
        <f t="shared" si="144"/>
        <v/>
      </c>
      <c r="CI129" s="76" t="s">
        <v>454</v>
      </c>
      <c r="CJ129" t="str">
        <f t="shared" si="119"/>
        <v/>
      </c>
      <c r="CL129" t="str">
        <f t="shared" si="122"/>
        <v/>
      </c>
      <c r="DC129" s="76" t="s">
        <v>454</v>
      </c>
      <c r="DD129" t="str">
        <f t="shared" si="120"/>
        <v/>
      </c>
      <c r="DF129" t="str">
        <f t="shared" si="123"/>
        <v/>
      </c>
      <c r="DW129" s="76" t="s">
        <v>454</v>
      </c>
      <c r="DX129" t="str">
        <f t="shared" si="121"/>
        <v/>
      </c>
      <c r="DZ129" t="str">
        <f t="shared" si="124"/>
        <v/>
      </c>
      <c r="EV129" s="230"/>
      <c r="EW129" t="str">
        <f t="shared" si="110"/>
        <v/>
      </c>
      <c r="EY129" t="str">
        <f t="shared" si="118"/>
        <v/>
      </c>
      <c r="FP129" s="230"/>
      <c r="FQ129" t="str">
        <f t="shared" si="111"/>
        <v/>
      </c>
      <c r="FS129" t="str">
        <f t="shared" si="116"/>
        <v/>
      </c>
      <c r="GJ129" s="230"/>
      <c r="GK129" t="str">
        <f t="shared" si="113"/>
        <v/>
      </c>
      <c r="GM129" t="str">
        <f t="shared" si="117"/>
        <v/>
      </c>
    </row>
    <row r="130" spans="1:195" ht="15.2" customHeight="1" x14ac:dyDescent="0.25">
      <c r="A130" s="25" t="s">
        <v>27</v>
      </c>
      <c r="B130" s="178"/>
      <c r="C130" s="179"/>
      <c r="D130" s="51" t="s">
        <v>482</v>
      </c>
      <c r="E130" s="165" t="str">
        <f t="shared" si="145"/>
        <v/>
      </c>
      <c r="F130" s="149"/>
      <c r="G130" s="150" t="str">
        <f>IFERROR(#REF!,"")</f>
        <v/>
      </c>
      <c r="H130" s="164" t="str">
        <f t="shared" si="146"/>
        <v/>
      </c>
      <c r="I130" s="149"/>
      <c r="J130" s="150" t="str">
        <f t="shared" si="147"/>
        <v/>
      </c>
      <c r="K130" s="164" t="str">
        <f>IF(GL26=0,"",GL26)</f>
        <v/>
      </c>
      <c r="L130" s="149"/>
      <c r="M130" s="152" t="str">
        <f>IF(GN26=0,"",GN26)</f>
        <v/>
      </c>
      <c r="CI130" s="76" t="s">
        <v>454</v>
      </c>
      <c r="CJ130" t="str">
        <f t="shared" si="119"/>
        <v/>
      </c>
      <c r="CL130" t="str">
        <f t="shared" si="122"/>
        <v/>
      </c>
      <c r="DC130" s="76" t="s">
        <v>454</v>
      </c>
      <c r="DD130" t="str">
        <f t="shared" si="120"/>
        <v/>
      </c>
      <c r="DF130" t="str">
        <f t="shared" si="123"/>
        <v/>
      </c>
      <c r="DW130" s="76" t="s">
        <v>454</v>
      </c>
      <c r="DX130" t="str">
        <f t="shared" si="121"/>
        <v/>
      </c>
      <c r="DZ130" t="str">
        <f t="shared" si="124"/>
        <v/>
      </c>
      <c r="EV130" s="230"/>
      <c r="EW130" t="str">
        <f t="shared" si="110"/>
        <v/>
      </c>
      <c r="EY130" t="str">
        <f t="shared" si="118"/>
        <v/>
      </c>
      <c r="FP130" s="230"/>
      <c r="FQ130" t="str">
        <f t="shared" si="111"/>
        <v/>
      </c>
      <c r="FS130" t="str">
        <f t="shared" si="116"/>
        <v/>
      </c>
      <c r="GJ130" s="230"/>
      <c r="GK130" t="str">
        <f t="shared" si="113"/>
        <v/>
      </c>
      <c r="GM130" t="str">
        <f t="shared" si="117"/>
        <v/>
      </c>
    </row>
    <row r="131" spans="1:195" ht="15.2" customHeight="1" x14ac:dyDescent="0.25">
      <c r="A131" s="25" t="s">
        <v>28</v>
      </c>
      <c r="B131" s="178"/>
      <c r="C131" s="179"/>
      <c r="D131" s="51" t="s">
        <v>482</v>
      </c>
      <c r="E131" s="165" t="str">
        <f>IF(EX26=0,"",EX26)</f>
        <v/>
      </c>
      <c r="F131" s="149"/>
      <c r="G131" s="150" t="str">
        <f>IFERROR(#REF!,"")</f>
        <v/>
      </c>
      <c r="H131" s="164" t="str">
        <f>IF(FR26=0,"",FR26)</f>
        <v/>
      </c>
      <c r="I131" s="149"/>
      <c r="J131" s="150" t="str">
        <f>IF(FT26=0,"",FT26)</f>
        <v/>
      </c>
      <c r="K131" s="164" t="str">
        <f t="shared" si="143"/>
        <v/>
      </c>
      <c r="L131" s="149"/>
      <c r="M131" s="152" t="str">
        <f t="shared" si="144"/>
        <v/>
      </c>
      <c r="CI131" s="76" t="s">
        <v>454</v>
      </c>
      <c r="CJ131" t="str">
        <f t="shared" si="119"/>
        <v/>
      </c>
      <c r="CL131" t="str">
        <f t="shared" si="122"/>
        <v/>
      </c>
      <c r="DC131" s="76" t="s">
        <v>454</v>
      </c>
      <c r="DD131" t="str">
        <f t="shared" si="120"/>
        <v/>
      </c>
      <c r="DF131" t="str">
        <f t="shared" si="123"/>
        <v/>
      </c>
      <c r="DW131" s="76" t="s">
        <v>454</v>
      </c>
      <c r="DX131" t="str">
        <f t="shared" si="121"/>
        <v/>
      </c>
      <c r="DZ131" t="str">
        <f t="shared" si="124"/>
        <v/>
      </c>
      <c r="EV131" s="230"/>
      <c r="EW131" t="str">
        <f t="shared" si="110"/>
        <v/>
      </c>
      <c r="EY131" t="str">
        <f t="shared" si="118"/>
        <v/>
      </c>
      <c r="FP131" s="230"/>
      <c r="FQ131" t="str">
        <f t="shared" si="111"/>
        <v/>
      </c>
      <c r="FS131" t="str">
        <f t="shared" si="116"/>
        <v/>
      </c>
      <c r="GJ131" s="230"/>
      <c r="GK131" t="str">
        <f t="shared" si="113"/>
        <v/>
      </c>
      <c r="GM131" t="str">
        <f t="shared" si="117"/>
        <v/>
      </c>
    </row>
    <row r="132" spans="1:195" ht="15.2" customHeight="1" x14ac:dyDescent="0.25">
      <c r="A132" s="25" t="s">
        <v>29</v>
      </c>
      <c r="B132" s="178"/>
      <c r="C132" s="179"/>
      <c r="D132" s="51" t="s">
        <v>482</v>
      </c>
      <c r="E132" s="165" t="str">
        <f t="shared" si="145"/>
        <v/>
      </c>
      <c r="F132" s="149"/>
      <c r="G132" s="150" t="str">
        <f>IFERROR(#REF!,"")</f>
        <v/>
      </c>
      <c r="H132" s="164" t="str">
        <f t="shared" si="146"/>
        <v/>
      </c>
      <c r="I132" s="149"/>
      <c r="J132" s="150" t="str">
        <f t="shared" si="147"/>
        <v/>
      </c>
      <c r="K132" s="164" t="str">
        <f t="shared" si="143"/>
        <v/>
      </c>
      <c r="L132" s="149"/>
      <c r="M132" s="152" t="str">
        <f t="shared" si="144"/>
        <v/>
      </c>
      <c r="CI132" s="76" t="s">
        <v>454</v>
      </c>
      <c r="CJ132" t="str">
        <f t="shared" si="119"/>
        <v/>
      </c>
      <c r="CL132" t="str">
        <f t="shared" si="122"/>
        <v/>
      </c>
      <c r="DC132" s="76" t="s">
        <v>454</v>
      </c>
      <c r="DD132" t="str">
        <f t="shared" si="120"/>
        <v/>
      </c>
      <c r="DF132" t="str">
        <f t="shared" si="123"/>
        <v/>
      </c>
      <c r="DW132" s="76" t="s">
        <v>454</v>
      </c>
      <c r="DX132" t="str">
        <f t="shared" si="121"/>
        <v/>
      </c>
      <c r="DZ132" t="str">
        <f t="shared" si="124"/>
        <v/>
      </c>
      <c r="EV132" s="230"/>
      <c r="EW132" t="str">
        <f t="shared" si="110"/>
        <v/>
      </c>
      <c r="EY132" t="str">
        <f t="shared" si="118"/>
        <v/>
      </c>
      <c r="FP132" s="230"/>
      <c r="FQ132" t="str">
        <f t="shared" si="111"/>
        <v/>
      </c>
      <c r="FS132" t="str">
        <f t="shared" si="116"/>
        <v/>
      </c>
      <c r="GJ132" s="230"/>
      <c r="GK132" t="str">
        <f t="shared" si="113"/>
        <v/>
      </c>
      <c r="GM132" t="str">
        <f t="shared" si="117"/>
        <v/>
      </c>
    </row>
    <row r="133" spans="1:195" ht="15.2" customHeight="1" thickBot="1" x14ac:dyDescent="0.3">
      <c r="A133" s="25" t="s">
        <v>30</v>
      </c>
      <c r="B133" s="178"/>
      <c r="C133" s="179"/>
      <c r="D133" s="51" t="s">
        <v>482</v>
      </c>
      <c r="E133" s="165" t="str">
        <f t="shared" si="145"/>
        <v/>
      </c>
      <c r="F133" s="149"/>
      <c r="G133" s="150" t="str">
        <f>IFERROR(#REF!,"")</f>
        <v/>
      </c>
      <c r="H133" s="164" t="str">
        <f t="shared" si="146"/>
        <v/>
      </c>
      <c r="I133" s="149"/>
      <c r="J133" s="150" t="str">
        <f t="shared" si="147"/>
        <v/>
      </c>
      <c r="K133" s="166"/>
      <c r="L133" s="149"/>
      <c r="M133" s="167"/>
      <c r="CI133" s="76" t="s">
        <v>454</v>
      </c>
      <c r="CJ133" t="str">
        <f t="shared" si="119"/>
        <v/>
      </c>
      <c r="CL133" t="str">
        <f t="shared" si="122"/>
        <v/>
      </c>
      <c r="DC133" s="76" t="s">
        <v>454</v>
      </c>
      <c r="DD133" t="str">
        <f t="shared" si="120"/>
        <v/>
      </c>
      <c r="DF133" t="str">
        <f t="shared" si="123"/>
        <v/>
      </c>
      <c r="DW133" s="76" t="s">
        <v>454</v>
      </c>
      <c r="DX133" t="str">
        <f t="shared" si="121"/>
        <v/>
      </c>
      <c r="DZ133" t="str">
        <f t="shared" si="124"/>
        <v/>
      </c>
      <c r="EV133" s="230"/>
      <c r="EW133" t="str">
        <f t="shared" ref="EW133:EW153" si="154">IF($C428=$ER$3,$A428,"")</f>
        <v/>
      </c>
      <c r="EY133" t="str">
        <f t="shared" si="118"/>
        <v/>
      </c>
      <c r="FP133" s="230"/>
      <c r="FQ133" t="str">
        <f t="shared" ref="FQ133:FQ153" si="155">IF($C428=$FQ$3,$A428,"")</f>
        <v/>
      </c>
      <c r="FS133" t="str">
        <f t="shared" si="116"/>
        <v/>
      </c>
      <c r="GJ133" s="230"/>
      <c r="GK133" t="str">
        <f t="shared" ref="GK133:GK153" si="156">IF($C428=$GK$3,$A428,"")</f>
        <v/>
      </c>
      <c r="GM133" t="str">
        <f t="shared" si="117"/>
        <v/>
      </c>
    </row>
    <row r="134" spans="1:195" ht="15.2" customHeight="1" thickBot="1" x14ac:dyDescent="0.3">
      <c r="A134" s="25" t="s">
        <v>31</v>
      </c>
      <c r="B134" s="178"/>
      <c r="C134" s="179"/>
      <c r="D134" s="51" t="s">
        <v>482</v>
      </c>
      <c r="E134" s="168"/>
      <c r="F134" s="149"/>
      <c r="G134" s="160"/>
      <c r="H134" s="169"/>
      <c r="I134" s="149"/>
      <c r="J134" s="160"/>
      <c r="K134" s="250" t="s">
        <v>488</v>
      </c>
      <c r="L134" s="248"/>
      <c r="M134" s="251"/>
      <c r="CI134" s="76" t="s">
        <v>454</v>
      </c>
      <c r="CJ134" t="str">
        <f t="shared" si="119"/>
        <v/>
      </c>
      <c r="CL134" t="str">
        <f t="shared" si="122"/>
        <v/>
      </c>
      <c r="DC134" s="76" t="s">
        <v>454</v>
      </c>
      <c r="DD134" t="str">
        <f t="shared" si="120"/>
        <v/>
      </c>
      <c r="DF134" t="str">
        <f t="shared" si="123"/>
        <v/>
      </c>
      <c r="DW134" s="76" t="s">
        <v>454</v>
      </c>
      <c r="DX134" t="str">
        <f t="shared" si="121"/>
        <v/>
      </c>
      <c r="DZ134" t="str">
        <f t="shared" si="124"/>
        <v/>
      </c>
      <c r="EV134" s="230"/>
      <c r="EW134" t="str">
        <f t="shared" si="154"/>
        <v/>
      </c>
      <c r="EY134" t="str">
        <f t="shared" si="118"/>
        <v/>
      </c>
      <c r="FP134" s="230"/>
      <c r="FQ134" t="str">
        <f t="shared" si="155"/>
        <v/>
      </c>
      <c r="FS134" t="str">
        <f t="shared" ref="FS134:FS153" si="157">IF(FQ134="","",$B429)</f>
        <v/>
      </c>
      <c r="GJ134" s="230"/>
      <c r="GK134" t="str">
        <f t="shared" si="156"/>
        <v/>
      </c>
      <c r="GM134" t="str">
        <f t="shared" ref="GM134:GM153" si="158">IF(GK134="","",$B429)</f>
        <v/>
      </c>
    </row>
    <row r="135" spans="1:195" ht="15.2" customHeight="1" thickBot="1" x14ac:dyDescent="0.3">
      <c r="A135" s="25" t="s">
        <v>32</v>
      </c>
      <c r="B135" s="178"/>
      <c r="C135" s="179"/>
      <c r="D135" s="51" t="s">
        <v>482</v>
      </c>
      <c r="E135" s="247" t="s">
        <v>487</v>
      </c>
      <c r="F135" s="248"/>
      <c r="G135" s="249"/>
      <c r="H135" s="250" t="str">
        <f>E135</f>
        <v>Total of 1 Leadership Merit (Gl / SB)</v>
      </c>
      <c r="I135" s="248"/>
      <c r="J135" s="249"/>
      <c r="K135" s="151" t="str">
        <f>IF(GQ4=0,"",GQ4)</f>
        <v/>
      </c>
      <c r="L135" s="149"/>
      <c r="M135" s="152" t="str">
        <f>IF(GS4=0,"",GS4)</f>
        <v/>
      </c>
      <c r="CI135" s="76" t="s">
        <v>454</v>
      </c>
      <c r="CJ135" t="str">
        <f t="shared" si="119"/>
        <v/>
      </c>
      <c r="CL135" t="str">
        <f t="shared" si="122"/>
        <v/>
      </c>
      <c r="DC135" s="76" t="s">
        <v>454</v>
      </c>
      <c r="DD135" t="str">
        <f t="shared" si="120"/>
        <v/>
      </c>
      <c r="DF135" t="str">
        <f t="shared" si="123"/>
        <v/>
      </c>
      <c r="DW135" s="76" t="s">
        <v>454</v>
      </c>
      <c r="DX135" t="str">
        <f t="shared" si="121"/>
        <v/>
      </c>
      <c r="DZ135" t="str">
        <f t="shared" si="124"/>
        <v/>
      </c>
      <c r="EV135" s="230"/>
      <c r="EW135" t="str">
        <f t="shared" si="154"/>
        <v/>
      </c>
      <c r="EY135" t="str">
        <f t="shared" si="118"/>
        <v/>
      </c>
      <c r="FP135" s="230"/>
      <c r="FQ135" t="str">
        <f t="shared" si="155"/>
        <v/>
      </c>
      <c r="FS135" t="str">
        <f t="shared" si="157"/>
        <v/>
      </c>
      <c r="GJ135" s="230"/>
      <c r="GK135" t="str">
        <f t="shared" si="156"/>
        <v/>
      </c>
      <c r="GM135" t="str">
        <f t="shared" si="158"/>
        <v/>
      </c>
    </row>
    <row r="136" spans="1:195" ht="15.2" customHeight="1" x14ac:dyDescent="0.25">
      <c r="A136" s="25" t="s">
        <v>33</v>
      </c>
      <c r="B136" s="178"/>
      <c r="C136" s="179"/>
      <c r="D136" s="51" t="s">
        <v>482</v>
      </c>
      <c r="E136" s="148" t="str">
        <f>IF(FC4=0,"",FC4)</f>
        <v/>
      </c>
      <c r="F136" s="149"/>
      <c r="G136" s="150" t="str">
        <f>IF(FE4=0,"",FE4)</f>
        <v/>
      </c>
      <c r="H136" s="151" t="str">
        <f>IF(FW4=0,"",FW4)</f>
        <v/>
      </c>
      <c r="I136" s="149"/>
      <c r="J136" s="150" t="str">
        <f>IF(FY4=0,"",FY4)</f>
        <v/>
      </c>
      <c r="K136" s="151" t="str">
        <f>IF(GQ5=0,"",GQ5)</f>
        <v/>
      </c>
      <c r="L136" s="149"/>
      <c r="M136" s="152" t="str">
        <f>IF(GS5=0,"",GS5)</f>
        <v/>
      </c>
      <c r="CI136" s="76" t="s">
        <v>454</v>
      </c>
      <c r="CJ136" t="str">
        <f t="shared" si="119"/>
        <v/>
      </c>
      <c r="CL136" t="str">
        <f t="shared" si="122"/>
        <v/>
      </c>
      <c r="DC136" s="76" t="s">
        <v>454</v>
      </c>
      <c r="DD136" t="str">
        <f t="shared" si="120"/>
        <v/>
      </c>
      <c r="DF136" t="str">
        <f t="shared" si="123"/>
        <v/>
      </c>
      <c r="DW136" s="76" t="s">
        <v>454</v>
      </c>
      <c r="DX136" t="str">
        <f t="shared" si="121"/>
        <v/>
      </c>
      <c r="DZ136" t="str">
        <f t="shared" si="124"/>
        <v/>
      </c>
      <c r="EV136" s="230"/>
      <c r="EW136" t="str">
        <f t="shared" si="154"/>
        <v/>
      </c>
      <c r="EY136" t="str">
        <f t="shared" ref="EY136:EY153" si="159">IF(EW136="","",$B431)</f>
        <v/>
      </c>
      <c r="FP136" s="230"/>
      <c r="FQ136" t="str">
        <f t="shared" si="155"/>
        <v/>
      </c>
      <c r="FS136" t="str">
        <f t="shared" si="157"/>
        <v/>
      </c>
      <c r="GJ136" s="230"/>
      <c r="GK136" t="str">
        <f t="shared" si="156"/>
        <v/>
      </c>
      <c r="GM136" t="str">
        <f t="shared" si="158"/>
        <v/>
      </c>
    </row>
    <row r="137" spans="1:195" ht="15.2" customHeight="1" thickBot="1" x14ac:dyDescent="0.3">
      <c r="A137" s="25" t="s">
        <v>34</v>
      </c>
      <c r="B137" s="178"/>
      <c r="C137" s="179"/>
      <c r="D137" s="51" t="s">
        <v>482</v>
      </c>
      <c r="E137" s="142"/>
      <c r="F137" s="136"/>
      <c r="G137" s="143"/>
      <c r="H137" s="144"/>
      <c r="I137" s="136"/>
      <c r="J137" s="143"/>
      <c r="K137" s="144"/>
      <c r="L137" s="136"/>
      <c r="M137" s="145"/>
      <c r="CI137" s="76" t="s">
        <v>454</v>
      </c>
      <c r="CJ137" t="str">
        <f t="shared" si="119"/>
        <v/>
      </c>
      <c r="CL137" t="str">
        <f t="shared" si="122"/>
        <v/>
      </c>
      <c r="DC137" s="76" t="s">
        <v>454</v>
      </c>
      <c r="DD137" t="str">
        <f t="shared" si="120"/>
        <v/>
      </c>
      <c r="DF137" t="str">
        <f t="shared" si="123"/>
        <v/>
      </c>
      <c r="DW137" s="76" t="s">
        <v>454</v>
      </c>
      <c r="DX137" t="str">
        <f t="shared" si="121"/>
        <v/>
      </c>
      <c r="DZ137" t="str">
        <f t="shared" si="124"/>
        <v/>
      </c>
      <c r="EV137" s="230"/>
      <c r="EW137" t="str">
        <f t="shared" si="154"/>
        <v/>
      </c>
      <c r="EY137" t="str">
        <f t="shared" si="159"/>
        <v/>
      </c>
      <c r="FP137" s="230"/>
      <c r="FQ137" t="str">
        <f t="shared" si="155"/>
        <v/>
      </c>
      <c r="FS137" t="str">
        <f t="shared" si="157"/>
        <v/>
      </c>
      <c r="GJ137" s="230"/>
      <c r="GK137" t="str">
        <f t="shared" si="156"/>
        <v/>
      </c>
      <c r="GM137" t="str">
        <f t="shared" si="158"/>
        <v/>
      </c>
    </row>
    <row r="138" spans="1:195" ht="15.2" customHeight="1" thickBot="1" x14ac:dyDescent="0.3">
      <c r="A138" s="25" t="s">
        <v>35</v>
      </c>
      <c r="B138" s="178"/>
      <c r="C138" s="179"/>
      <c r="D138" s="51" t="s">
        <v>482</v>
      </c>
      <c r="E138" s="247" t="s">
        <v>481</v>
      </c>
      <c r="F138" s="248"/>
      <c r="G138" s="249"/>
      <c r="H138" s="250" t="str">
        <f>E138</f>
        <v>Total of 1 Req Silver Merit</v>
      </c>
      <c r="I138" s="248"/>
      <c r="J138" s="249"/>
      <c r="K138" s="250" t="str">
        <f>E138</f>
        <v>Total of 1 Req Silver Merit</v>
      </c>
      <c r="L138" s="248"/>
      <c r="M138" s="251"/>
      <c r="CI138" s="76" t="s">
        <v>454</v>
      </c>
      <c r="CJ138" t="str">
        <f t="shared" si="119"/>
        <v/>
      </c>
      <c r="CL138" t="str">
        <f t="shared" si="122"/>
        <v/>
      </c>
      <c r="DC138" s="76" t="s">
        <v>454</v>
      </c>
      <c r="DD138" t="str">
        <f t="shared" si="120"/>
        <v/>
      </c>
      <c r="DF138" t="str">
        <f t="shared" si="123"/>
        <v/>
      </c>
      <c r="DW138" s="76" t="s">
        <v>454</v>
      </c>
      <c r="DX138" t="str">
        <f t="shared" si="121"/>
        <v/>
      </c>
      <c r="DZ138" t="str">
        <f t="shared" si="124"/>
        <v/>
      </c>
      <c r="EV138" s="230"/>
      <c r="EW138" t="str">
        <f t="shared" si="154"/>
        <v/>
      </c>
      <c r="EY138" t="str">
        <f t="shared" si="159"/>
        <v/>
      </c>
      <c r="FP138" s="230"/>
      <c r="FQ138" t="str">
        <f t="shared" si="155"/>
        <v/>
      </c>
      <c r="FS138" t="str">
        <f t="shared" si="157"/>
        <v/>
      </c>
      <c r="GJ138" s="230"/>
      <c r="GK138" t="str">
        <f t="shared" si="156"/>
        <v/>
      </c>
      <c r="GM138" t="str">
        <f t="shared" si="158"/>
        <v/>
      </c>
    </row>
    <row r="139" spans="1:195" ht="15.2" customHeight="1" x14ac:dyDescent="0.25">
      <c r="A139" s="25" t="s">
        <v>36</v>
      </c>
      <c r="B139" s="178"/>
      <c r="C139" s="179"/>
      <c r="D139" s="51" t="s">
        <v>482</v>
      </c>
      <c r="E139" s="148" t="str">
        <f>IF(FH4=0,"",FH4)</f>
        <v/>
      </c>
      <c r="F139" s="149"/>
      <c r="G139" s="150" t="str">
        <f>IF(FJ4=0,"",FJ4)</f>
        <v/>
      </c>
      <c r="H139" s="151" t="str">
        <f>IF(GB4=0,"",GB4)</f>
        <v/>
      </c>
      <c r="I139" s="149"/>
      <c r="J139" s="150" t="str">
        <f>IF(GD4=0,"",GD4)</f>
        <v/>
      </c>
      <c r="K139" s="151" t="str">
        <f>IF(GV4=0,"",GV4)</f>
        <v/>
      </c>
      <c r="L139" s="149"/>
      <c r="M139" s="152" t="str">
        <f>IF(GX4=0,"",GX4)</f>
        <v/>
      </c>
      <c r="CI139" s="76" t="s">
        <v>454</v>
      </c>
      <c r="CJ139" t="str">
        <f t="shared" ref="CJ139:CJ150" si="160">IF(C287=$CJ$3,A287,"")</f>
        <v/>
      </c>
      <c r="CL139" t="str">
        <f t="shared" si="122"/>
        <v/>
      </c>
      <c r="DC139" s="76" t="s">
        <v>454</v>
      </c>
      <c r="DD139" t="str">
        <f t="shared" ref="DD139:DD150" si="161">IF(C287=$DD$3,A287,"")</f>
        <v/>
      </c>
      <c r="DF139" t="str">
        <f t="shared" si="123"/>
        <v/>
      </c>
      <c r="DW139" s="76" t="s">
        <v>454</v>
      </c>
      <c r="DX139" t="str">
        <f t="shared" ref="DX139:DX150" si="162">IF(C287=$DX$3,A287,"")</f>
        <v/>
      </c>
      <c r="DZ139" t="str">
        <f t="shared" si="124"/>
        <v/>
      </c>
      <c r="EV139" s="230"/>
      <c r="EW139" t="str">
        <f t="shared" si="154"/>
        <v/>
      </c>
      <c r="EY139" t="str">
        <f t="shared" si="159"/>
        <v/>
      </c>
      <c r="FP139" s="230"/>
      <c r="FQ139" t="str">
        <f t="shared" si="155"/>
        <v/>
      </c>
      <c r="FS139" t="str">
        <f t="shared" si="157"/>
        <v/>
      </c>
      <c r="GJ139" s="230"/>
      <c r="GK139" t="str">
        <f t="shared" si="156"/>
        <v/>
      </c>
      <c r="GM139" t="str">
        <f t="shared" si="158"/>
        <v/>
      </c>
    </row>
    <row r="140" spans="1:195" ht="15.2" customHeight="1" x14ac:dyDescent="0.25">
      <c r="A140" s="25" t="s">
        <v>37</v>
      </c>
      <c r="B140" s="178"/>
      <c r="C140" s="179"/>
      <c r="D140" s="51" t="s">
        <v>482</v>
      </c>
      <c r="E140" s="142"/>
      <c r="F140" s="136"/>
      <c r="G140" s="143"/>
      <c r="H140" s="144"/>
      <c r="I140" s="136"/>
      <c r="J140" s="143"/>
      <c r="K140" s="144"/>
      <c r="L140" s="136"/>
      <c r="M140" s="145"/>
      <c r="CI140" s="76" t="s">
        <v>454</v>
      </c>
      <c r="CJ140" t="str">
        <f t="shared" si="160"/>
        <v/>
      </c>
      <c r="CL140" t="str">
        <f t="shared" si="122"/>
        <v/>
      </c>
      <c r="DC140" s="76" t="s">
        <v>454</v>
      </c>
      <c r="DD140" t="str">
        <f t="shared" si="161"/>
        <v/>
      </c>
      <c r="DF140" t="str">
        <f t="shared" si="123"/>
        <v/>
      </c>
      <c r="DW140" s="76" t="s">
        <v>454</v>
      </c>
      <c r="DX140" t="str">
        <f t="shared" si="162"/>
        <v/>
      </c>
      <c r="DZ140" t="str">
        <f t="shared" si="124"/>
        <v/>
      </c>
      <c r="EV140" s="230"/>
      <c r="EW140" t="str">
        <f t="shared" si="154"/>
        <v/>
      </c>
      <c r="EY140" t="str">
        <f t="shared" si="159"/>
        <v/>
      </c>
      <c r="FP140" s="230"/>
      <c r="FQ140" t="str">
        <f t="shared" si="155"/>
        <v/>
      </c>
      <c r="FS140" t="str">
        <f t="shared" si="157"/>
        <v/>
      </c>
      <c r="GJ140" s="230"/>
      <c r="GK140" t="str">
        <f t="shared" si="156"/>
        <v/>
      </c>
      <c r="GM140" t="str">
        <f t="shared" si="158"/>
        <v/>
      </c>
    </row>
    <row r="141" spans="1:195" ht="15.2" customHeight="1" x14ac:dyDescent="0.25">
      <c r="A141" s="25" t="s">
        <v>38</v>
      </c>
      <c r="B141" s="178"/>
      <c r="C141" s="179"/>
      <c r="D141" s="51" t="s">
        <v>482</v>
      </c>
      <c r="E141" s="142"/>
      <c r="F141" s="136"/>
      <c r="G141" s="143"/>
      <c r="H141" s="144"/>
      <c r="I141" s="136"/>
      <c r="J141" s="143"/>
      <c r="K141" s="144"/>
      <c r="L141" s="136"/>
      <c r="M141" s="145"/>
      <c r="CI141" s="76" t="s">
        <v>454</v>
      </c>
      <c r="CJ141" t="str">
        <f t="shared" si="160"/>
        <v/>
      </c>
      <c r="CL141" t="str">
        <f t="shared" si="122"/>
        <v/>
      </c>
      <c r="DC141" s="76" t="s">
        <v>454</v>
      </c>
      <c r="DD141" t="str">
        <f t="shared" si="161"/>
        <v/>
      </c>
      <c r="DF141" t="str">
        <f t="shared" si="123"/>
        <v/>
      </c>
      <c r="DW141" s="76" t="s">
        <v>454</v>
      </c>
      <c r="DX141" t="str">
        <f t="shared" si="162"/>
        <v/>
      </c>
      <c r="DZ141" t="str">
        <f t="shared" si="124"/>
        <v/>
      </c>
      <c r="EV141" s="230"/>
      <c r="EW141" t="str">
        <f t="shared" si="154"/>
        <v/>
      </c>
      <c r="EY141" t="str">
        <f t="shared" si="159"/>
        <v/>
      </c>
      <c r="FP141" s="230"/>
      <c r="FQ141" t="str">
        <f t="shared" si="155"/>
        <v/>
      </c>
      <c r="FS141" t="str">
        <f t="shared" si="157"/>
        <v/>
      </c>
      <c r="GJ141" s="230"/>
      <c r="GK141" t="str">
        <f t="shared" si="156"/>
        <v/>
      </c>
      <c r="GM141" t="str">
        <f t="shared" si="158"/>
        <v/>
      </c>
    </row>
    <row r="142" spans="1:195" ht="15.2" customHeight="1" x14ac:dyDescent="0.25">
      <c r="A142" s="25" t="s">
        <v>39</v>
      </c>
      <c r="B142" s="178"/>
      <c r="C142" s="179"/>
      <c r="D142" s="51" t="s">
        <v>482</v>
      </c>
      <c r="E142" s="142"/>
      <c r="F142" s="136"/>
      <c r="G142" s="143"/>
      <c r="H142" s="144"/>
      <c r="I142" s="136"/>
      <c r="J142" s="143"/>
      <c r="K142" s="144"/>
      <c r="L142" s="136"/>
      <c r="M142" s="145"/>
      <c r="CI142" s="76" t="s">
        <v>454</v>
      </c>
      <c r="CJ142" t="str">
        <f t="shared" si="160"/>
        <v/>
      </c>
      <c r="CL142" t="str">
        <f t="shared" si="122"/>
        <v/>
      </c>
      <c r="DC142" s="76" t="s">
        <v>454</v>
      </c>
      <c r="DD142" t="str">
        <f t="shared" si="161"/>
        <v/>
      </c>
      <c r="DF142" t="str">
        <f t="shared" si="123"/>
        <v/>
      </c>
      <c r="DW142" s="76" t="s">
        <v>454</v>
      </c>
      <c r="DX142" t="str">
        <f t="shared" si="162"/>
        <v/>
      </c>
      <c r="DZ142" t="str">
        <f t="shared" si="124"/>
        <v/>
      </c>
      <c r="EV142" s="230"/>
      <c r="EW142" t="str">
        <f t="shared" si="154"/>
        <v/>
      </c>
      <c r="EY142" t="str">
        <f t="shared" si="159"/>
        <v/>
      </c>
      <c r="FP142" s="230"/>
      <c r="FQ142" t="str">
        <f t="shared" si="155"/>
        <v/>
      </c>
      <c r="FS142" t="str">
        <f t="shared" si="157"/>
        <v/>
      </c>
      <c r="GJ142" s="230"/>
      <c r="GK142" t="str">
        <f t="shared" si="156"/>
        <v/>
      </c>
      <c r="GM142" t="str">
        <f t="shared" si="158"/>
        <v/>
      </c>
    </row>
    <row r="143" spans="1:195" ht="15.2" customHeight="1" x14ac:dyDescent="0.25">
      <c r="A143" s="25" t="s">
        <v>40</v>
      </c>
      <c r="B143" s="178"/>
      <c r="C143" s="179"/>
      <c r="D143" s="51" t="s">
        <v>482</v>
      </c>
      <c r="E143" s="142"/>
      <c r="F143" s="136"/>
      <c r="G143" s="143"/>
      <c r="H143" s="144"/>
      <c r="I143" s="136"/>
      <c r="J143" s="143"/>
      <c r="K143" s="144"/>
      <c r="L143" s="136"/>
      <c r="M143" s="145"/>
      <c r="CI143" s="76" t="s">
        <v>454</v>
      </c>
      <c r="CJ143" t="str">
        <f t="shared" si="160"/>
        <v/>
      </c>
      <c r="CL143" t="str">
        <f t="shared" ref="CL143:CL150" si="163">IF(CJ143="","",B291)</f>
        <v/>
      </c>
      <c r="DC143" s="76" t="s">
        <v>454</v>
      </c>
      <c r="DD143" t="str">
        <f t="shared" si="161"/>
        <v/>
      </c>
      <c r="DF143" t="str">
        <f t="shared" ref="DF143:DF150" si="164">IF(DD143="","",B291)</f>
        <v/>
      </c>
      <c r="DW143" s="76" t="s">
        <v>454</v>
      </c>
      <c r="DX143" t="str">
        <f t="shared" si="162"/>
        <v/>
      </c>
      <c r="DZ143" t="str">
        <f t="shared" ref="DZ143:DZ150" si="165">IF(DX143="","",B291)</f>
        <v/>
      </c>
      <c r="EV143" s="230"/>
      <c r="EW143" t="str">
        <f t="shared" si="154"/>
        <v/>
      </c>
      <c r="EY143" t="str">
        <f t="shared" si="159"/>
        <v/>
      </c>
      <c r="FP143" s="230"/>
      <c r="FQ143" t="str">
        <f t="shared" si="155"/>
        <v/>
      </c>
      <c r="FS143" t="str">
        <f t="shared" si="157"/>
        <v/>
      </c>
      <c r="GJ143" s="230"/>
      <c r="GK143" t="str">
        <f t="shared" si="156"/>
        <v/>
      </c>
      <c r="GM143" t="str">
        <f t="shared" si="158"/>
        <v/>
      </c>
    </row>
    <row r="144" spans="1:195" ht="15.2" customHeight="1" thickBot="1" x14ac:dyDescent="0.3">
      <c r="A144" s="25" t="s">
        <v>41</v>
      </c>
      <c r="B144" s="178"/>
      <c r="C144" s="179"/>
      <c r="D144" s="51" t="s">
        <v>482</v>
      </c>
      <c r="E144" s="142"/>
      <c r="F144" s="136"/>
      <c r="G144" s="143"/>
      <c r="H144" s="144"/>
      <c r="I144" s="136"/>
      <c r="J144" s="143"/>
      <c r="K144" s="144"/>
      <c r="L144" s="136"/>
      <c r="M144" s="145"/>
      <c r="CI144" s="76" t="s">
        <v>454</v>
      </c>
      <c r="CJ144" t="str">
        <f t="shared" si="160"/>
        <v/>
      </c>
      <c r="CL144" t="str">
        <f t="shared" si="163"/>
        <v/>
      </c>
      <c r="DC144" s="76" t="s">
        <v>454</v>
      </c>
      <c r="DD144" t="str">
        <f t="shared" si="161"/>
        <v/>
      </c>
      <c r="DF144" t="str">
        <f t="shared" si="164"/>
        <v/>
      </c>
      <c r="DW144" s="76" t="s">
        <v>454</v>
      </c>
      <c r="DX144" t="str">
        <f t="shared" si="162"/>
        <v/>
      </c>
      <c r="DZ144" t="str">
        <f t="shared" si="165"/>
        <v/>
      </c>
      <c r="EV144" s="230"/>
      <c r="EW144" t="str">
        <f t="shared" si="154"/>
        <v/>
      </c>
      <c r="EY144" t="str">
        <f t="shared" si="159"/>
        <v/>
      </c>
      <c r="FP144" s="230"/>
      <c r="FQ144" t="str">
        <f t="shared" si="155"/>
        <v/>
      </c>
      <c r="FS144" t="str">
        <f t="shared" si="157"/>
        <v/>
      </c>
      <c r="GJ144" s="230"/>
      <c r="GK144" t="str">
        <f t="shared" si="156"/>
        <v/>
      </c>
      <c r="GM144" t="str">
        <f t="shared" si="158"/>
        <v/>
      </c>
    </row>
    <row r="145" spans="1:195" ht="15.2" customHeight="1" thickTop="1" thickBot="1" x14ac:dyDescent="0.3">
      <c r="A145" s="25" t="s">
        <v>42</v>
      </c>
      <c r="B145" s="178"/>
      <c r="C145" s="179"/>
      <c r="D145" s="51" t="s">
        <v>482</v>
      </c>
      <c r="E145" s="274" t="s">
        <v>566</v>
      </c>
      <c r="F145" s="275"/>
      <c r="G145" s="276"/>
      <c r="H145" s="277" t="s">
        <v>565</v>
      </c>
      <c r="I145" s="278"/>
      <c r="J145" s="279"/>
      <c r="K145" s="280" t="s">
        <v>564</v>
      </c>
      <c r="L145" s="281"/>
      <c r="M145" s="282"/>
      <c r="N145" s="110" t="s">
        <v>482</v>
      </c>
      <c r="CI145" s="76" t="s">
        <v>454</v>
      </c>
      <c r="CJ145" t="str">
        <f t="shared" si="160"/>
        <v/>
      </c>
      <c r="CL145" t="str">
        <f t="shared" si="163"/>
        <v/>
      </c>
      <c r="DC145" s="76" t="s">
        <v>454</v>
      </c>
      <c r="DD145" t="str">
        <f t="shared" si="161"/>
        <v/>
      </c>
      <c r="DF145" t="str">
        <f t="shared" si="164"/>
        <v/>
      </c>
      <c r="DW145" s="76" t="s">
        <v>454</v>
      </c>
      <c r="DX145" t="str">
        <f t="shared" si="162"/>
        <v/>
      </c>
      <c r="DZ145" t="str">
        <f t="shared" si="165"/>
        <v/>
      </c>
      <c r="EV145" s="230"/>
      <c r="EW145" t="str">
        <f t="shared" si="154"/>
        <v/>
      </c>
      <c r="EY145" t="str">
        <f t="shared" si="159"/>
        <v/>
      </c>
      <c r="FP145" s="230"/>
      <c r="FQ145" t="str">
        <f t="shared" si="155"/>
        <v/>
      </c>
      <c r="FS145" t="str">
        <f t="shared" si="157"/>
        <v/>
      </c>
      <c r="GJ145" s="230"/>
      <c r="GK145" t="str">
        <f t="shared" si="156"/>
        <v/>
      </c>
      <c r="GM145" t="str">
        <f t="shared" si="158"/>
        <v/>
      </c>
    </row>
    <row r="146" spans="1:195" ht="15.2" customHeight="1" x14ac:dyDescent="0.25">
      <c r="A146" s="25" t="s">
        <v>43</v>
      </c>
      <c r="B146" s="178"/>
      <c r="C146" s="179"/>
      <c r="D146" s="51" t="s">
        <v>482</v>
      </c>
      <c r="E146" s="165" t="str">
        <f>IF(AC203=0,"",AC203)</f>
        <v>Skill Merits</v>
      </c>
      <c r="F146" s="149"/>
      <c r="G146" s="150" t="str">
        <f>IF(AE203=0,"",AE203)</f>
        <v>-</v>
      </c>
      <c r="H146" s="164" t="str">
        <f>IF(AH203=0,"",AH203)</f>
        <v>Skill Merits</v>
      </c>
      <c r="I146" s="149"/>
      <c r="J146" s="150" t="str">
        <f>IF(AJ203=0,"",AJ203)</f>
        <v>-</v>
      </c>
      <c r="K146" s="164" t="str">
        <f>IF(AM203=0,"",AM203)</f>
        <v>Skill Merits</v>
      </c>
      <c r="L146" s="149"/>
      <c r="M146" s="152" t="str">
        <f>IF(AO203=0,"",AO203)</f>
        <v>-</v>
      </c>
      <c r="N146" s="110" t="s">
        <v>482</v>
      </c>
      <c r="CI146" s="76" t="s">
        <v>454</v>
      </c>
      <c r="CJ146" t="str">
        <f t="shared" si="160"/>
        <v/>
      </c>
      <c r="CL146" t="str">
        <f t="shared" si="163"/>
        <v/>
      </c>
      <c r="DC146" s="76" t="s">
        <v>454</v>
      </c>
      <c r="DD146" t="str">
        <f t="shared" si="161"/>
        <v/>
      </c>
      <c r="DF146" t="str">
        <f t="shared" si="164"/>
        <v/>
      </c>
      <c r="DW146" s="76" t="s">
        <v>454</v>
      </c>
      <c r="DX146" t="str">
        <f t="shared" si="162"/>
        <v/>
      </c>
      <c r="DZ146" t="str">
        <f t="shared" si="165"/>
        <v/>
      </c>
      <c r="EV146" s="230"/>
      <c r="EW146" t="str">
        <f t="shared" si="154"/>
        <v/>
      </c>
      <c r="EY146" t="str">
        <f t="shared" si="159"/>
        <v/>
      </c>
      <c r="FP146" s="230"/>
      <c r="FQ146" t="str">
        <f t="shared" si="155"/>
        <v/>
      </c>
      <c r="FS146" t="str">
        <f t="shared" si="157"/>
        <v/>
      </c>
      <c r="GJ146" s="230"/>
      <c r="GK146" t="str">
        <f t="shared" si="156"/>
        <v/>
      </c>
      <c r="GM146" t="str">
        <f t="shared" si="158"/>
        <v/>
      </c>
    </row>
    <row r="147" spans="1:195" ht="15.2" customHeight="1" x14ac:dyDescent="0.25">
      <c r="A147" s="25" t="s">
        <v>44</v>
      </c>
      <c r="B147" s="178"/>
      <c r="C147" s="179"/>
      <c r="D147" s="51" t="s">
        <v>482</v>
      </c>
      <c r="E147" s="165" t="str">
        <f t="shared" ref="E147:E189" si="166">IF(AC204=0,"",AC204)</f>
        <v>Darts</v>
      </c>
      <c r="F147" s="149"/>
      <c r="G147" s="150">
        <f t="shared" ref="G147:G189" si="167">IF(AE204=0,"",AE204)</f>
        <v>42974</v>
      </c>
      <c r="H147" s="164" t="str">
        <f t="shared" ref="H147:H189" si="168">IF(AH204=0,"",AH204)</f>
        <v>Knife and Hawk</v>
      </c>
      <c r="I147" s="149"/>
      <c r="J147" s="150">
        <f t="shared" ref="J147:J189" si="169">IF(AJ204=0,"",AJ204)</f>
        <v>43318</v>
      </c>
      <c r="K147" s="164" t="str">
        <f t="shared" ref="K147:K189" si="170">IF(AM204=0,"",AM204)</f>
        <v>Spirit Challenges</v>
      </c>
      <c r="L147" s="149"/>
      <c r="M147" s="152" t="str">
        <f t="shared" ref="M147:M189" si="171">IF(AO204=0,"",AO204)</f>
        <v>-</v>
      </c>
      <c r="N147" s="110" t="s">
        <v>482</v>
      </c>
      <c r="CI147" s="76" t="s">
        <v>454</v>
      </c>
      <c r="CJ147" t="str">
        <f t="shared" si="160"/>
        <v/>
      </c>
      <c r="CL147" t="str">
        <f t="shared" si="163"/>
        <v/>
      </c>
      <c r="DC147" s="76" t="s">
        <v>454</v>
      </c>
      <c r="DD147" t="str">
        <f t="shared" si="161"/>
        <v/>
      </c>
      <c r="DF147" t="str">
        <f t="shared" si="164"/>
        <v/>
      </c>
      <c r="DW147" s="76" t="s">
        <v>454</v>
      </c>
      <c r="DX147" t="str">
        <f t="shared" si="162"/>
        <v/>
      </c>
      <c r="DZ147" t="str">
        <f t="shared" si="165"/>
        <v/>
      </c>
      <c r="EV147" s="230"/>
      <c r="EW147" t="str">
        <f t="shared" si="154"/>
        <v/>
      </c>
      <c r="EY147" t="str">
        <f t="shared" si="159"/>
        <v/>
      </c>
      <c r="FP147" s="230"/>
      <c r="FQ147" t="str">
        <f t="shared" si="155"/>
        <v/>
      </c>
      <c r="FS147" t="str">
        <f t="shared" si="157"/>
        <v/>
      </c>
      <c r="GJ147" s="230"/>
      <c r="GK147" t="str">
        <f t="shared" si="156"/>
        <v/>
      </c>
      <c r="GM147" t="str">
        <f t="shared" si="158"/>
        <v/>
      </c>
    </row>
    <row r="148" spans="1:195" ht="15.2" customHeight="1" x14ac:dyDescent="0.25">
      <c r="A148" s="25" t="s">
        <v>45</v>
      </c>
      <c r="B148" s="178"/>
      <c r="C148" s="179"/>
      <c r="D148" s="51" t="s">
        <v>482</v>
      </c>
      <c r="E148" s="165" t="str">
        <f t="shared" si="166"/>
        <v>Fire Craft -FCF</v>
      </c>
      <c r="F148" s="149"/>
      <c r="G148" s="150">
        <f t="shared" si="167"/>
        <v>42923</v>
      </c>
      <c r="H148" s="164" t="str">
        <f t="shared" si="168"/>
        <v>Bible Merits</v>
      </c>
      <c r="I148" s="149"/>
      <c r="J148" s="150" t="str">
        <f t="shared" si="169"/>
        <v>-</v>
      </c>
      <c r="K148" s="164" t="str">
        <f t="shared" si="170"/>
        <v>Leadership Merits</v>
      </c>
      <c r="L148" s="149"/>
      <c r="M148" s="152" t="str">
        <f t="shared" si="171"/>
        <v>-</v>
      </c>
      <c r="N148" s="110" t="s">
        <v>482</v>
      </c>
      <c r="CI148" s="76" t="s">
        <v>454</v>
      </c>
      <c r="CJ148" t="str">
        <f t="shared" si="160"/>
        <v/>
      </c>
      <c r="CL148" t="str">
        <f t="shared" si="163"/>
        <v/>
      </c>
      <c r="DC148" s="76" t="s">
        <v>454</v>
      </c>
      <c r="DD148" t="str">
        <f t="shared" si="161"/>
        <v/>
      </c>
      <c r="DF148" t="str">
        <f t="shared" si="164"/>
        <v/>
      </c>
      <c r="DW148" s="76" t="s">
        <v>454</v>
      </c>
      <c r="DX148" t="str">
        <f t="shared" si="162"/>
        <v/>
      </c>
      <c r="DZ148" t="str">
        <f t="shared" si="165"/>
        <v/>
      </c>
      <c r="EV148" s="230"/>
      <c r="EW148" t="str">
        <f t="shared" si="154"/>
        <v/>
      </c>
      <c r="EY148" t="str">
        <f t="shared" si="159"/>
        <v/>
      </c>
      <c r="FP148" s="230"/>
      <c r="FQ148" t="str">
        <f t="shared" si="155"/>
        <v/>
      </c>
      <c r="FS148" t="str">
        <f t="shared" si="157"/>
        <v/>
      </c>
      <c r="GJ148" s="230"/>
      <c r="GK148" t="str">
        <f t="shared" si="156"/>
        <v/>
      </c>
      <c r="GM148" t="str">
        <f t="shared" si="158"/>
        <v/>
      </c>
    </row>
    <row r="149" spans="1:195" ht="15.2" customHeight="1" x14ac:dyDescent="0.25">
      <c r="A149" s="25" t="s">
        <v>46</v>
      </c>
      <c r="B149" s="178"/>
      <c r="C149" s="179"/>
      <c r="D149" s="51" t="s">
        <v>482</v>
      </c>
      <c r="E149" s="165" t="str">
        <f t="shared" si="166"/>
        <v>National Prayer Center</v>
      </c>
      <c r="F149" s="149"/>
      <c r="G149" s="150">
        <f t="shared" si="167"/>
        <v>42855</v>
      </c>
      <c r="H149" s="164" t="str">
        <f t="shared" si="168"/>
        <v>Leadership Merits</v>
      </c>
      <c r="I149" s="149"/>
      <c r="J149" s="150" t="str">
        <f t="shared" si="169"/>
        <v>-</v>
      </c>
      <c r="K149" s="164" t="str">
        <f t="shared" si="170"/>
        <v>Req. Skill Merits</v>
      </c>
      <c r="L149" s="149"/>
      <c r="M149" s="152" t="str">
        <f t="shared" si="171"/>
        <v>-</v>
      </c>
      <c r="N149" s="110" t="s">
        <v>482</v>
      </c>
      <c r="CI149" s="76" t="s">
        <v>454</v>
      </c>
      <c r="CJ149" t="str">
        <f t="shared" si="160"/>
        <v/>
      </c>
      <c r="CL149" t="str">
        <f t="shared" si="163"/>
        <v/>
      </c>
      <c r="DC149" s="76" t="s">
        <v>454</v>
      </c>
      <c r="DD149" t="str">
        <f t="shared" si="161"/>
        <v/>
      </c>
      <c r="DF149" t="str">
        <f t="shared" si="164"/>
        <v/>
      </c>
      <c r="DW149" s="76" t="s">
        <v>454</v>
      </c>
      <c r="DX149" t="str">
        <f t="shared" si="162"/>
        <v/>
      </c>
      <c r="DZ149" t="str">
        <f t="shared" si="165"/>
        <v/>
      </c>
      <c r="EV149" s="230"/>
      <c r="EW149" t="str">
        <f t="shared" si="154"/>
        <v/>
      </c>
      <c r="EY149" t="str">
        <f t="shared" si="159"/>
        <v/>
      </c>
      <c r="FP149" s="230"/>
      <c r="FQ149" t="str">
        <f t="shared" si="155"/>
        <v/>
      </c>
      <c r="FS149" t="str">
        <f t="shared" si="157"/>
        <v/>
      </c>
      <c r="GJ149" s="230"/>
      <c r="GK149" t="str">
        <f t="shared" si="156"/>
        <v/>
      </c>
      <c r="GM149" t="str">
        <f t="shared" si="158"/>
        <v/>
      </c>
    </row>
    <row r="150" spans="1:195" ht="15.2" customHeight="1" x14ac:dyDescent="0.25">
      <c r="A150" s="25" t="s">
        <v>47</v>
      </c>
      <c r="B150" s="178">
        <v>43318</v>
      </c>
      <c r="C150" s="179" t="s">
        <v>435</v>
      </c>
      <c r="D150" s="51" t="s">
        <v>482</v>
      </c>
      <c r="E150" s="165" t="str">
        <f t="shared" si="166"/>
        <v>Tool Craft -FCF</v>
      </c>
      <c r="F150" s="149"/>
      <c r="G150" s="150" t="str">
        <f t="shared" si="167"/>
        <v>?/?/2016</v>
      </c>
      <c r="H150" s="164" t="str">
        <f t="shared" si="168"/>
        <v>Req. Skill Merits</v>
      </c>
      <c r="I150" s="149"/>
      <c r="J150" s="150" t="str">
        <f t="shared" si="169"/>
        <v>-</v>
      </c>
      <c r="K150" s="164" t="str">
        <f t="shared" si="170"/>
        <v/>
      </c>
      <c r="L150" s="149"/>
      <c r="M150" s="152" t="str">
        <f t="shared" si="171"/>
        <v/>
      </c>
      <c r="N150" s="110" t="s">
        <v>482</v>
      </c>
      <c r="CI150" s="76" t="s">
        <v>454</v>
      </c>
      <c r="CJ150" t="str">
        <f t="shared" si="160"/>
        <v/>
      </c>
      <c r="CL150" t="str">
        <f t="shared" si="163"/>
        <v/>
      </c>
      <c r="DC150" s="76" t="s">
        <v>454</v>
      </c>
      <c r="DD150" t="str">
        <f t="shared" si="161"/>
        <v/>
      </c>
      <c r="DF150" t="str">
        <f t="shared" si="164"/>
        <v/>
      </c>
      <c r="DW150" s="76" t="s">
        <v>454</v>
      </c>
      <c r="DX150" t="str">
        <f t="shared" si="162"/>
        <v/>
      </c>
      <c r="DZ150" t="str">
        <f t="shared" si="165"/>
        <v/>
      </c>
      <c r="EV150" s="230"/>
      <c r="EW150" t="str">
        <f t="shared" si="154"/>
        <v/>
      </c>
      <c r="EY150" t="str">
        <f t="shared" si="159"/>
        <v/>
      </c>
      <c r="FP150" s="230"/>
      <c r="FQ150" t="str">
        <f t="shared" si="155"/>
        <v/>
      </c>
      <c r="FS150" t="str">
        <f t="shared" si="157"/>
        <v/>
      </c>
      <c r="GJ150" s="230"/>
      <c r="GK150" t="str">
        <f t="shared" si="156"/>
        <v/>
      </c>
      <c r="GM150" t="str">
        <f t="shared" si="158"/>
        <v/>
      </c>
    </row>
    <row r="151" spans="1:195" ht="15.2" customHeight="1" x14ac:dyDescent="0.25">
      <c r="A151" s="25" t="s">
        <v>48</v>
      </c>
      <c r="B151" s="178"/>
      <c r="C151" s="179"/>
      <c r="D151" s="51" t="s">
        <v>482</v>
      </c>
      <c r="E151" s="165" t="str">
        <f t="shared" si="166"/>
        <v>Bible Merits</v>
      </c>
      <c r="F151" s="149"/>
      <c r="G151" s="150" t="str">
        <f t="shared" si="167"/>
        <v>-</v>
      </c>
      <c r="H151" s="164" t="str">
        <f t="shared" si="168"/>
        <v/>
      </c>
      <c r="I151" s="149"/>
      <c r="J151" s="150" t="str">
        <f t="shared" si="169"/>
        <v/>
      </c>
      <c r="K151" s="164" t="str">
        <f t="shared" si="170"/>
        <v/>
      </c>
      <c r="L151" s="149"/>
      <c r="M151" s="152" t="str">
        <f t="shared" si="171"/>
        <v/>
      </c>
      <c r="N151" s="110" t="s">
        <v>482</v>
      </c>
      <c r="EV151" s="230"/>
      <c r="EW151" t="str">
        <f t="shared" si="154"/>
        <v/>
      </c>
      <c r="EY151" t="str">
        <f t="shared" si="159"/>
        <v/>
      </c>
      <c r="FP151" s="230"/>
      <c r="FQ151" t="str">
        <f t="shared" si="155"/>
        <v/>
      </c>
      <c r="FS151" t="str">
        <f t="shared" si="157"/>
        <v/>
      </c>
      <c r="GJ151" s="230"/>
      <c r="GK151" t="str">
        <f t="shared" si="156"/>
        <v/>
      </c>
      <c r="GM151" t="str">
        <f t="shared" si="158"/>
        <v/>
      </c>
    </row>
    <row r="152" spans="1:195" ht="15.2" customHeight="1" x14ac:dyDescent="0.25">
      <c r="A152" s="25" t="s">
        <v>49</v>
      </c>
      <c r="B152" s="178"/>
      <c r="C152" s="179"/>
      <c r="D152" s="51" t="s">
        <v>482</v>
      </c>
      <c r="E152" s="165" t="str">
        <f t="shared" si="166"/>
        <v>Leadership Merits</v>
      </c>
      <c r="F152" s="149"/>
      <c r="G152" s="150" t="str">
        <f t="shared" si="167"/>
        <v>-</v>
      </c>
      <c r="H152" s="164" t="str">
        <f t="shared" si="168"/>
        <v/>
      </c>
      <c r="I152" s="149"/>
      <c r="J152" s="150" t="str">
        <f t="shared" si="169"/>
        <v/>
      </c>
      <c r="K152" s="164" t="str">
        <f t="shared" si="170"/>
        <v/>
      </c>
      <c r="L152" s="149"/>
      <c r="M152" s="152" t="str">
        <f t="shared" si="171"/>
        <v/>
      </c>
      <c r="N152" s="110" t="s">
        <v>482</v>
      </c>
      <c r="EV152" s="230"/>
      <c r="EW152" t="str">
        <f t="shared" si="154"/>
        <v/>
      </c>
      <c r="EY152" t="str">
        <f t="shared" si="159"/>
        <v/>
      </c>
      <c r="FP152" s="230"/>
      <c r="FQ152" t="str">
        <f t="shared" si="155"/>
        <v/>
      </c>
      <c r="FS152" t="str">
        <f t="shared" si="157"/>
        <v/>
      </c>
      <c r="GJ152" s="230"/>
      <c r="GK152" t="str">
        <f t="shared" si="156"/>
        <v/>
      </c>
      <c r="GM152" t="str">
        <f t="shared" si="158"/>
        <v/>
      </c>
    </row>
    <row r="153" spans="1:195" ht="15.2" customHeight="1" x14ac:dyDescent="0.25">
      <c r="A153" s="25" t="s">
        <v>50</v>
      </c>
      <c r="B153" s="178"/>
      <c r="C153" s="179"/>
      <c r="D153" s="51" t="s">
        <v>482</v>
      </c>
      <c r="E153" s="165" t="str">
        <f t="shared" si="166"/>
        <v>Leadership 102</v>
      </c>
      <c r="F153" s="149"/>
      <c r="G153" s="150">
        <f t="shared" si="167"/>
        <v>43022</v>
      </c>
      <c r="H153" s="164" t="str">
        <f t="shared" si="168"/>
        <v/>
      </c>
      <c r="I153" s="149"/>
      <c r="J153" s="150" t="str">
        <f t="shared" si="169"/>
        <v/>
      </c>
      <c r="K153" s="164" t="str">
        <f t="shared" si="170"/>
        <v/>
      </c>
      <c r="L153" s="149"/>
      <c r="M153" s="152" t="str">
        <f t="shared" si="171"/>
        <v/>
      </c>
      <c r="N153" s="110" t="s">
        <v>482</v>
      </c>
      <c r="EV153" s="230"/>
      <c r="EW153" t="str">
        <f t="shared" si="154"/>
        <v/>
      </c>
      <c r="EY153" t="str">
        <f t="shared" si="159"/>
        <v/>
      </c>
      <c r="FP153" s="230"/>
      <c r="FQ153" t="str">
        <f t="shared" si="155"/>
        <v/>
      </c>
      <c r="FS153" t="str">
        <f t="shared" si="157"/>
        <v/>
      </c>
      <c r="GJ153" s="230"/>
      <c r="GK153" t="str">
        <f t="shared" si="156"/>
        <v/>
      </c>
      <c r="GM153" t="str">
        <f t="shared" si="158"/>
        <v/>
      </c>
    </row>
    <row r="154" spans="1:195" ht="15.2" customHeight="1" x14ac:dyDescent="0.25">
      <c r="A154" s="25" t="s">
        <v>51</v>
      </c>
      <c r="B154" s="178"/>
      <c r="C154" s="179"/>
      <c r="D154" s="51" t="s">
        <v>482</v>
      </c>
      <c r="E154" s="165" t="str">
        <f t="shared" si="166"/>
        <v>Leadership 104</v>
      </c>
      <c r="F154" s="149"/>
      <c r="G154" s="150">
        <f t="shared" si="167"/>
        <v>43331</v>
      </c>
      <c r="H154" s="164" t="str">
        <f t="shared" si="168"/>
        <v/>
      </c>
      <c r="I154" s="149"/>
      <c r="J154" s="150" t="str">
        <f t="shared" si="169"/>
        <v/>
      </c>
      <c r="K154" s="164" t="str">
        <f t="shared" si="170"/>
        <v/>
      </c>
      <c r="L154" s="149"/>
      <c r="M154" s="152" t="str">
        <f t="shared" si="171"/>
        <v/>
      </c>
      <c r="N154" s="110" t="s">
        <v>482</v>
      </c>
    </row>
    <row r="155" spans="1:195" ht="15.2" customHeight="1" x14ac:dyDescent="0.25">
      <c r="A155" s="25" t="s">
        <v>52</v>
      </c>
      <c r="B155" s="178"/>
      <c r="C155" s="179"/>
      <c r="D155" s="51" t="s">
        <v>482</v>
      </c>
      <c r="E155" s="165" t="str">
        <f t="shared" si="166"/>
        <v>Req. Skill Merits</v>
      </c>
      <c r="F155" s="149"/>
      <c r="G155" s="150" t="str">
        <f t="shared" si="167"/>
        <v>-</v>
      </c>
      <c r="H155" s="164" t="str">
        <f t="shared" si="168"/>
        <v/>
      </c>
      <c r="I155" s="149"/>
      <c r="J155" s="150" t="str">
        <f t="shared" si="169"/>
        <v/>
      </c>
      <c r="K155" s="164" t="str">
        <f t="shared" si="170"/>
        <v/>
      </c>
      <c r="L155" s="149"/>
      <c r="M155" s="152" t="str">
        <f t="shared" si="171"/>
        <v/>
      </c>
      <c r="N155" s="110" t="s">
        <v>482</v>
      </c>
    </row>
    <row r="156" spans="1:195" ht="15.2" customHeight="1" x14ac:dyDescent="0.25">
      <c r="A156" s="25" t="s">
        <v>53</v>
      </c>
      <c r="B156" s="178"/>
      <c r="C156" s="179"/>
      <c r="D156" s="51" t="s">
        <v>482</v>
      </c>
      <c r="E156" s="165" t="str">
        <f t="shared" si="166"/>
        <v>First Aid Skills -Req</v>
      </c>
      <c r="F156" s="149"/>
      <c r="G156" s="150">
        <f t="shared" si="167"/>
        <v>42799</v>
      </c>
      <c r="H156" s="164" t="str">
        <f t="shared" si="168"/>
        <v/>
      </c>
      <c r="I156" s="149"/>
      <c r="J156" s="150" t="str">
        <f t="shared" si="169"/>
        <v/>
      </c>
      <c r="K156" s="164" t="str">
        <f t="shared" si="170"/>
        <v/>
      </c>
      <c r="L156" s="149"/>
      <c r="M156" s="152" t="str">
        <f t="shared" si="171"/>
        <v/>
      </c>
      <c r="N156" s="110" t="s">
        <v>482</v>
      </c>
    </row>
    <row r="157" spans="1:195" ht="15.2" customHeight="1" x14ac:dyDescent="0.25">
      <c r="A157" s="25" t="s">
        <v>54</v>
      </c>
      <c r="B157" s="178"/>
      <c r="C157" s="179"/>
      <c r="D157" s="51" t="s">
        <v>482</v>
      </c>
      <c r="E157" s="165" t="str">
        <f t="shared" si="166"/>
        <v/>
      </c>
      <c r="F157" s="149"/>
      <c r="G157" s="150" t="str">
        <f t="shared" si="167"/>
        <v/>
      </c>
      <c r="H157" s="164" t="str">
        <f t="shared" si="168"/>
        <v/>
      </c>
      <c r="I157" s="149"/>
      <c r="J157" s="150" t="str">
        <f t="shared" si="169"/>
        <v/>
      </c>
      <c r="K157" s="164" t="str">
        <f t="shared" si="170"/>
        <v/>
      </c>
      <c r="L157" s="149"/>
      <c r="M157" s="152" t="str">
        <f t="shared" si="171"/>
        <v/>
      </c>
      <c r="N157" s="110" t="s">
        <v>482</v>
      </c>
    </row>
    <row r="158" spans="1:195" ht="15.2" customHeight="1" x14ac:dyDescent="0.25">
      <c r="A158" s="25" t="s">
        <v>55</v>
      </c>
      <c r="B158" s="178"/>
      <c r="C158" s="179"/>
      <c r="D158" s="51" t="s">
        <v>482</v>
      </c>
      <c r="E158" s="165" t="str">
        <f t="shared" si="166"/>
        <v/>
      </c>
      <c r="F158" s="149"/>
      <c r="G158" s="150" t="str">
        <f t="shared" si="167"/>
        <v/>
      </c>
      <c r="H158" s="164" t="str">
        <f t="shared" si="168"/>
        <v/>
      </c>
      <c r="I158" s="149"/>
      <c r="J158" s="150" t="str">
        <f t="shared" si="169"/>
        <v/>
      </c>
      <c r="K158" s="164" t="str">
        <f t="shared" si="170"/>
        <v/>
      </c>
      <c r="L158" s="149"/>
      <c r="M158" s="152" t="str">
        <f t="shared" si="171"/>
        <v/>
      </c>
      <c r="N158" s="110" t="s">
        <v>482</v>
      </c>
    </row>
    <row r="159" spans="1:195" ht="15.2" customHeight="1" x14ac:dyDescent="0.25">
      <c r="A159" s="25" t="s">
        <v>56</v>
      </c>
      <c r="B159" s="178"/>
      <c r="C159" s="179"/>
      <c r="D159" s="51" t="s">
        <v>482</v>
      </c>
      <c r="E159" s="165" t="str">
        <f t="shared" si="166"/>
        <v/>
      </c>
      <c r="F159" s="149"/>
      <c r="G159" s="150" t="str">
        <f t="shared" si="167"/>
        <v/>
      </c>
      <c r="H159" s="164" t="str">
        <f t="shared" si="168"/>
        <v/>
      </c>
      <c r="I159" s="149"/>
      <c r="J159" s="150" t="str">
        <f t="shared" si="169"/>
        <v/>
      </c>
      <c r="K159" s="164" t="str">
        <f t="shared" si="170"/>
        <v/>
      </c>
      <c r="L159" s="149"/>
      <c r="M159" s="152" t="str">
        <f t="shared" si="171"/>
        <v/>
      </c>
      <c r="N159" s="110" t="s">
        <v>482</v>
      </c>
    </row>
    <row r="160" spans="1:195" ht="15.2" customHeight="1" x14ac:dyDescent="0.25">
      <c r="A160" s="25" t="s">
        <v>57</v>
      </c>
      <c r="B160" s="178"/>
      <c r="C160" s="179"/>
      <c r="D160" s="51" t="s">
        <v>482</v>
      </c>
      <c r="E160" s="165" t="str">
        <f t="shared" si="166"/>
        <v/>
      </c>
      <c r="F160" s="149"/>
      <c r="G160" s="150" t="str">
        <f t="shared" si="167"/>
        <v/>
      </c>
      <c r="H160" s="164" t="str">
        <f t="shared" si="168"/>
        <v/>
      </c>
      <c r="I160" s="149"/>
      <c r="J160" s="150" t="str">
        <f t="shared" si="169"/>
        <v/>
      </c>
      <c r="K160" s="164" t="str">
        <f t="shared" si="170"/>
        <v/>
      </c>
      <c r="L160" s="149"/>
      <c r="M160" s="152" t="str">
        <f t="shared" si="171"/>
        <v/>
      </c>
      <c r="N160" s="110" t="s">
        <v>482</v>
      </c>
    </row>
    <row r="161" spans="1:14" ht="15.2" customHeight="1" x14ac:dyDescent="0.25">
      <c r="A161" s="25" t="s">
        <v>58</v>
      </c>
      <c r="B161" s="178"/>
      <c r="C161" s="179"/>
      <c r="D161" s="51" t="s">
        <v>482</v>
      </c>
      <c r="E161" s="165" t="str">
        <f t="shared" si="166"/>
        <v/>
      </c>
      <c r="F161" s="149"/>
      <c r="G161" s="150" t="str">
        <f t="shared" si="167"/>
        <v/>
      </c>
      <c r="H161" s="164" t="str">
        <f t="shared" si="168"/>
        <v/>
      </c>
      <c r="I161" s="149"/>
      <c r="J161" s="150" t="str">
        <f t="shared" si="169"/>
        <v/>
      </c>
      <c r="K161" s="164" t="str">
        <f t="shared" si="170"/>
        <v/>
      </c>
      <c r="L161" s="149"/>
      <c r="M161" s="152" t="str">
        <f t="shared" si="171"/>
        <v/>
      </c>
      <c r="N161" s="110" t="s">
        <v>482</v>
      </c>
    </row>
    <row r="162" spans="1:14" ht="15.2" customHeight="1" x14ac:dyDescent="0.25">
      <c r="A162" s="25" t="s">
        <v>59</v>
      </c>
      <c r="B162" s="178"/>
      <c r="C162" s="179"/>
      <c r="D162" s="51" t="s">
        <v>482</v>
      </c>
      <c r="E162" s="165" t="str">
        <f t="shared" si="166"/>
        <v/>
      </c>
      <c r="F162" s="149"/>
      <c r="G162" s="150" t="str">
        <f t="shared" si="167"/>
        <v/>
      </c>
      <c r="H162" s="164" t="str">
        <f t="shared" si="168"/>
        <v/>
      </c>
      <c r="I162" s="149"/>
      <c r="J162" s="150" t="str">
        <f t="shared" si="169"/>
        <v/>
      </c>
      <c r="K162" s="164" t="str">
        <f t="shared" si="170"/>
        <v/>
      </c>
      <c r="L162" s="149"/>
      <c r="M162" s="152" t="str">
        <f t="shared" si="171"/>
        <v/>
      </c>
      <c r="N162" s="110" t="s">
        <v>482</v>
      </c>
    </row>
    <row r="163" spans="1:14" ht="15.2" customHeight="1" x14ac:dyDescent="0.25">
      <c r="A163" s="25" t="s">
        <v>60</v>
      </c>
      <c r="B163" s="178"/>
      <c r="C163" s="179"/>
      <c r="D163" s="51" t="s">
        <v>482</v>
      </c>
      <c r="E163" s="165" t="str">
        <f t="shared" si="166"/>
        <v/>
      </c>
      <c r="F163" s="149"/>
      <c r="G163" s="150" t="str">
        <f t="shared" si="167"/>
        <v/>
      </c>
      <c r="H163" s="164" t="str">
        <f t="shared" si="168"/>
        <v/>
      </c>
      <c r="I163" s="149"/>
      <c r="J163" s="150" t="str">
        <f t="shared" si="169"/>
        <v/>
      </c>
      <c r="K163" s="164" t="str">
        <f t="shared" si="170"/>
        <v/>
      </c>
      <c r="L163" s="149"/>
      <c r="M163" s="152" t="str">
        <f t="shared" si="171"/>
        <v/>
      </c>
      <c r="N163" s="110" t="s">
        <v>482</v>
      </c>
    </row>
    <row r="164" spans="1:14" ht="15.2" customHeight="1" x14ac:dyDescent="0.25">
      <c r="A164" s="25" t="s">
        <v>61</v>
      </c>
      <c r="B164" s="178"/>
      <c r="C164" s="179"/>
      <c r="D164" s="51" t="s">
        <v>482</v>
      </c>
      <c r="E164" s="165" t="str">
        <f t="shared" si="166"/>
        <v/>
      </c>
      <c r="F164" s="149"/>
      <c r="G164" s="150" t="str">
        <f t="shared" si="167"/>
        <v/>
      </c>
      <c r="H164" s="164" t="str">
        <f t="shared" si="168"/>
        <v/>
      </c>
      <c r="I164" s="149"/>
      <c r="J164" s="150" t="str">
        <f t="shared" si="169"/>
        <v/>
      </c>
      <c r="K164" s="164" t="str">
        <f t="shared" si="170"/>
        <v/>
      </c>
      <c r="L164" s="149"/>
      <c r="M164" s="152" t="str">
        <f t="shared" si="171"/>
        <v/>
      </c>
      <c r="N164" s="110" t="s">
        <v>482</v>
      </c>
    </row>
    <row r="165" spans="1:14" ht="15.2" customHeight="1" x14ac:dyDescent="0.25">
      <c r="A165" s="25" t="s">
        <v>62</v>
      </c>
      <c r="B165" s="178"/>
      <c r="C165" s="179"/>
      <c r="D165" s="51" t="s">
        <v>482</v>
      </c>
      <c r="E165" s="165" t="str">
        <f t="shared" si="166"/>
        <v/>
      </c>
      <c r="F165" s="149"/>
      <c r="G165" s="150" t="str">
        <f t="shared" si="167"/>
        <v/>
      </c>
      <c r="H165" s="164" t="str">
        <f t="shared" si="168"/>
        <v/>
      </c>
      <c r="I165" s="149"/>
      <c r="J165" s="150" t="str">
        <f t="shared" si="169"/>
        <v/>
      </c>
      <c r="K165" s="164" t="str">
        <f t="shared" si="170"/>
        <v/>
      </c>
      <c r="L165" s="149"/>
      <c r="M165" s="152" t="str">
        <f t="shared" si="171"/>
        <v/>
      </c>
      <c r="N165" s="110" t="s">
        <v>482</v>
      </c>
    </row>
    <row r="166" spans="1:14" ht="15.2" customHeight="1" x14ac:dyDescent="0.25">
      <c r="A166" s="25" t="s">
        <v>63</v>
      </c>
      <c r="B166" s="178"/>
      <c r="C166" s="179"/>
      <c r="D166" s="51" t="s">
        <v>482</v>
      </c>
      <c r="E166" s="165" t="str">
        <f t="shared" si="166"/>
        <v/>
      </c>
      <c r="F166" s="149"/>
      <c r="G166" s="150" t="str">
        <f t="shared" si="167"/>
        <v/>
      </c>
      <c r="H166" s="164" t="str">
        <f t="shared" si="168"/>
        <v/>
      </c>
      <c r="I166" s="149"/>
      <c r="J166" s="150" t="str">
        <f t="shared" si="169"/>
        <v/>
      </c>
      <c r="K166" s="164" t="str">
        <f t="shared" si="170"/>
        <v/>
      </c>
      <c r="L166" s="149"/>
      <c r="M166" s="152" t="str">
        <f t="shared" si="171"/>
        <v/>
      </c>
      <c r="N166" s="110" t="s">
        <v>482</v>
      </c>
    </row>
    <row r="167" spans="1:14" ht="15.2" customHeight="1" x14ac:dyDescent="0.25">
      <c r="A167" s="25" t="s">
        <v>64</v>
      </c>
      <c r="B167" s="178"/>
      <c r="C167" s="179"/>
      <c r="D167" s="51" t="s">
        <v>482</v>
      </c>
      <c r="E167" s="165" t="str">
        <f t="shared" si="166"/>
        <v/>
      </c>
      <c r="F167" s="149"/>
      <c r="G167" s="150" t="str">
        <f t="shared" si="167"/>
        <v/>
      </c>
      <c r="H167" s="164" t="str">
        <f t="shared" si="168"/>
        <v/>
      </c>
      <c r="I167" s="149"/>
      <c r="J167" s="150" t="str">
        <f t="shared" si="169"/>
        <v/>
      </c>
      <c r="K167" s="164" t="str">
        <f t="shared" si="170"/>
        <v/>
      </c>
      <c r="L167" s="149"/>
      <c r="M167" s="152" t="str">
        <f t="shared" si="171"/>
        <v/>
      </c>
      <c r="N167" s="110" t="s">
        <v>482</v>
      </c>
    </row>
    <row r="168" spans="1:14" ht="15.2" customHeight="1" x14ac:dyDescent="0.25">
      <c r="A168" s="25" t="s">
        <v>65</v>
      </c>
      <c r="B168" s="178"/>
      <c r="C168" s="179"/>
      <c r="D168" s="51" t="s">
        <v>482</v>
      </c>
      <c r="E168" s="165" t="str">
        <f t="shared" si="166"/>
        <v/>
      </c>
      <c r="F168" s="149"/>
      <c r="G168" s="150" t="str">
        <f t="shared" si="167"/>
        <v/>
      </c>
      <c r="H168" s="164" t="str">
        <f t="shared" si="168"/>
        <v/>
      </c>
      <c r="I168" s="149"/>
      <c r="J168" s="150" t="str">
        <f t="shared" si="169"/>
        <v/>
      </c>
      <c r="K168" s="164" t="str">
        <f t="shared" si="170"/>
        <v/>
      </c>
      <c r="L168" s="149"/>
      <c r="M168" s="152" t="str">
        <f t="shared" si="171"/>
        <v/>
      </c>
      <c r="N168" s="110" t="s">
        <v>482</v>
      </c>
    </row>
    <row r="169" spans="1:14" ht="15.2" customHeight="1" x14ac:dyDescent="0.25">
      <c r="A169" s="25" t="s">
        <v>66</v>
      </c>
      <c r="B169" s="178"/>
      <c r="C169" s="179"/>
      <c r="D169" s="51" t="s">
        <v>482</v>
      </c>
      <c r="E169" s="165" t="str">
        <f t="shared" si="166"/>
        <v/>
      </c>
      <c r="F169" s="149"/>
      <c r="G169" s="150" t="str">
        <f t="shared" si="167"/>
        <v/>
      </c>
      <c r="H169" s="164" t="str">
        <f t="shared" si="168"/>
        <v/>
      </c>
      <c r="I169" s="149"/>
      <c r="J169" s="150" t="str">
        <f t="shared" si="169"/>
        <v/>
      </c>
      <c r="K169" s="164" t="str">
        <f t="shared" si="170"/>
        <v/>
      </c>
      <c r="L169" s="149"/>
      <c r="M169" s="152" t="str">
        <f t="shared" si="171"/>
        <v/>
      </c>
      <c r="N169" s="110" t="s">
        <v>482</v>
      </c>
    </row>
    <row r="170" spans="1:14" ht="15.2" customHeight="1" x14ac:dyDescent="0.25">
      <c r="A170" s="25" t="s">
        <v>67</v>
      </c>
      <c r="B170" s="178"/>
      <c r="C170" s="179"/>
      <c r="D170" s="51" t="s">
        <v>482</v>
      </c>
      <c r="E170" s="165" t="str">
        <f t="shared" si="166"/>
        <v/>
      </c>
      <c r="F170" s="149"/>
      <c r="G170" s="150" t="str">
        <f t="shared" si="167"/>
        <v/>
      </c>
      <c r="H170" s="164" t="str">
        <f t="shared" si="168"/>
        <v/>
      </c>
      <c r="I170" s="149"/>
      <c r="J170" s="150" t="str">
        <f t="shared" si="169"/>
        <v/>
      </c>
      <c r="K170" s="164" t="str">
        <f t="shared" si="170"/>
        <v/>
      </c>
      <c r="L170" s="149"/>
      <c r="M170" s="152" t="str">
        <f t="shared" si="171"/>
        <v/>
      </c>
      <c r="N170" s="110" t="s">
        <v>482</v>
      </c>
    </row>
    <row r="171" spans="1:14" ht="15.2" customHeight="1" x14ac:dyDescent="0.25">
      <c r="A171" s="25" t="s">
        <v>68</v>
      </c>
      <c r="B171" s="178"/>
      <c r="C171" s="179"/>
      <c r="D171" s="51" t="s">
        <v>482</v>
      </c>
      <c r="E171" s="165" t="str">
        <f t="shared" si="166"/>
        <v/>
      </c>
      <c r="F171" s="149"/>
      <c r="G171" s="150" t="str">
        <f t="shared" si="167"/>
        <v/>
      </c>
      <c r="H171" s="164" t="str">
        <f t="shared" si="168"/>
        <v/>
      </c>
      <c r="I171" s="149"/>
      <c r="J171" s="150" t="str">
        <f t="shared" si="169"/>
        <v/>
      </c>
      <c r="K171" s="164" t="str">
        <f t="shared" si="170"/>
        <v/>
      </c>
      <c r="L171" s="149"/>
      <c r="M171" s="152" t="str">
        <f t="shared" si="171"/>
        <v/>
      </c>
      <c r="N171" s="110" t="s">
        <v>482</v>
      </c>
    </row>
    <row r="172" spans="1:14" ht="15.2" customHeight="1" x14ac:dyDescent="0.25">
      <c r="A172" s="25" t="s">
        <v>69</v>
      </c>
      <c r="B172" s="178"/>
      <c r="C172" s="179"/>
      <c r="D172" s="51" t="s">
        <v>482</v>
      </c>
      <c r="E172" s="165" t="str">
        <f t="shared" si="166"/>
        <v/>
      </c>
      <c r="F172" s="149"/>
      <c r="G172" s="150" t="str">
        <f t="shared" si="167"/>
        <v/>
      </c>
      <c r="H172" s="164" t="str">
        <f t="shared" si="168"/>
        <v/>
      </c>
      <c r="I172" s="149"/>
      <c r="J172" s="150" t="str">
        <f t="shared" si="169"/>
        <v/>
      </c>
      <c r="K172" s="164" t="str">
        <f t="shared" si="170"/>
        <v/>
      </c>
      <c r="L172" s="149"/>
      <c r="M172" s="152" t="str">
        <f t="shared" si="171"/>
        <v/>
      </c>
      <c r="N172" s="110" t="s">
        <v>482</v>
      </c>
    </row>
    <row r="173" spans="1:14" ht="15.2" customHeight="1" x14ac:dyDescent="0.25">
      <c r="A173" s="26" t="s">
        <v>549</v>
      </c>
      <c r="B173" s="178"/>
      <c r="C173" s="179"/>
      <c r="D173" s="51" t="s">
        <v>482</v>
      </c>
      <c r="E173" s="165" t="str">
        <f t="shared" si="166"/>
        <v/>
      </c>
      <c r="F173" s="149"/>
      <c r="G173" s="150" t="str">
        <f t="shared" si="167"/>
        <v/>
      </c>
      <c r="H173" s="164" t="str">
        <f t="shared" si="168"/>
        <v/>
      </c>
      <c r="I173" s="149"/>
      <c r="J173" s="150" t="str">
        <f t="shared" si="169"/>
        <v/>
      </c>
      <c r="K173" s="164" t="str">
        <f t="shared" si="170"/>
        <v/>
      </c>
      <c r="L173" s="149"/>
      <c r="M173" s="152" t="str">
        <f t="shared" si="171"/>
        <v/>
      </c>
      <c r="N173" s="110" t="s">
        <v>482</v>
      </c>
    </row>
    <row r="174" spans="1:14" ht="15.2" customHeight="1" x14ac:dyDescent="0.25">
      <c r="A174" s="26" t="s">
        <v>550</v>
      </c>
      <c r="B174" s="178"/>
      <c r="C174" s="179"/>
      <c r="D174" s="51" t="s">
        <v>482</v>
      </c>
      <c r="E174" s="165" t="str">
        <f t="shared" si="166"/>
        <v/>
      </c>
      <c r="F174" s="149"/>
      <c r="G174" s="150" t="str">
        <f t="shared" si="167"/>
        <v/>
      </c>
      <c r="H174" s="164" t="str">
        <f t="shared" si="168"/>
        <v/>
      </c>
      <c r="I174" s="149"/>
      <c r="J174" s="150" t="str">
        <f t="shared" si="169"/>
        <v/>
      </c>
      <c r="K174" s="164" t="str">
        <f t="shared" si="170"/>
        <v/>
      </c>
      <c r="L174" s="149"/>
      <c r="M174" s="152" t="str">
        <f t="shared" si="171"/>
        <v/>
      </c>
      <c r="N174" s="110" t="s">
        <v>482</v>
      </c>
    </row>
    <row r="175" spans="1:14" ht="15.2" customHeight="1" x14ac:dyDescent="0.25">
      <c r="A175" s="26" t="s">
        <v>551</v>
      </c>
      <c r="B175" s="178"/>
      <c r="C175" s="179"/>
      <c r="D175" s="51" t="s">
        <v>482</v>
      </c>
      <c r="E175" s="165" t="str">
        <f t="shared" si="166"/>
        <v/>
      </c>
      <c r="F175" s="149"/>
      <c r="G175" s="150" t="str">
        <f t="shared" si="167"/>
        <v/>
      </c>
      <c r="H175" s="164" t="str">
        <f t="shared" si="168"/>
        <v/>
      </c>
      <c r="I175" s="149"/>
      <c r="J175" s="150" t="str">
        <f t="shared" si="169"/>
        <v/>
      </c>
      <c r="K175" s="164" t="str">
        <f t="shared" si="170"/>
        <v/>
      </c>
      <c r="L175" s="149"/>
      <c r="M175" s="152" t="str">
        <f t="shared" si="171"/>
        <v/>
      </c>
      <c r="N175" s="110" t="s">
        <v>482</v>
      </c>
    </row>
    <row r="176" spans="1:14" ht="15.2" customHeight="1" x14ac:dyDescent="0.25">
      <c r="A176" s="26" t="s">
        <v>552</v>
      </c>
      <c r="B176" s="178"/>
      <c r="C176" s="179"/>
      <c r="D176" s="51" t="s">
        <v>482</v>
      </c>
      <c r="E176" s="165" t="str">
        <f t="shared" si="166"/>
        <v/>
      </c>
      <c r="F176" s="149"/>
      <c r="G176" s="150" t="str">
        <f t="shared" si="167"/>
        <v/>
      </c>
      <c r="H176" s="164" t="str">
        <f t="shared" si="168"/>
        <v/>
      </c>
      <c r="I176" s="149"/>
      <c r="J176" s="150" t="str">
        <f t="shared" si="169"/>
        <v/>
      </c>
      <c r="K176" s="164" t="str">
        <f t="shared" si="170"/>
        <v/>
      </c>
      <c r="L176" s="149"/>
      <c r="M176" s="152" t="str">
        <f t="shared" si="171"/>
        <v/>
      </c>
      <c r="N176" s="110" t="s">
        <v>482</v>
      </c>
    </row>
    <row r="177" spans="1:14" ht="15.2" customHeight="1" x14ac:dyDescent="0.25">
      <c r="A177" s="26" t="s">
        <v>553</v>
      </c>
      <c r="B177" s="178"/>
      <c r="C177" s="179"/>
      <c r="D177" s="51" t="s">
        <v>482</v>
      </c>
      <c r="E177" s="165" t="str">
        <f t="shared" si="166"/>
        <v/>
      </c>
      <c r="F177" s="149"/>
      <c r="G177" s="150" t="str">
        <f t="shared" si="167"/>
        <v/>
      </c>
      <c r="H177" s="164" t="str">
        <f t="shared" si="168"/>
        <v/>
      </c>
      <c r="I177" s="149"/>
      <c r="J177" s="150" t="str">
        <f t="shared" si="169"/>
        <v/>
      </c>
      <c r="K177" s="164" t="str">
        <f t="shared" si="170"/>
        <v/>
      </c>
      <c r="L177" s="149"/>
      <c r="M177" s="152" t="str">
        <f t="shared" si="171"/>
        <v/>
      </c>
      <c r="N177" s="110" t="s">
        <v>482</v>
      </c>
    </row>
    <row r="178" spans="1:14" ht="15.2" customHeight="1" x14ac:dyDescent="0.25">
      <c r="A178" s="26" t="s">
        <v>554</v>
      </c>
      <c r="B178" s="178"/>
      <c r="C178" s="179"/>
      <c r="D178" s="51" t="s">
        <v>482</v>
      </c>
      <c r="E178" s="165" t="str">
        <f t="shared" si="166"/>
        <v/>
      </c>
      <c r="F178" s="149"/>
      <c r="G178" s="150" t="str">
        <f t="shared" si="167"/>
        <v/>
      </c>
      <c r="H178" s="164" t="str">
        <f t="shared" si="168"/>
        <v/>
      </c>
      <c r="I178" s="149"/>
      <c r="J178" s="150" t="str">
        <f t="shared" si="169"/>
        <v/>
      </c>
      <c r="K178" s="164" t="str">
        <f t="shared" si="170"/>
        <v/>
      </c>
      <c r="L178" s="149"/>
      <c r="M178" s="152" t="str">
        <f t="shared" si="171"/>
        <v/>
      </c>
      <c r="N178" s="110" t="s">
        <v>482</v>
      </c>
    </row>
    <row r="179" spans="1:14" ht="15.2" customHeight="1" x14ac:dyDescent="0.25">
      <c r="A179" s="26" t="s">
        <v>555</v>
      </c>
      <c r="B179" s="178"/>
      <c r="C179" s="179"/>
      <c r="D179" s="51" t="s">
        <v>482</v>
      </c>
      <c r="E179" s="165" t="str">
        <f t="shared" si="166"/>
        <v/>
      </c>
      <c r="F179" s="149"/>
      <c r="G179" s="150" t="str">
        <f t="shared" si="167"/>
        <v/>
      </c>
      <c r="H179" s="164" t="str">
        <f t="shared" si="168"/>
        <v/>
      </c>
      <c r="I179" s="149"/>
      <c r="J179" s="150" t="str">
        <f t="shared" si="169"/>
        <v/>
      </c>
      <c r="K179" s="164" t="str">
        <f t="shared" si="170"/>
        <v/>
      </c>
      <c r="L179" s="149"/>
      <c r="M179" s="152" t="str">
        <f t="shared" si="171"/>
        <v/>
      </c>
      <c r="N179" s="110" t="s">
        <v>482</v>
      </c>
    </row>
    <row r="180" spans="1:14" ht="15.2" customHeight="1" x14ac:dyDescent="0.25">
      <c r="A180" s="26" t="s">
        <v>556</v>
      </c>
      <c r="B180" s="178"/>
      <c r="C180" s="179"/>
      <c r="D180" s="51" t="s">
        <v>482</v>
      </c>
      <c r="E180" s="165" t="str">
        <f t="shared" si="166"/>
        <v/>
      </c>
      <c r="F180" s="149"/>
      <c r="G180" s="150" t="str">
        <f t="shared" si="167"/>
        <v/>
      </c>
      <c r="H180" s="164" t="str">
        <f t="shared" si="168"/>
        <v/>
      </c>
      <c r="I180" s="149"/>
      <c r="J180" s="150" t="str">
        <f t="shared" si="169"/>
        <v/>
      </c>
      <c r="K180" s="164" t="str">
        <f t="shared" si="170"/>
        <v/>
      </c>
      <c r="L180" s="149"/>
      <c r="M180" s="152" t="str">
        <f t="shared" si="171"/>
        <v/>
      </c>
      <c r="N180" s="110" t="s">
        <v>482</v>
      </c>
    </row>
    <row r="181" spans="1:14" ht="15.2" customHeight="1" x14ac:dyDescent="0.25">
      <c r="A181" s="26" t="s">
        <v>557</v>
      </c>
      <c r="B181" s="178"/>
      <c r="C181" s="179"/>
      <c r="D181" s="51" t="s">
        <v>482</v>
      </c>
      <c r="E181" s="165" t="str">
        <f t="shared" si="166"/>
        <v/>
      </c>
      <c r="F181" s="149"/>
      <c r="G181" s="150" t="str">
        <f t="shared" si="167"/>
        <v/>
      </c>
      <c r="H181" s="164" t="str">
        <f t="shared" si="168"/>
        <v/>
      </c>
      <c r="I181" s="149"/>
      <c r="J181" s="150" t="str">
        <f t="shared" si="169"/>
        <v/>
      </c>
      <c r="K181" s="164" t="str">
        <f t="shared" si="170"/>
        <v/>
      </c>
      <c r="L181" s="149"/>
      <c r="M181" s="152" t="str">
        <f t="shared" si="171"/>
        <v/>
      </c>
      <c r="N181" s="110" t="s">
        <v>482</v>
      </c>
    </row>
    <row r="182" spans="1:14" ht="15.2" customHeight="1" x14ac:dyDescent="0.25">
      <c r="A182" s="26" t="s">
        <v>558</v>
      </c>
      <c r="B182" s="178"/>
      <c r="C182" s="179"/>
      <c r="D182" s="51" t="s">
        <v>482</v>
      </c>
      <c r="E182" s="165" t="str">
        <f t="shared" si="166"/>
        <v/>
      </c>
      <c r="F182" s="149"/>
      <c r="G182" s="150" t="str">
        <f t="shared" si="167"/>
        <v/>
      </c>
      <c r="H182" s="164" t="str">
        <f t="shared" si="168"/>
        <v/>
      </c>
      <c r="I182" s="149"/>
      <c r="J182" s="150" t="str">
        <f t="shared" si="169"/>
        <v/>
      </c>
      <c r="K182" s="164" t="str">
        <f t="shared" si="170"/>
        <v/>
      </c>
      <c r="L182" s="149"/>
      <c r="M182" s="152" t="str">
        <f t="shared" si="171"/>
        <v/>
      </c>
      <c r="N182" s="110" t="s">
        <v>482</v>
      </c>
    </row>
    <row r="183" spans="1:14" ht="15.2" customHeight="1" x14ac:dyDescent="0.25">
      <c r="A183" s="26" t="s">
        <v>559</v>
      </c>
      <c r="B183" s="178"/>
      <c r="C183" s="179"/>
      <c r="D183" s="51" t="s">
        <v>482</v>
      </c>
      <c r="E183" s="165" t="str">
        <f t="shared" si="166"/>
        <v/>
      </c>
      <c r="F183" s="149"/>
      <c r="G183" s="150" t="str">
        <f t="shared" si="167"/>
        <v/>
      </c>
      <c r="H183" s="164" t="str">
        <f t="shared" si="168"/>
        <v/>
      </c>
      <c r="I183" s="149"/>
      <c r="J183" s="150" t="str">
        <f t="shared" si="169"/>
        <v/>
      </c>
      <c r="K183" s="164" t="str">
        <f t="shared" si="170"/>
        <v/>
      </c>
      <c r="L183" s="149"/>
      <c r="M183" s="152" t="str">
        <f t="shared" si="171"/>
        <v/>
      </c>
      <c r="N183" s="110" t="s">
        <v>482</v>
      </c>
    </row>
    <row r="184" spans="1:14" ht="15.2" customHeight="1" x14ac:dyDescent="0.25">
      <c r="A184" s="26" t="s">
        <v>560</v>
      </c>
      <c r="B184" s="178"/>
      <c r="C184" s="179"/>
      <c r="D184" s="51" t="s">
        <v>482</v>
      </c>
      <c r="E184" s="165" t="str">
        <f t="shared" si="166"/>
        <v/>
      </c>
      <c r="F184" s="149"/>
      <c r="G184" s="150" t="str">
        <f t="shared" si="167"/>
        <v/>
      </c>
      <c r="H184" s="164" t="str">
        <f t="shared" si="168"/>
        <v/>
      </c>
      <c r="I184" s="149"/>
      <c r="J184" s="150" t="str">
        <f t="shared" si="169"/>
        <v/>
      </c>
      <c r="K184" s="164" t="str">
        <f t="shared" si="170"/>
        <v/>
      </c>
      <c r="L184" s="149"/>
      <c r="M184" s="152" t="str">
        <f t="shared" si="171"/>
        <v/>
      </c>
      <c r="N184" s="110" t="s">
        <v>482</v>
      </c>
    </row>
    <row r="185" spans="1:14" ht="15.2" customHeight="1" x14ac:dyDescent="0.25">
      <c r="A185" s="26" t="s">
        <v>561</v>
      </c>
      <c r="B185" s="178"/>
      <c r="C185" s="179"/>
      <c r="D185" s="51" t="s">
        <v>482</v>
      </c>
      <c r="E185" s="165" t="str">
        <f t="shared" si="166"/>
        <v/>
      </c>
      <c r="F185" s="149"/>
      <c r="G185" s="150" t="str">
        <f t="shared" si="167"/>
        <v/>
      </c>
      <c r="H185" s="164" t="str">
        <f t="shared" si="168"/>
        <v/>
      </c>
      <c r="I185" s="149"/>
      <c r="J185" s="150" t="str">
        <f t="shared" si="169"/>
        <v/>
      </c>
      <c r="K185" s="164" t="str">
        <f t="shared" si="170"/>
        <v/>
      </c>
      <c r="L185" s="149"/>
      <c r="M185" s="152" t="str">
        <f t="shared" si="171"/>
        <v/>
      </c>
      <c r="N185" s="110" t="s">
        <v>482</v>
      </c>
    </row>
    <row r="186" spans="1:14" ht="15.2" customHeight="1" x14ac:dyDescent="0.25">
      <c r="A186" s="26" t="s">
        <v>562</v>
      </c>
      <c r="B186" s="178"/>
      <c r="C186" s="179"/>
      <c r="D186" s="51" t="s">
        <v>482</v>
      </c>
      <c r="E186" s="165" t="str">
        <f t="shared" si="166"/>
        <v/>
      </c>
      <c r="F186" s="149"/>
      <c r="G186" s="150" t="str">
        <f t="shared" si="167"/>
        <v/>
      </c>
      <c r="H186" s="164" t="str">
        <f t="shared" si="168"/>
        <v/>
      </c>
      <c r="I186" s="149"/>
      <c r="J186" s="150" t="str">
        <f t="shared" si="169"/>
        <v/>
      </c>
      <c r="K186" s="164" t="str">
        <f t="shared" si="170"/>
        <v/>
      </c>
      <c r="L186" s="149"/>
      <c r="M186" s="152" t="str">
        <f t="shared" si="171"/>
        <v/>
      </c>
      <c r="N186" s="110" t="s">
        <v>482</v>
      </c>
    </row>
    <row r="187" spans="1:14" ht="15.2" customHeight="1" x14ac:dyDescent="0.25">
      <c r="A187" s="26" t="s">
        <v>563</v>
      </c>
      <c r="B187" s="178"/>
      <c r="C187" s="179"/>
      <c r="D187" s="51" t="s">
        <v>482</v>
      </c>
      <c r="E187" s="165" t="str">
        <f t="shared" si="166"/>
        <v/>
      </c>
      <c r="F187" s="149"/>
      <c r="G187" s="150" t="str">
        <f t="shared" si="167"/>
        <v/>
      </c>
      <c r="H187" s="164" t="str">
        <f t="shared" si="168"/>
        <v/>
      </c>
      <c r="I187" s="149"/>
      <c r="J187" s="150" t="str">
        <f t="shared" si="169"/>
        <v/>
      </c>
      <c r="K187" s="164" t="str">
        <f t="shared" si="170"/>
        <v/>
      </c>
      <c r="L187" s="149"/>
      <c r="M187" s="152" t="str">
        <f t="shared" si="171"/>
        <v/>
      </c>
      <c r="N187" s="110" t="s">
        <v>482</v>
      </c>
    </row>
    <row r="188" spans="1:14" ht="15.2" customHeight="1" x14ac:dyDescent="0.25">
      <c r="A188" s="26" t="s">
        <v>161</v>
      </c>
      <c r="B188" s="178"/>
      <c r="C188" s="179"/>
      <c r="D188" s="51" t="s">
        <v>482</v>
      </c>
      <c r="E188" s="165" t="str">
        <f t="shared" si="166"/>
        <v/>
      </c>
      <c r="F188" s="149"/>
      <c r="G188" s="150" t="str">
        <f t="shared" si="167"/>
        <v/>
      </c>
      <c r="H188" s="164" t="str">
        <f t="shared" si="168"/>
        <v/>
      </c>
      <c r="I188" s="149"/>
      <c r="J188" s="150" t="str">
        <f t="shared" si="169"/>
        <v/>
      </c>
      <c r="K188" s="164" t="str">
        <f t="shared" si="170"/>
        <v/>
      </c>
      <c r="L188" s="149"/>
      <c r="M188" s="152" t="str">
        <f t="shared" si="171"/>
        <v/>
      </c>
      <c r="N188" s="110" t="s">
        <v>482</v>
      </c>
    </row>
    <row r="189" spans="1:14" ht="15.2" customHeight="1" x14ac:dyDescent="0.25">
      <c r="A189" s="26" t="s">
        <v>162</v>
      </c>
      <c r="B189" s="178"/>
      <c r="C189" s="179"/>
      <c r="D189" s="51" t="s">
        <v>482</v>
      </c>
      <c r="E189" s="165" t="str">
        <f t="shared" si="166"/>
        <v/>
      </c>
      <c r="F189" s="149"/>
      <c r="G189" s="150" t="str">
        <f t="shared" si="167"/>
        <v/>
      </c>
      <c r="H189" s="164" t="str">
        <f t="shared" si="168"/>
        <v/>
      </c>
      <c r="I189" s="149"/>
      <c r="J189" s="150" t="str">
        <f t="shared" si="169"/>
        <v/>
      </c>
      <c r="K189" s="164" t="str">
        <f t="shared" si="170"/>
        <v/>
      </c>
      <c r="L189" s="149"/>
      <c r="M189" s="152" t="str">
        <f t="shared" si="171"/>
        <v/>
      </c>
      <c r="N189" s="110" t="s">
        <v>482</v>
      </c>
    </row>
    <row r="190" spans="1:14" ht="15.2" customHeight="1" thickBot="1" x14ac:dyDescent="0.3">
      <c r="A190" s="26" t="s">
        <v>163</v>
      </c>
      <c r="B190" s="178"/>
      <c r="C190" s="179"/>
      <c r="D190" s="51" t="s">
        <v>482</v>
      </c>
      <c r="E190" s="170"/>
      <c r="F190" s="171"/>
      <c r="G190" s="172"/>
      <c r="H190" s="173"/>
      <c r="I190" s="171"/>
      <c r="J190" s="172"/>
      <c r="K190" s="173"/>
      <c r="L190" s="171"/>
      <c r="M190" s="174"/>
      <c r="N190" s="110" t="s">
        <v>482</v>
      </c>
    </row>
    <row r="191" spans="1:14" ht="15.75" thickTop="1" x14ac:dyDescent="0.25">
      <c r="A191" s="26" t="s">
        <v>164</v>
      </c>
      <c r="B191" s="178"/>
      <c r="C191" s="179"/>
    </row>
    <row r="192" spans="1:14" x14ac:dyDescent="0.25">
      <c r="A192" s="26" t="s">
        <v>165</v>
      </c>
      <c r="B192" s="178"/>
      <c r="C192" s="179"/>
    </row>
    <row r="193" spans="1:41" x14ac:dyDescent="0.25">
      <c r="A193" s="26" t="s">
        <v>166</v>
      </c>
      <c r="B193" s="178"/>
      <c r="C193" s="179"/>
    </row>
    <row r="194" spans="1:41" x14ac:dyDescent="0.25">
      <c r="A194" s="26" t="s">
        <v>167</v>
      </c>
      <c r="B194" s="178"/>
      <c r="C194" s="179"/>
    </row>
    <row r="195" spans="1:41" x14ac:dyDescent="0.25">
      <c r="A195" s="26" t="s">
        <v>168</v>
      </c>
      <c r="B195" s="178"/>
      <c r="C195" s="179"/>
    </row>
    <row r="196" spans="1:41" x14ac:dyDescent="0.25">
      <c r="A196" s="26" t="s">
        <v>169</v>
      </c>
      <c r="B196" s="178"/>
      <c r="C196" s="179"/>
    </row>
    <row r="197" spans="1:41" x14ac:dyDescent="0.25">
      <c r="A197" s="26" t="s">
        <v>170</v>
      </c>
      <c r="B197" s="178"/>
      <c r="C197" s="179"/>
    </row>
    <row r="198" spans="1:41" x14ac:dyDescent="0.25">
      <c r="A198" s="26" t="s">
        <v>171</v>
      </c>
      <c r="B198" s="178"/>
      <c r="C198" s="179"/>
    </row>
    <row r="199" spans="1:41" x14ac:dyDescent="0.25">
      <c r="A199" s="26" t="s">
        <v>172</v>
      </c>
      <c r="B199" s="178"/>
      <c r="C199" s="179"/>
    </row>
    <row r="200" spans="1:41" x14ac:dyDescent="0.25">
      <c r="A200" s="26" t="s">
        <v>173</v>
      </c>
      <c r="B200" s="178"/>
      <c r="C200" s="179"/>
    </row>
    <row r="201" spans="1:41" x14ac:dyDescent="0.25">
      <c r="A201" s="26" t="s">
        <v>174</v>
      </c>
      <c r="B201" s="178"/>
      <c r="C201" s="179"/>
      <c r="AB201">
        <f>COLUMN()</f>
        <v>28</v>
      </c>
      <c r="AC201">
        <f>COLUMN()</f>
        <v>29</v>
      </c>
      <c r="AD201">
        <f>COLUMN()</f>
        <v>30</v>
      </c>
      <c r="AE201">
        <f>COLUMN()</f>
        <v>31</v>
      </c>
      <c r="AF201">
        <f>COLUMN()</f>
        <v>32</v>
      </c>
      <c r="AG201">
        <f>COLUMN()</f>
        <v>33</v>
      </c>
      <c r="AH201">
        <f>COLUMN()</f>
        <v>34</v>
      </c>
      <c r="AI201">
        <f>COLUMN()</f>
        <v>35</v>
      </c>
      <c r="AJ201">
        <f>COLUMN()</f>
        <v>36</v>
      </c>
      <c r="AK201">
        <f>COLUMN()</f>
        <v>37</v>
      </c>
      <c r="AL201">
        <f>COLUMN()</f>
        <v>38</v>
      </c>
      <c r="AM201">
        <f>COLUMN()</f>
        <v>39</v>
      </c>
      <c r="AN201">
        <f>COLUMN()</f>
        <v>40</v>
      </c>
      <c r="AO201">
        <f>COLUMN()</f>
        <v>41</v>
      </c>
    </row>
    <row r="202" spans="1:41" x14ac:dyDescent="0.25">
      <c r="A202" s="26" t="s">
        <v>175</v>
      </c>
      <c r="B202" s="178"/>
      <c r="C202" s="179"/>
      <c r="AB202" s="283" t="s">
        <v>567</v>
      </c>
      <c r="AC202" s="283"/>
      <c r="AD202" s="283"/>
      <c r="AE202" s="283"/>
      <c r="AG202" s="283" t="s">
        <v>568</v>
      </c>
      <c r="AH202" s="283"/>
      <c r="AI202" s="283"/>
      <c r="AJ202" s="283"/>
      <c r="AL202" s="283" t="s">
        <v>569</v>
      </c>
      <c r="AM202" s="283"/>
      <c r="AN202" s="283"/>
      <c r="AO202" s="283"/>
    </row>
    <row r="203" spans="1:41" x14ac:dyDescent="0.25">
      <c r="A203" s="26" t="s">
        <v>176</v>
      </c>
      <c r="B203" s="178"/>
      <c r="C203" s="179"/>
      <c r="AB203" t="s">
        <v>492</v>
      </c>
      <c r="AC203" t="s">
        <v>492</v>
      </c>
      <c r="AD203" t="s">
        <v>602</v>
      </c>
      <c r="AE203" t="s">
        <v>602</v>
      </c>
      <c r="AG203" t="s">
        <v>492</v>
      </c>
      <c r="AH203" t="s">
        <v>492</v>
      </c>
      <c r="AI203" t="s">
        <v>602</v>
      </c>
      <c r="AJ203" t="s">
        <v>602</v>
      </c>
      <c r="AL203" t="s">
        <v>492</v>
      </c>
      <c r="AM203" t="s">
        <v>492</v>
      </c>
      <c r="AN203" t="s">
        <v>602</v>
      </c>
      <c r="AO203" t="s">
        <v>602</v>
      </c>
    </row>
    <row r="204" spans="1:41" x14ac:dyDescent="0.25">
      <c r="A204" s="26" t="s">
        <v>177</v>
      </c>
      <c r="B204" s="178"/>
      <c r="C204" s="179"/>
      <c r="AB204" t="str">
        <f>IF(OR(B4="",C4=""),"",A4)</f>
        <v/>
      </c>
      <c r="AC204" t="s">
        <v>120</v>
      </c>
      <c r="AD204" t="str">
        <f>IF(AB204="","",B4)</f>
        <v/>
      </c>
      <c r="AE204">
        <v>42974</v>
      </c>
      <c r="AG204" t="str">
        <f>IF(OR(B103="",C103=""),"",A103)</f>
        <v/>
      </c>
      <c r="AH204" t="s">
        <v>47</v>
      </c>
      <c r="AI204" t="str">
        <f>IF(AG204="","",B103)</f>
        <v/>
      </c>
      <c r="AJ204">
        <v>43318</v>
      </c>
      <c r="AL204" t="str">
        <f>IF(OR(B222="",C222=""),"",A222)</f>
        <v/>
      </c>
      <c r="AM204" t="s">
        <v>577</v>
      </c>
      <c r="AN204" t="str">
        <f>IF(AL204="","",B222)</f>
        <v/>
      </c>
      <c r="AO204" t="s">
        <v>602</v>
      </c>
    </row>
    <row r="205" spans="1:41" x14ac:dyDescent="0.25">
      <c r="A205" s="26" t="s">
        <v>178</v>
      </c>
      <c r="B205" s="178"/>
      <c r="C205" s="179"/>
      <c r="AB205" t="str">
        <f>IF(OR(B5="",C5=""),"",A5)</f>
        <v/>
      </c>
      <c r="AC205" t="s">
        <v>125</v>
      </c>
      <c r="AD205" t="str">
        <f>IF(AB205="","",B5)</f>
        <v/>
      </c>
      <c r="AE205">
        <v>42923</v>
      </c>
      <c r="AG205" t="str">
        <f>IF(OR(B104="",C104=""),"",A104)</f>
        <v/>
      </c>
      <c r="AH205" t="s">
        <v>497</v>
      </c>
      <c r="AI205" t="str">
        <f>IF(AG205="","",B104)</f>
        <v/>
      </c>
      <c r="AJ205" t="s">
        <v>602</v>
      </c>
      <c r="AL205" t="str">
        <f>IF(OR(B223="",C223=""),"",A223)</f>
        <v/>
      </c>
      <c r="AM205" t="s">
        <v>70</v>
      </c>
      <c r="AN205" t="str">
        <f>IF(AL205="","",B223)</f>
        <v/>
      </c>
      <c r="AO205" t="s">
        <v>602</v>
      </c>
    </row>
    <row r="206" spans="1:41" x14ac:dyDescent="0.25">
      <c r="A206" s="26" t="s">
        <v>179</v>
      </c>
      <c r="B206" s="178"/>
      <c r="C206" s="179"/>
      <c r="AB206" t="str">
        <f>IF(OR(B6="",C6=""),"",A6)</f>
        <v/>
      </c>
      <c r="AC206" t="s">
        <v>138</v>
      </c>
      <c r="AD206" t="str">
        <f>IF(AB206="","",B6)</f>
        <v/>
      </c>
      <c r="AE206">
        <v>42855</v>
      </c>
      <c r="AG206" t="str">
        <f>IF(OR(B105="",C105=""),"",A105)</f>
        <v/>
      </c>
      <c r="AH206" t="s">
        <v>70</v>
      </c>
      <c r="AI206" t="str">
        <f>IF(AG206="","",B105)</f>
        <v/>
      </c>
      <c r="AJ206" t="s">
        <v>602</v>
      </c>
      <c r="AL206" t="str">
        <f>IF(OR(B224="",C224=""),"",A224)</f>
        <v/>
      </c>
      <c r="AM206" t="s">
        <v>498</v>
      </c>
      <c r="AN206" t="str">
        <f>IF(AL206="","",B224)</f>
        <v/>
      </c>
      <c r="AO206" t="s">
        <v>602</v>
      </c>
    </row>
    <row r="207" spans="1:41" x14ac:dyDescent="0.25">
      <c r="A207" s="26" t="s">
        <v>180</v>
      </c>
      <c r="B207" s="178"/>
      <c r="C207" s="179"/>
      <c r="AB207" t="str">
        <f>IF(OR(B7="",C7=""),"",A7)</f>
        <v/>
      </c>
      <c r="AC207" t="s">
        <v>153</v>
      </c>
      <c r="AD207" t="str">
        <f>IF(AB207="","",B7)</f>
        <v/>
      </c>
      <c r="AE207" t="s">
        <v>627</v>
      </c>
      <c r="AG207" t="str">
        <f>IF(OR(B106="",C106=""),"",A106)</f>
        <v/>
      </c>
      <c r="AH207" t="s">
        <v>498</v>
      </c>
      <c r="AI207" t="str">
        <f>IF(AG207="","",B106)</f>
        <v/>
      </c>
      <c r="AJ207" t="s">
        <v>602</v>
      </c>
      <c r="AL207" t="str">
        <f>IF(OR(B225="",C225=""),"",A225)</f>
        <v/>
      </c>
      <c r="AN207" t="str">
        <f>IF(AL207="","",B225)</f>
        <v/>
      </c>
    </row>
    <row r="208" spans="1:41" x14ac:dyDescent="0.25">
      <c r="A208" s="26" t="s">
        <v>181</v>
      </c>
      <c r="B208" s="178"/>
      <c r="C208" s="179"/>
      <c r="AB208" t="str">
        <f>IF(OR(B8="",C8=""),"",A8)</f>
        <v/>
      </c>
      <c r="AC208" t="s">
        <v>497</v>
      </c>
      <c r="AD208" t="str">
        <f>IF(AB208="","",B8)</f>
        <v/>
      </c>
      <c r="AE208" t="s">
        <v>602</v>
      </c>
      <c r="AG208" t="str">
        <f>IF(OR(B107="",C107=""),"",A107)</f>
        <v/>
      </c>
      <c r="AI208" t="str">
        <f>IF(AG208="","",B107)</f>
        <v/>
      </c>
      <c r="AL208" t="str">
        <f>IF(OR(B226="",C226=""),"",A226)</f>
        <v/>
      </c>
      <c r="AN208" t="str">
        <f>IF(AL208="","",B226)</f>
        <v/>
      </c>
    </row>
    <row r="209" spans="1:40" x14ac:dyDescent="0.25">
      <c r="A209" s="26" t="s">
        <v>182</v>
      </c>
      <c r="B209" s="178"/>
      <c r="C209" s="179"/>
      <c r="AB209" t="str">
        <f>IF(OR(B9="",C9=""),"",A9)</f>
        <v/>
      </c>
      <c r="AC209" t="s">
        <v>70</v>
      </c>
      <c r="AD209" t="str">
        <f>IF(AB209="","",B9)</f>
        <v/>
      </c>
      <c r="AE209" t="s">
        <v>602</v>
      </c>
      <c r="AG209" t="str">
        <f>IF(OR(B108="",C108=""),"",A108)</f>
        <v/>
      </c>
      <c r="AI209" t="str">
        <f>IF(AG209="","",B108)</f>
        <v/>
      </c>
      <c r="AL209" t="str">
        <f>IF(OR(B227="",C227=""),"",A227)</f>
        <v/>
      </c>
      <c r="AN209" t="str">
        <f>IF(AL209="","",B227)</f>
        <v/>
      </c>
    </row>
    <row r="210" spans="1:40" x14ac:dyDescent="0.25">
      <c r="A210" s="26" t="s">
        <v>183</v>
      </c>
      <c r="B210" s="178"/>
      <c r="C210" s="179"/>
      <c r="AB210" t="str">
        <f>IF(OR(B10="",C10=""),"",A10)</f>
        <v/>
      </c>
      <c r="AC210" t="s">
        <v>157</v>
      </c>
      <c r="AD210" t="str">
        <f>IF(AB210="","",B10)</f>
        <v/>
      </c>
      <c r="AE210">
        <v>43022</v>
      </c>
      <c r="AG210" t="str">
        <f>IF(OR(B109="",C109=""),"",A109)</f>
        <v/>
      </c>
      <c r="AI210" t="str">
        <f>IF(AG210="","",B109)</f>
        <v/>
      </c>
      <c r="AL210" t="str">
        <f>IF(OR(B228="",C228=""),"",A228)</f>
        <v/>
      </c>
      <c r="AN210" t="str">
        <f>IF(AL210="","",B228)</f>
        <v/>
      </c>
    </row>
    <row r="211" spans="1:40" x14ac:dyDescent="0.25">
      <c r="A211" s="26" t="s">
        <v>184</v>
      </c>
      <c r="B211" s="178"/>
      <c r="C211" s="179"/>
      <c r="AB211" t="str">
        <f>IF(OR(B11="",C11=""),"",A11)</f>
        <v/>
      </c>
      <c r="AC211" t="s">
        <v>159</v>
      </c>
      <c r="AD211" t="str">
        <f>IF(AB211="","",B11)</f>
        <v/>
      </c>
      <c r="AE211">
        <v>43331</v>
      </c>
      <c r="AG211" t="str">
        <f>IF(OR(B110="",C110=""),"",A110)</f>
        <v/>
      </c>
      <c r="AI211" t="str">
        <f>IF(AG211="","",B110)</f>
        <v/>
      </c>
      <c r="AL211" t="str">
        <f>IF(OR(B229="",C229=""),"",A229)</f>
        <v/>
      </c>
      <c r="AN211" t="str">
        <f>IF(AL211="","",B229)</f>
        <v/>
      </c>
    </row>
    <row r="212" spans="1:40" x14ac:dyDescent="0.25">
      <c r="A212" s="27" t="s">
        <v>71</v>
      </c>
      <c r="B212" s="178"/>
      <c r="C212" s="179"/>
      <c r="AB212" t="str">
        <f>IF(OR(B12="",C12=""),"",A12)</f>
        <v/>
      </c>
      <c r="AC212" t="s">
        <v>498</v>
      </c>
      <c r="AD212" t="str">
        <f>IF(AB212="","",B12)</f>
        <v/>
      </c>
      <c r="AE212" t="s">
        <v>602</v>
      </c>
      <c r="AG212" t="str">
        <f>IF(OR(B111="",C111=""),"",A111)</f>
        <v/>
      </c>
      <c r="AI212" t="str">
        <f>IF(AG212="","",B111)</f>
        <v/>
      </c>
      <c r="AL212" t="str">
        <f>IF(OR(B230="",C230=""),"",A230)</f>
        <v/>
      </c>
      <c r="AN212" t="str">
        <f>IF(AL212="","",B230)</f>
        <v/>
      </c>
    </row>
    <row r="213" spans="1:40" x14ac:dyDescent="0.25">
      <c r="A213" s="27" t="s">
        <v>72</v>
      </c>
      <c r="B213" s="178"/>
      <c r="C213" s="179"/>
      <c r="AB213" t="str">
        <f>IF(OR(B13="",C13=""),"",A13)</f>
        <v/>
      </c>
      <c r="AC213" t="s">
        <v>470</v>
      </c>
      <c r="AD213" t="str">
        <f>IF(AB213="","",B13)</f>
        <v/>
      </c>
      <c r="AE213">
        <v>42799</v>
      </c>
      <c r="AG213" t="str">
        <f>IF(OR(B112="",C112=""),"",A112)</f>
        <v/>
      </c>
      <c r="AI213" t="str">
        <f>IF(AG213="","",B112)</f>
        <v/>
      </c>
      <c r="AL213" t="str">
        <f>IF(OR(B231="",C231=""),"",A231)</f>
        <v/>
      </c>
      <c r="AN213" t="str">
        <f>IF(AL213="","",B231)</f>
        <v/>
      </c>
    </row>
    <row r="214" spans="1:40" x14ac:dyDescent="0.25">
      <c r="A214" s="27" t="s">
        <v>73</v>
      </c>
      <c r="B214" s="178"/>
      <c r="C214" s="179"/>
      <c r="AB214" t="str">
        <f>IF(OR(B14="",C14=""),"",A14)</f>
        <v/>
      </c>
      <c r="AD214" t="str">
        <f>IF(AB214="","",B14)</f>
        <v/>
      </c>
      <c r="AG214" t="str">
        <f>IF(OR(B113="",C113=""),"",A113)</f>
        <v/>
      </c>
      <c r="AI214" t="str">
        <f>IF(AG214="","",B113)</f>
        <v/>
      </c>
      <c r="AL214" t="str">
        <f>IF(OR(B232="",C232=""),"",A232)</f>
        <v/>
      </c>
      <c r="AN214" t="str">
        <f>IF(AL214="","",B232)</f>
        <v/>
      </c>
    </row>
    <row r="215" spans="1:40" x14ac:dyDescent="0.25">
      <c r="A215" s="27" t="s">
        <v>74</v>
      </c>
      <c r="B215" s="178"/>
      <c r="C215" s="179"/>
      <c r="AB215" t="str">
        <f>IF(OR(B15="",C15=""),"",A15)</f>
        <v/>
      </c>
      <c r="AD215" t="str">
        <f>IF(AB215="","",B15)</f>
        <v/>
      </c>
      <c r="AG215" t="str">
        <f>IF(OR(B114="",C114=""),"",A114)</f>
        <v/>
      </c>
      <c r="AI215" t="str">
        <f>IF(AG215="","",B114)</f>
        <v/>
      </c>
      <c r="AL215" t="str">
        <f>IF(OR(B233="",C233=""),"",A233)</f>
        <v/>
      </c>
      <c r="AN215" t="str">
        <f>IF(AL215="","",B233)</f>
        <v/>
      </c>
    </row>
    <row r="216" spans="1:40" x14ac:dyDescent="0.25">
      <c r="A216" s="27" t="s">
        <v>75</v>
      </c>
      <c r="B216" s="178"/>
      <c r="C216" s="179"/>
      <c r="AB216" t="str">
        <f>IF(OR(B16="",C16=""),"",A16)</f>
        <v/>
      </c>
      <c r="AD216" t="str">
        <f>IF(AB216="","",B16)</f>
        <v/>
      </c>
      <c r="AG216" t="str">
        <f>IF(OR(B115="",C115=""),"",A115)</f>
        <v/>
      </c>
      <c r="AI216" t="str">
        <f>IF(AG216="","",B115)</f>
        <v/>
      </c>
      <c r="AL216" t="str">
        <f>IF(OR(B234="",C234=""),"",A234)</f>
        <v/>
      </c>
      <c r="AN216" t="str">
        <f>IF(AL216="","",B234)</f>
        <v/>
      </c>
    </row>
    <row r="217" spans="1:40" x14ac:dyDescent="0.25">
      <c r="A217" s="27" t="s">
        <v>76</v>
      </c>
      <c r="B217" s="178"/>
      <c r="C217" s="179"/>
      <c r="AB217" t="str">
        <f>IF(OR(B17="",C17=""),"",A17)</f>
        <v/>
      </c>
      <c r="AD217" t="str">
        <f>IF(AB217="","",B17)</f>
        <v/>
      </c>
      <c r="AG217" t="str">
        <f>IF(OR(B116="",C116=""),"",A116)</f>
        <v/>
      </c>
      <c r="AI217" t="str">
        <f>IF(AG217="","",B116)</f>
        <v/>
      </c>
      <c r="AL217" t="str">
        <f>IF(OR(B235="",C235=""),"",A235)</f>
        <v/>
      </c>
      <c r="AN217" t="str">
        <f>IF(AL217="","",B235)</f>
        <v/>
      </c>
    </row>
    <row r="218" spans="1:40" x14ac:dyDescent="0.25">
      <c r="A218" s="28" t="s">
        <v>475</v>
      </c>
      <c r="B218" s="178"/>
      <c r="C218" s="179"/>
      <c r="AB218" t="str">
        <f>IF(OR(B18="",C18=""),"",A18)</f>
        <v>Darts</v>
      </c>
      <c r="AD218">
        <f>IF(AB218="","",B18)</f>
        <v>42974</v>
      </c>
      <c r="AG218" t="str">
        <f>IF(OR(B117="",C117=""),"",A117)</f>
        <v/>
      </c>
      <c r="AI218" t="str">
        <f>IF(AG218="","",B117)</f>
        <v/>
      </c>
      <c r="AL218" t="str">
        <f>IF(OR(B236="",C236=""),"",A236)</f>
        <v/>
      </c>
      <c r="AN218" t="str">
        <f>IF(AL218="","",B236)</f>
        <v/>
      </c>
    </row>
    <row r="219" spans="1:40" x14ac:dyDescent="0.25">
      <c r="A219" s="28" t="s">
        <v>476</v>
      </c>
      <c r="B219" s="178"/>
      <c r="C219" s="179"/>
      <c r="AB219" t="str">
        <f>IF(OR(B19="",C19=""),"",A19)</f>
        <v/>
      </c>
      <c r="AD219" t="str">
        <f>IF(AB219="","",B19)</f>
        <v/>
      </c>
      <c r="AG219" t="str">
        <f>IF(OR(B118="",C118=""),"",A118)</f>
        <v/>
      </c>
      <c r="AI219" t="str">
        <f>IF(AG219="","",B118)</f>
        <v/>
      </c>
      <c r="AL219" t="str">
        <f>IF(OR(B237="",C237=""),"",A237)</f>
        <v/>
      </c>
      <c r="AN219" t="str">
        <f>IF(AL219="","",B237)</f>
        <v/>
      </c>
    </row>
    <row r="220" spans="1:40" x14ac:dyDescent="0.25">
      <c r="A220" s="28" t="s">
        <v>477</v>
      </c>
      <c r="B220" s="178"/>
      <c r="C220" s="179"/>
      <c r="AB220" t="str">
        <f>IF(OR(B20="",C20=""),"",A20)</f>
        <v/>
      </c>
      <c r="AD220" t="str">
        <f>IF(AB220="","",B20)</f>
        <v/>
      </c>
      <c r="AG220" t="str">
        <f>IF(OR(B119="",C119=""),"",A119)</f>
        <v/>
      </c>
      <c r="AI220" t="str">
        <f>IF(AG220="","",B119)</f>
        <v/>
      </c>
      <c r="AL220" t="str">
        <f>IF(OR(B238="",C238=""),"",A238)</f>
        <v/>
      </c>
      <c r="AN220" t="str">
        <f>IF(AL220="","",B238)</f>
        <v/>
      </c>
    </row>
    <row r="221" spans="1:40" x14ac:dyDescent="0.25">
      <c r="A221" s="271" t="s">
        <v>454</v>
      </c>
      <c r="B221" s="272"/>
      <c r="C221" s="273"/>
      <c r="AB221" t="str">
        <f>IF(OR(B21="",C21=""),"",A21)</f>
        <v/>
      </c>
      <c r="AD221" t="str">
        <f>IF(AB221="","",B21)</f>
        <v/>
      </c>
      <c r="AG221" t="str">
        <f>IF(OR(B120="",C120=""),"",A120)</f>
        <v/>
      </c>
      <c r="AI221" t="str">
        <f>IF(AG221="","",B120)</f>
        <v/>
      </c>
      <c r="AL221" t="str">
        <f>IF(OR(B239="",C239=""),"",A239)</f>
        <v/>
      </c>
      <c r="AN221" t="str">
        <f>IF(AL221="","",B239)</f>
        <v/>
      </c>
    </row>
    <row r="222" spans="1:40" x14ac:dyDescent="0.25">
      <c r="A222" s="29" t="s">
        <v>336</v>
      </c>
      <c r="B222" s="178"/>
      <c r="C222" s="179"/>
      <c r="AB222" t="str">
        <f>IF(OR(B22="",C22=""),"",A22)</f>
        <v/>
      </c>
      <c r="AD222" t="str">
        <f>IF(AB222="","",B22)</f>
        <v/>
      </c>
      <c r="AG222" t="str">
        <f>IF(OR(B121="",C121=""),"",A121)</f>
        <v/>
      </c>
      <c r="AI222" t="str">
        <f>IF(AG222="","",B121)</f>
        <v/>
      </c>
      <c r="AL222" t="str">
        <f>IF(OR(B240="",C240=""),"",A240)</f>
        <v/>
      </c>
      <c r="AN222" t="str">
        <f>IF(AL222="","",B240)</f>
        <v/>
      </c>
    </row>
    <row r="223" spans="1:40" x14ac:dyDescent="0.25">
      <c r="A223" s="29" t="s">
        <v>337</v>
      </c>
      <c r="B223" s="180"/>
      <c r="C223" s="179"/>
      <c r="AB223" t="str">
        <f>IF(OR(B23="",C23=""),"",A23)</f>
        <v>Fire Craft -FCF</v>
      </c>
      <c r="AD223">
        <f>IF(AB223="","",B23)</f>
        <v>42923</v>
      </c>
      <c r="AG223" t="str">
        <f>IF(OR(B122="",C122=""),"",A122)</f>
        <v/>
      </c>
      <c r="AI223" t="str">
        <f>IF(AG223="","",B122)</f>
        <v/>
      </c>
      <c r="AL223" t="str">
        <f>IF(OR(B241="",C241=""),"",A241)</f>
        <v/>
      </c>
      <c r="AN223" t="str">
        <f>IF(AL223="","",B241)</f>
        <v/>
      </c>
    </row>
    <row r="224" spans="1:40" x14ac:dyDescent="0.25">
      <c r="A224" s="29" t="s">
        <v>4</v>
      </c>
      <c r="B224" s="178"/>
      <c r="C224" s="179"/>
      <c r="AB224" t="str">
        <f>IF(OR(B24="",C24=""),"",A24)</f>
        <v/>
      </c>
      <c r="AD224" t="str">
        <f>IF(AB224="","",B24)</f>
        <v/>
      </c>
      <c r="AG224" t="str">
        <f>IF(OR(B123="",C123=""),"",A123)</f>
        <v/>
      </c>
      <c r="AI224" t="str">
        <f>IF(AG224="","",B123)</f>
        <v/>
      </c>
      <c r="AL224" t="str">
        <f>IF(OR(B242="",C242=""),"",A242)</f>
        <v/>
      </c>
      <c r="AN224" t="str">
        <f>IF(AL224="","",B242)</f>
        <v/>
      </c>
    </row>
    <row r="225" spans="1:40" x14ac:dyDescent="0.25">
      <c r="A225" s="29" t="s">
        <v>338</v>
      </c>
      <c r="B225" s="178"/>
      <c r="C225" s="179"/>
      <c r="AB225" t="str">
        <f>IF(OR(B25="",C25=""),"",A25)</f>
        <v/>
      </c>
      <c r="AD225" t="str">
        <f>IF(AB225="","",B25)</f>
        <v/>
      </c>
      <c r="AG225" t="str">
        <f>IF(OR(B124="",C124=""),"",A124)</f>
        <v/>
      </c>
      <c r="AI225" t="str">
        <f>IF(AG225="","",B124)</f>
        <v/>
      </c>
      <c r="AL225" t="str">
        <f>IF(OR(B243="",C243=""),"",A243)</f>
        <v/>
      </c>
      <c r="AN225" t="str">
        <f>IF(AL225="","",B243)</f>
        <v/>
      </c>
    </row>
    <row r="226" spans="1:40" x14ac:dyDescent="0.25">
      <c r="A226" s="29" t="s">
        <v>339</v>
      </c>
      <c r="B226" s="178"/>
      <c r="C226" s="179"/>
      <c r="AB226" t="str">
        <f>IF(OR(B26="",C26=""),"",A26)</f>
        <v/>
      </c>
      <c r="AD226" t="str">
        <f>IF(AB226="","",B26)</f>
        <v/>
      </c>
      <c r="AG226" t="str">
        <f>IF(OR(B125="",C125=""),"",A125)</f>
        <v/>
      </c>
      <c r="AI226" t="str">
        <f>IF(AG226="","",B125)</f>
        <v/>
      </c>
      <c r="AL226" t="str">
        <f>IF(OR(B244="",C244=""),"",A244)</f>
        <v/>
      </c>
      <c r="AN226" t="str">
        <f>IF(AL226="","",B244)</f>
        <v/>
      </c>
    </row>
    <row r="227" spans="1:40" x14ac:dyDescent="0.25">
      <c r="A227" s="29" t="s">
        <v>340</v>
      </c>
      <c r="B227" s="178"/>
      <c r="C227" s="179"/>
      <c r="AB227" t="str">
        <f>IF(OR(B27="",C27=""),"",A27)</f>
        <v/>
      </c>
      <c r="AD227" t="str">
        <f>IF(AB227="","",B27)</f>
        <v/>
      </c>
      <c r="AG227" t="str">
        <f>IF(OR(B126="",C126=""),"",A126)</f>
        <v/>
      </c>
      <c r="AI227" t="str">
        <f>IF(AG227="","",B126)</f>
        <v/>
      </c>
      <c r="AL227" t="str">
        <f>IF(OR(B245="",C245=""),"",A245)</f>
        <v/>
      </c>
      <c r="AN227" t="str">
        <f>IF(AL227="","",B245)</f>
        <v/>
      </c>
    </row>
    <row r="228" spans="1:40" x14ac:dyDescent="0.25">
      <c r="A228" s="29" t="s">
        <v>341</v>
      </c>
      <c r="B228" s="178"/>
      <c r="C228" s="179"/>
      <c r="AB228" t="str">
        <f>IF(OR(B28="",C28=""),"",A28)</f>
        <v/>
      </c>
      <c r="AD228" t="str">
        <f>IF(AB228="","",B28)</f>
        <v/>
      </c>
      <c r="AG228" t="str">
        <f>IF(OR(B127="",C127=""),"",A127)</f>
        <v/>
      </c>
      <c r="AI228" t="str">
        <f>IF(AG228="","",B127)</f>
        <v/>
      </c>
      <c r="AL228" t="str">
        <f>IF(OR(B246="",C246=""),"",A246)</f>
        <v/>
      </c>
      <c r="AN228" t="str">
        <f>IF(AL228="","",B246)</f>
        <v/>
      </c>
    </row>
    <row r="229" spans="1:40" x14ac:dyDescent="0.25">
      <c r="A229" s="29" t="s">
        <v>342</v>
      </c>
      <c r="B229" s="178"/>
      <c r="C229" s="179"/>
      <c r="AB229" t="str">
        <f>IF(OR(B29="",C29=""),"",A29)</f>
        <v/>
      </c>
      <c r="AD229" t="str">
        <f>IF(AB229="","",B29)</f>
        <v/>
      </c>
      <c r="AG229" t="str">
        <f>IF(OR(B128="",C128=""),"",A128)</f>
        <v/>
      </c>
      <c r="AI229" t="str">
        <f>IF(AG229="","",B128)</f>
        <v/>
      </c>
      <c r="AL229" t="str">
        <f>IF(OR(B247="",C247=""),"",A247)</f>
        <v/>
      </c>
      <c r="AN229" t="str">
        <f>IF(AL229="","",B247)</f>
        <v/>
      </c>
    </row>
    <row r="230" spans="1:40" x14ac:dyDescent="0.25">
      <c r="A230" s="29" t="s">
        <v>343</v>
      </c>
      <c r="B230" s="178"/>
      <c r="C230" s="179"/>
      <c r="AB230" t="str">
        <f>IF(OR(B30="",C30=""),"",A30)</f>
        <v/>
      </c>
      <c r="AD230" t="str">
        <f>IF(AB230="","",B30)</f>
        <v/>
      </c>
      <c r="AG230" t="str">
        <f>IF(OR(B129="",C129=""),"",A129)</f>
        <v/>
      </c>
      <c r="AI230" t="str">
        <f>IF(AG230="","",B129)</f>
        <v/>
      </c>
      <c r="AL230" t="str">
        <f>IF(OR(B248="",C248=""),"",A248)</f>
        <v/>
      </c>
      <c r="AN230" t="str">
        <f>IF(AL230="","",B248)</f>
        <v/>
      </c>
    </row>
    <row r="231" spans="1:40" x14ac:dyDescent="0.25">
      <c r="A231" s="29" t="s">
        <v>344</v>
      </c>
      <c r="B231" s="178"/>
      <c r="C231" s="179"/>
      <c r="AB231" t="str">
        <f>IF(OR(B31="",C31=""),"",A31)</f>
        <v/>
      </c>
      <c r="AD231" t="str">
        <f>IF(AB231="","",B31)</f>
        <v/>
      </c>
      <c r="AG231" t="str">
        <f>IF(OR(B130="",C130=""),"",A130)</f>
        <v/>
      </c>
      <c r="AI231" t="str">
        <f>IF(AG231="","",B130)</f>
        <v/>
      </c>
      <c r="AL231" t="str">
        <f>IF(OR(B249="",C249=""),"",A249)</f>
        <v/>
      </c>
      <c r="AN231" t="str">
        <f>IF(AL231="","",B249)</f>
        <v/>
      </c>
    </row>
    <row r="232" spans="1:40" x14ac:dyDescent="0.25">
      <c r="A232" s="29" t="s">
        <v>345</v>
      </c>
      <c r="B232" s="178"/>
      <c r="C232" s="179"/>
      <c r="AB232" t="str">
        <f>IF(OR(B32="",C32=""),"",A32)</f>
        <v/>
      </c>
      <c r="AD232" t="str">
        <f>IF(AB232="","",B32)</f>
        <v/>
      </c>
      <c r="AG232" t="str">
        <f>IF(OR(B131="",C131=""),"",A131)</f>
        <v/>
      </c>
      <c r="AI232" t="str">
        <f>IF(AG232="","",B131)</f>
        <v/>
      </c>
      <c r="AL232" t="str">
        <f>IF(OR(B250="",C250=""),"",A250)</f>
        <v/>
      </c>
      <c r="AN232" t="str">
        <f>IF(AL232="","",B250)</f>
        <v/>
      </c>
    </row>
    <row r="233" spans="1:40" x14ac:dyDescent="0.25">
      <c r="A233" s="29" t="s">
        <v>346</v>
      </c>
      <c r="B233" s="178"/>
      <c r="C233" s="179"/>
      <c r="AB233" t="str">
        <f>IF(OR(B33="",C33=""),"",A33)</f>
        <v/>
      </c>
      <c r="AD233" t="str">
        <f>IF(AB233="","",B33)</f>
        <v/>
      </c>
      <c r="AG233" t="str">
        <f>IF(OR(B132="",C132=""),"",A132)</f>
        <v/>
      </c>
      <c r="AI233" t="str">
        <f>IF(AG233="","",B132)</f>
        <v/>
      </c>
      <c r="AL233" t="str">
        <f>IF(OR(B251="",C251=""),"",A251)</f>
        <v/>
      </c>
      <c r="AN233" t="str">
        <f>IF(AL233="","",B251)</f>
        <v/>
      </c>
    </row>
    <row r="234" spans="1:40" x14ac:dyDescent="0.25">
      <c r="A234" s="29" t="s">
        <v>347</v>
      </c>
      <c r="B234" s="178"/>
      <c r="C234" s="179"/>
      <c r="AB234" t="str">
        <f>IF(OR(B34="",C34=""),"",A34)</f>
        <v/>
      </c>
      <c r="AD234" t="str">
        <f>IF(AB234="","",B34)</f>
        <v/>
      </c>
      <c r="AG234" t="str">
        <f>IF(OR(B133="",C133=""),"",A133)</f>
        <v/>
      </c>
      <c r="AI234" t="str">
        <f>IF(AG234="","",B133)</f>
        <v/>
      </c>
      <c r="AL234" t="str">
        <f>IF(OR(B252="",C252=""),"",A252)</f>
        <v/>
      </c>
      <c r="AN234" t="str">
        <f>IF(AL234="","",B252)</f>
        <v/>
      </c>
    </row>
    <row r="235" spans="1:40" x14ac:dyDescent="0.25">
      <c r="A235" s="29" t="s">
        <v>348</v>
      </c>
      <c r="B235" s="178"/>
      <c r="C235" s="179"/>
      <c r="AB235" t="str">
        <f>IF(OR(B35="",C35=""),"",A35)</f>
        <v/>
      </c>
      <c r="AD235" t="str">
        <f>IF(AB235="","",B35)</f>
        <v/>
      </c>
      <c r="AG235" t="str">
        <f>IF(OR(B134="",C134=""),"",A134)</f>
        <v/>
      </c>
      <c r="AI235" t="str">
        <f>IF(AG235="","",B134)</f>
        <v/>
      </c>
      <c r="AL235" t="str">
        <f>IF(OR(B253="",C253=""),"",A253)</f>
        <v/>
      </c>
      <c r="AN235" t="str">
        <f>IF(AL235="","",B253)</f>
        <v/>
      </c>
    </row>
    <row r="236" spans="1:40" x14ac:dyDescent="0.25">
      <c r="A236" s="29" t="s">
        <v>349</v>
      </c>
      <c r="B236" s="178"/>
      <c r="C236" s="179"/>
      <c r="AB236" t="str">
        <f>IF(OR(B36="",C36=""),"",A36)</f>
        <v>National Prayer Center</v>
      </c>
      <c r="AD236">
        <f>IF(AB236="","",B36)</f>
        <v>42855</v>
      </c>
      <c r="AG236" t="str">
        <f>IF(OR(B135="",C135=""),"",A135)</f>
        <v/>
      </c>
      <c r="AI236" t="str">
        <f>IF(AG236="","",B135)</f>
        <v/>
      </c>
      <c r="AL236" t="str">
        <f>IF(OR(B254="",C254=""),"",A254)</f>
        <v/>
      </c>
      <c r="AN236" t="str">
        <f>IF(AL236="","",B254)</f>
        <v/>
      </c>
    </row>
    <row r="237" spans="1:40" x14ac:dyDescent="0.25">
      <c r="A237" s="29" t="s">
        <v>350</v>
      </c>
      <c r="B237" s="178"/>
      <c r="C237" s="179"/>
      <c r="AB237" t="str">
        <f>IF(OR(B37="",C37=""),"",A37)</f>
        <v/>
      </c>
      <c r="AD237" t="str">
        <f>IF(AB237="","",B37)</f>
        <v/>
      </c>
      <c r="AG237" t="str">
        <f>IF(OR(B136="",C136=""),"",A136)</f>
        <v/>
      </c>
      <c r="AI237" t="str">
        <f>IF(AG237="","",B136)</f>
        <v/>
      </c>
      <c r="AL237" t="str">
        <f>IF(OR(B255="",C255=""),"",A255)</f>
        <v/>
      </c>
      <c r="AN237" t="str">
        <f>IF(AL237="","",B255)</f>
        <v/>
      </c>
    </row>
    <row r="238" spans="1:40" x14ac:dyDescent="0.25">
      <c r="A238" s="29" t="s">
        <v>351</v>
      </c>
      <c r="B238" s="178"/>
      <c r="C238" s="179"/>
      <c r="AB238" t="str">
        <f>IF(OR(B38="",C38=""),"",A38)</f>
        <v/>
      </c>
      <c r="AD238" t="str">
        <f>IF(AB238="","",B38)</f>
        <v/>
      </c>
      <c r="AG238" t="str">
        <f>IF(OR(B137="",C137=""),"",A137)</f>
        <v/>
      </c>
      <c r="AI238" t="str">
        <f>IF(AG238="","",B137)</f>
        <v/>
      </c>
      <c r="AL238" t="str">
        <f>IF(OR(B256="",C256=""),"",A256)</f>
        <v/>
      </c>
      <c r="AN238" t="str">
        <f>IF(AL238="","",B256)</f>
        <v/>
      </c>
    </row>
    <row r="239" spans="1:40" x14ac:dyDescent="0.25">
      <c r="A239" s="29" t="s">
        <v>352</v>
      </c>
      <c r="B239" s="178"/>
      <c r="C239" s="179"/>
      <c r="AB239" t="str">
        <f>IF(OR(B39="",C39=""),"",A39)</f>
        <v/>
      </c>
      <c r="AD239" t="str">
        <f>IF(AB239="","",B39)</f>
        <v/>
      </c>
      <c r="AG239" t="str">
        <f>IF(OR(B138="",C138=""),"",A138)</f>
        <v/>
      </c>
      <c r="AI239" t="str">
        <f>IF(AG239="","",B138)</f>
        <v/>
      </c>
      <c r="AL239" t="str">
        <f>IF(OR(B257="",C257=""),"",A257)</f>
        <v/>
      </c>
      <c r="AN239" t="str">
        <f>IF(AL239="","",B257)</f>
        <v/>
      </c>
    </row>
    <row r="240" spans="1:40" x14ac:dyDescent="0.25">
      <c r="A240" s="29" t="s">
        <v>353</v>
      </c>
      <c r="B240" s="178"/>
      <c r="C240" s="179"/>
      <c r="AB240" t="str">
        <f>IF(OR(B40="",C40=""),"",A40)</f>
        <v/>
      </c>
      <c r="AD240" t="str">
        <f>IF(AB240="","",B40)</f>
        <v/>
      </c>
      <c r="AG240" t="str">
        <f>IF(OR(B139="",C139=""),"",A139)</f>
        <v/>
      </c>
      <c r="AI240" t="str">
        <f>IF(AG240="","",B139)</f>
        <v/>
      </c>
      <c r="AL240" t="str">
        <f>IF(OR(B258="",C258=""),"",A258)</f>
        <v/>
      </c>
      <c r="AN240" t="str">
        <f>IF(AL240="","",B258)</f>
        <v/>
      </c>
    </row>
    <row r="241" spans="1:40" x14ac:dyDescent="0.25">
      <c r="A241" s="29" t="s">
        <v>354</v>
      </c>
      <c r="B241" s="178"/>
      <c r="C241" s="179"/>
      <c r="AB241" t="str">
        <f>IF(OR(B41="",C41=""),"",A41)</f>
        <v/>
      </c>
      <c r="AD241" t="str">
        <f>IF(AB241="","",B41)</f>
        <v/>
      </c>
      <c r="AG241" t="str">
        <f>IF(OR(B140="",C140=""),"",A140)</f>
        <v/>
      </c>
      <c r="AI241" t="str">
        <f>IF(AG241="","",B140)</f>
        <v/>
      </c>
      <c r="AL241" t="str">
        <f>IF(OR(B259="",C259=""),"",A259)</f>
        <v/>
      </c>
      <c r="AN241" t="str">
        <f>IF(AL241="","",B259)</f>
        <v/>
      </c>
    </row>
    <row r="242" spans="1:40" x14ac:dyDescent="0.25">
      <c r="A242" s="29" t="s">
        <v>355</v>
      </c>
      <c r="B242" s="178"/>
      <c r="C242" s="179"/>
      <c r="AB242" t="str">
        <f>IF(OR(B42="",C42=""),"",A42)</f>
        <v/>
      </c>
      <c r="AD242" t="str">
        <f>IF(AB242="","",B42)</f>
        <v/>
      </c>
      <c r="AG242" t="str">
        <f>IF(OR(B141="",C141=""),"",A141)</f>
        <v/>
      </c>
      <c r="AI242" t="str">
        <f>IF(AG242="","",B141)</f>
        <v/>
      </c>
      <c r="AL242" t="str">
        <f>IF(OR(B260="",C260=""),"",A260)</f>
        <v/>
      </c>
      <c r="AN242" t="str">
        <f>IF(AL242="","",B260)</f>
        <v/>
      </c>
    </row>
    <row r="243" spans="1:40" x14ac:dyDescent="0.25">
      <c r="A243" s="29" t="s">
        <v>356</v>
      </c>
      <c r="B243" s="178"/>
      <c r="C243" s="179"/>
      <c r="AB243" t="str">
        <f>IF(OR(B43="",C43=""),"",A43)</f>
        <v/>
      </c>
      <c r="AD243" t="str">
        <f>IF(AB243="","",B43)</f>
        <v/>
      </c>
      <c r="AG243" t="str">
        <f>IF(OR(B142="",C142=""),"",A142)</f>
        <v/>
      </c>
      <c r="AI243" t="str">
        <f>IF(AG243="","",B142)</f>
        <v/>
      </c>
      <c r="AL243" t="str">
        <f>IF(OR(B261="",C261=""),"",A261)</f>
        <v/>
      </c>
      <c r="AN243" t="str">
        <f>IF(AL243="","",B261)</f>
        <v/>
      </c>
    </row>
    <row r="244" spans="1:40" x14ac:dyDescent="0.25">
      <c r="A244" s="29" t="s">
        <v>357</v>
      </c>
      <c r="B244" s="178"/>
      <c r="C244" s="179"/>
      <c r="AB244" t="str">
        <f>IF(OR(B44="",C44=""),"",A44)</f>
        <v/>
      </c>
      <c r="AD244" t="str">
        <f>IF(AB244="","",B44)</f>
        <v/>
      </c>
      <c r="AG244" t="str">
        <f>IF(OR(B143="",C143=""),"",A143)</f>
        <v/>
      </c>
      <c r="AI244" t="str">
        <f>IF(AG244="","",B143)</f>
        <v/>
      </c>
      <c r="AL244" t="str">
        <f>IF(OR(B262="",C262=""),"",A262)</f>
        <v/>
      </c>
      <c r="AN244" t="str">
        <f>IF(AL244="","",B262)</f>
        <v/>
      </c>
    </row>
    <row r="245" spans="1:40" x14ac:dyDescent="0.25">
      <c r="A245" s="29" t="s">
        <v>358</v>
      </c>
      <c r="B245" s="178"/>
      <c r="C245" s="179"/>
      <c r="AB245" t="str">
        <f>IF(OR(B45="",C45=""),"",A45)</f>
        <v/>
      </c>
      <c r="AD245" t="str">
        <f>IF(AB245="","",B45)</f>
        <v/>
      </c>
      <c r="AG245" t="str">
        <f>IF(OR(B144="",C144=""),"",A144)</f>
        <v/>
      </c>
      <c r="AI245" t="str">
        <f>IF(AG245="","",B144)</f>
        <v/>
      </c>
      <c r="AL245" t="str">
        <f>IF(OR(B263="",C263=""),"",A263)</f>
        <v/>
      </c>
      <c r="AN245" t="str">
        <f>IF(AL245="","",B263)</f>
        <v/>
      </c>
    </row>
    <row r="246" spans="1:40" x14ac:dyDescent="0.25">
      <c r="A246" s="29" t="s">
        <v>359</v>
      </c>
      <c r="B246" s="178"/>
      <c r="C246" s="179"/>
      <c r="AB246" t="str">
        <f>IF(OR(B46="",C46=""),"",A46)</f>
        <v/>
      </c>
      <c r="AD246" t="str">
        <f>IF(AB246="","",B46)</f>
        <v/>
      </c>
      <c r="AG246" t="str">
        <f>IF(OR(B145="",C145=""),"",A145)</f>
        <v/>
      </c>
      <c r="AI246" t="str">
        <f>IF(AG246="","",B145)</f>
        <v/>
      </c>
      <c r="AL246" t="str">
        <f>IF(OR(B264="",C264=""),"",A264)</f>
        <v/>
      </c>
      <c r="AN246" t="str">
        <f>IF(AL246="","",B264)</f>
        <v/>
      </c>
    </row>
    <row r="247" spans="1:40" x14ac:dyDescent="0.25">
      <c r="A247" s="29" t="s">
        <v>360</v>
      </c>
      <c r="B247" s="178"/>
      <c r="C247" s="179"/>
      <c r="AB247" t="str">
        <f>IF(OR(B47="",C47=""),"",A47)</f>
        <v/>
      </c>
      <c r="AD247" t="str">
        <f>IF(AB247="","",B47)</f>
        <v/>
      </c>
      <c r="AG247" t="str">
        <f>IF(OR(B146="",C146=""),"",A146)</f>
        <v/>
      </c>
      <c r="AI247" t="str">
        <f>IF(AG247="","",B146)</f>
        <v/>
      </c>
      <c r="AL247" t="str">
        <f>IF(OR(B265="",C265=""),"",A265)</f>
        <v/>
      </c>
      <c r="AN247" t="str">
        <f>IF(AL247="","",B265)</f>
        <v/>
      </c>
    </row>
    <row r="248" spans="1:40" x14ac:dyDescent="0.25">
      <c r="A248" s="29" t="s">
        <v>361</v>
      </c>
      <c r="B248" s="178"/>
      <c r="C248" s="179"/>
      <c r="AB248" t="str">
        <f>IF(OR(B48="",C48=""),"",A48)</f>
        <v/>
      </c>
      <c r="AD248" t="str">
        <f>IF(AB248="","",B48)</f>
        <v/>
      </c>
      <c r="AG248" t="str">
        <f>IF(OR(B147="",C147=""),"",A147)</f>
        <v/>
      </c>
      <c r="AI248" t="str">
        <f>IF(AG248="","",B147)</f>
        <v/>
      </c>
      <c r="AL248" t="str">
        <f>IF(OR(B266="",C266=""),"",A266)</f>
        <v/>
      </c>
      <c r="AN248" t="str">
        <f>IF(AL248="","",B266)</f>
        <v/>
      </c>
    </row>
    <row r="249" spans="1:40" x14ac:dyDescent="0.25">
      <c r="A249" s="29" t="s">
        <v>362</v>
      </c>
      <c r="B249" s="178"/>
      <c r="C249" s="179"/>
      <c r="AB249" t="str">
        <f>IF(OR(B49="",C49=""),"",A49)</f>
        <v/>
      </c>
      <c r="AD249" t="str">
        <f>IF(AB249="","",B49)</f>
        <v/>
      </c>
      <c r="AG249" t="str">
        <f>IF(OR(B148="",C148=""),"",A148)</f>
        <v/>
      </c>
      <c r="AI249" t="str">
        <f>IF(AG249="","",B148)</f>
        <v/>
      </c>
      <c r="AL249" t="str">
        <f>IF(OR(B267="",C267=""),"",A267)</f>
        <v/>
      </c>
      <c r="AN249" t="str">
        <f>IF(AL249="","",B267)</f>
        <v/>
      </c>
    </row>
    <row r="250" spans="1:40" x14ac:dyDescent="0.25">
      <c r="A250" s="29" t="s">
        <v>363</v>
      </c>
      <c r="B250" s="178"/>
      <c r="C250" s="179"/>
      <c r="AB250" t="str">
        <f>IF(OR(B50="",C50=""),"",A50)</f>
        <v/>
      </c>
      <c r="AD250" t="str">
        <f>IF(AB250="","",B50)</f>
        <v/>
      </c>
      <c r="AG250" t="str">
        <f>IF(OR(B149="",C149=""),"",A149)</f>
        <v/>
      </c>
      <c r="AI250" t="str">
        <f>IF(AG250="","",B149)</f>
        <v/>
      </c>
      <c r="AL250" t="str">
        <f>IF(OR(B268="",C268=""),"",A268)</f>
        <v/>
      </c>
      <c r="AN250" t="str">
        <f>IF(AL250="","",B268)</f>
        <v/>
      </c>
    </row>
    <row r="251" spans="1:40" x14ac:dyDescent="0.25">
      <c r="A251" s="29" t="s">
        <v>364</v>
      </c>
      <c r="B251" s="178"/>
      <c r="C251" s="179"/>
      <c r="AB251" t="str">
        <f>IF(OR(B51="",C51=""),"",A51)</f>
        <v>Tool Craft -FCF</v>
      </c>
      <c r="AD251" t="str">
        <f>IF(AB251="","",B51)</f>
        <v>?/?/2016</v>
      </c>
      <c r="AG251" t="str">
        <f>IF(OR(B150="",C150=""),"",A150)</f>
        <v>Knife and Hawk</v>
      </c>
      <c r="AI251">
        <f>IF(AG251="","",B150)</f>
        <v>43318</v>
      </c>
      <c r="AL251" t="str">
        <f>IF(OR(B269="",C269=""),"",A269)</f>
        <v/>
      </c>
      <c r="AN251" t="str">
        <f>IF(AL251="","",B269)</f>
        <v/>
      </c>
    </row>
    <row r="252" spans="1:40" x14ac:dyDescent="0.25">
      <c r="A252" s="29" t="s">
        <v>365</v>
      </c>
      <c r="B252" s="178"/>
      <c r="C252" s="179"/>
      <c r="AB252" t="str">
        <f>IF(OR(B52="",C52=""),"",A52)</f>
        <v/>
      </c>
      <c r="AD252" t="str">
        <f>IF(AB252="","",B52)</f>
        <v/>
      </c>
      <c r="AG252" t="str">
        <f>IF(OR(B151="",C151=""),"",A151)</f>
        <v/>
      </c>
      <c r="AI252" t="str">
        <f>IF(AG252="","",B151)</f>
        <v/>
      </c>
      <c r="AL252" t="str">
        <f>IF(OR(B270="",C270=""),"",A270)</f>
        <v/>
      </c>
      <c r="AN252" t="str">
        <f>IF(AL252="","",B270)</f>
        <v/>
      </c>
    </row>
    <row r="253" spans="1:40" x14ac:dyDescent="0.25">
      <c r="A253" s="29" t="s">
        <v>366</v>
      </c>
      <c r="B253" s="178"/>
      <c r="C253" s="179"/>
      <c r="AB253" t="str">
        <f>IF(OR(B53="",C53=""),"",A53)</f>
        <v/>
      </c>
      <c r="AD253" t="str">
        <f>IF(AB253="","",B53)</f>
        <v/>
      </c>
      <c r="AG253" t="str">
        <f>IF(OR(B152="",C152=""),"",A152)</f>
        <v/>
      </c>
      <c r="AI253" t="str">
        <f>IF(AG253="","",B152)</f>
        <v/>
      </c>
      <c r="AL253" t="str">
        <f>IF(OR(B271="",C271=""),"",A271)</f>
        <v/>
      </c>
      <c r="AN253" t="str">
        <f>IF(AL253="","",B271)</f>
        <v/>
      </c>
    </row>
    <row r="254" spans="1:40" x14ac:dyDescent="0.25">
      <c r="A254" s="29" t="s">
        <v>367</v>
      </c>
      <c r="B254" s="178"/>
      <c r="C254" s="179"/>
      <c r="AB254" t="s">
        <v>497</v>
      </c>
      <c r="AD254" t="s">
        <v>602</v>
      </c>
      <c r="AG254" t="str">
        <f>IF(OR(B153="",C153=""),"",A153)</f>
        <v/>
      </c>
      <c r="AI254" t="str">
        <f>IF(AG254="","",B153)</f>
        <v/>
      </c>
      <c r="AL254" t="str">
        <f>IF(OR(B272="",C272=""),"",A272)</f>
        <v/>
      </c>
      <c r="AN254" t="str">
        <f>IF(AL254="","",B272)</f>
        <v/>
      </c>
    </row>
    <row r="255" spans="1:40" x14ac:dyDescent="0.25">
      <c r="A255" s="29" t="s">
        <v>368</v>
      </c>
      <c r="B255" s="178"/>
      <c r="C255" s="179"/>
      <c r="AB255" t="str">
        <f>IF(OR(B54="",C54=""),"",A54)</f>
        <v/>
      </c>
      <c r="AD255" t="str">
        <f>IF(AB255="","",B54)</f>
        <v/>
      </c>
      <c r="AG255" t="str">
        <f>IF(OR(B154="",C154=""),"",A154)</f>
        <v/>
      </c>
      <c r="AI255" t="str">
        <f>IF(AG255="","",B154)</f>
        <v/>
      </c>
      <c r="AL255" t="str">
        <f>IF(OR(B273="",C273=""),"",A273)</f>
        <v/>
      </c>
      <c r="AN255" t="str">
        <f>IF(AL255="","",B273)</f>
        <v/>
      </c>
    </row>
    <row r="256" spans="1:40" x14ac:dyDescent="0.25">
      <c r="A256" s="29" t="s">
        <v>369</v>
      </c>
      <c r="B256" s="178"/>
      <c r="C256" s="179"/>
      <c r="AB256" t="str">
        <f>IF(OR(B55="",C55=""),"",A55)</f>
        <v/>
      </c>
      <c r="AD256" t="str">
        <f>IF(AB256="","",B55)</f>
        <v/>
      </c>
      <c r="AG256" t="str">
        <f>IF(OR(B155="",C155=""),"",A155)</f>
        <v/>
      </c>
      <c r="AI256" t="str">
        <f>IF(AG256="","",B155)</f>
        <v/>
      </c>
      <c r="AL256" t="str">
        <f>IF(OR(B274="",C274=""),"",A274)</f>
        <v/>
      </c>
      <c r="AN256" t="str">
        <f>IF(AL256="","",B274)</f>
        <v/>
      </c>
    </row>
    <row r="257" spans="1:40" x14ac:dyDescent="0.25">
      <c r="A257" s="29" t="s">
        <v>370</v>
      </c>
      <c r="B257" s="178"/>
      <c r="C257" s="179"/>
      <c r="AB257" t="str">
        <f>IF(OR(B56="",C56=""),"",A56)</f>
        <v/>
      </c>
      <c r="AD257" t="str">
        <f>IF(AB257="","",B56)</f>
        <v/>
      </c>
      <c r="AG257" t="str">
        <f>IF(OR(B156="",C156=""),"",A156)</f>
        <v/>
      </c>
      <c r="AI257" t="str">
        <f>IF(AG257="","",B156)</f>
        <v/>
      </c>
      <c r="AL257" t="str">
        <f>IF(OR(B275="",C275=""),"",A275)</f>
        <v/>
      </c>
      <c r="AN257" t="str">
        <f>IF(AL257="","",B275)</f>
        <v/>
      </c>
    </row>
    <row r="258" spans="1:40" x14ac:dyDescent="0.25">
      <c r="A258" s="29" t="s">
        <v>371</v>
      </c>
      <c r="B258" s="178"/>
      <c r="C258" s="179"/>
      <c r="AB258" t="str">
        <f>IF(OR(B57="",C57=""),"",A57)</f>
        <v/>
      </c>
      <c r="AD258" t="str">
        <f>IF(AB258="","",B57)</f>
        <v/>
      </c>
      <c r="AG258" t="str">
        <f>IF(OR(B157="",C157=""),"",A157)</f>
        <v/>
      </c>
      <c r="AI258" t="str">
        <f>IF(AG258="","",B157)</f>
        <v/>
      </c>
      <c r="AL258" t="str">
        <f>IF(OR(B276="",C276=""),"",A276)</f>
        <v/>
      </c>
      <c r="AN258" t="str">
        <f>IF(AL258="","",B276)</f>
        <v/>
      </c>
    </row>
    <row r="259" spans="1:40" x14ac:dyDescent="0.25">
      <c r="A259" s="29" t="s">
        <v>372</v>
      </c>
      <c r="B259" s="178"/>
      <c r="C259" s="179"/>
      <c r="AB259" t="str">
        <f>IF(OR(B58="",C58=""),"",A58)</f>
        <v/>
      </c>
      <c r="AD259" t="str">
        <f>IF(AB259="","",B58)</f>
        <v/>
      </c>
      <c r="AG259" t="str">
        <f>IF(OR(B158="",C158=""),"",A158)</f>
        <v/>
      </c>
      <c r="AI259" t="str">
        <f>IF(AG259="","",B158)</f>
        <v/>
      </c>
      <c r="AL259" t="str">
        <f>IF(OR(B277="",C277=""),"",A277)</f>
        <v/>
      </c>
      <c r="AN259" t="str">
        <f>IF(AL259="","",B277)</f>
        <v/>
      </c>
    </row>
    <row r="260" spans="1:40" x14ac:dyDescent="0.25">
      <c r="A260" s="29" t="s">
        <v>373</v>
      </c>
      <c r="B260" s="178"/>
      <c r="C260" s="179"/>
      <c r="AB260" t="str">
        <f>IF(OR(B59="",C59=""),"",A59)</f>
        <v/>
      </c>
      <c r="AD260" t="str">
        <f>IF(AB260="","",B59)</f>
        <v/>
      </c>
      <c r="AG260" t="str">
        <f>IF(OR(B159="",C159=""),"",A159)</f>
        <v/>
      </c>
      <c r="AI260" t="str">
        <f>IF(AG260="","",B159)</f>
        <v/>
      </c>
      <c r="AL260" t="str">
        <f>IF(OR(B278="",C278=""),"",A278)</f>
        <v/>
      </c>
      <c r="AN260" t="str">
        <f>IF(AL260="","",B278)</f>
        <v/>
      </c>
    </row>
    <row r="261" spans="1:40" x14ac:dyDescent="0.25">
      <c r="A261" s="29" t="s">
        <v>374</v>
      </c>
      <c r="B261" s="178"/>
      <c r="C261" s="179"/>
      <c r="AB261" t="str">
        <f>IF(OR(B60="",C60=""),"",A60)</f>
        <v/>
      </c>
      <c r="AD261" t="str">
        <f>IF(AB261="","",B60)</f>
        <v/>
      </c>
      <c r="AG261" t="str">
        <f>IF(OR(B160="",C160=""),"",A160)</f>
        <v/>
      </c>
      <c r="AI261" t="str">
        <f>IF(AG261="","",B160)</f>
        <v/>
      </c>
      <c r="AL261" t="str">
        <f>IF(OR(B279="",C279=""),"",A279)</f>
        <v/>
      </c>
      <c r="AN261" t="str">
        <f>IF(AL261="","",B279)</f>
        <v/>
      </c>
    </row>
    <row r="262" spans="1:40" x14ac:dyDescent="0.25">
      <c r="A262" s="29" t="s">
        <v>375</v>
      </c>
      <c r="B262" s="178"/>
      <c r="C262" s="179"/>
      <c r="AB262" t="str">
        <f>IF(OR(B61="",C61=""),"",A61)</f>
        <v/>
      </c>
      <c r="AD262" t="str">
        <f>IF(AB262="","",B61)</f>
        <v/>
      </c>
      <c r="AG262" t="str">
        <f>IF(OR(B161="",C161=""),"",A161)</f>
        <v/>
      </c>
      <c r="AI262" t="str">
        <f>IF(AG262="","",B161)</f>
        <v/>
      </c>
      <c r="AL262" t="str">
        <f>IF(OR(B280="",C280=""),"",A280)</f>
        <v/>
      </c>
      <c r="AN262" t="str">
        <f>IF(AL262="","",B280)</f>
        <v/>
      </c>
    </row>
    <row r="263" spans="1:40" x14ac:dyDescent="0.25">
      <c r="A263" s="29" t="s">
        <v>376</v>
      </c>
      <c r="B263" s="178"/>
      <c r="C263" s="179"/>
      <c r="AB263" t="str">
        <f>IF(OR(B62="",C62=""),"",A62)</f>
        <v/>
      </c>
      <c r="AD263" t="str">
        <f>IF(AB263="","",B62)</f>
        <v/>
      </c>
      <c r="AG263" t="str">
        <f>IF(OR(B162="",C162=""),"",A162)</f>
        <v/>
      </c>
      <c r="AI263" t="str">
        <f>IF(AG263="","",B162)</f>
        <v/>
      </c>
      <c r="AL263" t="str">
        <f>IF(OR(B281="",C281=""),"",A281)</f>
        <v/>
      </c>
      <c r="AN263" t="str">
        <f>IF(AL263="","",B281)</f>
        <v/>
      </c>
    </row>
    <row r="264" spans="1:40" x14ac:dyDescent="0.25">
      <c r="A264" s="29" t="s">
        <v>377</v>
      </c>
      <c r="B264" s="178"/>
      <c r="C264" s="179"/>
      <c r="AB264" t="str">
        <f>IF(OR(B63="",C63=""),"",A63)</f>
        <v/>
      </c>
      <c r="AD264" t="str">
        <f>IF(AB264="","",B63)</f>
        <v/>
      </c>
      <c r="AG264" t="str">
        <f>IF(OR(B163="",C163=""),"",A163)</f>
        <v/>
      </c>
      <c r="AI264" t="str">
        <f>IF(AG264="","",B163)</f>
        <v/>
      </c>
      <c r="AL264" t="str">
        <f>IF(OR(B282="",C282=""),"",A282)</f>
        <v/>
      </c>
      <c r="AN264" t="str">
        <f>IF(AL264="","",B282)</f>
        <v/>
      </c>
    </row>
    <row r="265" spans="1:40" x14ac:dyDescent="0.25">
      <c r="A265" s="29" t="s">
        <v>378</v>
      </c>
      <c r="B265" s="178"/>
      <c r="C265" s="179"/>
      <c r="AB265" t="str">
        <f>IF(OR(B64="",C64=""),"",A64)</f>
        <v/>
      </c>
      <c r="AD265" t="str">
        <f>IF(AB265="","",B64)</f>
        <v/>
      </c>
      <c r="AG265" t="str">
        <f>IF(OR(B164="",C164=""),"",A164)</f>
        <v/>
      </c>
      <c r="AI265" t="str">
        <f>IF(AG265="","",B164)</f>
        <v/>
      </c>
      <c r="AL265" t="str">
        <f>IF(OR(B283="",C283=""),"",A283)</f>
        <v/>
      </c>
      <c r="AN265" t="str">
        <f>IF(AL265="","",B283)</f>
        <v/>
      </c>
    </row>
    <row r="266" spans="1:40" x14ac:dyDescent="0.25">
      <c r="A266" s="29" t="s">
        <v>379</v>
      </c>
      <c r="B266" s="178"/>
      <c r="C266" s="179"/>
      <c r="AB266" t="str">
        <f>IF(OR(B65="",C65=""),"",A65)</f>
        <v/>
      </c>
      <c r="AD266" t="str">
        <f>IF(AB266="","",B65)</f>
        <v/>
      </c>
      <c r="AG266" t="str">
        <f>IF(OR(B165="",C165=""),"",A165)</f>
        <v/>
      </c>
      <c r="AI266" t="str">
        <f>IF(AG266="","",B165)</f>
        <v/>
      </c>
      <c r="AL266" t="str">
        <f>IF(OR(B284="",C284=""),"",A284)</f>
        <v/>
      </c>
      <c r="AN266" t="str">
        <f>IF(AL266="","",B284)</f>
        <v/>
      </c>
    </row>
    <row r="267" spans="1:40" x14ac:dyDescent="0.25">
      <c r="A267" s="29" t="s">
        <v>380</v>
      </c>
      <c r="B267" s="178"/>
      <c r="C267" s="179"/>
      <c r="AB267" t="str">
        <f>IF(OR(B66="",C66=""),"",A66)</f>
        <v/>
      </c>
      <c r="AD267" t="str">
        <f>IF(AB267="","",B66)</f>
        <v/>
      </c>
      <c r="AG267" t="str">
        <f>IF(OR(B166="",C166=""),"",A166)</f>
        <v/>
      </c>
      <c r="AI267" t="str">
        <f>IF(AG267="","",B166)</f>
        <v/>
      </c>
      <c r="AL267" t="str">
        <f>IF(OR(B285="",C285=""),"",A285)</f>
        <v/>
      </c>
      <c r="AN267" t="str">
        <f>IF(AL267="","",B285)</f>
        <v/>
      </c>
    </row>
    <row r="268" spans="1:40" x14ac:dyDescent="0.25">
      <c r="A268" s="29" t="s">
        <v>381</v>
      </c>
      <c r="B268" s="178"/>
      <c r="C268" s="179"/>
      <c r="AB268" t="str">
        <f>IF(OR(B67="",C67=""),"",A67)</f>
        <v/>
      </c>
      <c r="AD268" t="str">
        <f>IF(AB268="","",B67)</f>
        <v/>
      </c>
      <c r="AG268" t="str">
        <f>IF(OR(B167="",C167=""),"",A167)</f>
        <v/>
      </c>
      <c r="AI268" t="str">
        <f>IF(AG268="","",B167)</f>
        <v/>
      </c>
      <c r="AL268" t="str">
        <f>IF(OR(B286="",C286=""),"",A286)</f>
        <v/>
      </c>
      <c r="AN268" t="str">
        <f>IF(AL268="","",B286)</f>
        <v/>
      </c>
    </row>
    <row r="269" spans="1:40" x14ac:dyDescent="0.25">
      <c r="A269" s="29" t="s">
        <v>382</v>
      </c>
      <c r="B269" s="178"/>
      <c r="C269" s="179"/>
      <c r="AB269" t="str">
        <f>IF(OR(B68="",C68=""),"",A68)</f>
        <v/>
      </c>
      <c r="AD269" t="str">
        <f>IF(AB269="","",B68)</f>
        <v/>
      </c>
      <c r="AG269" t="str">
        <f>IF(OR(B168="",C168=""),"",A168)</f>
        <v/>
      </c>
      <c r="AI269" t="str">
        <f>IF(AG269="","",B168)</f>
        <v/>
      </c>
      <c r="AL269" t="str">
        <f>IF(OR(B287="",C287=""),"",A287)</f>
        <v/>
      </c>
      <c r="AN269" t="str">
        <f>IF(AL269="","",B287)</f>
        <v/>
      </c>
    </row>
    <row r="270" spans="1:40" x14ac:dyDescent="0.25">
      <c r="A270" s="29" t="s">
        <v>383</v>
      </c>
      <c r="B270" s="178"/>
      <c r="C270" s="179"/>
      <c r="AB270" t="str">
        <f>IF(OR(B69="",C69=""),"",A69)</f>
        <v/>
      </c>
      <c r="AD270" t="str">
        <f>IF(AB270="","",B69)</f>
        <v/>
      </c>
      <c r="AG270" t="str">
        <f>IF(OR(B169="",C169=""),"",A169)</f>
        <v/>
      </c>
      <c r="AI270" t="str">
        <f>IF(AG270="","",B169)</f>
        <v/>
      </c>
      <c r="AL270" t="str">
        <f>IF(OR(B288="",C288=""),"",A288)</f>
        <v/>
      </c>
      <c r="AN270" t="str">
        <f>IF(AL270="","",B288)</f>
        <v/>
      </c>
    </row>
    <row r="271" spans="1:40" x14ac:dyDescent="0.25">
      <c r="A271" s="29" t="s">
        <v>384</v>
      </c>
      <c r="B271" s="178"/>
      <c r="C271" s="179"/>
      <c r="AB271" t="str">
        <f>IF(OR(B70="",C70=""),"",A70)</f>
        <v/>
      </c>
      <c r="AD271" t="str">
        <f>IF(AB271="","",B70)</f>
        <v/>
      </c>
      <c r="AG271" t="str">
        <f>IF(OR(B170="",C170=""),"",A170)</f>
        <v/>
      </c>
      <c r="AI271" t="str">
        <f>IF(AG271="","",B170)</f>
        <v/>
      </c>
      <c r="AL271" t="str">
        <f>IF(OR(B289="",C289=""),"",A289)</f>
        <v/>
      </c>
      <c r="AN271" t="str">
        <f>IF(AL271="","",B289)</f>
        <v/>
      </c>
    </row>
    <row r="272" spans="1:40" x14ac:dyDescent="0.25">
      <c r="A272" s="29" t="s">
        <v>385</v>
      </c>
      <c r="B272" s="178"/>
      <c r="C272" s="179"/>
      <c r="AB272" t="str">
        <f>IF(OR(B71="",C71=""),"",A71)</f>
        <v/>
      </c>
      <c r="AD272" t="str">
        <f>IF(AB272="","",B71)</f>
        <v/>
      </c>
      <c r="AG272" t="str">
        <f>IF(OR(B171="",C171=""),"",A171)</f>
        <v/>
      </c>
      <c r="AI272" t="str">
        <f>IF(AG272="","",B171)</f>
        <v/>
      </c>
      <c r="AL272" t="str">
        <f>IF(OR(B290="",C290=""),"",A290)</f>
        <v/>
      </c>
      <c r="AN272" t="str">
        <f>IF(AL272="","",B290)</f>
        <v/>
      </c>
    </row>
    <row r="273" spans="1:40" x14ac:dyDescent="0.25">
      <c r="A273" s="29" t="s">
        <v>386</v>
      </c>
      <c r="B273" s="178"/>
      <c r="C273" s="179"/>
      <c r="AB273" t="str">
        <f>IF(OR(B72="",C72=""),"",A72)</f>
        <v/>
      </c>
      <c r="AD273" t="str">
        <f>IF(AB273="","",B72)</f>
        <v/>
      </c>
      <c r="AG273" t="str">
        <f>IF(OR(B172="",C172=""),"",A172)</f>
        <v/>
      </c>
      <c r="AI273" t="str">
        <f>IF(AG273="","",B172)</f>
        <v/>
      </c>
      <c r="AL273" t="str">
        <f>IF(OR(B291="",C291=""),"",A291)</f>
        <v/>
      </c>
      <c r="AN273" t="str">
        <f>IF(AL273="","",B291)</f>
        <v/>
      </c>
    </row>
    <row r="274" spans="1:40" x14ac:dyDescent="0.25">
      <c r="A274" s="29" t="s">
        <v>387</v>
      </c>
      <c r="B274" s="178"/>
      <c r="C274" s="179"/>
      <c r="AB274" t="str">
        <f>IF(OR(B73="",C73=""),"",A73)</f>
        <v/>
      </c>
      <c r="AD274" t="str">
        <f>IF(AB274="","",B73)</f>
        <v/>
      </c>
      <c r="AG274" t="s">
        <v>497</v>
      </c>
      <c r="AI274" t="s">
        <v>602</v>
      </c>
      <c r="AL274" t="str">
        <f>IF(OR(B292="",C292=""),"",A292)</f>
        <v/>
      </c>
      <c r="AN274" t="str">
        <f>IF(AL274="","",B292)</f>
        <v/>
      </c>
    </row>
    <row r="275" spans="1:40" x14ac:dyDescent="0.25">
      <c r="A275" s="29" t="s">
        <v>388</v>
      </c>
      <c r="B275" s="178"/>
      <c r="C275" s="179"/>
      <c r="AB275" t="str">
        <f>IF(OR(B74="",C74=""),"",A74)</f>
        <v/>
      </c>
      <c r="AD275" t="str">
        <f>IF(AB275="","",B74)</f>
        <v/>
      </c>
      <c r="AG275" t="str">
        <f>IF(OR(B173="",C173=""),"",A173)</f>
        <v/>
      </c>
      <c r="AI275" t="str">
        <f>IF(AG275="","",B173)</f>
        <v/>
      </c>
      <c r="AL275" t="str">
        <f>IF(OR(B293="",C293=""),"",A293)</f>
        <v/>
      </c>
      <c r="AN275" t="str">
        <f>IF(AL275="","",B293)</f>
        <v/>
      </c>
    </row>
    <row r="276" spans="1:40" x14ac:dyDescent="0.25">
      <c r="A276" s="29" t="s">
        <v>389</v>
      </c>
      <c r="B276" s="178"/>
      <c r="C276" s="179"/>
      <c r="AB276" t="str">
        <f>IF(OR(B75="",C75=""),"",A75)</f>
        <v/>
      </c>
      <c r="AD276" t="str">
        <f>IF(AB276="","",B75)</f>
        <v/>
      </c>
      <c r="AG276" t="str">
        <f>IF(OR(B174="",C174=""),"",A174)</f>
        <v/>
      </c>
      <c r="AI276" t="str">
        <f>IF(AG276="","",B174)</f>
        <v/>
      </c>
      <c r="AL276" t="str">
        <f>IF(OR(B294="",C294=""),"",A294)</f>
        <v/>
      </c>
      <c r="AN276" t="str">
        <f>IF(AL276="","",B294)</f>
        <v/>
      </c>
    </row>
    <row r="277" spans="1:40" x14ac:dyDescent="0.25">
      <c r="A277" s="29" t="s">
        <v>390</v>
      </c>
      <c r="B277" s="178"/>
      <c r="C277" s="179"/>
      <c r="AB277" t="str">
        <f>IF(OR(B76="",C76=""),"",A76)</f>
        <v/>
      </c>
      <c r="AD277" t="str">
        <f>IF(AB277="","",B76)</f>
        <v/>
      </c>
      <c r="AG277" t="str">
        <f>IF(OR(B175="",C175=""),"",A175)</f>
        <v/>
      </c>
      <c r="AI277" t="str">
        <f>IF(AG277="","",B175)</f>
        <v/>
      </c>
      <c r="AL277" t="str">
        <f>IF(OR(B295="",C295=""),"",A295)</f>
        <v/>
      </c>
      <c r="AN277" t="str">
        <f>IF(AL277="","",B295)</f>
        <v/>
      </c>
    </row>
    <row r="278" spans="1:40" x14ac:dyDescent="0.25">
      <c r="A278" s="29" t="s">
        <v>391</v>
      </c>
      <c r="B278" s="178"/>
      <c r="C278" s="179"/>
      <c r="AB278" t="str">
        <f>IF(OR(B77="",C77=""),"",A77)</f>
        <v/>
      </c>
      <c r="AD278" t="str">
        <f>IF(AB278="","",B77)</f>
        <v/>
      </c>
      <c r="AG278" t="str">
        <f>IF(OR(B176="",C176=""),"",A176)</f>
        <v/>
      </c>
      <c r="AI278" t="str">
        <f>IF(AG278="","",B176)</f>
        <v/>
      </c>
      <c r="AL278" t="str">
        <f>IF(OR(B296="",C296=""),"",A296)</f>
        <v/>
      </c>
      <c r="AN278" t="str">
        <f>IF(AL278="","",B296)</f>
        <v/>
      </c>
    </row>
    <row r="279" spans="1:40" x14ac:dyDescent="0.25">
      <c r="A279" s="29" t="s">
        <v>392</v>
      </c>
      <c r="B279" s="178"/>
      <c r="C279" s="179"/>
      <c r="AB279" t="str">
        <f>IF(OR(B78="",C78=""),"",A78)</f>
        <v/>
      </c>
      <c r="AD279" t="str">
        <f>IF(AB279="","",B78)</f>
        <v/>
      </c>
      <c r="AG279" t="str">
        <f>IF(OR(B177="",C177=""),"",A177)</f>
        <v/>
      </c>
      <c r="AI279" t="str">
        <f>IF(AG279="","",B177)</f>
        <v/>
      </c>
      <c r="AL279" t="str">
        <f>IF(OR(B297="",C297=""),"",A297)</f>
        <v/>
      </c>
      <c r="AN279" t="str">
        <f>IF(AL279="","",B297)</f>
        <v/>
      </c>
    </row>
    <row r="280" spans="1:40" x14ac:dyDescent="0.25">
      <c r="A280" s="29" t="s">
        <v>393</v>
      </c>
      <c r="B280" s="178"/>
      <c r="C280" s="179"/>
      <c r="AB280" t="str">
        <f>IF(OR(B79="",C79=""),"",A79)</f>
        <v/>
      </c>
      <c r="AD280" t="str">
        <f>IF(AB280="","",B79)</f>
        <v/>
      </c>
      <c r="AG280" t="str">
        <f>IF(OR(B178="",C178=""),"",A178)</f>
        <v/>
      </c>
      <c r="AI280" t="str">
        <f>IF(AG280="","",B178)</f>
        <v/>
      </c>
      <c r="AL280" t="str">
        <f>IF(OR(B298="",C298=""),"",A298)</f>
        <v/>
      </c>
      <c r="AN280" t="str">
        <f>IF(AL280="","",B298)</f>
        <v/>
      </c>
    </row>
    <row r="281" spans="1:40" x14ac:dyDescent="0.25">
      <c r="A281" s="29" t="s">
        <v>394</v>
      </c>
      <c r="B281" s="178"/>
      <c r="C281" s="179"/>
      <c r="AB281" t="str">
        <f>IF(OR(B80="",C80=""),"",A80)</f>
        <v/>
      </c>
      <c r="AD281" t="str">
        <f>IF(AB281="","",B80)</f>
        <v/>
      </c>
      <c r="AG281" t="str">
        <f>IF(OR(B179="",C179=""),"",A179)</f>
        <v/>
      </c>
      <c r="AI281" t="str">
        <f>IF(AG281="","",B179)</f>
        <v/>
      </c>
      <c r="AL281" t="s">
        <v>577</v>
      </c>
      <c r="AN281" t="s">
        <v>602</v>
      </c>
    </row>
    <row r="282" spans="1:40" x14ac:dyDescent="0.25">
      <c r="A282" s="29" t="s">
        <v>395</v>
      </c>
      <c r="B282" s="178"/>
      <c r="C282" s="179"/>
      <c r="AB282" t="str">
        <f>IF(OR(B81="",C81=""),"",A81)</f>
        <v/>
      </c>
      <c r="AD282" t="str">
        <f>IF(AB282="","",B81)</f>
        <v/>
      </c>
      <c r="AG282" t="str">
        <f>IF(OR(B180="",C180=""),"",A180)</f>
        <v/>
      </c>
      <c r="AI282" t="str">
        <f>IF(AG282="","",B180)</f>
        <v/>
      </c>
      <c r="AL282" t="str">
        <f>IF(OR(B299="",C299=""),"",A299)</f>
        <v/>
      </c>
      <c r="AN282" t="str">
        <f>IF(AL282="","",B299)</f>
        <v/>
      </c>
    </row>
    <row r="283" spans="1:40" x14ac:dyDescent="0.25">
      <c r="A283" s="29" t="s">
        <v>396</v>
      </c>
      <c r="B283" s="178"/>
      <c r="C283" s="179"/>
      <c r="AB283" t="str">
        <f>IF(OR(B82="",C82=""),"",A82)</f>
        <v/>
      </c>
      <c r="AD283" t="str">
        <f>IF(AB283="","",B82)</f>
        <v/>
      </c>
      <c r="AG283" t="str">
        <f>IF(OR(B181="",C181=""),"",A181)</f>
        <v/>
      </c>
      <c r="AI283" t="str">
        <f>IF(AG283="","",B181)</f>
        <v/>
      </c>
      <c r="AL283" t="str">
        <f>IF(OR(B300="",C300=""),"",A300)</f>
        <v/>
      </c>
      <c r="AN283" t="str">
        <f>IF(AL283="","",B300)</f>
        <v/>
      </c>
    </row>
    <row r="284" spans="1:40" x14ac:dyDescent="0.25">
      <c r="A284" s="29" t="s">
        <v>397</v>
      </c>
      <c r="B284" s="178"/>
      <c r="C284" s="179"/>
      <c r="AB284" t="str">
        <f>IF(OR(B83="",C83=""),"",A83)</f>
        <v/>
      </c>
      <c r="AD284" t="str">
        <f>IF(AB284="","",B83)</f>
        <v/>
      </c>
      <c r="AG284" t="str">
        <f>IF(OR(B182="",C182=""),"",A182)</f>
        <v/>
      </c>
      <c r="AI284" t="str">
        <f>IF(AG284="","",B182)</f>
        <v/>
      </c>
      <c r="AL284" t="str">
        <f>IF(OR(B301="",C301=""),"",A301)</f>
        <v/>
      </c>
      <c r="AN284" t="str">
        <f>IF(AL284="","",B301)</f>
        <v/>
      </c>
    </row>
    <row r="285" spans="1:40" x14ac:dyDescent="0.25">
      <c r="A285" s="29" t="s">
        <v>398</v>
      </c>
      <c r="B285" s="178"/>
      <c r="C285" s="179"/>
      <c r="AB285" t="str">
        <f>IF(OR(B84="",C84=""),"",A84)</f>
        <v/>
      </c>
      <c r="AD285" t="str">
        <f>IF(AB285="","",B84)</f>
        <v/>
      </c>
      <c r="AG285" t="str">
        <f>IF(OR(B183="",C183=""),"",A183)</f>
        <v/>
      </c>
      <c r="AI285" t="str">
        <f>IF(AG285="","",B183)</f>
        <v/>
      </c>
      <c r="AL285" t="str">
        <f>IF(OR(B302="",C302=""),"",A302)</f>
        <v/>
      </c>
      <c r="AN285" t="str">
        <f>IF(AL285="","",B302)</f>
        <v/>
      </c>
    </row>
    <row r="286" spans="1:40" x14ac:dyDescent="0.25">
      <c r="A286" s="29" t="s">
        <v>399</v>
      </c>
      <c r="B286" s="178"/>
      <c r="C286" s="179"/>
      <c r="AB286" t="str">
        <f>IF(OR(B85="",C85=""),"",A85)</f>
        <v/>
      </c>
      <c r="AD286" t="str">
        <f>IF(AB286="","",B85)</f>
        <v/>
      </c>
      <c r="AG286" t="str">
        <f>IF(OR(B184="",C184=""),"",A184)</f>
        <v/>
      </c>
      <c r="AI286" t="str">
        <f>IF(AG286="","",B184)</f>
        <v/>
      </c>
      <c r="AL286" t="str">
        <f>IF(OR(B303="",C303=""),"",A303)</f>
        <v/>
      </c>
      <c r="AN286" t="str">
        <f>IF(AL286="","",B303)</f>
        <v/>
      </c>
    </row>
    <row r="287" spans="1:40" x14ac:dyDescent="0.25">
      <c r="A287" s="29" t="s">
        <v>400</v>
      </c>
      <c r="B287" s="178"/>
      <c r="C287" s="179"/>
      <c r="AB287" t="str">
        <f>IF(OR(B86="",C86=""),"",A86)</f>
        <v/>
      </c>
      <c r="AD287" t="str">
        <f>IF(AB287="","",B86)</f>
        <v/>
      </c>
      <c r="AG287" t="str">
        <f>IF(OR(B185="",C185=""),"",A185)</f>
        <v/>
      </c>
      <c r="AI287" t="str">
        <f>IF(AG287="","",B185)</f>
        <v/>
      </c>
      <c r="AL287" t="str">
        <f>IF(OR(B304="",C304=""),"",A304)</f>
        <v/>
      </c>
      <c r="AN287" t="str">
        <f>IF(AL287="","",B304)</f>
        <v/>
      </c>
    </row>
    <row r="288" spans="1:40" x14ac:dyDescent="0.25">
      <c r="A288" s="29" t="s">
        <v>401</v>
      </c>
      <c r="B288" s="178"/>
      <c r="C288" s="179"/>
      <c r="AB288" t="str">
        <f>IF(OR(B87="",C87=""),"",A87)</f>
        <v/>
      </c>
      <c r="AD288" t="str">
        <f>IF(AB288="","",B87)</f>
        <v/>
      </c>
      <c r="AG288" t="str">
        <f>IF(OR(B186="",C186=""),"",A186)</f>
        <v/>
      </c>
      <c r="AI288" t="str">
        <f>IF(AG288="","",B186)</f>
        <v/>
      </c>
      <c r="AL288" t="str">
        <f>IF(OR(B305="",C305=""),"",A305)</f>
        <v/>
      </c>
      <c r="AN288" t="str">
        <f>IF(AL288="","",B305)</f>
        <v/>
      </c>
    </row>
    <row r="289" spans="1:40" x14ac:dyDescent="0.25">
      <c r="A289" s="29" t="s">
        <v>402</v>
      </c>
      <c r="B289" s="178"/>
      <c r="C289" s="179"/>
      <c r="AB289" t="str">
        <f>IF(OR(B88="",C88=""),"",A88)</f>
        <v/>
      </c>
      <c r="AD289" t="str">
        <f>IF(AB289="","",B88)</f>
        <v/>
      </c>
      <c r="AG289" t="str">
        <f>IF(OR(B187="",C187=""),"",A187)</f>
        <v/>
      </c>
      <c r="AI289" t="str">
        <f>IF(AG289="","",B187)</f>
        <v/>
      </c>
      <c r="AL289" t="str">
        <f>IF(OR(B306="",C306=""),"",A306)</f>
        <v/>
      </c>
      <c r="AN289" t="str">
        <f>IF(AL289="","",B306)</f>
        <v/>
      </c>
    </row>
    <row r="290" spans="1:40" x14ac:dyDescent="0.25">
      <c r="A290" s="29" t="s">
        <v>403</v>
      </c>
      <c r="B290" s="178"/>
      <c r="C290" s="179"/>
      <c r="AB290" t="str">
        <f>IF(OR(B89="",C89=""),"",A89)</f>
        <v/>
      </c>
      <c r="AD290" t="str">
        <f>IF(AB290="","",B89)</f>
        <v/>
      </c>
      <c r="AG290" t="str">
        <f>IF(OR(B188="",C188=""),"",A188)</f>
        <v/>
      </c>
      <c r="AI290" t="str">
        <f>IF(AG290="","",B188)</f>
        <v/>
      </c>
      <c r="AL290" t="str">
        <f>IF(OR(B307="",C307=""),"",A307)</f>
        <v/>
      </c>
      <c r="AN290" t="str">
        <f>IF(AL290="","",B307)</f>
        <v/>
      </c>
    </row>
    <row r="291" spans="1:40" x14ac:dyDescent="0.25">
      <c r="A291" s="29" t="s">
        <v>404</v>
      </c>
      <c r="B291" s="178"/>
      <c r="C291" s="179"/>
      <c r="AB291" t="str">
        <f>IF(OR(B90="",C90=""),"",A90)</f>
        <v/>
      </c>
      <c r="AD291" t="str">
        <f>IF(AB291="","",B90)</f>
        <v/>
      </c>
      <c r="AG291" t="str">
        <f>IF(OR(B189="",C189=""),"",A189)</f>
        <v/>
      </c>
      <c r="AI291" t="str">
        <f>IF(AG291="","",B189)</f>
        <v/>
      </c>
      <c r="AL291" t="str">
        <f>IF(OR(B308="",C308=""),"",A308)</f>
        <v/>
      </c>
      <c r="AN291" t="str">
        <f>IF(AL291="","",B308)</f>
        <v/>
      </c>
    </row>
    <row r="292" spans="1:40" x14ac:dyDescent="0.25">
      <c r="A292" s="29" t="s">
        <v>405</v>
      </c>
      <c r="B292" s="178"/>
      <c r="C292" s="179"/>
      <c r="AB292" t="str">
        <f>IF(OR(B91="",C91=""),"",A91)</f>
        <v/>
      </c>
      <c r="AD292" t="str">
        <f>IF(AB292="","",B91)</f>
        <v/>
      </c>
      <c r="AG292" t="str">
        <f>IF(OR(B190="",C190=""),"",A190)</f>
        <v/>
      </c>
      <c r="AI292" t="str">
        <f>IF(AG292="","",B190)</f>
        <v/>
      </c>
      <c r="AL292" t="str">
        <f>IF(OR(B309="",C309=""),"",A309)</f>
        <v/>
      </c>
      <c r="AN292" t="str">
        <f>IF(AL292="","",B309)</f>
        <v/>
      </c>
    </row>
    <row r="293" spans="1:40" x14ac:dyDescent="0.25">
      <c r="A293" s="29" t="s">
        <v>406</v>
      </c>
      <c r="B293" s="178"/>
      <c r="C293" s="179"/>
      <c r="AB293" t="str">
        <f>IF(OR(B92="",C92=""),"",A92)</f>
        <v/>
      </c>
      <c r="AD293" t="str">
        <f>IF(AB293="","",B92)</f>
        <v/>
      </c>
      <c r="AG293" t="str">
        <f>IF(OR(B191="",C191=""),"",A191)</f>
        <v/>
      </c>
      <c r="AI293" t="str">
        <f>IF(AG293="","",B191)</f>
        <v/>
      </c>
      <c r="AL293" t="str">
        <f>IF(OR(B310="",C310=""),"",A310)</f>
        <v/>
      </c>
      <c r="AN293" t="str">
        <f>IF(AL293="","",B310)</f>
        <v/>
      </c>
    </row>
    <row r="294" spans="1:40" x14ac:dyDescent="0.25">
      <c r="A294" s="29" t="s">
        <v>407</v>
      </c>
      <c r="B294" s="178"/>
      <c r="C294" s="179"/>
      <c r="AB294" t="str">
        <f>IF(OR(B93="",C93=""),"",A93)</f>
        <v/>
      </c>
      <c r="AD294" t="str">
        <f>IF(AB294="","",B93)</f>
        <v/>
      </c>
      <c r="AG294" t="str">
        <f>IF(OR(B192="",C192=""),"",A192)</f>
        <v/>
      </c>
      <c r="AI294" t="str">
        <f>IF(AG294="","",B192)</f>
        <v/>
      </c>
      <c r="AL294" t="str">
        <f>IF(OR(B311="",C311=""),"",A311)</f>
        <v/>
      </c>
      <c r="AN294" t="str">
        <f>IF(AL294="","",B311)</f>
        <v/>
      </c>
    </row>
    <row r="295" spans="1:40" x14ac:dyDescent="0.25">
      <c r="A295" s="29" t="s">
        <v>408</v>
      </c>
      <c r="B295" s="178"/>
      <c r="C295" s="179"/>
      <c r="AB295" t="s">
        <v>70</v>
      </c>
      <c r="AD295" t="s">
        <v>602</v>
      </c>
      <c r="AG295" t="str">
        <f>IF(OR(B193="",C193=""),"",A193)</f>
        <v/>
      </c>
      <c r="AI295" t="str">
        <f>IF(AG295="","",B193)</f>
        <v/>
      </c>
      <c r="AL295" t="str">
        <f>IF(OR(B312="",C312=""),"",A312)</f>
        <v/>
      </c>
      <c r="AN295" t="str">
        <f>IF(AL295="","",B312)</f>
        <v/>
      </c>
    </row>
    <row r="296" spans="1:40" x14ac:dyDescent="0.25">
      <c r="A296" s="29" t="s">
        <v>409</v>
      </c>
      <c r="B296" s="178"/>
      <c r="C296" s="179"/>
      <c r="AB296" t="str">
        <f>IF(OR(B94="",C94=""),"",A94)</f>
        <v>Leadership 102</v>
      </c>
      <c r="AD296">
        <f>IF(AB296="","",B94)</f>
        <v>43022</v>
      </c>
      <c r="AG296" t="str">
        <f>IF(OR(B194="",C194=""),"",A194)</f>
        <v/>
      </c>
      <c r="AI296" t="str">
        <f>IF(AG296="","",B194)</f>
        <v/>
      </c>
      <c r="AL296" t="str">
        <f>IF(OR(B313="",C313=""),"",A313)</f>
        <v/>
      </c>
      <c r="AN296" t="str">
        <f>IF(AL296="","",B313)</f>
        <v/>
      </c>
    </row>
    <row r="297" spans="1:40" x14ac:dyDescent="0.25">
      <c r="A297" s="29" t="s">
        <v>410</v>
      </c>
      <c r="B297" s="178"/>
      <c r="C297" s="179"/>
      <c r="AB297" t="str">
        <f>IF(OR(B95="",C95=""),"",A95)</f>
        <v/>
      </c>
      <c r="AD297" t="str">
        <f>IF(AB297="","",B95)</f>
        <v/>
      </c>
      <c r="AG297" t="str">
        <f>IF(OR(B195="",C195=""),"",A195)</f>
        <v/>
      </c>
      <c r="AI297" t="str">
        <f>IF(AG297="","",B195)</f>
        <v/>
      </c>
      <c r="AL297" t="str">
        <f>IF(OR(B314="",C314=""),"",A314)</f>
        <v/>
      </c>
      <c r="AN297" t="str">
        <f>IF(AL297="","",B314)</f>
        <v/>
      </c>
    </row>
    <row r="298" spans="1:40" x14ac:dyDescent="0.25">
      <c r="A298" s="29" t="s">
        <v>411</v>
      </c>
      <c r="B298" s="178"/>
      <c r="C298" s="179"/>
      <c r="AB298" t="str">
        <f>IF(OR(B96="",C96=""),"",A96)</f>
        <v>Leadership 104</v>
      </c>
      <c r="AD298">
        <f>IF(AB298="","",B96)</f>
        <v>43331</v>
      </c>
      <c r="AG298" t="str">
        <f>IF(OR(B196="",C196=""),"",A196)</f>
        <v/>
      </c>
      <c r="AI298" t="str">
        <f>IF(AG298="","",B196)</f>
        <v/>
      </c>
      <c r="AL298" t="str">
        <f>IF(OR(B315="",C315=""),"",A315)</f>
        <v/>
      </c>
      <c r="AN298" t="str">
        <f>IF(AL298="","",B315)</f>
        <v/>
      </c>
    </row>
    <row r="299" spans="1:40" x14ac:dyDescent="0.25">
      <c r="A299" s="30" t="s">
        <v>185</v>
      </c>
      <c r="B299" s="178"/>
      <c r="C299" s="179"/>
      <c r="AB299" t="str">
        <f>IF(OR(B97="",C97=""),"",A97)</f>
        <v/>
      </c>
      <c r="AD299" t="str">
        <f>IF(AB299="","",B97)</f>
        <v/>
      </c>
      <c r="AG299" t="str">
        <f>IF(OR(B197="",C197=""),"",A197)</f>
        <v/>
      </c>
      <c r="AI299" t="str">
        <f>IF(AG299="","",B197)</f>
        <v/>
      </c>
      <c r="AL299" t="str">
        <f>IF(OR(B316="",C316=""),"",A316)</f>
        <v/>
      </c>
      <c r="AN299" t="str">
        <f>IF(AL299="","",B316)</f>
        <v/>
      </c>
    </row>
    <row r="300" spans="1:40" x14ac:dyDescent="0.25">
      <c r="A300" s="30" t="s">
        <v>187</v>
      </c>
      <c r="B300" s="178"/>
      <c r="C300" s="179"/>
      <c r="AB300" t="str">
        <f>IF(OR(B98="",C98=""),"",A98)</f>
        <v/>
      </c>
      <c r="AD300" t="str">
        <f>IF(AB300="","",B98)</f>
        <v/>
      </c>
      <c r="AG300" t="str">
        <f>IF(OR(B198="",C198=""),"",A198)</f>
        <v/>
      </c>
      <c r="AI300" t="str">
        <f>IF(AG300="","",B198)</f>
        <v/>
      </c>
      <c r="AL300" t="str">
        <f>IF(OR(B317="",C317=""),"",A317)</f>
        <v/>
      </c>
      <c r="AN300" t="str">
        <f>IF(AL300="","",B317)</f>
        <v/>
      </c>
    </row>
    <row r="301" spans="1:40" x14ac:dyDescent="0.25">
      <c r="A301" s="30" t="s">
        <v>188</v>
      </c>
      <c r="B301" s="178"/>
      <c r="C301" s="179"/>
      <c r="AB301" t="s">
        <v>498</v>
      </c>
      <c r="AD301" t="s">
        <v>602</v>
      </c>
      <c r="AG301" t="str">
        <f>IF(OR(B199="",C199=""),"",A199)</f>
        <v/>
      </c>
      <c r="AI301" t="str">
        <f>IF(AG301="","",B199)</f>
        <v/>
      </c>
      <c r="AL301" t="str">
        <f>IF(OR(B318="",C318=""),"",A318)</f>
        <v/>
      </c>
      <c r="AN301" t="str">
        <f>IF(AL301="","",B318)</f>
        <v/>
      </c>
    </row>
    <row r="302" spans="1:40" x14ac:dyDescent="0.25">
      <c r="A302" s="30" t="s">
        <v>189</v>
      </c>
      <c r="B302" s="178"/>
      <c r="C302" s="179"/>
      <c r="AB302" t="str">
        <f>IF(OR(B99="",C99=""),"",A99)</f>
        <v/>
      </c>
      <c r="AD302" t="str">
        <f>IF(AB302="","",B99)</f>
        <v/>
      </c>
      <c r="AG302" t="str">
        <f>IF(OR(B200="",C200=""),"",A200)</f>
        <v/>
      </c>
      <c r="AI302" t="str">
        <f>IF(AG302="","",B200)</f>
        <v/>
      </c>
      <c r="AL302" t="str">
        <f>IF(OR(B319="",C319=""),"",A319)</f>
        <v/>
      </c>
      <c r="AN302" t="str">
        <f>IF(AL302="","",B319)</f>
        <v/>
      </c>
    </row>
    <row r="303" spans="1:40" x14ac:dyDescent="0.25">
      <c r="A303" s="30" t="s">
        <v>190</v>
      </c>
      <c r="B303" s="178"/>
      <c r="C303" s="179"/>
      <c r="AB303" t="str">
        <f>IF(OR(B100="",C100=""),"",A100)</f>
        <v>First Aid Skills -Req</v>
      </c>
      <c r="AD303">
        <f>IF(AB303="","",B100)</f>
        <v>42799</v>
      </c>
      <c r="AG303" t="str">
        <f>IF(OR(B201="",C201=""),"",A201)</f>
        <v/>
      </c>
      <c r="AI303" t="str">
        <f>IF(AG303="","",B201)</f>
        <v/>
      </c>
      <c r="AL303" t="str">
        <f>IF(OR(B320="",C320=""),"",A320)</f>
        <v/>
      </c>
      <c r="AN303" t="str">
        <f>IF(AL303="","",B320)</f>
        <v/>
      </c>
    </row>
    <row r="304" spans="1:40" x14ac:dyDescent="0.25">
      <c r="A304" s="30" t="s">
        <v>191</v>
      </c>
      <c r="B304" s="178"/>
      <c r="C304" s="179"/>
      <c r="AB304" t="str">
        <f>IF(OR(B101="",C101=""),"",A101)</f>
        <v/>
      </c>
      <c r="AD304" t="str">
        <f>IF(AB304="","",B101)</f>
        <v/>
      </c>
      <c r="AG304" t="str">
        <f>IF(OR(B202="",C202=""),"",A202)</f>
        <v/>
      </c>
      <c r="AI304" t="str">
        <f>IF(AG304="","",B202)</f>
        <v/>
      </c>
      <c r="AL304" t="str">
        <f>IF(OR(B321="",C321=""),"",A321)</f>
        <v/>
      </c>
      <c r="AN304" t="str">
        <f>IF(AL304="","",B321)</f>
        <v/>
      </c>
    </row>
    <row r="305" spans="1:40" x14ac:dyDescent="0.25">
      <c r="A305" s="30" t="s">
        <v>192</v>
      </c>
      <c r="B305" s="178"/>
      <c r="C305" s="179"/>
      <c r="AG305" t="str">
        <f>IF(OR(B203="",C203=""),"",A203)</f>
        <v/>
      </c>
      <c r="AI305" t="str">
        <f>IF(AG305="","",B203)</f>
        <v/>
      </c>
      <c r="AL305" t="str">
        <f>IF(OR(B322="",C322=""),"",A322)</f>
        <v/>
      </c>
      <c r="AN305" t="str">
        <f>IF(AL305="","",B322)</f>
        <v/>
      </c>
    </row>
    <row r="306" spans="1:40" x14ac:dyDescent="0.25">
      <c r="A306" s="30" t="s">
        <v>193</v>
      </c>
      <c r="B306" s="178"/>
      <c r="C306" s="179"/>
      <c r="AG306" t="str">
        <f>IF(OR(B204="",C204=""),"",A204)</f>
        <v/>
      </c>
      <c r="AI306" t="str">
        <f>IF(AG306="","",B204)</f>
        <v/>
      </c>
      <c r="AL306" t="str">
        <f>IF(OR(B323="",C323=""),"",A323)</f>
        <v/>
      </c>
      <c r="AN306" t="str">
        <f>IF(AL306="","",B323)</f>
        <v/>
      </c>
    </row>
    <row r="307" spans="1:40" x14ac:dyDescent="0.25">
      <c r="A307" s="30" t="s">
        <v>194</v>
      </c>
      <c r="B307" s="178"/>
      <c r="C307" s="179"/>
      <c r="AG307" t="str">
        <f>IF(OR(B205="",C205=""),"",A205)</f>
        <v/>
      </c>
      <c r="AI307" t="str">
        <f>IF(AG307="","",B205)</f>
        <v/>
      </c>
      <c r="AL307" t="str">
        <f>IF(OR(B324="",C324=""),"",A324)</f>
        <v/>
      </c>
      <c r="AN307" t="str">
        <f>IF(AL307="","",B324)</f>
        <v/>
      </c>
    </row>
    <row r="308" spans="1:40" x14ac:dyDescent="0.25">
      <c r="A308" s="30" t="s">
        <v>195</v>
      </c>
      <c r="B308" s="178"/>
      <c r="C308" s="179"/>
      <c r="AG308" t="str">
        <f>IF(OR(B206="",C206=""),"",A206)</f>
        <v/>
      </c>
      <c r="AI308" t="str">
        <f>IF(AG308="","",B206)</f>
        <v/>
      </c>
      <c r="AL308" t="str">
        <f>IF(OR(B325="",C325=""),"",A325)</f>
        <v/>
      </c>
      <c r="AN308" t="str">
        <f>IF(AL308="","",B325)</f>
        <v/>
      </c>
    </row>
    <row r="309" spans="1:40" x14ac:dyDescent="0.25">
      <c r="A309" s="30" t="s">
        <v>196</v>
      </c>
      <c r="B309" s="178"/>
      <c r="C309" s="179"/>
      <c r="AG309" t="str">
        <f>IF(OR(B207="",C207=""),"",A207)</f>
        <v/>
      </c>
      <c r="AI309" t="str">
        <f>IF(AG309="","",B207)</f>
        <v/>
      </c>
      <c r="AL309" t="str">
        <f>IF(OR(B326="",C326=""),"",A326)</f>
        <v/>
      </c>
      <c r="AN309" t="str">
        <f>IF(AL309="","",B326)</f>
        <v/>
      </c>
    </row>
    <row r="310" spans="1:40" x14ac:dyDescent="0.25">
      <c r="A310" s="30" t="s">
        <v>197</v>
      </c>
      <c r="B310" s="178"/>
      <c r="C310" s="179"/>
      <c r="AG310" t="str">
        <f>IF(OR(B208="",C208=""),"",A208)</f>
        <v/>
      </c>
      <c r="AI310" t="str">
        <f>IF(AG310="","",B208)</f>
        <v/>
      </c>
      <c r="AL310" t="str">
        <f>IF(OR(B327="",C327=""),"",A327)</f>
        <v/>
      </c>
      <c r="AN310" t="str">
        <f>IF(AL310="","",B327)</f>
        <v/>
      </c>
    </row>
    <row r="311" spans="1:40" x14ac:dyDescent="0.25">
      <c r="A311" s="30" t="s">
        <v>198</v>
      </c>
      <c r="B311" s="178"/>
      <c r="C311" s="179"/>
      <c r="AG311" t="str">
        <f>IF(OR(B209="",C209=""),"",A209)</f>
        <v/>
      </c>
      <c r="AI311" t="str">
        <f>IF(AG311="","",B209)</f>
        <v/>
      </c>
      <c r="AL311" t="str">
        <f>IF(OR(B328="",C328=""),"",A328)</f>
        <v/>
      </c>
      <c r="AN311" t="str">
        <f>IF(AL311="","",B328)</f>
        <v/>
      </c>
    </row>
    <row r="312" spans="1:40" x14ac:dyDescent="0.25">
      <c r="A312" s="30" t="s">
        <v>199</v>
      </c>
      <c r="B312" s="178"/>
      <c r="C312" s="179"/>
      <c r="AG312" t="str">
        <f>IF(OR(B210="",C210=""),"",A210)</f>
        <v/>
      </c>
      <c r="AI312" t="str">
        <f>IF(AG312="","",B210)</f>
        <v/>
      </c>
      <c r="AL312" t="str">
        <f>IF(OR(B329="",C329=""),"",A329)</f>
        <v/>
      </c>
      <c r="AN312" t="str">
        <f>IF(AL312="","",B329)</f>
        <v/>
      </c>
    </row>
    <row r="313" spans="1:40" x14ac:dyDescent="0.25">
      <c r="A313" s="30" t="s">
        <v>200</v>
      </c>
      <c r="B313" s="178"/>
      <c r="C313" s="179"/>
      <c r="AG313" t="str">
        <f>IF(OR(B211="",C211=""),"",A211)</f>
        <v/>
      </c>
      <c r="AI313" t="str">
        <f>IF(AG313="","",B211)</f>
        <v/>
      </c>
      <c r="AL313" t="str">
        <f>IF(OR(B330="",C330=""),"",A330)</f>
        <v/>
      </c>
      <c r="AN313" t="str">
        <f>IF(AL313="","",B330)</f>
        <v/>
      </c>
    </row>
    <row r="314" spans="1:40" x14ac:dyDescent="0.25">
      <c r="A314" s="30" t="s">
        <v>201</v>
      </c>
      <c r="B314" s="178"/>
      <c r="C314" s="179"/>
      <c r="AG314" t="s">
        <v>70</v>
      </c>
      <c r="AI314" t="s">
        <v>602</v>
      </c>
      <c r="AL314" t="str">
        <f>IF(OR(B331="",C331=""),"",A331)</f>
        <v/>
      </c>
      <c r="AN314" t="str">
        <f>IF(AL314="","",B331)</f>
        <v/>
      </c>
    </row>
    <row r="315" spans="1:40" x14ac:dyDescent="0.25">
      <c r="A315" s="30" t="s">
        <v>202</v>
      </c>
      <c r="B315" s="178"/>
      <c r="C315" s="179"/>
      <c r="AG315" t="str">
        <f>IF(OR(B212="",C212=""),"",A212)</f>
        <v/>
      </c>
      <c r="AI315" t="str">
        <f>IF(AG315="","",B212)</f>
        <v/>
      </c>
      <c r="AL315" t="str">
        <f>IF(OR(B332="",C332=""),"",A332)</f>
        <v/>
      </c>
      <c r="AN315" t="str">
        <f>IF(AL315="","",B332)</f>
        <v/>
      </c>
    </row>
    <row r="316" spans="1:40" x14ac:dyDescent="0.25">
      <c r="A316" s="30" t="s">
        <v>203</v>
      </c>
      <c r="B316" s="178"/>
      <c r="C316" s="179"/>
      <c r="AG316" t="str">
        <f>IF(OR(B213="",C213=""),"",A213)</f>
        <v/>
      </c>
      <c r="AI316" t="str">
        <f>IF(AG316="","",B213)</f>
        <v/>
      </c>
      <c r="AL316" t="str">
        <f>IF(OR(B333="",C333=""),"",A333)</f>
        <v/>
      </c>
      <c r="AN316" t="str">
        <f>IF(AL316="","",B333)</f>
        <v/>
      </c>
    </row>
    <row r="317" spans="1:40" x14ac:dyDescent="0.25">
      <c r="A317" s="30" t="s">
        <v>204</v>
      </c>
      <c r="B317" s="178"/>
      <c r="C317" s="179"/>
      <c r="AG317" t="str">
        <f>IF(OR(B214="",C214=""),"",A214)</f>
        <v/>
      </c>
      <c r="AI317" t="str">
        <f>IF(AG317="","",B214)</f>
        <v/>
      </c>
      <c r="AL317" t="str">
        <f>IF(OR(B334="",C334=""),"",A334)</f>
        <v/>
      </c>
      <c r="AN317" t="str">
        <f>IF(AL317="","",B334)</f>
        <v/>
      </c>
    </row>
    <row r="318" spans="1:40" x14ac:dyDescent="0.25">
      <c r="A318" s="30" t="s">
        <v>205</v>
      </c>
      <c r="B318" s="178"/>
      <c r="C318" s="179"/>
      <c r="AG318" t="str">
        <f>IF(OR(B215="",C215=""),"",A215)</f>
        <v/>
      </c>
      <c r="AI318" t="str">
        <f>IF(AG318="","",B215)</f>
        <v/>
      </c>
      <c r="AL318" t="str">
        <f>IF(OR(B335="",C335=""),"",A335)</f>
        <v/>
      </c>
      <c r="AN318" t="str">
        <f>IF(AL318="","",B335)</f>
        <v/>
      </c>
    </row>
    <row r="319" spans="1:40" x14ac:dyDescent="0.25">
      <c r="A319" s="30" t="s">
        <v>206</v>
      </c>
      <c r="B319" s="178"/>
      <c r="C319" s="179"/>
      <c r="AG319" t="str">
        <f>IF(OR(B216="",C216=""),"",A216)</f>
        <v/>
      </c>
      <c r="AI319" t="str">
        <f>IF(AG319="","",B216)</f>
        <v/>
      </c>
      <c r="AL319" t="str">
        <f>IF(OR(B336="",C336=""),"",A336)</f>
        <v/>
      </c>
      <c r="AN319" t="str">
        <f>IF(AL319="","",B336)</f>
        <v/>
      </c>
    </row>
    <row r="320" spans="1:40" x14ac:dyDescent="0.25">
      <c r="A320" s="30" t="s">
        <v>207</v>
      </c>
      <c r="B320" s="178"/>
      <c r="C320" s="179"/>
      <c r="AG320" t="str">
        <f>IF(OR(B217="",C217=""),"",A217)</f>
        <v/>
      </c>
      <c r="AI320" t="str">
        <f>IF(AG320="","",B217)</f>
        <v/>
      </c>
      <c r="AL320" t="str">
        <f>IF(OR(B337="",C337=""),"",A337)</f>
        <v/>
      </c>
      <c r="AN320" t="str">
        <f>IF(AL320="","",B337)</f>
        <v/>
      </c>
    </row>
    <row r="321" spans="1:40" x14ac:dyDescent="0.25">
      <c r="A321" s="30" t="s">
        <v>208</v>
      </c>
      <c r="B321" s="178"/>
      <c r="C321" s="179"/>
      <c r="AG321" t="s">
        <v>498</v>
      </c>
      <c r="AI321" t="s">
        <v>602</v>
      </c>
      <c r="AL321" t="str">
        <f>IF(OR(B338="",C338=""),"",A338)</f>
        <v/>
      </c>
      <c r="AN321" t="str">
        <f>IF(AL321="","",B338)</f>
        <v/>
      </c>
    </row>
    <row r="322" spans="1:40" x14ac:dyDescent="0.25">
      <c r="A322" s="30" t="s">
        <v>209</v>
      </c>
      <c r="B322" s="178"/>
      <c r="C322" s="179"/>
      <c r="AG322" t="str">
        <f>IF(OR(B218="",C218=""),"",A218)</f>
        <v/>
      </c>
      <c r="AI322" t="str">
        <f>IF(AG322="","",B218)</f>
        <v/>
      </c>
      <c r="AL322" t="str">
        <f>IF(OR(B339="",C339=""),"",A339)</f>
        <v/>
      </c>
      <c r="AN322" t="str">
        <f>IF(AL322="","",B339)</f>
        <v/>
      </c>
    </row>
    <row r="323" spans="1:40" x14ac:dyDescent="0.25">
      <c r="A323" s="30" t="s">
        <v>210</v>
      </c>
      <c r="B323" s="178"/>
      <c r="C323" s="179"/>
      <c r="AG323" t="str">
        <f>IF(OR(B219="",C219=""),"",A219)</f>
        <v/>
      </c>
      <c r="AI323" t="str">
        <f>IF(AG323="","",B219)</f>
        <v/>
      </c>
      <c r="AL323" t="str">
        <f>IF(OR(B340="",C340=""),"",A340)</f>
        <v/>
      </c>
      <c r="AN323" t="str">
        <f>IF(AL323="","",B340)</f>
        <v/>
      </c>
    </row>
    <row r="324" spans="1:40" x14ac:dyDescent="0.25">
      <c r="A324" s="30" t="s">
        <v>211</v>
      </c>
      <c r="B324" s="178"/>
      <c r="C324" s="179"/>
      <c r="AG324" t="str">
        <f>IF(OR(B220="",C220=""),"",A220)</f>
        <v/>
      </c>
      <c r="AI324" t="str">
        <f>IF(AG324="","",B220)</f>
        <v/>
      </c>
      <c r="AL324" t="str">
        <f>IF(OR(B341="",C341=""),"",A341)</f>
        <v/>
      </c>
      <c r="AN324" t="str">
        <f>IF(AL324="","",B341)</f>
        <v/>
      </c>
    </row>
    <row r="325" spans="1:40" x14ac:dyDescent="0.25">
      <c r="A325" s="30" t="s">
        <v>212</v>
      </c>
      <c r="B325" s="178"/>
      <c r="C325" s="179"/>
      <c r="AL325" t="str">
        <f>IF(OR(B342="",C342=""),"",A342)</f>
        <v/>
      </c>
      <c r="AN325" t="str">
        <f>IF(AL325="","",B342)</f>
        <v/>
      </c>
    </row>
    <row r="326" spans="1:40" x14ac:dyDescent="0.25">
      <c r="A326" s="30" t="s">
        <v>213</v>
      </c>
      <c r="B326" s="178"/>
      <c r="C326" s="179"/>
      <c r="AL326" t="str">
        <f>IF(OR(B343="",C343=""),"",A343)</f>
        <v/>
      </c>
      <c r="AN326" t="str">
        <f>IF(AL326="","",B343)</f>
        <v/>
      </c>
    </row>
    <row r="327" spans="1:40" x14ac:dyDescent="0.25">
      <c r="A327" s="30" t="s">
        <v>214</v>
      </c>
      <c r="B327" s="178"/>
      <c r="C327" s="179"/>
      <c r="AL327" t="str">
        <f>IF(OR(B344="",C344=""),"",A344)</f>
        <v/>
      </c>
      <c r="AN327" t="str">
        <f>IF(AL327="","",B344)</f>
        <v/>
      </c>
    </row>
    <row r="328" spans="1:40" x14ac:dyDescent="0.25">
      <c r="A328" s="30" t="s">
        <v>215</v>
      </c>
      <c r="B328" s="178"/>
      <c r="C328" s="179"/>
      <c r="AL328" t="str">
        <f>IF(OR(B345="",C345=""),"",A345)</f>
        <v/>
      </c>
      <c r="AN328" t="str">
        <f>IF(AL328="","",B345)</f>
        <v/>
      </c>
    </row>
    <row r="329" spans="1:40" x14ac:dyDescent="0.25">
      <c r="A329" s="30" t="s">
        <v>216</v>
      </c>
      <c r="B329" s="178"/>
      <c r="C329" s="179"/>
      <c r="AL329" t="str">
        <f>IF(OR(B346="",C346=""),"",A346)</f>
        <v/>
      </c>
      <c r="AN329" t="str">
        <f>IF(AL329="","",B346)</f>
        <v/>
      </c>
    </row>
    <row r="330" spans="1:40" x14ac:dyDescent="0.25">
      <c r="A330" s="30" t="s">
        <v>217</v>
      </c>
      <c r="B330" s="178"/>
      <c r="C330" s="179"/>
      <c r="AL330" t="str">
        <f>IF(OR(B347="",C347=""),"",A347)</f>
        <v/>
      </c>
      <c r="AN330" t="str">
        <f>IF(AL330="","",B347)</f>
        <v/>
      </c>
    </row>
    <row r="331" spans="1:40" x14ac:dyDescent="0.25">
      <c r="A331" s="30" t="s">
        <v>218</v>
      </c>
      <c r="B331" s="178"/>
      <c r="C331" s="179"/>
      <c r="AL331" t="str">
        <f>IF(OR(B348="",C348=""),"",A348)</f>
        <v/>
      </c>
      <c r="AN331" t="str">
        <f>IF(AL331="","",B348)</f>
        <v/>
      </c>
    </row>
    <row r="332" spans="1:40" x14ac:dyDescent="0.25">
      <c r="A332" s="30" t="s">
        <v>219</v>
      </c>
      <c r="B332" s="178"/>
      <c r="C332" s="179"/>
      <c r="AL332" t="str">
        <f>IF(OR(B349="",C349=""),"",A349)</f>
        <v/>
      </c>
      <c r="AN332" t="str">
        <f>IF(AL332="","",B349)</f>
        <v/>
      </c>
    </row>
    <row r="333" spans="1:40" x14ac:dyDescent="0.25">
      <c r="A333" s="30" t="s">
        <v>220</v>
      </c>
      <c r="B333" s="178"/>
      <c r="C333" s="179"/>
      <c r="AL333" t="str">
        <f>IF(OR(B350="",C350=""),"",A350)</f>
        <v/>
      </c>
      <c r="AN333" t="str">
        <f>IF(AL333="","",B350)</f>
        <v/>
      </c>
    </row>
    <row r="334" spans="1:40" x14ac:dyDescent="0.25">
      <c r="A334" s="30" t="s">
        <v>221</v>
      </c>
      <c r="B334" s="178"/>
      <c r="C334" s="179"/>
      <c r="AL334" t="str">
        <f>IF(OR(B351="",C351=""),"",A351)</f>
        <v/>
      </c>
      <c r="AN334" t="str">
        <f>IF(AL334="","",B351)</f>
        <v/>
      </c>
    </row>
    <row r="335" spans="1:40" x14ac:dyDescent="0.25">
      <c r="A335" s="30" t="s">
        <v>222</v>
      </c>
      <c r="B335" s="178"/>
      <c r="C335" s="179"/>
      <c r="AL335" t="str">
        <f>IF(OR(B352="",C352=""),"",A352)</f>
        <v/>
      </c>
      <c r="AN335" t="str">
        <f>IF(AL335="","",B352)</f>
        <v/>
      </c>
    </row>
    <row r="336" spans="1:40" x14ac:dyDescent="0.25">
      <c r="A336" s="30" t="s">
        <v>223</v>
      </c>
      <c r="B336" s="178"/>
      <c r="C336" s="179"/>
      <c r="AL336" t="str">
        <f>IF(OR(B353="",C353=""),"",A353)</f>
        <v/>
      </c>
      <c r="AN336" t="str">
        <f>IF(AL336="","",B353)</f>
        <v/>
      </c>
    </row>
    <row r="337" spans="1:40" x14ac:dyDescent="0.25">
      <c r="A337" s="30" t="s">
        <v>224</v>
      </c>
      <c r="B337" s="178"/>
      <c r="C337" s="179"/>
      <c r="AL337" t="str">
        <f>IF(OR(B354="",C354=""),"",A354)</f>
        <v/>
      </c>
      <c r="AN337" t="str">
        <f>IF(AL337="","",B354)</f>
        <v/>
      </c>
    </row>
    <row r="338" spans="1:40" x14ac:dyDescent="0.25">
      <c r="A338" s="30" t="s">
        <v>225</v>
      </c>
      <c r="B338" s="178"/>
      <c r="C338" s="179"/>
      <c r="AL338" t="str">
        <f>IF(OR(B355="",C355=""),"",A355)</f>
        <v/>
      </c>
      <c r="AN338" t="str">
        <f>IF(AL338="","",B355)</f>
        <v/>
      </c>
    </row>
    <row r="339" spans="1:40" x14ac:dyDescent="0.25">
      <c r="A339" s="30" t="s">
        <v>226</v>
      </c>
      <c r="B339" s="178"/>
      <c r="C339" s="179"/>
      <c r="AL339" t="str">
        <f>IF(OR(B356="",C356=""),"",A356)</f>
        <v/>
      </c>
      <c r="AN339" t="str">
        <f>IF(AL339="","",B356)</f>
        <v/>
      </c>
    </row>
    <row r="340" spans="1:40" x14ac:dyDescent="0.25">
      <c r="A340" s="30" t="s">
        <v>227</v>
      </c>
      <c r="B340" s="178"/>
      <c r="C340" s="179"/>
      <c r="AL340" t="str">
        <f>IF(OR(B357="",C357=""),"",A357)</f>
        <v/>
      </c>
      <c r="AN340" t="str">
        <f>IF(AL340="","",B357)</f>
        <v/>
      </c>
    </row>
    <row r="341" spans="1:40" x14ac:dyDescent="0.25">
      <c r="A341" s="30" t="s">
        <v>228</v>
      </c>
      <c r="B341" s="178"/>
      <c r="C341" s="179"/>
      <c r="AL341" t="str">
        <f>IF(OR(B358="",C358=""),"",A358)</f>
        <v/>
      </c>
      <c r="AN341" t="str">
        <f>IF(AL341="","",B358)</f>
        <v/>
      </c>
    </row>
    <row r="342" spans="1:40" x14ac:dyDescent="0.25">
      <c r="A342" s="30" t="s">
        <v>229</v>
      </c>
      <c r="B342" s="178"/>
      <c r="C342" s="179"/>
      <c r="AL342" t="str">
        <f>IF(OR(B359="",C359=""),"",A359)</f>
        <v/>
      </c>
      <c r="AN342" t="str">
        <f>IF(AL342="","",B359)</f>
        <v/>
      </c>
    </row>
    <row r="343" spans="1:40" x14ac:dyDescent="0.25">
      <c r="A343" s="30" t="s">
        <v>230</v>
      </c>
      <c r="B343" s="178"/>
      <c r="C343" s="179"/>
      <c r="AL343" t="str">
        <f>IF(OR(B360="",C360=""),"",A360)</f>
        <v/>
      </c>
      <c r="AN343" t="str">
        <f>IF(AL343="","",B360)</f>
        <v/>
      </c>
    </row>
    <row r="344" spans="1:40" x14ac:dyDescent="0.25">
      <c r="A344" s="30" t="s">
        <v>231</v>
      </c>
      <c r="B344" s="178"/>
      <c r="C344" s="179"/>
      <c r="AL344" t="str">
        <f>IF(OR(B361="",C361=""),"",A361)</f>
        <v/>
      </c>
      <c r="AN344" t="str">
        <f>IF(AL344="","",B361)</f>
        <v/>
      </c>
    </row>
    <row r="345" spans="1:40" x14ac:dyDescent="0.25">
      <c r="A345" s="30" t="s">
        <v>232</v>
      </c>
      <c r="B345" s="178"/>
      <c r="C345" s="179"/>
      <c r="AL345" t="str">
        <f>IF(OR(B362="",C362=""),"",A362)</f>
        <v/>
      </c>
      <c r="AN345" t="str">
        <f>IF(AL345="","",B362)</f>
        <v/>
      </c>
    </row>
    <row r="346" spans="1:40" x14ac:dyDescent="0.25">
      <c r="A346" s="30" t="s">
        <v>233</v>
      </c>
      <c r="B346" s="178"/>
      <c r="C346" s="179"/>
      <c r="AL346" t="str">
        <f>IF(OR(B363="",C363=""),"",A363)</f>
        <v/>
      </c>
      <c r="AN346" t="str">
        <f>IF(AL346="","",B363)</f>
        <v/>
      </c>
    </row>
    <row r="347" spans="1:40" x14ac:dyDescent="0.25">
      <c r="A347" s="30" t="s">
        <v>234</v>
      </c>
      <c r="B347" s="178"/>
      <c r="C347" s="179"/>
      <c r="AL347" t="str">
        <f>IF(OR(B364="",C364=""),"",A364)</f>
        <v/>
      </c>
      <c r="AN347" t="str">
        <f>IF(AL347="","",B364)</f>
        <v/>
      </c>
    </row>
    <row r="348" spans="1:40" x14ac:dyDescent="0.25">
      <c r="A348" s="30" t="s">
        <v>235</v>
      </c>
      <c r="B348" s="178"/>
      <c r="C348" s="179"/>
      <c r="AL348" t="str">
        <f>IF(OR(B365="",C365=""),"",A365)</f>
        <v/>
      </c>
      <c r="AN348" t="str">
        <f>IF(AL348="","",B365)</f>
        <v/>
      </c>
    </row>
    <row r="349" spans="1:40" x14ac:dyDescent="0.25">
      <c r="A349" s="30" t="s">
        <v>236</v>
      </c>
      <c r="B349" s="178"/>
      <c r="C349" s="179"/>
      <c r="AL349" t="str">
        <f>IF(OR(B366="",C366=""),"",A366)</f>
        <v/>
      </c>
      <c r="AN349" t="str">
        <f>IF(AL349="","",B366)</f>
        <v/>
      </c>
    </row>
    <row r="350" spans="1:40" x14ac:dyDescent="0.25">
      <c r="A350" s="30" t="s">
        <v>237</v>
      </c>
      <c r="B350" s="178"/>
      <c r="C350" s="179"/>
      <c r="AL350" t="str">
        <f>IF(OR(B367="",C367=""),"",A367)</f>
        <v/>
      </c>
      <c r="AN350" t="str">
        <f>IF(AL350="","",B367)</f>
        <v/>
      </c>
    </row>
    <row r="351" spans="1:40" x14ac:dyDescent="0.25">
      <c r="A351" s="30" t="s">
        <v>238</v>
      </c>
      <c r="B351" s="178"/>
      <c r="C351" s="179"/>
      <c r="AL351" t="str">
        <f>IF(OR(B368="",C368=""),"",A368)</f>
        <v/>
      </c>
      <c r="AN351" t="str">
        <f>IF(AL351="","",B368)</f>
        <v/>
      </c>
    </row>
    <row r="352" spans="1:40" x14ac:dyDescent="0.25">
      <c r="A352" s="30" t="s">
        <v>239</v>
      </c>
      <c r="B352" s="178"/>
      <c r="C352" s="179"/>
      <c r="AL352" t="str">
        <f>IF(OR(B369="",C369=""),"",A369)</f>
        <v/>
      </c>
      <c r="AN352" t="str">
        <f>IF(AL352="","",B369)</f>
        <v/>
      </c>
    </row>
    <row r="353" spans="1:40" x14ac:dyDescent="0.25">
      <c r="A353" s="30" t="s">
        <v>240</v>
      </c>
      <c r="B353" s="178"/>
      <c r="C353" s="179"/>
      <c r="AL353" t="str">
        <f>IF(OR(B370="",C370=""),"",A370)</f>
        <v/>
      </c>
      <c r="AN353" t="str">
        <f>IF(AL353="","",B370)</f>
        <v/>
      </c>
    </row>
    <row r="354" spans="1:40" x14ac:dyDescent="0.25">
      <c r="A354" s="30" t="s">
        <v>241</v>
      </c>
      <c r="B354" s="178"/>
      <c r="C354" s="179"/>
      <c r="AL354" t="str">
        <f>IF(OR(B371="",C371=""),"",A371)</f>
        <v/>
      </c>
      <c r="AN354" t="str">
        <f>IF(AL354="","",B371)</f>
        <v/>
      </c>
    </row>
    <row r="355" spans="1:40" x14ac:dyDescent="0.25">
      <c r="A355" s="30" t="s">
        <v>242</v>
      </c>
      <c r="B355" s="178"/>
      <c r="C355" s="179"/>
      <c r="AL355" t="str">
        <f>IF(OR(B372="",C372=""),"",A372)</f>
        <v/>
      </c>
      <c r="AN355" t="str">
        <f>IF(AL355="","",B372)</f>
        <v/>
      </c>
    </row>
    <row r="356" spans="1:40" x14ac:dyDescent="0.25">
      <c r="A356" s="30" t="s">
        <v>243</v>
      </c>
      <c r="B356" s="178"/>
      <c r="C356" s="179"/>
      <c r="AL356" t="str">
        <f>IF(OR(B373="",C373=""),"",A373)</f>
        <v/>
      </c>
      <c r="AN356" t="str">
        <f>IF(AL356="","",B373)</f>
        <v/>
      </c>
    </row>
    <row r="357" spans="1:40" x14ac:dyDescent="0.25">
      <c r="A357" s="30" t="s">
        <v>244</v>
      </c>
      <c r="B357" s="178"/>
      <c r="C357" s="179"/>
      <c r="AL357" t="str">
        <f>IF(OR(B374="",C374=""),"",A374)</f>
        <v/>
      </c>
      <c r="AN357" t="str">
        <f>IF(AL357="","",B374)</f>
        <v/>
      </c>
    </row>
    <row r="358" spans="1:40" x14ac:dyDescent="0.25">
      <c r="A358" s="30" t="s">
        <v>245</v>
      </c>
      <c r="B358" s="178"/>
      <c r="C358" s="179"/>
      <c r="AL358" t="str">
        <f>IF(OR(B375="",C375=""),"",A375)</f>
        <v/>
      </c>
      <c r="AN358" t="str">
        <f>IF(AL358="","",B375)</f>
        <v/>
      </c>
    </row>
    <row r="359" spans="1:40" x14ac:dyDescent="0.25">
      <c r="A359" s="30" t="s">
        <v>246</v>
      </c>
      <c r="B359" s="178"/>
      <c r="C359" s="179"/>
      <c r="AL359" t="str">
        <f>IF(OR(B376="",C376=""),"",A376)</f>
        <v/>
      </c>
      <c r="AN359" t="str">
        <f>IF(AL359="","",B376)</f>
        <v/>
      </c>
    </row>
    <row r="360" spans="1:40" x14ac:dyDescent="0.25">
      <c r="A360" s="30" t="s">
        <v>247</v>
      </c>
      <c r="B360" s="178"/>
      <c r="C360" s="179"/>
      <c r="AL360" t="str">
        <f>IF(OR(B377="",C377=""),"",A377)</f>
        <v/>
      </c>
      <c r="AN360" t="str">
        <f>IF(AL360="","",B377)</f>
        <v/>
      </c>
    </row>
    <row r="361" spans="1:40" x14ac:dyDescent="0.25">
      <c r="A361" s="30" t="s">
        <v>248</v>
      </c>
      <c r="B361" s="178"/>
      <c r="C361" s="179"/>
      <c r="AL361" t="str">
        <f>IF(OR(B378="",C378=""),"",A378)</f>
        <v/>
      </c>
      <c r="AN361" t="str">
        <f>IF(AL361="","",B378)</f>
        <v/>
      </c>
    </row>
    <row r="362" spans="1:40" x14ac:dyDescent="0.25">
      <c r="A362" s="30" t="s">
        <v>249</v>
      </c>
      <c r="B362" s="178"/>
      <c r="C362" s="179"/>
      <c r="AL362" t="str">
        <f>IF(OR(B379="",C379=""),"",A379)</f>
        <v/>
      </c>
      <c r="AN362" t="str">
        <f>IF(AL362="","",B379)</f>
        <v/>
      </c>
    </row>
    <row r="363" spans="1:40" x14ac:dyDescent="0.25">
      <c r="A363" s="30" t="s">
        <v>250</v>
      </c>
      <c r="B363" s="178"/>
      <c r="C363" s="179"/>
      <c r="AL363" t="str">
        <f>IF(OR(B380="",C380=""),"",A380)</f>
        <v/>
      </c>
      <c r="AN363" t="str">
        <f>IF(AL363="","",B380)</f>
        <v/>
      </c>
    </row>
    <row r="364" spans="1:40" x14ac:dyDescent="0.25">
      <c r="A364" s="30" t="s">
        <v>251</v>
      </c>
      <c r="B364" s="178"/>
      <c r="C364" s="179"/>
      <c r="AL364" t="str">
        <f>IF(OR(B381="",C381=""),"",A381)</f>
        <v/>
      </c>
      <c r="AN364" t="str">
        <f>IF(AL364="","",B381)</f>
        <v/>
      </c>
    </row>
    <row r="365" spans="1:40" x14ac:dyDescent="0.25">
      <c r="A365" s="30" t="s">
        <v>252</v>
      </c>
      <c r="B365" s="178"/>
      <c r="C365" s="179"/>
      <c r="AL365" t="str">
        <f>IF(OR(B382="",C382=""),"",A382)</f>
        <v/>
      </c>
      <c r="AN365" t="str">
        <f>IF(AL365="","",B382)</f>
        <v/>
      </c>
    </row>
    <row r="366" spans="1:40" x14ac:dyDescent="0.25">
      <c r="A366" s="30" t="s">
        <v>253</v>
      </c>
      <c r="B366" s="178"/>
      <c r="C366" s="179"/>
      <c r="AL366" t="str">
        <f>IF(OR(B383="",C383=""),"",A383)</f>
        <v/>
      </c>
      <c r="AN366" t="str">
        <f>IF(AL366="","",B383)</f>
        <v/>
      </c>
    </row>
    <row r="367" spans="1:40" x14ac:dyDescent="0.25">
      <c r="A367" s="30" t="s">
        <v>254</v>
      </c>
      <c r="B367" s="178"/>
      <c r="C367" s="179"/>
      <c r="AL367" t="str">
        <f>IF(OR(B384="",C384=""),"",A384)</f>
        <v/>
      </c>
      <c r="AN367" t="str">
        <f>IF(AL367="","",B384)</f>
        <v/>
      </c>
    </row>
    <row r="368" spans="1:40" x14ac:dyDescent="0.25">
      <c r="A368" s="30" t="s">
        <v>255</v>
      </c>
      <c r="B368" s="178"/>
      <c r="C368" s="179"/>
      <c r="AL368" t="str">
        <f>IF(OR(B385="",C385=""),"",A385)</f>
        <v/>
      </c>
      <c r="AN368" t="str">
        <f>IF(AL368="","",B385)</f>
        <v/>
      </c>
    </row>
    <row r="369" spans="1:40" x14ac:dyDescent="0.25">
      <c r="A369" s="30" t="s">
        <v>256</v>
      </c>
      <c r="B369" s="178"/>
      <c r="C369" s="179"/>
      <c r="AL369" t="str">
        <f>IF(OR(B386="",C386=""),"",A386)</f>
        <v/>
      </c>
      <c r="AN369" t="str">
        <f>IF(AL369="","",B386)</f>
        <v/>
      </c>
    </row>
    <row r="370" spans="1:40" x14ac:dyDescent="0.25">
      <c r="A370" s="30" t="s">
        <v>257</v>
      </c>
      <c r="B370" s="178"/>
      <c r="C370" s="179"/>
      <c r="AL370" t="str">
        <f>IF(OR(B387="",C387=""),"",A387)</f>
        <v/>
      </c>
      <c r="AN370" t="str">
        <f>IF(AL370="","",B387)</f>
        <v/>
      </c>
    </row>
    <row r="371" spans="1:40" x14ac:dyDescent="0.25">
      <c r="A371" s="30" t="s">
        <v>258</v>
      </c>
      <c r="B371" s="178"/>
      <c r="C371" s="179"/>
      <c r="AL371" t="str">
        <f>IF(OR(B388="",C388=""),"",A388)</f>
        <v/>
      </c>
      <c r="AN371" t="str">
        <f>IF(AL371="","",B388)</f>
        <v/>
      </c>
    </row>
    <row r="372" spans="1:40" x14ac:dyDescent="0.25">
      <c r="A372" s="30" t="s">
        <v>259</v>
      </c>
      <c r="B372" s="178"/>
      <c r="C372" s="179"/>
      <c r="AL372" t="str">
        <f>IF(OR(B389="",C389=""),"",A389)</f>
        <v/>
      </c>
      <c r="AN372" t="str">
        <f>IF(AL372="","",B389)</f>
        <v/>
      </c>
    </row>
    <row r="373" spans="1:40" x14ac:dyDescent="0.25">
      <c r="A373" s="30" t="s">
        <v>260</v>
      </c>
      <c r="B373" s="178"/>
      <c r="C373" s="179"/>
      <c r="AL373" t="str">
        <f>IF(OR(B390="",C390=""),"",A390)</f>
        <v/>
      </c>
      <c r="AN373" t="str">
        <f>IF(AL373="","",B390)</f>
        <v/>
      </c>
    </row>
    <row r="374" spans="1:40" x14ac:dyDescent="0.25">
      <c r="A374" s="30" t="s">
        <v>261</v>
      </c>
      <c r="B374" s="178"/>
      <c r="C374" s="179"/>
      <c r="AL374" t="str">
        <f>IF(OR(B391="",C391=""),"",A391)</f>
        <v/>
      </c>
      <c r="AN374" t="str">
        <f>IF(AL374="","",B391)</f>
        <v/>
      </c>
    </row>
    <row r="375" spans="1:40" x14ac:dyDescent="0.25">
      <c r="A375" s="30" t="s">
        <v>262</v>
      </c>
      <c r="B375" s="178"/>
      <c r="C375" s="179"/>
      <c r="AL375" t="str">
        <f>IF(OR(B392="",C392=""),"",A392)</f>
        <v/>
      </c>
      <c r="AN375" t="str">
        <f>IF(AL375="","",B392)</f>
        <v/>
      </c>
    </row>
    <row r="376" spans="1:40" x14ac:dyDescent="0.25">
      <c r="A376" s="30" t="s">
        <v>263</v>
      </c>
      <c r="B376" s="178"/>
      <c r="C376" s="179"/>
      <c r="AL376" t="str">
        <f>IF(OR(B393="",C393=""),"",A393)</f>
        <v/>
      </c>
      <c r="AN376" t="str">
        <f>IF(AL376="","",B393)</f>
        <v/>
      </c>
    </row>
    <row r="377" spans="1:40" x14ac:dyDescent="0.25">
      <c r="A377" s="30" t="s">
        <v>264</v>
      </c>
      <c r="B377" s="178"/>
      <c r="C377" s="179"/>
      <c r="AL377" t="str">
        <f>IF(OR(B394="",C394=""),"",A394)</f>
        <v/>
      </c>
      <c r="AN377" t="str">
        <f>IF(AL377="","",B394)</f>
        <v/>
      </c>
    </row>
    <row r="378" spans="1:40" x14ac:dyDescent="0.25">
      <c r="A378" s="30" t="s">
        <v>265</v>
      </c>
      <c r="B378" s="178"/>
      <c r="C378" s="179"/>
      <c r="AL378" t="str">
        <f>IF(OR(B395="",C395=""),"",A395)</f>
        <v/>
      </c>
      <c r="AN378" t="str">
        <f>IF(AL378="","",B395)</f>
        <v/>
      </c>
    </row>
    <row r="379" spans="1:40" x14ac:dyDescent="0.25">
      <c r="A379" s="30" t="s">
        <v>266</v>
      </c>
      <c r="B379" s="178"/>
      <c r="C379" s="179"/>
      <c r="AL379" t="str">
        <f>IF(OR(B396="",C396=""),"",A396)</f>
        <v/>
      </c>
      <c r="AN379" t="str">
        <f>IF(AL379="","",B396)</f>
        <v/>
      </c>
    </row>
    <row r="380" spans="1:40" x14ac:dyDescent="0.25">
      <c r="A380" s="30" t="s">
        <v>267</v>
      </c>
      <c r="B380" s="178"/>
      <c r="C380" s="179"/>
      <c r="AL380" t="str">
        <f>IF(OR(B397="",C397=""),"",A397)</f>
        <v/>
      </c>
      <c r="AN380" t="str">
        <f>IF(AL380="","",B397)</f>
        <v/>
      </c>
    </row>
    <row r="381" spans="1:40" x14ac:dyDescent="0.25">
      <c r="A381" s="30" t="s">
        <v>268</v>
      </c>
      <c r="B381" s="178"/>
      <c r="C381" s="179"/>
      <c r="AL381" t="str">
        <f>IF(OR(B398="",C398=""),"",A398)</f>
        <v/>
      </c>
      <c r="AN381" t="str">
        <f>IF(AL381="","",B398)</f>
        <v/>
      </c>
    </row>
    <row r="382" spans="1:40" x14ac:dyDescent="0.25">
      <c r="A382" s="30" t="s">
        <v>269</v>
      </c>
      <c r="B382" s="178"/>
      <c r="C382" s="179"/>
      <c r="AL382" t="str">
        <f>IF(OR(B399="",C399=""),"",A399)</f>
        <v/>
      </c>
      <c r="AN382" t="str">
        <f>IF(AL382="","",B399)</f>
        <v/>
      </c>
    </row>
    <row r="383" spans="1:40" x14ac:dyDescent="0.25">
      <c r="A383" s="30" t="s">
        <v>270</v>
      </c>
      <c r="B383" s="178"/>
      <c r="C383" s="179"/>
      <c r="AL383" t="str">
        <f>IF(OR(B400="",C400=""),"",A400)</f>
        <v/>
      </c>
      <c r="AN383" t="str">
        <f>IF(AL383="","",B400)</f>
        <v/>
      </c>
    </row>
    <row r="384" spans="1:40" x14ac:dyDescent="0.25">
      <c r="A384" s="30" t="s">
        <v>271</v>
      </c>
      <c r="B384" s="178"/>
      <c r="C384" s="179"/>
      <c r="AL384" t="str">
        <f>IF(OR(B401="",C401=""),"",A401)</f>
        <v/>
      </c>
      <c r="AN384" t="str">
        <f>IF(AL384="","",B401)</f>
        <v/>
      </c>
    </row>
    <row r="385" spans="1:40" x14ac:dyDescent="0.25">
      <c r="A385" s="30" t="s">
        <v>272</v>
      </c>
      <c r="B385" s="178"/>
      <c r="C385" s="179"/>
      <c r="AL385" t="str">
        <f>IF(OR(B402="",C402=""),"",A402)</f>
        <v/>
      </c>
      <c r="AN385" t="str">
        <f>IF(AL385="","",B402)</f>
        <v/>
      </c>
    </row>
    <row r="386" spans="1:40" x14ac:dyDescent="0.25">
      <c r="A386" s="30" t="s">
        <v>273</v>
      </c>
      <c r="B386" s="178"/>
      <c r="C386" s="179"/>
      <c r="AL386" t="str">
        <f>IF(OR(B403="",C403=""),"",A403)</f>
        <v/>
      </c>
      <c r="AN386" t="str">
        <f>IF(AL386="","",B403)</f>
        <v/>
      </c>
    </row>
    <row r="387" spans="1:40" x14ac:dyDescent="0.25">
      <c r="A387" s="30" t="s">
        <v>274</v>
      </c>
      <c r="B387" s="178"/>
      <c r="C387" s="179"/>
      <c r="AL387" t="str">
        <f>IF(OR(B404="",C404=""),"",A404)</f>
        <v/>
      </c>
      <c r="AN387" t="str">
        <f>IF(AL387="","",B404)</f>
        <v/>
      </c>
    </row>
    <row r="388" spans="1:40" x14ac:dyDescent="0.25">
      <c r="A388" s="30" t="s">
        <v>275</v>
      </c>
      <c r="B388" s="178"/>
      <c r="C388" s="179"/>
      <c r="AL388" t="str">
        <f>IF(OR(B405="",C405=""),"",A405)</f>
        <v/>
      </c>
      <c r="AN388" t="str">
        <f>IF(AL388="","",B405)</f>
        <v/>
      </c>
    </row>
    <row r="389" spans="1:40" x14ac:dyDescent="0.25">
      <c r="A389" s="30" t="s">
        <v>276</v>
      </c>
      <c r="B389" s="178"/>
      <c r="C389" s="179"/>
      <c r="AL389" t="str">
        <f>IF(OR(B406="",C406=""),"",A406)</f>
        <v/>
      </c>
      <c r="AN389" t="str">
        <f>IF(AL389="","",B406)</f>
        <v/>
      </c>
    </row>
    <row r="390" spans="1:40" x14ac:dyDescent="0.25">
      <c r="A390" s="30" t="s">
        <v>277</v>
      </c>
      <c r="B390" s="178"/>
      <c r="C390" s="179"/>
      <c r="AL390" t="str">
        <f>IF(OR(B407="",C407=""),"",A407)</f>
        <v/>
      </c>
      <c r="AN390" t="str">
        <f>IF(AL390="","",B407)</f>
        <v/>
      </c>
    </row>
    <row r="391" spans="1:40" x14ac:dyDescent="0.25">
      <c r="A391" s="30" t="s">
        <v>278</v>
      </c>
      <c r="B391" s="178"/>
      <c r="C391" s="179"/>
      <c r="AL391" t="str">
        <f>IF(OR(B408="",C408=""),"",A408)</f>
        <v/>
      </c>
      <c r="AN391" t="str">
        <f>IF(AL391="","",B408)</f>
        <v/>
      </c>
    </row>
    <row r="392" spans="1:40" x14ac:dyDescent="0.25">
      <c r="A392" s="30" t="s">
        <v>279</v>
      </c>
      <c r="B392" s="178"/>
      <c r="C392" s="179"/>
      <c r="AL392" t="str">
        <f>IF(OR(B409="",C409=""),"",A409)</f>
        <v/>
      </c>
      <c r="AN392" t="str">
        <f>IF(AL392="","",B409)</f>
        <v/>
      </c>
    </row>
    <row r="393" spans="1:40" x14ac:dyDescent="0.25">
      <c r="A393" s="30" t="s">
        <v>280</v>
      </c>
      <c r="B393" s="178"/>
      <c r="C393" s="179"/>
      <c r="AL393" t="str">
        <f>IF(OR(B410="",C410=""),"",A410)</f>
        <v/>
      </c>
      <c r="AN393" t="str">
        <f>IF(AL393="","",B410)</f>
        <v/>
      </c>
    </row>
    <row r="394" spans="1:40" x14ac:dyDescent="0.25">
      <c r="A394" s="30" t="s">
        <v>281</v>
      </c>
      <c r="B394" s="178"/>
      <c r="C394" s="179"/>
      <c r="AL394" t="str">
        <f>IF(OR(B411="",C411=""),"",A411)</f>
        <v/>
      </c>
      <c r="AN394" t="str">
        <f>IF(AL394="","",B411)</f>
        <v/>
      </c>
    </row>
    <row r="395" spans="1:40" x14ac:dyDescent="0.25">
      <c r="A395" s="30" t="s">
        <v>282</v>
      </c>
      <c r="B395" s="178"/>
      <c r="C395" s="179"/>
      <c r="AL395" t="str">
        <f>IF(OR(B412="",C412=""),"",A412)</f>
        <v/>
      </c>
      <c r="AN395" t="str">
        <f>IF(AL395="","",B412)</f>
        <v/>
      </c>
    </row>
    <row r="396" spans="1:40" x14ac:dyDescent="0.25">
      <c r="A396" s="30" t="s">
        <v>283</v>
      </c>
      <c r="B396" s="178"/>
      <c r="C396" s="179"/>
      <c r="AL396" t="str">
        <f>IF(OR(B413="",C413=""),"",A413)</f>
        <v/>
      </c>
      <c r="AN396" t="str">
        <f>IF(AL396="","",B413)</f>
        <v/>
      </c>
    </row>
    <row r="397" spans="1:40" x14ac:dyDescent="0.25">
      <c r="A397" s="30" t="s">
        <v>284</v>
      </c>
      <c r="B397" s="178"/>
      <c r="C397" s="179"/>
      <c r="AL397" t="str">
        <f>IF(OR(B414="",C414=""),"",A414)</f>
        <v/>
      </c>
      <c r="AN397" t="str">
        <f>IF(AL397="","",B414)</f>
        <v/>
      </c>
    </row>
    <row r="398" spans="1:40" x14ac:dyDescent="0.25">
      <c r="A398" s="30" t="s">
        <v>285</v>
      </c>
      <c r="B398" s="178"/>
      <c r="C398" s="179"/>
      <c r="AL398" t="str">
        <f>IF(OR(B415="",C415=""),"",A415)</f>
        <v/>
      </c>
      <c r="AN398" t="str">
        <f>IF(AL398="","",B415)</f>
        <v/>
      </c>
    </row>
    <row r="399" spans="1:40" x14ac:dyDescent="0.25">
      <c r="A399" s="30" t="s">
        <v>286</v>
      </c>
      <c r="B399" s="178"/>
      <c r="C399" s="179"/>
      <c r="AL399" t="str">
        <f>IF(OR(B416="",C416=""),"",A416)</f>
        <v/>
      </c>
      <c r="AN399" t="str">
        <f>IF(AL399="","",B416)</f>
        <v/>
      </c>
    </row>
    <row r="400" spans="1:40" x14ac:dyDescent="0.25">
      <c r="A400" s="30" t="s">
        <v>287</v>
      </c>
      <c r="B400" s="178"/>
      <c r="C400" s="179"/>
      <c r="AL400" t="str">
        <f>IF(OR(B417="",C417=""),"",A417)</f>
        <v/>
      </c>
      <c r="AN400" t="str">
        <f>IF(AL400="","",B417)</f>
        <v/>
      </c>
    </row>
    <row r="401" spans="1:40" x14ac:dyDescent="0.25">
      <c r="A401" s="30" t="s">
        <v>288</v>
      </c>
      <c r="B401" s="178"/>
      <c r="C401" s="179"/>
      <c r="AL401" t="str">
        <f>IF(OR(B418="",C418=""),"",A418)</f>
        <v/>
      </c>
      <c r="AN401" t="str">
        <f>IF(AL401="","",B418)</f>
        <v/>
      </c>
    </row>
    <row r="402" spans="1:40" x14ac:dyDescent="0.25">
      <c r="A402" s="30" t="s">
        <v>289</v>
      </c>
      <c r="B402" s="178"/>
      <c r="C402" s="179"/>
      <c r="AL402" t="str">
        <f>IF(OR(B419="",C419=""),"",A419)</f>
        <v/>
      </c>
      <c r="AN402" t="str">
        <f>IF(AL402="","",B419)</f>
        <v/>
      </c>
    </row>
    <row r="403" spans="1:40" x14ac:dyDescent="0.25">
      <c r="A403" s="30" t="s">
        <v>290</v>
      </c>
      <c r="B403" s="178"/>
      <c r="C403" s="179"/>
      <c r="AL403" t="str">
        <f>IF(OR(B420="",C420=""),"",A420)</f>
        <v/>
      </c>
      <c r="AN403" t="str">
        <f>IF(AL403="","",B420)</f>
        <v/>
      </c>
    </row>
    <row r="404" spans="1:40" x14ac:dyDescent="0.25">
      <c r="A404" s="30" t="s">
        <v>291</v>
      </c>
      <c r="B404" s="178"/>
      <c r="C404" s="179"/>
      <c r="AL404" t="str">
        <f>IF(OR(B421="",C421=""),"",A421)</f>
        <v/>
      </c>
      <c r="AN404" t="str">
        <f>IF(AL404="","",B421)</f>
        <v/>
      </c>
    </row>
    <row r="405" spans="1:40" x14ac:dyDescent="0.25">
      <c r="A405" s="30" t="s">
        <v>292</v>
      </c>
      <c r="B405" s="178"/>
      <c r="C405" s="179"/>
      <c r="AL405" t="str">
        <f>IF(OR(B422="",C422=""),"",A422)</f>
        <v/>
      </c>
      <c r="AN405" t="str">
        <f>IF(AL405="","",B422)</f>
        <v/>
      </c>
    </row>
    <row r="406" spans="1:40" x14ac:dyDescent="0.25">
      <c r="A406" s="30" t="s">
        <v>293</v>
      </c>
      <c r="B406" s="178"/>
      <c r="C406" s="179"/>
      <c r="AL406" t="str">
        <f>IF(OR(B423="",C423=""),"",A423)</f>
        <v/>
      </c>
      <c r="AN406" t="str">
        <f>IF(AL406="","",B423)</f>
        <v/>
      </c>
    </row>
    <row r="407" spans="1:40" x14ac:dyDescent="0.25">
      <c r="A407" s="30" t="s">
        <v>294</v>
      </c>
      <c r="B407" s="178"/>
      <c r="C407" s="179"/>
      <c r="AL407" t="str">
        <f>IF(OR(B424="",C424=""),"",A424)</f>
        <v/>
      </c>
      <c r="AN407" t="str">
        <f>IF(AL407="","",B424)</f>
        <v/>
      </c>
    </row>
    <row r="408" spans="1:40" x14ac:dyDescent="0.25">
      <c r="A408" s="30" t="s">
        <v>295</v>
      </c>
      <c r="B408" s="178"/>
      <c r="C408" s="179"/>
      <c r="AL408" t="str">
        <f>IF(OR(B425="",C425=""),"",A425)</f>
        <v/>
      </c>
      <c r="AN408" t="str">
        <f>IF(AL408="","",B425)</f>
        <v/>
      </c>
    </row>
    <row r="409" spans="1:40" x14ac:dyDescent="0.25">
      <c r="A409" s="30" t="s">
        <v>296</v>
      </c>
      <c r="B409" s="178"/>
      <c r="C409" s="179"/>
      <c r="AL409" t="str">
        <f>IF(OR(B426="",C426=""),"",A426)</f>
        <v/>
      </c>
      <c r="AN409" t="str">
        <f>IF(AL409="","",B426)</f>
        <v/>
      </c>
    </row>
    <row r="410" spans="1:40" x14ac:dyDescent="0.25">
      <c r="A410" s="30" t="s">
        <v>297</v>
      </c>
      <c r="B410" s="178"/>
      <c r="C410" s="179"/>
      <c r="AL410" t="str">
        <f>IF(OR(B427="",C427=""),"",A427)</f>
        <v/>
      </c>
      <c r="AN410" t="str">
        <f>IF(AL410="","",B427)</f>
        <v/>
      </c>
    </row>
    <row r="411" spans="1:40" x14ac:dyDescent="0.25">
      <c r="A411" s="30" t="s">
        <v>298</v>
      </c>
      <c r="B411" s="178"/>
      <c r="C411" s="179"/>
      <c r="AL411" t="str">
        <f>IF(OR(B428="",C428=""),"",A428)</f>
        <v/>
      </c>
      <c r="AN411" t="str">
        <f>IF(AL411="","",B428)</f>
        <v/>
      </c>
    </row>
    <row r="412" spans="1:40" x14ac:dyDescent="0.25">
      <c r="A412" s="30" t="s">
        <v>299</v>
      </c>
      <c r="B412" s="178"/>
      <c r="C412" s="179"/>
      <c r="AL412" t="str">
        <f>IF(OR(B429="",C429=""),"",A429)</f>
        <v/>
      </c>
      <c r="AN412" t="str">
        <f>IF(AL412="","",B429)</f>
        <v/>
      </c>
    </row>
    <row r="413" spans="1:40" x14ac:dyDescent="0.25">
      <c r="A413" s="30" t="s">
        <v>300</v>
      </c>
      <c r="B413" s="178"/>
      <c r="C413" s="179"/>
      <c r="AL413" t="str">
        <f>IF(OR(B430="",C430=""),"",A430)</f>
        <v/>
      </c>
      <c r="AN413" t="str">
        <f>IF(AL413="","",B430)</f>
        <v/>
      </c>
    </row>
    <row r="414" spans="1:40" x14ac:dyDescent="0.25">
      <c r="A414" s="30" t="s">
        <v>301</v>
      </c>
      <c r="B414" s="178"/>
      <c r="C414" s="179"/>
      <c r="AL414" t="str">
        <f>IF(OR(B431="",C431=""),"",A431)</f>
        <v/>
      </c>
      <c r="AN414" t="str">
        <f>IF(AL414="","",B431)</f>
        <v/>
      </c>
    </row>
    <row r="415" spans="1:40" x14ac:dyDescent="0.25">
      <c r="A415" s="30" t="s">
        <v>302</v>
      </c>
      <c r="B415" s="178"/>
      <c r="C415" s="179"/>
      <c r="AL415" t="str">
        <f>IF(OR(B432="",C432=""),"",A432)</f>
        <v/>
      </c>
      <c r="AN415" t="str">
        <f>IF(AL415="","",B432)</f>
        <v/>
      </c>
    </row>
    <row r="416" spans="1:40" x14ac:dyDescent="0.25">
      <c r="A416" s="30" t="s">
        <v>303</v>
      </c>
      <c r="B416" s="178"/>
      <c r="C416" s="179"/>
      <c r="AL416" t="str">
        <f>IF(OR(B433="",C433=""),"",A433)</f>
        <v/>
      </c>
      <c r="AN416" t="str">
        <f>IF(AL416="","",B433)</f>
        <v/>
      </c>
    </row>
    <row r="417" spans="1:40" x14ac:dyDescent="0.25">
      <c r="A417" s="30" t="s">
        <v>304</v>
      </c>
      <c r="B417" s="178"/>
      <c r="C417" s="179"/>
      <c r="AL417" t="str">
        <f>IF(OR(B434="",C434=""),"",A434)</f>
        <v/>
      </c>
      <c r="AN417" t="str">
        <f>IF(AL417="","",B434)</f>
        <v/>
      </c>
    </row>
    <row r="418" spans="1:40" x14ac:dyDescent="0.25">
      <c r="A418" s="30" t="s">
        <v>305</v>
      </c>
      <c r="B418" s="178"/>
      <c r="C418" s="179"/>
      <c r="AL418" t="str">
        <f>IF(OR(B435="",C435=""),"",A435)</f>
        <v/>
      </c>
      <c r="AN418" t="str">
        <f>IF(AL418="","",B435)</f>
        <v/>
      </c>
    </row>
    <row r="419" spans="1:40" x14ac:dyDescent="0.25">
      <c r="A419" s="30" t="s">
        <v>306</v>
      </c>
      <c r="B419" s="178"/>
      <c r="C419" s="179"/>
      <c r="AL419" t="str">
        <f>IF(OR(B436="",C436=""),"",A436)</f>
        <v/>
      </c>
      <c r="AN419" t="str">
        <f>IF(AL419="","",B436)</f>
        <v/>
      </c>
    </row>
    <row r="420" spans="1:40" x14ac:dyDescent="0.25">
      <c r="A420" s="30" t="s">
        <v>307</v>
      </c>
      <c r="B420" s="178"/>
      <c r="C420" s="179"/>
      <c r="AL420" t="str">
        <f>IF(OR(B437="",C437=""),"",A437)</f>
        <v/>
      </c>
      <c r="AN420" t="str">
        <f>IF(AL420="","",B437)</f>
        <v/>
      </c>
    </row>
    <row r="421" spans="1:40" x14ac:dyDescent="0.25">
      <c r="A421" s="30" t="s">
        <v>308</v>
      </c>
      <c r="B421" s="178"/>
      <c r="C421" s="179"/>
      <c r="AL421" t="str">
        <f>IF(OR(B438="",C438=""),"",A438)</f>
        <v/>
      </c>
      <c r="AN421" t="str">
        <f>IF(AL421="","",B438)</f>
        <v/>
      </c>
    </row>
    <row r="422" spans="1:40" x14ac:dyDescent="0.25">
      <c r="A422" s="30" t="s">
        <v>309</v>
      </c>
      <c r="B422" s="178"/>
      <c r="C422" s="179"/>
      <c r="AL422" t="str">
        <f>IF(OR(B439="",C439=""),"",A439)</f>
        <v/>
      </c>
      <c r="AN422" t="str">
        <f>IF(AL422="","",B439)</f>
        <v/>
      </c>
    </row>
    <row r="423" spans="1:40" x14ac:dyDescent="0.25">
      <c r="A423" s="30" t="s">
        <v>310</v>
      </c>
      <c r="B423" s="178"/>
      <c r="C423" s="179"/>
      <c r="AL423" t="str">
        <f>IF(OR(B440="",C440=""),"",A440)</f>
        <v/>
      </c>
      <c r="AN423" t="str">
        <f>IF(AL423="","",B440)</f>
        <v/>
      </c>
    </row>
    <row r="424" spans="1:40" x14ac:dyDescent="0.25">
      <c r="A424" s="30" t="s">
        <v>311</v>
      </c>
      <c r="B424" s="178"/>
      <c r="C424" s="179"/>
      <c r="AL424" t="str">
        <f>IF(OR(B441="",C441=""),"",A441)</f>
        <v/>
      </c>
      <c r="AN424" t="str">
        <f>IF(AL424="","",B441)</f>
        <v/>
      </c>
    </row>
    <row r="425" spans="1:40" x14ac:dyDescent="0.25">
      <c r="A425" s="30" t="s">
        <v>312</v>
      </c>
      <c r="B425" s="178"/>
      <c r="C425" s="179"/>
      <c r="AL425" t="str">
        <f>IF(OR(B442="",C442=""),"",A442)</f>
        <v/>
      </c>
      <c r="AN425" t="str">
        <f>IF(AL425="","",B442)</f>
        <v/>
      </c>
    </row>
    <row r="426" spans="1:40" x14ac:dyDescent="0.25">
      <c r="A426" s="30" t="s">
        <v>313</v>
      </c>
      <c r="B426" s="178"/>
      <c r="C426" s="179"/>
      <c r="AL426" t="str">
        <f>IF(OR(B443="",C443=""),"",A443)</f>
        <v/>
      </c>
      <c r="AN426" t="str">
        <f>IF(AL426="","",B443)</f>
        <v/>
      </c>
    </row>
    <row r="427" spans="1:40" x14ac:dyDescent="0.25">
      <c r="A427" s="30" t="s">
        <v>314</v>
      </c>
      <c r="B427" s="178"/>
      <c r="C427" s="179"/>
      <c r="AL427" t="str">
        <f>IF(OR(B444="",C444=""),"",A444)</f>
        <v/>
      </c>
      <c r="AN427" t="str">
        <f>IF(AL427="","",B444)</f>
        <v/>
      </c>
    </row>
    <row r="428" spans="1:40" x14ac:dyDescent="0.25">
      <c r="A428" s="30" t="s">
        <v>315</v>
      </c>
      <c r="B428" s="178"/>
      <c r="C428" s="179"/>
      <c r="AL428" t="str">
        <f>IF(OR(B445="",C445=""),"",A445)</f>
        <v/>
      </c>
      <c r="AN428" t="str">
        <f>IF(AL428="","",B445)</f>
        <v/>
      </c>
    </row>
    <row r="429" spans="1:40" x14ac:dyDescent="0.25">
      <c r="A429" s="30" t="s">
        <v>316</v>
      </c>
      <c r="B429" s="178"/>
      <c r="C429" s="179"/>
      <c r="AL429" t="str">
        <f>IF(OR(B446="",C446=""),"",A446)</f>
        <v/>
      </c>
      <c r="AN429" t="str">
        <f>IF(AL429="","",B446)</f>
        <v/>
      </c>
    </row>
    <row r="430" spans="1:40" x14ac:dyDescent="0.25">
      <c r="A430" s="30" t="s">
        <v>317</v>
      </c>
      <c r="B430" s="178"/>
      <c r="C430" s="179"/>
      <c r="AL430" t="str">
        <f>IF(OR(B447="",C447=""),"",A447)</f>
        <v/>
      </c>
      <c r="AN430" t="str">
        <f>IF(AL430="","",B447)</f>
        <v/>
      </c>
    </row>
    <row r="431" spans="1:40" x14ac:dyDescent="0.25">
      <c r="A431" s="30" t="s">
        <v>318</v>
      </c>
      <c r="B431" s="178"/>
      <c r="C431" s="179"/>
      <c r="AL431" t="str">
        <f>IF(OR(B448="",C448=""),"",A448)</f>
        <v/>
      </c>
      <c r="AN431" t="str">
        <f>IF(AL431="","",B448)</f>
        <v/>
      </c>
    </row>
    <row r="432" spans="1:40" x14ac:dyDescent="0.25">
      <c r="A432" s="30" t="s">
        <v>319</v>
      </c>
      <c r="B432" s="178"/>
      <c r="C432" s="179"/>
      <c r="AL432" t="s">
        <v>70</v>
      </c>
      <c r="AN432" t="s">
        <v>602</v>
      </c>
    </row>
    <row r="433" spans="1:40" x14ac:dyDescent="0.25">
      <c r="A433" s="30" t="s">
        <v>320</v>
      </c>
      <c r="B433" s="178"/>
      <c r="C433" s="179"/>
      <c r="AL433" t="str">
        <f>IF(OR(B449="",C449=""),"",A449)</f>
        <v/>
      </c>
      <c r="AN433" t="str">
        <f>IF(AL433="","",B449)</f>
        <v/>
      </c>
    </row>
    <row r="434" spans="1:40" x14ac:dyDescent="0.25">
      <c r="A434" s="30" t="s">
        <v>321</v>
      </c>
      <c r="B434" s="178"/>
      <c r="C434" s="179"/>
      <c r="AL434" t="str">
        <f>IF(OR(B450="",C450=""),"",A450)</f>
        <v/>
      </c>
      <c r="AN434" t="str">
        <f>IF(AL434="","",B450)</f>
        <v/>
      </c>
    </row>
    <row r="435" spans="1:40" x14ac:dyDescent="0.25">
      <c r="A435" s="30" t="s">
        <v>322</v>
      </c>
      <c r="B435" s="178"/>
      <c r="C435" s="179"/>
      <c r="AL435" t="str">
        <f>IF(OR(B451="",C451=""),"",A451)</f>
        <v/>
      </c>
      <c r="AN435" t="str">
        <f>IF(AL435="","",B451)</f>
        <v/>
      </c>
    </row>
    <row r="436" spans="1:40" x14ac:dyDescent="0.25">
      <c r="A436" s="30" t="s">
        <v>323</v>
      </c>
      <c r="B436" s="178"/>
      <c r="C436" s="179"/>
      <c r="AL436" t="str">
        <f>IF(OR(B452="",C452=""),"",A452)</f>
        <v/>
      </c>
      <c r="AN436" t="str">
        <f>IF(AL436="","",B452)</f>
        <v/>
      </c>
    </row>
    <row r="437" spans="1:40" x14ac:dyDescent="0.25">
      <c r="A437" s="30" t="s">
        <v>324</v>
      </c>
      <c r="B437" s="178"/>
      <c r="C437" s="179"/>
      <c r="AL437" t="str">
        <f>IF(OR(B453="",C453=""),"",A453)</f>
        <v/>
      </c>
      <c r="AN437" t="str">
        <f>IF(AL437="","",B453)</f>
        <v/>
      </c>
    </row>
    <row r="438" spans="1:40" x14ac:dyDescent="0.25">
      <c r="A438" s="30" t="s">
        <v>325</v>
      </c>
      <c r="B438" s="178"/>
      <c r="C438" s="179"/>
      <c r="AL438" t="str">
        <f>IF(OR(B454="",C454=""),"",A454)</f>
        <v/>
      </c>
      <c r="AN438" t="str">
        <f>IF(AL438="","",B454)</f>
        <v/>
      </c>
    </row>
    <row r="439" spans="1:40" x14ac:dyDescent="0.25">
      <c r="A439" s="30" t="s">
        <v>326</v>
      </c>
      <c r="B439" s="178"/>
      <c r="C439" s="179"/>
      <c r="AL439" t="s">
        <v>498</v>
      </c>
      <c r="AN439" t="s">
        <v>602</v>
      </c>
    </row>
    <row r="440" spans="1:40" x14ac:dyDescent="0.25">
      <c r="A440" s="30" t="s">
        <v>327</v>
      </c>
      <c r="B440" s="178"/>
      <c r="C440" s="179"/>
      <c r="AL440" t="str">
        <f>IF(OR(B455="",C455=""),"",A455)</f>
        <v/>
      </c>
      <c r="AN440" t="str">
        <f>IF(AL440="","",B455)</f>
        <v/>
      </c>
    </row>
    <row r="441" spans="1:40" x14ac:dyDescent="0.25">
      <c r="A441" s="30" t="s">
        <v>328</v>
      </c>
      <c r="B441" s="178"/>
      <c r="C441" s="179"/>
      <c r="AL441" t="str">
        <f>IF(OR(B456="",C456=""),"",A456)</f>
        <v/>
      </c>
      <c r="AN441" t="str">
        <f>IF(AL441="","",B456)</f>
        <v/>
      </c>
    </row>
    <row r="442" spans="1:40" x14ac:dyDescent="0.25">
      <c r="A442" s="30" t="s">
        <v>329</v>
      </c>
      <c r="B442" s="178"/>
      <c r="C442" s="179"/>
      <c r="AL442" t="str">
        <f>IF(OR(B457="",C457=""),"",A457)</f>
        <v/>
      </c>
      <c r="AN442" t="str">
        <f>IF(AL442="","",B457)</f>
        <v/>
      </c>
    </row>
    <row r="443" spans="1:40" x14ac:dyDescent="0.25">
      <c r="A443" s="30" t="s">
        <v>330</v>
      </c>
      <c r="B443" s="178"/>
      <c r="C443" s="179"/>
    </row>
    <row r="444" spans="1:40" x14ac:dyDescent="0.25">
      <c r="A444" s="30" t="s">
        <v>331</v>
      </c>
      <c r="B444" s="178"/>
      <c r="C444" s="179"/>
    </row>
    <row r="445" spans="1:40" x14ac:dyDescent="0.25">
      <c r="A445" s="30" t="s">
        <v>332</v>
      </c>
      <c r="B445" s="178"/>
      <c r="C445" s="179"/>
    </row>
    <row r="446" spans="1:40" x14ac:dyDescent="0.25">
      <c r="A446" s="30" t="s">
        <v>333</v>
      </c>
      <c r="B446" s="178"/>
      <c r="C446" s="179"/>
    </row>
    <row r="447" spans="1:40" x14ac:dyDescent="0.25">
      <c r="A447" s="30" t="s">
        <v>334</v>
      </c>
      <c r="B447" s="178"/>
      <c r="C447" s="179"/>
    </row>
    <row r="448" spans="1:40" x14ac:dyDescent="0.25">
      <c r="A448" s="30" t="s">
        <v>335</v>
      </c>
      <c r="B448" s="178"/>
      <c r="C448" s="179"/>
    </row>
    <row r="449" spans="1:3" x14ac:dyDescent="0.25">
      <c r="A449" s="27" t="s">
        <v>77</v>
      </c>
      <c r="B449" s="178"/>
      <c r="C449" s="179"/>
    </row>
    <row r="450" spans="1:3" x14ac:dyDescent="0.25">
      <c r="A450" s="27" t="s">
        <v>78</v>
      </c>
      <c r="B450" s="178"/>
      <c r="C450" s="179"/>
    </row>
    <row r="451" spans="1:3" x14ac:dyDescent="0.25">
      <c r="A451" s="27" t="s">
        <v>79</v>
      </c>
      <c r="B451" s="178"/>
      <c r="C451" s="179"/>
    </row>
    <row r="452" spans="1:3" x14ac:dyDescent="0.25">
      <c r="A452" s="27" t="s">
        <v>80</v>
      </c>
      <c r="B452" s="178"/>
      <c r="C452" s="179"/>
    </row>
    <row r="453" spans="1:3" x14ac:dyDescent="0.25">
      <c r="A453" s="27" t="s">
        <v>81</v>
      </c>
      <c r="B453" s="178"/>
      <c r="C453" s="179"/>
    </row>
    <row r="454" spans="1:3" x14ac:dyDescent="0.25">
      <c r="A454" s="27" t="s">
        <v>82</v>
      </c>
      <c r="B454" s="178"/>
      <c r="C454" s="179"/>
    </row>
    <row r="455" spans="1:3" x14ac:dyDescent="0.25">
      <c r="A455" s="31" t="s">
        <v>472</v>
      </c>
      <c r="B455" s="178"/>
      <c r="C455" s="179"/>
    </row>
    <row r="456" spans="1:3" x14ac:dyDescent="0.25">
      <c r="A456" s="31" t="s">
        <v>473</v>
      </c>
      <c r="B456" s="178"/>
      <c r="C456" s="179"/>
    </row>
    <row r="457" spans="1:3" ht="15.75" thickBot="1" x14ac:dyDescent="0.3">
      <c r="A457" s="32" t="s">
        <v>474</v>
      </c>
      <c r="B457" s="181"/>
      <c r="C457" s="182"/>
    </row>
    <row r="458" spans="1:3" ht="15.75" thickTop="1" x14ac:dyDescent="0.25"/>
  </sheetData>
  <sheetProtection algorithmName="SHA-512" hashValue="8IX/wwnEUj2ARhpz8AlDZhIqCILZkU79thZETqYTSUXdOfrtMaePWwVpnprxJGB5OS7JVgKjBeG5uw91RBc9YQ==" saltValue="JvmU1D8vFYXM3yZgToa8jw==" spinCount="100000" sheet="1" objects="1" scenarios="1"/>
  <mergeCells count="183">
    <mergeCell ref="A221:C221"/>
    <mergeCell ref="E145:G145"/>
    <mergeCell ref="H145:J145"/>
    <mergeCell ref="K145:M145"/>
    <mergeCell ref="AB202:AE202"/>
    <mergeCell ref="AG202:AJ202"/>
    <mergeCell ref="AL202:AO202"/>
    <mergeCell ref="K134:M134"/>
    <mergeCell ref="E135:G135"/>
    <mergeCell ref="H135:J135"/>
    <mergeCell ref="E138:G138"/>
    <mergeCell ref="H138:J138"/>
    <mergeCell ref="K138:M138"/>
    <mergeCell ref="A102:C102"/>
    <mergeCell ref="E102:G102"/>
    <mergeCell ref="H102:J102"/>
    <mergeCell ref="K102:M102"/>
    <mergeCell ref="K107:M107"/>
    <mergeCell ref="E108:G108"/>
    <mergeCell ref="H108:J108"/>
    <mergeCell ref="E95:G95"/>
    <mergeCell ref="H95:J95"/>
    <mergeCell ref="K96:M96"/>
    <mergeCell ref="E99:M100"/>
    <mergeCell ref="E101:G101"/>
    <mergeCell ref="H101:J101"/>
    <mergeCell ref="K101:M101"/>
    <mergeCell ref="E86:G86"/>
    <mergeCell ref="H86:J86"/>
    <mergeCell ref="K86:M86"/>
    <mergeCell ref="E92:G92"/>
    <mergeCell ref="H92:J92"/>
    <mergeCell ref="K92:M92"/>
    <mergeCell ref="E79:G79"/>
    <mergeCell ref="H79:J79"/>
    <mergeCell ref="K79:M79"/>
    <mergeCell ref="E80:G80"/>
    <mergeCell ref="H80:J80"/>
    <mergeCell ref="K80:M80"/>
    <mergeCell ref="E68:G68"/>
    <mergeCell ref="H68:J68"/>
    <mergeCell ref="K68:M68"/>
    <mergeCell ref="E51:M52"/>
    <mergeCell ref="E53:G53"/>
    <mergeCell ref="H53:J53"/>
    <mergeCell ref="K53:M53"/>
    <mergeCell ref="E58:G58"/>
    <mergeCell ref="H58:J58"/>
    <mergeCell ref="K58:M58"/>
    <mergeCell ref="K48:M48"/>
    <mergeCell ref="E32:G32"/>
    <mergeCell ref="H32:J32"/>
    <mergeCell ref="K32:M32"/>
    <mergeCell ref="E38:G38"/>
    <mergeCell ref="H38:J38"/>
    <mergeCell ref="K38:M38"/>
    <mergeCell ref="E63:G63"/>
    <mergeCell ref="H63:J63"/>
    <mergeCell ref="K63:M63"/>
    <mergeCell ref="H31:J31"/>
    <mergeCell ref="K31:M31"/>
    <mergeCell ref="AK10:AK15"/>
    <mergeCell ref="FA10:FA15"/>
    <mergeCell ref="FU10:FU15"/>
    <mergeCell ref="E44:G44"/>
    <mergeCell ref="H44:J44"/>
    <mergeCell ref="K44:M44"/>
    <mergeCell ref="E47:G47"/>
    <mergeCell ref="H47:J47"/>
    <mergeCell ref="GO10:GO15"/>
    <mergeCell ref="E15:G15"/>
    <mergeCell ref="H15:J15"/>
    <mergeCell ref="K15:M15"/>
    <mergeCell ref="GJ4:GJ153"/>
    <mergeCell ref="GO4:GO9"/>
    <mergeCell ref="GT4:GT6"/>
    <mergeCell ref="E5:G5"/>
    <mergeCell ref="H5:J5"/>
    <mergeCell ref="K5:M5"/>
    <mergeCell ref="O5:P5"/>
    <mergeCell ref="E10:G10"/>
    <mergeCell ref="H10:J10"/>
    <mergeCell ref="K10:M10"/>
    <mergeCell ref="FF4:FF6"/>
    <mergeCell ref="FK4:FK80"/>
    <mergeCell ref="FP4:FP153"/>
    <mergeCell ref="FU4:FU9"/>
    <mergeCell ref="FZ4:FZ6"/>
    <mergeCell ref="GE4:GE80"/>
    <mergeCell ref="E20:G20"/>
    <mergeCell ref="H20:J20"/>
    <mergeCell ref="K20:M20"/>
    <mergeCell ref="E31:G31"/>
    <mergeCell ref="GU3:GX3"/>
    <mergeCell ref="AA4:AA53"/>
    <mergeCell ref="AK4:AK9"/>
    <mergeCell ref="AP4:AP6"/>
    <mergeCell ref="AU4:AU53"/>
    <mergeCell ref="BE4:BE9"/>
    <mergeCell ref="BJ4:BJ6"/>
    <mergeCell ref="EQ4:EQ80"/>
    <mergeCell ref="EV4:EV153"/>
    <mergeCell ref="FA4:FA9"/>
    <mergeCell ref="FQ3:FT3"/>
    <mergeCell ref="FV3:FY3"/>
    <mergeCell ref="GA3:GD3"/>
    <mergeCell ref="GF3:GI3"/>
    <mergeCell ref="GK3:GN3"/>
    <mergeCell ref="GP3:GS3"/>
    <mergeCell ref="EM3:EP3"/>
    <mergeCell ref="ER3:EU3"/>
    <mergeCell ref="EW3:EZ3"/>
    <mergeCell ref="FB3:FE3"/>
    <mergeCell ref="FG3:FJ3"/>
    <mergeCell ref="FL3:FO3"/>
    <mergeCell ref="DI3:DL3"/>
    <mergeCell ref="DN3:DQ3"/>
    <mergeCell ref="DS3:DV3"/>
    <mergeCell ref="DX3:EA3"/>
    <mergeCell ref="EC3:EF3"/>
    <mergeCell ref="EH3:EK3"/>
    <mergeCell ref="CE3:CH3"/>
    <mergeCell ref="CJ3:CM3"/>
    <mergeCell ref="CO3:CR3"/>
    <mergeCell ref="CT3:CW3"/>
    <mergeCell ref="CY3:DB3"/>
    <mergeCell ref="DD3:DG3"/>
    <mergeCell ref="BA3:BD3"/>
    <mergeCell ref="BF3:BI3"/>
    <mergeCell ref="BK3:BN3"/>
    <mergeCell ref="BP3:BS3"/>
    <mergeCell ref="BU3:BX3"/>
    <mergeCell ref="BZ3:CC3"/>
    <mergeCell ref="GP2:GS2"/>
    <mergeCell ref="GU2:GX2"/>
    <mergeCell ref="A3:C3"/>
    <mergeCell ref="E3:M4"/>
    <mergeCell ref="O3:P3"/>
    <mergeCell ref="AB3:AE3"/>
    <mergeCell ref="AG3:AJ3"/>
    <mergeCell ref="AL3:AO3"/>
    <mergeCell ref="AQ3:AT3"/>
    <mergeCell ref="AV3:AY3"/>
    <mergeCell ref="FL2:FO2"/>
    <mergeCell ref="FQ2:FT2"/>
    <mergeCell ref="FV2:FY2"/>
    <mergeCell ref="GA2:GD2"/>
    <mergeCell ref="GF2:GI2"/>
    <mergeCell ref="GK2:GN2"/>
    <mergeCell ref="EH2:EK2"/>
    <mergeCell ref="EM2:EP2"/>
    <mergeCell ref="ER2:EU2"/>
    <mergeCell ref="EW2:EZ2"/>
    <mergeCell ref="FB2:FE2"/>
    <mergeCell ref="FG2:FJ2"/>
    <mergeCell ref="DD2:DG2"/>
    <mergeCell ref="DI2:DL2"/>
    <mergeCell ref="DN2:DQ2"/>
    <mergeCell ref="DS2:DV2"/>
    <mergeCell ref="DX2:EA2"/>
    <mergeCell ref="EC2:EF2"/>
    <mergeCell ref="AQ2:AT2"/>
    <mergeCell ref="BZ2:CC2"/>
    <mergeCell ref="CE2:CH2"/>
    <mergeCell ref="CJ2:CM2"/>
    <mergeCell ref="CO2:CR2"/>
    <mergeCell ref="CT2:CW2"/>
    <mergeCell ref="CY2:DB2"/>
    <mergeCell ref="AV2:AY2"/>
    <mergeCell ref="BA2:BD2"/>
    <mergeCell ref="BF2:BI2"/>
    <mergeCell ref="BK2:BN2"/>
    <mergeCell ref="BP2:BS2"/>
    <mergeCell ref="BU2:BX2"/>
    <mergeCell ref="R5:S5"/>
    <mergeCell ref="R1:S1"/>
    <mergeCell ref="R2:S2"/>
    <mergeCell ref="R3:S3"/>
    <mergeCell ref="O1:P1"/>
    <mergeCell ref="O2:P2"/>
    <mergeCell ref="AB2:AE2"/>
    <mergeCell ref="AG2:AJ2"/>
    <mergeCell ref="AL2:AO2"/>
  </mergeCells>
  <conditionalFormatting sqref="E146:M190 E145 H145 K145">
    <cfRule type="containsText" dxfId="43" priority="1" operator="containsText" text="Leadership Merits">
      <formula>NOT(ISERROR(SEARCH("Leadership Merits",E145)))</formula>
    </cfRule>
    <cfRule type="containsText" dxfId="42" priority="2" operator="containsText" text="Spirit Challenges">
      <formula>NOT(ISERROR(SEARCH("Spirit Challenges",E145)))</formula>
    </cfRule>
    <cfRule type="containsText" dxfId="41" priority="3" operator="containsText" text="Bible Merits">
      <formula>NOT(ISERROR(SEARCH("Bible Merits",E145)))</formula>
    </cfRule>
    <cfRule type="containsText" dxfId="40" priority="4" operator="containsText" text="Skill Merits">
      <formula>NOT(ISERROR(SEARCH("Skill Merits",E145)))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update.update">
                <anchor moveWithCells="1" sizeWithCells="1">
                  <from>
                    <xdr:col>3</xdr:col>
                    <xdr:colOff>28575</xdr:colOff>
                    <xdr:row>0</xdr:row>
                    <xdr:rowOff>28575</xdr:rowOff>
                  </from>
                  <to>
                    <xdr:col>3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layout_fix.layout_fix">
                <anchor moveWithCells="1" sizeWithCells="1">
                  <from>
                    <xdr:col>3</xdr:col>
                    <xdr:colOff>28575</xdr:colOff>
                    <xdr:row>2</xdr:row>
                    <xdr:rowOff>28575</xdr:rowOff>
                  </from>
                  <to>
                    <xdr:col>3</xdr:col>
                    <xdr:colOff>571500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300-000000000000}">
          <x14:formula1>
            <xm:f>'Master Name List'!$A$7:$A$9</xm:f>
          </x14:formula1>
          <xm:sqref>C4:C92</xm:sqref>
        </x14:dataValidation>
        <x14:dataValidation type="list" allowBlank="1" showInputMessage="1" showErrorMessage="1" xr:uid="{00000000-0002-0000-0300-000001000000}">
          <x14:formula1>
            <xm:f>'Master Name List'!$A$7:$A$12</xm:f>
          </x14:formula1>
          <xm:sqref>C103:C189 C93:C101</xm:sqref>
        </x14:dataValidation>
        <x14:dataValidation type="list" allowBlank="1" showInputMessage="1" showErrorMessage="1" xr:uid="{00000000-0002-0000-0300-000002000000}">
          <x14:formula1>
            <xm:f>'Master Name List'!$A$13:$A$15</xm:f>
          </x14:formula1>
          <xm:sqref>C455:C457 C452 C222:C448</xm:sqref>
        </x14:dataValidation>
        <x14:dataValidation type="list" allowBlank="1" showInputMessage="1" showErrorMessage="1" xr:uid="{00000000-0002-0000-0300-000003000000}">
          <x14:formula1>
            <xm:f>'Master Name List'!$A$7:$A$15</xm:f>
          </x14:formula1>
          <xm:sqref>C212:C217 C449:C451 C453:C454</xm:sqref>
        </x14:dataValidation>
        <x14:dataValidation type="list" allowBlank="1" showInputMessage="1" showErrorMessage="1" xr:uid="{00000000-0002-0000-0300-000004000000}">
          <x14:formula1>
            <xm:f>'Master Name List'!$A$10:$A$12</xm:f>
          </x14:formula1>
          <xm:sqref>C218:C220 C190:C211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8">
    <tabColor rgb="FF7030A0"/>
  </sheetPr>
  <dimension ref="A1:GY458"/>
  <sheetViews>
    <sheetView workbookViewId="0">
      <selection activeCell="D12" sqref="D12"/>
    </sheetView>
  </sheetViews>
  <sheetFormatPr defaultRowHeight="15" x14ac:dyDescent="0.25"/>
  <cols>
    <col min="1" max="1" width="23.42578125" bestFit="1" customWidth="1"/>
    <col min="2" max="2" width="10.7109375" style="98" bestFit="1" customWidth="1"/>
    <col min="3" max="3" width="13.42578125" customWidth="1"/>
    <col min="4" max="4" width="9" customWidth="1"/>
    <col min="5" max="5" width="18.7109375" style="100" customWidth="1"/>
    <col min="6" max="6" width="1.42578125" style="100" customWidth="1"/>
    <col min="7" max="7" width="10" style="52" customWidth="1"/>
    <col min="8" max="8" width="18.7109375" style="100" customWidth="1"/>
    <col min="9" max="9" width="1.42578125" style="100" customWidth="1"/>
    <col min="10" max="10" width="10" style="52" customWidth="1"/>
    <col min="11" max="11" width="18.7109375" style="100" customWidth="1"/>
    <col min="12" max="12" width="1.42578125" style="100" customWidth="1"/>
    <col min="13" max="13" width="10" style="52" customWidth="1"/>
    <col min="14" max="14" width="9" style="12" customWidth="1"/>
    <col min="15" max="15" width="28.5703125" customWidth="1"/>
    <col min="16" max="16" width="8.85546875" customWidth="1"/>
    <col min="17" max="17" width="11.140625" style="112" customWidth="1"/>
    <col min="18" max="18" width="40.7109375" customWidth="1"/>
    <col min="19" max="25" width="9" customWidth="1"/>
    <col min="26" max="27" width="10" customWidth="1"/>
    <col min="28" max="28" width="14" customWidth="1"/>
    <col min="29" max="29" width="18.28515625" customWidth="1"/>
    <col min="30" max="30" width="5.140625" customWidth="1"/>
    <col min="31" max="31" width="17.42578125" customWidth="1"/>
    <col min="32" max="87" width="9" customWidth="1"/>
    <col min="88" max="88" width="9.5703125" customWidth="1"/>
    <col min="89" max="89" width="15.7109375" customWidth="1"/>
    <col min="90" max="90" width="6" customWidth="1"/>
    <col min="91" max="91" width="17.42578125" customWidth="1"/>
    <col min="92" max="92" width="9" customWidth="1"/>
    <col min="93" max="93" width="11.85546875" customWidth="1"/>
    <col min="94" max="94" width="18.28515625" customWidth="1"/>
    <col min="95" max="95" width="5.140625" customWidth="1"/>
    <col min="96" max="96" width="17.42578125" customWidth="1"/>
    <col min="97" max="97" width="9" customWidth="1"/>
    <col min="98" max="98" width="8.7109375" customWidth="1"/>
    <col min="99" max="99" width="18.28515625" customWidth="1"/>
    <col min="100" max="100" width="6" customWidth="1"/>
    <col min="101" max="101" width="17.42578125" customWidth="1"/>
    <col min="102" max="102" width="9" customWidth="1"/>
    <col min="103" max="103" width="18" customWidth="1"/>
    <col min="104" max="104" width="18.28515625" customWidth="1"/>
    <col min="105" max="105" width="6" customWidth="1"/>
    <col min="106" max="106" width="17.42578125" customWidth="1"/>
    <col min="107" max="107" width="9" customWidth="1"/>
    <col min="108" max="108" width="15.140625" customWidth="1"/>
    <col min="109" max="109" width="19.140625" customWidth="1"/>
    <col min="110" max="110" width="6" customWidth="1"/>
    <col min="111" max="111" width="17.42578125" customWidth="1"/>
    <col min="112" max="112" width="9" customWidth="1"/>
    <col min="113" max="113" width="11.85546875" customWidth="1"/>
    <col min="114" max="114" width="18.28515625" customWidth="1"/>
    <col min="115" max="115" width="5.140625" customWidth="1"/>
    <col min="116" max="116" width="17.42578125" customWidth="1"/>
    <col min="117" max="117" width="9" customWidth="1"/>
    <col min="118" max="118" width="8.7109375" customWidth="1"/>
    <col min="119" max="119" width="18.28515625" customWidth="1"/>
    <col min="120" max="120" width="6" customWidth="1"/>
    <col min="121" max="121" width="17.42578125" customWidth="1"/>
    <col min="122" max="122" width="9" customWidth="1"/>
    <col min="123" max="123" width="18" customWidth="1"/>
    <col min="124" max="124" width="18.28515625" customWidth="1"/>
    <col min="125" max="125" width="6" customWidth="1"/>
    <col min="126" max="126" width="17.42578125" customWidth="1"/>
    <col min="127" max="127" width="9" customWidth="1"/>
    <col min="128" max="128" width="15.140625" customWidth="1"/>
    <col min="129" max="129" width="19.140625" customWidth="1"/>
    <col min="130" max="130" width="9.140625" customWidth="1"/>
    <col min="131" max="131" width="17.42578125" customWidth="1"/>
    <col min="132" max="132" width="9" customWidth="1"/>
    <col min="133" max="133" width="11.85546875" customWidth="1"/>
    <col min="134" max="134" width="18.28515625" customWidth="1"/>
    <col min="135" max="135" width="5.140625" customWidth="1"/>
    <col min="136" max="136" width="17.42578125" customWidth="1"/>
    <col min="137" max="137" width="9" customWidth="1"/>
    <col min="138" max="138" width="8.7109375" customWidth="1"/>
    <col min="139" max="139" width="18.28515625" customWidth="1"/>
    <col min="140" max="140" width="6" customWidth="1"/>
    <col min="141" max="141" width="17.42578125" customWidth="1"/>
    <col min="142" max="142" width="9" customWidth="1"/>
    <col min="143" max="143" width="18" customWidth="1"/>
    <col min="144" max="144" width="18.28515625" customWidth="1"/>
    <col min="145" max="145" width="6" customWidth="1"/>
    <col min="146" max="146" width="17.42578125" customWidth="1"/>
    <col min="147" max="207" width="9" customWidth="1"/>
  </cols>
  <sheetData>
    <row r="1" spans="1:207" ht="16.5" customHeight="1" thickTop="1" thickBot="1" x14ac:dyDescent="0.3">
      <c r="A1" s="5">
        <f ca="1">NOW()</f>
        <v>43471.819641319446</v>
      </c>
      <c r="B1" s="39" t="str">
        <f ca="1">MID(CELL("filename",A1),FIND("]",CELL("filename",A1))+1,255)</f>
        <v>Zach Sessoms</v>
      </c>
      <c r="M1" s="55"/>
      <c r="O1" s="189" t="s">
        <v>531</v>
      </c>
      <c r="P1" s="189"/>
      <c r="R1" s="189" t="s">
        <v>601</v>
      </c>
      <c r="S1" s="189"/>
      <c r="AA1">
        <f>COLUMN()</f>
        <v>27</v>
      </c>
      <c r="AB1" s="68" t="s">
        <v>422</v>
      </c>
      <c r="AC1" s="70" t="s">
        <v>530</v>
      </c>
      <c r="AD1" s="71" t="s">
        <v>455</v>
      </c>
      <c r="AE1" s="69" t="s">
        <v>496</v>
      </c>
      <c r="AF1">
        <f>COLUMN()</f>
        <v>32</v>
      </c>
      <c r="AG1" s="68" t="s">
        <v>422</v>
      </c>
      <c r="AH1" s="70" t="s">
        <v>495</v>
      </c>
      <c r="AI1" s="71" t="s">
        <v>455</v>
      </c>
      <c r="AJ1" s="69" t="s">
        <v>496</v>
      </c>
      <c r="AK1">
        <f>COLUMN()</f>
        <v>37</v>
      </c>
      <c r="AL1" s="68" t="s">
        <v>422</v>
      </c>
      <c r="AM1" s="70" t="s">
        <v>495</v>
      </c>
      <c r="AN1" s="71" t="s">
        <v>455</v>
      </c>
      <c r="AO1" s="69" t="s">
        <v>496</v>
      </c>
      <c r="AP1">
        <f>COLUMN()</f>
        <v>42</v>
      </c>
      <c r="AQ1" s="68" t="s">
        <v>422</v>
      </c>
      <c r="AR1" s="70" t="s">
        <v>495</v>
      </c>
      <c r="AS1" s="71" t="s">
        <v>455</v>
      </c>
      <c r="AT1" s="69" t="s">
        <v>496</v>
      </c>
      <c r="AU1">
        <f>COLUMN()</f>
        <v>47</v>
      </c>
      <c r="AV1" s="68" t="s">
        <v>422</v>
      </c>
      <c r="AW1" s="70" t="s">
        <v>530</v>
      </c>
      <c r="AX1" s="71" t="s">
        <v>455</v>
      </c>
      <c r="AY1" s="69" t="s">
        <v>496</v>
      </c>
      <c r="AZ1">
        <f>COLUMN()</f>
        <v>52</v>
      </c>
      <c r="BA1" s="68" t="s">
        <v>422</v>
      </c>
      <c r="BB1" s="70" t="s">
        <v>495</v>
      </c>
      <c r="BC1" s="71" t="s">
        <v>455</v>
      </c>
      <c r="BD1" s="69" t="s">
        <v>496</v>
      </c>
      <c r="BE1">
        <f>COLUMN()</f>
        <v>57</v>
      </c>
      <c r="BF1" s="68" t="s">
        <v>422</v>
      </c>
      <c r="BG1" s="70" t="s">
        <v>495</v>
      </c>
      <c r="BH1" s="71" t="s">
        <v>455</v>
      </c>
      <c r="BI1" s="69" t="s">
        <v>496</v>
      </c>
      <c r="BJ1">
        <f>COLUMN()</f>
        <v>62</v>
      </c>
      <c r="BK1" s="68" t="s">
        <v>422</v>
      </c>
      <c r="BL1" s="70" t="s">
        <v>495</v>
      </c>
      <c r="BM1" s="71" t="s">
        <v>455</v>
      </c>
      <c r="BN1" s="69" t="s">
        <v>496</v>
      </c>
      <c r="BO1">
        <f>COLUMN()</f>
        <v>67</v>
      </c>
      <c r="BP1" s="68" t="s">
        <v>422</v>
      </c>
      <c r="BQ1" s="70" t="s">
        <v>530</v>
      </c>
      <c r="BR1" s="71" t="s">
        <v>455</v>
      </c>
      <c r="BS1" s="69" t="s">
        <v>496</v>
      </c>
      <c r="BT1">
        <f>COLUMN()</f>
        <v>72</v>
      </c>
      <c r="BU1" s="68" t="s">
        <v>422</v>
      </c>
      <c r="BV1" s="70" t="s">
        <v>495</v>
      </c>
      <c r="BW1" s="71" t="s">
        <v>455</v>
      </c>
      <c r="BX1" s="69" t="s">
        <v>496</v>
      </c>
      <c r="BY1">
        <f>COLUMN()</f>
        <v>77</v>
      </c>
      <c r="BZ1" s="68" t="s">
        <v>422</v>
      </c>
      <c r="CA1" s="70" t="s">
        <v>495</v>
      </c>
      <c r="CB1" s="71" t="s">
        <v>455</v>
      </c>
      <c r="CC1" s="69" t="s">
        <v>496</v>
      </c>
      <c r="CD1">
        <f>COLUMN()</f>
        <v>82</v>
      </c>
      <c r="CE1" s="68" t="s">
        <v>422</v>
      </c>
      <c r="CF1" s="70" t="s">
        <v>495</v>
      </c>
      <c r="CG1" s="71" t="s">
        <v>455</v>
      </c>
      <c r="CH1" s="69" t="s">
        <v>496</v>
      </c>
      <c r="CI1">
        <f>COLUMN()</f>
        <v>87</v>
      </c>
      <c r="CJ1" s="68" t="s">
        <v>422</v>
      </c>
      <c r="CK1" s="70" t="s">
        <v>530</v>
      </c>
      <c r="CL1" s="71" t="s">
        <v>455</v>
      </c>
      <c r="CM1" s="69" t="s">
        <v>496</v>
      </c>
      <c r="CN1">
        <f>COLUMN()</f>
        <v>92</v>
      </c>
      <c r="CO1" s="68" t="s">
        <v>422</v>
      </c>
      <c r="CP1" s="70" t="s">
        <v>495</v>
      </c>
      <c r="CQ1" s="71" t="s">
        <v>455</v>
      </c>
      <c r="CR1" s="69" t="s">
        <v>496</v>
      </c>
      <c r="CS1">
        <f>COLUMN()</f>
        <v>97</v>
      </c>
      <c r="CT1" s="68" t="s">
        <v>422</v>
      </c>
      <c r="CU1" s="70" t="s">
        <v>495</v>
      </c>
      <c r="CV1" s="71" t="s">
        <v>455</v>
      </c>
      <c r="CW1" s="69" t="s">
        <v>496</v>
      </c>
      <c r="CX1">
        <f>COLUMN()</f>
        <v>102</v>
      </c>
      <c r="CY1" s="68" t="s">
        <v>422</v>
      </c>
      <c r="CZ1" s="70" t="s">
        <v>495</v>
      </c>
      <c r="DA1" s="71" t="s">
        <v>455</v>
      </c>
      <c r="DB1" s="69" t="s">
        <v>496</v>
      </c>
      <c r="DC1">
        <f>COLUMN()</f>
        <v>107</v>
      </c>
      <c r="DD1" s="68" t="s">
        <v>422</v>
      </c>
      <c r="DE1" s="70" t="s">
        <v>530</v>
      </c>
      <c r="DF1" s="71" t="s">
        <v>455</v>
      </c>
      <c r="DG1" s="69" t="s">
        <v>496</v>
      </c>
      <c r="DH1">
        <f>COLUMN()</f>
        <v>112</v>
      </c>
      <c r="DI1" s="68" t="s">
        <v>422</v>
      </c>
      <c r="DJ1" s="70" t="s">
        <v>495</v>
      </c>
      <c r="DK1" s="71" t="s">
        <v>455</v>
      </c>
      <c r="DL1" s="69" t="s">
        <v>496</v>
      </c>
      <c r="DM1">
        <f>COLUMN()</f>
        <v>117</v>
      </c>
      <c r="DN1" s="68" t="s">
        <v>422</v>
      </c>
      <c r="DO1" s="70" t="s">
        <v>495</v>
      </c>
      <c r="DP1" s="71" t="s">
        <v>455</v>
      </c>
      <c r="DQ1" s="69" t="s">
        <v>496</v>
      </c>
      <c r="DR1">
        <f>COLUMN()</f>
        <v>122</v>
      </c>
      <c r="DS1" s="68" t="s">
        <v>422</v>
      </c>
      <c r="DT1" s="70" t="s">
        <v>495</v>
      </c>
      <c r="DU1" s="71" t="s">
        <v>455</v>
      </c>
      <c r="DV1" s="69" t="s">
        <v>496</v>
      </c>
      <c r="DW1">
        <f>COLUMN()</f>
        <v>127</v>
      </c>
      <c r="DX1" s="68" t="s">
        <v>422</v>
      </c>
      <c r="DY1" s="70" t="s">
        <v>530</v>
      </c>
      <c r="DZ1" s="71" t="s">
        <v>455</v>
      </c>
      <c r="EA1" s="69" t="s">
        <v>496</v>
      </c>
      <c r="EB1">
        <f>COLUMN()</f>
        <v>132</v>
      </c>
      <c r="EC1" s="68" t="s">
        <v>422</v>
      </c>
      <c r="ED1" s="70" t="s">
        <v>495</v>
      </c>
      <c r="EE1" s="71" t="s">
        <v>455</v>
      </c>
      <c r="EF1" s="69" t="s">
        <v>496</v>
      </c>
      <c r="EG1">
        <f>COLUMN()</f>
        <v>137</v>
      </c>
      <c r="EH1" s="68" t="s">
        <v>422</v>
      </c>
      <c r="EI1" s="70" t="s">
        <v>495</v>
      </c>
      <c r="EJ1" s="71" t="s">
        <v>455</v>
      </c>
      <c r="EK1" s="69" t="s">
        <v>496</v>
      </c>
      <c r="EL1">
        <f>COLUMN()</f>
        <v>142</v>
      </c>
      <c r="EM1" s="68" t="s">
        <v>422</v>
      </c>
      <c r="EN1" s="70" t="s">
        <v>495</v>
      </c>
      <c r="EO1" s="71" t="s">
        <v>455</v>
      </c>
      <c r="EP1" s="69" t="s">
        <v>496</v>
      </c>
      <c r="EQ1">
        <f>COLUMN()</f>
        <v>147</v>
      </c>
      <c r="ER1" s="68" t="s">
        <v>422</v>
      </c>
      <c r="ES1" s="70" t="s">
        <v>530</v>
      </c>
      <c r="ET1" s="71" t="s">
        <v>455</v>
      </c>
      <c r="EU1" s="69" t="s">
        <v>496</v>
      </c>
      <c r="EV1">
        <f>COLUMN()</f>
        <v>152</v>
      </c>
      <c r="EW1" s="68" t="s">
        <v>422</v>
      </c>
      <c r="EX1" s="70" t="s">
        <v>495</v>
      </c>
      <c r="EY1" s="71" t="s">
        <v>455</v>
      </c>
      <c r="EZ1" s="69" t="s">
        <v>496</v>
      </c>
      <c r="FA1">
        <f>COLUMN()</f>
        <v>157</v>
      </c>
      <c r="FB1" s="68" t="s">
        <v>422</v>
      </c>
      <c r="FC1" s="70" t="s">
        <v>495</v>
      </c>
      <c r="FD1" s="71" t="s">
        <v>455</v>
      </c>
      <c r="FE1" s="69" t="s">
        <v>496</v>
      </c>
      <c r="FF1">
        <f>COLUMN()</f>
        <v>162</v>
      </c>
      <c r="FG1" s="68" t="s">
        <v>422</v>
      </c>
      <c r="FH1" s="70" t="s">
        <v>495</v>
      </c>
      <c r="FI1" s="71" t="s">
        <v>455</v>
      </c>
      <c r="FJ1" s="69" t="s">
        <v>496</v>
      </c>
      <c r="FK1">
        <f>COLUMN()</f>
        <v>167</v>
      </c>
      <c r="FL1" s="68" t="s">
        <v>422</v>
      </c>
      <c r="FM1" s="70" t="s">
        <v>530</v>
      </c>
      <c r="FN1" s="71" t="s">
        <v>455</v>
      </c>
      <c r="FO1" s="69" t="s">
        <v>496</v>
      </c>
      <c r="FP1">
        <f>COLUMN()</f>
        <v>172</v>
      </c>
      <c r="FQ1" s="68" t="s">
        <v>422</v>
      </c>
      <c r="FR1" s="70" t="s">
        <v>495</v>
      </c>
      <c r="FS1" s="71" t="s">
        <v>455</v>
      </c>
      <c r="FT1" s="69" t="s">
        <v>496</v>
      </c>
      <c r="FU1">
        <f>COLUMN()</f>
        <v>177</v>
      </c>
      <c r="FV1" s="68" t="s">
        <v>422</v>
      </c>
      <c r="FW1" s="70" t="s">
        <v>495</v>
      </c>
      <c r="FX1" s="71" t="s">
        <v>455</v>
      </c>
      <c r="FY1" s="69" t="s">
        <v>496</v>
      </c>
      <c r="FZ1">
        <f>COLUMN()</f>
        <v>182</v>
      </c>
      <c r="GA1" s="68" t="s">
        <v>422</v>
      </c>
      <c r="GB1" s="70" t="s">
        <v>495</v>
      </c>
      <c r="GC1" s="71" t="s">
        <v>455</v>
      </c>
      <c r="GD1" s="69" t="s">
        <v>496</v>
      </c>
      <c r="GE1">
        <f>COLUMN()</f>
        <v>187</v>
      </c>
      <c r="GF1" s="68" t="s">
        <v>422</v>
      </c>
      <c r="GG1" s="70" t="s">
        <v>530</v>
      </c>
      <c r="GH1" s="71" t="s">
        <v>455</v>
      </c>
      <c r="GI1" s="69" t="s">
        <v>496</v>
      </c>
      <c r="GJ1">
        <f>COLUMN()</f>
        <v>192</v>
      </c>
      <c r="GK1" s="68" t="s">
        <v>422</v>
      </c>
      <c r="GL1" s="70" t="s">
        <v>495</v>
      </c>
      <c r="GM1" s="71" t="s">
        <v>455</v>
      </c>
      <c r="GN1" s="69" t="s">
        <v>496</v>
      </c>
      <c r="GO1">
        <f>COLUMN()</f>
        <v>197</v>
      </c>
      <c r="GP1" s="68" t="s">
        <v>422</v>
      </c>
      <c r="GQ1" s="70" t="s">
        <v>495</v>
      </c>
      <c r="GR1" s="71" t="s">
        <v>455</v>
      </c>
      <c r="GS1" s="69" t="s">
        <v>496</v>
      </c>
      <c r="GT1">
        <f>COLUMN()</f>
        <v>202</v>
      </c>
      <c r="GU1" s="68" t="s">
        <v>422</v>
      </c>
      <c r="GV1" s="70" t="s">
        <v>495</v>
      </c>
      <c r="GW1" s="71" t="s">
        <v>455</v>
      </c>
      <c r="GX1" s="69" t="s">
        <v>496</v>
      </c>
      <c r="GY1">
        <f>COLUMN()</f>
        <v>207</v>
      </c>
    </row>
    <row r="2" spans="1:207" ht="16.5" thickTop="1" thickBot="1" x14ac:dyDescent="0.3">
      <c r="A2" s="34" t="s">
        <v>422</v>
      </c>
      <c r="B2" s="40" t="s">
        <v>421</v>
      </c>
      <c r="C2" s="35" t="s">
        <v>423</v>
      </c>
      <c r="D2" s="51" t="s">
        <v>482</v>
      </c>
      <c r="M2" s="55"/>
      <c r="O2" s="190">
        <v>43471</v>
      </c>
      <c r="P2" s="190"/>
      <c r="R2" s="190">
        <v>43471</v>
      </c>
      <c r="S2" s="190"/>
      <c r="AB2" s="192" t="s">
        <v>492</v>
      </c>
      <c r="AC2" s="193"/>
      <c r="AD2" s="193"/>
      <c r="AE2" s="194"/>
      <c r="AG2" s="195" t="s">
        <v>497</v>
      </c>
      <c r="AH2" s="196"/>
      <c r="AI2" s="196"/>
      <c r="AJ2" s="197"/>
      <c r="AL2" s="198" t="s">
        <v>70</v>
      </c>
      <c r="AM2" s="199"/>
      <c r="AN2" s="199"/>
      <c r="AO2" s="200"/>
      <c r="AQ2" s="201" t="s">
        <v>498</v>
      </c>
      <c r="AR2" s="202"/>
      <c r="AS2" s="202"/>
      <c r="AT2" s="203"/>
      <c r="AV2" s="192" t="s">
        <v>492</v>
      </c>
      <c r="AW2" s="193"/>
      <c r="AX2" s="193"/>
      <c r="AY2" s="194"/>
      <c r="BA2" s="195" t="s">
        <v>497</v>
      </c>
      <c r="BB2" s="196"/>
      <c r="BC2" s="196"/>
      <c r="BD2" s="197"/>
      <c r="BF2" s="198" t="s">
        <v>70</v>
      </c>
      <c r="BG2" s="199"/>
      <c r="BH2" s="199"/>
      <c r="BI2" s="200"/>
      <c r="BK2" s="201" t="s">
        <v>498</v>
      </c>
      <c r="BL2" s="202"/>
      <c r="BM2" s="202"/>
      <c r="BN2" s="203"/>
      <c r="BP2" s="192" t="s">
        <v>492</v>
      </c>
      <c r="BQ2" s="193"/>
      <c r="BR2" s="193"/>
      <c r="BS2" s="194"/>
      <c r="BU2" s="195" t="s">
        <v>497</v>
      </c>
      <c r="BV2" s="196"/>
      <c r="BW2" s="196"/>
      <c r="BX2" s="197"/>
      <c r="BZ2" s="198" t="s">
        <v>70</v>
      </c>
      <c r="CA2" s="199"/>
      <c r="CB2" s="199"/>
      <c r="CC2" s="200"/>
      <c r="CE2" s="201" t="s">
        <v>498</v>
      </c>
      <c r="CF2" s="202"/>
      <c r="CG2" s="202"/>
      <c r="CH2" s="203"/>
      <c r="CJ2" s="192" t="s">
        <v>492</v>
      </c>
      <c r="CK2" s="193"/>
      <c r="CL2" s="193"/>
      <c r="CM2" s="194"/>
      <c r="CO2" s="195" t="s">
        <v>497</v>
      </c>
      <c r="CP2" s="196"/>
      <c r="CQ2" s="196"/>
      <c r="CR2" s="197"/>
      <c r="CT2" s="198" t="s">
        <v>70</v>
      </c>
      <c r="CU2" s="199"/>
      <c r="CV2" s="199"/>
      <c r="CW2" s="200"/>
      <c r="CY2" s="201" t="s">
        <v>498</v>
      </c>
      <c r="CZ2" s="202"/>
      <c r="DA2" s="202"/>
      <c r="DB2" s="203"/>
      <c r="DD2" s="192" t="s">
        <v>492</v>
      </c>
      <c r="DE2" s="193"/>
      <c r="DF2" s="193"/>
      <c r="DG2" s="194"/>
      <c r="DI2" s="195" t="s">
        <v>497</v>
      </c>
      <c r="DJ2" s="196"/>
      <c r="DK2" s="196"/>
      <c r="DL2" s="197"/>
      <c r="DN2" s="198" t="s">
        <v>70</v>
      </c>
      <c r="DO2" s="199"/>
      <c r="DP2" s="199"/>
      <c r="DQ2" s="200"/>
      <c r="DS2" s="201" t="s">
        <v>498</v>
      </c>
      <c r="DT2" s="202"/>
      <c r="DU2" s="202"/>
      <c r="DV2" s="203"/>
      <c r="DX2" s="192" t="s">
        <v>492</v>
      </c>
      <c r="DY2" s="193"/>
      <c r="DZ2" s="193"/>
      <c r="EA2" s="194"/>
      <c r="EC2" s="195" t="s">
        <v>497</v>
      </c>
      <c r="ED2" s="196"/>
      <c r="EE2" s="196"/>
      <c r="EF2" s="197"/>
      <c r="EH2" s="198" t="s">
        <v>70</v>
      </c>
      <c r="EI2" s="199"/>
      <c r="EJ2" s="199"/>
      <c r="EK2" s="200"/>
      <c r="EM2" s="201" t="s">
        <v>498</v>
      </c>
      <c r="EN2" s="202"/>
      <c r="EO2" s="202"/>
      <c r="EP2" s="203"/>
      <c r="ER2" s="192" t="s">
        <v>492</v>
      </c>
      <c r="ES2" s="193"/>
      <c r="ET2" s="193"/>
      <c r="EU2" s="194"/>
      <c r="EW2" s="195" t="s">
        <v>497</v>
      </c>
      <c r="EX2" s="196"/>
      <c r="EY2" s="196"/>
      <c r="EZ2" s="197"/>
      <c r="FB2" s="198" t="s">
        <v>70</v>
      </c>
      <c r="FC2" s="199"/>
      <c r="FD2" s="199"/>
      <c r="FE2" s="200"/>
      <c r="FG2" s="201" t="s">
        <v>498</v>
      </c>
      <c r="FH2" s="202"/>
      <c r="FI2" s="202"/>
      <c r="FJ2" s="203"/>
      <c r="FL2" s="192" t="s">
        <v>492</v>
      </c>
      <c r="FM2" s="193"/>
      <c r="FN2" s="193"/>
      <c r="FO2" s="194"/>
      <c r="FQ2" s="195" t="s">
        <v>497</v>
      </c>
      <c r="FR2" s="196"/>
      <c r="FS2" s="196"/>
      <c r="FT2" s="197"/>
      <c r="FV2" s="198" t="s">
        <v>70</v>
      </c>
      <c r="FW2" s="199"/>
      <c r="FX2" s="199"/>
      <c r="FY2" s="200"/>
      <c r="GA2" s="201" t="s">
        <v>498</v>
      </c>
      <c r="GB2" s="202"/>
      <c r="GC2" s="202"/>
      <c r="GD2" s="203"/>
      <c r="GF2" s="192" t="s">
        <v>492</v>
      </c>
      <c r="GG2" s="193"/>
      <c r="GH2" s="193"/>
      <c r="GI2" s="194"/>
      <c r="GK2" s="195" t="s">
        <v>497</v>
      </c>
      <c r="GL2" s="196"/>
      <c r="GM2" s="196"/>
      <c r="GN2" s="197"/>
      <c r="GP2" s="198" t="s">
        <v>70</v>
      </c>
      <c r="GQ2" s="199"/>
      <c r="GR2" s="199"/>
      <c r="GS2" s="200"/>
      <c r="GU2" s="201" t="s">
        <v>498</v>
      </c>
      <c r="GV2" s="202"/>
      <c r="GW2" s="202"/>
      <c r="GX2" s="203"/>
    </row>
    <row r="3" spans="1:207" ht="14.65" customHeight="1" thickTop="1" thickBot="1" x14ac:dyDescent="0.3">
      <c r="A3" s="207" t="s">
        <v>452</v>
      </c>
      <c r="B3" s="208"/>
      <c r="C3" s="209"/>
      <c r="D3" s="51" t="s">
        <v>482</v>
      </c>
      <c r="E3" s="210" t="str">
        <f ca="1">B1&amp;" - Discovery"</f>
        <v>Zach Sessoms - Discovery</v>
      </c>
      <c r="F3" s="211"/>
      <c r="G3" s="211"/>
      <c r="H3" s="212"/>
      <c r="I3" s="211"/>
      <c r="J3" s="211"/>
      <c r="K3" s="212"/>
      <c r="L3" s="211"/>
      <c r="M3" s="213"/>
      <c r="O3" s="191">
        <v>0.71496527777777785</v>
      </c>
      <c r="P3" s="191"/>
      <c r="R3" s="191">
        <v>0.71494212962962955</v>
      </c>
      <c r="S3" s="191"/>
      <c r="AB3" s="204" t="str">
        <f>'Master Name List'!A7</f>
        <v>DR - Gold Falcon</v>
      </c>
      <c r="AC3" s="205"/>
      <c r="AD3" s="205"/>
      <c r="AE3" s="206"/>
      <c r="AG3" s="204" t="str">
        <f>'Master Name List'!A7</f>
        <v>DR - Gold Falcon</v>
      </c>
      <c r="AH3" s="205"/>
      <c r="AI3" s="205"/>
      <c r="AJ3" s="206"/>
      <c r="AL3" s="204" t="str">
        <f>'Master Name List'!A7</f>
        <v>DR - Gold Falcon</v>
      </c>
      <c r="AM3" s="205"/>
      <c r="AN3" s="205"/>
      <c r="AO3" s="206"/>
      <c r="AQ3" s="204" t="str">
        <f>'Master Name List'!A7</f>
        <v>DR - Gold Falcon</v>
      </c>
      <c r="AR3" s="205"/>
      <c r="AS3" s="205"/>
      <c r="AT3" s="206"/>
      <c r="AV3" s="204" t="str">
        <f>'Master Name List'!A8</f>
        <v>DR - Gold Hawk</v>
      </c>
      <c r="AW3" s="205"/>
      <c r="AX3" s="205"/>
      <c r="AY3" s="206"/>
      <c r="BA3" s="204" t="str">
        <f>'Master Name List'!A8</f>
        <v>DR - Gold Hawk</v>
      </c>
      <c r="BB3" s="205"/>
      <c r="BC3" s="205"/>
      <c r="BD3" s="206"/>
      <c r="BF3" s="204" t="str">
        <f>'Master Name List'!A8</f>
        <v>DR - Gold Hawk</v>
      </c>
      <c r="BG3" s="205"/>
      <c r="BH3" s="205"/>
      <c r="BI3" s="206"/>
      <c r="BK3" s="204" t="str">
        <f>'Master Name List'!A8</f>
        <v>DR - Gold Hawk</v>
      </c>
      <c r="BL3" s="205"/>
      <c r="BM3" s="205"/>
      <c r="BN3" s="206"/>
      <c r="BP3" s="204" t="str">
        <f>'Master Name List'!A9</f>
        <v>DR - Gold Eagle</v>
      </c>
      <c r="BQ3" s="205"/>
      <c r="BR3" s="205"/>
      <c r="BS3" s="206"/>
      <c r="BU3" s="204" t="str">
        <f>'Master Name List'!A9</f>
        <v>DR - Gold Eagle</v>
      </c>
      <c r="BV3" s="205"/>
      <c r="BW3" s="205"/>
      <c r="BX3" s="206"/>
      <c r="BZ3" s="204" t="str">
        <f>'Master Name List'!A9</f>
        <v>DR - Gold Eagle</v>
      </c>
      <c r="CA3" s="205"/>
      <c r="CB3" s="205"/>
      <c r="CC3" s="206"/>
      <c r="CE3" s="204" t="str">
        <f>'Master Name List'!A9</f>
        <v>DR - Gold Eagle</v>
      </c>
      <c r="CF3" s="205"/>
      <c r="CG3" s="205"/>
      <c r="CH3" s="206"/>
      <c r="CJ3" s="218" t="str">
        <f>'Master Name List'!A10</f>
        <v>AR - Bronze Medal of Achievement</v>
      </c>
      <c r="CK3" s="219"/>
      <c r="CL3" s="219"/>
      <c r="CM3" s="219"/>
      <c r="CO3" s="218" t="str">
        <f>'Master Name List'!A10</f>
        <v>AR - Bronze Medal of Achievement</v>
      </c>
      <c r="CP3" s="219"/>
      <c r="CQ3" s="219"/>
      <c r="CR3" s="219"/>
      <c r="CT3" s="218" t="str">
        <f>'Master Name List'!A10</f>
        <v>AR - Bronze Medal of Achievement</v>
      </c>
      <c r="CU3" s="219"/>
      <c r="CV3" s="219"/>
      <c r="CW3" s="219"/>
      <c r="CY3" s="218" t="str">
        <f>'Master Name List'!A10</f>
        <v>AR - Bronze Medal of Achievement</v>
      </c>
      <c r="CZ3" s="219"/>
      <c r="DA3" s="219"/>
      <c r="DB3" s="219"/>
      <c r="DD3" s="218" t="str">
        <f>'Master Name List'!A11</f>
        <v>AR - Silver Medal of Achievement</v>
      </c>
      <c r="DE3" s="219"/>
      <c r="DF3" s="219"/>
      <c r="DG3" s="219"/>
      <c r="DI3" s="218" t="str">
        <f>'Master Name List'!A11</f>
        <v>AR - Silver Medal of Achievement</v>
      </c>
      <c r="DJ3" s="219"/>
      <c r="DK3" s="219"/>
      <c r="DL3" s="219"/>
      <c r="DN3" s="218" t="str">
        <f>'Master Name List'!A11</f>
        <v>AR - Silver Medal of Achievement</v>
      </c>
      <c r="DO3" s="219"/>
      <c r="DP3" s="219"/>
      <c r="DQ3" s="219"/>
      <c r="DS3" s="218" t="str">
        <f>'Master Name List'!A11</f>
        <v>AR - Silver Medal of Achievement</v>
      </c>
      <c r="DT3" s="219"/>
      <c r="DU3" s="219"/>
      <c r="DV3" s="219"/>
      <c r="DX3" s="218" t="str">
        <f>'Master Name List'!A12</f>
        <v>AR - Gold Medal of Achievement</v>
      </c>
      <c r="DY3" s="219"/>
      <c r="DZ3" s="219"/>
      <c r="EA3" s="219"/>
      <c r="EC3" s="218" t="str">
        <f>'Master Name List'!A12</f>
        <v>AR - Gold Medal of Achievement</v>
      </c>
      <c r="ED3" s="219"/>
      <c r="EE3" s="219"/>
      <c r="EF3" s="219"/>
      <c r="EH3" s="218" t="str">
        <f>'Master Name List'!A12</f>
        <v>AR - Gold Medal of Achievement</v>
      </c>
      <c r="EI3" s="219"/>
      <c r="EJ3" s="219"/>
      <c r="EK3" s="219"/>
      <c r="EM3" s="218" t="str">
        <f>'Master Name List'!A12</f>
        <v>AR - Gold Medal of Achievement</v>
      </c>
      <c r="EN3" s="219"/>
      <c r="EO3" s="219"/>
      <c r="EP3" s="219"/>
      <c r="ER3" s="201" t="str">
        <f>'Master Name List'!A13</f>
        <v>ER - E1</v>
      </c>
      <c r="ES3" s="202"/>
      <c r="ET3" s="202"/>
      <c r="EU3" s="203"/>
      <c r="EW3" s="201" t="str">
        <f>'Master Name List'!A13</f>
        <v>ER - E1</v>
      </c>
      <c r="EX3" s="202"/>
      <c r="EY3" s="202"/>
      <c r="EZ3" s="203"/>
      <c r="FB3" s="201" t="str">
        <f>'Master Name List'!A13</f>
        <v>ER - E1</v>
      </c>
      <c r="FC3" s="202"/>
      <c r="FD3" s="202"/>
      <c r="FE3" s="203"/>
      <c r="FG3" s="201" t="str">
        <f>'Master Name List'!A13</f>
        <v>ER - E1</v>
      </c>
      <c r="FH3" s="202"/>
      <c r="FI3" s="202"/>
      <c r="FJ3" s="203"/>
      <c r="FL3" s="201" t="str">
        <f>'Master Name List'!A14</f>
        <v>ER - E2</v>
      </c>
      <c r="FM3" s="202"/>
      <c r="FN3" s="202"/>
      <c r="FO3" s="203"/>
      <c r="FQ3" s="201" t="str">
        <f>'Master Name List'!A14</f>
        <v>ER - E2</v>
      </c>
      <c r="FR3" s="202"/>
      <c r="FS3" s="202"/>
      <c r="FT3" s="203"/>
      <c r="FV3" s="201" t="str">
        <f>'Master Name List'!A14</f>
        <v>ER - E2</v>
      </c>
      <c r="FW3" s="202"/>
      <c r="FX3" s="202"/>
      <c r="FY3" s="203"/>
      <c r="GA3" s="201" t="str">
        <f>'Master Name List'!A14</f>
        <v>ER - E2</v>
      </c>
      <c r="GB3" s="202"/>
      <c r="GC3" s="202"/>
      <c r="GD3" s="203"/>
      <c r="GF3" s="201" t="str">
        <f>'Master Name List'!A15</f>
        <v>ER - E3</v>
      </c>
      <c r="GG3" s="202"/>
      <c r="GH3" s="202"/>
      <c r="GI3" s="203"/>
      <c r="GK3" s="201" t="str">
        <f>'Master Name List'!A15</f>
        <v>ER - E3</v>
      </c>
      <c r="GL3" s="202"/>
      <c r="GM3" s="202"/>
      <c r="GN3" s="203"/>
      <c r="GP3" s="201" t="str">
        <f>'Master Name List'!A15</f>
        <v>ER - E3</v>
      </c>
      <c r="GQ3" s="202"/>
      <c r="GR3" s="202"/>
      <c r="GS3" s="203"/>
      <c r="GU3" s="201" t="str">
        <f>'Master Name List'!A15</f>
        <v>ER - E3</v>
      </c>
      <c r="GV3" s="202"/>
      <c r="GW3" s="202"/>
      <c r="GX3" s="203"/>
    </row>
    <row r="4" spans="1:207" ht="14.65" customHeight="1" thickTop="1" thickBot="1" x14ac:dyDescent="0.3">
      <c r="A4" s="33" t="s">
        <v>108</v>
      </c>
      <c r="B4" s="176"/>
      <c r="C4" s="177"/>
      <c r="D4" s="51" t="s">
        <v>482</v>
      </c>
      <c r="E4" s="214"/>
      <c r="F4" s="215"/>
      <c r="G4" s="215"/>
      <c r="H4" s="216"/>
      <c r="I4" s="215"/>
      <c r="J4" s="215"/>
      <c r="K4" s="216"/>
      <c r="L4" s="215"/>
      <c r="M4" s="217"/>
      <c r="AA4" s="220" t="s">
        <v>452</v>
      </c>
      <c r="AB4" t="str">
        <f t="shared" ref="AB4:AB53" si="0">IF(C4=$AB$3,A4,"")</f>
        <v/>
      </c>
      <c r="AC4" t="s">
        <v>118</v>
      </c>
      <c r="AD4" t="str">
        <f>IF(AB4="","",B4)</f>
        <v/>
      </c>
      <c r="AE4">
        <v>0</v>
      </c>
      <c r="AF4" s="77" t="s">
        <v>452</v>
      </c>
      <c r="AG4" t="str">
        <f t="shared" ref="AG4:AG42" si="1">IF(C54=$AB$3,A54,"")</f>
        <v>Bible Merit #1 - OR</v>
      </c>
      <c r="AH4" t="s">
        <v>534</v>
      </c>
      <c r="AI4">
        <f>IF(AG4="","",B54)</f>
        <v>0</v>
      </c>
      <c r="AJ4">
        <v>0</v>
      </c>
      <c r="AK4" s="223" t="s">
        <v>452</v>
      </c>
      <c r="AL4" t="str">
        <f>IF(C93=$AB$3,A93,"")</f>
        <v>Leadership 101</v>
      </c>
      <c r="AM4" t="s">
        <v>156</v>
      </c>
      <c r="AN4">
        <f>IF(AL4="","",B93)</f>
        <v>42715</v>
      </c>
      <c r="AO4">
        <v>42715</v>
      </c>
      <c r="AP4" s="223" t="s">
        <v>452</v>
      </c>
      <c r="AQ4" t="str">
        <f>IF(C99=$AB$3,A99,"")</f>
        <v>Bible Merit -Req</v>
      </c>
      <c r="AR4" t="s">
        <v>469</v>
      </c>
      <c r="AS4">
        <f>IF(AQ4="","",B99)</f>
        <v>42799</v>
      </c>
      <c r="AT4">
        <v>42799</v>
      </c>
      <c r="AU4" s="220" t="s">
        <v>452</v>
      </c>
      <c r="AV4" t="str">
        <f t="shared" ref="AV4:AV53" si="2">IF(C4=$AV$3,A4,"")</f>
        <v/>
      </c>
      <c r="AW4" t="s">
        <v>120</v>
      </c>
      <c r="AX4" t="str">
        <f t="shared" ref="AX4:AX53" si="3">IF(AV4="","",B4)</f>
        <v/>
      </c>
      <c r="AY4">
        <v>42974</v>
      </c>
      <c r="AZ4" s="77" t="s">
        <v>452</v>
      </c>
      <c r="BA4" t="str">
        <f t="shared" ref="BA4:BA42" si="4">IF(C54=$BA$3,A54,"")</f>
        <v/>
      </c>
      <c r="BB4" t="s">
        <v>538</v>
      </c>
      <c r="BC4" t="str">
        <f t="shared" ref="BC4:BC42" si="5">IF(BA4="","",B54)</f>
        <v/>
      </c>
      <c r="BD4">
        <v>0</v>
      </c>
      <c r="BE4" s="223" t="s">
        <v>452</v>
      </c>
      <c r="BF4" t="str">
        <f t="shared" ref="BF4:BF9" si="6">IF(C93=$BA$3,A93,"")</f>
        <v/>
      </c>
      <c r="BG4" t="s">
        <v>157</v>
      </c>
      <c r="BH4" t="str">
        <f t="shared" ref="BH4:BH9" si="7">IF(BF4="","",B93)</f>
        <v/>
      </c>
      <c r="BI4">
        <v>43022</v>
      </c>
      <c r="BJ4" s="223" t="s">
        <v>452</v>
      </c>
      <c r="BK4" t="str">
        <f>IF(C99=$BA$3,A99,"")</f>
        <v/>
      </c>
      <c r="BL4" t="s">
        <v>470</v>
      </c>
      <c r="BM4" t="str">
        <f>IF(BK4="","",B99)</f>
        <v/>
      </c>
      <c r="BN4">
        <v>42981</v>
      </c>
      <c r="BO4" s="103" t="s">
        <v>452</v>
      </c>
      <c r="BP4" t="str">
        <f t="shared" ref="BP4:BP53" si="8">IF(C4=$BP$3,A4,"")</f>
        <v/>
      </c>
      <c r="BQ4" t="s">
        <v>115</v>
      </c>
      <c r="BR4" t="str">
        <f t="shared" ref="BR4:BR53" si="9">IF(BP4="","",B4)</f>
        <v/>
      </c>
      <c r="BS4">
        <v>0</v>
      </c>
      <c r="BT4" s="77" t="s">
        <v>452</v>
      </c>
      <c r="BU4" t="str">
        <f t="shared" ref="BU4:BU42" si="10">IF(C54=$BP$3,A54,"")</f>
        <v/>
      </c>
      <c r="BV4" t="s">
        <v>542</v>
      </c>
      <c r="BW4" t="str">
        <f t="shared" ref="BW4:BW42" si="11">IF(BU4="","",B54)</f>
        <v/>
      </c>
      <c r="BX4">
        <v>0</v>
      </c>
      <c r="BY4" s="106" t="s">
        <v>452</v>
      </c>
      <c r="BZ4" t="str">
        <f t="shared" ref="BZ4:BZ9" si="12">IF(C93=$BP$3,A93,"")</f>
        <v/>
      </c>
      <c r="CA4" t="s">
        <v>159</v>
      </c>
      <c r="CB4" t="str">
        <f t="shared" ref="CB4:CB9" si="13">IF(BZ4="","",B93)</f>
        <v/>
      </c>
      <c r="CC4">
        <v>43331</v>
      </c>
      <c r="CD4" s="106" t="s">
        <v>452</v>
      </c>
      <c r="CE4" t="str">
        <f>IF(C99=$BP$3,A99,"")</f>
        <v/>
      </c>
      <c r="CG4" t="str">
        <f>IF(CE4="","",B99)</f>
        <v/>
      </c>
      <c r="CI4" s="79" t="s">
        <v>453</v>
      </c>
      <c r="CJ4" t="str">
        <f t="shared" ref="CJ4:CJ67" si="14">IF(C103=$CJ$3,A103,"")</f>
        <v/>
      </c>
      <c r="CL4" t="str">
        <f t="shared" ref="CL4:CL67" si="15">IF(CJ4="","",B103)</f>
        <v/>
      </c>
      <c r="CN4" s="79" t="s">
        <v>453</v>
      </c>
      <c r="CO4" t="str">
        <f t="shared" ref="CO4:CO42" si="16">IF($C173=$CJ$3,$A173,"")</f>
        <v/>
      </c>
      <c r="CQ4" t="str">
        <f>IF(CO4="","",$B173)</f>
        <v/>
      </c>
      <c r="CS4" s="84" t="s">
        <v>452</v>
      </c>
      <c r="CT4" t="str">
        <f t="shared" ref="CT4:CT9" si="17">IF($C93=$CJ$3,$A93,"")</f>
        <v/>
      </c>
      <c r="CV4" t="str">
        <f>IF(CT4="","",$B93)</f>
        <v/>
      </c>
      <c r="CX4" s="79" t="s">
        <v>453</v>
      </c>
      <c r="CY4" t="str">
        <f>IF($C218=$CJ$3,$A218,"")</f>
        <v/>
      </c>
      <c r="DA4" t="str">
        <f>IF(CY4="","",$B218)</f>
        <v/>
      </c>
      <c r="DC4" s="79" t="s">
        <v>453</v>
      </c>
      <c r="DD4" t="str">
        <f t="shared" ref="DD4:DD67" si="18">IF(C103=$DD$3,A103,"")</f>
        <v/>
      </c>
      <c r="DF4" t="str">
        <f t="shared" ref="DF4:DF67" si="19">IF(DD4="","",B103)</f>
        <v/>
      </c>
      <c r="DH4" s="79" t="s">
        <v>453</v>
      </c>
      <c r="DI4" t="str">
        <f t="shared" ref="DI4:DI42" si="20">IF($C173=$DI$3,$A173,"")</f>
        <v/>
      </c>
      <c r="DK4" t="str">
        <f>IF(DI4="","",$B173)</f>
        <v/>
      </c>
      <c r="DM4" s="84" t="s">
        <v>452</v>
      </c>
      <c r="DN4" t="str">
        <f t="shared" ref="DN4:DN9" si="21">IF($C93=$DN$3,$A93,"")</f>
        <v/>
      </c>
      <c r="DP4" t="str">
        <f>IF(DN4="","",$B93)</f>
        <v/>
      </c>
      <c r="DR4" s="79" t="s">
        <v>453</v>
      </c>
      <c r="DS4" t="str">
        <f>IF($C218=$DS$3,$A218,"")</f>
        <v/>
      </c>
      <c r="DU4" t="str">
        <f>IF(DS4="","",$B218)</f>
        <v/>
      </c>
      <c r="DW4" s="79" t="s">
        <v>453</v>
      </c>
      <c r="DX4" t="str">
        <f t="shared" ref="DX4:DX67" si="22">IF(C103=$DX$3,A103,"")</f>
        <v/>
      </c>
      <c r="DZ4" t="str">
        <f t="shared" ref="DZ4:DZ67" si="23">IF(DX4="","",B103)</f>
        <v/>
      </c>
      <c r="EB4" s="79" t="s">
        <v>453</v>
      </c>
      <c r="EC4" t="str">
        <f t="shared" ref="EC4:EC42" si="24">IF($C173=$EC$3,$A173,"")</f>
        <v/>
      </c>
      <c r="EE4" t="str">
        <f>IF(EC4="","",$B173)</f>
        <v/>
      </c>
      <c r="EG4" s="84" t="s">
        <v>452</v>
      </c>
      <c r="EH4" t="str">
        <f t="shared" ref="EH4:EH9" si="25">IF($C93=$EH$3,$A93,"")</f>
        <v/>
      </c>
      <c r="EJ4" t="str">
        <f>IF(EH4="","",$B93)</f>
        <v/>
      </c>
      <c r="EL4" s="79" t="s">
        <v>453</v>
      </c>
      <c r="EM4" t="str">
        <f>IF($C218=$EM$3,$A218,"")</f>
        <v/>
      </c>
      <c r="EO4" t="str">
        <f>IF(EM4="","",$B218)</f>
        <v/>
      </c>
      <c r="EQ4" s="226" t="s">
        <v>454</v>
      </c>
      <c r="ER4" t="str">
        <f t="shared" ref="ER4:ER67" si="26">IF($C222=$ER$3,$A222,"")</f>
        <v/>
      </c>
      <c r="ET4" t="str">
        <f t="shared" ref="ET4:ET67" si="27">IF(ER4="","",$B222)</f>
        <v/>
      </c>
      <c r="EV4" s="229" t="s">
        <v>454</v>
      </c>
      <c r="EW4" t="str">
        <f>IF($C299=$ER$3,$A299,"")</f>
        <v/>
      </c>
      <c r="EY4" t="str">
        <f>IF(EW4="","",$B299)</f>
        <v/>
      </c>
      <c r="FA4" s="231" t="s">
        <v>453</v>
      </c>
      <c r="FB4" t="str">
        <f t="shared" ref="FB4:FB9" si="28">IF($C212=$ER$3,$A212,"")</f>
        <v/>
      </c>
      <c r="FD4" t="str">
        <f t="shared" ref="FD4:FD9" si="29">IF(FB4="","",$B212)</f>
        <v/>
      </c>
      <c r="FF4" s="234" t="s">
        <v>454</v>
      </c>
      <c r="FG4" t="str">
        <f>IF($C455=$ER$3,$A455,"")</f>
        <v/>
      </c>
      <c r="FI4" t="str">
        <f>IF(FG4="","",$B455)</f>
        <v/>
      </c>
      <c r="FK4" s="226" t="s">
        <v>454</v>
      </c>
      <c r="FL4" t="str">
        <f t="shared" ref="FL4:FL67" si="30">IF($C222=$FL$3,$A222,"")</f>
        <v/>
      </c>
      <c r="FN4" t="str">
        <f>IF(FL4="","",$B222)</f>
        <v/>
      </c>
      <c r="FP4" s="229" t="s">
        <v>454</v>
      </c>
      <c r="FQ4" t="str">
        <f>IF($C299=$FQ$3,$A299,"")</f>
        <v/>
      </c>
      <c r="FS4" t="str">
        <f>IF(FQ4="","",$B299)</f>
        <v/>
      </c>
      <c r="FU4" s="231" t="s">
        <v>453</v>
      </c>
      <c r="FV4" t="str">
        <f t="shared" ref="FV4:FV9" si="31">IF($C212=$FV$3,$A212,"")</f>
        <v/>
      </c>
      <c r="FX4" t="str">
        <f t="shared" ref="FX4:FX9" si="32">IF(FV4="","",$B212)</f>
        <v/>
      </c>
      <c r="FZ4" s="234" t="s">
        <v>454</v>
      </c>
      <c r="GA4" t="str">
        <f>IF($C455=$GA$3,$A455,"")</f>
        <v/>
      </c>
      <c r="GC4" t="str">
        <f>IF(GA4="","",$B455)</f>
        <v/>
      </c>
      <c r="GE4" s="226" t="s">
        <v>454</v>
      </c>
      <c r="GF4" t="str">
        <f t="shared" ref="GF4:GF67" si="33">IF($C222=$GF$3,$A222,"")</f>
        <v/>
      </c>
      <c r="GH4" t="str">
        <f>IF(GF4="","",$B222)</f>
        <v/>
      </c>
      <c r="GJ4" s="229" t="s">
        <v>454</v>
      </c>
      <c r="GK4" t="str">
        <f>IF($C299=$GK$3,$A299,"")</f>
        <v/>
      </c>
      <c r="GM4" t="str">
        <f>IF(GK4="","",$B299)</f>
        <v/>
      </c>
      <c r="GO4" s="231" t="s">
        <v>453</v>
      </c>
      <c r="GP4" t="str">
        <f t="shared" ref="GP4:GP9" si="34">IF($C212=$GP$3,$A212,"")</f>
        <v/>
      </c>
      <c r="GR4" t="str">
        <f t="shared" ref="GR4:GR9" si="35">IF(GP4="","",$B212)</f>
        <v/>
      </c>
      <c r="GT4" s="234" t="s">
        <v>454</v>
      </c>
      <c r="GU4" t="str">
        <f>IF($C455=$ER$3,$A455,"")</f>
        <v/>
      </c>
      <c r="GW4" t="str">
        <f>IF(FG4="","",$B455)</f>
        <v/>
      </c>
    </row>
    <row r="5" spans="1:207" ht="14.65" customHeight="1" thickTop="1" thickBot="1" x14ac:dyDescent="0.3">
      <c r="A5" s="25" t="s">
        <v>109</v>
      </c>
      <c r="B5" s="178"/>
      <c r="C5" s="179"/>
      <c r="D5" s="51" t="s">
        <v>482</v>
      </c>
      <c r="E5" s="242" t="str">
        <f>'Master Name List'!C7</f>
        <v>White Falcon</v>
      </c>
      <c r="F5" s="243"/>
      <c r="G5" s="244"/>
      <c r="H5" s="245" t="str">
        <f>'Master Name List'!C11</f>
        <v>White Hawk</v>
      </c>
      <c r="I5" s="243"/>
      <c r="J5" s="244"/>
      <c r="K5" s="245" t="str">
        <f>'Master Name List'!C15</f>
        <v>White Eagle</v>
      </c>
      <c r="L5" s="243"/>
      <c r="M5" s="246"/>
      <c r="O5" s="189" t="s">
        <v>578</v>
      </c>
      <c r="P5" s="189"/>
      <c r="R5" s="188" t="s">
        <v>578</v>
      </c>
      <c r="S5" s="188"/>
      <c r="AA5" s="221"/>
      <c r="AB5" t="str">
        <f t="shared" si="0"/>
        <v/>
      </c>
      <c r="AC5" t="s">
        <v>126</v>
      </c>
      <c r="AD5" t="str">
        <f t="shared" ref="AD5:AD53" si="36">IF(AB5="","",B5)</f>
        <v/>
      </c>
      <c r="AE5">
        <v>42582</v>
      </c>
      <c r="AF5" s="78"/>
      <c r="AG5" t="str">
        <f t="shared" si="1"/>
        <v>Bible Merit #2 - OR</v>
      </c>
      <c r="AH5" t="s">
        <v>535</v>
      </c>
      <c r="AI5">
        <f t="shared" ref="AI5:AI42" si="37">IF(AG5="","",B55)</f>
        <v>0</v>
      </c>
      <c r="AJ5">
        <v>0</v>
      </c>
      <c r="AK5" s="224"/>
      <c r="AL5" t="str">
        <f t="shared" ref="AL5:AL9" si="38">IF(C94=$AB$3,A94,"")</f>
        <v/>
      </c>
      <c r="AN5" t="str">
        <f>IF(AL5="","",B94)</f>
        <v/>
      </c>
      <c r="AP5" s="224"/>
      <c r="AQ5" t="str">
        <f t="shared" ref="AQ5:AQ6" si="39">IF(C100=$AB$3,A100,"")</f>
        <v/>
      </c>
      <c r="AS5" t="str">
        <f t="shared" ref="AS5:AS6" si="40">IF(AQ5="","",B100)</f>
        <v/>
      </c>
      <c r="AU5" s="221"/>
      <c r="AV5" t="str">
        <f t="shared" si="2"/>
        <v/>
      </c>
      <c r="AW5" t="s">
        <v>123</v>
      </c>
      <c r="AX5" t="str">
        <f t="shared" si="3"/>
        <v/>
      </c>
      <c r="AY5">
        <v>0</v>
      </c>
      <c r="AZ5" s="78"/>
      <c r="BA5" t="str">
        <f t="shared" si="4"/>
        <v/>
      </c>
      <c r="BB5" t="s">
        <v>539</v>
      </c>
      <c r="BC5" t="str">
        <f t="shared" si="5"/>
        <v/>
      </c>
      <c r="BD5">
        <v>0</v>
      </c>
      <c r="BE5" s="224"/>
      <c r="BF5" t="str">
        <f t="shared" si="6"/>
        <v>Leadership 102</v>
      </c>
      <c r="BH5">
        <f t="shared" si="7"/>
        <v>43022</v>
      </c>
      <c r="BJ5" s="224"/>
      <c r="BK5" t="str">
        <f>IF(C100=$BA$3,A100,"")</f>
        <v>First Aid Skills -Req</v>
      </c>
      <c r="BM5">
        <f>IF(BK5="","",B100)</f>
        <v>42981</v>
      </c>
      <c r="BO5" s="104"/>
      <c r="BP5" t="str">
        <f t="shared" si="8"/>
        <v/>
      </c>
      <c r="BQ5" t="s">
        <v>142</v>
      </c>
      <c r="BR5" t="str">
        <f t="shared" si="9"/>
        <v/>
      </c>
      <c r="BS5">
        <v>0</v>
      </c>
      <c r="BT5" s="78"/>
      <c r="BU5" t="str">
        <f t="shared" si="10"/>
        <v/>
      </c>
      <c r="BV5" t="s">
        <v>543</v>
      </c>
      <c r="BW5" t="str">
        <f t="shared" si="11"/>
        <v/>
      </c>
      <c r="BX5">
        <v>0</v>
      </c>
      <c r="BY5" s="107"/>
      <c r="BZ5" t="str">
        <f t="shared" si="12"/>
        <v/>
      </c>
      <c r="CB5" t="str">
        <f t="shared" si="13"/>
        <v/>
      </c>
      <c r="CD5" s="107"/>
      <c r="CE5" t="str">
        <f>IF(C100=$BP$3,A100,"")</f>
        <v/>
      </c>
      <c r="CG5" t="str">
        <f>IF(CE5="","",B100)</f>
        <v/>
      </c>
      <c r="CI5" s="79" t="s">
        <v>453</v>
      </c>
      <c r="CJ5" t="str">
        <f t="shared" si="14"/>
        <v/>
      </c>
      <c r="CL5" t="str">
        <f t="shared" si="15"/>
        <v/>
      </c>
      <c r="CN5" s="79" t="s">
        <v>453</v>
      </c>
      <c r="CO5" t="str">
        <f t="shared" si="16"/>
        <v/>
      </c>
      <c r="CQ5" t="str">
        <f t="shared" ref="CQ5:CQ42" si="41">IF(CO5="","",$B174)</f>
        <v/>
      </c>
      <c r="CS5" s="84" t="s">
        <v>452</v>
      </c>
      <c r="CT5" t="str">
        <f t="shared" si="17"/>
        <v/>
      </c>
      <c r="CV5" t="str">
        <f t="shared" ref="CV5:CV9" si="42">IF(CT5="","",$B94)</f>
        <v/>
      </c>
      <c r="CX5" s="79" t="s">
        <v>453</v>
      </c>
      <c r="CY5" t="str">
        <f>IF($C219=$CJ$3,$A219,"")</f>
        <v/>
      </c>
      <c r="DA5" t="str">
        <f>IF(CY5="","",$B219)</f>
        <v/>
      </c>
      <c r="DC5" s="79" t="s">
        <v>453</v>
      </c>
      <c r="DD5" t="str">
        <f t="shared" si="18"/>
        <v/>
      </c>
      <c r="DF5" t="str">
        <f t="shared" si="19"/>
        <v/>
      </c>
      <c r="DH5" s="79" t="s">
        <v>453</v>
      </c>
      <c r="DI5" t="str">
        <f t="shared" si="20"/>
        <v/>
      </c>
      <c r="DK5" t="str">
        <f t="shared" ref="DK5:DK42" si="43">IF(DI5="","",$B174)</f>
        <v/>
      </c>
      <c r="DM5" s="84" t="s">
        <v>452</v>
      </c>
      <c r="DN5" t="str">
        <f t="shared" si="21"/>
        <v/>
      </c>
      <c r="DP5" t="str">
        <f t="shared" ref="DP5:DP9" si="44">IF(DN5="","",$B94)</f>
        <v/>
      </c>
      <c r="DR5" s="79" t="s">
        <v>453</v>
      </c>
      <c r="DS5" t="str">
        <f>IF($C219=$DS$3,$A219,"")</f>
        <v/>
      </c>
      <c r="DU5" t="str">
        <f>IF(DS5="","",$B219)</f>
        <v/>
      </c>
      <c r="DW5" s="79" t="s">
        <v>453</v>
      </c>
      <c r="DX5" t="str">
        <f t="shared" si="22"/>
        <v/>
      </c>
      <c r="DZ5" t="str">
        <f t="shared" si="23"/>
        <v/>
      </c>
      <c r="EB5" s="79" t="s">
        <v>453</v>
      </c>
      <c r="EC5" t="str">
        <f t="shared" si="24"/>
        <v/>
      </c>
      <c r="EE5" t="str">
        <f t="shared" ref="EE5:EE42" si="45">IF(EC5="","",$B174)</f>
        <v/>
      </c>
      <c r="EG5" s="84" t="s">
        <v>452</v>
      </c>
      <c r="EH5" t="str">
        <f t="shared" si="25"/>
        <v/>
      </c>
      <c r="EJ5" t="str">
        <f t="shared" ref="EJ5:EJ9" si="46">IF(EH5="","",$B94)</f>
        <v/>
      </c>
      <c r="EL5" s="79" t="s">
        <v>453</v>
      </c>
      <c r="EM5" t="str">
        <f>IF($C219=$EM$3,$A219,"")</f>
        <v/>
      </c>
      <c r="EO5" t="str">
        <f>IF(EM5="","",$B219)</f>
        <v/>
      </c>
      <c r="EQ5" s="227"/>
      <c r="ER5" t="str">
        <f t="shared" si="26"/>
        <v/>
      </c>
      <c r="ET5" t="str">
        <f t="shared" si="27"/>
        <v/>
      </c>
      <c r="EV5" s="230"/>
      <c r="EW5" t="str">
        <f t="shared" ref="EW5:EW68" si="47">IF($C300=$ER$3,$A300,"")</f>
        <v/>
      </c>
      <c r="EY5" t="str">
        <f>IF(EW5="","",$B300)</f>
        <v/>
      </c>
      <c r="FA5" s="232"/>
      <c r="FB5" t="str">
        <f t="shared" si="28"/>
        <v/>
      </c>
      <c r="FD5" t="str">
        <f t="shared" si="29"/>
        <v/>
      </c>
      <c r="FF5" s="235"/>
      <c r="FG5" t="str">
        <f>IF($C456=$ER$3,$A456,"")</f>
        <v/>
      </c>
      <c r="FI5" t="str">
        <f t="shared" ref="FI5:FI6" si="48">IF(FG5="","",$B456)</f>
        <v/>
      </c>
      <c r="FK5" s="227"/>
      <c r="FL5" t="str">
        <f t="shared" si="30"/>
        <v/>
      </c>
      <c r="FN5" t="str">
        <f>IF(FL5="","",$B226)</f>
        <v/>
      </c>
      <c r="FP5" s="230"/>
      <c r="FQ5" t="str">
        <f t="shared" ref="FQ5:FQ68" si="49">IF($C300=$FQ$3,$A300,"")</f>
        <v/>
      </c>
      <c r="FS5" t="str">
        <f>IF(FQ5="","",$B300)</f>
        <v/>
      </c>
      <c r="FU5" s="232"/>
      <c r="FV5" t="str">
        <f t="shared" si="31"/>
        <v/>
      </c>
      <c r="FX5" t="str">
        <f t="shared" si="32"/>
        <v/>
      </c>
      <c r="FZ5" s="235"/>
      <c r="GA5" t="str">
        <f t="shared" ref="GA5:GA6" si="50">IF($C456=$GA$3,$A456,"")</f>
        <v/>
      </c>
      <c r="GC5" t="str">
        <f t="shared" ref="GC5:GC6" si="51">IF(GA5="","",$B456)</f>
        <v/>
      </c>
      <c r="GE5" s="227"/>
      <c r="GF5" t="str">
        <f t="shared" si="33"/>
        <v/>
      </c>
      <c r="GH5" t="str">
        <f t="shared" ref="GH5:GH68" si="52">IF(GF5="","",$B223)</f>
        <v/>
      </c>
      <c r="GJ5" s="230"/>
      <c r="GK5" t="str">
        <f t="shared" ref="GK5:GK68" si="53">IF($C300=$GK$3,$A300,"")</f>
        <v/>
      </c>
      <c r="GM5" t="str">
        <f>IF(GK5="","",$B300)</f>
        <v/>
      </c>
      <c r="GO5" s="232"/>
      <c r="GP5" t="str">
        <f t="shared" si="34"/>
        <v/>
      </c>
      <c r="GR5" t="str">
        <f t="shared" si="35"/>
        <v/>
      </c>
      <c r="GT5" s="235"/>
      <c r="GU5" t="str">
        <f>IF($C456=$ER$3,$A456,"")</f>
        <v/>
      </c>
      <c r="GW5" t="str">
        <f>IF(FG5="","",$B456)</f>
        <v/>
      </c>
    </row>
    <row r="6" spans="1:207" ht="14.65" customHeight="1" thickTop="1" thickBot="1" x14ac:dyDescent="0.3">
      <c r="A6" s="25" t="s">
        <v>110</v>
      </c>
      <c r="B6" s="178"/>
      <c r="C6" s="179"/>
      <c r="D6" s="51" t="s">
        <v>482</v>
      </c>
      <c r="E6" s="148" t="str">
        <f>E33</f>
        <v>Compass -FCF</v>
      </c>
      <c r="F6" s="149"/>
      <c r="G6" s="150" t="str">
        <f>G33</f>
        <v/>
      </c>
      <c r="H6" s="151" t="str">
        <f>H33</f>
        <v>Darts</v>
      </c>
      <c r="I6" s="149"/>
      <c r="J6" s="150">
        <f>J33</f>
        <v>42974</v>
      </c>
      <c r="K6" s="151" t="str">
        <f>K33</f>
        <v>Church -FCF</v>
      </c>
      <c r="L6" s="149"/>
      <c r="M6" s="152" t="str">
        <f>M33</f>
        <v/>
      </c>
      <c r="O6" s="111" t="s">
        <v>579</v>
      </c>
      <c r="P6" s="135">
        <v>0.71494212962962955</v>
      </c>
      <c r="Q6" s="102"/>
      <c r="R6" s="187" t="s">
        <v>603</v>
      </c>
      <c r="S6" s="135">
        <v>0.71484953703703702</v>
      </c>
      <c r="AA6" s="221"/>
      <c r="AB6" t="str">
        <f t="shared" si="0"/>
        <v/>
      </c>
      <c r="AC6" t="s">
        <v>128</v>
      </c>
      <c r="AD6" t="str">
        <f t="shared" si="36"/>
        <v/>
      </c>
      <c r="AE6">
        <v>0</v>
      </c>
      <c r="AF6" s="78"/>
      <c r="AG6" t="str">
        <f t="shared" si="1"/>
        <v>Bible Merit #3 - OR</v>
      </c>
      <c r="AH6" t="s">
        <v>536</v>
      </c>
      <c r="AI6">
        <f t="shared" si="37"/>
        <v>0</v>
      </c>
      <c r="AJ6">
        <v>0</v>
      </c>
      <c r="AK6" s="224"/>
      <c r="AL6" t="str">
        <f t="shared" si="38"/>
        <v/>
      </c>
      <c r="AN6" t="str">
        <f t="shared" ref="AN6:AN9" si="54">IF(AL6="","",B95)</f>
        <v/>
      </c>
      <c r="AP6" s="224"/>
      <c r="AQ6" t="str">
        <f t="shared" si="39"/>
        <v/>
      </c>
      <c r="AS6" t="str">
        <f t="shared" si="40"/>
        <v/>
      </c>
      <c r="AU6" s="221"/>
      <c r="AV6" t="str">
        <f t="shared" si="2"/>
        <v/>
      </c>
      <c r="AW6" t="s">
        <v>125</v>
      </c>
      <c r="AX6" t="str">
        <f t="shared" si="3"/>
        <v/>
      </c>
      <c r="AY6">
        <v>42923</v>
      </c>
      <c r="AZ6" s="78"/>
      <c r="BA6" t="str">
        <f t="shared" si="4"/>
        <v/>
      </c>
      <c r="BB6" t="s">
        <v>540</v>
      </c>
      <c r="BC6" t="str">
        <f t="shared" si="5"/>
        <v/>
      </c>
      <c r="BD6">
        <v>0</v>
      </c>
      <c r="BE6" s="224"/>
      <c r="BF6" t="str">
        <f t="shared" si="6"/>
        <v/>
      </c>
      <c r="BH6" t="str">
        <f t="shared" si="7"/>
        <v/>
      </c>
      <c r="BJ6" s="224"/>
      <c r="BK6" t="str">
        <f>IF(C101=$BA$3,A101,"")</f>
        <v/>
      </c>
      <c r="BM6" t="str">
        <f>IF(BK6="","",B101)</f>
        <v/>
      </c>
      <c r="BO6" s="104"/>
      <c r="BP6" t="str">
        <f t="shared" si="8"/>
        <v/>
      </c>
      <c r="BQ6" t="s">
        <v>147</v>
      </c>
      <c r="BR6" t="str">
        <f t="shared" si="9"/>
        <v/>
      </c>
      <c r="BS6">
        <v>43338</v>
      </c>
      <c r="BT6" s="78"/>
      <c r="BU6" t="str">
        <f t="shared" si="10"/>
        <v/>
      </c>
      <c r="BV6" t="s">
        <v>544</v>
      </c>
      <c r="BW6" t="str">
        <f t="shared" si="11"/>
        <v/>
      </c>
      <c r="BX6">
        <v>0</v>
      </c>
      <c r="BY6" s="107"/>
      <c r="BZ6" t="str">
        <f t="shared" si="12"/>
        <v/>
      </c>
      <c r="CB6" t="str">
        <f t="shared" si="13"/>
        <v/>
      </c>
      <c r="CD6" s="107"/>
      <c r="CE6" t="str">
        <f>IF(C101=$BP$3,A101,"")</f>
        <v/>
      </c>
      <c r="CG6" t="str">
        <f>IF(CE6="","",B101)</f>
        <v/>
      </c>
      <c r="CI6" s="79" t="s">
        <v>453</v>
      </c>
      <c r="CJ6" t="str">
        <f t="shared" si="14"/>
        <v/>
      </c>
      <c r="CL6" t="str">
        <f t="shared" si="15"/>
        <v/>
      </c>
      <c r="CN6" s="79" t="s">
        <v>453</v>
      </c>
      <c r="CO6" t="str">
        <f t="shared" si="16"/>
        <v/>
      </c>
      <c r="CQ6" t="str">
        <f t="shared" si="41"/>
        <v/>
      </c>
      <c r="CS6" s="84" t="s">
        <v>452</v>
      </c>
      <c r="CT6" t="str">
        <f t="shared" si="17"/>
        <v/>
      </c>
      <c r="CV6" t="str">
        <f t="shared" si="42"/>
        <v/>
      </c>
      <c r="CX6" s="79" t="s">
        <v>453</v>
      </c>
      <c r="CY6" t="str">
        <f>IF($C220=$CJ$3,$A220,"")</f>
        <v/>
      </c>
      <c r="DA6" t="str">
        <f>IF(CY6="","",$B220)</f>
        <v/>
      </c>
      <c r="DC6" s="79" t="s">
        <v>453</v>
      </c>
      <c r="DD6" t="str">
        <f t="shared" si="18"/>
        <v/>
      </c>
      <c r="DF6" t="str">
        <f t="shared" si="19"/>
        <v/>
      </c>
      <c r="DH6" s="79" t="s">
        <v>453</v>
      </c>
      <c r="DI6" t="str">
        <f t="shared" si="20"/>
        <v/>
      </c>
      <c r="DK6" t="str">
        <f t="shared" si="43"/>
        <v/>
      </c>
      <c r="DM6" s="84" t="s">
        <v>452</v>
      </c>
      <c r="DN6" t="str">
        <f t="shared" si="21"/>
        <v/>
      </c>
      <c r="DP6" t="str">
        <f t="shared" si="44"/>
        <v/>
      </c>
      <c r="DR6" s="79" t="s">
        <v>453</v>
      </c>
      <c r="DS6" t="str">
        <f>IF($C220=$DS$3,$A220,"")</f>
        <v/>
      </c>
      <c r="DU6" t="str">
        <f>IF(DS6="","",$B220)</f>
        <v/>
      </c>
      <c r="DW6" s="79" t="s">
        <v>453</v>
      </c>
      <c r="DX6" t="str">
        <f t="shared" si="22"/>
        <v/>
      </c>
      <c r="DZ6" t="str">
        <f t="shared" si="23"/>
        <v/>
      </c>
      <c r="EB6" s="79" t="s">
        <v>453</v>
      </c>
      <c r="EC6" t="str">
        <f t="shared" si="24"/>
        <v/>
      </c>
      <c r="EE6" t="str">
        <f t="shared" si="45"/>
        <v/>
      </c>
      <c r="EG6" s="84" t="s">
        <v>452</v>
      </c>
      <c r="EH6" t="str">
        <f t="shared" si="25"/>
        <v/>
      </c>
      <c r="EJ6" t="str">
        <f t="shared" si="46"/>
        <v/>
      </c>
      <c r="EL6" s="79" t="s">
        <v>453</v>
      </c>
      <c r="EM6" t="str">
        <f>IF($C220=$EM$3,$A220,"")</f>
        <v/>
      </c>
      <c r="EO6" t="str">
        <f>IF(EM6="","",$B220)</f>
        <v/>
      </c>
      <c r="EQ6" s="227"/>
      <c r="ER6" t="str">
        <f t="shared" si="26"/>
        <v/>
      </c>
      <c r="ET6" t="str">
        <f t="shared" si="27"/>
        <v/>
      </c>
      <c r="EV6" s="230"/>
      <c r="EW6" t="str">
        <f t="shared" si="47"/>
        <v/>
      </c>
      <c r="EY6" t="str">
        <f t="shared" ref="EY6:EY69" si="55">IF(EW6="","",$B301)</f>
        <v/>
      </c>
      <c r="FA6" s="232"/>
      <c r="FB6" t="str">
        <f t="shared" si="28"/>
        <v/>
      </c>
      <c r="FD6" t="str">
        <f t="shared" si="29"/>
        <v/>
      </c>
      <c r="FF6" s="235"/>
      <c r="FG6" t="str">
        <f>IF($C457=$ER$3,$A457,"")</f>
        <v/>
      </c>
      <c r="FI6" t="str">
        <f t="shared" si="48"/>
        <v/>
      </c>
      <c r="FK6" s="227"/>
      <c r="FL6" t="str">
        <f t="shared" si="30"/>
        <v/>
      </c>
      <c r="FN6" t="str">
        <f t="shared" ref="FN6:FN69" si="56">IF(FL6="","",$B224)</f>
        <v/>
      </c>
      <c r="FP6" s="230"/>
      <c r="FQ6" t="str">
        <f t="shared" si="49"/>
        <v/>
      </c>
      <c r="FS6" t="str">
        <f t="shared" ref="FS6:FS69" si="57">IF(FQ6="","",$B301)</f>
        <v/>
      </c>
      <c r="FU6" s="232"/>
      <c r="FV6" t="str">
        <f t="shared" si="31"/>
        <v/>
      </c>
      <c r="FX6" t="str">
        <f t="shared" si="32"/>
        <v/>
      </c>
      <c r="FZ6" s="235"/>
      <c r="GA6" t="str">
        <f t="shared" si="50"/>
        <v/>
      </c>
      <c r="GC6" t="str">
        <f t="shared" si="51"/>
        <v/>
      </c>
      <c r="GE6" s="227"/>
      <c r="GF6" t="str">
        <f t="shared" si="33"/>
        <v/>
      </c>
      <c r="GH6" t="str">
        <f t="shared" si="52"/>
        <v/>
      </c>
      <c r="GJ6" s="230"/>
      <c r="GK6" t="str">
        <f t="shared" si="53"/>
        <v/>
      </c>
      <c r="GM6" t="str">
        <f t="shared" ref="GM6:GM69" si="58">IF(GK6="","",$B301)</f>
        <v/>
      </c>
      <c r="GO6" s="232"/>
      <c r="GP6" t="str">
        <f t="shared" si="34"/>
        <v/>
      </c>
      <c r="GR6" t="str">
        <f t="shared" si="35"/>
        <v/>
      </c>
      <c r="GT6" s="235"/>
      <c r="GU6" t="str">
        <f>IF($C457=$ER$3,$A457,"")</f>
        <v/>
      </c>
      <c r="GW6" t="str">
        <f>IF(FG6="","",$B457)</f>
        <v/>
      </c>
    </row>
    <row r="7" spans="1:207" ht="14.65" customHeight="1" thickTop="1" thickBot="1" x14ac:dyDescent="0.3">
      <c r="A7" s="25" t="s">
        <v>111</v>
      </c>
      <c r="B7" s="178"/>
      <c r="C7" s="179"/>
      <c r="D7" s="51" t="s">
        <v>482</v>
      </c>
      <c r="E7" s="137" t="s">
        <v>464</v>
      </c>
      <c r="F7" s="138"/>
      <c r="G7" s="139" t="s">
        <v>455</v>
      </c>
      <c r="H7" s="140" t="s">
        <v>464</v>
      </c>
      <c r="I7" s="138"/>
      <c r="J7" s="139" t="s">
        <v>455</v>
      </c>
      <c r="K7" s="140" t="s">
        <v>464</v>
      </c>
      <c r="L7" s="138"/>
      <c r="M7" s="141" t="s">
        <v>455</v>
      </c>
      <c r="O7" s="187" t="s">
        <v>580</v>
      </c>
      <c r="P7" s="135">
        <v>0.71494212962962955</v>
      </c>
      <c r="Q7" s="102"/>
      <c r="R7" s="187" t="s">
        <v>600</v>
      </c>
      <c r="S7" s="135">
        <v>0.71484953703703702</v>
      </c>
      <c r="AA7" s="221"/>
      <c r="AB7" t="str">
        <f t="shared" si="0"/>
        <v/>
      </c>
      <c r="AC7" t="s">
        <v>153</v>
      </c>
      <c r="AD7" t="str">
        <f t="shared" si="36"/>
        <v/>
      </c>
      <c r="AE7" t="s">
        <v>627</v>
      </c>
      <c r="AF7" s="78"/>
      <c r="AG7" t="str">
        <f t="shared" si="1"/>
        <v>Bible Merit #4 - OR</v>
      </c>
      <c r="AH7" t="s">
        <v>537</v>
      </c>
      <c r="AI7">
        <f t="shared" si="37"/>
        <v>0</v>
      </c>
      <c r="AJ7">
        <v>0</v>
      </c>
      <c r="AK7" s="224"/>
      <c r="AL7" t="str">
        <f t="shared" si="38"/>
        <v/>
      </c>
      <c r="AN7" t="str">
        <f t="shared" si="54"/>
        <v/>
      </c>
      <c r="AU7" s="221"/>
      <c r="AV7" t="str">
        <f t="shared" si="2"/>
        <v/>
      </c>
      <c r="AW7" t="s">
        <v>138</v>
      </c>
      <c r="AX7" t="str">
        <f t="shared" si="3"/>
        <v/>
      </c>
      <c r="AY7">
        <v>42855</v>
      </c>
      <c r="AZ7" s="78"/>
      <c r="BA7" t="str">
        <f t="shared" si="4"/>
        <v/>
      </c>
      <c r="BB7" t="s">
        <v>541</v>
      </c>
      <c r="BC7" t="str">
        <f t="shared" si="5"/>
        <v/>
      </c>
      <c r="BD7">
        <v>0</v>
      </c>
      <c r="BE7" s="224"/>
      <c r="BF7" t="str">
        <f t="shared" si="6"/>
        <v/>
      </c>
      <c r="BH7" t="str">
        <f t="shared" si="7"/>
        <v/>
      </c>
      <c r="BO7" s="104"/>
      <c r="BP7" t="str">
        <f t="shared" si="8"/>
        <v/>
      </c>
      <c r="BR7" t="str">
        <f t="shared" si="9"/>
        <v/>
      </c>
      <c r="BT7" s="78"/>
      <c r="BU7" t="str">
        <f t="shared" si="10"/>
        <v/>
      </c>
      <c r="BV7" t="s">
        <v>545</v>
      </c>
      <c r="BW7" t="str">
        <f t="shared" si="11"/>
        <v/>
      </c>
      <c r="BX7">
        <v>0</v>
      </c>
      <c r="BY7" s="107"/>
      <c r="BZ7" t="str">
        <f t="shared" si="12"/>
        <v>Leadership 104</v>
      </c>
      <c r="CB7">
        <f t="shared" si="13"/>
        <v>43331</v>
      </c>
      <c r="CI7" s="79" t="s">
        <v>453</v>
      </c>
      <c r="CJ7" t="str">
        <f t="shared" si="14"/>
        <v/>
      </c>
      <c r="CL7" t="str">
        <f t="shared" si="15"/>
        <v/>
      </c>
      <c r="CN7" s="79" t="s">
        <v>453</v>
      </c>
      <c r="CO7" t="str">
        <f t="shared" si="16"/>
        <v/>
      </c>
      <c r="CQ7" t="str">
        <f t="shared" si="41"/>
        <v/>
      </c>
      <c r="CS7" s="84" t="s">
        <v>452</v>
      </c>
      <c r="CT7" t="str">
        <f t="shared" si="17"/>
        <v/>
      </c>
      <c r="CV7" t="str">
        <f t="shared" si="42"/>
        <v/>
      </c>
      <c r="DC7" s="79" t="s">
        <v>453</v>
      </c>
      <c r="DD7" t="str">
        <f t="shared" si="18"/>
        <v/>
      </c>
      <c r="DF7" t="str">
        <f t="shared" si="19"/>
        <v/>
      </c>
      <c r="DH7" s="79" t="s">
        <v>453</v>
      </c>
      <c r="DI7" t="str">
        <f t="shared" si="20"/>
        <v/>
      </c>
      <c r="DK7" t="str">
        <f t="shared" si="43"/>
        <v/>
      </c>
      <c r="DM7" s="84" t="s">
        <v>452</v>
      </c>
      <c r="DN7" t="str">
        <f t="shared" si="21"/>
        <v/>
      </c>
      <c r="DP7" t="str">
        <f t="shared" si="44"/>
        <v/>
      </c>
      <c r="DW7" s="79" t="s">
        <v>453</v>
      </c>
      <c r="DX7" t="str">
        <f t="shared" si="22"/>
        <v/>
      </c>
      <c r="DZ7" t="str">
        <f t="shared" si="23"/>
        <v/>
      </c>
      <c r="EB7" s="79" t="s">
        <v>453</v>
      </c>
      <c r="EC7" t="str">
        <f t="shared" si="24"/>
        <v/>
      </c>
      <c r="EE7" t="str">
        <f t="shared" si="45"/>
        <v/>
      </c>
      <c r="EG7" s="84" t="s">
        <v>452</v>
      </c>
      <c r="EH7" t="str">
        <f t="shared" si="25"/>
        <v/>
      </c>
      <c r="EJ7" t="str">
        <f t="shared" si="46"/>
        <v/>
      </c>
      <c r="EQ7" s="227"/>
      <c r="ER7" t="str">
        <f t="shared" si="26"/>
        <v/>
      </c>
      <c r="ET7" t="str">
        <f t="shared" si="27"/>
        <v/>
      </c>
      <c r="EV7" s="230"/>
      <c r="EW7" t="str">
        <f t="shared" si="47"/>
        <v/>
      </c>
      <c r="EY7" t="str">
        <f t="shared" si="55"/>
        <v/>
      </c>
      <c r="FA7" s="232"/>
      <c r="FB7" t="str">
        <f t="shared" si="28"/>
        <v/>
      </c>
      <c r="FD7" t="str">
        <f t="shared" si="29"/>
        <v/>
      </c>
      <c r="FK7" s="227"/>
      <c r="FL7" t="str">
        <f t="shared" si="30"/>
        <v/>
      </c>
      <c r="FN7" t="str">
        <f t="shared" si="56"/>
        <v/>
      </c>
      <c r="FP7" s="230"/>
      <c r="FQ7" t="str">
        <f t="shared" si="49"/>
        <v/>
      </c>
      <c r="FS7" t="str">
        <f t="shared" si="57"/>
        <v/>
      </c>
      <c r="FU7" s="232"/>
      <c r="FV7" t="str">
        <f t="shared" si="31"/>
        <v/>
      </c>
      <c r="FX7" t="str">
        <f t="shared" si="32"/>
        <v/>
      </c>
      <c r="GE7" s="227"/>
      <c r="GF7" t="str">
        <f t="shared" si="33"/>
        <v/>
      </c>
      <c r="GH7" t="str">
        <f t="shared" si="52"/>
        <v/>
      </c>
      <c r="GJ7" s="230"/>
      <c r="GK7" t="str">
        <f t="shared" si="53"/>
        <v/>
      </c>
      <c r="GM7" t="str">
        <f t="shared" si="58"/>
        <v/>
      </c>
      <c r="GO7" s="232"/>
      <c r="GP7" t="str">
        <f t="shared" si="34"/>
        <v/>
      </c>
      <c r="GR7" t="str">
        <f t="shared" si="35"/>
        <v/>
      </c>
    </row>
    <row r="8" spans="1:207" ht="14.65" customHeight="1" thickTop="1" thickBot="1" x14ac:dyDescent="0.3">
      <c r="A8" s="25" t="s">
        <v>13</v>
      </c>
      <c r="B8" s="178"/>
      <c r="C8" s="179"/>
      <c r="D8" s="51" t="s">
        <v>482</v>
      </c>
      <c r="E8" s="148" t="str">
        <f>E39</f>
        <v>Bible Merit #1 - OR</v>
      </c>
      <c r="F8" s="149"/>
      <c r="G8" s="150" t="str">
        <f>G39</f>
        <v/>
      </c>
      <c r="H8" s="151" t="str">
        <f>H39</f>
        <v>Bible Merit #5 - OR</v>
      </c>
      <c r="I8" s="149"/>
      <c r="J8" s="150" t="str">
        <f>J39</f>
        <v/>
      </c>
      <c r="K8" s="151" t="str">
        <f>K39</f>
        <v>Bible Merit #9 - OR</v>
      </c>
      <c r="L8" s="149"/>
      <c r="M8" s="152" t="str">
        <f>M39</f>
        <v/>
      </c>
      <c r="O8" s="134" t="s">
        <v>581</v>
      </c>
      <c r="P8" s="135">
        <v>0.7149537037037037</v>
      </c>
      <c r="Q8" s="102"/>
      <c r="R8" s="187" t="s">
        <v>604</v>
      </c>
      <c r="S8" s="135">
        <v>0.71484953703703702</v>
      </c>
      <c r="AA8" s="221"/>
      <c r="AB8" t="str">
        <f t="shared" si="0"/>
        <v/>
      </c>
      <c r="AD8" t="str">
        <f t="shared" si="36"/>
        <v/>
      </c>
      <c r="AF8" s="78"/>
      <c r="AG8" t="str">
        <f t="shared" si="1"/>
        <v/>
      </c>
      <c r="AH8" t="s">
        <v>84</v>
      </c>
      <c r="AI8" t="str">
        <f t="shared" si="37"/>
        <v/>
      </c>
      <c r="AJ8">
        <v>0</v>
      </c>
      <c r="AK8" s="224"/>
      <c r="AL8" t="str">
        <f t="shared" si="38"/>
        <v/>
      </c>
      <c r="AN8" t="str">
        <f t="shared" si="54"/>
        <v/>
      </c>
      <c r="AU8" s="221"/>
      <c r="AV8" t="str">
        <f t="shared" si="2"/>
        <v/>
      </c>
      <c r="AX8" t="str">
        <f t="shared" si="3"/>
        <v/>
      </c>
      <c r="AZ8" s="78"/>
      <c r="BA8" t="str">
        <f t="shared" si="4"/>
        <v>Bible Merit #5 - OR</v>
      </c>
      <c r="BC8">
        <f t="shared" si="5"/>
        <v>0</v>
      </c>
      <c r="BE8" s="224"/>
      <c r="BF8" t="str">
        <f t="shared" si="6"/>
        <v/>
      </c>
      <c r="BH8" t="str">
        <f t="shared" si="7"/>
        <v/>
      </c>
      <c r="BO8" s="104"/>
      <c r="BP8" t="str">
        <f t="shared" si="8"/>
        <v/>
      </c>
      <c r="BR8" t="str">
        <f t="shared" si="9"/>
        <v/>
      </c>
      <c r="BT8" s="78"/>
      <c r="BU8" t="str">
        <f t="shared" si="10"/>
        <v/>
      </c>
      <c r="BW8" t="str">
        <f t="shared" si="11"/>
        <v/>
      </c>
      <c r="BY8" s="107"/>
      <c r="BZ8" t="str">
        <f t="shared" si="12"/>
        <v/>
      </c>
      <c r="CB8" t="str">
        <f t="shared" si="13"/>
        <v/>
      </c>
      <c r="CI8" s="79" t="s">
        <v>453</v>
      </c>
      <c r="CJ8" t="str">
        <f t="shared" si="14"/>
        <v/>
      </c>
      <c r="CL8" t="str">
        <f t="shared" si="15"/>
        <v/>
      </c>
      <c r="CN8" s="79" t="s">
        <v>453</v>
      </c>
      <c r="CO8" t="str">
        <f t="shared" si="16"/>
        <v/>
      </c>
      <c r="CQ8" t="str">
        <f t="shared" si="41"/>
        <v/>
      </c>
      <c r="CS8" s="84" t="s">
        <v>452</v>
      </c>
      <c r="CT8" t="str">
        <f t="shared" si="17"/>
        <v/>
      </c>
      <c r="CV8" t="str">
        <f t="shared" si="42"/>
        <v/>
      </c>
      <c r="DC8" s="79" t="s">
        <v>453</v>
      </c>
      <c r="DD8" t="str">
        <f t="shared" si="18"/>
        <v/>
      </c>
      <c r="DF8" t="str">
        <f t="shared" si="19"/>
        <v/>
      </c>
      <c r="DH8" s="79" t="s">
        <v>453</v>
      </c>
      <c r="DI8" t="str">
        <f t="shared" si="20"/>
        <v/>
      </c>
      <c r="DK8" t="str">
        <f t="shared" si="43"/>
        <v/>
      </c>
      <c r="DM8" s="84" t="s">
        <v>452</v>
      </c>
      <c r="DN8" t="str">
        <f t="shared" si="21"/>
        <v/>
      </c>
      <c r="DP8" t="str">
        <f t="shared" si="44"/>
        <v/>
      </c>
      <c r="DW8" s="79" t="s">
        <v>453</v>
      </c>
      <c r="DX8" t="str">
        <f t="shared" si="22"/>
        <v/>
      </c>
      <c r="DZ8" t="str">
        <f t="shared" si="23"/>
        <v/>
      </c>
      <c r="EB8" s="79" t="s">
        <v>453</v>
      </c>
      <c r="EC8" t="str">
        <f t="shared" si="24"/>
        <v/>
      </c>
      <c r="EE8" t="str">
        <f t="shared" si="45"/>
        <v/>
      </c>
      <c r="EG8" s="84" t="s">
        <v>452</v>
      </c>
      <c r="EH8" t="str">
        <f t="shared" si="25"/>
        <v/>
      </c>
      <c r="EJ8" t="str">
        <f t="shared" si="46"/>
        <v/>
      </c>
      <c r="EQ8" s="227"/>
      <c r="ER8" t="str">
        <f t="shared" si="26"/>
        <v/>
      </c>
      <c r="ET8" t="str">
        <f t="shared" si="27"/>
        <v/>
      </c>
      <c r="EV8" s="230"/>
      <c r="EW8" t="str">
        <f t="shared" si="47"/>
        <v/>
      </c>
      <c r="EY8" t="str">
        <f t="shared" si="55"/>
        <v/>
      </c>
      <c r="FA8" s="232"/>
      <c r="FB8" t="str">
        <f t="shared" si="28"/>
        <v/>
      </c>
      <c r="FD8" t="str">
        <f t="shared" si="29"/>
        <v/>
      </c>
      <c r="FK8" s="227"/>
      <c r="FL8" t="str">
        <f t="shared" si="30"/>
        <v/>
      </c>
      <c r="FN8" t="str">
        <f>IF(FL8="","",#REF!)</f>
        <v/>
      </c>
      <c r="FP8" s="230"/>
      <c r="FQ8" t="str">
        <f t="shared" si="49"/>
        <v/>
      </c>
      <c r="FS8" t="str">
        <f t="shared" si="57"/>
        <v/>
      </c>
      <c r="FU8" s="232"/>
      <c r="FV8" t="str">
        <f t="shared" si="31"/>
        <v/>
      </c>
      <c r="FX8" t="str">
        <f t="shared" si="32"/>
        <v/>
      </c>
      <c r="GE8" s="227"/>
      <c r="GF8" t="str">
        <f t="shared" si="33"/>
        <v/>
      </c>
      <c r="GH8" t="str">
        <f t="shared" si="52"/>
        <v/>
      </c>
      <c r="GJ8" s="230"/>
      <c r="GK8" t="str">
        <f t="shared" si="53"/>
        <v/>
      </c>
      <c r="GM8" t="str">
        <f t="shared" si="58"/>
        <v/>
      </c>
      <c r="GO8" s="232"/>
      <c r="GP8" t="str">
        <f t="shared" si="34"/>
        <v/>
      </c>
      <c r="GR8" t="str">
        <f t="shared" si="35"/>
        <v/>
      </c>
    </row>
    <row r="9" spans="1:207" ht="14.65" customHeight="1" thickTop="1" thickBot="1" x14ac:dyDescent="0.3">
      <c r="A9" s="25" t="s">
        <v>112</v>
      </c>
      <c r="B9" s="178"/>
      <c r="C9" s="179"/>
      <c r="D9" s="51" t="s">
        <v>482</v>
      </c>
      <c r="E9" s="137" t="s">
        <v>465</v>
      </c>
      <c r="F9" s="138"/>
      <c r="G9" s="139" t="s">
        <v>455</v>
      </c>
      <c r="H9" s="140" t="s">
        <v>465</v>
      </c>
      <c r="I9" s="138"/>
      <c r="J9" s="139" t="s">
        <v>455</v>
      </c>
      <c r="K9" s="140" t="s">
        <v>465</v>
      </c>
      <c r="L9" s="138"/>
      <c r="M9" s="141" t="s">
        <v>455</v>
      </c>
      <c r="O9" s="187" t="s">
        <v>582</v>
      </c>
      <c r="P9" s="135">
        <v>0.7149537037037037</v>
      </c>
      <c r="Q9" s="102"/>
      <c r="R9" s="187" t="s">
        <v>605</v>
      </c>
      <c r="S9" s="135">
        <v>0.71486111111111106</v>
      </c>
      <c r="AA9" s="221"/>
      <c r="AB9" t="str">
        <f t="shared" si="0"/>
        <v/>
      </c>
      <c r="AD9" t="str">
        <f t="shared" si="36"/>
        <v/>
      </c>
      <c r="AF9" s="78"/>
      <c r="AG9" t="str">
        <f t="shared" si="1"/>
        <v/>
      </c>
      <c r="AH9" t="s">
        <v>85</v>
      </c>
      <c r="AI9" t="str">
        <f t="shared" si="37"/>
        <v/>
      </c>
      <c r="AJ9">
        <v>0</v>
      </c>
      <c r="AK9" s="225"/>
      <c r="AL9" t="str">
        <f t="shared" si="38"/>
        <v/>
      </c>
      <c r="AN9" t="str">
        <f t="shared" si="54"/>
        <v/>
      </c>
      <c r="AU9" s="221"/>
      <c r="AV9" t="str">
        <f t="shared" si="2"/>
        <v/>
      </c>
      <c r="AX9" t="str">
        <f t="shared" si="3"/>
        <v/>
      </c>
      <c r="AZ9" s="78"/>
      <c r="BA9" t="str">
        <f t="shared" si="4"/>
        <v>Bible Merit #6 - OR</v>
      </c>
      <c r="BC9">
        <f t="shared" si="5"/>
        <v>0</v>
      </c>
      <c r="BE9" s="225"/>
      <c r="BF9" t="str">
        <f t="shared" si="6"/>
        <v/>
      </c>
      <c r="BH9" t="str">
        <f t="shared" si="7"/>
        <v/>
      </c>
      <c r="BO9" s="104"/>
      <c r="BP9" t="str">
        <f t="shared" si="8"/>
        <v/>
      </c>
      <c r="BR9" t="str">
        <f t="shared" si="9"/>
        <v/>
      </c>
      <c r="BT9" s="78"/>
      <c r="BU9" t="str">
        <f t="shared" si="10"/>
        <v/>
      </c>
      <c r="BW9" t="str">
        <f t="shared" si="11"/>
        <v/>
      </c>
      <c r="BY9" s="108"/>
      <c r="BZ9" t="str">
        <f t="shared" si="12"/>
        <v/>
      </c>
      <c r="CB9" t="str">
        <f t="shared" si="13"/>
        <v/>
      </c>
      <c r="CI9" s="79" t="s">
        <v>453</v>
      </c>
      <c r="CJ9" t="str">
        <f t="shared" si="14"/>
        <v/>
      </c>
      <c r="CL9" t="str">
        <f t="shared" si="15"/>
        <v/>
      </c>
      <c r="CN9" s="79" t="s">
        <v>453</v>
      </c>
      <c r="CO9" t="str">
        <f t="shared" si="16"/>
        <v/>
      </c>
      <c r="CQ9" t="str">
        <f t="shared" si="41"/>
        <v/>
      </c>
      <c r="CS9" s="84" t="s">
        <v>452</v>
      </c>
      <c r="CT9" t="str">
        <f t="shared" si="17"/>
        <v/>
      </c>
      <c r="CV9" t="str">
        <f t="shared" si="42"/>
        <v/>
      </c>
      <c r="DC9" s="79" t="s">
        <v>453</v>
      </c>
      <c r="DD9" t="str">
        <f t="shared" si="18"/>
        <v/>
      </c>
      <c r="DF9" t="str">
        <f t="shared" si="19"/>
        <v/>
      </c>
      <c r="DH9" s="79" t="s">
        <v>453</v>
      </c>
      <c r="DI9" t="str">
        <f t="shared" si="20"/>
        <v/>
      </c>
      <c r="DK9" t="str">
        <f t="shared" si="43"/>
        <v/>
      </c>
      <c r="DM9" s="84" t="s">
        <v>452</v>
      </c>
      <c r="DN9" t="str">
        <f t="shared" si="21"/>
        <v/>
      </c>
      <c r="DP9" t="str">
        <f t="shared" si="44"/>
        <v/>
      </c>
      <c r="DW9" s="79" t="s">
        <v>453</v>
      </c>
      <c r="DX9" t="str">
        <f t="shared" si="22"/>
        <v/>
      </c>
      <c r="DZ9" t="str">
        <f t="shared" si="23"/>
        <v/>
      </c>
      <c r="EB9" s="79" t="s">
        <v>453</v>
      </c>
      <c r="EC9" t="str">
        <f t="shared" si="24"/>
        <v/>
      </c>
      <c r="EE9" t="str">
        <f t="shared" si="45"/>
        <v/>
      </c>
      <c r="EG9" s="84" t="s">
        <v>452</v>
      </c>
      <c r="EH9" t="str">
        <f t="shared" si="25"/>
        <v/>
      </c>
      <c r="EJ9" t="str">
        <f t="shared" si="46"/>
        <v/>
      </c>
      <c r="EQ9" s="227"/>
      <c r="ER9" t="str">
        <f t="shared" si="26"/>
        <v/>
      </c>
      <c r="ET9" t="str">
        <f>IF(ER9="","",$B227)</f>
        <v/>
      </c>
      <c r="EV9" s="230"/>
      <c r="EW9" t="str">
        <f t="shared" si="47"/>
        <v/>
      </c>
      <c r="EY9" t="str">
        <f t="shared" si="55"/>
        <v/>
      </c>
      <c r="FA9" s="233"/>
      <c r="FB9" t="str">
        <f t="shared" si="28"/>
        <v/>
      </c>
      <c r="FD9" t="str">
        <f t="shared" si="29"/>
        <v/>
      </c>
      <c r="FK9" s="227"/>
      <c r="FL9" t="str">
        <f t="shared" si="30"/>
        <v/>
      </c>
      <c r="FN9" t="str">
        <f t="shared" si="56"/>
        <v/>
      </c>
      <c r="FP9" s="230"/>
      <c r="FQ9" t="str">
        <f t="shared" si="49"/>
        <v/>
      </c>
      <c r="FS9" t="str">
        <f t="shared" si="57"/>
        <v/>
      </c>
      <c r="FU9" s="233"/>
      <c r="FV9" t="str">
        <f t="shared" si="31"/>
        <v/>
      </c>
      <c r="FX9" t="str">
        <f t="shared" si="32"/>
        <v/>
      </c>
      <c r="GE9" s="227"/>
      <c r="GF9" t="str">
        <f t="shared" si="33"/>
        <v/>
      </c>
      <c r="GH9" t="str">
        <f t="shared" si="52"/>
        <v/>
      </c>
      <c r="GJ9" s="230"/>
      <c r="GK9" t="str">
        <f t="shared" si="53"/>
        <v/>
      </c>
      <c r="GM9" t="str">
        <f t="shared" si="58"/>
        <v/>
      </c>
      <c r="GO9" s="233"/>
      <c r="GP9" t="str">
        <f t="shared" si="34"/>
        <v/>
      </c>
      <c r="GR9" t="str">
        <f t="shared" si="35"/>
        <v/>
      </c>
    </row>
    <row r="10" spans="1:207" ht="14.65" customHeight="1" thickTop="1" thickBot="1" x14ac:dyDescent="0.3">
      <c r="A10" s="25" t="s">
        <v>15</v>
      </c>
      <c r="B10" s="178"/>
      <c r="C10" s="179"/>
      <c r="D10" s="51" t="s">
        <v>482</v>
      </c>
      <c r="E10" s="237" t="str">
        <f>'Master Name List'!C8</f>
        <v>Red Falcon</v>
      </c>
      <c r="F10" s="238"/>
      <c r="G10" s="239"/>
      <c r="H10" s="240" t="str">
        <f>'Master Name List'!C12</f>
        <v>Red Hawk</v>
      </c>
      <c r="I10" s="238"/>
      <c r="J10" s="239"/>
      <c r="K10" s="240" t="str">
        <f>'Master Name List'!C16</f>
        <v>Red Eagle</v>
      </c>
      <c r="L10" s="238"/>
      <c r="M10" s="241"/>
      <c r="O10" s="187" t="s">
        <v>583</v>
      </c>
      <c r="P10" s="135">
        <v>0.7149537037037037</v>
      </c>
      <c r="Q10" s="102"/>
      <c r="R10" s="187" t="s">
        <v>607</v>
      </c>
      <c r="S10" s="135">
        <v>0.71486111111111106</v>
      </c>
      <c r="AA10" s="221"/>
      <c r="AB10" t="str">
        <f t="shared" si="0"/>
        <v/>
      </c>
      <c r="AD10" t="str">
        <f t="shared" si="36"/>
        <v/>
      </c>
      <c r="AF10" s="78"/>
      <c r="AG10" t="str">
        <f t="shared" si="1"/>
        <v/>
      </c>
      <c r="AI10" t="str">
        <f t="shared" si="37"/>
        <v/>
      </c>
      <c r="AK10" s="231" t="s">
        <v>453</v>
      </c>
      <c r="AL10" t="str">
        <f t="shared" ref="AL10:AL15" si="59">IF(C212=$AB$3,A212,"")</f>
        <v/>
      </c>
      <c r="AN10" t="str">
        <f t="shared" ref="AN10:AN15" si="60">IF(AL10="","",B212)</f>
        <v/>
      </c>
      <c r="AU10" s="221"/>
      <c r="AV10" t="str">
        <f t="shared" si="2"/>
        <v/>
      </c>
      <c r="AX10" t="str">
        <f t="shared" si="3"/>
        <v/>
      </c>
      <c r="AZ10" s="78"/>
      <c r="BA10" t="str">
        <f t="shared" si="4"/>
        <v>Bible Merit #7 - OR</v>
      </c>
      <c r="BC10">
        <f t="shared" si="5"/>
        <v>0</v>
      </c>
      <c r="BE10" s="79" t="s">
        <v>453</v>
      </c>
      <c r="BF10" t="str">
        <f t="shared" ref="BF10:BF15" si="61">IF(C212=$BA$3,A212,"")</f>
        <v/>
      </c>
      <c r="BH10" t="str">
        <f t="shared" ref="BH10:BH15" si="62">IF(BF10="","",B212)</f>
        <v/>
      </c>
      <c r="BO10" s="104"/>
      <c r="BP10" t="str">
        <f t="shared" si="8"/>
        <v/>
      </c>
      <c r="BR10" t="str">
        <f t="shared" si="9"/>
        <v/>
      </c>
      <c r="BT10" s="78"/>
      <c r="BU10" t="str">
        <f t="shared" si="10"/>
        <v/>
      </c>
      <c r="BW10" t="str">
        <f t="shared" si="11"/>
        <v/>
      </c>
      <c r="BY10" s="79" t="s">
        <v>453</v>
      </c>
      <c r="BZ10" t="str">
        <f t="shared" ref="BZ10:BZ15" si="63">IF(C212=$BP$3,A212,"")</f>
        <v/>
      </c>
      <c r="CB10" t="str">
        <f t="shared" ref="CB10:CB15" si="64">IF(BZ10="","",B212)</f>
        <v/>
      </c>
      <c r="CI10" s="79" t="s">
        <v>453</v>
      </c>
      <c r="CJ10" t="str">
        <f t="shared" si="14"/>
        <v/>
      </c>
      <c r="CL10" t="str">
        <f t="shared" si="15"/>
        <v/>
      </c>
      <c r="CN10" s="79" t="s">
        <v>453</v>
      </c>
      <c r="CO10" t="str">
        <f t="shared" si="16"/>
        <v/>
      </c>
      <c r="CQ10" t="str">
        <f t="shared" si="41"/>
        <v/>
      </c>
      <c r="CS10" s="79" t="s">
        <v>453</v>
      </c>
      <c r="CT10" t="str">
        <f t="shared" ref="CT10:CT15" si="65">IF($C212=$CJ$3,$A212,"")</f>
        <v/>
      </c>
      <c r="CV10" t="str">
        <f t="shared" ref="CV10:CV15" si="66">IF(CT10="","",$B212)</f>
        <v/>
      </c>
      <c r="DC10" s="79" t="s">
        <v>453</v>
      </c>
      <c r="DD10" t="str">
        <f t="shared" si="18"/>
        <v/>
      </c>
      <c r="DF10" t="str">
        <f t="shared" si="19"/>
        <v/>
      </c>
      <c r="DH10" s="79" t="s">
        <v>453</v>
      </c>
      <c r="DI10" t="str">
        <f t="shared" si="20"/>
        <v/>
      </c>
      <c r="DK10" t="str">
        <f t="shared" si="43"/>
        <v/>
      </c>
      <c r="DM10" s="79" t="s">
        <v>453</v>
      </c>
      <c r="DN10" t="str">
        <f>IF($C212=$DN$3,$A212,"")</f>
        <v/>
      </c>
      <c r="DP10" t="str">
        <f t="shared" ref="DP10:DP15" si="67">IF(DN10="","",$B212)</f>
        <v/>
      </c>
      <c r="DW10" s="79" t="s">
        <v>453</v>
      </c>
      <c r="DX10" t="str">
        <f t="shared" si="22"/>
        <v/>
      </c>
      <c r="DZ10" t="str">
        <f t="shared" si="23"/>
        <v/>
      </c>
      <c r="EB10" s="79" t="s">
        <v>453</v>
      </c>
      <c r="EC10" t="str">
        <f t="shared" si="24"/>
        <v/>
      </c>
      <c r="EE10" t="str">
        <f t="shared" si="45"/>
        <v/>
      </c>
      <c r="EG10" s="79" t="s">
        <v>453</v>
      </c>
      <c r="EH10" t="str">
        <f t="shared" ref="EH10:EH15" si="68">IF($C212=$EH$3,$A112,"")</f>
        <v/>
      </c>
      <c r="EJ10" t="str">
        <f t="shared" ref="EJ10:EJ15" si="69">IF(EH10="","",$B212)</f>
        <v/>
      </c>
      <c r="EQ10" s="227"/>
      <c r="ER10" t="str">
        <f t="shared" si="26"/>
        <v/>
      </c>
      <c r="ET10" t="str">
        <f t="shared" si="27"/>
        <v/>
      </c>
      <c r="EV10" s="230"/>
      <c r="EW10" t="str">
        <f t="shared" si="47"/>
        <v/>
      </c>
      <c r="EY10" t="str">
        <f t="shared" si="55"/>
        <v/>
      </c>
      <c r="FA10" s="234" t="s">
        <v>454</v>
      </c>
      <c r="FB10" t="str">
        <f t="shared" ref="FB10:FB15" si="70">IF($C449=$ER$3,$A449,"")</f>
        <v/>
      </c>
      <c r="FD10" t="str">
        <f>IF(FB10="","",$B449)</f>
        <v/>
      </c>
      <c r="FK10" s="227"/>
      <c r="FL10" t="str">
        <f t="shared" si="30"/>
        <v/>
      </c>
      <c r="FN10" t="str">
        <f t="shared" si="56"/>
        <v/>
      </c>
      <c r="FP10" s="230"/>
      <c r="FQ10" t="str">
        <f t="shared" si="49"/>
        <v/>
      </c>
      <c r="FS10" t="str">
        <f t="shared" si="57"/>
        <v/>
      </c>
      <c r="FU10" s="234" t="s">
        <v>454</v>
      </c>
      <c r="FV10" t="str">
        <f t="shared" ref="FV10:FV15" si="71">IF($C449=$FV$3,$A449,"")</f>
        <v/>
      </c>
      <c r="FX10" t="str">
        <f>IF(FV10="","",$B449)</f>
        <v/>
      </c>
      <c r="GE10" s="227"/>
      <c r="GF10" t="str">
        <f t="shared" si="33"/>
        <v/>
      </c>
      <c r="GH10" t="str">
        <f t="shared" si="52"/>
        <v/>
      </c>
      <c r="GJ10" s="230"/>
      <c r="GK10" t="str">
        <f t="shared" si="53"/>
        <v/>
      </c>
      <c r="GM10" t="str">
        <f t="shared" si="58"/>
        <v/>
      </c>
      <c r="GO10" s="234" t="s">
        <v>454</v>
      </c>
      <c r="GP10" t="str">
        <f t="shared" ref="GP10:GP15" si="72">IF($C449=$GP$3,$A449,"")</f>
        <v/>
      </c>
      <c r="GR10" t="str">
        <f>IF(GP10="","",$B449)</f>
        <v/>
      </c>
    </row>
    <row r="11" spans="1:207" ht="14.65" customHeight="1" x14ac:dyDescent="0.25">
      <c r="A11" s="25" t="s">
        <v>113</v>
      </c>
      <c r="B11" s="178"/>
      <c r="C11" s="179"/>
      <c r="D11" s="51" t="s">
        <v>482</v>
      </c>
      <c r="E11" s="148" t="str">
        <f>E34</f>
        <v>Firearm Safety</v>
      </c>
      <c r="F11" s="149"/>
      <c r="G11" s="150">
        <f>G34</f>
        <v>42582</v>
      </c>
      <c r="H11" s="151" t="str">
        <f>H34</f>
        <v>Family Life</v>
      </c>
      <c r="I11" s="149"/>
      <c r="J11" s="150" t="str">
        <f>J34</f>
        <v/>
      </c>
      <c r="K11" s="151" t="str">
        <f>K34</f>
        <v>Presidents</v>
      </c>
      <c r="L11" s="149"/>
      <c r="M11" s="152" t="str">
        <f>M34</f>
        <v/>
      </c>
      <c r="O11" s="187" t="s">
        <v>584</v>
      </c>
      <c r="P11" s="135">
        <v>0.7149537037037037</v>
      </c>
      <c r="Q11" s="102"/>
      <c r="R11" s="187" t="s">
        <v>608</v>
      </c>
      <c r="S11" s="135">
        <v>0.71486111111111106</v>
      </c>
      <c r="AA11" s="221"/>
      <c r="AB11" t="str">
        <f t="shared" si="0"/>
        <v/>
      </c>
      <c r="AD11" t="str">
        <f t="shared" si="36"/>
        <v/>
      </c>
      <c r="AF11" s="78"/>
      <c r="AG11" t="str">
        <f t="shared" si="1"/>
        <v/>
      </c>
      <c r="AI11" t="str">
        <f t="shared" si="37"/>
        <v/>
      </c>
      <c r="AK11" s="232"/>
      <c r="AL11" t="str">
        <f t="shared" si="59"/>
        <v/>
      </c>
      <c r="AN11" t="str">
        <f t="shared" si="60"/>
        <v/>
      </c>
      <c r="AU11" s="221"/>
      <c r="AV11" t="str">
        <f t="shared" si="2"/>
        <v/>
      </c>
      <c r="AX11" t="str">
        <f t="shared" si="3"/>
        <v/>
      </c>
      <c r="AZ11" s="78"/>
      <c r="BA11" t="str">
        <f t="shared" si="4"/>
        <v>Bible Merit #8 - OR</v>
      </c>
      <c r="BC11">
        <f t="shared" si="5"/>
        <v>0</v>
      </c>
      <c r="BE11" s="79" t="s">
        <v>453</v>
      </c>
      <c r="BF11" t="str">
        <f t="shared" si="61"/>
        <v/>
      </c>
      <c r="BH11" t="str">
        <f t="shared" si="62"/>
        <v/>
      </c>
      <c r="BO11" s="104"/>
      <c r="BP11" t="str">
        <f t="shared" si="8"/>
        <v/>
      </c>
      <c r="BR11" t="str">
        <f t="shared" si="9"/>
        <v/>
      </c>
      <c r="BT11" s="78"/>
      <c r="BU11" t="str">
        <f t="shared" si="10"/>
        <v/>
      </c>
      <c r="BW11" t="str">
        <f t="shared" si="11"/>
        <v/>
      </c>
      <c r="BY11" s="79" t="s">
        <v>453</v>
      </c>
      <c r="BZ11" t="str">
        <f t="shared" si="63"/>
        <v/>
      </c>
      <c r="CB11" t="str">
        <f t="shared" si="64"/>
        <v/>
      </c>
      <c r="CI11" s="79" t="s">
        <v>453</v>
      </c>
      <c r="CJ11" t="str">
        <f t="shared" si="14"/>
        <v/>
      </c>
      <c r="CL11" t="str">
        <f t="shared" si="15"/>
        <v/>
      </c>
      <c r="CN11" s="79" t="s">
        <v>453</v>
      </c>
      <c r="CO11" t="str">
        <f t="shared" si="16"/>
        <v/>
      </c>
      <c r="CQ11" t="str">
        <f t="shared" si="41"/>
        <v/>
      </c>
      <c r="CS11" s="79" t="s">
        <v>453</v>
      </c>
      <c r="CT11" t="str">
        <f t="shared" si="65"/>
        <v/>
      </c>
      <c r="CV11" t="str">
        <f t="shared" si="66"/>
        <v/>
      </c>
      <c r="DC11" s="79" t="s">
        <v>453</v>
      </c>
      <c r="DD11" t="str">
        <f t="shared" si="18"/>
        <v/>
      </c>
      <c r="DF11" t="str">
        <f t="shared" si="19"/>
        <v/>
      </c>
      <c r="DH11" s="79" t="s">
        <v>453</v>
      </c>
      <c r="DI11" t="str">
        <f t="shared" si="20"/>
        <v/>
      </c>
      <c r="DK11" t="str">
        <f t="shared" si="43"/>
        <v/>
      </c>
      <c r="DM11" s="79" t="s">
        <v>453</v>
      </c>
      <c r="DN11" t="str">
        <f>IF($C213=$DN$3,$A213,"")</f>
        <v/>
      </c>
      <c r="DP11" t="str">
        <f t="shared" si="67"/>
        <v/>
      </c>
      <c r="DW11" s="79" t="s">
        <v>453</v>
      </c>
      <c r="DX11" t="str">
        <f t="shared" si="22"/>
        <v/>
      </c>
      <c r="DZ11" t="str">
        <f t="shared" si="23"/>
        <v/>
      </c>
      <c r="EB11" s="79" t="s">
        <v>453</v>
      </c>
      <c r="EC11" t="str">
        <f t="shared" si="24"/>
        <v/>
      </c>
      <c r="EE11" t="str">
        <f t="shared" si="45"/>
        <v/>
      </c>
      <c r="EG11" s="79" t="s">
        <v>453</v>
      </c>
      <c r="EH11" t="str">
        <f t="shared" si="68"/>
        <v/>
      </c>
      <c r="EJ11" t="str">
        <f t="shared" si="69"/>
        <v/>
      </c>
      <c r="EQ11" s="227"/>
      <c r="ER11" t="str">
        <f t="shared" si="26"/>
        <v/>
      </c>
      <c r="ET11" t="str">
        <f t="shared" si="27"/>
        <v/>
      </c>
      <c r="EV11" s="230"/>
      <c r="EW11" t="str">
        <f t="shared" si="47"/>
        <v/>
      </c>
      <c r="EY11" t="str">
        <f t="shared" si="55"/>
        <v/>
      </c>
      <c r="FA11" s="235"/>
      <c r="FB11" t="str">
        <f t="shared" si="70"/>
        <v/>
      </c>
      <c r="FD11" t="str">
        <f t="shared" ref="FD11:FD15" si="73">IF(FB11="","",$B450)</f>
        <v/>
      </c>
      <c r="FK11" s="227"/>
      <c r="FL11" t="str">
        <f t="shared" si="30"/>
        <v/>
      </c>
      <c r="FN11" t="str">
        <f t="shared" si="56"/>
        <v/>
      </c>
      <c r="FP11" s="230"/>
      <c r="FQ11" t="str">
        <f t="shared" si="49"/>
        <v/>
      </c>
      <c r="FS11" t="str">
        <f t="shared" si="57"/>
        <v/>
      </c>
      <c r="FU11" s="235"/>
      <c r="FV11" t="str">
        <f t="shared" si="71"/>
        <v/>
      </c>
      <c r="FX11" t="str">
        <f t="shared" ref="FX11:FX15" si="74">IF(FV11="","",$B450)</f>
        <v/>
      </c>
      <c r="GE11" s="227"/>
      <c r="GF11" t="str">
        <f t="shared" si="33"/>
        <v/>
      </c>
      <c r="GH11" t="str">
        <f t="shared" si="52"/>
        <v/>
      </c>
      <c r="GJ11" s="230"/>
      <c r="GK11" t="str">
        <f t="shared" si="53"/>
        <v/>
      </c>
      <c r="GM11" t="str">
        <f t="shared" si="58"/>
        <v/>
      </c>
      <c r="GO11" s="235"/>
      <c r="GP11" t="str">
        <f t="shared" si="72"/>
        <v/>
      </c>
      <c r="GR11" t="str">
        <f t="shared" ref="GR11:GR15" si="75">IF(GP11="","",$B450)</f>
        <v/>
      </c>
    </row>
    <row r="12" spans="1:207" ht="14.65" customHeight="1" x14ac:dyDescent="0.25">
      <c r="A12" s="25" t="s">
        <v>114</v>
      </c>
      <c r="B12" s="178"/>
      <c r="C12" s="179"/>
      <c r="D12" s="51" t="s">
        <v>482</v>
      </c>
      <c r="E12" s="137" t="s">
        <v>464</v>
      </c>
      <c r="F12" s="138"/>
      <c r="G12" s="139" t="s">
        <v>455</v>
      </c>
      <c r="H12" s="140" t="s">
        <v>464</v>
      </c>
      <c r="I12" s="138"/>
      <c r="J12" s="139" t="s">
        <v>455</v>
      </c>
      <c r="K12" s="140" t="s">
        <v>464</v>
      </c>
      <c r="L12" s="138"/>
      <c r="M12" s="141" t="s">
        <v>455</v>
      </c>
      <c r="O12" s="187" t="s">
        <v>585</v>
      </c>
      <c r="P12" s="135">
        <v>0.7149537037037037</v>
      </c>
      <c r="Q12" s="102"/>
      <c r="R12" s="187" t="s">
        <v>624</v>
      </c>
      <c r="S12" s="135">
        <v>0.71487268518518521</v>
      </c>
      <c r="AA12" s="221"/>
      <c r="AB12" t="str">
        <f t="shared" si="0"/>
        <v/>
      </c>
      <c r="AD12" t="str">
        <f t="shared" si="36"/>
        <v/>
      </c>
      <c r="AF12" s="78"/>
      <c r="AG12" t="str">
        <f t="shared" si="1"/>
        <v/>
      </c>
      <c r="AI12" t="str">
        <f t="shared" si="37"/>
        <v/>
      </c>
      <c r="AK12" s="232"/>
      <c r="AL12" t="str">
        <f t="shared" si="59"/>
        <v/>
      </c>
      <c r="AN12" t="str">
        <f t="shared" si="60"/>
        <v/>
      </c>
      <c r="AU12" s="221"/>
      <c r="AV12" t="str">
        <f t="shared" si="2"/>
        <v/>
      </c>
      <c r="AX12" t="str">
        <f t="shared" si="3"/>
        <v/>
      </c>
      <c r="AZ12" s="78"/>
      <c r="BA12" t="str">
        <f t="shared" si="4"/>
        <v/>
      </c>
      <c r="BC12" t="str">
        <f t="shared" si="5"/>
        <v/>
      </c>
      <c r="BE12" s="79" t="s">
        <v>453</v>
      </c>
      <c r="BF12" t="str">
        <f t="shared" si="61"/>
        <v/>
      </c>
      <c r="BH12" t="str">
        <f t="shared" si="62"/>
        <v/>
      </c>
      <c r="BO12" s="104"/>
      <c r="BP12" t="str">
        <f t="shared" si="8"/>
        <v/>
      </c>
      <c r="BR12" t="str">
        <f t="shared" si="9"/>
        <v/>
      </c>
      <c r="BT12" s="78"/>
      <c r="BU12" t="str">
        <f t="shared" si="10"/>
        <v>Bible Merit #9 - OR</v>
      </c>
      <c r="BW12">
        <f t="shared" si="11"/>
        <v>0</v>
      </c>
      <c r="BY12" s="79" t="s">
        <v>453</v>
      </c>
      <c r="BZ12" t="str">
        <f t="shared" si="63"/>
        <v/>
      </c>
      <c r="CB12" t="str">
        <f t="shared" si="64"/>
        <v/>
      </c>
      <c r="CI12" s="79" t="s">
        <v>453</v>
      </c>
      <c r="CJ12" t="str">
        <f t="shared" si="14"/>
        <v/>
      </c>
      <c r="CL12" t="str">
        <f t="shared" si="15"/>
        <v/>
      </c>
      <c r="CN12" s="79" t="s">
        <v>453</v>
      </c>
      <c r="CO12" t="str">
        <f t="shared" si="16"/>
        <v/>
      </c>
      <c r="CQ12" t="str">
        <f t="shared" si="41"/>
        <v/>
      </c>
      <c r="CS12" s="79" t="s">
        <v>453</v>
      </c>
      <c r="CT12" t="str">
        <f t="shared" si="65"/>
        <v/>
      </c>
      <c r="CV12" t="str">
        <f t="shared" si="66"/>
        <v/>
      </c>
      <c r="DC12" s="79" t="s">
        <v>453</v>
      </c>
      <c r="DD12" t="str">
        <f t="shared" si="18"/>
        <v/>
      </c>
      <c r="DF12" t="str">
        <f t="shared" si="19"/>
        <v/>
      </c>
      <c r="DH12" s="79" t="s">
        <v>453</v>
      </c>
      <c r="DI12" t="str">
        <f t="shared" si="20"/>
        <v/>
      </c>
      <c r="DK12" t="str">
        <f t="shared" si="43"/>
        <v/>
      </c>
      <c r="DM12" s="79" t="s">
        <v>453</v>
      </c>
      <c r="DN12" t="str">
        <f>IF($C214=$DN$3,$A214,"")</f>
        <v/>
      </c>
      <c r="DP12" t="str">
        <f t="shared" si="67"/>
        <v/>
      </c>
      <c r="DW12" s="79" t="s">
        <v>453</v>
      </c>
      <c r="DX12" t="str">
        <f t="shared" si="22"/>
        <v/>
      </c>
      <c r="DZ12" t="str">
        <f t="shared" si="23"/>
        <v/>
      </c>
      <c r="EB12" s="79" t="s">
        <v>453</v>
      </c>
      <c r="EC12" t="str">
        <f t="shared" si="24"/>
        <v/>
      </c>
      <c r="EE12" t="str">
        <f t="shared" si="45"/>
        <v/>
      </c>
      <c r="EG12" s="79" t="s">
        <v>453</v>
      </c>
      <c r="EH12" t="str">
        <f t="shared" si="68"/>
        <v/>
      </c>
      <c r="EJ12" t="str">
        <f t="shared" si="69"/>
        <v/>
      </c>
      <c r="EQ12" s="227"/>
      <c r="ER12" t="str">
        <f t="shared" si="26"/>
        <v/>
      </c>
      <c r="ET12" t="str">
        <f t="shared" si="27"/>
        <v/>
      </c>
      <c r="EV12" s="230"/>
      <c r="EW12" t="str">
        <f t="shared" si="47"/>
        <v/>
      </c>
      <c r="EY12" t="str">
        <f t="shared" si="55"/>
        <v/>
      </c>
      <c r="FA12" s="235"/>
      <c r="FB12" t="str">
        <f t="shared" si="70"/>
        <v/>
      </c>
      <c r="FD12" t="str">
        <f t="shared" si="73"/>
        <v/>
      </c>
      <c r="FK12" s="227"/>
      <c r="FL12" t="str">
        <f t="shared" si="30"/>
        <v/>
      </c>
      <c r="FN12" t="str">
        <f t="shared" si="56"/>
        <v/>
      </c>
      <c r="FP12" s="230"/>
      <c r="FQ12" t="str">
        <f t="shared" si="49"/>
        <v/>
      </c>
      <c r="FS12" t="str">
        <f t="shared" si="57"/>
        <v/>
      </c>
      <c r="FU12" s="235"/>
      <c r="FV12" t="str">
        <f t="shared" si="71"/>
        <v/>
      </c>
      <c r="FX12" t="str">
        <f t="shared" si="74"/>
        <v/>
      </c>
      <c r="GE12" s="227"/>
      <c r="GF12" t="str">
        <f t="shared" si="33"/>
        <v/>
      </c>
      <c r="GH12" t="str">
        <f t="shared" si="52"/>
        <v/>
      </c>
      <c r="GJ12" s="230"/>
      <c r="GK12" t="str">
        <f t="shared" si="53"/>
        <v/>
      </c>
      <c r="GM12" t="str">
        <f t="shared" si="58"/>
        <v/>
      </c>
      <c r="GO12" s="235"/>
      <c r="GP12" t="str">
        <f t="shared" si="72"/>
        <v/>
      </c>
      <c r="GR12" t="str">
        <f t="shared" si="75"/>
        <v/>
      </c>
    </row>
    <row r="13" spans="1:207" ht="14.65" customHeight="1" x14ac:dyDescent="0.25">
      <c r="A13" s="25" t="s">
        <v>115</v>
      </c>
      <c r="B13" s="178"/>
      <c r="C13" s="179" t="s">
        <v>431</v>
      </c>
      <c r="D13" s="51" t="s">
        <v>482</v>
      </c>
      <c r="E13" s="148" t="str">
        <f>E40</f>
        <v>Bible Merit #2 - OR</v>
      </c>
      <c r="F13" s="149"/>
      <c r="G13" s="150" t="str">
        <f>G40</f>
        <v/>
      </c>
      <c r="H13" s="151" t="str">
        <f>H40</f>
        <v>Bible Merit #6 - OR</v>
      </c>
      <c r="I13" s="149"/>
      <c r="J13" s="150" t="str">
        <f>J40</f>
        <v/>
      </c>
      <c r="K13" s="151" t="str">
        <f>K40</f>
        <v>Bible Merit #10 - OR</v>
      </c>
      <c r="L13" s="149"/>
      <c r="M13" s="152" t="str">
        <f>M40</f>
        <v/>
      </c>
      <c r="O13" s="187" t="s">
        <v>586</v>
      </c>
      <c r="P13" s="135">
        <v>0.71496527777777785</v>
      </c>
      <c r="Q13" s="102"/>
      <c r="R13" s="187" t="s">
        <v>611</v>
      </c>
      <c r="S13" s="135">
        <v>0.71487268518518521</v>
      </c>
      <c r="AA13" s="221"/>
      <c r="AB13" t="str">
        <f t="shared" si="0"/>
        <v/>
      </c>
      <c r="AD13" t="str">
        <f t="shared" si="36"/>
        <v/>
      </c>
      <c r="AF13" s="78"/>
      <c r="AG13" t="str">
        <f t="shared" si="1"/>
        <v/>
      </c>
      <c r="AI13" t="str">
        <f t="shared" si="37"/>
        <v/>
      </c>
      <c r="AK13" s="232"/>
      <c r="AL13" t="str">
        <f t="shared" si="59"/>
        <v/>
      </c>
      <c r="AN13" t="str">
        <f t="shared" si="60"/>
        <v/>
      </c>
      <c r="AP13" s="82"/>
      <c r="AU13" s="221"/>
      <c r="AV13" t="str">
        <f t="shared" si="2"/>
        <v/>
      </c>
      <c r="AX13" t="str">
        <f t="shared" si="3"/>
        <v/>
      </c>
      <c r="AZ13" s="78"/>
      <c r="BA13" t="str">
        <f t="shared" si="4"/>
        <v/>
      </c>
      <c r="BC13" t="str">
        <f t="shared" si="5"/>
        <v/>
      </c>
      <c r="BE13" s="79" t="s">
        <v>453</v>
      </c>
      <c r="BF13" t="str">
        <f t="shared" si="61"/>
        <v/>
      </c>
      <c r="BH13" t="str">
        <f t="shared" si="62"/>
        <v/>
      </c>
      <c r="BJ13" s="82"/>
      <c r="BO13" s="104"/>
      <c r="BP13" t="str">
        <f t="shared" si="8"/>
        <v>Church -FCF</v>
      </c>
      <c r="BR13">
        <f t="shared" si="9"/>
        <v>0</v>
      </c>
      <c r="BT13" s="78"/>
      <c r="BU13" t="str">
        <f t="shared" si="10"/>
        <v>Bible Merit #10 - OR</v>
      </c>
      <c r="BW13">
        <f t="shared" si="11"/>
        <v>0</v>
      </c>
      <c r="BY13" s="79" t="s">
        <v>453</v>
      </c>
      <c r="BZ13" t="str">
        <f t="shared" si="63"/>
        <v/>
      </c>
      <c r="CB13" t="str">
        <f t="shared" si="64"/>
        <v/>
      </c>
      <c r="CD13" s="82"/>
      <c r="CI13" s="79" t="s">
        <v>453</v>
      </c>
      <c r="CJ13" t="str">
        <f t="shared" si="14"/>
        <v/>
      </c>
      <c r="CL13" t="str">
        <f t="shared" si="15"/>
        <v/>
      </c>
      <c r="CN13" s="79" t="s">
        <v>453</v>
      </c>
      <c r="CO13" t="str">
        <f t="shared" si="16"/>
        <v/>
      </c>
      <c r="CQ13" t="str">
        <f t="shared" si="41"/>
        <v/>
      </c>
      <c r="CS13" s="79" t="s">
        <v>453</v>
      </c>
      <c r="CT13" t="str">
        <f t="shared" si="65"/>
        <v/>
      </c>
      <c r="CV13" t="str">
        <f t="shared" si="66"/>
        <v/>
      </c>
      <c r="DC13" s="79" t="s">
        <v>453</v>
      </c>
      <c r="DD13" t="str">
        <f t="shared" si="18"/>
        <v/>
      </c>
      <c r="DF13" t="str">
        <f t="shared" si="19"/>
        <v/>
      </c>
      <c r="DH13" s="79" t="s">
        <v>453</v>
      </c>
      <c r="DI13" t="str">
        <f t="shared" si="20"/>
        <v/>
      </c>
      <c r="DK13" t="str">
        <f t="shared" si="43"/>
        <v/>
      </c>
      <c r="DM13" s="79" t="s">
        <v>453</v>
      </c>
      <c r="DN13" t="str">
        <f>IF($C215=$DN$3,$A215,"")</f>
        <v/>
      </c>
      <c r="DP13" t="str">
        <f t="shared" si="67"/>
        <v/>
      </c>
      <c r="DW13" s="79" t="s">
        <v>453</v>
      </c>
      <c r="DX13" t="str">
        <f t="shared" si="22"/>
        <v/>
      </c>
      <c r="DZ13" t="str">
        <f t="shared" si="23"/>
        <v/>
      </c>
      <c r="EB13" s="79" t="s">
        <v>453</v>
      </c>
      <c r="EC13" t="str">
        <f t="shared" si="24"/>
        <v/>
      </c>
      <c r="EE13" t="str">
        <f t="shared" si="45"/>
        <v/>
      </c>
      <c r="EG13" s="79" t="s">
        <v>453</v>
      </c>
      <c r="EH13" t="str">
        <f t="shared" si="68"/>
        <v/>
      </c>
      <c r="EJ13" t="str">
        <f t="shared" si="69"/>
        <v/>
      </c>
      <c r="EQ13" s="227"/>
      <c r="ER13" t="str">
        <f t="shared" si="26"/>
        <v/>
      </c>
      <c r="ET13" t="str">
        <f t="shared" si="27"/>
        <v/>
      </c>
      <c r="EV13" s="230"/>
      <c r="EW13" t="str">
        <f t="shared" si="47"/>
        <v/>
      </c>
      <c r="EY13" t="str">
        <f t="shared" si="55"/>
        <v/>
      </c>
      <c r="FA13" s="235"/>
      <c r="FB13" t="str">
        <f t="shared" si="70"/>
        <v/>
      </c>
      <c r="FD13" t="str">
        <f t="shared" si="73"/>
        <v/>
      </c>
      <c r="FK13" s="227"/>
      <c r="FL13" t="str">
        <f t="shared" si="30"/>
        <v/>
      </c>
      <c r="FN13" t="str">
        <f t="shared" si="56"/>
        <v/>
      </c>
      <c r="FP13" s="230"/>
      <c r="FQ13" t="str">
        <f t="shared" si="49"/>
        <v/>
      </c>
      <c r="FS13" t="str">
        <f t="shared" si="57"/>
        <v/>
      </c>
      <c r="FU13" s="235"/>
      <c r="FV13" t="str">
        <f t="shared" si="71"/>
        <v/>
      </c>
      <c r="FX13" t="str">
        <f t="shared" si="74"/>
        <v/>
      </c>
      <c r="GE13" s="227"/>
      <c r="GF13" t="str">
        <f t="shared" si="33"/>
        <v/>
      </c>
      <c r="GH13" t="str">
        <f t="shared" si="52"/>
        <v/>
      </c>
      <c r="GJ13" s="230"/>
      <c r="GK13" t="str">
        <f t="shared" si="53"/>
        <v/>
      </c>
      <c r="GM13" t="str">
        <f t="shared" si="58"/>
        <v/>
      </c>
      <c r="GO13" s="235"/>
      <c r="GP13" t="str">
        <f t="shared" si="72"/>
        <v/>
      </c>
      <c r="GR13" t="str">
        <f t="shared" si="75"/>
        <v/>
      </c>
    </row>
    <row r="14" spans="1:207" ht="14.65" customHeight="1" thickBot="1" x14ac:dyDescent="0.3">
      <c r="A14" s="25" t="s">
        <v>116</v>
      </c>
      <c r="B14" s="178"/>
      <c r="C14" s="179"/>
      <c r="D14" s="51" t="s">
        <v>482</v>
      </c>
      <c r="E14" s="137" t="s">
        <v>465</v>
      </c>
      <c r="F14" s="138"/>
      <c r="G14" s="139" t="s">
        <v>455</v>
      </c>
      <c r="H14" s="140" t="s">
        <v>465</v>
      </c>
      <c r="I14" s="138"/>
      <c r="J14" s="139" t="s">
        <v>455</v>
      </c>
      <c r="K14" s="140" t="s">
        <v>465</v>
      </c>
      <c r="L14" s="138"/>
      <c r="M14" s="141" t="s">
        <v>455</v>
      </c>
      <c r="O14" s="187" t="s">
        <v>587</v>
      </c>
      <c r="P14" s="135">
        <v>0.71496527777777785</v>
      </c>
      <c r="Q14" s="102"/>
      <c r="R14" s="187" t="s">
        <v>613</v>
      </c>
      <c r="S14" s="135">
        <v>0.71488425925925936</v>
      </c>
      <c r="AA14" s="221"/>
      <c r="AB14" t="str">
        <f t="shared" si="0"/>
        <v/>
      </c>
      <c r="AD14" t="str">
        <f t="shared" si="36"/>
        <v/>
      </c>
      <c r="AF14" s="78"/>
      <c r="AG14" t="str">
        <f t="shared" si="1"/>
        <v/>
      </c>
      <c r="AI14" t="str">
        <f>IF(AG14="","",B64)</f>
        <v/>
      </c>
      <c r="AK14" s="232"/>
      <c r="AL14" t="str">
        <f t="shared" si="59"/>
        <v/>
      </c>
      <c r="AN14" t="str">
        <f t="shared" si="60"/>
        <v/>
      </c>
      <c r="AU14" s="221"/>
      <c r="AV14" t="str">
        <f t="shared" si="2"/>
        <v/>
      </c>
      <c r="AX14" t="str">
        <f t="shared" si="3"/>
        <v/>
      </c>
      <c r="AZ14" s="78"/>
      <c r="BA14" t="str">
        <f t="shared" si="4"/>
        <v/>
      </c>
      <c r="BC14" t="str">
        <f t="shared" si="5"/>
        <v/>
      </c>
      <c r="BE14" s="79" t="s">
        <v>453</v>
      </c>
      <c r="BF14" t="str">
        <f t="shared" si="61"/>
        <v/>
      </c>
      <c r="BH14" t="str">
        <f t="shared" si="62"/>
        <v/>
      </c>
      <c r="BO14" s="104"/>
      <c r="BP14" t="str">
        <f t="shared" si="8"/>
        <v/>
      </c>
      <c r="BR14" t="str">
        <f t="shared" si="9"/>
        <v/>
      </c>
      <c r="BT14" s="78"/>
      <c r="BU14" t="str">
        <f t="shared" si="10"/>
        <v>Bible Merit #11 - OR</v>
      </c>
      <c r="BW14">
        <f t="shared" si="11"/>
        <v>0</v>
      </c>
      <c r="BY14" s="79" t="s">
        <v>453</v>
      </c>
      <c r="BZ14" t="str">
        <f t="shared" si="63"/>
        <v/>
      </c>
      <c r="CB14" t="str">
        <f t="shared" si="64"/>
        <v/>
      </c>
      <c r="CI14" s="79" t="s">
        <v>453</v>
      </c>
      <c r="CJ14" t="str">
        <f t="shared" si="14"/>
        <v/>
      </c>
      <c r="CL14" t="str">
        <f t="shared" si="15"/>
        <v/>
      </c>
      <c r="CN14" s="79" t="s">
        <v>453</v>
      </c>
      <c r="CO14" t="str">
        <f t="shared" si="16"/>
        <v/>
      </c>
      <c r="CQ14" t="str">
        <f t="shared" si="41"/>
        <v/>
      </c>
      <c r="CS14" s="79" t="s">
        <v>453</v>
      </c>
      <c r="CT14" t="str">
        <f t="shared" si="65"/>
        <v/>
      </c>
      <c r="CV14" t="str">
        <f t="shared" si="66"/>
        <v/>
      </c>
      <c r="DC14" s="79" t="s">
        <v>453</v>
      </c>
      <c r="DD14" t="str">
        <f t="shared" si="18"/>
        <v/>
      </c>
      <c r="DF14" t="str">
        <f t="shared" si="19"/>
        <v/>
      </c>
      <c r="DH14" s="79" t="s">
        <v>453</v>
      </c>
      <c r="DI14" t="str">
        <f t="shared" si="20"/>
        <v/>
      </c>
      <c r="DK14" t="str">
        <f t="shared" si="43"/>
        <v/>
      </c>
      <c r="DM14" s="79" t="s">
        <v>453</v>
      </c>
      <c r="DN14" t="str">
        <f>IF($C216=$DN$3,$A216,"")</f>
        <v/>
      </c>
      <c r="DP14" t="str">
        <f t="shared" si="67"/>
        <v/>
      </c>
      <c r="DW14" s="79" t="s">
        <v>453</v>
      </c>
      <c r="DX14" t="str">
        <f t="shared" si="22"/>
        <v/>
      </c>
      <c r="DZ14" t="str">
        <f t="shared" si="23"/>
        <v/>
      </c>
      <c r="EB14" s="79" t="s">
        <v>453</v>
      </c>
      <c r="EC14" t="str">
        <f t="shared" si="24"/>
        <v/>
      </c>
      <c r="EE14" t="str">
        <f t="shared" si="45"/>
        <v/>
      </c>
      <c r="EG14" s="79" t="s">
        <v>453</v>
      </c>
      <c r="EH14" t="str">
        <f t="shared" si="68"/>
        <v/>
      </c>
      <c r="EJ14" t="str">
        <f t="shared" si="69"/>
        <v/>
      </c>
      <c r="EQ14" s="227"/>
      <c r="ER14" t="str">
        <f t="shared" si="26"/>
        <v/>
      </c>
      <c r="ET14" t="str">
        <f t="shared" si="27"/>
        <v/>
      </c>
      <c r="EV14" s="230"/>
      <c r="EW14" t="str">
        <f t="shared" si="47"/>
        <v/>
      </c>
      <c r="EY14" t="str">
        <f t="shared" si="55"/>
        <v/>
      </c>
      <c r="FA14" s="235"/>
      <c r="FB14" t="str">
        <f t="shared" si="70"/>
        <v/>
      </c>
      <c r="FD14" t="str">
        <f t="shared" si="73"/>
        <v/>
      </c>
      <c r="FK14" s="227"/>
      <c r="FL14" t="str">
        <f t="shared" si="30"/>
        <v/>
      </c>
      <c r="FN14" t="str">
        <f t="shared" si="56"/>
        <v/>
      </c>
      <c r="FP14" s="230"/>
      <c r="FQ14" t="str">
        <f t="shared" si="49"/>
        <v/>
      </c>
      <c r="FS14" t="str">
        <f t="shared" si="57"/>
        <v/>
      </c>
      <c r="FU14" s="235"/>
      <c r="FV14" t="str">
        <f t="shared" si="71"/>
        <v/>
      </c>
      <c r="FX14" t="str">
        <f t="shared" si="74"/>
        <v/>
      </c>
      <c r="GE14" s="227"/>
      <c r="GF14" t="str">
        <f t="shared" si="33"/>
        <v/>
      </c>
      <c r="GH14" t="str">
        <f t="shared" si="52"/>
        <v/>
      </c>
      <c r="GJ14" s="230"/>
      <c r="GK14" t="str">
        <f t="shared" si="53"/>
        <v/>
      </c>
      <c r="GM14" t="str">
        <f t="shared" si="58"/>
        <v/>
      </c>
      <c r="GO14" s="235"/>
      <c r="GP14" t="str">
        <f t="shared" si="72"/>
        <v/>
      </c>
      <c r="GR14" t="str">
        <f t="shared" si="75"/>
        <v/>
      </c>
    </row>
    <row r="15" spans="1:207" ht="14.65" customHeight="1" thickBot="1" x14ac:dyDescent="0.3">
      <c r="A15" s="25" t="s">
        <v>117</v>
      </c>
      <c r="B15" s="178"/>
      <c r="C15" s="179"/>
      <c r="D15" s="51" t="s">
        <v>482</v>
      </c>
      <c r="E15" s="237" t="str">
        <f>'Master Name List'!C9</f>
        <v>Bronze Falcon</v>
      </c>
      <c r="F15" s="238"/>
      <c r="G15" s="239"/>
      <c r="H15" s="240" t="str">
        <f>'Master Name List'!C13</f>
        <v>Bronze Hawk</v>
      </c>
      <c r="I15" s="238"/>
      <c r="J15" s="239"/>
      <c r="K15" s="240" t="str">
        <f>'Master Name List'!C17</f>
        <v>Bronze Eagle</v>
      </c>
      <c r="L15" s="238"/>
      <c r="M15" s="241"/>
      <c r="O15" s="187" t="s">
        <v>588</v>
      </c>
      <c r="P15" s="135">
        <v>0.71496527777777785</v>
      </c>
      <c r="Q15" s="102"/>
      <c r="R15" s="187" t="s">
        <v>614</v>
      </c>
      <c r="S15" s="135">
        <v>0.71489583333333329</v>
      </c>
      <c r="AA15" s="221"/>
      <c r="AB15" t="str">
        <f t="shared" si="0"/>
        <v/>
      </c>
      <c r="AD15" t="str">
        <f t="shared" si="36"/>
        <v/>
      </c>
      <c r="AF15" s="78"/>
      <c r="AG15" t="str">
        <f t="shared" si="1"/>
        <v/>
      </c>
      <c r="AI15" t="str">
        <f t="shared" si="37"/>
        <v/>
      </c>
      <c r="AK15" s="233"/>
      <c r="AL15" t="str">
        <f t="shared" si="59"/>
        <v/>
      </c>
      <c r="AN15" t="str">
        <f t="shared" si="60"/>
        <v/>
      </c>
      <c r="AU15" s="221"/>
      <c r="AV15" t="str">
        <f t="shared" si="2"/>
        <v/>
      </c>
      <c r="AX15" t="str">
        <f t="shared" si="3"/>
        <v/>
      </c>
      <c r="AZ15" s="78"/>
      <c r="BA15" t="str">
        <f t="shared" si="4"/>
        <v/>
      </c>
      <c r="BC15" t="str">
        <f t="shared" si="5"/>
        <v/>
      </c>
      <c r="BE15" s="79" t="s">
        <v>453</v>
      </c>
      <c r="BF15" t="str">
        <f t="shared" si="61"/>
        <v/>
      </c>
      <c r="BH15" t="str">
        <f t="shared" si="62"/>
        <v/>
      </c>
      <c r="BO15" s="104"/>
      <c r="BP15" t="str">
        <f t="shared" si="8"/>
        <v/>
      </c>
      <c r="BR15" t="str">
        <f t="shared" si="9"/>
        <v/>
      </c>
      <c r="BT15" s="78"/>
      <c r="BU15" t="str">
        <f t="shared" si="10"/>
        <v>Bible Merit #12 - OR</v>
      </c>
      <c r="BW15">
        <f t="shared" si="11"/>
        <v>0</v>
      </c>
      <c r="BY15" s="79" t="s">
        <v>453</v>
      </c>
      <c r="BZ15" t="str">
        <f t="shared" si="63"/>
        <v/>
      </c>
      <c r="CB15" t="str">
        <f t="shared" si="64"/>
        <v/>
      </c>
      <c r="CI15" s="79" t="s">
        <v>453</v>
      </c>
      <c r="CJ15" t="str">
        <f t="shared" si="14"/>
        <v/>
      </c>
      <c r="CL15" t="str">
        <f t="shared" si="15"/>
        <v/>
      </c>
      <c r="CN15" s="79" t="s">
        <v>453</v>
      </c>
      <c r="CO15" t="str">
        <f t="shared" si="16"/>
        <v/>
      </c>
      <c r="CQ15" t="str">
        <f t="shared" si="41"/>
        <v/>
      </c>
      <c r="CS15" s="79" t="s">
        <v>453</v>
      </c>
      <c r="CT15" t="str">
        <f t="shared" si="65"/>
        <v/>
      </c>
      <c r="CV15" t="str">
        <f t="shared" si="66"/>
        <v/>
      </c>
      <c r="DC15" s="79" t="s">
        <v>453</v>
      </c>
      <c r="DD15" t="str">
        <f t="shared" si="18"/>
        <v/>
      </c>
      <c r="DF15" t="str">
        <f t="shared" si="19"/>
        <v/>
      </c>
      <c r="DH15" s="79" t="s">
        <v>453</v>
      </c>
      <c r="DI15" t="str">
        <f t="shared" si="20"/>
        <v/>
      </c>
      <c r="DK15" t="str">
        <f t="shared" si="43"/>
        <v/>
      </c>
      <c r="DM15" s="79" t="s">
        <v>453</v>
      </c>
      <c r="DN15" t="str">
        <f>IF($C217=$DN$3,$A217,"")</f>
        <v/>
      </c>
      <c r="DP15" t="str">
        <f t="shared" si="67"/>
        <v/>
      </c>
      <c r="DW15" s="79" t="s">
        <v>453</v>
      </c>
      <c r="DX15" t="str">
        <f t="shared" si="22"/>
        <v/>
      </c>
      <c r="DZ15" t="str">
        <f t="shared" si="23"/>
        <v/>
      </c>
      <c r="EB15" s="79" t="s">
        <v>453</v>
      </c>
      <c r="EC15" t="str">
        <f t="shared" si="24"/>
        <v/>
      </c>
      <c r="EE15" t="str">
        <f t="shared" si="45"/>
        <v/>
      </c>
      <c r="EG15" s="79" t="s">
        <v>453</v>
      </c>
      <c r="EH15" t="str">
        <f t="shared" si="68"/>
        <v/>
      </c>
      <c r="EJ15" t="str">
        <f t="shared" si="69"/>
        <v/>
      </c>
      <c r="EQ15" s="227"/>
      <c r="ER15" t="str">
        <f t="shared" si="26"/>
        <v/>
      </c>
      <c r="ET15" t="str">
        <f t="shared" si="27"/>
        <v/>
      </c>
      <c r="EV15" s="230"/>
      <c r="EW15" t="str">
        <f t="shared" si="47"/>
        <v/>
      </c>
      <c r="EY15" t="str">
        <f t="shared" si="55"/>
        <v/>
      </c>
      <c r="FA15" s="236"/>
      <c r="FB15" t="str">
        <f t="shared" si="70"/>
        <v/>
      </c>
      <c r="FD15" t="str">
        <f t="shared" si="73"/>
        <v/>
      </c>
      <c r="FK15" s="227"/>
      <c r="FL15" t="str">
        <f t="shared" si="30"/>
        <v/>
      </c>
      <c r="FN15" t="str">
        <f t="shared" si="56"/>
        <v/>
      </c>
      <c r="FP15" s="230"/>
      <c r="FQ15" t="str">
        <f t="shared" si="49"/>
        <v/>
      </c>
      <c r="FS15" t="str">
        <f t="shared" si="57"/>
        <v/>
      </c>
      <c r="FU15" s="236"/>
      <c r="FV15" t="str">
        <f t="shared" si="71"/>
        <v/>
      </c>
      <c r="FX15" t="str">
        <f t="shared" si="74"/>
        <v/>
      </c>
      <c r="GE15" s="227"/>
      <c r="GF15" t="str">
        <f t="shared" si="33"/>
        <v/>
      </c>
      <c r="GH15" t="str">
        <f t="shared" si="52"/>
        <v/>
      </c>
      <c r="GJ15" s="230"/>
      <c r="GK15" t="str">
        <f t="shared" si="53"/>
        <v/>
      </c>
      <c r="GM15" t="str">
        <f t="shared" si="58"/>
        <v/>
      </c>
      <c r="GO15" s="236"/>
      <c r="GP15" t="str">
        <f t="shared" si="72"/>
        <v/>
      </c>
      <c r="GR15" t="str">
        <f t="shared" si="75"/>
        <v/>
      </c>
    </row>
    <row r="16" spans="1:207" ht="14.65" customHeight="1" x14ac:dyDescent="0.25">
      <c r="A16" s="25" t="s">
        <v>118</v>
      </c>
      <c r="B16" s="178"/>
      <c r="C16" s="179" t="s">
        <v>429</v>
      </c>
      <c r="D16" s="51" t="s">
        <v>482</v>
      </c>
      <c r="E16" s="148" t="str">
        <f>E35</f>
        <v>Hobby</v>
      </c>
      <c r="F16" s="149"/>
      <c r="G16" s="150" t="str">
        <f>G35</f>
        <v/>
      </c>
      <c r="H16" s="151" t="str">
        <f>H35</f>
        <v>Fire Craft -FCF</v>
      </c>
      <c r="I16" s="149"/>
      <c r="J16" s="150">
        <f>J35</f>
        <v>42923</v>
      </c>
      <c r="K16" s="151" t="str">
        <f>K35</f>
        <v>Rope Craft -FCF</v>
      </c>
      <c r="L16" s="149"/>
      <c r="M16" s="152">
        <f>M35</f>
        <v>43338</v>
      </c>
      <c r="O16" s="187" t="s">
        <v>589</v>
      </c>
      <c r="P16" s="135">
        <v>0.71496527777777785</v>
      </c>
      <c r="Q16" s="102"/>
      <c r="R16" s="187" t="s">
        <v>615</v>
      </c>
      <c r="S16" s="135">
        <v>0.71494212962962955</v>
      </c>
      <c r="AA16" s="221"/>
      <c r="AB16" t="str">
        <f t="shared" si="0"/>
        <v>Compass -FCF</v>
      </c>
      <c r="AD16">
        <f t="shared" si="36"/>
        <v>0</v>
      </c>
      <c r="AF16" s="78"/>
      <c r="AG16" t="str">
        <f t="shared" si="1"/>
        <v/>
      </c>
      <c r="AI16" t="str">
        <f t="shared" si="37"/>
        <v/>
      </c>
      <c r="AU16" s="221"/>
      <c r="AV16" t="str">
        <f t="shared" si="2"/>
        <v/>
      </c>
      <c r="AX16" t="str">
        <f t="shared" si="3"/>
        <v/>
      </c>
      <c r="AZ16" s="78"/>
      <c r="BA16" t="str">
        <f t="shared" si="4"/>
        <v/>
      </c>
      <c r="BC16" t="str">
        <f t="shared" si="5"/>
        <v/>
      </c>
      <c r="BO16" s="104"/>
      <c r="BP16" t="str">
        <f t="shared" si="8"/>
        <v/>
      </c>
      <c r="BR16" t="str">
        <f t="shared" si="9"/>
        <v/>
      </c>
      <c r="BT16" s="78"/>
      <c r="BU16" t="str">
        <f t="shared" si="10"/>
        <v/>
      </c>
      <c r="BW16" t="str">
        <f t="shared" si="11"/>
        <v/>
      </c>
      <c r="CI16" s="79" t="s">
        <v>453</v>
      </c>
      <c r="CJ16" t="str">
        <f t="shared" si="14"/>
        <v/>
      </c>
      <c r="CL16" t="str">
        <f t="shared" si="15"/>
        <v/>
      </c>
      <c r="CN16" s="79" t="s">
        <v>453</v>
      </c>
      <c r="CO16" t="str">
        <f t="shared" si="16"/>
        <v/>
      </c>
      <c r="CQ16" t="str">
        <f t="shared" si="41"/>
        <v/>
      </c>
      <c r="CS16" s="76" t="s">
        <v>454</v>
      </c>
      <c r="CT16" t="str">
        <f t="shared" ref="CT16:CT21" si="76">IF($C449=$CJ$3,$A449,"")</f>
        <v/>
      </c>
      <c r="CV16" t="str">
        <f>IF(CT16="","",$B11449)</f>
        <v/>
      </c>
      <c r="DC16" s="79" t="s">
        <v>453</v>
      </c>
      <c r="DD16" t="str">
        <f t="shared" si="18"/>
        <v/>
      </c>
      <c r="DF16" t="str">
        <f t="shared" si="19"/>
        <v/>
      </c>
      <c r="DH16" s="79" t="s">
        <v>453</v>
      </c>
      <c r="DI16" t="str">
        <f t="shared" si="20"/>
        <v/>
      </c>
      <c r="DK16" t="str">
        <f t="shared" si="43"/>
        <v/>
      </c>
      <c r="DM16" s="76" t="s">
        <v>454</v>
      </c>
      <c r="DN16" t="str">
        <f t="shared" ref="DN16:DN21" si="77">IF($C449=$DN$3,$A449,"")</f>
        <v/>
      </c>
      <c r="DP16" t="str">
        <f>IF(DN16="","",$B11449)</f>
        <v/>
      </c>
      <c r="DW16" s="79" t="s">
        <v>453</v>
      </c>
      <c r="DX16" t="str">
        <f t="shared" si="22"/>
        <v/>
      </c>
      <c r="DZ16" t="str">
        <f t="shared" si="23"/>
        <v/>
      </c>
      <c r="EB16" s="79" t="s">
        <v>453</v>
      </c>
      <c r="EC16" t="str">
        <f t="shared" si="24"/>
        <v/>
      </c>
      <c r="EE16" t="str">
        <f t="shared" si="45"/>
        <v/>
      </c>
      <c r="EG16" s="76" t="s">
        <v>454</v>
      </c>
      <c r="EH16" t="str">
        <f t="shared" ref="EH16:EH21" si="78">IF($C449=$EH$3,$A449,"")</f>
        <v/>
      </c>
      <c r="EJ16" t="str">
        <f>IF(EH16="","",$B11449)</f>
        <v/>
      </c>
      <c r="EQ16" s="227"/>
      <c r="ER16" t="str">
        <f t="shared" si="26"/>
        <v/>
      </c>
      <c r="ET16" t="str">
        <f t="shared" si="27"/>
        <v/>
      </c>
      <c r="EV16" s="230"/>
      <c r="EW16" t="str">
        <f t="shared" si="47"/>
        <v/>
      </c>
      <c r="EY16" t="str">
        <f t="shared" si="55"/>
        <v/>
      </c>
      <c r="FK16" s="227"/>
      <c r="FL16" t="str">
        <f t="shared" si="30"/>
        <v/>
      </c>
      <c r="FN16" t="str">
        <f t="shared" si="56"/>
        <v/>
      </c>
      <c r="FP16" s="230"/>
      <c r="FQ16" t="str">
        <f t="shared" si="49"/>
        <v/>
      </c>
      <c r="FS16" t="str">
        <f t="shared" si="57"/>
        <v/>
      </c>
      <c r="GE16" s="227"/>
      <c r="GF16" t="str">
        <f t="shared" si="33"/>
        <v/>
      </c>
      <c r="GH16" t="str">
        <f t="shared" si="52"/>
        <v/>
      </c>
      <c r="GJ16" s="230"/>
      <c r="GK16" t="str">
        <f t="shared" si="53"/>
        <v/>
      </c>
      <c r="GM16" t="str">
        <f t="shared" si="58"/>
        <v/>
      </c>
    </row>
    <row r="17" spans="1:195" ht="14.65" customHeight="1" x14ac:dyDescent="0.25">
      <c r="A17" s="25" t="s">
        <v>119</v>
      </c>
      <c r="B17" s="178"/>
      <c r="C17" s="179"/>
      <c r="D17" s="51" t="s">
        <v>482</v>
      </c>
      <c r="E17" s="137" t="s">
        <v>464</v>
      </c>
      <c r="F17" s="138"/>
      <c r="G17" s="139" t="s">
        <v>455</v>
      </c>
      <c r="H17" s="140" t="s">
        <v>464</v>
      </c>
      <c r="I17" s="138"/>
      <c r="J17" s="139" t="s">
        <v>455</v>
      </c>
      <c r="K17" s="140" t="s">
        <v>464</v>
      </c>
      <c r="L17" s="138"/>
      <c r="M17" s="141" t="s">
        <v>455</v>
      </c>
      <c r="O17" s="187" t="s">
        <v>590</v>
      </c>
      <c r="P17" s="135">
        <v>0.71496527777777785</v>
      </c>
      <c r="Q17" s="102"/>
      <c r="R17" s="187" t="s">
        <v>612</v>
      </c>
      <c r="S17" s="135">
        <v>0.71494212962962955</v>
      </c>
      <c r="AA17" s="221"/>
      <c r="AB17" t="str">
        <f t="shared" si="0"/>
        <v/>
      </c>
      <c r="AD17" t="str">
        <f t="shared" si="36"/>
        <v/>
      </c>
      <c r="AF17" s="78"/>
      <c r="AG17" t="str">
        <f t="shared" si="1"/>
        <v/>
      </c>
      <c r="AI17" t="str">
        <f t="shared" si="37"/>
        <v/>
      </c>
      <c r="AU17" s="221"/>
      <c r="AV17" t="str">
        <f t="shared" si="2"/>
        <v/>
      </c>
      <c r="AX17" t="str">
        <f t="shared" si="3"/>
        <v/>
      </c>
      <c r="AZ17" s="78"/>
      <c r="BA17" t="str">
        <f t="shared" si="4"/>
        <v/>
      </c>
      <c r="BC17" t="str">
        <f t="shared" si="5"/>
        <v/>
      </c>
      <c r="BO17" s="104"/>
      <c r="BP17" t="str">
        <f t="shared" si="8"/>
        <v/>
      </c>
      <c r="BR17" t="str">
        <f t="shared" si="9"/>
        <v/>
      </c>
      <c r="BT17" s="78"/>
      <c r="BU17" t="str">
        <f t="shared" si="10"/>
        <v/>
      </c>
      <c r="BW17" t="str">
        <f t="shared" si="11"/>
        <v/>
      </c>
      <c r="CI17" s="79" t="s">
        <v>453</v>
      </c>
      <c r="CJ17" t="str">
        <f t="shared" si="14"/>
        <v/>
      </c>
      <c r="CL17" t="str">
        <f t="shared" si="15"/>
        <v/>
      </c>
      <c r="CN17" s="79" t="s">
        <v>453</v>
      </c>
      <c r="CO17" t="str">
        <f t="shared" si="16"/>
        <v/>
      </c>
      <c r="CQ17" t="str">
        <f t="shared" si="41"/>
        <v/>
      </c>
      <c r="CS17" s="76" t="s">
        <v>454</v>
      </c>
      <c r="CT17" t="str">
        <f t="shared" si="76"/>
        <v/>
      </c>
      <c r="CV17" t="str">
        <f t="shared" ref="CV17:CV21" si="79">IF(CT17="","",$B11450)</f>
        <v/>
      </c>
      <c r="DC17" s="79" t="s">
        <v>453</v>
      </c>
      <c r="DD17" t="str">
        <f t="shared" si="18"/>
        <v/>
      </c>
      <c r="DF17" t="str">
        <f t="shared" si="19"/>
        <v/>
      </c>
      <c r="DH17" s="79" t="s">
        <v>453</v>
      </c>
      <c r="DI17" t="str">
        <f t="shared" si="20"/>
        <v/>
      </c>
      <c r="DK17" t="str">
        <f t="shared" si="43"/>
        <v/>
      </c>
      <c r="DM17" s="76" t="s">
        <v>454</v>
      </c>
      <c r="DN17" t="str">
        <f t="shared" si="77"/>
        <v/>
      </c>
      <c r="DP17" t="str">
        <f t="shared" ref="DP17:DP21" si="80">IF(DN17="","",$B11450)</f>
        <v/>
      </c>
      <c r="DW17" s="79" t="s">
        <v>453</v>
      </c>
      <c r="DX17" t="str">
        <f t="shared" si="22"/>
        <v/>
      </c>
      <c r="DZ17" t="str">
        <f t="shared" si="23"/>
        <v/>
      </c>
      <c r="EB17" s="79" t="s">
        <v>453</v>
      </c>
      <c r="EC17" t="str">
        <f t="shared" si="24"/>
        <v/>
      </c>
      <c r="EE17" t="str">
        <f t="shared" si="45"/>
        <v/>
      </c>
      <c r="EG17" s="76" t="s">
        <v>454</v>
      </c>
      <c r="EH17" t="str">
        <f t="shared" si="78"/>
        <v/>
      </c>
      <c r="EJ17" t="str">
        <f t="shared" ref="EJ17:EJ21" si="81">IF(EH17="","",$B11450)</f>
        <v/>
      </c>
      <c r="EQ17" s="227"/>
      <c r="ER17" t="str">
        <f t="shared" si="26"/>
        <v/>
      </c>
      <c r="ET17" t="str">
        <f t="shared" si="27"/>
        <v/>
      </c>
      <c r="EV17" s="230"/>
      <c r="EW17" t="str">
        <f t="shared" si="47"/>
        <v/>
      </c>
      <c r="EY17" t="str">
        <f t="shared" si="55"/>
        <v/>
      </c>
      <c r="FK17" s="227"/>
      <c r="FL17" t="str">
        <f t="shared" si="30"/>
        <v/>
      </c>
      <c r="FN17" t="str">
        <f t="shared" si="56"/>
        <v/>
      </c>
      <c r="FP17" s="230"/>
      <c r="FQ17" t="str">
        <f t="shared" si="49"/>
        <v/>
      </c>
      <c r="FS17" t="str">
        <f t="shared" si="57"/>
        <v/>
      </c>
      <c r="GE17" s="227"/>
      <c r="GF17" t="str">
        <f t="shared" si="33"/>
        <v/>
      </c>
      <c r="GH17" t="str">
        <f t="shared" si="52"/>
        <v/>
      </c>
      <c r="GJ17" s="230"/>
      <c r="GK17" t="str">
        <f t="shared" si="53"/>
        <v/>
      </c>
      <c r="GM17" t="str">
        <f t="shared" si="58"/>
        <v/>
      </c>
    </row>
    <row r="18" spans="1:195" ht="14.65" customHeight="1" x14ac:dyDescent="0.25">
      <c r="A18" s="25" t="s">
        <v>120</v>
      </c>
      <c r="B18" s="178">
        <v>42974</v>
      </c>
      <c r="C18" s="179" t="s">
        <v>430</v>
      </c>
      <c r="D18" s="51" t="s">
        <v>482</v>
      </c>
      <c r="E18" s="148" t="str">
        <f>E41</f>
        <v>Bible Merit #3 - OR</v>
      </c>
      <c r="F18" s="149"/>
      <c r="G18" s="150" t="str">
        <f>G41</f>
        <v/>
      </c>
      <c r="H18" s="151" t="str">
        <f>H41</f>
        <v>Bible Merit #7 - OR</v>
      </c>
      <c r="I18" s="149"/>
      <c r="J18" s="150" t="str">
        <f>J41</f>
        <v/>
      </c>
      <c r="K18" s="151" t="str">
        <f>K41</f>
        <v>Bible Merit #11 - OR</v>
      </c>
      <c r="L18" s="149"/>
      <c r="M18" s="152" t="str">
        <f>M41</f>
        <v/>
      </c>
      <c r="O18" s="187" t="s">
        <v>591</v>
      </c>
      <c r="P18" s="135">
        <v>0.71496527777777785</v>
      </c>
      <c r="Q18" s="102"/>
      <c r="R18" s="187"/>
      <c r="S18" s="187"/>
      <c r="AA18" s="221"/>
      <c r="AB18" t="str">
        <f t="shared" si="0"/>
        <v/>
      </c>
      <c r="AD18" t="str">
        <f t="shared" si="36"/>
        <v/>
      </c>
      <c r="AF18" s="78"/>
      <c r="AG18" t="str">
        <f t="shared" si="1"/>
        <v/>
      </c>
      <c r="AI18" t="str">
        <f t="shared" si="37"/>
        <v/>
      </c>
      <c r="AU18" s="221"/>
      <c r="AV18" t="str">
        <f t="shared" si="2"/>
        <v>Darts</v>
      </c>
      <c r="AX18">
        <f t="shared" si="3"/>
        <v>42974</v>
      </c>
      <c r="AZ18" s="78"/>
      <c r="BA18" t="str">
        <f t="shared" si="4"/>
        <v/>
      </c>
      <c r="BC18" t="str">
        <f t="shared" si="5"/>
        <v/>
      </c>
      <c r="BO18" s="104"/>
      <c r="BP18" t="str">
        <f t="shared" si="8"/>
        <v/>
      </c>
      <c r="BR18" t="str">
        <f t="shared" si="9"/>
        <v/>
      </c>
      <c r="BT18" s="78"/>
      <c r="BU18" t="str">
        <f t="shared" si="10"/>
        <v/>
      </c>
      <c r="BW18" t="str">
        <f t="shared" si="11"/>
        <v/>
      </c>
      <c r="CI18" s="79" t="s">
        <v>453</v>
      </c>
      <c r="CJ18" t="str">
        <f t="shared" si="14"/>
        <v/>
      </c>
      <c r="CL18" t="str">
        <f t="shared" si="15"/>
        <v/>
      </c>
      <c r="CN18" s="79" t="s">
        <v>453</v>
      </c>
      <c r="CO18" t="str">
        <f t="shared" si="16"/>
        <v/>
      </c>
      <c r="CQ18" t="str">
        <f t="shared" si="41"/>
        <v/>
      </c>
      <c r="CS18" s="76" t="s">
        <v>454</v>
      </c>
      <c r="CT18" t="str">
        <f t="shared" si="76"/>
        <v/>
      </c>
      <c r="CV18" t="str">
        <f t="shared" si="79"/>
        <v/>
      </c>
      <c r="DC18" s="79" t="s">
        <v>453</v>
      </c>
      <c r="DD18" t="str">
        <f t="shared" si="18"/>
        <v/>
      </c>
      <c r="DF18" t="str">
        <f t="shared" si="19"/>
        <v/>
      </c>
      <c r="DH18" s="79" t="s">
        <v>453</v>
      </c>
      <c r="DI18" t="str">
        <f t="shared" si="20"/>
        <v/>
      </c>
      <c r="DK18" t="str">
        <f t="shared" si="43"/>
        <v/>
      </c>
      <c r="DM18" s="76" t="s">
        <v>454</v>
      </c>
      <c r="DN18" t="str">
        <f t="shared" si="77"/>
        <v/>
      </c>
      <c r="DP18" t="str">
        <f t="shared" si="80"/>
        <v/>
      </c>
      <c r="DW18" s="79" t="s">
        <v>453</v>
      </c>
      <c r="DX18" t="str">
        <f t="shared" si="22"/>
        <v/>
      </c>
      <c r="DZ18" t="str">
        <f t="shared" si="23"/>
        <v/>
      </c>
      <c r="EB18" s="79" t="s">
        <v>453</v>
      </c>
      <c r="EC18" t="str">
        <f t="shared" si="24"/>
        <v/>
      </c>
      <c r="EE18" t="str">
        <f t="shared" si="45"/>
        <v/>
      </c>
      <c r="EG18" s="76" t="s">
        <v>454</v>
      </c>
      <c r="EH18" t="str">
        <f t="shared" si="78"/>
        <v/>
      </c>
      <c r="EJ18" t="str">
        <f t="shared" si="81"/>
        <v/>
      </c>
      <c r="EQ18" s="227"/>
      <c r="ER18" t="str">
        <f t="shared" si="26"/>
        <v/>
      </c>
      <c r="ET18" t="str">
        <f t="shared" si="27"/>
        <v/>
      </c>
      <c r="EV18" s="230"/>
      <c r="EW18" t="str">
        <f t="shared" si="47"/>
        <v/>
      </c>
      <c r="EY18" t="str">
        <f t="shared" si="55"/>
        <v/>
      </c>
      <c r="FK18" s="227"/>
      <c r="FL18" t="str">
        <f t="shared" si="30"/>
        <v/>
      </c>
      <c r="FN18" t="str">
        <f t="shared" si="56"/>
        <v/>
      </c>
      <c r="FP18" s="230"/>
      <c r="FQ18" t="str">
        <f t="shared" si="49"/>
        <v/>
      </c>
      <c r="FS18" t="str">
        <f t="shared" si="57"/>
        <v/>
      </c>
      <c r="GE18" s="227"/>
      <c r="GF18" t="str">
        <f t="shared" si="33"/>
        <v/>
      </c>
      <c r="GH18" t="str">
        <f t="shared" si="52"/>
        <v/>
      </c>
      <c r="GJ18" s="230"/>
      <c r="GK18" t="str">
        <f t="shared" si="53"/>
        <v/>
      </c>
      <c r="GM18" t="str">
        <f t="shared" si="58"/>
        <v/>
      </c>
    </row>
    <row r="19" spans="1:195" ht="14.65" customHeight="1" thickBot="1" x14ac:dyDescent="0.3">
      <c r="A19" s="25" t="s">
        <v>121</v>
      </c>
      <c r="B19" s="178"/>
      <c r="C19" s="179"/>
      <c r="D19" s="51" t="s">
        <v>482</v>
      </c>
      <c r="E19" s="137" t="s">
        <v>465</v>
      </c>
      <c r="F19" s="138"/>
      <c r="G19" s="139" t="s">
        <v>455</v>
      </c>
      <c r="H19" s="140" t="s">
        <v>465</v>
      </c>
      <c r="I19" s="138"/>
      <c r="J19" s="139" t="s">
        <v>455</v>
      </c>
      <c r="K19" s="140" t="s">
        <v>465</v>
      </c>
      <c r="L19" s="138"/>
      <c r="M19" s="141" t="s">
        <v>455</v>
      </c>
      <c r="O19" s="187" t="s">
        <v>599</v>
      </c>
      <c r="P19" s="135">
        <v>0.71496527777777785</v>
      </c>
      <c r="R19" s="187"/>
      <c r="S19" s="187"/>
      <c r="AA19" s="221"/>
      <c r="AB19" t="str">
        <f t="shared" si="0"/>
        <v/>
      </c>
      <c r="AD19" t="str">
        <f t="shared" si="36"/>
        <v/>
      </c>
      <c r="AF19" s="78"/>
      <c r="AG19" t="str">
        <f t="shared" si="1"/>
        <v/>
      </c>
      <c r="AI19" t="str">
        <f t="shared" si="37"/>
        <v/>
      </c>
      <c r="AU19" s="221"/>
      <c r="AV19" t="str">
        <f t="shared" si="2"/>
        <v/>
      </c>
      <c r="AX19" t="str">
        <f t="shared" si="3"/>
        <v/>
      </c>
      <c r="AZ19" s="78"/>
      <c r="BA19" t="str">
        <f t="shared" si="4"/>
        <v/>
      </c>
      <c r="BC19" t="str">
        <f t="shared" si="5"/>
        <v/>
      </c>
      <c r="BO19" s="104"/>
      <c r="BP19" t="str">
        <f t="shared" si="8"/>
        <v/>
      </c>
      <c r="BR19" t="str">
        <f t="shared" si="9"/>
        <v/>
      </c>
      <c r="BT19" s="78"/>
      <c r="BU19" t="str">
        <f t="shared" si="10"/>
        <v/>
      </c>
      <c r="BW19" t="str">
        <f t="shared" si="11"/>
        <v/>
      </c>
      <c r="CI19" s="79" t="s">
        <v>453</v>
      </c>
      <c r="CJ19" t="str">
        <f t="shared" si="14"/>
        <v/>
      </c>
      <c r="CL19" t="str">
        <f t="shared" si="15"/>
        <v/>
      </c>
      <c r="CN19" s="79" t="s">
        <v>453</v>
      </c>
      <c r="CO19" t="str">
        <f t="shared" si="16"/>
        <v/>
      </c>
      <c r="CQ19" t="str">
        <f t="shared" si="41"/>
        <v/>
      </c>
      <c r="CS19" s="76" t="s">
        <v>454</v>
      </c>
      <c r="CT19" t="str">
        <f t="shared" si="76"/>
        <v/>
      </c>
      <c r="CV19" t="str">
        <f t="shared" si="79"/>
        <v/>
      </c>
      <c r="DC19" s="79" t="s">
        <v>453</v>
      </c>
      <c r="DD19" t="str">
        <f t="shared" si="18"/>
        <v/>
      </c>
      <c r="DF19" t="str">
        <f t="shared" si="19"/>
        <v/>
      </c>
      <c r="DH19" s="79" t="s">
        <v>453</v>
      </c>
      <c r="DI19" t="str">
        <f t="shared" si="20"/>
        <v/>
      </c>
      <c r="DK19" t="str">
        <f t="shared" si="43"/>
        <v/>
      </c>
      <c r="DM19" s="76" t="s">
        <v>454</v>
      </c>
      <c r="DN19" t="str">
        <f t="shared" si="77"/>
        <v/>
      </c>
      <c r="DP19" t="str">
        <f t="shared" si="80"/>
        <v/>
      </c>
      <c r="DW19" s="79" t="s">
        <v>453</v>
      </c>
      <c r="DX19" t="str">
        <f t="shared" si="22"/>
        <v/>
      </c>
      <c r="DZ19" t="str">
        <f t="shared" si="23"/>
        <v/>
      </c>
      <c r="EB19" s="79" t="s">
        <v>453</v>
      </c>
      <c r="EC19" t="str">
        <f t="shared" si="24"/>
        <v/>
      </c>
      <c r="EE19" t="str">
        <f t="shared" si="45"/>
        <v/>
      </c>
      <c r="EG19" s="76" t="s">
        <v>454</v>
      </c>
      <c r="EH19" t="str">
        <f t="shared" si="78"/>
        <v/>
      </c>
      <c r="EJ19" t="str">
        <f t="shared" si="81"/>
        <v/>
      </c>
      <c r="EQ19" s="227"/>
      <c r="ER19" t="str">
        <f t="shared" si="26"/>
        <v/>
      </c>
      <c r="ET19" t="str">
        <f t="shared" si="27"/>
        <v/>
      </c>
      <c r="EV19" s="230"/>
      <c r="EW19" t="str">
        <f t="shared" si="47"/>
        <v/>
      </c>
      <c r="EY19" t="str">
        <f t="shared" si="55"/>
        <v/>
      </c>
      <c r="FK19" s="227"/>
      <c r="FL19" t="str">
        <f t="shared" si="30"/>
        <v/>
      </c>
      <c r="FN19" t="str">
        <f t="shared" si="56"/>
        <v/>
      </c>
      <c r="FP19" s="230"/>
      <c r="FQ19" t="str">
        <f t="shared" si="49"/>
        <v/>
      </c>
      <c r="FS19" t="str">
        <f t="shared" si="57"/>
        <v/>
      </c>
      <c r="GE19" s="227"/>
      <c r="GF19" t="str">
        <f t="shared" si="33"/>
        <v/>
      </c>
      <c r="GH19" t="str">
        <f t="shared" si="52"/>
        <v/>
      </c>
      <c r="GJ19" s="230"/>
      <c r="GK19" t="str">
        <f t="shared" si="53"/>
        <v/>
      </c>
      <c r="GM19" t="str">
        <f t="shared" si="58"/>
        <v/>
      </c>
    </row>
    <row r="20" spans="1:195" ht="14.65" customHeight="1" thickBot="1" x14ac:dyDescent="0.3">
      <c r="A20" s="25" t="s">
        <v>122</v>
      </c>
      <c r="B20" s="178"/>
      <c r="C20" s="179"/>
      <c r="D20" s="51" t="s">
        <v>482</v>
      </c>
      <c r="E20" s="237" t="str">
        <f>'Master Name List'!C10</f>
        <v>Silver Falcon</v>
      </c>
      <c r="F20" s="238"/>
      <c r="G20" s="239"/>
      <c r="H20" s="240" t="str">
        <f>'Master Name List'!C14</f>
        <v>Silver Hawk</v>
      </c>
      <c r="I20" s="238"/>
      <c r="J20" s="239"/>
      <c r="K20" s="240" t="str">
        <f>'Master Name List'!C18</f>
        <v>Silver Eagle</v>
      </c>
      <c r="L20" s="238"/>
      <c r="M20" s="241"/>
      <c r="O20" s="187" t="s">
        <v>597</v>
      </c>
      <c r="P20" s="135">
        <v>0.71496527777777785</v>
      </c>
      <c r="R20" s="187"/>
      <c r="S20" s="187"/>
      <c r="AA20" s="221"/>
      <c r="AB20" t="str">
        <f t="shared" si="0"/>
        <v/>
      </c>
      <c r="AD20" t="str">
        <f t="shared" si="36"/>
        <v/>
      </c>
      <c r="AF20" s="78"/>
      <c r="AG20" t="str">
        <f t="shared" si="1"/>
        <v>1 Kings</v>
      </c>
      <c r="AI20">
        <f t="shared" si="37"/>
        <v>0</v>
      </c>
      <c r="AU20" s="221"/>
      <c r="AV20" t="str">
        <f t="shared" si="2"/>
        <v/>
      </c>
      <c r="AX20" t="str">
        <f t="shared" si="3"/>
        <v/>
      </c>
      <c r="AZ20" s="78"/>
      <c r="BA20" t="str">
        <f t="shared" si="4"/>
        <v/>
      </c>
      <c r="BC20" t="str">
        <f t="shared" si="5"/>
        <v/>
      </c>
      <c r="BO20" s="104"/>
      <c r="BP20" t="str">
        <f t="shared" si="8"/>
        <v/>
      </c>
      <c r="BR20" t="str">
        <f t="shared" si="9"/>
        <v/>
      </c>
      <c r="BT20" s="78"/>
      <c r="BU20" t="str">
        <f t="shared" si="10"/>
        <v/>
      </c>
      <c r="BW20" t="str">
        <f t="shared" si="11"/>
        <v/>
      </c>
      <c r="CI20" s="79" t="s">
        <v>453</v>
      </c>
      <c r="CJ20" t="str">
        <f t="shared" si="14"/>
        <v/>
      </c>
      <c r="CL20" t="str">
        <f t="shared" si="15"/>
        <v/>
      </c>
      <c r="CN20" s="79" t="s">
        <v>453</v>
      </c>
      <c r="CO20" t="str">
        <f t="shared" si="16"/>
        <v/>
      </c>
      <c r="CQ20" t="str">
        <f t="shared" si="41"/>
        <v/>
      </c>
      <c r="CS20" s="76" t="s">
        <v>454</v>
      </c>
      <c r="CT20" t="str">
        <f t="shared" si="76"/>
        <v/>
      </c>
      <c r="CV20" t="str">
        <f t="shared" si="79"/>
        <v/>
      </c>
      <c r="DC20" s="79" t="s">
        <v>453</v>
      </c>
      <c r="DD20" t="str">
        <f t="shared" si="18"/>
        <v/>
      </c>
      <c r="DF20" t="str">
        <f t="shared" si="19"/>
        <v/>
      </c>
      <c r="DH20" s="79" t="s">
        <v>453</v>
      </c>
      <c r="DI20" t="str">
        <f t="shared" si="20"/>
        <v/>
      </c>
      <c r="DK20" t="str">
        <f t="shared" si="43"/>
        <v/>
      </c>
      <c r="DM20" s="76" t="s">
        <v>454</v>
      </c>
      <c r="DN20" t="str">
        <f t="shared" si="77"/>
        <v/>
      </c>
      <c r="DP20" t="str">
        <f t="shared" si="80"/>
        <v/>
      </c>
      <c r="DW20" s="79" t="s">
        <v>453</v>
      </c>
      <c r="DX20" t="str">
        <f t="shared" si="22"/>
        <v/>
      </c>
      <c r="DZ20" t="str">
        <f t="shared" si="23"/>
        <v/>
      </c>
      <c r="EB20" s="79" t="s">
        <v>453</v>
      </c>
      <c r="EC20" t="str">
        <f t="shared" si="24"/>
        <v/>
      </c>
      <c r="EE20" t="str">
        <f t="shared" si="45"/>
        <v/>
      </c>
      <c r="EG20" s="76" t="s">
        <v>454</v>
      </c>
      <c r="EH20" t="str">
        <f t="shared" si="78"/>
        <v/>
      </c>
      <c r="EJ20" t="str">
        <f t="shared" si="81"/>
        <v/>
      </c>
      <c r="EQ20" s="227"/>
      <c r="ER20" t="str">
        <f t="shared" si="26"/>
        <v/>
      </c>
      <c r="ET20" t="str">
        <f t="shared" si="27"/>
        <v/>
      </c>
      <c r="EV20" s="230"/>
      <c r="EW20" t="str">
        <f t="shared" si="47"/>
        <v/>
      </c>
      <c r="EY20" t="str">
        <f t="shared" si="55"/>
        <v/>
      </c>
      <c r="FK20" s="227"/>
      <c r="FL20" t="str">
        <f t="shared" si="30"/>
        <v/>
      </c>
      <c r="FN20" t="str">
        <f t="shared" si="56"/>
        <v/>
      </c>
      <c r="FP20" s="230"/>
      <c r="FQ20" t="str">
        <f t="shared" si="49"/>
        <v/>
      </c>
      <c r="FS20" t="str">
        <f t="shared" si="57"/>
        <v/>
      </c>
      <c r="GE20" s="227"/>
      <c r="GF20" t="str">
        <f t="shared" si="33"/>
        <v/>
      </c>
      <c r="GH20" t="str">
        <f t="shared" si="52"/>
        <v/>
      </c>
      <c r="GJ20" s="230"/>
      <c r="GK20" t="str">
        <f t="shared" si="53"/>
        <v/>
      </c>
      <c r="GM20" t="str">
        <f t="shared" si="58"/>
        <v/>
      </c>
    </row>
    <row r="21" spans="1:195" ht="14.65" customHeight="1" x14ac:dyDescent="0.25">
      <c r="A21" s="25" t="s">
        <v>123</v>
      </c>
      <c r="B21" s="178"/>
      <c r="C21" s="179" t="s">
        <v>430</v>
      </c>
      <c r="D21" s="51" t="s">
        <v>482</v>
      </c>
      <c r="E21" s="148" t="str">
        <f>E36</f>
        <v>Tool Craft -FCF</v>
      </c>
      <c r="F21" s="149"/>
      <c r="G21" s="150" t="str">
        <f>G36</f>
        <v>?/?/2016</v>
      </c>
      <c r="H21" s="151" t="str">
        <f>H36</f>
        <v>National Prayer Center</v>
      </c>
      <c r="I21" s="149"/>
      <c r="J21" s="150">
        <f>J36</f>
        <v>42855</v>
      </c>
      <c r="K21" s="151" t="str">
        <f>K36</f>
        <v/>
      </c>
      <c r="L21" s="149"/>
      <c r="M21" s="152" t="str">
        <f>M36</f>
        <v/>
      </c>
      <c r="AA21" s="221"/>
      <c r="AB21" t="str">
        <f t="shared" si="0"/>
        <v/>
      </c>
      <c r="AD21" t="str">
        <f t="shared" si="36"/>
        <v/>
      </c>
      <c r="AF21" s="78"/>
      <c r="AG21" t="str">
        <f t="shared" si="1"/>
        <v>1 Samuel</v>
      </c>
      <c r="AI21">
        <f>IF(AG21="","",B71)</f>
        <v>0</v>
      </c>
      <c r="AU21" s="221"/>
      <c r="AV21" t="str">
        <f t="shared" si="2"/>
        <v>Family Life</v>
      </c>
      <c r="AX21">
        <f t="shared" si="3"/>
        <v>0</v>
      </c>
      <c r="AZ21" s="78"/>
      <c r="BA21" t="str">
        <f t="shared" si="4"/>
        <v/>
      </c>
      <c r="BC21" t="str">
        <f t="shared" si="5"/>
        <v/>
      </c>
      <c r="BO21" s="104"/>
      <c r="BP21" t="str">
        <f t="shared" si="8"/>
        <v/>
      </c>
      <c r="BR21" t="str">
        <f t="shared" si="9"/>
        <v/>
      </c>
      <c r="BT21" s="78"/>
      <c r="BU21" t="str">
        <f t="shared" si="10"/>
        <v/>
      </c>
      <c r="BW21" t="str">
        <f t="shared" si="11"/>
        <v/>
      </c>
      <c r="CI21" s="79" t="s">
        <v>453</v>
      </c>
      <c r="CJ21" t="str">
        <f t="shared" si="14"/>
        <v/>
      </c>
      <c r="CL21" t="str">
        <f t="shared" si="15"/>
        <v/>
      </c>
      <c r="CN21" s="79" t="s">
        <v>453</v>
      </c>
      <c r="CO21" t="str">
        <f t="shared" si="16"/>
        <v/>
      </c>
      <c r="CQ21" t="str">
        <f t="shared" si="41"/>
        <v/>
      </c>
      <c r="CS21" s="76" t="s">
        <v>454</v>
      </c>
      <c r="CT21" t="str">
        <f t="shared" si="76"/>
        <v/>
      </c>
      <c r="CV21" t="str">
        <f t="shared" si="79"/>
        <v/>
      </c>
      <c r="DC21" s="79" t="s">
        <v>453</v>
      </c>
      <c r="DD21" t="str">
        <f t="shared" si="18"/>
        <v/>
      </c>
      <c r="DF21" t="str">
        <f t="shared" si="19"/>
        <v/>
      </c>
      <c r="DH21" s="79" t="s">
        <v>453</v>
      </c>
      <c r="DI21" t="str">
        <f t="shared" si="20"/>
        <v/>
      </c>
      <c r="DK21" t="str">
        <f t="shared" si="43"/>
        <v/>
      </c>
      <c r="DM21" s="76" t="s">
        <v>454</v>
      </c>
      <c r="DN21" t="str">
        <f t="shared" si="77"/>
        <v/>
      </c>
      <c r="DP21" t="str">
        <f t="shared" si="80"/>
        <v/>
      </c>
      <c r="DW21" s="79" t="s">
        <v>453</v>
      </c>
      <c r="DX21" t="str">
        <f t="shared" si="22"/>
        <v/>
      </c>
      <c r="DZ21" t="str">
        <f t="shared" si="23"/>
        <v/>
      </c>
      <c r="EB21" s="79" t="s">
        <v>453</v>
      </c>
      <c r="EC21" t="str">
        <f t="shared" si="24"/>
        <v/>
      </c>
      <c r="EE21" t="str">
        <f t="shared" si="45"/>
        <v/>
      </c>
      <c r="EG21" s="76" t="s">
        <v>454</v>
      </c>
      <c r="EH21" t="str">
        <f t="shared" si="78"/>
        <v/>
      </c>
      <c r="EJ21" t="str">
        <f t="shared" si="81"/>
        <v/>
      </c>
      <c r="EQ21" s="227"/>
      <c r="ER21" t="str">
        <f t="shared" si="26"/>
        <v/>
      </c>
      <c r="ET21" t="str">
        <f t="shared" si="27"/>
        <v/>
      </c>
      <c r="EV21" s="230"/>
      <c r="EW21" t="str">
        <f t="shared" si="47"/>
        <v/>
      </c>
      <c r="EY21" t="str">
        <f t="shared" si="55"/>
        <v/>
      </c>
      <c r="FK21" s="227"/>
      <c r="FL21" t="str">
        <f t="shared" si="30"/>
        <v/>
      </c>
      <c r="FN21" t="str">
        <f t="shared" si="56"/>
        <v/>
      </c>
      <c r="FP21" s="230"/>
      <c r="FQ21" t="str">
        <f t="shared" si="49"/>
        <v/>
      </c>
      <c r="FS21" t="str">
        <f t="shared" si="57"/>
        <v/>
      </c>
      <c r="GE21" s="227"/>
      <c r="GF21" t="str">
        <f t="shared" si="33"/>
        <v/>
      </c>
      <c r="GH21" t="str">
        <f t="shared" si="52"/>
        <v/>
      </c>
      <c r="GJ21" s="230"/>
      <c r="GK21" t="str">
        <f t="shared" si="53"/>
        <v/>
      </c>
      <c r="GM21" t="str">
        <f t="shared" si="58"/>
        <v/>
      </c>
    </row>
    <row r="22" spans="1:195" ht="14.65" customHeight="1" x14ac:dyDescent="0.25">
      <c r="A22" s="25" t="s">
        <v>124</v>
      </c>
      <c r="B22" s="178"/>
      <c r="C22" s="179"/>
      <c r="D22" s="51" t="s">
        <v>482</v>
      </c>
      <c r="E22" s="137" t="s">
        <v>464</v>
      </c>
      <c r="F22" s="138"/>
      <c r="G22" s="139" t="s">
        <v>455</v>
      </c>
      <c r="H22" s="140" t="s">
        <v>464</v>
      </c>
      <c r="I22" s="138"/>
      <c r="J22" s="139" t="s">
        <v>455</v>
      </c>
      <c r="K22" s="140" t="s">
        <v>464</v>
      </c>
      <c r="L22" s="138"/>
      <c r="M22" s="141" t="s">
        <v>455</v>
      </c>
      <c r="AA22" s="221"/>
      <c r="AB22" t="str">
        <f t="shared" si="0"/>
        <v/>
      </c>
      <c r="AD22" t="str">
        <f t="shared" si="36"/>
        <v/>
      </c>
      <c r="AF22" s="78"/>
      <c r="AG22" t="str">
        <f t="shared" si="1"/>
        <v/>
      </c>
      <c r="AI22" t="str">
        <f t="shared" si="37"/>
        <v/>
      </c>
      <c r="AU22" s="221"/>
      <c r="AV22" t="str">
        <f t="shared" si="2"/>
        <v/>
      </c>
      <c r="AX22" t="str">
        <f t="shared" si="3"/>
        <v/>
      </c>
      <c r="AZ22" s="78"/>
      <c r="BA22" t="str">
        <f t="shared" si="4"/>
        <v/>
      </c>
      <c r="BC22" t="str">
        <f t="shared" si="5"/>
        <v/>
      </c>
      <c r="BO22" s="104"/>
      <c r="BP22" t="str">
        <f t="shared" si="8"/>
        <v/>
      </c>
      <c r="BR22" t="str">
        <f t="shared" si="9"/>
        <v/>
      </c>
      <c r="BT22" s="78"/>
      <c r="BU22" t="str">
        <f t="shared" si="10"/>
        <v/>
      </c>
      <c r="BW22" t="str">
        <f t="shared" si="11"/>
        <v/>
      </c>
      <c r="CI22" s="79" t="s">
        <v>453</v>
      </c>
      <c r="CJ22" t="str">
        <f t="shared" si="14"/>
        <v/>
      </c>
      <c r="CL22" t="str">
        <f t="shared" si="15"/>
        <v/>
      </c>
      <c r="CN22" s="79" t="s">
        <v>453</v>
      </c>
      <c r="CO22" t="str">
        <f t="shared" si="16"/>
        <v/>
      </c>
      <c r="CQ22" t="str">
        <f t="shared" si="41"/>
        <v/>
      </c>
      <c r="DC22" s="79" t="s">
        <v>453</v>
      </c>
      <c r="DD22" t="str">
        <f t="shared" si="18"/>
        <v/>
      </c>
      <c r="DF22" t="str">
        <f t="shared" si="19"/>
        <v/>
      </c>
      <c r="DH22" s="79" t="s">
        <v>453</v>
      </c>
      <c r="DI22" t="str">
        <f t="shared" si="20"/>
        <v/>
      </c>
      <c r="DK22" t="str">
        <f t="shared" si="43"/>
        <v/>
      </c>
      <c r="DW22" s="79" t="s">
        <v>453</v>
      </c>
      <c r="DX22" t="str">
        <f t="shared" si="22"/>
        <v/>
      </c>
      <c r="DZ22" t="str">
        <f t="shared" si="23"/>
        <v/>
      </c>
      <c r="EB22" s="79" t="s">
        <v>453</v>
      </c>
      <c r="EC22" t="str">
        <f t="shared" si="24"/>
        <v/>
      </c>
      <c r="EE22" t="str">
        <f t="shared" si="45"/>
        <v/>
      </c>
      <c r="EQ22" s="227"/>
      <c r="ER22" t="str">
        <f t="shared" si="26"/>
        <v/>
      </c>
      <c r="ET22" t="str">
        <f t="shared" si="27"/>
        <v/>
      </c>
      <c r="EV22" s="230"/>
      <c r="EW22" t="str">
        <f t="shared" si="47"/>
        <v/>
      </c>
      <c r="EY22" t="str">
        <f t="shared" si="55"/>
        <v/>
      </c>
      <c r="FK22" s="227"/>
      <c r="FL22" t="str">
        <f t="shared" si="30"/>
        <v/>
      </c>
      <c r="FN22" t="str">
        <f t="shared" si="56"/>
        <v/>
      </c>
      <c r="FP22" s="230"/>
      <c r="FQ22" t="str">
        <f t="shared" si="49"/>
        <v/>
      </c>
      <c r="FS22" t="str">
        <f t="shared" si="57"/>
        <v/>
      </c>
      <c r="GE22" s="227"/>
      <c r="GF22" t="str">
        <f t="shared" si="33"/>
        <v/>
      </c>
      <c r="GH22" t="str">
        <f t="shared" si="52"/>
        <v/>
      </c>
      <c r="GJ22" s="230"/>
      <c r="GK22" t="str">
        <f t="shared" si="53"/>
        <v/>
      </c>
      <c r="GM22" t="str">
        <f t="shared" si="58"/>
        <v/>
      </c>
    </row>
    <row r="23" spans="1:195" ht="14.65" customHeight="1" x14ac:dyDescent="0.25">
      <c r="A23" s="25" t="s">
        <v>125</v>
      </c>
      <c r="B23" s="178">
        <v>42923</v>
      </c>
      <c r="C23" s="179" t="s">
        <v>430</v>
      </c>
      <c r="D23" s="51" t="s">
        <v>482</v>
      </c>
      <c r="E23" s="148" t="str">
        <f>E42</f>
        <v>Bible Merit #4 - OR</v>
      </c>
      <c r="F23" s="149"/>
      <c r="G23" s="150" t="str">
        <f>G42</f>
        <v/>
      </c>
      <c r="H23" s="151" t="str">
        <f>H42</f>
        <v>Bible Merit #8 - OR</v>
      </c>
      <c r="I23" s="149"/>
      <c r="J23" s="150" t="str">
        <f>J42</f>
        <v/>
      </c>
      <c r="K23" s="151" t="str">
        <f>K42</f>
        <v>Bible Merit #12 - OR</v>
      </c>
      <c r="L23" s="149"/>
      <c r="M23" s="152" t="str">
        <f>M42</f>
        <v/>
      </c>
      <c r="AA23" s="221"/>
      <c r="AB23" t="str">
        <f t="shared" si="0"/>
        <v/>
      </c>
      <c r="AD23" t="str">
        <f t="shared" si="36"/>
        <v/>
      </c>
      <c r="AF23" s="78"/>
      <c r="AG23" t="str">
        <f t="shared" si="1"/>
        <v/>
      </c>
      <c r="AI23" t="str">
        <f t="shared" si="37"/>
        <v/>
      </c>
      <c r="AU23" s="221"/>
      <c r="AV23" t="str">
        <f t="shared" si="2"/>
        <v>Fire Craft -FCF</v>
      </c>
      <c r="AX23">
        <f t="shared" si="3"/>
        <v>42923</v>
      </c>
      <c r="AZ23" s="78"/>
      <c r="BA23" t="str">
        <f t="shared" si="4"/>
        <v/>
      </c>
      <c r="BC23" t="str">
        <f t="shared" si="5"/>
        <v/>
      </c>
      <c r="BO23" s="104"/>
      <c r="BP23" t="str">
        <f t="shared" si="8"/>
        <v/>
      </c>
      <c r="BR23" t="str">
        <f t="shared" si="9"/>
        <v/>
      </c>
      <c r="BT23" s="78"/>
      <c r="BU23" t="str">
        <f t="shared" si="10"/>
        <v/>
      </c>
      <c r="BW23" t="str">
        <f t="shared" si="11"/>
        <v/>
      </c>
      <c r="CI23" s="79" t="s">
        <v>453</v>
      </c>
      <c r="CJ23" t="str">
        <f t="shared" si="14"/>
        <v/>
      </c>
      <c r="CL23" t="str">
        <f t="shared" si="15"/>
        <v/>
      </c>
      <c r="CN23" s="79" t="s">
        <v>453</v>
      </c>
      <c r="CO23" t="str">
        <f t="shared" si="16"/>
        <v/>
      </c>
      <c r="CQ23" t="str">
        <f t="shared" si="41"/>
        <v/>
      </c>
      <c r="DC23" s="79" t="s">
        <v>453</v>
      </c>
      <c r="DD23" t="str">
        <f t="shared" si="18"/>
        <v/>
      </c>
      <c r="DF23" t="str">
        <f t="shared" si="19"/>
        <v/>
      </c>
      <c r="DH23" s="79" t="s">
        <v>453</v>
      </c>
      <c r="DI23" t="str">
        <f t="shared" si="20"/>
        <v/>
      </c>
      <c r="DK23" t="str">
        <f t="shared" si="43"/>
        <v/>
      </c>
      <c r="DW23" s="79" t="s">
        <v>453</v>
      </c>
      <c r="DX23" t="str">
        <f t="shared" si="22"/>
        <v/>
      </c>
      <c r="DZ23" t="str">
        <f t="shared" si="23"/>
        <v/>
      </c>
      <c r="EB23" s="79" t="s">
        <v>453</v>
      </c>
      <c r="EC23" t="str">
        <f t="shared" si="24"/>
        <v/>
      </c>
      <c r="EE23" t="str">
        <f t="shared" si="45"/>
        <v/>
      </c>
      <c r="EQ23" s="227"/>
      <c r="ER23" t="str">
        <f t="shared" si="26"/>
        <v/>
      </c>
      <c r="ET23" t="str">
        <f t="shared" si="27"/>
        <v/>
      </c>
      <c r="EV23" s="230"/>
      <c r="EW23" t="str">
        <f t="shared" si="47"/>
        <v/>
      </c>
      <c r="EY23" t="str">
        <f t="shared" si="55"/>
        <v/>
      </c>
      <c r="FK23" s="227"/>
      <c r="FL23" t="str">
        <f t="shared" si="30"/>
        <v/>
      </c>
      <c r="FN23" t="str">
        <f t="shared" si="56"/>
        <v/>
      </c>
      <c r="FP23" s="230"/>
      <c r="FQ23" t="str">
        <f t="shared" si="49"/>
        <v/>
      </c>
      <c r="FS23" t="str">
        <f t="shared" si="57"/>
        <v/>
      </c>
      <c r="GE23" s="227"/>
      <c r="GF23" t="str">
        <f t="shared" si="33"/>
        <v/>
      </c>
      <c r="GH23" t="str">
        <f t="shared" si="52"/>
        <v/>
      </c>
      <c r="GJ23" s="230"/>
      <c r="GK23" t="str">
        <f t="shared" si="53"/>
        <v/>
      </c>
      <c r="GM23" t="str">
        <f t="shared" si="58"/>
        <v/>
      </c>
    </row>
    <row r="24" spans="1:195" ht="14.65" customHeight="1" x14ac:dyDescent="0.25">
      <c r="A24" s="25" t="s">
        <v>126</v>
      </c>
      <c r="B24" s="178">
        <v>42582</v>
      </c>
      <c r="C24" s="179" t="s">
        <v>429</v>
      </c>
      <c r="D24" s="51" t="s">
        <v>482</v>
      </c>
      <c r="E24" s="137" t="s">
        <v>465</v>
      </c>
      <c r="F24" s="138"/>
      <c r="G24" s="139" t="s">
        <v>455</v>
      </c>
      <c r="H24" s="140" t="s">
        <v>465</v>
      </c>
      <c r="I24" s="138"/>
      <c r="J24" s="139" t="s">
        <v>455</v>
      </c>
      <c r="K24" s="140" t="s">
        <v>465</v>
      </c>
      <c r="L24" s="138"/>
      <c r="M24" s="141" t="s">
        <v>455</v>
      </c>
      <c r="AA24" s="221"/>
      <c r="AB24" t="str">
        <f t="shared" si="0"/>
        <v>Firearm Safety</v>
      </c>
      <c r="AD24">
        <f t="shared" si="36"/>
        <v>42582</v>
      </c>
      <c r="AF24" s="78"/>
      <c r="AG24" t="str">
        <f t="shared" si="1"/>
        <v/>
      </c>
      <c r="AI24" t="str">
        <f t="shared" si="37"/>
        <v/>
      </c>
      <c r="AU24" s="221"/>
      <c r="AV24" t="str">
        <f t="shared" si="2"/>
        <v/>
      </c>
      <c r="AX24" t="str">
        <f t="shared" si="3"/>
        <v/>
      </c>
      <c r="AZ24" s="78"/>
      <c r="BA24" t="str">
        <f t="shared" si="4"/>
        <v/>
      </c>
      <c r="BC24" t="str">
        <f t="shared" si="5"/>
        <v/>
      </c>
      <c r="BO24" s="104"/>
      <c r="BP24" t="str">
        <f t="shared" si="8"/>
        <v/>
      </c>
      <c r="BR24" t="str">
        <f t="shared" si="9"/>
        <v/>
      </c>
      <c r="BT24" s="78"/>
      <c r="BU24" t="str">
        <f t="shared" si="10"/>
        <v/>
      </c>
      <c r="BW24" t="str">
        <f t="shared" si="11"/>
        <v/>
      </c>
      <c r="CI24" s="79" t="s">
        <v>453</v>
      </c>
      <c r="CJ24" t="str">
        <f t="shared" si="14"/>
        <v/>
      </c>
      <c r="CL24" t="str">
        <f t="shared" si="15"/>
        <v/>
      </c>
      <c r="CN24" s="79" t="s">
        <v>453</v>
      </c>
      <c r="CO24" t="str">
        <f t="shared" si="16"/>
        <v/>
      </c>
      <c r="CQ24" t="str">
        <f t="shared" si="41"/>
        <v/>
      </c>
      <c r="DC24" s="79" t="s">
        <v>453</v>
      </c>
      <c r="DD24" t="str">
        <f t="shared" si="18"/>
        <v/>
      </c>
      <c r="DF24" t="str">
        <f t="shared" si="19"/>
        <v/>
      </c>
      <c r="DH24" s="79" t="s">
        <v>453</v>
      </c>
      <c r="DI24" t="str">
        <f t="shared" si="20"/>
        <v/>
      </c>
      <c r="DK24" t="str">
        <f t="shared" si="43"/>
        <v/>
      </c>
      <c r="DW24" s="79" t="s">
        <v>453</v>
      </c>
      <c r="DX24" t="str">
        <f t="shared" si="22"/>
        <v/>
      </c>
      <c r="DZ24" t="str">
        <f t="shared" si="23"/>
        <v/>
      </c>
      <c r="EB24" s="79" t="s">
        <v>453</v>
      </c>
      <c r="EC24" t="str">
        <f t="shared" si="24"/>
        <v/>
      </c>
      <c r="EE24" t="str">
        <f t="shared" si="45"/>
        <v/>
      </c>
      <c r="EQ24" s="227"/>
      <c r="ER24" t="str">
        <f t="shared" si="26"/>
        <v/>
      </c>
      <c r="ET24" t="str">
        <f t="shared" si="27"/>
        <v/>
      </c>
      <c r="EV24" s="230"/>
      <c r="EW24" t="str">
        <f t="shared" si="47"/>
        <v/>
      </c>
      <c r="EY24" t="str">
        <f t="shared" si="55"/>
        <v/>
      </c>
      <c r="FK24" s="227"/>
      <c r="FL24" t="str">
        <f t="shared" si="30"/>
        <v/>
      </c>
      <c r="FN24" t="str">
        <f t="shared" si="56"/>
        <v/>
      </c>
      <c r="FP24" s="230"/>
      <c r="FQ24" t="str">
        <f t="shared" si="49"/>
        <v/>
      </c>
      <c r="FS24" t="str">
        <f t="shared" si="57"/>
        <v/>
      </c>
      <c r="GE24" s="227"/>
      <c r="GF24" t="str">
        <f t="shared" si="33"/>
        <v/>
      </c>
      <c r="GH24" t="str">
        <f t="shared" si="52"/>
        <v/>
      </c>
      <c r="GJ24" s="230"/>
      <c r="GK24" t="str">
        <f t="shared" si="53"/>
        <v/>
      </c>
      <c r="GM24" t="str">
        <f t="shared" si="58"/>
        <v/>
      </c>
    </row>
    <row r="25" spans="1:195" ht="14.65" customHeight="1" x14ac:dyDescent="0.25">
      <c r="A25" s="25" t="s">
        <v>127</v>
      </c>
      <c r="B25" s="178"/>
      <c r="C25" s="179"/>
      <c r="D25" s="51" t="s">
        <v>482</v>
      </c>
      <c r="E25" s="148" t="str">
        <f>E45</f>
        <v>Leadership 101</v>
      </c>
      <c r="F25" s="149"/>
      <c r="G25" s="150">
        <f>G45</f>
        <v>42715</v>
      </c>
      <c r="H25" s="151" t="str">
        <f>H45</f>
        <v>Leadership 102</v>
      </c>
      <c r="I25" s="149"/>
      <c r="J25" s="150">
        <f>J45</f>
        <v>43022</v>
      </c>
      <c r="K25" s="151" t="str">
        <f>K45</f>
        <v>Leadership 104</v>
      </c>
      <c r="L25" s="149"/>
      <c r="M25" s="152">
        <f>M45</f>
        <v>43331</v>
      </c>
      <c r="AA25" s="221"/>
      <c r="AB25" t="str">
        <f t="shared" si="0"/>
        <v/>
      </c>
      <c r="AD25" t="str">
        <f t="shared" si="36"/>
        <v/>
      </c>
      <c r="AF25" s="78"/>
      <c r="AG25" t="str">
        <f t="shared" si="1"/>
        <v/>
      </c>
      <c r="AI25" t="str">
        <f t="shared" si="37"/>
        <v/>
      </c>
      <c r="AU25" s="221"/>
      <c r="AV25" t="str">
        <f t="shared" si="2"/>
        <v/>
      </c>
      <c r="AX25" t="str">
        <f t="shared" si="3"/>
        <v/>
      </c>
      <c r="AZ25" s="78"/>
      <c r="BA25" t="str">
        <f t="shared" si="4"/>
        <v/>
      </c>
      <c r="BC25" t="str">
        <f t="shared" si="5"/>
        <v/>
      </c>
      <c r="BO25" s="104"/>
      <c r="BP25" t="str">
        <f t="shared" si="8"/>
        <v/>
      </c>
      <c r="BR25" t="str">
        <f t="shared" si="9"/>
        <v/>
      </c>
      <c r="BT25" s="78"/>
      <c r="BU25" t="str">
        <f t="shared" si="10"/>
        <v/>
      </c>
      <c r="BW25" t="str">
        <f t="shared" si="11"/>
        <v/>
      </c>
      <c r="CI25" s="79" t="s">
        <v>453</v>
      </c>
      <c r="CJ25" t="str">
        <f t="shared" si="14"/>
        <v/>
      </c>
      <c r="CL25" t="str">
        <f t="shared" si="15"/>
        <v/>
      </c>
      <c r="CN25" s="79" t="s">
        <v>453</v>
      </c>
      <c r="CO25" t="str">
        <f t="shared" si="16"/>
        <v/>
      </c>
      <c r="CQ25" t="str">
        <f t="shared" si="41"/>
        <v/>
      </c>
      <c r="DC25" s="79" t="s">
        <v>453</v>
      </c>
      <c r="DD25" t="str">
        <f t="shared" si="18"/>
        <v/>
      </c>
      <c r="DF25" t="str">
        <f t="shared" si="19"/>
        <v/>
      </c>
      <c r="DH25" s="79" t="s">
        <v>453</v>
      </c>
      <c r="DI25" t="str">
        <f t="shared" si="20"/>
        <v/>
      </c>
      <c r="DK25" t="str">
        <f t="shared" si="43"/>
        <v/>
      </c>
      <c r="DW25" s="79" t="s">
        <v>453</v>
      </c>
      <c r="DX25" t="str">
        <f t="shared" si="22"/>
        <v/>
      </c>
      <c r="DZ25" t="str">
        <f t="shared" si="23"/>
        <v/>
      </c>
      <c r="EB25" s="79" t="s">
        <v>453</v>
      </c>
      <c r="EC25" t="str">
        <f t="shared" si="24"/>
        <v/>
      </c>
      <c r="EE25" t="str">
        <f t="shared" si="45"/>
        <v/>
      </c>
      <c r="EQ25" s="227"/>
      <c r="ER25" t="str">
        <f t="shared" si="26"/>
        <v/>
      </c>
      <c r="ET25" t="str">
        <f t="shared" si="27"/>
        <v/>
      </c>
      <c r="EV25" s="230"/>
      <c r="EW25" t="str">
        <f t="shared" si="47"/>
        <v/>
      </c>
      <c r="EY25" t="str">
        <f t="shared" si="55"/>
        <v/>
      </c>
      <c r="FK25" s="227"/>
      <c r="FL25" t="str">
        <f t="shared" si="30"/>
        <v/>
      </c>
      <c r="FN25" t="str">
        <f t="shared" si="56"/>
        <v/>
      </c>
      <c r="FP25" s="230"/>
      <c r="FQ25" t="str">
        <f t="shared" si="49"/>
        <v/>
      </c>
      <c r="FS25" t="str">
        <f t="shared" si="57"/>
        <v/>
      </c>
      <c r="GE25" s="227"/>
      <c r="GF25" t="str">
        <f t="shared" si="33"/>
        <v/>
      </c>
      <c r="GH25" t="str">
        <f t="shared" si="52"/>
        <v/>
      </c>
      <c r="GJ25" s="230"/>
      <c r="GK25" t="str">
        <f t="shared" si="53"/>
        <v/>
      </c>
      <c r="GM25" t="str">
        <f t="shared" si="58"/>
        <v/>
      </c>
    </row>
    <row r="26" spans="1:195" ht="14.65" customHeight="1" x14ac:dyDescent="0.25">
      <c r="A26" s="25" t="s">
        <v>128</v>
      </c>
      <c r="B26" s="178"/>
      <c r="C26" s="179" t="s">
        <v>429</v>
      </c>
      <c r="D26" s="51" t="s">
        <v>482</v>
      </c>
      <c r="E26" s="137" t="s">
        <v>466</v>
      </c>
      <c r="F26" s="138"/>
      <c r="G26" s="139" t="s">
        <v>455</v>
      </c>
      <c r="H26" s="140" t="s">
        <v>466</v>
      </c>
      <c r="I26" s="138"/>
      <c r="J26" s="139" t="s">
        <v>455</v>
      </c>
      <c r="K26" s="140" t="s">
        <v>466</v>
      </c>
      <c r="L26" s="138"/>
      <c r="M26" s="141" t="s">
        <v>455</v>
      </c>
      <c r="AA26" s="221"/>
      <c r="AB26" t="str">
        <f>IF(C26=$AB$3,A26,"")</f>
        <v>Hobby</v>
      </c>
      <c r="AD26">
        <f>IF(AB26="","",B26)</f>
        <v>0</v>
      </c>
      <c r="AF26" s="78"/>
      <c r="AG26" t="str">
        <f>IF(C76=$AB$3,A76,"")</f>
        <v/>
      </c>
      <c r="AI26" t="str">
        <f>IF(AG26="","",B76)</f>
        <v/>
      </c>
      <c r="AU26" s="221"/>
      <c r="AV26" t="str">
        <f>IF(C26=$AV$3,A26,"")</f>
        <v/>
      </c>
      <c r="AX26" t="str">
        <f>IF(AV26="","",B26)</f>
        <v/>
      </c>
      <c r="AZ26" s="78"/>
      <c r="BA26" t="str">
        <f>IF(C76=$BA$3,A76,"")</f>
        <v/>
      </c>
      <c r="BC26" t="str">
        <f>IF(BA26="","",B76)</f>
        <v/>
      </c>
      <c r="BO26" s="104"/>
      <c r="BP26" t="str">
        <f>IF(C26=$BP$3,A26,"")</f>
        <v/>
      </c>
      <c r="BR26" t="str">
        <f>IF(BP26="","",B26)</f>
        <v/>
      </c>
      <c r="BT26" s="78"/>
      <c r="BU26" t="str">
        <f>IF(C76=$BP$3,A76,"")</f>
        <v/>
      </c>
      <c r="BW26" t="str">
        <f>IF(BU26="","",B76)</f>
        <v/>
      </c>
      <c r="CI26" s="79" t="s">
        <v>453</v>
      </c>
      <c r="CJ26" t="str">
        <f>IF(C125=$CJ$3,A125,"")</f>
        <v/>
      </c>
      <c r="CL26" t="str">
        <f>IF(CJ26="","",B125)</f>
        <v/>
      </c>
      <c r="CN26" s="79" t="s">
        <v>453</v>
      </c>
      <c r="CO26" t="str">
        <f t="shared" si="16"/>
        <v/>
      </c>
      <c r="CQ26" t="str">
        <f t="shared" si="41"/>
        <v/>
      </c>
      <c r="DC26" s="79" t="s">
        <v>453</v>
      </c>
      <c r="DD26" t="str">
        <f>IF(C125=$DD$3,A125,"")</f>
        <v/>
      </c>
      <c r="DF26" t="str">
        <f>IF(DD26="","",B125)</f>
        <v/>
      </c>
      <c r="DH26" s="79" t="s">
        <v>453</v>
      </c>
      <c r="DI26" t="str">
        <f t="shared" si="20"/>
        <v/>
      </c>
      <c r="DK26" t="str">
        <f t="shared" si="43"/>
        <v/>
      </c>
      <c r="DW26" s="79" t="s">
        <v>453</v>
      </c>
      <c r="DX26" t="str">
        <f>IF(C125=$DX$3,A125,"")</f>
        <v/>
      </c>
      <c r="DZ26" t="str">
        <f>IF(DX26="","",B125)</f>
        <v/>
      </c>
      <c r="EB26" s="79" t="s">
        <v>453</v>
      </c>
      <c r="EC26" t="str">
        <f t="shared" si="24"/>
        <v/>
      </c>
      <c r="EE26" t="str">
        <f t="shared" si="45"/>
        <v/>
      </c>
      <c r="EQ26" s="227"/>
      <c r="ER26" t="str">
        <f t="shared" si="26"/>
        <v/>
      </c>
      <c r="ET26" t="str">
        <f t="shared" si="27"/>
        <v/>
      </c>
      <c r="EV26" s="230"/>
      <c r="EW26" t="str">
        <f t="shared" si="47"/>
        <v/>
      </c>
      <c r="EY26" t="str">
        <f t="shared" si="55"/>
        <v/>
      </c>
      <c r="FK26" s="227"/>
      <c r="FL26" t="str">
        <f t="shared" si="30"/>
        <v/>
      </c>
      <c r="FN26" t="str">
        <f t="shared" si="56"/>
        <v/>
      </c>
      <c r="FP26" s="230"/>
      <c r="FQ26" t="str">
        <f t="shared" si="49"/>
        <v/>
      </c>
      <c r="FS26" t="str">
        <f t="shared" si="57"/>
        <v/>
      </c>
      <c r="GE26" s="227"/>
      <c r="GF26" t="str">
        <f t="shared" si="33"/>
        <v/>
      </c>
      <c r="GH26" t="str">
        <f t="shared" si="52"/>
        <v/>
      </c>
      <c r="GJ26" s="230"/>
      <c r="GK26" t="str">
        <f t="shared" si="53"/>
        <v/>
      </c>
      <c r="GM26" t="str">
        <f t="shared" si="58"/>
        <v/>
      </c>
    </row>
    <row r="27" spans="1:195" ht="14.65" customHeight="1" x14ac:dyDescent="0.25">
      <c r="A27" s="25" t="s">
        <v>129</v>
      </c>
      <c r="B27" s="178"/>
      <c r="C27" s="179"/>
      <c r="D27" s="51" t="s">
        <v>482</v>
      </c>
      <c r="E27" s="148" t="str">
        <f>E48</f>
        <v>Bible Merit -Req</v>
      </c>
      <c r="F27" s="149"/>
      <c r="G27" s="150">
        <f>G48</f>
        <v>42799</v>
      </c>
      <c r="H27" s="151" t="str">
        <f>H48</f>
        <v>First Aid Skills -Req</v>
      </c>
      <c r="I27" s="149"/>
      <c r="J27" s="150">
        <f>J48</f>
        <v>42981</v>
      </c>
      <c r="K27" s="151" t="str">
        <f>K46</f>
        <v/>
      </c>
      <c r="L27" s="149"/>
      <c r="M27" s="152" t="str">
        <f>M46</f>
        <v/>
      </c>
      <c r="AA27" s="221"/>
      <c r="AB27" t="str">
        <f t="shared" si="0"/>
        <v/>
      </c>
      <c r="AD27" t="str">
        <f t="shared" si="36"/>
        <v/>
      </c>
      <c r="AF27" s="78"/>
      <c r="AG27" t="str">
        <f t="shared" si="1"/>
        <v/>
      </c>
      <c r="AI27" t="str">
        <f t="shared" si="37"/>
        <v/>
      </c>
      <c r="AU27" s="221"/>
      <c r="AV27" t="str">
        <f t="shared" si="2"/>
        <v/>
      </c>
      <c r="AX27" t="str">
        <f t="shared" si="3"/>
        <v/>
      </c>
      <c r="AZ27" s="78"/>
      <c r="BA27" t="str">
        <f t="shared" si="4"/>
        <v/>
      </c>
      <c r="BC27" t="str">
        <f t="shared" si="5"/>
        <v/>
      </c>
      <c r="BO27" s="104"/>
      <c r="BP27" t="str">
        <f t="shared" si="8"/>
        <v/>
      </c>
      <c r="BR27" t="str">
        <f t="shared" si="9"/>
        <v/>
      </c>
      <c r="BT27" s="78"/>
      <c r="BU27" t="str">
        <f t="shared" si="10"/>
        <v/>
      </c>
      <c r="BW27" t="str">
        <f t="shared" si="11"/>
        <v/>
      </c>
      <c r="CI27" s="79" t="s">
        <v>453</v>
      </c>
      <c r="CJ27" t="str">
        <f t="shared" si="14"/>
        <v/>
      </c>
      <c r="CL27" t="str">
        <f t="shared" si="15"/>
        <v/>
      </c>
      <c r="CN27" s="79" t="s">
        <v>453</v>
      </c>
      <c r="CO27" t="str">
        <f t="shared" si="16"/>
        <v/>
      </c>
      <c r="CQ27" t="str">
        <f t="shared" si="41"/>
        <v/>
      </c>
      <c r="DC27" s="79" t="s">
        <v>453</v>
      </c>
      <c r="DD27" t="str">
        <f t="shared" si="18"/>
        <v/>
      </c>
      <c r="DF27" t="str">
        <f t="shared" si="19"/>
        <v/>
      </c>
      <c r="DH27" s="79" t="s">
        <v>453</v>
      </c>
      <c r="DI27" t="str">
        <f t="shared" si="20"/>
        <v/>
      </c>
      <c r="DK27" t="str">
        <f t="shared" si="43"/>
        <v/>
      </c>
      <c r="DW27" s="79" t="s">
        <v>453</v>
      </c>
      <c r="DX27" t="str">
        <f t="shared" si="22"/>
        <v/>
      </c>
      <c r="DZ27" t="str">
        <f t="shared" si="23"/>
        <v/>
      </c>
      <c r="EB27" s="79" t="s">
        <v>453</v>
      </c>
      <c r="EC27" t="str">
        <f t="shared" si="24"/>
        <v/>
      </c>
      <c r="EE27" t="str">
        <f t="shared" si="45"/>
        <v/>
      </c>
      <c r="EQ27" s="227"/>
      <c r="ER27" t="str">
        <f t="shared" si="26"/>
        <v/>
      </c>
      <c r="ET27" t="str">
        <f t="shared" si="27"/>
        <v/>
      </c>
      <c r="EV27" s="230"/>
      <c r="EW27" t="str">
        <f t="shared" si="47"/>
        <v/>
      </c>
      <c r="EY27" t="str">
        <f t="shared" si="55"/>
        <v/>
      </c>
      <c r="FK27" s="227"/>
      <c r="FL27" t="str">
        <f t="shared" si="30"/>
        <v/>
      </c>
      <c r="FN27" t="str">
        <f t="shared" si="56"/>
        <v/>
      </c>
      <c r="FP27" s="230"/>
      <c r="FQ27" t="str">
        <f t="shared" si="49"/>
        <v/>
      </c>
      <c r="FS27" t="str">
        <f t="shared" si="57"/>
        <v/>
      </c>
      <c r="GE27" s="227"/>
      <c r="GF27" t="str">
        <f t="shared" si="33"/>
        <v/>
      </c>
      <c r="GH27" t="str">
        <f t="shared" si="52"/>
        <v/>
      </c>
      <c r="GJ27" s="230"/>
      <c r="GK27" t="str">
        <f t="shared" si="53"/>
        <v/>
      </c>
      <c r="GM27" t="str">
        <f t="shared" si="58"/>
        <v/>
      </c>
    </row>
    <row r="28" spans="1:195" ht="14.65" customHeight="1" x14ac:dyDescent="0.25">
      <c r="A28" s="25" t="s">
        <v>130</v>
      </c>
      <c r="B28" s="178"/>
      <c r="C28" s="179"/>
      <c r="D28" s="51" t="s">
        <v>482</v>
      </c>
      <c r="E28" s="137" t="s">
        <v>493</v>
      </c>
      <c r="F28" s="138"/>
      <c r="G28" s="139" t="s">
        <v>455</v>
      </c>
      <c r="H28" s="140" t="s">
        <v>493</v>
      </c>
      <c r="I28" s="138"/>
      <c r="J28" s="139" t="s">
        <v>455</v>
      </c>
      <c r="K28" s="140" t="s">
        <v>466</v>
      </c>
      <c r="L28" s="138"/>
      <c r="M28" s="141" t="s">
        <v>455</v>
      </c>
      <c r="AA28" s="221"/>
      <c r="AB28" t="str">
        <f t="shared" si="0"/>
        <v/>
      </c>
      <c r="AD28" t="str">
        <f t="shared" si="36"/>
        <v/>
      </c>
      <c r="AF28" s="78"/>
      <c r="AG28" t="str">
        <f t="shared" si="1"/>
        <v/>
      </c>
      <c r="AI28" t="str">
        <f t="shared" si="37"/>
        <v/>
      </c>
      <c r="AU28" s="221"/>
      <c r="AV28" t="str">
        <f t="shared" si="2"/>
        <v/>
      </c>
      <c r="AX28" t="str">
        <f t="shared" si="3"/>
        <v/>
      </c>
      <c r="AZ28" s="78"/>
      <c r="BA28" t="str">
        <f t="shared" si="4"/>
        <v/>
      </c>
      <c r="BC28" t="str">
        <f t="shared" si="5"/>
        <v/>
      </c>
      <c r="BO28" s="104"/>
      <c r="BP28" t="str">
        <f t="shared" si="8"/>
        <v/>
      </c>
      <c r="BR28" t="str">
        <f t="shared" si="9"/>
        <v/>
      </c>
      <c r="BT28" s="78"/>
      <c r="BU28" t="str">
        <f t="shared" si="10"/>
        <v/>
      </c>
      <c r="BW28" t="str">
        <f t="shared" si="11"/>
        <v/>
      </c>
      <c r="CI28" s="79" t="s">
        <v>453</v>
      </c>
      <c r="CJ28" t="str">
        <f t="shared" si="14"/>
        <v/>
      </c>
      <c r="CL28" t="str">
        <f t="shared" si="15"/>
        <v/>
      </c>
      <c r="CN28" s="79" t="s">
        <v>453</v>
      </c>
      <c r="CO28" t="str">
        <f t="shared" si="16"/>
        <v/>
      </c>
      <c r="CQ28" t="str">
        <f t="shared" si="41"/>
        <v/>
      </c>
      <c r="DC28" s="79" t="s">
        <v>453</v>
      </c>
      <c r="DD28" t="str">
        <f t="shared" si="18"/>
        <v/>
      </c>
      <c r="DF28" t="str">
        <f t="shared" si="19"/>
        <v/>
      </c>
      <c r="DH28" s="79" t="s">
        <v>453</v>
      </c>
      <c r="DI28" t="str">
        <f t="shared" si="20"/>
        <v/>
      </c>
      <c r="DK28" t="str">
        <f t="shared" si="43"/>
        <v/>
      </c>
      <c r="DW28" s="79" t="s">
        <v>453</v>
      </c>
      <c r="DX28" t="str">
        <f t="shared" si="22"/>
        <v/>
      </c>
      <c r="DZ28" t="str">
        <f t="shared" si="23"/>
        <v/>
      </c>
      <c r="EB28" s="79" t="s">
        <v>453</v>
      </c>
      <c r="EC28" t="str">
        <f t="shared" si="24"/>
        <v/>
      </c>
      <c r="EE28" t="str">
        <f t="shared" si="45"/>
        <v/>
      </c>
      <c r="EQ28" s="227"/>
      <c r="ER28" t="str">
        <f t="shared" si="26"/>
        <v/>
      </c>
      <c r="ET28" t="str">
        <f t="shared" si="27"/>
        <v/>
      </c>
      <c r="EV28" s="230"/>
      <c r="EW28" t="str">
        <f t="shared" si="47"/>
        <v/>
      </c>
      <c r="EY28" t="str">
        <f t="shared" si="55"/>
        <v/>
      </c>
      <c r="FK28" s="227"/>
      <c r="FL28" t="str">
        <f t="shared" si="30"/>
        <v/>
      </c>
      <c r="FN28" t="str">
        <f t="shared" si="56"/>
        <v/>
      </c>
      <c r="FP28" s="230"/>
      <c r="FQ28" t="str">
        <f t="shared" si="49"/>
        <v/>
      </c>
      <c r="FS28" t="str">
        <f t="shared" si="57"/>
        <v/>
      </c>
      <c r="GE28" s="227"/>
      <c r="GF28" t="str">
        <f t="shared" si="33"/>
        <v/>
      </c>
      <c r="GH28" t="str">
        <f t="shared" si="52"/>
        <v/>
      </c>
      <c r="GJ28" s="230"/>
      <c r="GK28" t="str">
        <f t="shared" si="53"/>
        <v/>
      </c>
      <c r="GM28" t="str">
        <f t="shared" si="58"/>
        <v/>
      </c>
    </row>
    <row r="29" spans="1:195" ht="14.65" customHeight="1" x14ac:dyDescent="0.25">
      <c r="A29" s="25" t="s">
        <v>131</v>
      </c>
      <c r="B29" s="178"/>
      <c r="C29" s="179"/>
      <c r="D29" s="51" t="s">
        <v>482</v>
      </c>
      <c r="E29" s="154"/>
      <c r="F29" s="149"/>
      <c r="G29" s="155"/>
      <c r="H29" s="156"/>
      <c r="I29" s="149"/>
      <c r="J29" s="155"/>
      <c r="K29" s="151" t="str">
        <f>K50</f>
        <v/>
      </c>
      <c r="L29" s="149"/>
      <c r="M29" s="152" t="str">
        <f>M50</f>
        <v/>
      </c>
      <c r="AA29" s="221"/>
      <c r="AB29" t="str">
        <f t="shared" si="0"/>
        <v/>
      </c>
      <c r="AD29" t="str">
        <f t="shared" si="36"/>
        <v/>
      </c>
      <c r="AF29" s="78"/>
      <c r="AG29" t="str">
        <f t="shared" si="1"/>
        <v/>
      </c>
      <c r="AI29" t="str">
        <f t="shared" si="37"/>
        <v/>
      </c>
      <c r="AU29" s="221"/>
      <c r="AV29" t="str">
        <f t="shared" si="2"/>
        <v/>
      </c>
      <c r="AX29" t="str">
        <f t="shared" si="3"/>
        <v/>
      </c>
      <c r="AZ29" s="78"/>
      <c r="BA29" t="str">
        <f t="shared" si="4"/>
        <v/>
      </c>
      <c r="BC29" t="str">
        <f t="shared" si="5"/>
        <v/>
      </c>
      <c r="BO29" s="104"/>
      <c r="BP29" t="str">
        <f t="shared" si="8"/>
        <v/>
      </c>
      <c r="BR29" t="str">
        <f t="shared" si="9"/>
        <v/>
      </c>
      <c r="BT29" s="78"/>
      <c r="BU29" t="str">
        <f t="shared" si="10"/>
        <v/>
      </c>
      <c r="BW29" t="str">
        <f t="shared" si="11"/>
        <v/>
      </c>
      <c r="CI29" s="79" t="s">
        <v>453</v>
      </c>
      <c r="CJ29" t="str">
        <f t="shared" si="14"/>
        <v/>
      </c>
      <c r="CL29" t="str">
        <f t="shared" si="15"/>
        <v/>
      </c>
      <c r="CN29" s="79" t="s">
        <v>453</v>
      </c>
      <c r="CO29" t="str">
        <f t="shared" si="16"/>
        <v/>
      </c>
      <c r="CQ29" t="str">
        <f t="shared" si="41"/>
        <v/>
      </c>
      <c r="DC29" s="79" t="s">
        <v>453</v>
      </c>
      <c r="DD29" t="str">
        <f t="shared" si="18"/>
        <v/>
      </c>
      <c r="DF29" t="str">
        <f t="shared" si="19"/>
        <v/>
      </c>
      <c r="DH29" s="79" t="s">
        <v>453</v>
      </c>
      <c r="DI29" t="str">
        <f t="shared" si="20"/>
        <v/>
      </c>
      <c r="DK29" t="str">
        <f t="shared" si="43"/>
        <v/>
      </c>
      <c r="DW29" s="79" t="s">
        <v>453</v>
      </c>
      <c r="DX29" t="str">
        <f t="shared" si="22"/>
        <v/>
      </c>
      <c r="DZ29" t="str">
        <f t="shared" si="23"/>
        <v/>
      </c>
      <c r="EB29" s="79" t="s">
        <v>453</v>
      </c>
      <c r="EC29" t="str">
        <f t="shared" si="24"/>
        <v/>
      </c>
      <c r="EE29" t="str">
        <f t="shared" si="45"/>
        <v/>
      </c>
      <c r="EQ29" s="227"/>
      <c r="ER29" t="str">
        <f t="shared" si="26"/>
        <v/>
      </c>
      <c r="ET29" t="str">
        <f t="shared" si="27"/>
        <v/>
      </c>
      <c r="EV29" s="230"/>
      <c r="EW29" t="str">
        <f t="shared" si="47"/>
        <v/>
      </c>
      <c r="EY29" t="str">
        <f t="shared" si="55"/>
        <v/>
      </c>
      <c r="FK29" s="227"/>
      <c r="FL29" t="str">
        <f t="shared" si="30"/>
        <v/>
      </c>
      <c r="FN29" t="str">
        <f t="shared" si="56"/>
        <v/>
      </c>
      <c r="FP29" s="230"/>
      <c r="FQ29" t="str">
        <f t="shared" si="49"/>
        <v/>
      </c>
      <c r="FS29" t="str">
        <f t="shared" si="57"/>
        <v/>
      </c>
      <c r="GE29" s="227"/>
      <c r="GF29" t="str">
        <f t="shared" si="33"/>
        <v/>
      </c>
      <c r="GH29" t="str">
        <f t="shared" si="52"/>
        <v/>
      </c>
      <c r="GJ29" s="230"/>
      <c r="GK29" t="str">
        <f t="shared" si="53"/>
        <v/>
      </c>
      <c r="GM29" t="str">
        <f t="shared" si="58"/>
        <v/>
      </c>
    </row>
    <row r="30" spans="1:195" ht="14.65" customHeight="1" thickBot="1" x14ac:dyDescent="0.3">
      <c r="A30" s="25" t="s">
        <v>132</v>
      </c>
      <c r="B30" s="178"/>
      <c r="C30" s="179"/>
      <c r="D30" s="51" t="s">
        <v>482</v>
      </c>
      <c r="E30" s="137"/>
      <c r="F30" s="138"/>
      <c r="G30" s="139"/>
      <c r="H30" s="140"/>
      <c r="I30" s="138"/>
      <c r="J30" s="139"/>
      <c r="K30" s="140" t="s">
        <v>493</v>
      </c>
      <c r="L30" s="138"/>
      <c r="M30" s="141" t="s">
        <v>455</v>
      </c>
      <c r="AA30" s="221"/>
      <c r="AB30" t="str">
        <f t="shared" si="0"/>
        <v/>
      </c>
      <c r="AD30" t="str">
        <f t="shared" si="36"/>
        <v/>
      </c>
      <c r="AF30" s="78"/>
      <c r="AG30" t="str">
        <f t="shared" si="1"/>
        <v/>
      </c>
      <c r="AI30" t="str">
        <f t="shared" si="37"/>
        <v/>
      </c>
      <c r="AU30" s="221"/>
      <c r="AV30" t="str">
        <f t="shared" si="2"/>
        <v/>
      </c>
      <c r="AX30" t="str">
        <f t="shared" si="3"/>
        <v/>
      </c>
      <c r="AZ30" s="78"/>
      <c r="BA30" t="str">
        <f t="shared" si="4"/>
        <v/>
      </c>
      <c r="BC30" t="str">
        <f t="shared" si="5"/>
        <v/>
      </c>
      <c r="BO30" s="104"/>
      <c r="BP30" t="str">
        <f t="shared" si="8"/>
        <v/>
      </c>
      <c r="BR30" t="str">
        <f t="shared" si="9"/>
        <v/>
      </c>
      <c r="BT30" s="78"/>
      <c r="BU30" t="str">
        <f t="shared" si="10"/>
        <v/>
      </c>
      <c r="BW30" t="str">
        <f t="shared" si="11"/>
        <v/>
      </c>
      <c r="CI30" s="79" t="s">
        <v>453</v>
      </c>
      <c r="CJ30" t="str">
        <f t="shared" si="14"/>
        <v/>
      </c>
      <c r="CL30" t="str">
        <f t="shared" si="15"/>
        <v/>
      </c>
      <c r="CN30" s="79" t="s">
        <v>453</v>
      </c>
      <c r="CO30" t="str">
        <f t="shared" si="16"/>
        <v/>
      </c>
      <c r="CQ30" t="str">
        <f t="shared" si="41"/>
        <v/>
      </c>
      <c r="DC30" s="79" t="s">
        <v>453</v>
      </c>
      <c r="DD30" t="str">
        <f t="shared" si="18"/>
        <v/>
      </c>
      <c r="DF30" t="str">
        <f t="shared" si="19"/>
        <v/>
      </c>
      <c r="DH30" s="79" t="s">
        <v>453</v>
      </c>
      <c r="DI30" t="str">
        <f t="shared" si="20"/>
        <v/>
      </c>
      <c r="DK30" t="str">
        <f t="shared" si="43"/>
        <v/>
      </c>
      <c r="DW30" s="79" t="s">
        <v>453</v>
      </c>
      <c r="DX30" t="str">
        <f t="shared" si="22"/>
        <v/>
      </c>
      <c r="DZ30" t="str">
        <f t="shared" si="23"/>
        <v/>
      </c>
      <c r="EB30" s="79" t="s">
        <v>453</v>
      </c>
      <c r="EC30" t="str">
        <f t="shared" si="24"/>
        <v/>
      </c>
      <c r="EE30" t="str">
        <f t="shared" si="45"/>
        <v/>
      </c>
      <c r="EQ30" s="227"/>
      <c r="ER30" t="str">
        <f t="shared" si="26"/>
        <v/>
      </c>
      <c r="ET30" t="str">
        <f t="shared" si="27"/>
        <v/>
      </c>
      <c r="EV30" s="230"/>
      <c r="EW30" t="str">
        <f t="shared" si="47"/>
        <v/>
      </c>
      <c r="EY30" t="str">
        <f t="shared" si="55"/>
        <v/>
      </c>
      <c r="FK30" s="227"/>
      <c r="FL30" t="str">
        <f t="shared" si="30"/>
        <v/>
      </c>
      <c r="FN30" t="str">
        <f t="shared" si="56"/>
        <v/>
      </c>
      <c r="FP30" s="230"/>
      <c r="FQ30" t="str">
        <f t="shared" si="49"/>
        <v/>
      </c>
      <c r="FS30" t="str">
        <f t="shared" si="57"/>
        <v/>
      </c>
      <c r="GE30" s="227"/>
      <c r="GF30" t="str">
        <f t="shared" si="33"/>
        <v/>
      </c>
      <c r="GH30" t="str">
        <f t="shared" si="52"/>
        <v/>
      </c>
      <c r="GJ30" s="230"/>
      <c r="GK30" t="str">
        <f t="shared" si="53"/>
        <v/>
      </c>
      <c r="GM30" t="str">
        <f t="shared" si="58"/>
        <v/>
      </c>
    </row>
    <row r="31" spans="1:195" ht="14.65" customHeight="1" thickBot="1" x14ac:dyDescent="0.3">
      <c r="A31" s="25" t="s">
        <v>133</v>
      </c>
      <c r="B31" s="178"/>
      <c r="C31" s="179"/>
      <c r="D31" s="51" t="s">
        <v>482</v>
      </c>
      <c r="E31" s="237" t="str">
        <f>RIGHT('Master Name List'!A7,LEN('Master Name List'!A7)-4)</f>
        <v xml:space="preserve"> Gold Falcon</v>
      </c>
      <c r="F31" s="238"/>
      <c r="G31" s="239"/>
      <c r="H31" s="240" t="str">
        <f>RIGHT('Master Name List'!A8,LEN('Master Name List'!A8)-4)</f>
        <v xml:space="preserve"> Gold Hawk</v>
      </c>
      <c r="I31" s="238"/>
      <c r="J31" s="239"/>
      <c r="K31" s="240" t="str">
        <f>RIGHT('Master Name List'!A9,LEN('Master Name List'!A9)-4)</f>
        <v xml:space="preserve"> Gold Eagle</v>
      </c>
      <c r="L31" s="238"/>
      <c r="M31" s="241"/>
      <c r="AA31" s="221"/>
      <c r="AB31" t="str">
        <f t="shared" si="0"/>
        <v/>
      </c>
      <c r="AD31" t="str">
        <f t="shared" si="36"/>
        <v/>
      </c>
      <c r="AF31" s="78"/>
      <c r="AG31" t="str">
        <f t="shared" si="1"/>
        <v/>
      </c>
      <c r="AI31" t="str">
        <f t="shared" si="37"/>
        <v/>
      </c>
      <c r="AU31" s="221"/>
      <c r="AV31" t="str">
        <f t="shared" si="2"/>
        <v/>
      </c>
      <c r="AX31" t="str">
        <f t="shared" si="3"/>
        <v/>
      </c>
      <c r="AZ31" s="78"/>
      <c r="BA31" t="str">
        <f t="shared" si="4"/>
        <v/>
      </c>
      <c r="BC31" t="str">
        <f t="shared" si="5"/>
        <v/>
      </c>
      <c r="BO31" s="104"/>
      <c r="BP31" t="str">
        <f t="shared" si="8"/>
        <v/>
      </c>
      <c r="BR31" t="str">
        <f t="shared" si="9"/>
        <v/>
      </c>
      <c r="BT31" s="78"/>
      <c r="BU31" t="str">
        <f t="shared" si="10"/>
        <v/>
      </c>
      <c r="BW31" t="str">
        <f t="shared" si="11"/>
        <v/>
      </c>
      <c r="CI31" s="79" t="s">
        <v>453</v>
      </c>
      <c r="CJ31" t="str">
        <f t="shared" si="14"/>
        <v/>
      </c>
      <c r="CL31" t="str">
        <f t="shared" si="15"/>
        <v/>
      </c>
      <c r="CN31" s="79" t="s">
        <v>453</v>
      </c>
      <c r="CO31" t="str">
        <f t="shared" si="16"/>
        <v/>
      </c>
      <c r="CQ31" t="str">
        <f t="shared" si="41"/>
        <v/>
      </c>
      <c r="DC31" s="79" t="s">
        <v>453</v>
      </c>
      <c r="DD31" t="str">
        <f t="shared" si="18"/>
        <v/>
      </c>
      <c r="DF31" t="str">
        <f t="shared" si="19"/>
        <v/>
      </c>
      <c r="DH31" s="79" t="s">
        <v>453</v>
      </c>
      <c r="DI31" t="str">
        <f t="shared" si="20"/>
        <v/>
      </c>
      <c r="DK31" t="str">
        <f t="shared" si="43"/>
        <v/>
      </c>
      <c r="DW31" s="79" t="s">
        <v>453</v>
      </c>
      <c r="DX31" t="str">
        <f t="shared" si="22"/>
        <v/>
      </c>
      <c r="DZ31" t="str">
        <f t="shared" si="23"/>
        <v/>
      </c>
      <c r="EB31" s="79" t="s">
        <v>453</v>
      </c>
      <c r="EC31" t="str">
        <f t="shared" si="24"/>
        <v/>
      </c>
      <c r="EE31" t="str">
        <f t="shared" si="45"/>
        <v/>
      </c>
      <c r="EQ31" s="227"/>
      <c r="ER31" t="str">
        <f t="shared" si="26"/>
        <v/>
      </c>
      <c r="ET31" t="str">
        <f t="shared" si="27"/>
        <v/>
      </c>
      <c r="EV31" s="230"/>
      <c r="EW31" t="str">
        <f t="shared" si="47"/>
        <v/>
      </c>
      <c r="EY31" t="str">
        <f t="shared" si="55"/>
        <v/>
      </c>
      <c r="FK31" s="227"/>
      <c r="FL31" t="str">
        <f t="shared" si="30"/>
        <v/>
      </c>
      <c r="FN31" t="str">
        <f t="shared" si="56"/>
        <v/>
      </c>
      <c r="FP31" s="230"/>
      <c r="FQ31" t="str">
        <f t="shared" si="49"/>
        <v/>
      </c>
      <c r="FS31" t="str">
        <f t="shared" si="57"/>
        <v/>
      </c>
      <c r="GE31" s="227"/>
      <c r="GF31" t="str">
        <f t="shared" si="33"/>
        <v/>
      </c>
      <c r="GH31" t="str">
        <f t="shared" si="52"/>
        <v/>
      </c>
      <c r="GJ31" s="230"/>
      <c r="GK31" t="str">
        <f t="shared" si="53"/>
        <v/>
      </c>
      <c r="GM31" t="str">
        <f t="shared" si="58"/>
        <v/>
      </c>
    </row>
    <row r="32" spans="1:195" ht="14.65" customHeight="1" thickBot="1" x14ac:dyDescent="0.3">
      <c r="A32" s="25" t="s">
        <v>134</v>
      </c>
      <c r="B32" s="178"/>
      <c r="C32" s="179"/>
      <c r="D32" s="51" t="s">
        <v>482</v>
      </c>
      <c r="E32" s="247" t="s">
        <v>489</v>
      </c>
      <c r="F32" s="248"/>
      <c r="G32" s="249"/>
      <c r="H32" s="250" t="str">
        <f>E32</f>
        <v>Total of 4 Skill Merits (Blue or Gr)</v>
      </c>
      <c r="I32" s="248"/>
      <c r="J32" s="249"/>
      <c r="K32" s="250" t="s">
        <v>625</v>
      </c>
      <c r="L32" s="248"/>
      <c r="M32" s="251"/>
      <c r="AA32" s="221"/>
      <c r="AB32" t="str">
        <f t="shared" si="0"/>
        <v/>
      </c>
      <c r="AD32" t="str">
        <f t="shared" si="36"/>
        <v/>
      </c>
      <c r="AF32" s="78"/>
      <c r="AG32" t="str">
        <f t="shared" si="1"/>
        <v/>
      </c>
      <c r="AI32" t="str">
        <f t="shared" si="37"/>
        <v/>
      </c>
      <c r="AU32" s="221"/>
      <c r="AV32" t="str">
        <f t="shared" si="2"/>
        <v/>
      </c>
      <c r="AX32" t="str">
        <f t="shared" si="3"/>
        <v/>
      </c>
      <c r="AZ32" s="78"/>
      <c r="BA32" t="str">
        <f t="shared" si="4"/>
        <v/>
      </c>
      <c r="BC32" t="str">
        <f t="shared" si="5"/>
        <v/>
      </c>
      <c r="BO32" s="104"/>
      <c r="BP32" t="str">
        <f t="shared" si="8"/>
        <v/>
      </c>
      <c r="BR32" t="str">
        <f t="shared" si="9"/>
        <v/>
      </c>
      <c r="BT32" s="78"/>
      <c r="BU32" t="str">
        <f t="shared" si="10"/>
        <v/>
      </c>
      <c r="BW32" t="str">
        <f t="shared" si="11"/>
        <v/>
      </c>
      <c r="CI32" s="79" t="s">
        <v>453</v>
      </c>
      <c r="CJ32" t="str">
        <f t="shared" si="14"/>
        <v/>
      </c>
      <c r="CL32" t="str">
        <f t="shared" si="15"/>
        <v/>
      </c>
      <c r="CN32" s="79" t="s">
        <v>453</v>
      </c>
      <c r="CO32" t="str">
        <f t="shared" si="16"/>
        <v/>
      </c>
      <c r="CQ32" t="str">
        <f t="shared" si="41"/>
        <v/>
      </c>
      <c r="DC32" s="79" t="s">
        <v>453</v>
      </c>
      <c r="DD32" t="str">
        <f t="shared" si="18"/>
        <v/>
      </c>
      <c r="DF32" t="str">
        <f t="shared" si="19"/>
        <v/>
      </c>
      <c r="DH32" s="79" t="s">
        <v>453</v>
      </c>
      <c r="DI32" t="str">
        <f t="shared" si="20"/>
        <v/>
      </c>
      <c r="DK32" t="str">
        <f t="shared" si="43"/>
        <v/>
      </c>
      <c r="DW32" s="79" t="s">
        <v>453</v>
      </c>
      <c r="DX32" t="str">
        <f t="shared" si="22"/>
        <v/>
      </c>
      <c r="DZ32" t="str">
        <f t="shared" si="23"/>
        <v/>
      </c>
      <c r="EB32" s="79" t="s">
        <v>453</v>
      </c>
      <c r="EC32" t="str">
        <f t="shared" si="24"/>
        <v/>
      </c>
      <c r="EE32" t="str">
        <f t="shared" si="45"/>
        <v/>
      </c>
      <c r="EQ32" s="227"/>
      <c r="ER32" t="str">
        <f t="shared" si="26"/>
        <v/>
      </c>
      <c r="ET32" t="str">
        <f t="shared" si="27"/>
        <v/>
      </c>
      <c r="EV32" s="230"/>
      <c r="EW32" t="str">
        <f t="shared" si="47"/>
        <v/>
      </c>
      <c r="EY32" t="str">
        <f t="shared" si="55"/>
        <v/>
      </c>
      <c r="FK32" s="227"/>
      <c r="FL32" t="str">
        <f t="shared" si="30"/>
        <v/>
      </c>
      <c r="FN32" t="str">
        <f t="shared" si="56"/>
        <v/>
      </c>
      <c r="FP32" s="230"/>
      <c r="FQ32" t="str">
        <f t="shared" si="49"/>
        <v/>
      </c>
      <c r="FS32" t="str">
        <f t="shared" si="57"/>
        <v/>
      </c>
      <c r="GE32" s="227"/>
      <c r="GF32" t="str">
        <f t="shared" si="33"/>
        <v/>
      </c>
      <c r="GH32" t="str">
        <f t="shared" si="52"/>
        <v/>
      </c>
      <c r="GJ32" s="230"/>
      <c r="GK32" t="str">
        <f t="shared" si="53"/>
        <v/>
      </c>
      <c r="GM32" t="str">
        <f t="shared" si="58"/>
        <v/>
      </c>
    </row>
    <row r="33" spans="1:195" ht="14.65" customHeight="1" x14ac:dyDescent="0.25">
      <c r="A33" s="25" t="s">
        <v>135</v>
      </c>
      <c r="B33" s="178"/>
      <c r="C33" s="179"/>
      <c r="D33" s="51" t="s">
        <v>482</v>
      </c>
      <c r="E33" s="148" t="str">
        <f>IF(AC4=0,"",AC4)</f>
        <v>Compass -FCF</v>
      </c>
      <c r="F33" s="149"/>
      <c r="G33" s="150" t="str">
        <f>IF(AE4=0,"",AE4)</f>
        <v/>
      </c>
      <c r="H33" s="151" t="str">
        <f>IF(AW4=0,"",AW4)</f>
        <v>Darts</v>
      </c>
      <c r="I33" s="149"/>
      <c r="J33" s="150">
        <f>IF(AY4=0,"",AY4)</f>
        <v>42974</v>
      </c>
      <c r="K33" s="151" t="str">
        <f>IF(BQ4=0,"",BQ4)</f>
        <v>Church -FCF</v>
      </c>
      <c r="L33" s="149"/>
      <c r="M33" s="152" t="str">
        <f>IF(BS4=0,"",BS4)</f>
        <v/>
      </c>
      <c r="AA33" s="221"/>
      <c r="AB33" t="str">
        <f t="shared" si="0"/>
        <v/>
      </c>
      <c r="AD33" t="str">
        <f t="shared" si="36"/>
        <v/>
      </c>
      <c r="AF33" s="78"/>
      <c r="AG33" t="str">
        <f t="shared" si="1"/>
        <v/>
      </c>
      <c r="AI33" t="str">
        <f t="shared" si="37"/>
        <v/>
      </c>
      <c r="AU33" s="221"/>
      <c r="AV33" t="str">
        <f t="shared" si="2"/>
        <v/>
      </c>
      <c r="AX33" t="str">
        <f t="shared" si="3"/>
        <v/>
      </c>
      <c r="AZ33" s="78"/>
      <c r="BA33" t="str">
        <f t="shared" si="4"/>
        <v/>
      </c>
      <c r="BC33" t="str">
        <f t="shared" si="5"/>
        <v/>
      </c>
      <c r="BO33" s="104"/>
      <c r="BP33" t="str">
        <f t="shared" si="8"/>
        <v/>
      </c>
      <c r="BR33" t="str">
        <f t="shared" si="9"/>
        <v/>
      </c>
      <c r="BT33" s="78"/>
      <c r="BU33" t="str">
        <f t="shared" si="10"/>
        <v/>
      </c>
      <c r="BW33" t="str">
        <f t="shared" si="11"/>
        <v/>
      </c>
      <c r="CI33" s="79" t="s">
        <v>453</v>
      </c>
      <c r="CJ33" t="str">
        <f t="shared" si="14"/>
        <v/>
      </c>
      <c r="CL33" t="str">
        <f t="shared" si="15"/>
        <v/>
      </c>
      <c r="CN33" s="79" t="s">
        <v>453</v>
      </c>
      <c r="CO33" t="str">
        <f t="shared" si="16"/>
        <v/>
      </c>
      <c r="CQ33" t="str">
        <f t="shared" si="41"/>
        <v/>
      </c>
      <c r="DC33" s="79" t="s">
        <v>453</v>
      </c>
      <c r="DD33" t="str">
        <f t="shared" si="18"/>
        <v/>
      </c>
      <c r="DF33" t="str">
        <f t="shared" si="19"/>
        <v/>
      </c>
      <c r="DH33" s="79" t="s">
        <v>453</v>
      </c>
      <c r="DI33" t="str">
        <f t="shared" si="20"/>
        <v/>
      </c>
      <c r="DK33" t="str">
        <f t="shared" si="43"/>
        <v/>
      </c>
      <c r="DW33" s="79" t="s">
        <v>453</v>
      </c>
      <c r="DX33" t="str">
        <f t="shared" si="22"/>
        <v/>
      </c>
      <c r="DZ33" t="str">
        <f t="shared" si="23"/>
        <v/>
      </c>
      <c r="EB33" s="79" t="s">
        <v>453</v>
      </c>
      <c r="EC33" t="str">
        <f t="shared" si="24"/>
        <v/>
      </c>
      <c r="EE33" t="str">
        <f t="shared" si="45"/>
        <v/>
      </c>
      <c r="EQ33" s="227"/>
      <c r="ER33" t="str">
        <f t="shared" si="26"/>
        <v/>
      </c>
      <c r="ET33" t="str">
        <f t="shared" si="27"/>
        <v/>
      </c>
      <c r="EV33" s="230"/>
      <c r="EW33" t="str">
        <f t="shared" si="47"/>
        <v/>
      </c>
      <c r="EY33" t="str">
        <f t="shared" si="55"/>
        <v/>
      </c>
      <c r="FK33" s="227"/>
      <c r="FL33" t="str">
        <f t="shared" si="30"/>
        <v/>
      </c>
      <c r="FN33" t="str">
        <f t="shared" si="56"/>
        <v/>
      </c>
      <c r="FP33" s="230"/>
      <c r="FQ33" t="str">
        <f t="shared" si="49"/>
        <v/>
      </c>
      <c r="FS33" t="str">
        <f t="shared" si="57"/>
        <v/>
      </c>
      <c r="GE33" s="227"/>
      <c r="GF33" t="str">
        <f t="shared" si="33"/>
        <v/>
      </c>
      <c r="GH33" t="str">
        <f t="shared" si="52"/>
        <v/>
      </c>
      <c r="GJ33" s="230"/>
      <c r="GK33" t="str">
        <f t="shared" si="53"/>
        <v/>
      </c>
      <c r="GM33" t="str">
        <f t="shared" si="58"/>
        <v/>
      </c>
    </row>
    <row r="34" spans="1:195" ht="14.65" customHeight="1" x14ac:dyDescent="0.25">
      <c r="A34" s="25" t="s">
        <v>136</v>
      </c>
      <c r="B34" s="178"/>
      <c r="C34" s="179"/>
      <c r="D34" s="51" t="s">
        <v>482</v>
      </c>
      <c r="E34" s="148" t="str">
        <f t="shared" ref="E34:E36" si="82">IF(AC5=0,"",AC5)</f>
        <v>Firearm Safety</v>
      </c>
      <c r="F34" s="149"/>
      <c r="G34" s="150">
        <f t="shared" ref="G34:G36" si="83">IF(AE5=0,"",AE5)</f>
        <v>42582</v>
      </c>
      <c r="H34" s="151" t="str">
        <f t="shared" ref="H34:H36" si="84">IF(AW5=0,"",AW5)</f>
        <v>Family Life</v>
      </c>
      <c r="I34" s="149"/>
      <c r="J34" s="150" t="str">
        <f t="shared" ref="J34:J36" si="85">IF(AY5=0,"",AY5)</f>
        <v/>
      </c>
      <c r="K34" s="151" t="str">
        <f t="shared" ref="K34:K36" si="86">IF(BQ5=0,"",BQ5)</f>
        <v>Presidents</v>
      </c>
      <c r="L34" s="149"/>
      <c r="M34" s="152" t="str">
        <f t="shared" ref="M34:M36" si="87">IF(BS5=0,"",BS5)</f>
        <v/>
      </c>
      <c r="AA34" s="221"/>
      <c r="AB34" t="str">
        <f t="shared" si="0"/>
        <v/>
      </c>
      <c r="AD34" t="str">
        <f t="shared" si="36"/>
        <v/>
      </c>
      <c r="AF34" s="78"/>
      <c r="AG34" t="str">
        <f t="shared" si="1"/>
        <v/>
      </c>
      <c r="AI34" t="str">
        <f t="shared" si="37"/>
        <v/>
      </c>
      <c r="AU34" s="221"/>
      <c r="AV34" t="str">
        <f t="shared" si="2"/>
        <v/>
      </c>
      <c r="AX34" t="str">
        <f t="shared" si="3"/>
        <v/>
      </c>
      <c r="AZ34" s="78"/>
      <c r="BA34" t="str">
        <f t="shared" si="4"/>
        <v/>
      </c>
      <c r="BC34" t="str">
        <f t="shared" si="5"/>
        <v/>
      </c>
      <c r="BO34" s="104"/>
      <c r="BP34" t="str">
        <f t="shared" si="8"/>
        <v/>
      </c>
      <c r="BR34" t="str">
        <f t="shared" si="9"/>
        <v/>
      </c>
      <c r="BT34" s="78"/>
      <c r="BU34" t="str">
        <f t="shared" si="10"/>
        <v/>
      </c>
      <c r="BW34" t="str">
        <f t="shared" si="11"/>
        <v/>
      </c>
      <c r="CI34" s="79" t="s">
        <v>453</v>
      </c>
      <c r="CJ34" t="str">
        <f t="shared" si="14"/>
        <v/>
      </c>
      <c r="CL34" t="str">
        <f t="shared" si="15"/>
        <v/>
      </c>
      <c r="CN34" s="79" t="s">
        <v>453</v>
      </c>
      <c r="CO34" t="str">
        <f t="shared" si="16"/>
        <v/>
      </c>
      <c r="CQ34" t="str">
        <f t="shared" si="41"/>
        <v/>
      </c>
      <c r="DC34" s="79" t="s">
        <v>453</v>
      </c>
      <c r="DD34" t="str">
        <f t="shared" si="18"/>
        <v/>
      </c>
      <c r="DF34" t="str">
        <f t="shared" si="19"/>
        <v/>
      </c>
      <c r="DH34" s="79" t="s">
        <v>453</v>
      </c>
      <c r="DI34" t="str">
        <f t="shared" si="20"/>
        <v/>
      </c>
      <c r="DK34" t="str">
        <f t="shared" si="43"/>
        <v/>
      </c>
      <c r="DW34" s="79" t="s">
        <v>453</v>
      </c>
      <c r="DX34" t="str">
        <f t="shared" si="22"/>
        <v/>
      </c>
      <c r="DZ34" t="str">
        <f t="shared" si="23"/>
        <v/>
      </c>
      <c r="EB34" s="79" t="s">
        <v>453</v>
      </c>
      <c r="EC34" t="str">
        <f t="shared" si="24"/>
        <v/>
      </c>
      <c r="EE34" t="str">
        <f t="shared" si="45"/>
        <v/>
      </c>
      <c r="EQ34" s="227"/>
      <c r="ER34" t="str">
        <f t="shared" si="26"/>
        <v/>
      </c>
      <c r="ET34" t="str">
        <f t="shared" si="27"/>
        <v/>
      </c>
      <c r="EV34" s="230"/>
      <c r="EW34" t="str">
        <f t="shared" si="47"/>
        <v/>
      </c>
      <c r="EY34" t="str">
        <f t="shared" si="55"/>
        <v/>
      </c>
      <c r="FK34" s="227"/>
      <c r="FL34" t="str">
        <f t="shared" si="30"/>
        <v/>
      </c>
      <c r="FN34" t="str">
        <f t="shared" si="56"/>
        <v/>
      </c>
      <c r="FP34" s="230"/>
      <c r="FQ34" t="str">
        <f t="shared" si="49"/>
        <v/>
      </c>
      <c r="FS34" t="str">
        <f t="shared" si="57"/>
        <v/>
      </c>
      <c r="GE34" s="227"/>
      <c r="GF34" t="str">
        <f t="shared" si="33"/>
        <v/>
      </c>
      <c r="GH34" t="str">
        <f t="shared" si="52"/>
        <v/>
      </c>
      <c r="GJ34" s="230"/>
      <c r="GK34" t="str">
        <f t="shared" si="53"/>
        <v/>
      </c>
      <c r="GM34" t="str">
        <f t="shared" si="58"/>
        <v/>
      </c>
    </row>
    <row r="35" spans="1:195" ht="14.65" customHeight="1" x14ac:dyDescent="0.25">
      <c r="A35" s="25" t="s">
        <v>137</v>
      </c>
      <c r="B35" s="178"/>
      <c r="C35" s="179"/>
      <c r="D35" s="51" t="s">
        <v>482</v>
      </c>
      <c r="E35" s="148" t="str">
        <f t="shared" si="82"/>
        <v>Hobby</v>
      </c>
      <c r="F35" s="149"/>
      <c r="G35" s="150" t="str">
        <f t="shared" si="83"/>
        <v/>
      </c>
      <c r="H35" s="151" t="str">
        <f t="shared" si="84"/>
        <v>Fire Craft -FCF</v>
      </c>
      <c r="I35" s="149"/>
      <c r="J35" s="150">
        <f t="shared" si="85"/>
        <v>42923</v>
      </c>
      <c r="K35" s="151" t="str">
        <f t="shared" si="86"/>
        <v>Rope Craft -FCF</v>
      </c>
      <c r="L35" s="149"/>
      <c r="M35" s="152">
        <f t="shared" si="87"/>
        <v>43338</v>
      </c>
      <c r="AA35" s="221"/>
      <c r="AB35" t="str">
        <f t="shared" si="0"/>
        <v/>
      </c>
      <c r="AD35" t="str">
        <f t="shared" si="36"/>
        <v/>
      </c>
      <c r="AF35" s="78"/>
      <c r="AG35" t="str">
        <f t="shared" si="1"/>
        <v/>
      </c>
      <c r="AI35" t="str">
        <f t="shared" si="37"/>
        <v/>
      </c>
      <c r="AU35" s="221"/>
      <c r="AV35" t="str">
        <f t="shared" si="2"/>
        <v/>
      </c>
      <c r="AX35" t="str">
        <f t="shared" si="3"/>
        <v/>
      </c>
      <c r="AZ35" s="78"/>
      <c r="BA35" t="str">
        <f t="shared" si="4"/>
        <v/>
      </c>
      <c r="BC35" t="str">
        <f t="shared" si="5"/>
        <v/>
      </c>
      <c r="BO35" s="104"/>
      <c r="BP35" t="str">
        <f t="shared" si="8"/>
        <v/>
      </c>
      <c r="BR35" t="str">
        <f t="shared" si="9"/>
        <v/>
      </c>
      <c r="BT35" s="78"/>
      <c r="BU35" t="str">
        <f t="shared" si="10"/>
        <v/>
      </c>
      <c r="BW35" t="str">
        <f t="shared" si="11"/>
        <v/>
      </c>
      <c r="CI35" s="79" t="s">
        <v>453</v>
      </c>
      <c r="CJ35" t="str">
        <f t="shared" si="14"/>
        <v/>
      </c>
      <c r="CL35" t="str">
        <f t="shared" si="15"/>
        <v/>
      </c>
      <c r="CN35" s="79" t="s">
        <v>453</v>
      </c>
      <c r="CO35" t="str">
        <f t="shared" si="16"/>
        <v/>
      </c>
      <c r="CQ35" t="str">
        <f t="shared" si="41"/>
        <v/>
      </c>
      <c r="DC35" s="79" t="s">
        <v>453</v>
      </c>
      <c r="DD35" t="str">
        <f t="shared" si="18"/>
        <v/>
      </c>
      <c r="DF35" t="str">
        <f t="shared" si="19"/>
        <v/>
      </c>
      <c r="DH35" s="79" t="s">
        <v>453</v>
      </c>
      <c r="DI35" t="str">
        <f t="shared" si="20"/>
        <v/>
      </c>
      <c r="DK35" t="str">
        <f t="shared" si="43"/>
        <v/>
      </c>
      <c r="DW35" s="79" t="s">
        <v>453</v>
      </c>
      <c r="DX35" t="str">
        <f t="shared" si="22"/>
        <v/>
      </c>
      <c r="DZ35" t="str">
        <f t="shared" si="23"/>
        <v/>
      </c>
      <c r="EB35" s="79" t="s">
        <v>453</v>
      </c>
      <c r="EC35" t="str">
        <f t="shared" si="24"/>
        <v/>
      </c>
      <c r="EE35" t="str">
        <f t="shared" si="45"/>
        <v/>
      </c>
      <c r="EQ35" s="227"/>
      <c r="ER35" t="str">
        <f t="shared" si="26"/>
        <v/>
      </c>
      <c r="ET35" t="str">
        <f t="shared" si="27"/>
        <v/>
      </c>
      <c r="EV35" s="230"/>
      <c r="EW35" t="str">
        <f t="shared" si="47"/>
        <v/>
      </c>
      <c r="EY35" t="str">
        <f t="shared" si="55"/>
        <v/>
      </c>
      <c r="FK35" s="227"/>
      <c r="FL35" t="str">
        <f t="shared" si="30"/>
        <v/>
      </c>
      <c r="FN35" t="str">
        <f t="shared" si="56"/>
        <v/>
      </c>
      <c r="FP35" s="230"/>
      <c r="FQ35" t="str">
        <f t="shared" si="49"/>
        <v/>
      </c>
      <c r="FS35" t="str">
        <f t="shared" si="57"/>
        <v/>
      </c>
      <c r="GE35" s="227"/>
      <c r="GF35" t="str">
        <f t="shared" si="33"/>
        <v/>
      </c>
      <c r="GH35" t="str">
        <f t="shared" si="52"/>
        <v/>
      </c>
      <c r="GJ35" s="230"/>
      <c r="GK35" t="str">
        <f t="shared" si="53"/>
        <v/>
      </c>
      <c r="GM35" t="str">
        <f t="shared" si="58"/>
        <v/>
      </c>
    </row>
    <row r="36" spans="1:195" ht="14.65" customHeight="1" x14ac:dyDescent="0.25">
      <c r="A36" s="25" t="s">
        <v>138</v>
      </c>
      <c r="B36" s="178">
        <v>42855</v>
      </c>
      <c r="C36" s="179" t="s">
        <v>430</v>
      </c>
      <c r="D36" s="51" t="s">
        <v>482</v>
      </c>
      <c r="E36" s="148" t="str">
        <f t="shared" si="82"/>
        <v>Tool Craft -FCF</v>
      </c>
      <c r="F36" s="149"/>
      <c r="G36" s="150" t="str">
        <f t="shared" si="83"/>
        <v>?/?/2016</v>
      </c>
      <c r="H36" s="151" t="str">
        <f t="shared" si="84"/>
        <v>National Prayer Center</v>
      </c>
      <c r="I36" s="149"/>
      <c r="J36" s="150">
        <f t="shared" si="85"/>
        <v>42855</v>
      </c>
      <c r="K36" s="158" t="str">
        <f t="shared" si="86"/>
        <v/>
      </c>
      <c r="L36" s="149"/>
      <c r="M36" s="167" t="str">
        <f t="shared" si="87"/>
        <v/>
      </c>
      <c r="AA36" s="221"/>
      <c r="AB36" t="str">
        <f t="shared" si="0"/>
        <v/>
      </c>
      <c r="AD36" t="str">
        <f t="shared" si="36"/>
        <v/>
      </c>
      <c r="AF36" s="78"/>
      <c r="AG36" t="str">
        <f t="shared" si="1"/>
        <v/>
      </c>
      <c r="AI36" t="str">
        <f t="shared" si="37"/>
        <v/>
      </c>
      <c r="AU36" s="221"/>
      <c r="AV36" t="str">
        <f t="shared" si="2"/>
        <v>National Prayer Center</v>
      </c>
      <c r="AX36">
        <f t="shared" si="3"/>
        <v>42855</v>
      </c>
      <c r="AZ36" s="78"/>
      <c r="BA36" t="str">
        <f t="shared" si="4"/>
        <v/>
      </c>
      <c r="BC36" t="str">
        <f t="shared" si="5"/>
        <v/>
      </c>
      <c r="BO36" s="104"/>
      <c r="BP36" t="str">
        <f t="shared" si="8"/>
        <v/>
      </c>
      <c r="BR36" t="str">
        <f t="shared" si="9"/>
        <v/>
      </c>
      <c r="BT36" s="78"/>
      <c r="BU36" t="str">
        <f t="shared" si="10"/>
        <v/>
      </c>
      <c r="BW36" t="str">
        <f t="shared" si="11"/>
        <v/>
      </c>
      <c r="CI36" s="79" t="s">
        <v>453</v>
      </c>
      <c r="CJ36" t="str">
        <f t="shared" si="14"/>
        <v/>
      </c>
      <c r="CL36" t="str">
        <f t="shared" si="15"/>
        <v/>
      </c>
      <c r="CN36" s="79" t="s">
        <v>453</v>
      </c>
      <c r="CO36" t="str">
        <f t="shared" si="16"/>
        <v/>
      </c>
      <c r="CQ36" t="str">
        <f t="shared" si="41"/>
        <v/>
      </c>
      <c r="DC36" s="79" t="s">
        <v>453</v>
      </c>
      <c r="DD36" t="str">
        <f t="shared" si="18"/>
        <v/>
      </c>
      <c r="DF36" t="str">
        <f t="shared" si="19"/>
        <v/>
      </c>
      <c r="DH36" s="79" t="s">
        <v>453</v>
      </c>
      <c r="DI36" t="str">
        <f t="shared" si="20"/>
        <v/>
      </c>
      <c r="DK36" t="str">
        <f t="shared" si="43"/>
        <v/>
      </c>
      <c r="DW36" s="79" t="s">
        <v>453</v>
      </c>
      <c r="DX36" t="str">
        <f t="shared" si="22"/>
        <v/>
      </c>
      <c r="DZ36" t="str">
        <f t="shared" si="23"/>
        <v/>
      </c>
      <c r="EB36" s="79" t="s">
        <v>453</v>
      </c>
      <c r="EC36" t="str">
        <f t="shared" si="24"/>
        <v/>
      </c>
      <c r="EE36" t="str">
        <f t="shared" si="45"/>
        <v/>
      </c>
      <c r="EQ36" s="227"/>
      <c r="ER36" t="str">
        <f t="shared" si="26"/>
        <v/>
      </c>
      <c r="ET36" t="str">
        <f t="shared" si="27"/>
        <v/>
      </c>
      <c r="EV36" s="230"/>
      <c r="EW36" t="str">
        <f t="shared" si="47"/>
        <v/>
      </c>
      <c r="EY36" t="str">
        <f t="shared" si="55"/>
        <v/>
      </c>
      <c r="FK36" s="227"/>
      <c r="FL36" t="str">
        <f t="shared" si="30"/>
        <v/>
      </c>
      <c r="FN36" t="str">
        <f t="shared" si="56"/>
        <v/>
      </c>
      <c r="FP36" s="230"/>
      <c r="FQ36" t="str">
        <f t="shared" si="49"/>
        <v/>
      </c>
      <c r="FS36" t="str">
        <f t="shared" si="57"/>
        <v/>
      </c>
      <c r="GE36" s="227"/>
      <c r="GF36" t="str">
        <f t="shared" si="33"/>
        <v/>
      </c>
      <c r="GH36" t="str">
        <f t="shared" si="52"/>
        <v/>
      </c>
      <c r="GJ36" s="230"/>
      <c r="GK36" t="str">
        <f t="shared" si="53"/>
        <v/>
      </c>
      <c r="GM36" t="str">
        <f t="shared" si="58"/>
        <v/>
      </c>
    </row>
    <row r="37" spans="1:195" ht="14.65" customHeight="1" thickBot="1" x14ac:dyDescent="0.3">
      <c r="A37" s="25" t="s">
        <v>139</v>
      </c>
      <c r="B37" s="178"/>
      <c r="C37" s="179"/>
      <c r="D37" s="51" t="s">
        <v>482</v>
      </c>
      <c r="E37" s="142"/>
      <c r="F37" s="136"/>
      <c r="G37" s="143"/>
      <c r="H37" s="144"/>
      <c r="I37" s="136"/>
      <c r="J37" s="143"/>
      <c r="K37" s="144"/>
      <c r="L37" s="136"/>
      <c r="M37" s="145"/>
      <c r="AA37" s="221"/>
      <c r="AB37" t="str">
        <f t="shared" si="0"/>
        <v/>
      </c>
      <c r="AD37" t="str">
        <f t="shared" si="36"/>
        <v/>
      </c>
      <c r="AF37" s="78"/>
      <c r="AG37" t="str">
        <f t="shared" si="1"/>
        <v/>
      </c>
      <c r="AI37" t="str">
        <f t="shared" si="37"/>
        <v/>
      </c>
      <c r="AU37" s="221"/>
      <c r="AV37" t="str">
        <f t="shared" si="2"/>
        <v/>
      </c>
      <c r="AX37" t="str">
        <f t="shared" si="3"/>
        <v/>
      </c>
      <c r="AZ37" s="78"/>
      <c r="BA37" t="str">
        <f t="shared" si="4"/>
        <v/>
      </c>
      <c r="BC37" t="str">
        <f t="shared" si="5"/>
        <v/>
      </c>
      <c r="BO37" s="104"/>
      <c r="BP37" t="str">
        <f t="shared" si="8"/>
        <v/>
      </c>
      <c r="BR37" t="str">
        <f t="shared" si="9"/>
        <v/>
      </c>
      <c r="BT37" s="78"/>
      <c r="BU37" t="str">
        <f t="shared" si="10"/>
        <v/>
      </c>
      <c r="BW37" t="str">
        <f t="shared" si="11"/>
        <v/>
      </c>
      <c r="CI37" s="79" t="s">
        <v>453</v>
      </c>
      <c r="CJ37" t="str">
        <f t="shared" si="14"/>
        <v/>
      </c>
      <c r="CL37" t="str">
        <f t="shared" si="15"/>
        <v/>
      </c>
      <c r="CN37" s="79" t="s">
        <v>453</v>
      </c>
      <c r="CO37" t="str">
        <f t="shared" si="16"/>
        <v/>
      </c>
      <c r="CQ37" t="str">
        <f t="shared" si="41"/>
        <v/>
      </c>
      <c r="DC37" s="79" t="s">
        <v>453</v>
      </c>
      <c r="DD37" t="str">
        <f t="shared" si="18"/>
        <v/>
      </c>
      <c r="DF37" t="str">
        <f t="shared" si="19"/>
        <v/>
      </c>
      <c r="DH37" s="79" t="s">
        <v>453</v>
      </c>
      <c r="DI37" t="str">
        <f t="shared" si="20"/>
        <v/>
      </c>
      <c r="DK37" t="str">
        <f t="shared" si="43"/>
        <v/>
      </c>
      <c r="DW37" s="79" t="s">
        <v>453</v>
      </c>
      <c r="DX37" t="str">
        <f t="shared" si="22"/>
        <v/>
      </c>
      <c r="DZ37" t="str">
        <f t="shared" si="23"/>
        <v/>
      </c>
      <c r="EB37" s="79" t="s">
        <v>453</v>
      </c>
      <c r="EC37" t="str">
        <f t="shared" si="24"/>
        <v/>
      </c>
      <c r="EE37" t="str">
        <f t="shared" si="45"/>
        <v/>
      </c>
      <c r="EQ37" s="227"/>
      <c r="ER37" t="str">
        <f t="shared" si="26"/>
        <v/>
      </c>
      <c r="ET37" t="str">
        <f t="shared" si="27"/>
        <v/>
      </c>
      <c r="EV37" s="230"/>
      <c r="EW37" t="str">
        <f t="shared" si="47"/>
        <v/>
      </c>
      <c r="EY37" t="str">
        <f t="shared" si="55"/>
        <v/>
      </c>
      <c r="FK37" s="227"/>
      <c r="FL37" t="str">
        <f t="shared" si="30"/>
        <v/>
      </c>
      <c r="FN37" t="str">
        <f t="shared" si="56"/>
        <v/>
      </c>
      <c r="FP37" s="230"/>
      <c r="FQ37" t="str">
        <f t="shared" si="49"/>
        <v/>
      </c>
      <c r="FS37" t="str">
        <f t="shared" si="57"/>
        <v/>
      </c>
      <c r="GE37" s="227"/>
      <c r="GF37" t="str">
        <f t="shared" si="33"/>
        <v/>
      </c>
      <c r="GH37" t="str">
        <f t="shared" si="52"/>
        <v/>
      </c>
      <c r="GJ37" s="230"/>
      <c r="GK37" t="str">
        <f t="shared" si="53"/>
        <v/>
      </c>
      <c r="GM37" t="str">
        <f t="shared" si="58"/>
        <v/>
      </c>
    </row>
    <row r="38" spans="1:195" ht="14.65" customHeight="1" thickBot="1" x14ac:dyDescent="0.3">
      <c r="A38" s="25" t="s">
        <v>140</v>
      </c>
      <c r="B38" s="178"/>
      <c r="C38" s="179"/>
      <c r="D38" s="51" t="s">
        <v>482</v>
      </c>
      <c r="E38" s="247" t="s">
        <v>467</v>
      </c>
      <c r="F38" s="248"/>
      <c r="G38" s="249"/>
      <c r="H38" s="250" t="str">
        <f>E38</f>
        <v>Total of 4 Bible Merits (Orange)</v>
      </c>
      <c r="I38" s="248"/>
      <c r="J38" s="249"/>
      <c r="K38" s="250" t="str">
        <f>E38</f>
        <v>Total of 4 Bible Merits (Orange)</v>
      </c>
      <c r="L38" s="248"/>
      <c r="M38" s="251"/>
      <c r="AA38" s="221"/>
      <c r="AB38" t="str">
        <f t="shared" si="0"/>
        <v/>
      </c>
      <c r="AD38" t="str">
        <f t="shared" si="36"/>
        <v/>
      </c>
      <c r="AF38" s="78"/>
      <c r="AG38" t="str">
        <f t="shared" si="1"/>
        <v/>
      </c>
      <c r="AI38" t="str">
        <f t="shared" si="37"/>
        <v/>
      </c>
      <c r="AU38" s="221"/>
      <c r="AV38" t="str">
        <f t="shared" si="2"/>
        <v/>
      </c>
      <c r="AX38" t="str">
        <f t="shared" si="3"/>
        <v/>
      </c>
      <c r="AZ38" s="78"/>
      <c r="BA38" t="str">
        <f t="shared" si="4"/>
        <v/>
      </c>
      <c r="BC38" t="str">
        <f t="shared" si="5"/>
        <v/>
      </c>
      <c r="BO38" s="104"/>
      <c r="BP38" t="str">
        <f t="shared" si="8"/>
        <v/>
      </c>
      <c r="BR38" t="str">
        <f t="shared" si="9"/>
        <v/>
      </c>
      <c r="BT38" s="78"/>
      <c r="BU38" t="str">
        <f t="shared" si="10"/>
        <v/>
      </c>
      <c r="BW38" t="str">
        <f t="shared" si="11"/>
        <v/>
      </c>
      <c r="CI38" s="79" t="s">
        <v>453</v>
      </c>
      <c r="CJ38" t="str">
        <f t="shared" si="14"/>
        <v/>
      </c>
      <c r="CL38" t="str">
        <f t="shared" si="15"/>
        <v/>
      </c>
      <c r="CN38" s="79" t="s">
        <v>453</v>
      </c>
      <c r="CO38" t="str">
        <f t="shared" si="16"/>
        <v/>
      </c>
      <c r="CQ38" t="str">
        <f t="shared" si="41"/>
        <v/>
      </c>
      <c r="DC38" s="79" t="s">
        <v>453</v>
      </c>
      <c r="DD38" t="str">
        <f t="shared" si="18"/>
        <v/>
      </c>
      <c r="DF38" t="str">
        <f t="shared" si="19"/>
        <v/>
      </c>
      <c r="DH38" s="79" t="s">
        <v>453</v>
      </c>
      <c r="DI38" t="str">
        <f t="shared" si="20"/>
        <v/>
      </c>
      <c r="DK38" t="str">
        <f t="shared" si="43"/>
        <v/>
      </c>
      <c r="DW38" s="79" t="s">
        <v>453</v>
      </c>
      <c r="DX38" t="str">
        <f t="shared" si="22"/>
        <v/>
      </c>
      <c r="DZ38" t="str">
        <f t="shared" si="23"/>
        <v/>
      </c>
      <c r="EB38" s="79" t="s">
        <v>453</v>
      </c>
      <c r="EC38" t="str">
        <f t="shared" si="24"/>
        <v/>
      </c>
      <c r="EE38" t="str">
        <f t="shared" si="45"/>
        <v/>
      </c>
      <c r="EQ38" s="227"/>
      <c r="ER38" t="str">
        <f t="shared" si="26"/>
        <v/>
      </c>
      <c r="ET38" t="str">
        <f t="shared" si="27"/>
        <v/>
      </c>
      <c r="EV38" s="230"/>
      <c r="EW38" t="str">
        <f t="shared" si="47"/>
        <v/>
      </c>
      <c r="EY38" t="str">
        <f t="shared" si="55"/>
        <v/>
      </c>
      <c r="FK38" s="227"/>
      <c r="FL38" t="str">
        <f t="shared" si="30"/>
        <v/>
      </c>
      <c r="FN38" t="str">
        <f t="shared" si="56"/>
        <v/>
      </c>
      <c r="FP38" s="230"/>
      <c r="FQ38" t="str">
        <f t="shared" si="49"/>
        <v/>
      </c>
      <c r="FS38" t="str">
        <f t="shared" si="57"/>
        <v/>
      </c>
      <c r="GE38" s="227"/>
      <c r="GF38" t="str">
        <f t="shared" si="33"/>
        <v/>
      </c>
      <c r="GH38" t="str">
        <f t="shared" si="52"/>
        <v/>
      </c>
      <c r="GJ38" s="230"/>
      <c r="GK38" t="str">
        <f t="shared" si="53"/>
        <v/>
      </c>
      <c r="GM38" t="str">
        <f t="shared" si="58"/>
        <v/>
      </c>
    </row>
    <row r="39" spans="1:195" ht="14.65" customHeight="1" x14ac:dyDescent="0.25">
      <c r="A39" s="25" t="s">
        <v>141</v>
      </c>
      <c r="B39" s="178"/>
      <c r="C39" s="179"/>
      <c r="D39" s="51" t="s">
        <v>482</v>
      </c>
      <c r="E39" s="148" t="str">
        <f>IF(AH4=0,"",AH4)</f>
        <v>Bible Merit #1 - OR</v>
      </c>
      <c r="F39" s="149"/>
      <c r="G39" s="150" t="str">
        <f>IF(AJ4=0,"",AJ4)</f>
        <v/>
      </c>
      <c r="H39" s="151" t="str">
        <f>IF(BB4=0,"",BB4)</f>
        <v>Bible Merit #5 - OR</v>
      </c>
      <c r="I39" s="149"/>
      <c r="J39" s="150" t="str">
        <f>IF(BD4=0,"",BD4)</f>
        <v/>
      </c>
      <c r="K39" s="151" t="str">
        <f>IF(BV4=0,"",BV4)</f>
        <v>Bible Merit #9 - OR</v>
      </c>
      <c r="L39" s="149"/>
      <c r="M39" s="152" t="str">
        <f>IF(BX4=0,"",BX4)</f>
        <v/>
      </c>
      <c r="AA39" s="221"/>
      <c r="AB39" t="str">
        <f t="shared" si="0"/>
        <v/>
      </c>
      <c r="AD39" t="str">
        <f t="shared" si="36"/>
        <v/>
      </c>
      <c r="AF39" s="78"/>
      <c r="AG39" t="str">
        <f t="shared" si="1"/>
        <v/>
      </c>
      <c r="AI39" t="str">
        <f t="shared" si="37"/>
        <v/>
      </c>
      <c r="AU39" s="221"/>
      <c r="AV39" t="str">
        <f t="shared" si="2"/>
        <v/>
      </c>
      <c r="AX39" t="str">
        <f t="shared" si="3"/>
        <v/>
      </c>
      <c r="AZ39" s="78"/>
      <c r="BA39" t="str">
        <f t="shared" si="4"/>
        <v/>
      </c>
      <c r="BC39" t="str">
        <f t="shared" si="5"/>
        <v/>
      </c>
      <c r="BO39" s="104"/>
      <c r="BP39" t="str">
        <f t="shared" si="8"/>
        <v/>
      </c>
      <c r="BR39" t="str">
        <f t="shared" si="9"/>
        <v/>
      </c>
      <c r="BT39" s="78"/>
      <c r="BU39" t="str">
        <f t="shared" si="10"/>
        <v/>
      </c>
      <c r="BW39" t="str">
        <f t="shared" si="11"/>
        <v/>
      </c>
      <c r="CI39" s="79" t="s">
        <v>453</v>
      </c>
      <c r="CJ39" t="str">
        <f t="shared" si="14"/>
        <v/>
      </c>
      <c r="CL39" t="str">
        <f t="shared" si="15"/>
        <v/>
      </c>
      <c r="CN39" s="79" t="s">
        <v>453</v>
      </c>
      <c r="CO39" t="str">
        <f t="shared" si="16"/>
        <v/>
      </c>
      <c r="CQ39" t="str">
        <f t="shared" si="41"/>
        <v/>
      </c>
      <c r="DC39" s="79" t="s">
        <v>453</v>
      </c>
      <c r="DD39" t="str">
        <f t="shared" si="18"/>
        <v/>
      </c>
      <c r="DF39" t="str">
        <f t="shared" si="19"/>
        <v/>
      </c>
      <c r="DH39" s="79" t="s">
        <v>453</v>
      </c>
      <c r="DI39" t="str">
        <f t="shared" si="20"/>
        <v/>
      </c>
      <c r="DK39" t="str">
        <f t="shared" si="43"/>
        <v/>
      </c>
      <c r="DW39" s="79" t="s">
        <v>453</v>
      </c>
      <c r="DX39" t="str">
        <f t="shared" si="22"/>
        <v/>
      </c>
      <c r="DZ39" t="str">
        <f t="shared" si="23"/>
        <v/>
      </c>
      <c r="EB39" s="79" t="s">
        <v>453</v>
      </c>
      <c r="EC39" t="str">
        <f t="shared" si="24"/>
        <v/>
      </c>
      <c r="EE39" t="str">
        <f t="shared" si="45"/>
        <v/>
      </c>
      <c r="EQ39" s="227"/>
      <c r="ER39" t="str">
        <f t="shared" si="26"/>
        <v/>
      </c>
      <c r="ET39" t="str">
        <f t="shared" si="27"/>
        <v/>
      </c>
      <c r="EV39" s="230"/>
      <c r="EW39" t="str">
        <f t="shared" si="47"/>
        <v/>
      </c>
      <c r="EY39" t="str">
        <f t="shared" si="55"/>
        <v/>
      </c>
      <c r="FK39" s="227"/>
      <c r="FL39" t="str">
        <f t="shared" si="30"/>
        <v/>
      </c>
      <c r="FN39" t="str">
        <f t="shared" si="56"/>
        <v/>
      </c>
      <c r="FP39" s="230"/>
      <c r="FQ39" t="str">
        <f t="shared" si="49"/>
        <v/>
      </c>
      <c r="FS39" t="str">
        <f t="shared" si="57"/>
        <v/>
      </c>
      <c r="GE39" s="227"/>
      <c r="GF39" t="str">
        <f t="shared" si="33"/>
        <v/>
      </c>
      <c r="GH39" t="str">
        <f t="shared" si="52"/>
        <v/>
      </c>
      <c r="GJ39" s="230"/>
      <c r="GK39" t="str">
        <f t="shared" si="53"/>
        <v/>
      </c>
      <c r="GM39" t="str">
        <f t="shared" si="58"/>
        <v/>
      </c>
    </row>
    <row r="40" spans="1:195" ht="14.65" customHeight="1" x14ac:dyDescent="0.25">
      <c r="A40" s="25" t="s">
        <v>142</v>
      </c>
      <c r="B40" s="178"/>
      <c r="C40" s="179" t="s">
        <v>431</v>
      </c>
      <c r="D40" s="51" t="s">
        <v>482</v>
      </c>
      <c r="E40" s="148" t="str">
        <f t="shared" ref="E40:E42" si="88">IF(AH5=0,"",AH5)</f>
        <v>Bible Merit #2 - OR</v>
      </c>
      <c r="F40" s="149"/>
      <c r="G40" s="150" t="str">
        <f t="shared" ref="G40:G42" si="89">IF(AJ5=0,"",AJ5)</f>
        <v/>
      </c>
      <c r="H40" s="151" t="str">
        <f t="shared" ref="H40:H42" si="90">IF(BB5=0,"",BB5)</f>
        <v>Bible Merit #6 - OR</v>
      </c>
      <c r="I40" s="149"/>
      <c r="J40" s="150" t="str">
        <f t="shared" ref="J40:J42" si="91">IF(BD5=0,"",BD5)</f>
        <v/>
      </c>
      <c r="K40" s="151" t="str">
        <f t="shared" ref="K40:K42" si="92">IF(BV5=0,"",BV5)</f>
        <v>Bible Merit #10 - OR</v>
      </c>
      <c r="L40" s="149"/>
      <c r="M40" s="152" t="str">
        <f t="shared" ref="M40:M42" si="93">IF(BX5=0,"",BX5)</f>
        <v/>
      </c>
      <c r="AA40" s="221"/>
      <c r="AB40" t="str">
        <f t="shared" si="0"/>
        <v/>
      </c>
      <c r="AD40" t="str">
        <f t="shared" si="36"/>
        <v/>
      </c>
      <c r="AF40" s="78"/>
      <c r="AG40" t="str">
        <f t="shared" si="1"/>
        <v/>
      </c>
      <c r="AI40" t="str">
        <f t="shared" si="37"/>
        <v/>
      </c>
      <c r="AU40" s="221"/>
      <c r="AV40" t="str">
        <f t="shared" si="2"/>
        <v/>
      </c>
      <c r="AX40" t="str">
        <f t="shared" si="3"/>
        <v/>
      </c>
      <c r="AZ40" s="78"/>
      <c r="BA40" t="str">
        <f t="shared" si="4"/>
        <v/>
      </c>
      <c r="BC40" t="str">
        <f t="shared" si="5"/>
        <v/>
      </c>
      <c r="BO40" s="104"/>
      <c r="BP40" t="str">
        <f t="shared" si="8"/>
        <v>Presidents</v>
      </c>
      <c r="BR40">
        <f t="shared" si="9"/>
        <v>0</v>
      </c>
      <c r="BT40" s="78"/>
      <c r="BU40" t="str">
        <f t="shared" si="10"/>
        <v/>
      </c>
      <c r="BW40" t="str">
        <f t="shared" si="11"/>
        <v/>
      </c>
      <c r="CI40" s="79" t="s">
        <v>453</v>
      </c>
      <c r="CJ40" t="str">
        <f t="shared" si="14"/>
        <v/>
      </c>
      <c r="CL40" t="str">
        <f t="shared" si="15"/>
        <v/>
      </c>
      <c r="CN40" s="79" t="s">
        <v>453</v>
      </c>
      <c r="CO40" t="str">
        <f t="shared" si="16"/>
        <v/>
      </c>
      <c r="CQ40" t="str">
        <f t="shared" si="41"/>
        <v/>
      </c>
      <c r="DC40" s="79" t="s">
        <v>453</v>
      </c>
      <c r="DD40" t="str">
        <f t="shared" si="18"/>
        <v/>
      </c>
      <c r="DF40" t="str">
        <f t="shared" si="19"/>
        <v/>
      </c>
      <c r="DH40" s="79" t="s">
        <v>453</v>
      </c>
      <c r="DI40" t="str">
        <f t="shared" si="20"/>
        <v/>
      </c>
      <c r="DK40" t="str">
        <f t="shared" si="43"/>
        <v/>
      </c>
      <c r="DW40" s="79" t="s">
        <v>453</v>
      </c>
      <c r="DX40" t="str">
        <f t="shared" si="22"/>
        <v/>
      </c>
      <c r="DZ40" t="str">
        <f t="shared" si="23"/>
        <v/>
      </c>
      <c r="EB40" s="79" t="s">
        <v>453</v>
      </c>
      <c r="EC40" t="str">
        <f t="shared" si="24"/>
        <v/>
      </c>
      <c r="EE40" t="str">
        <f t="shared" si="45"/>
        <v/>
      </c>
      <c r="EQ40" s="227"/>
      <c r="ER40" t="str">
        <f t="shared" si="26"/>
        <v/>
      </c>
      <c r="ET40" t="str">
        <f t="shared" si="27"/>
        <v/>
      </c>
      <c r="EV40" s="230"/>
      <c r="EW40" t="str">
        <f t="shared" si="47"/>
        <v/>
      </c>
      <c r="EY40" t="str">
        <f t="shared" si="55"/>
        <v/>
      </c>
      <c r="FK40" s="227"/>
      <c r="FL40" t="str">
        <f t="shared" si="30"/>
        <v/>
      </c>
      <c r="FN40" t="str">
        <f t="shared" si="56"/>
        <v/>
      </c>
      <c r="FP40" s="230"/>
      <c r="FQ40" t="str">
        <f t="shared" si="49"/>
        <v/>
      </c>
      <c r="FS40" t="str">
        <f t="shared" si="57"/>
        <v/>
      </c>
      <c r="GE40" s="227"/>
      <c r="GF40" t="str">
        <f t="shared" si="33"/>
        <v/>
      </c>
      <c r="GH40" t="str">
        <f t="shared" si="52"/>
        <v/>
      </c>
      <c r="GJ40" s="230"/>
      <c r="GK40" t="str">
        <f t="shared" si="53"/>
        <v/>
      </c>
      <c r="GM40" t="str">
        <f t="shared" si="58"/>
        <v/>
      </c>
    </row>
    <row r="41" spans="1:195" ht="14.65" customHeight="1" x14ac:dyDescent="0.25">
      <c r="A41" s="25" t="s">
        <v>143</v>
      </c>
      <c r="B41" s="178"/>
      <c r="C41" s="179"/>
      <c r="D41" s="51" t="s">
        <v>482</v>
      </c>
      <c r="E41" s="148" t="str">
        <f t="shared" si="88"/>
        <v>Bible Merit #3 - OR</v>
      </c>
      <c r="F41" s="149"/>
      <c r="G41" s="150" t="str">
        <f t="shared" si="89"/>
        <v/>
      </c>
      <c r="H41" s="151" t="str">
        <f t="shared" si="90"/>
        <v>Bible Merit #7 - OR</v>
      </c>
      <c r="I41" s="149"/>
      <c r="J41" s="150" t="str">
        <f t="shared" si="91"/>
        <v/>
      </c>
      <c r="K41" s="151" t="str">
        <f t="shared" si="92"/>
        <v>Bible Merit #11 - OR</v>
      </c>
      <c r="L41" s="149"/>
      <c r="M41" s="152" t="str">
        <f t="shared" si="93"/>
        <v/>
      </c>
      <c r="AA41" s="221"/>
      <c r="AB41" t="str">
        <f t="shared" si="0"/>
        <v/>
      </c>
      <c r="AD41" t="str">
        <f t="shared" si="36"/>
        <v/>
      </c>
      <c r="AF41" s="78"/>
      <c r="AG41" t="str">
        <f t="shared" si="1"/>
        <v/>
      </c>
      <c r="AI41" t="str">
        <f t="shared" si="37"/>
        <v/>
      </c>
      <c r="AU41" s="221"/>
      <c r="AV41" t="str">
        <f t="shared" si="2"/>
        <v/>
      </c>
      <c r="AX41" t="str">
        <f t="shared" si="3"/>
        <v/>
      </c>
      <c r="AZ41" s="78"/>
      <c r="BA41" t="str">
        <f t="shared" si="4"/>
        <v/>
      </c>
      <c r="BC41" t="str">
        <f t="shared" si="5"/>
        <v/>
      </c>
      <c r="BO41" s="104"/>
      <c r="BP41" t="str">
        <f t="shared" si="8"/>
        <v/>
      </c>
      <c r="BR41" t="str">
        <f t="shared" si="9"/>
        <v/>
      </c>
      <c r="BT41" s="78"/>
      <c r="BU41" t="str">
        <f t="shared" si="10"/>
        <v/>
      </c>
      <c r="BW41" t="str">
        <f t="shared" si="11"/>
        <v/>
      </c>
      <c r="CI41" s="79" t="s">
        <v>453</v>
      </c>
      <c r="CJ41" t="str">
        <f t="shared" si="14"/>
        <v/>
      </c>
      <c r="CL41" t="str">
        <f t="shared" si="15"/>
        <v/>
      </c>
      <c r="CN41" s="79" t="s">
        <v>453</v>
      </c>
      <c r="CO41" t="str">
        <f t="shared" si="16"/>
        <v/>
      </c>
      <c r="CQ41" t="str">
        <f t="shared" si="41"/>
        <v/>
      </c>
      <c r="DC41" s="79" t="s">
        <v>453</v>
      </c>
      <c r="DD41" t="str">
        <f t="shared" si="18"/>
        <v/>
      </c>
      <c r="DF41" t="str">
        <f t="shared" si="19"/>
        <v/>
      </c>
      <c r="DH41" s="79" t="s">
        <v>453</v>
      </c>
      <c r="DI41" t="str">
        <f t="shared" si="20"/>
        <v/>
      </c>
      <c r="DK41" t="str">
        <f t="shared" si="43"/>
        <v/>
      </c>
      <c r="DW41" s="79" t="s">
        <v>453</v>
      </c>
      <c r="DX41" t="str">
        <f t="shared" si="22"/>
        <v/>
      </c>
      <c r="DZ41" t="str">
        <f t="shared" si="23"/>
        <v/>
      </c>
      <c r="EB41" s="79" t="s">
        <v>453</v>
      </c>
      <c r="EC41" t="str">
        <f t="shared" si="24"/>
        <v/>
      </c>
      <c r="EE41" t="str">
        <f t="shared" si="45"/>
        <v/>
      </c>
      <c r="EQ41" s="227"/>
      <c r="ER41" t="str">
        <f t="shared" si="26"/>
        <v/>
      </c>
      <c r="ET41" t="str">
        <f t="shared" si="27"/>
        <v/>
      </c>
      <c r="EV41" s="230"/>
      <c r="EW41" t="str">
        <f t="shared" si="47"/>
        <v/>
      </c>
      <c r="EY41" t="str">
        <f t="shared" si="55"/>
        <v/>
      </c>
      <c r="FK41" s="227"/>
      <c r="FL41" t="str">
        <f t="shared" si="30"/>
        <v/>
      </c>
      <c r="FN41" t="str">
        <f t="shared" si="56"/>
        <v/>
      </c>
      <c r="FP41" s="230"/>
      <c r="FQ41" t="str">
        <f t="shared" si="49"/>
        <v/>
      </c>
      <c r="FS41" t="str">
        <f t="shared" si="57"/>
        <v/>
      </c>
      <c r="GE41" s="227"/>
      <c r="GF41" t="str">
        <f t="shared" si="33"/>
        <v/>
      </c>
      <c r="GH41" t="str">
        <f t="shared" si="52"/>
        <v/>
      </c>
      <c r="GJ41" s="230"/>
      <c r="GK41" t="str">
        <f t="shared" si="53"/>
        <v/>
      </c>
      <c r="GM41" t="str">
        <f t="shared" si="58"/>
        <v/>
      </c>
    </row>
    <row r="42" spans="1:195" ht="14.65" customHeight="1" x14ac:dyDescent="0.25">
      <c r="A42" s="25" t="s">
        <v>144</v>
      </c>
      <c r="B42" s="178"/>
      <c r="C42" s="179"/>
      <c r="D42" s="51" t="s">
        <v>482</v>
      </c>
      <c r="E42" s="148" t="str">
        <f t="shared" si="88"/>
        <v>Bible Merit #4 - OR</v>
      </c>
      <c r="F42" s="149"/>
      <c r="G42" s="150" t="str">
        <f t="shared" si="89"/>
        <v/>
      </c>
      <c r="H42" s="151" t="str">
        <f t="shared" si="90"/>
        <v>Bible Merit #8 - OR</v>
      </c>
      <c r="I42" s="149"/>
      <c r="J42" s="150" t="str">
        <f t="shared" si="91"/>
        <v/>
      </c>
      <c r="K42" s="151" t="str">
        <f t="shared" si="92"/>
        <v>Bible Merit #12 - OR</v>
      </c>
      <c r="L42" s="149"/>
      <c r="M42" s="152" t="str">
        <f t="shared" si="93"/>
        <v/>
      </c>
      <c r="AA42" s="221"/>
      <c r="AB42" t="str">
        <f t="shared" si="0"/>
        <v/>
      </c>
      <c r="AD42" t="str">
        <f t="shared" si="36"/>
        <v/>
      </c>
      <c r="AF42" s="78"/>
      <c r="AG42" t="str">
        <f t="shared" si="1"/>
        <v/>
      </c>
      <c r="AI42" t="str">
        <f t="shared" si="37"/>
        <v/>
      </c>
      <c r="AU42" s="221"/>
      <c r="AV42" t="str">
        <f t="shared" si="2"/>
        <v/>
      </c>
      <c r="AX42" t="str">
        <f t="shared" si="3"/>
        <v/>
      </c>
      <c r="AZ42" s="78"/>
      <c r="BA42" t="str">
        <f t="shared" si="4"/>
        <v/>
      </c>
      <c r="BC42" t="str">
        <f t="shared" si="5"/>
        <v/>
      </c>
      <c r="BO42" s="104"/>
      <c r="BP42" t="str">
        <f t="shared" si="8"/>
        <v/>
      </c>
      <c r="BR42" t="str">
        <f t="shared" si="9"/>
        <v/>
      </c>
      <c r="BT42" s="78"/>
      <c r="BU42" t="str">
        <f t="shared" si="10"/>
        <v/>
      </c>
      <c r="BW42" t="str">
        <f t="shared" si="11"/>
        <v/>
      </c>
      <c r="CI42" s="79" t="s">
        <v>453</v>
      </c>
      <c r="CJ42" t="str">
        <f t="shared" si="14"/>
        <v/>
      </c>
      <c r="CL42" t="str">
        <f t="shared" si="15"/>
        <v/>
      </c>
      <c r="CN42" s="79" t="s">
        <v>453</v>
      </c>
      <c r="CO42" t="str">
        <f t="shared" si="16"/>
        <v/>
      </c>
      <c r="CQ42" t="str">
        <f t="shared" si="41"/>
        <v/>
      </c>
      <c r="DC42" s="79" t="s">
        <v>453</v>
      </c>
      <c r="DD42" t="str">
        <f t="shared" si="18"/>
        <v/>
      </c>
      <c r="DF42" t="str">
        <f t="shared" si="19"/>
        <v/>
      </c>
      <c r="DH42" s="79" t="s">
        <v>453</v>
      </c>
      <c r="DI42" t="str">
        <f t="shared" si="20"/>
        <v/>
      </c>
      <c r="DK42" t="str">
        <f t="shared" si="43"/>
        <v/>
      </c>
      <c r="DW42" s="79" t="s">
        <v>453</v>
      </c>
      <c r="DX42" t="str">
        <f t="shared" si="22"/>
        <v/>
      </c>
      <c r="DZ42" t="str">
        <f t="shared" si="23"/>
        <v/>
      </c>
      <c r="EB42" s="79" t="s">
        <v>453</v>
      </c>
      <c r="EC42" t="str">
        <f t="shared" si="24"/>
        <v/>
      </c>
      <c r="EE42" t="str">
        <f t="shared" si="45"/>
        <v/>
      </c>
      <c r="EQ42" s="227"/>
      <c r="ER42" t="str">
        <f t="shared" si="26"/>
        <v/>
      </c>
      <c r="ET42" t="str">
        <f t="shared" si="27"/>
        <v/>
      </c>
      <c r="EV42" s="230"/>
      <c r="EW42" t="str">
        <f t="shared" si="47"/>
        <v/>
      </c>
      <c r="EY42" t="str">
        <f t="shared" si="55"/>
        <v/>
      </c>
      <c r="FK42" s="227"/>
      <c r="FL42" t="str">
        <f t="shared" si="30"/>
        <v/>
      </c>
      <c r="FN42" t="str">
        <f t="shared" si="56"/>
        <v/>
      </c>
      <c r="FP42" s="230"/>
      <c r="FQ42" t="str">
        <f t="shared" si="49"/>
        <v/>
      </c>
      <c r="FS42" t="str">
        <f t="shared" si="57"/>
        <v/>
      </c>
      <c r="GE42" s="227"/>
      <c r="GF42" t="str">
        <f t="shared" si="33"/>
        <v/>
      </c>
      <c r="GH42" t="str">
        <f t="shared" si="52"/>
        <v/>
      </c>
      <c r="GJ42" s="230"/>
      <c r="GK42" t="str">
        <f t="shared" si="53"/>
        <v/>
      </c>
      <c r="GM42" t="str">
        <f t="shared" si="58"/>
        <v/>
      </c>
    </row>
    <row r="43" spans="1:195" ht="14.65" customHeight="1" thickBot="1" x14ac:dyDescent="0.3">
      <c r="A43" s="25" t="s">
        <v>145</v>
      </c>
      <c r="B43" s="178"/>
      <c r="C43" s="179"/>
      <c r="D43" s="51" t="s">
        <v>482</v>
      </c>
      <c r="E43" s="142"/>
      <c r="F43" s="136"/>
      <c r="G43" s="143"/>
      <c r="H43" s="144"/>
      <c r="I43" s="136"/>
      <c r="J43" s="143"/>
      <c r="K43" s="144"/>
      <c r="L43" s="136"/>
      <c r="M43" s="145"/>
      <c r="AA43" s="221"/>
      <c r="AB43" t="str">
        <f t="shared" si="0"/>
        <v/>
      </c>
      <c r="AD43" t="str">
        <f t="shared" si="36"/>
        <v/>
      </c>
      <c r="AU43" s="221"/>
      <c r="AV43" t="str">
        <f t="shared" si="2"/>
        <v/>
      </c>
      <c r="AX43" t="str">
        <f t="shared" si="3"/>
        <v/>
      </c>
      <c r="BO43" s="104"/>
      <c r="BP43" t="str">
        <f t="shared" si="8"/>
        <v/>
      </c>
      <c r="BR43" t="str">
        <f t="shared" si="9"/>
        <v/>
      </c>
      <c r="CI43" s="79" t="s">
        <v>453</v>
      </c>
      <c r="CJ43" t="str">
        <f t="shared" si="14"/>
        <v/>
      </c>
      <c r="CL43" t="str">
        <f t="shared" si="15"/>
        <v/>
      </c>
      <c r="DC43" s="79" t="s">
        <v>453</v>
      </c>
      <c r="DD43" t="str">
        <f t="shared" si="18"/>
        <v/>
      </c>
      <c r="DF43" t="str">
        <f t="shared" si="19"/>
        <v/>
      </c>
      <c r="DW43" s="79" t="s">
        <v>453</v>
      </c>
      <c r="DX43" t="str">
        <f t="shared" si="22"/>
        <v/>
      </c>
      <c r="DZ43" t="str">
        <f t="shared" si="23"/>
        <v/>
      </c>
      <c r="EQ43" s="227"/>
      <c r="ER43" t="str">
        <f t="shared" si="26"/>
        <v/>
      </c>
      <c r="ET43" t="str">
        <f t="shared" si="27"/>
        <v/>
      </c>
      <c r="EV43" s="230"/>
      <c r="EW43" t="str">
        <f t="shared" si="47"/>
        <v/>
      </c>
      <c r="EY43" t="str">
        <f t="shared" si="55"/>
        <v/>
      </c>
      <c r="FK43" s="227"/>
      <c r="FL43" t="str">
        <f t="shared" si="30"/>
        <v/>
      </c>
      <c r="FN43" t="str">
        <f t="shared" si="56"/>
        <v/>
      </c>
      <c r="FP43" s="230"/>
      <c r="FQ43" t="str">
        <f t="shared" si="49"/>
        <v/>
      </c>
      <c r="FS43" t="str">
        <f t="shared" si="57"/>
        <v/>
      </c>
      <c r="GE43" s="227"/>
      <c r="GF43" t="str">
        <f t="shared" si="33"/>
        <v/>
      </c>
      <c r="GH43" t="str">
        <f t="shared" si="52"/>
        <v/>
      </c>
      <c r="GJ43" s="230"/>
      <c r="GK43" t="str">
        <f t="shared" si="53"/>
        <v/>
      </c>
      <c r="GM43" t="str">
        <f t="shared" si="58"/>
        <v/>
      </c>
    </row>
    <row r="44" spans="1:195" ht="14.65" customHeight="1" thickBot="1" x14ac:dyDescent="0.3">
      <c r="A44" s="25" t="s">
        <v>146</v>
      </c>
      <c r="B44" s="178"/>
      <c r="C44" s="179"/>
      <c r="D44" s="51" t="s">
        <v>482</v>
      </c>
      <c r="E44" s="247" t="s">
        <v>490</v>
      </c>
      <c r="F44" s="248"/>
      <c r="G44" s="249"/>
      <c r="H44" s="250" t="str">
        <f>E44</f>
        <v>Total of 1 Leadership Merit (Red / Gl)</v>
      </c>
      <c r="I44" s="248"/>
      <c r="J44" s="249"/>
      <c r="K44" s="250" t="s">
        <v>491</v>
      </c>
      <c r="L44" s="248"/>
      <c r="M44" s="251"/>
      <c r="AA44" s="221"/>
      <c r="AB44" t="str">
        <f t="shared" si="0"/>
        <v/>
      </c>
      <c r="AD44" t="str">
        <f t="shared" si="36"/>
        <v/>
      </c>
      <c r="AU44" s="221"/>
      <c r="AV44" t="str">
        <f t="shared" si="2"/>
        <v/>
      </c>
      <c r="AX44" t="str">
        <f t="shared" si="3"/>
        <v/>
      </c>
      <c r="BO44" s="104"/>
      <c r="BP44" t="str">
        <f t="shared" si="8"/>
        <v/>
      </c>
      <c r="BR44" t="str">
        <f t="shared" si="9"/>
        <v/>
      </c>
      <c r="CI44" s="79" t="s">
        <v>453</v>
      </c>
      <c r="CJ44" t="str">
        <f t="shared" si="14"/>
        <v/>
      </c>
      <c r="CL44" t="str">
        <f t="shared" si="15"/>
        <v/>
      </c>
      <c r="DC44" s="79" t="s">
        <v>453</v>
      </c>
      <c r="DD44" t="str">
        <f t="shared" si="18"/>
        <v/>
      </c>
      <c r="DF44" t="str">
        <f t="shared" si="19"/>
        <v/>
      </c>
      <c r="DW44" s="79" t="s">
        <v>453</v>
      </c>
      <c r="DX44" t="str">
        <f t="shared" si="22"/>
        <v/>
      </c>
      <c r="DZ44" t="str">
        <f t="shared" si="23"/>
        <v/>
      </c>
      <c r="EQ44" s="227"/>
      <c r="ER44" t="str">
        <f t="shared" si="26"/>
        <v/>
      </c>
      <c r="ET44" t="str">
        <f t="shared" si="27"/>
        <v/>
      </c>
      <c r="EV44" s="230"/>
      <c r="EW44" t="str">
        <f t="shared" si="47"/>
        <v/>
      </c>
      <c r="EY44" t="str">
        <f t="shared" si="55"/>
        <v/>
      </c>
      <c r="FK44" s="227"/>
      <c r="FL44" t="str">
        <f t="shared" si="30"/>
        <v/>
      </c>
      <c r="FN44" t="str">
        <f t="shared" si="56"/>
        <v/>
      </c>
      <c r="FP44" s="230"/>
      <c r="FQ44" t="str">
        <f t="shared" si="49"/>
        <v/>
      </c>
      <c r="FS44" t="str">
        <f t="shared" si="57"/>
        <v/>
      </c>
      <c r="GE44" s="227"/>
      <c r="GF44" t="str">
        <f t="shared" si="33"/>
        <v/>
      </c>
      <c r="GH44" t="str">
        <f t="shared" si="52"/>
        <v/>
      </c>
      <c r="GJ44" s="230"/>
      <c r="GK44" t="str">
        <f t="shared" si="53"/>
        <v/>
      </c>
      <c r="GM44" t="str">
        <f t="shared" si="58"/>
        <v/>
      </c>
    </row>
    <row r="45" spans="1:195" ht="14.65" customHeight="1" x14ac:dyDescent="0.25">
      <c r="A45" s="25" t="s">
        <v>147</v>
      </c>
      <c r="B45" s="178">
        <v>43338</v>
      </c>
      <c r="C45" s="179" t="s">
        <v>431</v>
      </c>
      <c r="D45" s="51" t="s">
        <v>482</v>
      </c>
      <c r="E45" s="148" t="str">
        <f>IF(AM4=0,"",AM4)</f>
        <v>Leadership 101</v>
      </c>
      <c r="F45" s="149"/>
      <c r="G45" s="150">
        <f>IF(AO4=0,"",AO4)</f>
        <v>42715</v>
      </c>
      <c r="H45" s="151" t="str">
        <f>IF(BG4=0,"",BG4)</f>
        <v>Leadership 102</v>
      </c>
      <c r="I45" s="149"/>
      <c r="J45" s="150">
        <f>IF(BI4=0,"",BI4)</f>
        <v>43022</v>
      </c>
      <c r="K45" s="151" t="str">
        <f>IF(CA4=0,"",CA4)</f>
        <v>Leadership 104</v>
      </c>
      <c r="L45" s="149"/>
      <c r="M45" s="152">
        <f>IF(CC4=0,"",CC4)</f>
        <v>43331</v>
      </c>
      <c r="AA45" s="221"/>
      <c r="AB45" t="str">
        <f t="shared" si="0"/>
        <v/>
      </c>
      <c r="AD45" t="str">
        <f t="shared" si="36"/>
        <v/>
      </c>
      <c r="AU45" s="221"/>
      <c r="AV45" t="str">
        <f t="shared" si="2"/>
        <v/>
      </c>
      <c r="AX45" t="str">
        <f t="shared" si="3"/>
        <v/>
      </c>
      <c r="BO45" s="104"/>
      <c r="BP45" t="str">
        <f t="shared" si="8"/>
        <v>Rope Craft -FCF</v>
      </c>
      <c r="BR45">
        <f t="shared" si="9"/>
        <v>43338</v>
      </c>
      <c r="CI45" s="79" t="s">
        <v>453</v>
      </c>
      <c r="CJ45" t="str">
        <f t="shared" si="14"/>
        <v/>
      </c>
      <c r="CL45" t="str">
        <f t="shared" si="15"/>
        <v/>
      </c>
      <c r="DC45" s="79" t="s">
        <v>453</v>
      </c>
      <c r="DD45" t="str">
        <f t="shared" si="18"/>
        <v/>
      </c>
      <c r="DF45" t="str">
        <f t="shared" si="19"/>
        <v/>
      </c>
      <c r="DW45" s="79" t="s">
        <v>453</v>
      </c>
      <c r="DX45" t="str">
        <f t="shared" si="22"/>
        <v/>
      </c>
      <c r="DZ45" t="str">
        <f t="shared" si="23"/>
        <v/>
      </c>
      <c r="EQ45" s="227"/>
      <c r="ER45" t="str">
        <f t="shared" si="26"/>
        <v/>
      </c>
      <c r="ET45" t="str">
        <f t="shared" si="27"/>
        <v/>
      </c>
      <c r="EV45" s="230"/>
      <c r="EW45" t="str">
        <f t="shared" si="47"/>
        <v/>
      </c>
      <c r="EY45" t="str">
        <f t="shared" si="55"/>
        <v/>
      </c>
      <c r="FK45" s="227"/>
      <c r="FL45" t="str">
        <f t="shared" si="30"/>
        <v/>
      </c>
      <c r="FN45" t="str">
        <f t="shared" si="56"/>
        <v/>
      </c>
      <c r="FP45" s="230"/>
      <c r="FQ45" t="str">
        <f t="shared" si="49"/>
        <v/>
      </c>
      <c r="FS45" t="str">
        <f t="shared" si="57"/>
        <v/>
      </c>
      <c r="GE45" s="227"/>
      <c r="GF45" t="str">
        <f t="shared" si="33"/>
        <v/>
      </c>
      <c r="GH45" t="str">
        <f t="shared" si="52"/>
        <v/>
      </c>
      <c r="GJ45" s="230"/>
      <c r="GK45" t="str">
        <f t="shared" si="53"/>
        <v/>
      </c>
      <c r="GM45" t="str">
        <f t="shared" si="58"/>
        <v/>
      </c>
    </row>
    <row r="46" spans="1:195" ht="14.65" customHeight="1" thickBot="1" x14ac:dyDescent="0.3">
      <c r="A46" s="25" t="s">
        <v>148</v>
      </c>
      <c r="B46" s="178"/>
      <c r="C46" s="179"/>
      <c r="D46" s="51" t="s">
        <v>482</v>
      </c>
      <c r="E46" s="157"/>
      <c r="F46" s="149"/>
      <c r="G46" s="153"/>
      <c r="H46" s="158"/>
      <c r="I46" s="149"/>
      <c r="J46" s="153"/>
      <c r="K46" s="151" t="str">
        <f>IF(CA5=0,"",CA5)</f>
        <v/>
      </c>
      <c r="L46" s="149"/>
      <c r="M46" s="152" t="str">
        <f>IF(CC5=0,"",CC5)</f>
        <v/>
      </c>
      <c r="AA46" s="221"/>
      <c r="AB46" t="str">
        <f t="shared" si="0"/>
        <v/>
      </c>
      <c r="AD46" t="str">
        <f t="shared" si="36"/>
        <v/>
      </c>
      <c r="AU46" s="221"/>
      <c r="AV46" t="str">
        <f t="shared" si="2"/>
        <v/>
      </c>
      <c r="AX46" t="str">
        <f t="shared" si="3"/>
        <v/>
      </c>
      <c r="BO46" s="104"/>
      <c r="BP46" t="str">
        <f t="shared" si="8"/>
        <v/>
      </c>
      <c r="BR46" t="str">
        <f t="shared" si="9"/>
        <v/>
      </c>
      <c r="CI46" s="79" t="s">
        <v>453</v>
      </c>
      <c r="CJ46" t="str">
        <f t="shared" si="14"/>
        <v/>
      </c>
      <c r="CL46" t="str">
        <f t="shared" si="15"/>
        <v/>
      </c>
      <c r="DC46" s="79" t="s">
        <v>453</v>
      </c>
      <c r="DD46" t="str">
        <f t="shared" si="18"/>
        <v/>
      </c>
      <c r="DF46" t="str">
        <f t="shared" si="19"/>
        <v/>
      </c>
      <c r="DW46" s="79" t="s">
        <v>453</v>
      </c>
      <c r="DX46" t="str">
        <f t="shared" si="22"/>
        <v/>
      </c>
      <c r="DZ46" t="str">
        <f t="shared" si="23"/>
        <v/>
      </c>
      <c r="EQ46" s="227"/>
      <c r="ER46" t="str">
        <f t="shared" si="26"/>
        <v/>
      </c>
      <c r="ET46" t="str">
        <f t="shared" si="27"/>
        <v/>
      </c>
      <c r="EV46" s="230"/>
      <c r="EW46" t="str">
        <f t="shared" si="47"/>
        <v/>
      </c>
      <c r="EY46" t="str">
        <f t="shared" si="55"/>
        <v/>
      </c>
      <c r="FK46" s="227"/>
      <c r="FL46" t="str">
        <f t="shared" si="30"/>
        <v/>
      </c>
      <c r="FN46" t="str">
        <f t="shared" si="56"/>
        <v/>
      </c>
      <c r="FP46" s="230"/>
      <c r="FQ46" t="str">
        <f t="shared" si="49"/>
        <v/>
      </c>
      <c r="FS46" t="str">
        <f t="shared" si="57"/>
        <v/>
      </c>
      <c r="GE46" s="227"/>
      <c r="GF46" t="str">
        <f t="shared" si="33"/>
        <v/>
      </c>
      <c r="GH46" t="str">
        <f t="shared" si="52"/>
        <v/>
      </c>
      <c r="GJ46" s="230"/>
      <c r="GK46" t="str">
        <f t="shared" si="53"/>
        <v/>
      </c>
      <c r="GM46" t="str">
        <f t="shared" si="58"/>
        <v/>
      </c>
    </row>
    <row r="47" spans="1:195" ht="14.65" customHeight="1" thickBot="1" x14ac:dyDescent="0.3">
      <c r="A47" s="25" t="s">
        <v>149</v>
      </c>
      <c r="B47" s="178"/>
      <c r="C47" s="179"/>
      <c r="D47" s="51" t="s">
        <v>482</v>
      </c>
      <c r="E47" s="247" t="s">
        <v>468</v>
      </c>
      <c r="F47" s="248"/>
      <c r="G47" s="249"/>
      <c r="H47" s="250" t="str">
        <f>E47</f>
        <v>Total of 1 Req Blue Merit</v>
      </c>
      <c r="I47" s="248"/>
      <c r="J47" s="249"/>
      <c r="K47" s="144"/>
      <c r="L47" s="136"/>
      <c r="M47" s="145"/>
      <c r="AA47" s="221"/>
      <c r="AB47" t="str">
        <f t="shared" si="0"/>
        <v/>
      </c>
      <c r="AD47" t="str">
        <f t="shared" si="36"/>
        <v/>
      </c>
      <c r="AU47" s="221"/>
      <c r="AV47" t="str">
        <f t="shared" si="2"/>
        <v/>
      </c>
      <c r="AX47" t="str">
        <f t="shared" si="3"/>
        <v/>
      </c>
      <c r="BO47" s="104"/>
      <c r="BP47" t="str">
        <f t="shared" si="8"/>
        <v/>
      </c>
      <c r="BR47" t="str">
        <f t="shared" si="9"/>
        <v/>
      </c>
      <c r="CI47" s="79" t="s">
        <v>453</v>
      </c>
      <c r="CJ47" t="str">
        <f t="shared" si="14"/>
        <v/>
      </c>
      <c r="CL47" t="str">
        <f t="shared" si="15"/>
        <v/>
      </c>
      <c r="DC47" s="79" t="s">
        <v>453</v>
      </c>
      <c r="DD47" t="str">
        <f t="shared" si="18"/>
        <v/>
      </c>
      <c r="DF47" t="str">
        <f t="shared" si="19"/>
        <v/>
      </c>
      <c r="DW47" s="79" t="s">
        <v>453</v>
      </c>
      <c r="DX47" t="str">
        <f t="shared" si="22"/>
        <v/>
      </c>
      <c r="DZ47" t="str">
        <f t="shared" si="23"/>
        <v/>
      </c>
      <c r="EQ47" s="227"/>
      <c r="ER47" t="str">
        <f t="shared" si="26"/>
        <v/>
      </c>
      <c r="ET47" t="str">
        <f t="shared" si="27"/>
        <v/>
      </c>
      <c r="EV47" s="230"/>
      <c r="EW47" t="str">
        <f t="shared" si="47"/>
        <v/>
      </c>
      <c r="EY47" t="str">
        <f t="shared" si="55"/>
        <v/>
      </c>
      <c r="FK47" s="227"/>
      <c r="FL47" t="str">
        <f t="shared" si="30"/>
        <v/>
      </c>
      <c r="FN47" t="str">
        <f t="shared" si="56"/>
        <v/>
      </c>
      <c r="FP47" s="230"/>
      <c r="FQ47" t="str">
        <f t="shared" si="49"/>
        <v/>
      </c>
      <c r="FS47" t="str">
        <f t="shared" si="57"/>
        <v/>
      </c>
      <c r="GE47" s="227"/>
      <c r="GF47" t="str">
        <f t="shared" si="33"/>
        <v/>
      </c>
      <c r="GH47" t="str">
        <f t="shared" si="52"/>
        <v/>
      </c>
      <c r="GJ47" s="230"/>
      <c r="GK47" t="str">
        <f t="shared" si="53"/>
        <v/>
      </c>
      <c r="GM47" t="str">
        <f t="shared" si="58"/>
        <v/>
      </c>
    </row>
    <row r="48" spans="1:195" ht="14.65" customHeight="1" thickBot="1" x14ac:dyDescent="0.3">
      <c r="A48" s="25" t="s">
        <v>150</v>
      </c>
      <c r="B48" s="178"/>
      <c r="C48" s="179"/>
      <c r="D48" s="51" t="s">
        <v>482</v>
      </c>
      <c r="E48" s="148" t="str">
        <f>IF(AR4=0,"",AR4)</f>
        <v>Bible Merit -Req</v>
      </c>
      <c r="F48" s="149"/>
      <c r="G48" s="150">
        <f>IF(AT4=0,"",AT4)</f>
        <v>42799</v>
      </c>
      <c r="H48" s="151" t="str">
        <f>IF(BL4=0,"",BL4)</f>
        <v>First Aid Skills -Req</v>
      </c>
      <c r="I48" s="149"/>
      <c r="J48" s="150">
        <f>IF(BN4=0,"",BN4)</f>
        <v>42981</v>
      </c>
      <c r="K48" s="250" t="str">
        <f>H47</f>
        <v>Total of 1 Req Blue Merit</v>
      </c>
      <c r="L48" s="248"/>
      <c r="M48" s="251"/>
      <c r="AA48" s="221"/>
      <c r="AB48" t="str">
        <f t="shared" si="0"/>
        <v/>
      </c>
      <c r="AD48" t="str">
        <f t="shared" si="36"/>
        <v/>
      </c>
      <c r="AU48" s="221"/>
      <c r="AV48" t="str">
        <f t="shared" si="2"/>
        <v/>
      </c>
      <c r="AX48" t="str">
        <f t="shared" si="3"/>
        <v/>
      </c>
      <c r="BO48" s="104"/>
      <c r="BP48" t="str">
        <f t="shared" si="8"/>
        <v/>
      </c>
      <c r="BR48" t="str">
        <f t="shared" si="9"/>
        <v/>
      </c>
      <c r="CI48" s="79" t="s">
        <v>453</v>
      </c>
      <c r="CJ48" t="str">
        <f t="shared" si="14"/>
        <v/>
      </c>
      <c r="CL48" t="str">
        <f t="shared" si="15"/>
        <v/>
      </c>
      <c r="DC48" s="79" t="s">
        <v>453</v>
      </c>
      <c r="DD48" t="str">
        <f t="shared" si="18"/>
        <v/>
      </c>
      <c r="DF48" t="str">
        <f t="shared" si="19"/>
        <v/>
      </c>
      <c r="DW48" s="79" t="s">
        <v>453</v>
      </c>
      <c r="DX48" t="str">
        <f t="shared" si="22"/>
        <v/>
      </c>
      <c r="DZ48" t="str">
        <f t="shared" si="23"/>
        <v/>
      </c>
      <c r="EQ48" s="227"/>
      <c r="ER48" t="str">
        <f t="shared" si="26"/>
        <v/>
      </c>
      <c r="ET48" t="str">
        <f t="shared" si="27"/>
        <v/>
      </c>
      <c r="EV48" s="230"/>
      <c r="EW48" t="str">
        <f t="shared" si="47"/>
        <v/>
      </c>
      <c r="EY48" t="str">
        <f t="shared" si="55"/>
        <v/>
      </c>
      <c r="FK48" s="227"/>
      <c r="FL48" t="str">
        <f t="shared" si="30"/>
        <v/>
      </c>
      <c r="FN48" t="str">
        <f t="shared" si="56"/>
        <v/>
      </c>
      <c r="FP48" s="230"/>
      <c r="FQ48" t="str">
        <f t="shared" si="49"/>
        <v/>
      </c>
      <c r="FS48" t="str">
        <f t="shared" si="57"/>
        <v/>
      </c>
      <c r="GE48" s="227"/>
      <c r="GF48" t="str">
        <f t="shared" si="33"/>
        <v/>
      </c>
      <c r="GH48" t="str">
        <f t="shared" si="52"/>
        <v/>
      </c>
      <c r="GJ48" s="230"/>
      <c r="GK48" t="str">
        <f t="shared" si="53"/>
        <v/>
      </c>
      <c r="GM48" t="str">
        <f t="shared" si="58"/>
        <v/>
      </c>
    </row>
    <row r="49" spans="1:195" ht="14.65" customHeight="1" x14ac:dyDescent="0.25">
      <c r="A49" s="25" t="s">
        <v>151</v>
      </c>
      <c r="B49" s="178"/>
      <c r="C49" s="179"/>
      <c r="D49" s="51" t="s">
        <v>482</v>
      </c>
      <c r="E49" s="157"/>
      <c r="F49" s="149"/>
      <c r="G49" s="153"/>
      <c r="H49" s="158"/>
      <c r="I49" s="149"/>
      <c r="J49" s="153"/>
      <c r="K49" s="151"/>
      <c r="L49" s="149"/>
      <c r="M49" s="152"/>
      <c r="N49" s="36"/>
      <c r="AA49" s="221"/>
      <c r="AB49" t="str">
        <f t="shared" si="0"/>
        <v/>
      </c>
      <c r="AD49" t="str">
        <f t="shared" si="36"/>
        <v/>
      </c>
      <c r="AU49" s="221"/>
      <c r="AV49" t="str">
        <f t="shared" si="2"/>
        <v/>
      </c>
      <c r="AX49" t="str">
        <f t="shared" si="3"/>
        <v/>
      </c>
      <c r="BO49" s="104"/>
      <c r="BP49" t="str">
        <f t="shared" si="8"/>
        <v/>
      </c>
      <c r="BR49" t="str">
        <f t="shared" si="9"/>
        <v/>
      </c>
      <c r="CI49" s="79" t="s">
        <v>453</v>
      </c>
      <c r="CJ49" t="str">
        <f t="shared" si="14"/>
        <v/>
      </c>
      <c r="CL49" t="str">
        <f t="shared" si="15"/>
        <v/>
      </c>
      <c r="DC49" s="79" t="s">
        <v>453</v>
      </c>
      <c r="DD49" t="str">
        <f t="shared" si="18"/>
        <v/>
      </c>
      <c r="DF49" t="str">
        <f t="shared" si="19"/>
        <v/>
      </c>
      <c r="DW49" s="79" t="s">
        <v>453</v>
      </c>
      <c r="DX49" t="str">
        <f t="shared" si="22"/>
        <v/>
      </c>
      <c r="DZ49" t="str">
        <f t="shared" si="23"/>
        <v/>
      </c>
      <c r="EQ49" s="227"/>
      <c r="ER49" t="str">
        <f t="shared" si="26"/>
        <v/>
      </c>
      <c r="ET49" t="str">
        <f t="shared" si="27"/>
        <v/>
      </c>
      <c r="EV49" s="230"/>
      <c r="EW49" t="str">
        <f t="shared" si="47"/>
        <v/>
      </c>
      <c r="EY49" t="str">
        <f t="shared" si="55"/>
        <v/>
      </c>
      <c r="FK49" s="227"/>
      <c r="FL49" t="str">
        <f t="shared" si="30"/>
        <v/>
      </c>
      <c r="FN49" t="str">
        <f t="shared" si="56"/>
        <v/>
      </c>
      <c r="FP49" s="230"/>
      <c r="FQ49" t="str">
        <f t="shared" si="49"/>
        <v/>
      </c>
      <c r="FS49" t="str">
        <f t="shared" si="57"/>
        <v/>
      </c>
      <c r="GE49" s="227"/>
      <c r="GF49" t="str">
        <f t="shared" si="33"/>
        <v/>
      </c>
      <c r="GH49" t="str">
        <f t="shared" si="52"/>
        <v/>
      </c>
      <c r="GJ49" s="230"/>
      <c r="GK49" t="str">
        <f t="shared" si="53"/>
        <v/>
      </c>
      <c r="GM49" t="str">
        <f t="shared" si="58"/>
        <v/>
      </c>
    </row>
    <row r="50" spans="1:195" ht="14.65" customHeight="1" thickBot="1" x14ac:dyDescent="0.3">
      <c r="A50" s="25" t="s">
        <v>152</v>
      </c>
      <c r="B50" s="178"/>
      <c r="C50" s="179"/>
      <c r="D50" s="51" t="s">
        <v>482</v>
      </c>
      <c r="E50" s="142"/>
      <c r="F50" s="136"/>
      <c r="G50" s="143"/>
      <c r="H50" s="144"/>
      <c r="I50" s="136"/>
      <c r="J50" s="143"/>
      <c r="K50" s="146" t="str">
        <f>IF(CF4=0,"",CF4)</f>
        <v/>
      </c>
      <c r="L50" s="136"/>
      <c r="M50" s="147" t="str">
        <f>IF(CH4=0,"",CH4)</f>
        <v/>
      </c>
      <c r="N50" s="36"/>
      <c r="AA50" s="221"/>
      <c r="AB50" t="str">
        <f t="shared" si="0"/>
        <v/>
      </c>
      <c r="AD50" t="str">
        <f t="shared" si="36"/>
        <v/>
      </c>
      <c r="AU50" s="221"/>
      <c r="AV50" t="str">
        <f t="shared" si="2"/>
        <v/>
      </c>
      <c r="AX50" t="str">
        <f t="shared" si="3"/>
        <v/>
      </c>
      <c r="BO50" s="104"/>
      <c r="BP50" t="str">
        <f t="shared" si="8"/>
        <v/>
      </c>
      <c r="BR50" t="str">
        <f t="shared" si="9"/>
        <v/>
      </c>
      <c r="CI50" s="79" t="s">
        <v>453</v>
      </c>
      <c r="CJ50" t="str">
        <f t="shared" si="14"/>
        <v/>
      </c>
      <c r="CL50" t="str">
        <f t="shared" si="15"/>
        <v/>
      </c>
      <c r="DC50" s="79" t="s">
        <v>453</v>
      </c>
      <c r="DD50" t="str">
        <f t="shared" si="18"/>
        <v/>
      </c>
      <c r="DF50" t="str">
        <f t="shared" si="19"/>
        <v/>
      </c>
      <c r="DW50" s="79" t="s">
        <v>453</v>
      </c>
      <c r="DX50" t="str">
        <f t="shared" si="22"/>
        <v/>
      </c>
      <c r="DZ50" t="str">
        <f t="shared" si="23"/>
        <v/>
      </c>
      <c r="EQ50" s="227"/>
      <c r="ER50" t="str">
        <f t="shared" si="26"/>
        <v/>
      </c>
      <c r="ET50" t="str">
        <f t="shared" si="27"/>
        <v/>
      </c>
      <c r="EV50" s="230"/>
      <c r="EW50" t="str">
        <f t="shared" si="47"/>
        <v/>
      </c>
      <c r="EY50" t="str">
        <f t="shared" si="55"/>
        <v/>
      </c>
      <c r="FK50" s="227"/>
      <c r="FL50" t="str">
        <f t="shared" si="30"/>
        <v/>
      </c>
      <c r="FN50" t="str">
        <f t="shared" si="56"/>
        <v/>
      </c>
      <c r="FP50" s="230"/>
      <c r="FQ50" t="str">
        <f t="shared" si="49"/>
        <v/>
      </c>
      <c r="FS50" t="str">
        <f t="shared" si="57"/>
        <v/>
      </c>
      <c r="GE50" s="227"/>
      <c r="GF50" t="str">
        <f t="shared" si="33"/>
        <v/>
      </c>
      <c r="GH50" t="str">
        <f t="shared" si="52"/>
        <v/>
      </c>
      <c r="GJ50" s="230"/>
      <c r="GK50" t="str">
        <f t="shared" si="53"/>
        <v/>
      </c>
      <c r="GM50" t="str">
        <f t="shared" si="58"/>
        <v/>
      </c>
    </row>
    <row r="51" spans="1:195" ht="14.65" customHeight="1" thickTop="1" x14ac:dyDescent="0.25">
      <c r="A51" s="25" t="s">
        <v>153</v>
      </c>
      <c r="B51" s="178" t="s">
        <v>627</v>
      </c>
      <c r="C51" s="179" t="s">
        <v>429</v>
      </c>
      <c r="D51" s="51" t="s">
        <v>482</v>
      </c>
      <c r="E51" s="252" t="str">
        <f ca="1">B1&amp;" - Adventure"</f>
        <v>Zach Sessoms - Adventure</v>
      </c>
      <c r="F51" s="253"/>
      <c r="G51" s="253"/>
      <c r="H51" s="254"/>
      <c r="I51" s="253"/>
      <c r="J51" s="253"/>
      <c r="K51" s="254"/>
      <c r="L51" s="253"/>
      <c r="M51" s="255"/>
      <c r="AA51" s="221"/>
      <c r="AB51" t="str">
        <f t="shared" si="0"/>
        <v>Tool Craft -FCF</v>
      </c>
      <c r="AD51" t="str">
        <f t="shared" si="36"/>
        <v>?/?/2016</v>
      </c>
      <c r="AU51" s="221"/>
      <c r="AV51" t="str">
        <f t="shared" si="2"/>
        <v/>
      </c>
      <c r="AX51" t="str">
        <f t="shared" si="3"/>
        <v/>
      </c>
      <c r="BO51" s="104"/>
      <c r="BP51" t="str">
        <f t="shared" si="8"/>
        <v/>
      </c>
      <c r="BR51" t="str">
        <f t="shared" si="9"/>
        <v/>
      </c>
      <c r="CI51" s="79" t="s">
        <v>453</v>
      </c>
      <c r="CJ51" t="str">
        <f t="shared" si="14"/>
        <v/>
      </c>
      <c r="CL51" t="str">
        <f t="shared" si="15"/>
        <v/>
      </c>
      <c r="DC51" s="79" t="s">
        <v>453</v>
      </c>
      <c r="DD51" t="str">
        <f t="shared" si="18"/>
        <v/>
      </c>
      <c r="DF51" t="str">
        <f t="shared" si="19"/>
        <v/>
      </c>
      <c r="DW51" s="79" t="s">
        <v>453</v>
      </c>
      <c r="DX51" t="str">
        <f t="shared" si="22"/>
        <v/>
      </c>
      <c r="DZ51" t="str">
        <f t="shared" si="23"/>
        <v/>
      </c>
      <c r="EQ51" s="227"/>
      <c r="ER51" t="str">
        <f t="shared" si="26"/>
        <v/>
      </c>
      <c r="ET51" t="str">
        <f t="shared" si="27"/>
        <v/>
      </c>
      <c r="EV51" s="230"/>
      <c r="EW51" t="str">
        <f t="shared" si="47"/>
        <v/>
      </c>
      <c r="EY51" t="str">
        <f t="shared" si="55"/>
        <v/>
      </c>
      <c r="FK51" s="227"/>
      <c r="FL51" t="str">
        <f t="shared" si="30"/>
        <v/>
      </c>
      <c r="FN51" t="str">
        <f t="shared" si="56"/>
        <v/>
      </c>
      <c r="FP51" s="230"/>
      <c r="FQ51" t="str">
        <f t="shared" si="49"/>
        <v/>
      </c>
      <c r="FS51" t="str">
        <f t="shared" si="57"/>
        <v/>
      </c>
      <c r="GE51" s="227"/>
      <c r="GF51" t="str">
        <f t="shared" si="33"/>
        <v/>
      </c>
      <c r="GH51" t="str">
        <f t="shared" si="52"/>
        <v/>
      </c>
      <c r="GJ51" s="230"/>
      <c r="GK51" t="str">
        <f t="shared" si="53"/>
        <v/>
      </c>
      <c r="GM51" t="str">
        <f t="shared" si="58"/>
        <v/>
      </c>
    </row>
    <row r="52" spans="1:195" ht="14.65" customHeight="1" thickBot="1" x14ac:dyDescent="0.3">
      <c r="A52" s="25" t="s">
        <v>154</v>
      </c>
      <c r="B52" s="178"/>
      <c r="C52" s="179"/>
      <c r="D52" s="51" t="s">
        <v>482</v>
      </c>
      <c r="E52" s="256"/>
      <c r="F52" s="257"/>
      <c r="G52" s="257"/>
      <c r="H52" s="258"/>
      <c r="I52" s="257"/>
      <c r="J52" s="257"/>
      <c r="K52" s="258"/>
      <c r="L52" s="257"/>
      <c r="M52" s="259"/>
      <c r="AA52" s="221"/>
      <c r="AB52" t="str">
        <f t="shared" si="0"/>
        <v/>
      </c>
      <c r="AD52" t="str">
        <f t="shared" si="36"/>
        <v/>
      </c>
      <c r="AU52" s="221"/>
      <c r="AV52" t="str">
        <f t="shared" si="2"/>
        <v/>
      </c>
      <c r="AX52" t="str">
        <f t="shared" si="3"/>
        <v/>
      </c>
      <c r="BO52" s="104"/>
      <c r="BP52" t="str">
        <f t="shared" si="8"/>
        <v/>
      </c>
      <c r="BR52" t="str">
        <f t="shared" si="9"/>
        <v/>
      </c>
      <c r="CI52" s="79" t="s">
        <v>453</v>
      </c>
      <c r="CJ52" t="str">
        <f t="shared" si="14"/>
        <v/>
      </c>
      <c r="CL52" t="str">
        <f t="shared" si="15"/>
        <v/>
      </c>
      <c r="DC52" s="79" t="s">
        <v>453</v>
      </c>
      <c r="DD52" t="str">
        <f t="shared" si="18"/>
        <v/>
      </c>
      <c r="DF52" t="str">
        <f t="shared" si="19"/>
        <v/>
      </c>
      <c r="DW52" s="79" t="s">
        <v>453</v>
      </c>
      <c r="DX52" t="str">
        <f t="shared" si="22"/>
        <v/>
      </c>
      <c r="DZ52" t="str">
        <f t="shared" si="23"/>
        <v/>
      </c>
      <c r="EQ52" s="227"/>
      <c r="ER52" t="str">
        <f t="shared" si="26"/>
        <v/>
      </c>
      <c r="ET52" t="str">
        <f t="shared" si="27"/>
        <v/>
      </c>
      <c r="EV52" s="230"/>
      <c r="EW52" t="str">
        <f t="shared" si="47"/>
        <v/>
      </c>
      <c r="EY52" t="str">
        <f t="shared" si="55"/>
        <v/>
      </c>
      <c r="FK52" s="227"/>
      <c r="FL52" t="str">
        <f t="shared" si="30"/>
        <v/>
      </c>
      <c r="FN52" t="str">
        <f t="shared" si="56"/>
        <v/>
      </c>
      <c r="FP52" s="230"/>
      <c r="FQ52" t="str">
        <f t="shared" si="49"/>
        <v/>
      </c>
      <c r="FS52" t="str">
        <f t="shared" si="57"/>
        <v/>
      </c>
      <c r="GE52" s="227"/>
      <c r="GF52" t="str">
        <f t="shared" si="33"/>
        <v/>
      </c>
      <c r="GH52" t="str">
        <f t="shared" si="52"/>
        <v/>
      </c>
      <c r="GJ52" s="230"/>
      <c r="GK52" t="str">
        <f t="shared" si="53"/>
        <v/>
      </c>
      <c r="GM52" t="str">
        <f t="shared" si="58"/>
        <v/>
      </c>
    </row>
    <row r="53" spans="1:195" ht="14.65" customHeight="1" thickBot="1" x14ac:dyDescent="0.3">
      <c r="A53" s="25" t="s">
        <v>155</v>
      </c>
      <c r="B53" s="178"/>
      <c r="C53" s="179"/>
      <c r="D53" s="51" t="s">
        <v>482</v>
      </c>
      <c r="E53" s="237" t="str">
        <f>'Master Name List'!C19</f>
        <v>Powder Horn</v>
      </c>
      <c r="F53" s="238"/>
      <c r="G53" s="239"/>
      <c r="H53" s="240" t="str">
        <f>'Master Name List'!C23</f>
        <v>Pine</v>
      </c>
      <c r="I53" s="238"/>
      <c r="J53" s="239"/>
      <c r="K53" s="240" t="str">
        <f>'Master Name List'!C27</f>
        <v>Second Class</v>
      </c>
      <c r="L53" s="238"/>
      <c r="M53" s="241"/>
      <c r="AA53" s="222"/>
      <c r="AB53" t="str">
        <f t="shared" si="0"/>
        <v/>
      </c>
      <c r="AD53" t="str">
        <f t="shared" si="36"/>
        <v/>
      </c>
      <c r="AU53" s="222"/>
      <c r="AV53" t="str">
        <f t="shared" si="2"/>
        <v/>
      </c>
      <c r="AX53" t="str">
        <f t="shared" si="3"/>
        <v/>
      </c>
      <c r="BO53" s="105"/>
      <c r="BP53" t="str">
        <f t="shared" si="8"/>
        <v/>
      </c>
      <c r="BR53" t="str">
        <f t="shared" si="9"/>
        <v/>
      </c>
      <c r="CI53" s="79" t="s">
        <v>453</v>
      </c>
      <c r="CJ53" t="str">
        <f t="shared" si="14"/>
        <v/>
      </c>
      <c r="CL53" t="str">
        <f t="shared" si="15"/>
        <v/>
      </c>
      <c r="DC53" s="79" t="s">
        <v>453</v>
      </c>
      <c r="DD53" t="str">
        <f t="shared" si="18"/>
        <v/>
      </c>
      <c r="DF53" t="str">
        <f t="shared" si="19"/>
        <v/>
      </c>
      <c r="DW53" s="79" t="s">
        <v>453</v>
      </c>
      <c r="DX53" t="str">
        <f t="shared" si="22"/>
        <v/>
      </c>
      <c r="DZ53" t="str">
        <f t="shared" si="23"/>
        <v/>
      </c>
      <c r="EQ53" s="227"/>
      <c r="ER53" t="str">
        <f t="shared" si="26"/>
        <v/>
      </c>
      <c r="ET53" t="str">
        <f t="shared" si="27"/>
        <v/>
      </c>
      <c r="EV53" s="230"/>
      <c r="EW53" t="str">
        <f t="shared" si="47"/>
        <v/>
      </c>
      <c r="EY53" t="str">
        <f t="shared" si="55"/>
        <v/>
      </c>
      <c r="FK53" s="227"/>
      <c r="FL53" t="str">
        <f t="shared" si="30"/>
        <v/>
      </c>
      <c r="FN53" t="str">
        <f t="shared" si="56"/>
        <v/>
      </c>
      <c r="FP53" s="230"/>
      <c r="FQ53" t="str">
        <f t="shared" si="49"/>
        <v/>
      </c>
      <c r="FS53" t="str">
        <f t="shared" si="57"/>
        <v/>
      </c>
      <c r="GE53" s="227"/>
      <c r="GF53" t="str">
        <f t="shared" si="33"/>
        <v/>
      </c>
      <c r="GH53" t="str">
        <f t="shared" si="52"/>
        <v/>
      </c>
      <c r="GJ53" s="230"/>
      <c r="GK53" t="str">
        <f t="shared" si="53"/>
        <v/>
      </c>
      <c r="GM53" t="str">
        <f t="shared" si="58"/>
        <v/>
      </c>
    </row>
    <row r="54" spans="1:195" ht="14.65" customHeight="1" x14ac:dyDescent="0.25">
      <c r="A54" s="26" t="s">
        <v>534</v>
      </c>
      <c r="B54" s="178"/>
      <c r="C54" s="179" t="s">
        <v>429</v>
      </c>
      <c r="D54" s="51" t="s">
        <v>482</v>
      </c>
      <c r="E54" s="148" t="str">
        <f>E81</f>
        <v/>
      </c>
      <c r="F54" s="149"/>
      <c r="G54" s="150" t="str">
        <f>G81</f>
        <v/>
      </c>
      <c r="H54" s="151" t="str">
        <f>H81</f>
        <v/>
      </c>
      <c r="I54" s="149"/>
      <c r="J54" s="150" t="str">
        <f>J81</f>
        <v/>
      </c>
      <c r="K54" s="151" t="str">
        <f>K81</f>
        <v/>
      </c>
      <c r="L54" s="149"/>
      <c r="M54" s="152" t="str">
        <f>M81</f>
        <v/>
      </c>
      <c r="AA54" s="75" t="s">
        <v>453</v>
      </c>
      <c r="AB54" t="str">
        <f t="shared" ref="AB54:AB117" si="94">IF(C103=$AB$3,A103,"")</f>
        <v/>
      </c>
      <c r="AD54" t="str">
        <f t="shared" ref="AD54:AD117" si="95">IF(AB54="","",B103)</f>
        <v/>
      </c>
      <c r="AU54" s="79" t="s">
        <v>453</v>
      </c>
      <c r="AV54" t="str">
        <f t="shared" ref="AV54:AV117" si="96">IF(C103=$AV$3,A103,"")</f>
        <v/>
      </c>
      <c r="AX54" t="str">
        <f t="shared" ref="AX54:AX117" si="97">IF(AV54="","",B103)</f>
        <v/>
      </c>
      <c r="BO54" t="s">
        <v>453</v>
      </c>
      <c r="BP54" t="str">
        <f>IF(C103=$BP$3,A103,"")</f>
        <v/>
      </c>
      <c r="BR54" t="str">
        <f t="shared" ref="BR54:BR117" si="98">IF(BP54="","",B103)</f>
        <v/>
      </c>
      <c r="CI54" s="79" t="s">
        <v>453</v>
      </c>
      <c r="CJ54" t="str">
        <f t="shared" si="14"/>
        <v/>
      </c>
      <c r="CL54" t="str">
        <f t="shared" si="15"/>
        <v/>
      </c>
      <c r="DC54" s="79" t="s">
        <v>453</v>
      </c>
      <c r="DD54" t="str">
        <f t="shared" si="18"/>
        <v/>
      </c>
      <c r="DF54" t="str">
        <f t="shared" si="19"/>
        <v/>
      </c>
      <c r="DW54" s="79" t="s">
        <v>453</v>
      </c>
      <c r="DX54" t="str">
        <f t="shared" si="22"/>
        <v/>
      </c>
      <c r="DZ54" t="str">
        <f t="shared" si="23"/>
        <v/>
      </c>
      <c r="EQ54" s="227"/>
      <c r="ER54" t="str">
        <f t="shared" si="26"/>
        <v/>
      </c>
      <c r="ET54" t="str">
        <f t="shared" si="27"/>
        <v/>
      </c>
      <c r="EV54" s="230"/>
      <c r="EW54" t="str">
        <f t="shared" si="47"/>
        <v/>
      </c>
      <c r="EY54" t="str">
        <f t="shared" si="55"/>
        <v/>
      </c>
      <c r="FK54" s="227"/>
      <c r="FL54" t="str">
        <f t="shared" si="30"/>
        <v/>
      </c>
      <c r="FN54" t="str">
        <f t="shared" si="56"/>
        <v/>
      </c>
      <c r="FP54" s="230"/>
      <c r="FQ54" t="str">
        <f t="shared" si="49"/>
        <v/>
      </c>
      <c r="FS54" t="str">
        <f t="shared" si="57"/>
        <v/>
      </c>
      <c r="GE54" s="227"/>
      <c r="GF54" t="str">
        <f t="shared" si="33"/>
        <v/>
      </c>
      <c r="GH54" t="str">
        <f t="shared" si="52"/>
        <v/>
      </c>
      <c r="GJ54" s="230"/>
      <c r="GK54" t="str">
        <f t="shared" si="53"/>
        <v/>
      </c>
      <c r="GM54" t="str">
        <f t="shared" si="58"/>
        <v/>
      </c>
    </row>
    <row r="55" spans="1:195" ht="14.65" customHeight="1" x14ac:dyDescent="0.25">
      <c r="A55" s="26" t="s">
        <v>535</v>
      </c>
      <c r="B55" s="178"/>
      <c r="C55" s="179" t="s">
        <v>429</v>
      </c>
      <c r="D55" s="51" t="s">
        <v>482</v>
      </c>
      <c r="E55" s="137" t="s">
        <v>464</v>
      </c>
      <c r="F55" s="138"/>
      <c r="G55" s="139" t="s">
        <v>455</v>
      </c>
      <c r="H55" s="140" t="s">
        <v>464</v>
      </c>
      <c r="I55" s="138"/>
      <c r="J55" s="139" t="s">
        <v>455</v>
      </c>
      <c r="K55" s="140" t="s">
        <v>464</v>
      </c>
      <c r="L55" s="138"/>
      <c r="M55" s="141" t="s">
        <v>455</v>
      </c>
      <c r="AA55" s="75" t="s">
        <v>453</v>
      </c>
      <c r="AB55" t="str">
        <f t="shared" si="94"/>
        <v/>
      </c>
      <c r="AD55" t="str">
        <f t="shared" si="95"/>
        <v/>
      </c>
      <c r="AU55" s="79" t="s">
        <v>453</v>
      </c>
      <c r="AV55" t="str">
        <f t="shared" si="96"/>
        <v/>
      </c>
      <c r="AX55" t="str">
        <f t="shared" si="97"/>
        <v/>
      </c>
      <c r="BO55" t="s">
        <v>453</v>
      </c>
      <c r="BP55" t="str">
        <f t="shared" ref="BP55:BP118" si="99">IF(C104=$BP$3,A104,"")</f>
        <v/>
      </c>
      <c r="BR55" t="str">
        <f t="shared" si="98"/>
        <v/>
      </c>
      <c r="CI55" s="79" t="s">
        <v>453</v>
      </c>
      <c r="CJ55" t="str">
        <f t="shared" si="14"/>
        <v/>
      </c>
      <c r="CL55" t="str">
        <f t="shared" si="15"/>
        <v/>
      </c>
      <c r="DC55" s="79" t="s">
        <v>453</v>
      </c>
      <c r="DD55" t="str">
        <f t="shared" si="18"/>
        <v/>
      </c>
      <c r="DF55" t="str">
        <f t="shared" si="19"/>
        <v/>
      </c>
      <c r="DW55" s="79" t="s">
        <v>453</v>
      </c>
      <c r="DX55" t="str">
        <f t="shared" si="22"/>
        <v/>
      </c>
      <c r="DZ55" t="str">
        <f t="shared" si="23"/>
        <v/>
      </c>
      <c r="EQ55" s="227"/>
      <c r="ER55" t="str">
        <f t="shared" si="26"/>
        <v/>
      </c>
      <c r="ET55" t="str">
        <f t="shared" si="27"/>
        <v/>
      </c>
      <c r="EV55" s="230"/>
      <c r="EW55" t="str">
        <f t="shared" si="47"/>
        <v/>
      </c>
      <c r="EY55" t="str">
        <f t="shared" si="55"/>
        <v/>
      </c>
      <c r="FK55" s="227"/>
      <c r="FL55" t="str">
        <f t="shared" si="30"/>
        <v/>
      </c>
      <c r="FN55" t="str">
        <f t="shared" si="56"/>
        <v/>
      </c>
      <c r="FP55" s="230"/>
      <c r="FQ55" t="str">
        <f t="shared" si="49"/>
        <v/>
      </c>
      <c r="FS55" t="str">
        <f t="shared" si="57"/>
        <v/>
      </c>
      <c r="GE55" s="227"/>
      <c r="GF55" t="str">
        <f t="shared" si="33"/>
        <v/>
      </c>
      <c r="GH55" t="str">
        <f t="shared" si="52"/>
        <v/>
      </c>
      <c r="GJ55" s="230"/>
      <c r="GK55" t="str">
        <f t="shared" si="53"/>
        <v/>
      </c>
      <c r="GM55" t="str">
        <f t="shared" si="58"/>
        <v/>
      </c>
    </row>
    <row r="56" spans="1:195" ht="14.65" customHeight="1" x14ac:dyDescent="0.25">
      <c r="A56" s="26" t="s">
        <v>536</v>
      </c>
      <c r="B56" s="178"/>
      <c r="C56" s="179" t="s">
        <v>429</v>
      </c>
      <c r="D56" s="51" t="s">
        <v>482</v>
      </c>
      <c r="E56" s="148" t="str">
        <f>E87</f>
        <v/>
      </c>
      <c r="F56" s="149"/>
      <c r="G56" s="150" t="str">
        <f>G87</f>
        <v/>
      </c>
      <c r="H56" s="151" t="str">
        <f>H87</f>
        <v/>
      </c>
      <c r="I56" s="149"/>
      <c r="J56" s="150" t="str">
        <f>J87</f>
        <v/>
      </c>
      <c r="K56" s="151" t="str">
        <f>K87</f>
        <v/>
      </c>
      <c r="L56" s="149"/>
      <c r="M56" s="152" t="str">
        <f>M87</f>
        <v/>
      </c>
      <c r="AA56" s="75" t="s">
        <v>453</v>
      </c>
      <c r="AB56" t="str">
        <f t="shared" si="94"/>
        <v/>
      </c>
      <c r="AD56" t="str">
        <f t="shared" si="95"/>
        <v/>
      </c>
      <c r="AU56" s="79" t="s">
        <v>453</v>
      </c>
      <c r="AV56" t="str">
        <f t="shared" si="96"/>
        <v/>
      </c>
      <c r="AX56" t="str">
        <f t="shared" si="97"/>
        <v/>
      </c>
      <c r="BO56" t="s">
        <v>453</v>
      </c>
      <c r="BP56" t="str">
        <f t="shared" si="99"/>
        <v/>
      </c>
      <c r="BR56" t="str">
        <f t="shared" si="98"/>
        <v/>
      </c>
      <c r="CI56" s="79" t="s">
        <v>453</v>
      </c>
      <c r="CJ56" t="str">
        <f t="shared" si="14"/>
        <v/>
      </c>
      <c r="CL56" t="str">
        <f t="shared" si="15"/>
        <v/>
      </c>
      <c r="DC56" s="79" t="s">
        <v>453</v>
      </c>
      <c r="DD56" t="str">
        <f t="shared" si="18"/>
        <v/>
      </c>
      <c r="DF56" t="str">
        <f t="shared" si="19"/>
        <v/>
      </c>
      <c r="DW56" s="79" t="s">
        <v>453</v>
      </c>
      <c r="DX56" t="str">
        <f t="shared" si="22"/>
        <v/>
      </c>
      <c r="DZ56" t="str">
        <f t="shared" si="23"/>
        <v/>
      </c>
      <c r="EQ56" s="227"/>
      <c r="ER56" t="str">
        <f t="shared" si="26"/>
        <v/>
      </c>
      <c r="ET56" t="str">
        <f t="shared" si="27"/>
        <v/>
      </c>
      <c r="EV56" s="230"/>
      <c r="EW56" t="str">
        <f t="shared" si="47"/>
        <v/>
      </c>
      <c r="EY56" t="str">
        <f t="shared" si="55"/>
        <v/>
      </c>
      <c r="FK56" s="227"/>
      <c r="FL56" t="str">
        <f t="shared" si="30"/>
        <v/>
      </c>
      <c r="FN56" t="str">
        <f t="shared" si="56"/>
        <v/>
      </c>
      <c r="FP56" s="230"/>
      <c r="FQ56" t="str">
        <f t="shared" si="49"/>
        <v/>
      </c>
      <c r="FS56" t="str">
        <f t="shared" si="57"/>
        <v/>
      </c>
      <c r="GE56" s="227"/>
      <c r="GF56" t="str">
        <f t="shared" si="33"/>
        <v/>
      </c>
      <c r="GH56" t="str">
        <f t="shared" si="52"/>
        <v/>
      </c>
      <c r="GJ56" s="230"/>
      <c r="GK56" t="str">
        <f t="shared" si="53"/>
        <v/>
      </c>
      <c r="GM56" t="str">
        <f t="shared" si="58"/>
        <v/>
      </c>
    </row>
    <row r="57" spans="1:195" ht="14.65" customHeight="1" thickBot="1" x14ac:dyDescent="0.3">
      <c r="A57" s="26" t="s">
        <v>537</v>
      </c>
      <c r="B57" s="178"/>
      <c r="C57" s="179" t="s">
        <v>429</v>
      </c>
      <c r="D57" s="51" t="s">
        <v>482</v>
      </c>
      <c r="E57" s="137" t="s">
        <v>465</v>
      </c>
      <c r="F57" s="138"/>
      <c r="G57" s="139" t="s">
        <v>455</v>
      </c>
      <c r="H57" s="140" t="s">
        <v>465</v>
      </c>
      <c r="I57" s="138"/>
      <c r="J57" s="139" t="s">
        <v>455</v>
      </c>
      <c r="K57" s="140" t="s">
        <v>465</v>
      </c>
      <c r="L57" s="138"/>
      <c r="M57" s="141" t="s">
        <v>455</v>
      </c>
      <c r="AA57" s="75" t="s">
        <v>453</v>
      </c>
      <c r="AB57" t="str">
        <f t="shared" si="94"/>
        <v/>
      </c>
      <c r="AD57" t="str">
        <f t="shared" si="95"/>
        <v/>
      </c>
      <c r="AU57" s="79" t="s">
        <v>453</v>
      </c>
      <c r="AV57" t="str">
        <f t="shared" si="96"/>
        <v/>
      </c>
      <c r="AX57" t="str">
        <f t="shared" si="97"/>
        <v/>
      </c>
      <c r="BO57" t="s">
        <v>453</v>
      </c>
      <c r="BP57" t="str">
        <f t="shared" si="99"/>
        <v/>
      </c>
      <c r="BR57" t="str">
        <f t="shared" si="98"/>
        <v/>
      </c>
      <c r="CI57" s="79" t="s">
        <v>453</v>
      </c>
      <c r="CJ57" t="str">
        <f t="shared" si="14"/>
        <v/>
      </c>
      <c r="CL57" t="str">
        <f t="shared" si="15"/>
        <v/>
      </c>
      <c r="DC57" s="79" t="s">
        <v>453</v>
      </c>
      <c r="DD57" t="str">
        <f t="shared" si="18"/>
        <v/>
      </c>
      <c r="DF57" t="str">
        <f t="shared" si="19"/>
        <v/>
      </c>
      <c r="DW57" s="79" t="s">
        <v>453</v>
      </c>
      <c r="DX57" t="str">
        <f t="shared" si="22"/>
        <v/>
      </c>
      <c r="DZ57" t="str">
        <f t="shared" si="23"/>
        <v/>
      </c>
      <c r="EQ57" s="227"/>
      <c r="ER57" t="str">
        <f t="shared" si="26"/>
        <v/>
      </c>
      <c r="ET57" t="str">
        <f t="shared" si="27"/>
        <v/>
      </c>
      <c r="EV57" s="230"/>
      <c r="EW57" t="str">
        <f t="shared" si="47"/>
        <v/>
      </c>
      <c r="EY57" t="str">
        <f t="shared" si="55"/>
        <v/>
      </c>
      <c r="FK57" s="227"/>
      <c r="FL57" t="str">
        <f t="shared" si="30"/>
        <v/>
      </c>
      <c r="FN57" t="str">
        <f t="shared" si="56"/>
        <v/>
      </c>
      <c r="FP57" s="230"/>
      <c r="FQ57" t="str">
        <f t="shared" si="49"/>
        <v/>
      </c>
      <c r="FS57" t="str">
        <f t="shared" si="57"/>
        <v/>
      </c>
      <c r="GE57" s="227"/>
      <c r="GF57" t="str">
        <f t="shared" si="33"/>
        <v/>
      </c>
      <c r="GH57" t="str">
        <f t="shared" si="52"/>
        <v/>
      </c>
      <c r="GJ57" s="230"/>
      <c r="GK57" t="str">
        <f t="shared" si="53"/>
        <v/>
      </c>
      <c r="GM57" t="str">
        <f t="shared" si="58"/>
        <v/>
      </c>
    </row>
    <row r="58" spans="1:195" ht="14.65" customHeight="1" thickBot="1" x14ac:dyDescent="0.3">
      <c r="A58" s="26" t="s">
        <v>538</v>
      </c>
      <c r="B58" s="178"/>
      <c r="C58" s="179" t="s">
        <v>430</v>
      </c>
      <c r="D58" s="51" t="s">
        <v>482</v>
      </c>
      <c r="E58" s="237" t="str">
        <f>'Master Name List'!C20</f>
        <v>Bowie Knife</v>
      </c>
      <c r="F58" s="238"/>
      <c r="G58" s="239"/>
      <c r="H58" s="240" t="str">
        <f>'Master Name List'!C24</f>
        <v>Cedar</v>
      </c>
      <c r="I58" s="238"/>
      <c r="J58" s="239"/>
      <c r="K58" s="240" t="str">
        <f>'Master Name List'!C28</f>
        <v>First Class</v>
      </c>
      <c r="L58" s="238"/>
      <c r="M58" s="241"/>
      <c r="AA58" s="75" t="s">
        <v>453</v>
      </c>
      <c r="AB58" t="str">
        <f t="shared" si="94"/>
        <v/>
      </c>
      <c r="AD58" t="str">
        <f t="shared" si="95"/>
        <v/>
      </c>
      <c r="AU58" s="79" t="s">
        <v>453</v>
      </c>
      <c r="AV58" t="str">
        <f t="shared" si="96"/>
        <v/>
      </c>
      <c r="AX58" t="str">
        <f t="shared" si="97"/>
        <v/>
      </c>
      <c r="BO58" t="s">
        <v>453</v>
      </c>
      <c r="BP58" t="str">
        <f t="shared" si="99"/>
        <v/>
      </c>
      <c r="BR58" t="str">
        <f t="shared" si="98"/>
        <v/>
      </c>
      <c r="CI58" s="79" t="s">
        <v>453</v>
      </c>
      <c r="CJ58" t="str">
        <f t="shared" si="14"/>
        <v/>
      </c>
      <c r="CL58" t="str">
        <f t="shared" si="15"/>
        <v/>
      </c>
      <c r="DC58" s="79" t="s">
        <v>453</v>
      </c>
      <c r="DD58" t="str">
        <f t="shared" si="18"/>
        <v/>
      </c>
      <c r="DF58" t="str">
        <f t="shared" si="19"/>
        <v/>
      </c>
      <c r="DW58" s="79" t="s">
        <v>453</v>
      </c>
      <c r="DX58" t="str">
        <f t="shared" si="22"/>
        <v/>
      </c>
      <c r="DZ58" t="str">
        <f t="shared" si="23"/>
        <v/>
      </c>
      <c r="EQ58" s="227"/>
      <c r="ER58" t="str">
        <f t="shared" si="26"/>
        <v/>
      </c>
      <c r="ET58" t="str">
        <f t="shared" si="27"/>
        <v/>
      </c>
      <c r="EV58" s="230"/>
      <c r="EW58" t="str">
        <f t="shared" si="47"/>
        <v/>
      </c>
      <c r="EY58" t="str">
        <f t="shared" si="55"/>
        <v/>
      </c>
      <c r="FK58" s="227"/>
      <c r="FL58" t="str">
        <f t="shared" si="30"/>
        <v/>
      </c>
      <c r="FN58" t="str">
        <f t="shared" si="56"/>
        <v/>
      </c>
      <c r="FP58" s="230"/>
      <c r="FQ58" t="str">
        <f t="shared" si="49"/>
        <v/>
      </c>
      <c r="FS58" t="str">
        <f t="shared" si="57"/>
        <v/>
      </c>
      <c r="GE58" s="227"/>
      <c r="GF58" t="str">
        <f t="shared" si="33"/>
        <v/>
      </c>
      <c r="GH58" t="str">
        <f t="shared" si="52"/>
        <v/>
      </c>
      <c r="GJ58" s="230"/>
      <c r="GK58" t="str">
        <f t="shared" si="53"/>
        <v/>
      </c>
      <c r="GM58" t="str">
        <f t="shared" si="58"/>
        <v/>
      </c>
    </row>
    <row r="59" spans="1:195" ht="14.65" customHeight="1" x14ac:dyDescent="0.25">
      <c r="A59" s="26" t="s">
        <v>539</v>
      </c>
      <c r="B59" s="178"/>
      <c r="C59" s="179" t="s">
        <v>430</v>
      </c>
      <c r="D59" s="51" t="s">
        <v>482</v>
      </c>
      <c r="E59" s="148" t="str">
        <f>E82</f>
        <v/>
      </c>
      <c r="F59" s="149"/>
      <c r="G59" s="150" t="str">
        <f>G82</f>
        <v/>
      </c>
      <c r="H59" s="151" t="str">
        <f>H82</f>
        <v/>
      </c>
      <c r="I59" s="149"/>
      <c r="J59" s="150" t="str">
        <f>J82</f>
        <v/>
      </c>
      <c r="K59" s="151" t="str">
        <f>K82</f>
        <v/>
      </c>
      <c r="L59" s="149"/>
      <c r="M59" s="152" t="str">
        <f>M82</f>
        <v/>
      </c>
      <c r="AA59" s="75" t="s">
        <v>453</v>
      </c>
      <c r="AB59" t="str">
        <f t="shared" si="94"/>
        <v/>
      </c>
      <c r="AD59" t="str">
        <f t="shared" si="95"/>
        <v/>
      </c>
      <c r="AU59" s="79" t="s">
        <v>453</v>
      </c>
      <c r="AV59" t="str">
        <f t="shared" si="96"/>
        <v/>
      </c>
      <c r="AX59" t="str">
        <f t="shared" si="97"/>
        <v/>
      </c>
      <c r="BO59" t="s">
        <v>453</v>
      </c>
      <c r="BP59" t="str">
        <f t="shared" si="99"/>
        <v/>
      </c>
      <c r="BR59" t="str">
        <f t="shared" si="98"/>
        <v/>
      </c>
      <c r="CI59" s="79" t="s">
        <v>453</v>
      </c>
      <c r="CJ59" t="str">
        <f t="shared" si="14"/>
        <v/>
      </c>
      <c r="CL59" t="str">
        <f t="shared" si="15"/>
        <v/>
      </c>
      <c r="DC59" s="79" t="s">
        <v>453</v>
      </c>
      <c r="DD59" t="str">
        <f t="shared" si="18"/>
        <v/>
      </c>
      <c r="DF59" t="str">
        <f t="shared" si="19"/>
        <v/>
      </c>
      <c r="DW59" s="79" t="s">
        <v>453</v>
      </c>
      <c r="DX59" t="str">
        <f t="shared" si="22"/>
        <v/>
      </c>
      <c r="DZ59" t="str">
        <f t="shared" si="23"/>
        <v/>
      </c>
      <c r="EQ59" s="227"/>
      <c r="ER59" t="str">
        <f t="shared" si="26"/>
        <v/>
      </c>
      <c r="ET59" t="str">
        <f t="shared" si="27"/>
        <v/>
      </c>
      <c r="EV59" s="230"/>
      <c r="EW59" t="str">
        <f t="shared" si="47"/>
        <v/>
      </c>
      <c r="EY59" t="str">
        <f t="shared" si="55"/>
        <v/>
      </c>
      <c r="FK59" s="227"/>
      <c r="FL59" t="str">
        <f t="shared" si="30"/>
        <v/>
      </c>
      <c r="FN59" t="str">
        <f t="shared" si="56"/>
        <v/>
      </c>
      <c r="FP59" s="230"/>
      <c r="FQ59" t="str">
        <f t="shared" si="49"/>
        <v/>
      </c>
      <c r="FS59" t="str">
        <f t="shared" si="57"/>
        <v/>
      </c>
      <c r="GE59" s="227"/>
      <c r="GF59" t="str">
        <f t="shared" si="33"/>
        <v/>
      </c>
      <c r="GH59" t="str">
        <f t="shared" si="52"/>
        <v/>
      </c>
      <c r="GJ59" s="230"/>
      <c r="GK59" t="str">
        <f t="shared" si="53"/>
        <v/>
      </c>
      <c r="GM59" t="str">
        <f t="shared" si="58"/>
        <v/>
      </c>
    </row>
    <row r="60" spans="1:195" ht="14.65" customHeight="1" x14ac:dyDescent="0.25">
      <c r="A60" s="26" t="s">
        <v>540</v>
      </c>
      <c r="B60" s="178"/>
      <c r="C60" s="179" t="s">
        <v>430</v>
      </c>
      <c r="D60" s="51" t="s">
        <v>482</v>
      </c>
      <c r="E60" s="137" t="s">
        <v>464</v>
      </c>
      <c r="F60" s="138"/>
      <c r="G60" s="139" t="s">
        <v>455</v>
      </c>
      <c r="H60" s="140" t="s">
        <v>464</v>
      </c>
      <c r="I60" s="138"/>
      <c r="J60" s="139" t="s">
        <v>455</v>
      </c>
      <c r="K60" s="140" t="s">
        <v>464</v>
      </c>
      <c r="L60" s="138"/>
      <c r="M60" s="141" t="s">
        <v>455</v>
      </c>
      <c r="AA60" s="75" t="s">
        <v>453</v>
      </c>
      <c r="AB60" t="str">
        <f t="shared" si="94"/>
        <v/>
      </c>
      <c r="AD60" t="str">
        <f t="shared" si="95"/>
        <v/>
      </c>
      <c r="AU60" s="79" t="s">
        <v>453</v>
      </c>
      <c r="AV60" t="str">
        <f t="shared" si="96"/>
        <v/>
      </c>
      <c r="AX60" t="str">
        <f t="shared" si="97"/>
        <v/>
      </c>
      <c r="BO60" t="s">
        <v>453</v>
      </c>
      <c r="BP60" t="str">
        <f t="shared" si="99"/>
        <v/>
      </c>
      <c r="BR60" t="str">
        <f t="shared" si="98"/>
        <v/>
      </c>
      <c r="CI60" s="79" t="s">
        <v>453</v>
      </c>
      <c r="CJ60" t="str">
        <f t="shared" si="14"/>
        <v/>
      </c>
      <c r="CL60" t="str">
        <f t="shared" si="15"/>
        <v/>
      </c>
      <c r="DC60" s="79" t="s">
        <v>453</v>
      </c>
      <c r="DD60" t="str">
        <f t="shared" si="18"/>
        <v/>
      </c>
      <c r="DF60" t="str">
        <f t="shared" si="19"/>
        <v/>
      </c>
      <c r="DW60" s="79" t="s">
        <v>453</v>
      </c>
      <c r="DX60" t="str">
        <f t="shared" si="22"/>
        <v/>
      </c>
      <c r="DZ60" t="str">
        <f t="shared" si="23"/>
        <v/>
      </c>
      <c r="EQ60" s="227"/>
      <c r="ER60" t="str">
        <f t="shared" si="26"/>
        <v/>
      </c>
      <c r="ET60" t="str">
        <f t="shared" si="27"/>
        <v/>
      </c>
      <c r="EV60" s="230"/>
      <c r="EW60" t="str">
        <f t="shared" si="47"/>
        <v/>
      </c>
      <c r="EY60" t="str">
        <f t="shared" si="55"/>
        <v/>
      </c>
      <c r="FK60" s="227"/>
      <c r="FL60" t="str">
        <f t="shared" si="30"/>
        <v/>
      </c>
      <c r="FN60" t="str">
        <f t="shared" si="56"/>
        <v/>
      </c>
      <c r="FP60" s="230"/>
      <c r="FQ60" t="str">
        <f t="shared" si="49"/>
        <v/>
      </c>
      <c r="FS60" t="str">
        <f t="shared" si="57"/>
        <v/>
      </c>
      <c r="GE60" s="227"/>
      <c r="GF60" t="str">
        <f t="shared" si="33"/>
        <v/>
      </c>
      <c r="GH60" t="str">
        <f t="shared" si="52"/>
        <v/>
      </c>
      <c r="GJ60" s="230"/>
      <c r="GK60" t="str">
        <f t="shared" si="53"/>
        <v/>
      </c>
      <c r="GM60" t="str">
        <f t="shared" si="58"/>
        <v/>
      </c>
    </row>
    <row r="61" spans="1:195" ht="14.65" customHeight="1" x14ac:dyDescent="0.25">
      <c r="A61" s="26" t="s">
        <v>541</v>
      </c>
      <c r="B61" s="178"/>
      <c r="C61" s="179" t="s">
        <v>430</v>
      </c>
      <c r="D61" s="51" t="s">
        <v>482</v>
      </c>
      <c r="E61" s="148" t="str">
        <f>E88</f>
        <v/>
      </c>
      <c r="F61" s="149"/>
      <c r="G61" s="150" t="str">
        <f>G88</f>
        <v/>
      </c>
      <c r="H61" s="151" t="str">
        <f>H88</f>
        <v/>
      </c>
      <c r="I61" s="149"/>
      <c r="J61" s="150" t="str">
        <f>J88</f>
        <v/>
      </c>
      <c r="K61" s="151" t="str">
        <f>K88</f>
        <v/>
      </c>
      <c r="L61" s="149"/>
      <c r="M61" s="152" t="str">
        <f>M88</f>
        <v/>
      </c>
      <c r="AA61" s="75" t="s">
        <v>453</v>
      </c>
      <c r="AB61" t="str">
        <f t="shared" si="94"/>
        <v/>
      </c>
      <c r="AD61" t="str">
        <f t="shared" si="95"/>
        <v/>
      </c>
      <c r="AU61" s="79" t="s">
        <v>453</v>
      </c>
      <c r="AV61" t="str">
        <f t="shared" si="96"/>
        <v/>
      </c>
      <c r="AX61" t="str">
        <f t="shared" si="97"/>
        <v/>
      </c>
      <c r="BO61" t="s">
        <v>453</v>
      </c>
      <c r="BP61" t="str">
        <f t="shared" si="99"/>
        <v/>
      </c>
      <c r="BR61" t="str">
        <f t="shared" si="98"/>
        <v/>
      </c>
      <c r="CI61" s="79" t="s">
        <v>453</v>
      </c>
      <c r="CJ61" t="str">
        <f t="shared" si="14"/>
        <v/>
      </c>
      <c r="CL61" t="str">
        <f t="shared" si="15"/>
        <v/>
      </c>
      <c r="DC61" s="79" t="s">
        <v>453</v>
      </c>
      <c r="DD61" t="str">
        <f t="shared" si="18"/>
        <v/>
      </c>
      <c r="DF61" t="str">
        <f t="shared" si="19"/>
        <v/>
      </c>
      <c r="DW61" s="79" t="s">
        <v>453</v>
      </c>
      <c r="DX61" t="str">
        <f t="shared" si="22"/>
        <v/>
      </c>
      <c r="DZ61" t="str">
        <f t="shared" si="23"/>
        <v/>
      </c>
      <c r="EQ61" s="227"/>
      <c r="ER61" t="str">
        <f t="shared" si="26"/>
        <v/>
      </c>
      <c r="ET61" t="str">
        <f t="shared" si="27"/>
        <v/>
      </c>
      <c r="EV61" s="230"/>
      <c r="EW61" t="str">
        <f t="shared" si="47"/>
        <v/>
      </c>
      <c r="EY61" t="str">
        <f t="shared" si="55"/>
        <v/>
      </c>
      <c r="FK61" s="227"/>
      <c r="FL61" t="str">
        <f t="shared" si="30"/>
        <v/>
      </c>
      <c r="FN61" t="str">
        <f t="shared" si="56"/>
        <v/>
      </c>
      <c r="FP61" s="230"/>
      <c r="FQ61" t="str">
        <f t="shared" si="49"/>
        <v/>
      </c>
      <c r="FS61" t="str">
        <f t="shared" si="57"/>
        <v/>
      </c>
      <c r="GE61" s="227"/>
      <c r="GF61" t="str">
        <f t="shared" si="33"/>
        <v/>
      </c>
      <c r="GH61" t="str">
        <f t="shared" si="52"/>
        <v/>
      </c>
      <c r="GJ61" s="230"/>
      <c r="GK61" t="str">
        <f t="shared" si="53"/>
        <v/>
      </c>
      <c r="GM61" t="str">
        <f t="shared" si="58"/>
        <v/>
      </c>
    </row>
    <row r="62" spans="1:195" ht="14.65" customHeight="1" thickBot="1" x14ac:dyDescent="0.3">
      <c r="A62" s="26" t="s">
        <v>542</v>
      </c>
      <c r="B62" s="178"/>
      <c r="C62" s="179" t="s">
        <v>431</v>
      </c>
      <c r="D62" s="51" t="s">
        <v>482</v>
      </c>
      <c r="E62" s="137" t="s">
        <v>465</v>
      </c>
      <c r="F62" s="138"/>
      <c r="G62" s="139" t="s">
        <v>455</v>
      </c>
      <c r="H62" s="140" t="s">
        <v>465</v>
      </c>
      <c r="I62" s="138"/>
      <c r="J62" s="139" t="s">
        <v>455</v>
      </c>
      <c r="K62" s="140" t="s">
        <v>465</v>
      </c>
      <c r="L62" s="138"/>
      <c r="M62" s="141" t="s">
        <v>455</v>
      </c>
      <c r="AA62" s="75" t="s">
        <v>453</v>
      </c>
      <c r="AB62" t="str">
        <f t="shared" si="94"/>
        <v/>
      </c>
      <c r="AD62" t="str">
        <f t="shared" si="95"/>
        <v/>
      </c>
      <c r="AU62" s="79" t="s">
        <v>453</v>
      </c>
      <c r="AV62" t="str">
        <f t="shared" si="96"/>
        <v/>
      </c>
      <c r="AX62" t="str">
        <f t="shared" si="97"/>
        <v/>
      </c>
      <c r="BO62" t="s">
        <v>453</v>
      </c>
      <c r="BP62" t="str">
        <f t="shared" si="99"/>
        <v/>
      </c>
      <c r="BR62" t="str">
        <f t="shared" si="98"/>
        <v/>
      </c>
      <c r="CI62" s="79" t="s">
        <v>453</v>
      </c>
      <c r="CJ62" t="str">
        <f t="shared" si="14"/>
        <v/>
      </c>
      <c r="CL62" t="str">
        <f t="shared" si="15"/>
        <v/>
      </c>
      <c r="DC62" s="79" t="s">
        <v>453</v>
      </c>
      <c r="DD62" t="str">
        <f t="shared" si="18"/>
        <v/>
      </c>
      <c r="DF62" t="str">
        <f t="shared" si="19"/>
        <v/>
      </c>
      <c r="DW62" s="79" t="s">
        <v>453</v>
      </c>
      <c r="DX62" t="str">
        <f t="shared" si="22"/>
        <v/>
      </c>
      <c r="DZ62" t="str">
        <f t="shared" si="23"/>
        <v/>
      </c>
      <c r="EQ62" s="227"/>
      <c r="ER62" t="str">
        <f t="shared" si="26"/>
        <v/>
      </c>
      <c r="ET62" t="str">
        <f t="shared" si="27"/>
        <v/>
      </c>
      <c r="EV62" s="230"/>
      <c r="EW62" t="str">
        <f t="shared" si="47"/>
        <v/>
      </c>
      <c r="EY62" t="str">
        <f t="shared" si="55"/>
        <v/>
      </c>
      <c r="FK62" s="227"/>
      <c r="FL62" t="str">
        <f t="shared" si="30"/>
        <v/>
      </c>
      <c r="FN62" t="str">
        <f t="shared" si="56"/>
        <v/>
      </c>
      <c r="FP62" s="230"/>
      <c r="FQ62" t="str">
        <f t="shared" si="49"/>
        <v/>
      </c>
      <c r="FS62" t="str">
        <f t="shared" si="57"/>
        <v/>
      </c>
      <c r="GE62" s="227"/>
      <c r="GF62" t="str">
        <f t="shared" si="33"/>
        <v/>
      </c>
      <c r="GH62" t="str">
        <f t="shared" si="52"/>
        <v/>
      </c>
      <c r="GJ62" s="230"/>
      <c r="GK62" t="str">
        <f t="shared" si="53"/>
        <v/>
      </c>
      <c r="GM62" t="str">
        <f t="shared" si="58"/>
        <v/>
      </c>
    </row>
    <row r="63" spans="1:195" ht="14.65" customHeight="1" thickBot="1" x14ac:dyDescent="0.3">
      <c r="A63" s="26" t="s">
        <v>543</v>
      </c>
      <c r="B63" s="178"/>
      <c r="C63" s="179" t="s">
        <v>431</v>
      </c>
      <c r="D63" s="51" t="s">
        <v>482</v>
      </c>
      <c r="E63" s="237" t="str">
        <f>'Master Name List'!C21</f>
        <v>Tomahawk</v>
      </c>
      <c r="F63" s="238"/>
      <c r="G63" s="239"/>
      <c r="H63" s="240" t="str">
        <f>'Master Name List'!C25</f>
        <v>Oak</v>
      </c>
      <c r="I63" s="238"/>
      <c r="J63" s="239"/>
      <c r="K63" s="240" t="str">
        <f>'Master Name List'!C29</f>
        <v>Advanced</v>
      </c>
      <c r="L63" s="238"/>
      <c r="M63" s="241"/>
      <c r="AA63" s="75" t="s">
        <v>453</v>
      </c>
      <c r="AB63" t="str">
        <f t="shared" si="94"/>
        <v/>
      </c>
      <c r="AD63" t="str">
        <f t="shared" si="95"/>
        <v/>
      </c>
      <c r="AU63" s="79" t="s">
        <v>453</v>
      </c>
      <c r="AV63" t="str">
        <f t="shared" si="96"/>
        <v/>
      </c>
      <c r="AX63" t="str">
        <f t="shared" si="97"/>
        <v/>
      </c>
      <c r="BO63" t="s">
        <v>453</v>
      </c>
      <c r="BP63" t="str">
        <f t="shared" si="99"/>
        <v/>
      </c>
      <c r="BR63" t="str">
        <f t="shared" si="98"/>
        <v/>
      </c>
      <c r="CI63" s="79" t="s">
        <v>453</v>
      </c>
      <c r="CJ63" t="str">
        <f t="shared" si="14"/>
        <v/>
      </c>
      <c r="CL63" t="str">
        <f t="shared" si="15"/>
        <v/>
      </c>
      <c r="DC63" s="79" t="s">
        <v>453</v>
      </c>
      <c r="DD63" t="str">
        <f t="shared" si="18"/>
        <v/>
      </c>
      <c r="DF63" t="str">
        <f t="shared" si="19"/>
        <v/>
      </c>
      <c r="DW63" s="79" t="s">
        <v>453</v>
      </c>
      <c r="DX63" t="str">
        <f t="shared" si="22"/>
        <v/>
      </c>
      <c r="DZ63" t="str">
        <f t="shared" si="23"/>
        <v/>
      </c>
      <c r="EQ63" s="227"/>
      <c r="ER63" t="str">
        <f t="shared" si="26"/>
        <v/>
      </c>
      <c r="ET63" t="str">
        <f t="shared" si="27"/>
        <v/>
      </c>
      <c r="EV63" s="230"/>
      <c r="EW63" t="str">
        <f t="shared" si="47"/>
        <v/>
      </c>
      <c r="EY63" t="str">
        <f t="shared" si="55"/>
        <v/>
      </c>
      <c r="FK63" s="227"/>
      <c r="FL63" t="str">
        <f t="shared" si="30"/>
        <v/>
      </c>
      <c r="FN63" t="str">
        <f t="shared" si="56"/>
        <v/>
      </c>
      <c r="FP63" s="230"/>
      <c r="FQ63" t="str">
        <f t="shared" si="49"/>
        <v/>
      </c>
      <c r="FS63" t="str">
        <f t="shared" si="57"/>
        <v/>
      </c>
      <c r="GE63" s="227"/>
      <c r="GF63" t="str">
        <f t="shared" si="33"/>
        <v/>
      </c>
      <c r="GH63" t="str">
        <f t="shared" si="52"/>
        <v/>
      </c>
      <c r="GJ63" s="230"/>
      <c r="GK63" t="str">
        <f t="shared" si="53"/>
        <v/>
      </c>
      <c r="GM63" t="str">
        <f t="shared" si="58"/>
        <v/>
      </c>
    </row>
    <row r="64" spans="1:195" ht="14.65" customHeight="1" x14ac:dyDescent="0.25">
      <c r="A64" s="26" t="s">
        <v>544</v>
      </c>
      <c r="B64" s="178"/>
      <c r="C64" s="179" t="s">
        <v>431</v>
      </c>
      <c r="D64" s="51" t="s">
        <v>482</v>
      </c>
      <c r="E64" s="148" t="str">
        <f>E83</f>
        <v/>
      </c>
      <c r="F64" s="149"/>
      <c r="G64" s="150" t="str">
        <f>G83</f>
        <v/>
      </c>
      <c r="H64" s="151" t="str">
        <f>H83</f>
        <v/>
      </c>
      <c r="I64" s="149"/>
      <c r="J64" s="150" t="str">
        <f>J83</f>
        <v/>
      </c>
      <c r="K64" s="151" t="str">
        <f>K83</f>
        <v/>
      </c>
      <c r="L64" s="149"/>
      <c r="M64" s="152" t="str">
        <f>M83</f>
        <v/>
      </c>
      <c r="AA64" s="75" t="s">
        <v>453</v>
      </c>
      <c r="AB64" t="str">
        <f t="shared" si="94"/>
        <v/>
      </c>
      <c r="AD64" t="str">
        <f t="shared" si="95"/>
        <v/>
      </c>
      <c r="AU64" s="79" t="s">
        <v>453</v>
      </c>
      <c r="AV64" t="str">
        <f t="shared" si="96"/>
        <v/>
      </c>
      <c r="AX64" t="str">
        <f t="shared" si="97"/>
        <v/>
      </c>
      <c r="BO64" t="s">
        <v>453</v>
      </c>
      <c r="BP64" t="str">
        <f t="shared" si="99"/>
        <v/>
      </c>
      <c r="BR64" t="str">
        <f t="shared" si="98"/>
        <v/>
      </c>
      <c r="CI64" s="79" t="s">
        <v>453</v>
      </c>
      <c r="CJ64" t="str">
        <f t="shared" si="14"/>
        <v/>
      </c>
      <c r="CL64" t="str">
        <f t="shared" si="15"/>
        <v/>
      </c>
      <c r="DC64" s="79" t="s">
        <v>453</v>
      </c>
      <c r="DD64" t="str">
        <f t="shared" si="18"/>
        <v/>
      </c>
      <c r="DF64" t="str">
        <f t="shared" si="19"/>
        <v/>
      </c>
      <c r="DW64" s="79" t="s">
        <v>453</v>
      </c>
      <c r="DX64" t="str">
        <f t="shared" si="22"/>
        <v/>
      </c>
      <c r="DZ64" t="str">
        <f t="shared" si="23"/>
        <v/>
      </c>
      <c r="EQ64" s="227"/>
      <c r="ER64" t="str">
        <f t="shared" si="26"/>
        <v/>
      </c>
      <c r="ET64" t="str">
        <f t="shared" si="27"/>
        <v/>
      </c>
      <c r="EV64" s="230"/>
      <c r="EW64" t="str">
        <f t="shared" si="47"/>
        <v/>
      </c>
      <c r="EY64" t="str">
        <f t="shared" si="55"/>
        <v/>
      </c>
      <c r="FK64" s="227"/>
      <c r="FL64" t="str">
        <f t="shared" si="30"/>
        <v/>
      </c>
      <c r="FN64" t="str">
        <f t="shared" si="56"/>
        <v/>
      </c>
      <c r="FP64" s="230"/>
      <c r="FQ64" t="str">
        <f t="shared" si="49"/>
        <v/>
      </c>
      <c r="FS64" t="str">
        <f t="shared" si="57"/>
        <v/>
      </c>
      <c r="GE64" s="227"/>
      <c r="GF64" t="str">
        <f t="shared" si="33"/>
        <v/>
      </c>
      <c r="GH64" t="str">
        <f t="shared" si="52"/>
        <v/>
      </c>
      <c r="GJ64" s="230"/>
      <c r="GK64" t="str">
        <f t="shared" si="53"/>
        <v/>
      </c>
      <c r="GM64" t="str">
        <f t="shared" si="58"/>
        <v/>
      </c>
    </row>
    <row r="65" spans="1:195" ht="14.65" customHeight="1" x14ac:dyDescent="0.25">
      <c r="A65" s="26" t="s">
        <v>545</v>
      </c>
      <c r="B65" s="178"/>
      <c r="C65" s="179" t="s">
        <v>431</v>
      </c>
      <c r="D65" s="51" t="s">
        <v>482</v>
      </c>
      <c r="E65" s="137" t="s">
        <v>464</v>
      </c>
      <c r="F65" s="138"/>
      <c r="G65" s="139" t="s">
        <v>455</v>
      </c>
      <c r="H65" s="140" t="s">
        <v>464</v>
      </c>
      <c r="I65" s="138"/>
      <c r="J65" s="139" t="s">
        <v>455</v>
      </c>
      <c r="K65" s="140" t="s">
        <v>464</v>
      </c>
      <c r="L65" s="138"/>
      <c r="M65" s="141" t="s">
        <v>455</v>
      </c>
      <c r="AA65" s="75" t="s">
        <v>453</v>
      </c>
      <c r="AB65" t="str">
        <f t="shared" si="94"/>
        <v/>
      </c>
      <c r="AD65" t="str">
        <f t="shared" si="95"/>
        <v/>
      </c>
      <c r="AU65" s="79" t="s">
        <v>453</v>
      </c>
      <c r="AV65" t="str">
        <f t="shared" si="96"/>
        <v/>
      </c>
      <c r="AX65" t="str">
        <f t="shared" si="97"/>
        <v/>
      </c>
      <c r="BO65" t="s">
        <v>453</v>
      </c>
      <c r="BP65" t="str">
        <f t="shared" si="99"/>
        <v/>
      </c>
      <c r="BR65" t="str">
        <f t="shared" si="98"/>
        <v/>
      </c>
      <c r="CI65" s="79" t="s">
        <v>453</v>
      </c>
      <c r="CJ65" t="str">
        <f t="shared" si="14"/>
        <v/>
      </c>
      <c r="CL65" t="str">
        <f t="shared" si="15"/>
        <v/>
      </c>
      <c r="DC65" s="79" t="s">
        <v>453</v>
      </c>
      <c r="DD65" t="str">
        <f t="shared" si="18"/>
        <v/>
      </c>
      <c r="DF65" t="str">
        <f t="shared" si="19"/>
        <v/>
      </c>
      <c r="DW65" s="79" t="s">
        <v>453</v>
      </c>
      <c r="DX65" t="str">
        <f t="shared" si="22"/>
        <v/>
      </c>
      <c r="DZ65" t="str">
        <f t="shared" si="23"/>
        <v/>
      </c>
      <c r="EQ65" s="227"/>
      <c r="ER65" t="str">
        <f t="shared" si="26"/>
        <v/>
      </c>
      <c r="ET65" t="str">
        <f t="shared" si="27"/>
        <v/>
      </c>
      <c r="EV65" s="230"/>
      <c r="EW65" t="str">
        <f t="shared" si="47"/>
        <v/>
      </c>
      <c r="EY65" t="str">
        <f t="shared" si="55"/>
        <v/>
      </c>
      <c r="FK65" s="227"/>
      <c r="FL65" t="str">
        <f t="shared" si="30"/>
        <v/>
      </c>
      <c r="FN65" t="str">
        <f t="shared" si="56"/>
        <v/>
      </c>
      <c r="FP65" s="230"/>
      <c r="FQ65" t="str">
        <f t="shared" si="49"/>
        <v/>
      </c>
      <c r="FS65" t="str">
        <f t="shared" si="57"/>
        <v/>
      </c>
      <c r="GE65" s="227"/>
      <c r="GF65" t="str">
        <f t="shared" si="33"/>
        <v/>
      </c>
      <c r="GH65" t="str">
        <f t="shared" si="52"/>
        <v/>
      </c>
      <c r="GJ65" s="230"/>
      <c r="GK65" t="str">
        <f t="shared" si="53"/>
        <v/>
      </c>
      <c r="GM65" t="str">
        <f t="shared" si="58"/>
        <v/>
      </c>
    </row>
    <row r="66" spans="1:195" ht="14.65" customHeight="1" x14ac:dyDescent="0.25">
      <c r="A66" s="26" t="s">
        <v>546</v>
      </c>
      <c r="B66" s="178"/>
      <c r="C66" s="179"/>
      <c r="D66" s="51" t="s">
        <v>482</v>
      </c>
      <c r="E66" s="148" t="str">
        <f>E89</f>
        <v/>
      </c>
      <c r="F66" s="149"/>
      <c r="G66" s="150" t="str">
        <f>G89</f>
        <v/>
      </c>
      <c r="H66" s="151" t="str">
        <f>H89</f>
        <v/>
      </c>
      <c r="I66" s="149"/>
      <c r="J66" s="150" t="str">
        <f>J89</f>
        <v/>
      </c>
      <c r="K66" s="151" t="str">
        <f>K89</f>
        <v/>
      </c>
      <c r="L66" s="149"/>
      <c r="M66" s="152" t="str">
        <f>M89</f>
        <v/>
      </c>
      <c r="AA66" s="75" t="s">
        <v>453</v>
      </c>
      <c r="AB66" t="str">
        <f t="shared" si="94"/>
        <v/>
      </c>
      <c r="AD66" t="str">
        <f t="shared" si="95"/>
        <v/>
      </c>
      <c r="AU66" s="79" t="s">
        <v>453</v>
      </c>
      <c r="AV66" t="str">
        <f t="shared" si="96"/>
        <v/>
      </c>
      <c r="AX66" t="str">
        <f t="shared" si="97"/>
        <v/>
      </c>
      <c r="BO66" t="s">
        <v>453</v>
      </c>
      <c r="BP66" t="str">
        <f t="shared" si="99"/>
        <v/>
      </c>
      <c r="BR66" t="str">
        <f t="shared" si="98"/>
        <v/>
      </c>
      <c r="CI66" s="79" t="s">
        <v>453</v>
      </c>
      <c r="CJ66" t="str">
        <f t="shared" si="14"/>
        <v/>
      </c>
      <c r="CL66" t="str">
        <f t="shared" si="15"/>
        <v/>
      </c>
      <c r="DC66" s="79" t="s">
        <v>453</v>
      </c>
      <c r="DD66" t="str">
        <f t="shared" si="18"/>
        <v/>
      </c>
      <c r="DF66" t="str">
        <f t="shared" si="19"/>
        <v/>
      </c>
      <c r="DW66" s="79" t="s">
        <v>453</v>
      </c>
      <c r="DX66" t="str">
        <f t="shared" si="22"/>
        <v/>
      </c>
      <c r="DZ66" t="str">
        <f t="shared" si="23"/>
        <v/>
      </c>
      <c r="EQ66" s="227"/>
      <c r="ER66" t="str">
        <f t="shared" si="26"/>
        <v/>
      </c>
      <c r="ET66" t="str">
        <f t="shared" si="27"/>
        <v/>
      </c>
      <c r="EV66" s="230"/>
      <c r="EW66" t="str">
        <f t="shared" si="47"/>
        <v/>
      </c>
      <c r="EY66" t="str">
        <f t="shared" si="55"/>
        <v/>
      </c>
      <c r="FK66" s="227"/>
      <c r="FL66" t="str">
        <f t="shared" si="30"/>
        <v/>
      </c>
      <c r="FN66" t="str">
        <f t="shared" si="56"/>
        <v/>
      </c>
      <c r="FP66" s="230"/>
      <c r="FQ66" t="str">
        <f t="shared" si="49"/>
        <v/>
      </c>
      <c r="FS66" t="str">
        <f t="shared" si="57"/>
        <v/>
      </c>
      <c r="GE66" s="227"/>
      <c r="GF66" t="str">
        <f t="shared" si="33"/>
        <v/>
      </c>
      <c r="GH66" t="str">
        <f t="shared" si="52"/>
        <v/>
      </c>
      <c r="GJ66" s="230"/>
      <c r="GK66" t="str">
        <f t="shared" si="53"/>
        <v/>
      </c>
      <c r="GM66" t="str">
        <f t="shared" si="58"/>
        <v/>
      </c>
    </row>
    <row r="67" spans="1:195" ht="14.65" customHeight="1" thickBot="1" x14ac:dyDescent="0.3">
      <c r="A67" s="26" t="s">
        <v>547</v>
      </c>
      <c r="B67" s="178"/>
      <c r="C67" s="179"/>
      <c r="D67" s="51" t="s">
        <v>482</v>
      </c>
      <c r="E67" s="137" t="s">
        <v>465</v>
      </c>
      <c r="F67" s="138"/>
      <c r="G67" s="139" t="s">
        <v>455</v>
      </c>
      <c r="H67" s="140" t="s">
        <v>465</v>
      </c>
      <c r="I67" s="138"/>
      <c r="J67" s="139" t="s">
        <v>455</v>
      </c>
      <c r="K67" s="140" t="s">
        <v>465</v>
      </c>
      <c r="L67" s="138"/>
      <c r="M67" s="141" t="s">
        <v>455</v>
      </c>
      <c r="AA67" s="75" t="s">
        <v>453</v>
      </c>
      <c r="AB67" t="str">
        <f t="shared" si="94"/>
        <v/>
      </c>
      <c r="AD67" t="str">
        <f t="shared" si="95"/>
        <v/>
      </c>
      <c r="AU67" s="79" t="s">
        <v>453</v>
      </c>
      <c r="AV67" t="str">
        <f t="shared" si="96"/>
        <v/>
      </c>
      <c r="AX67" t="str">
        <f t="shared" si="97"/>
        <v/>
      </c>
      <c r="BO67" t="s">
        <v>453</v>
      </c>
      <c r="BP67" t="str">
        <f t="shared" si="99"/>
        <v/>
      </c>
      <c r="BR67" t="str">
        <f t="shared" si="98"/>
        <v/>
      </c>
      <c r="CI67" s="79" t="s">
        <v>453</v>
      </c>
      <c r="CJ67" t="str">
        <f t="shared" si="14"/>
        <v/>
      </c>
      <c r="CL67" t="str">
        <f t="shared" si="15"/>
        <v/>
      </c>
      <c r="DC67" s="79" t="s">
        <v>453</v>
      </c>
      <c r="DD67" t="str">
        <f t="shared" si="18"/>
        <v/>
      </c>
      <c r="DF67" t="str">
        <f t="shared" si="19"/>
        <v/>
      </c>
      <c r="DW67" s="79" t="s">
        <v>453</v>
      </c>
      <c r="DX67" t="str">
        <f t="shared" si="22"/>
        <v/>
      </c>
      <c r="DZ67" t="str">
        <f t="shared" si="23"/>
        <v/>
      </c>
      <c r="EQ67" s="227"/>
      <c r="ER67" t="str">
        <f t="shared" si="26"/>
        <v/>
      </c>
      <c r="ET67" t="str">
        <f t="shared" si="27"/>
        <v/>
      </c>
      <c r="EV67" s="230"/>
      <c r="EW67" t="str">
        <f t="shared" si="47"/>
        <v/>
      </c>
      <c r="EY67" t="str">
        <f t="shared" si="55"/>
        <v/>
      </c>
      <c r="FK67" s="227"/>
      <c r="FL67" t="str">
        <f t="shared" si="30"/>
        <v/>
      </c>
      <c r="FN67" t="str">
        <f t="shared" si="56"/>
        <v/>
      </c>
      <c r="FP67" s="230"/>
      <c r="FQ67" t="str">
        <f t="shared" si="49"/>
        <v/>
      </c>
      <c r="FS67" t="str">
        <f t="shared" si="57"/>
        <v/>
      </c>
      <c r="GE67" s="227"/>
      <c r="GF67" t="str">
        <f t="shared" si="33"/>
        <v/>
      </c>
      <c r="GH67" t="str">
        <f t="shared" si="52"/>
        <v/>
      </c>
      <c r="GJ67" s="230"/>
      <c r="GK67" t="str">
        <f t="shared" si="53"/>
        <v/>
      </c>
      <c r="GM67" t="str">
        <f t="shared" si="58"/>
        <v/>
      </c>
    </row>
    <row r="68" spans="1:195" ht="14.65" customHeight="1" thickBot="1" x14ac:dyDescent="0.3">
      <c r="A68" s="26" t="s">
        <v>548</v>
      </c>
      <c r="B68" s="178"/>
      <c r="C68" s="179"/>
      <c r="D68" s="51" t="s">
        <v>482</v>
      </c>
      <c r="E68" s="237" t="str">
        <f>'Master Name List'!C22</f>
        <v>Long Rifle</v>
      </c>
      <c r="F68" s="238"/>
      <c r="G68" s="239"/>
      <c r="H68" s="240" t="str">
        <f>'Master Name List'!C26</f>
        <v>Sequoia</v>
      </c>
      <c r="I68" s="238"/>
      <c r="J68" s="239"/>
      <c r="K68" s="240" t="str">
        <f>'Master Name List'!C30</f>
        <v>Master</v>
      </c>
      <c r="L68" s="238"/>
      <c r="M68" s="241"/>
      <c r="AA68" s="75" t="s">
        <v>453</v>
      </c>
      <c r="AB68" t="str">
        <f t="shared" si="94"/>
        <v/>
      </c>
      <c r="AD68" t="str">
        <f t="shared" si="95"/>
        <v/>
      </c>
      <c r="AU68" s="79" t="s">
        <v>453</v>
      </c>
      <c r="AV68" t="str">
        <f t="shared" si="96"/>
        <v/>
      </c>
      <c r="AX68" t="str">
        <f t="shared" si="97"/>
        <v/>
      </c>
      <c r="BO68" t="s">
        <v>453</v>
      </c>
      <c r="BP68" t="str">
        <f t="shared" si="99"/>
        <v/>
      </c>
      <c r="BR68" t="str">
        <f t="shared" si="98"/>
        <v/>
      </c>
      <c r="CI68" s="79" t="s">
        <v>453</v>
      </c>
      <c r="CJ68" t="str">
        <f t="shared" ref="CJ68:CJ72" si="100">IF(C167=$CJ$3,A167,"")</f>
        <v/>
      </c>
      <c r="CL68" t="str">
        <f t="shared" ref="CL68:CL72" si="101">IF(CJ68="","",B167)</f>
        <v/>
      </c>
      <c r="DC68" s="79" t="s">
        <v>453</v>
      </c>
      <c r="DD68" t="str">
        <f t="shared" ref="DD68:DD72" si="102">IF(C167=$DD$3,A167,"")</f>
        <v/>
      </c>
      <c r="DF68" t="str">
        <f t="shared" ref="DF68:DF72" si="103">IF(DD68="","",B167)</f>
        <v/>
      </c>
      <c r="DW68" s="79" t="s">
        <v>453</v>
      </c>
      <c r="DX68" t="str">
        <f t="shared" ref="DX68:DX72" si="104">IF(C167=$DX$3,A167,"")</f>
        <v/>
      </c>
      <c r="DZ68" t="str">
        <f t="shared" ref="DZ68:DZ72" si="105">IF(DX68="","",B167)</f>
        <v/>
      </c>
      <c r="EQ68" s="227"/>
      <c r="ER68" t="str">
        <f t="shared" ref="ER68:ER80" si="106">IF($C286=$ER$3,$A286,"")</f>
        <v/>
      </c>
      <c r="ET68" t="str">
        <f t="shared" ref="ET68:ET80" si="107">IF(ER68="","",$B286)</f>
        <v/>
      </c>
      <c r="EV68" s="230"/>
      <c r="EW68" t="str">
        <f t="shared" si="47"/>
        <v/>
      </c>
      <c r="EY68" t="str">
        <f t="shared" si="55"/>
        <v/>
      </c>
      <c r="FK68" s="227"/>
      <c r="FL68" t="str">
        <f t="shared" ref="FL68:FL80" si="108">IF($C286=$FL$3,$A286,"")</f>
        <v/>
      </c>
      <c r="FN68" t="str">
        <f t="shared" si="56"/>
        <v/>
      </c>
      <c r="FP68" s="230"/>
      <c r="FQ68" t="str">
        <f t="shared" si="49"/>
        <v/>
      </c>
      <c r="FS68" t="str">
        <f t="shared" si="57"/>
        <v/>
      </c>
      <c r="GE68" s="227"/>
      <c r="GF68" t="str">
        <f t="shared" ref="GF68:GF80" si="109">IF($C286=$GF$3,$A286,"")</f>
        <v/>
      </c>
      <c r="GH68" t="str">
        <f t="shared" si="52"/>
        <v/>
      </c>
      <c r="GJ68" s="230"/>
      <c r="GK68" t="str">
        <f t="shared" si="53"/>
        <v/>
      </c>
      <c r="GM68" t="str">
        <f t="shared" si="58"/>
        <v/>
      </c>
    </row>
    <row r="69" spans="1:195" ht="14.65" customHeight="1" x14ac:dyDescent="0.25">
      <c r="A69" s="26" t="s">
        <v>83</v>
      </c>
      <c r="B69" s="178"/>
      <c r="C69" s="179"/>
      <c r="D69" s="51" t="s">
        <v>482</v>
      </c>
      <c r="E69" s="148" t="str">
        <f>E84</f>
        <v/>
      </c>
      <c r="F69" s="149"/>
      <c r="G69" s="150" t="str">
        <f>G84</f>
        <v/>
      </c>
      <c r="H69" s="151" t="str">
        <f>H84</f>
        <v/>
      </c>
      <c r="I69" s="149"/>
      <c r="J69" s="150" t="str">
        <f>J84</f>
        <v/>
      </c>
      <c r="K69" s="151" t="str">
        <f>K84</f>
        <v/>
      </c>
      <c r="L69" s="149"/>
      <c r="M69" s="152" t="str">
        <f>M84</f>
        <v/>
      </c>
      <c r="AA69" s="75" t="s">
        <v>453</v>
      </c>
      <c r="AB69" t="str">
        <f t="shared" si="94"/>
        <v/>
      </c>
      <c r="AD69" t="str">
        <f t="shared" si="95"/>
        <v/>
      </c>
      <c r="AU69" s="79" t="s">
        <v>453</v>
      </c>
      <c r="AV69" t="str">
        <f t="shared" si="96"/>
        <v/>
      </c>
      <c r="AX69" t="str">
        <f t="shared" si="97"/>
        <v/>
      </c>
      <c r="BO69" t="s">
        <v>453</v>
      </c>
      <c r="BP69" t="str">
        <f t="shared" si="99"/>
        <v/>
      </c>
      <c r="BR69" t="str">
        <f t="shared" si="98"/>
        <v/>
      </c>
      <c r="CI69" s="79" t="s">
        <v>453</v>
      </c>
      <c r="CJ69" t="str">
        <f t="shared" si="100"/>
        <v/>
      </c>
      <c r="CL69" t="str">
        <f t="shared" si="101"/>
        <v/>
      </c>
      <c r="DC69" s="79" t="s">
        <v>453</v>
      </c>
      <c r="DD69" t="str">
        <f t="shared" si="102"/>
        <v/>
      </c>
      <c r="DF69" t="str">
        <f t="shared" si="103"/>
        <v/>
      </c>
      <c r="DW69" s="79" t="s">
        <v>453</v>
      </c>
      <c r="DX69" t="str">
        <f t="shared" si="104"/>
        <v/>
      </c>
      <c r="DZ69" t="str">
        <f t="shared" si="105"/>
        <v/>
      </c>
      <c r="EQ69" s="227"/>
      <c r="ER69" t="str">
        <f t="shared" si="106"/>
        <v/>
      </c>
      <c r="ET69" t="str">
        <f t="shared" si="107"/>
        <v/>
      </c>
      <c r="EV69" s="230"/>
      <c r="EW69" t="str">
        <f t="shared" ref="EW69:EW132" si="110">IF($C364=$ER$3,$A364,"")</f>
        <v/>
      </c>
      <c r="EY69" t="str">
        <f t="shared" si="55"/>
        <v/>
      </c>
      <c r="FK69" s="227"/>
      <c r="FL69" t="str">
        <f t="shared" si="108"/>
        <v/>
      </c>
      <c r="FN69" t="str">
        <f t="shared" si="56"/>
        <v/>
      </c>
      <c r="FP69" s="230"/>
      <c r="FQ69" t="str">
        <f t="shared" ref="FQ69:FQ132" si="111">IF($C364=$FQ$3,$A364,"")</f>
        <v/>
      </c>
      <c r="FS69" t="str">
        <f t="shared" si="57"/>
        <v/>
      </c>
      <c r="GE69" s="227"/>
      <c r="GF69" t="str">
        <f t="shared" si="109"/>
        <v/>
      </c>
      <c r="GH69" t="str">
        <f t="shared" ref="GH69:GH80" si="112">IF(GF69="","",$B287)</f>
        <v/>
      </c>
      <c r="GJ69" s="230"/>
      <c r="GK69" t="str">
        <f t="shared" ref="GK69:GK132" si="113">IF($C364=$GK$3,$A364,"")</f>
        <v/>
      </c>
      <c r="GM69" t="str">
        <f t="shared" si="58"/>
        <v/>
      </c>
    </row>
    <row r="70" spans="1:195" ht="14.65" customHeight="1" x14ac:dyDescent="0.25">
      <c r="A70" s="26" t="s">
        <v>84</v>
      </c>
      <c r="B70" s="178"/>
      <c r="C70" s="179" t="s">
        <v>429</v>
      </c>
      <c r="D70" s="51" t="s">
        <v>482</v>
      </c>
      <c r="E70" s="137" t="s">
        <v>464</v>
      </c>
      <c r="F70" s="138"/>
      <c r="G70" s="139" t="s">
        <v>455</v>
      </c>
      <c r="H70" s="140" t="s">
        <v>464</v>
      </c>
      <c r="I70" s="138"/>
      <c r="J70" s="139" t="s">
        <v>455</v>
      </c>
      <c r="K70" s="140" t="s">
        <v>464</v>
      </c>
      <c r="L70" s="138"/>
      <c r="M70" s="141" t="s">
        <v>455</v>
      </c>
      <c r="AA70" s="75" t="s">
        <v>453</v>
      </c>
      <c r="AB70" t="str">
        <f t="shared" si="94"/>
        <v/>
      </c>
      <c r="AD70" t="str">
        <f t="shared" si="95"/>
        <v/>
      </c>
      <c r="AU70" s="79" t="s">
        <v>453</v>
      </c>
      <c r="AV70" t="str">
        <f t="shared" si="96"/>
        <v/>
      </c>
      <c r="AX70" t="str">
        <f t="shared" si="97"/>
        <v/>
      </c>
      <c r="BO70" t="s">
        <v>453</v>
      </c>
      <c r="BP70" t="str">
        <f t="shared" si="99"/>
        <v/>
      </c>
      <c r="BR70" t="str">
        <f t="shared" si="98"/>
        <v/>
      </c>
      <c r="CI70" s="79" t="s">
        <v>453</v>
      </c>
      <c r="CJ70" t="str">
        <f t="shared" si="100"/>
        <v/>
      </c>
      <c r="CL70" t="str">
        <f t="shared" si="101"/>
        <v/>
      </c>
      <c r="DC70" s="79" t="s">
        <v>453</v>
      </c>
      <c r="DD70" t="str">
        <f t="shared" si="102"/>
        <v/>
      </c>
      <c r="DF70" t="str">
        <f t="shared" si="103"/>
        <v/>
      </c>
      <c r="DW70" s="79" t="s">
        <v>453</v>
      </c>
      <c r="DX70" t="str">
        <f t="shared" si="104"/>
        <v/>
      </c>
      <c r="DZ70" t="str">
        <f t="shared" si="105"/>
        <v/>
      </c>
      <c r="EQ70" s="227"/>
      <c r="ER70" t="str">
        <f t="shared" si="106"/>
        <v/>
      </c>
      <c r="ET70" t="str">
        <f t="shared" si="107"/>
        <v/>
      </c>
      <c r="EV70" s="230"/>
      <c r="EW70" t="str">
        <f t="shared" si="110"/>
        <v/>
      </c>
      <c r="EY70" t="str">
        <f t="shared" ref="EY70" si="114">IF(EW70="","",$B365)</f>
        <v/>
      </c>
      <c r="FK70" s="227"/>
      <c r="FL70" t="str">
        <f t="shared" si="108"/>
        <v/>
      </c>
      <c r="FN70" t="str">
        <f t="shared" ref="FN70:FN80" si="115">IF(FL70="","",$B288)</f>
        <v/>
      </c>
      <c r="FP70" s="230"/>
      <c r="FQ70" t="str">
        <f t="shared" si="111"/>
        <v/>
      </c>
      <c r="FS70" t="str">
        <f t="shared" ref="FS70:FS133" si="116">IF(FQ70="","",$B365)</f>
        <v/>
      </c>
      <c r="GE70" s="227"/>
      <c r="GF70" t="str">
        <f t="shared" si="109"/>
        <v/>
      </c>
      <c r="GH70" t="str">
        <f t="shared" si="112"/>
        <v/>
      </c>
      <c r="GJ70" s="230"/>
      <c r="GK70" t="str">
        <f t="shared" si="113"/>
        <v/>
      </c>
      <c r="GM70" t="str">
        <f t="shared" ref="GM70:GM133" si="117">IF(GK70="","",$B365)</f>
        <v/>
      </c>
    </row>
    <row r="71" spans="1:195" ht="14.65" customHeight="1" x14ac:dyDescent="0.25">
      <c r="A71" s="26" t="s">
        <v>85</v>
      </c>
      <c r="B71" s="178"/>
      <c r="C71" s="179" t="s">
        <v>429</v>
      </c>
      <c r="D71" s="51" t="s">
        <v>482</v>
      </c>
      <c r="E71" s="148" t="str">
        <f>E90</f>
        <v/>
      </c>
      <c r="F71" s="149"/>
      <c r="G71" s="150" t="str">
        <f>G90</f>
        <v/>
      </c>
      <c r="H71" s="151" t="str">
        <f>H90</f>
        <v/>
      </c>
      <c r="I71" s="149"/>
      <c r="J71" s="150" t="str">
        <f>J90</f>
        <v/>
      </c>
      <c r="K71" s="151" t="str">
        <f>K90</f>
        <v/>
      </c>
      <c r="L71" s="149"/>
      <c r="M71" s="152" t="str">
        <f>M90</f>
        <v/>
      </c>
      <c r="AA71" s="75" t="s">
        <v>453</v>
      </c>
      <c r="AB71" t="str">
        <f t="shared" si="94"/>
        <v/>
      </c>
      <c r="AD71" t="str">
        <f t="shared" si="95"/>
        <v/>
      </c>
      <c r="AU71" s="79" t="s">
        <v>453</v>
      </c>
      <c r="AV71" t="str">
        <f t="shared" si="96"/>
        <v/>
      </c>
      <c r="AX71" t="str">
        <f t="shared" si="97"/>
        <v/>
      </c>
      <c r="BO71" t="s">
        <v>453</v>
      </c>
      <c r="BP71" t="str">
        <f t="shared" si="99"/>
        <v/>
      </c>
      <c r="BR71" t="str">
        <f t="shared" si="98"/>
        <v/>
      </c>
      <c r="CI71" s="79" t="s">
        <v>453</v>
      </c>
      <c r="CJ71" t="str">
        <f t="shared" si="100"/>
        <v/>
      </c>
      <c r="CL71" t="str">
        <f t="shared" si="101"/>
        <v/>
      </c>
      <c r="DC71" s="79" t="s">
        <v>453</v>
      </c>
      <c r="DD71" t="str">
        <f t="shared" si="102"/>
        <v/>
      </c>
      <c r="DF71" t="str">
        <f t="shared" si="103"/>
        <v/>
      </c>
      <c r="DW71" s="79" t="s">
        <v>453</v>
      </c>
      <c r="DX71" t="str">
        <f t="shared" si="104"/>
        <v/>
      </c>
      <c r="DZ71" t="str">
        <f t="shared" si="105"/>
        <v/>
      </c>
      <c r="EQ71" s="227"/>
      <c r="ER71" t="str">
        <f t="shared" si="106"/>
        <v/>
      </c>
      <c r="ET71" t="str">
        <f t="shared" si="107"/>
        <v/>
      </c>
      <c r="EV71" s="230"/>
      <c r="EW71" t="str">
        <f t="shared" si="110"/>
        <v/>
      </c>
      <c r="EY71" t="str">
        <f>IF(EW71="","",$B366)</f>
        <v/>
      </c>
      <c r="FK71" s="227"/>
      <c r="FL71" t="str">
        <f t="shared" si="108"/>
        <v/>
      </c>
      <c r="FN71" t="str">
        <f t="shared" si="115"/>
        <v/>
      </c>
      <c r="FP71" s="230"/>
      <c r="FQ71" t="str">
        <f t="shared" si="111"/>
        <v/>
      </c>
      <c r="FS71" t="str">
        <f t="shared" si="116"/>
        <v/>
      </c>
      <c r="GE71" s="227"/>
      <c r="GF71" t="str">
        <f t="shared" si="109"/>
        <v/>
      </c>
      <c r="GH71" t="str">
        <f t="shared" si="112"/>
        <v/>
      </c>
      <c r="GJ71" s="230"/>
      <c r="GK71" t="str">
        <f t="shared" si="113"/>
        <v/>
      </c>
      <c r="GM71" t="str">
        <f t="shared" si="117"/>
        <v/>
      </c>
    </row>
    <row r="72" spans="1:195" ht="14.65" customHeight="1" x14ac:dyDescent="0.25">
      <c r="A72" s="26" t="s">
        <v>87</v>
      </c>
      <c r="B72" s="178"/>
      <c r="C72" s="179"/>
      <c r="D72" s="51" t="s">
        <v>482</v>
      </c>
      <c r="E72" s="137" t="s">
        <v>465</v>
      </c>
      <c r="F72" s="138"/>
      <c r="G72" s="139" t="s">
        <v>455</v>
      </c>
      <c r="H72" s="140" t="s">
        <v>465</v>
      </c>
      <c r="I72" s="138"/>
      <c r="J72" s="139" t="s">
        <v>455</v>
      </c>
      <c r="K72" s="140" t="s">
        <v>465</v>
      </c>
      <c r="L72" s="138"/>
      <c r="M72" s="141" t="s">
        <v>455</v>
      </c>
      <c r="AA72" s="75" t="s">
        <v>453</v>
      </c>
      <c r="AB72" t="str">
        <f t="shared" si="94"/>
        <v/>
      </c>
      <c r="AD72" t="str">
        <f t="shared" si="95"/>
        <v/>
      </c>
      <c r="AU72" s="79" t="s">
        <v>453</v>
      </c>
      <c r="AV72" t="str">
        <f t="shared" si="96"/>
        <v/>
      </c>
      <c r="AX72" t="str">
        <f t="shared" si="97"/>
        <v/>
      </c>
      <c r="BO72" t="s">
        <v>453</v>
      </c>
      <c r="BP72" t="str">
        <f t="shared" si="99"/>
        <v/>
      </c>
      <c r="BR72" t="str">
        <f t="shared" si="98"/>
        <v/>
      </c>
      <c r="CI72" s="79" t="s">
        <v>453</v>
      </c>
      <c r="CJ72" t="str">
        <f t="shared" si="100"/>
        <v/>
      </c>
      <c r="CL72" t="str">
        <f t="shared" si="101"/>
        <v/>
      </c>
      <c r="DC72" s="79" t="s">
        <v>453</v>
      </c>
      <c r="DD72" t="str">
        <f t="shared" si="102"/>
        <v/>
      </c>
      <c r="DF72" t="str">
        <f t="shared" si="103"/>
        <v/>
      </c>
      <c r="DW72" s="79" t="s">
        <v>453</v>
      </c>
      <c r="DX72" t="str">
        <f t="shared" si="104"/>
        <v/>
      </c>
      <c r="DZ72" t="str">
        <f t="shared" si="105"/>
        <v/>
      </c>
      <c r="EQ72" s="227"/>
      <c r="ER72" t="str">
        <f t="shared" si="106"/>
        <v/>
      </c>
      <c r="ET72" t="str">
        <f t="shared" si="107"/>
        <v/>
      </c>
      <c r="EV72" s="230"/>
      <c r="EW72" t="str">
        <f t="shared" si="110"/>
        <v/>
      </c>
      <c r="EY72" t="str">
        <f t="shared" ref="EY72:EY135" si="118">IF(EW72="","",$B367)</f>
        <v/>
      </c>
      <c r="FK72" s="227"/>
      <c r="FL72" t="str">
        <f t="shared" si="108"/>
        <v/>
      </c>
      <c r="FN72" t="str">
        <f t="shared" si="115"/>
        <v/>
      </c>
      <c r="FP72" s="230"/>
      <c r="FQ72" t="str">
        <f t="shared" si="111"/>
        <v/>
      </c>
      <c r="FS72" t="str">
        <f t="shared" si="116"/>
        <v/>
      </c>
      <c r="GE72" s="227"/>
      <c r="GF72" t="str">
        <f t="shared" si="109"/>
        <v/>
      </c>
      <c r="GH72" t="str">
        <f t="shared" si="112"/>
        <v/>
      </c>
      <c r="GJ72" s="230"/>
      <c r="GK72" t="str">
        <f t="shared" si="113"/>
        <v/>
      </c>
      <c r="GM72" t="str">
        <f t="shared" si="117"/>
        <v/>
      </c>
    </row>
    <row r="73" spans="1:195" ht="14.65" customHeight="1" x14ac:dyDescent="0.25">
      <c r="A73" s="26" t="s">
        <v>88</v>
      </c>
      <c r="B73" s="178"/>
      <c r="C73" s="179"/>
      <c r="D73" s="51" t="s">
        <v>482</v>
      </c>
      <c r="E73" s="148" t="str">
        <f>E93</f>
        <v/>
      </c>
      <c r="F73" s="149"/>
      <c r="G73" s="150" t="str">
        <f>G93</f>
        <v/>
      </c>
      <c r="H73" s="151" t="str">
        <f>H93</f>
        <v/>
      </c>
      <c r="I73" s="149"/>
      <c r="J73" s="150" t="str">
        <f>J93</f>
        <v/>
      </c>
      <c r="K73" s="151" t="str">
        <f>K93</f>
        <v/>
      </c>
      <c r="L73" s="149"/>
      <c r="M73" s="152" t="str">
        <f>M93</f>
        <v/>
      </c>
      <c r="AA73" s="75" t="s">
        <v>453</v>
      </c>
      <c r="AB73" t="str">
        <f>IF(C122=$AB$3,A122,"")</f>
        <v/>
      </c>
      <c r="AD73" t="str">
        <f>IF(AB73="","",B122)</f>
        <v/>
      </c>
      <c r="AU73" s="79" t="s">
        <v>453</v>
      </c>
      <c r="AV73" t="str">
        <f>IF(C122=$AV$3,A122,"")</f>
        <v/>
      </c>
      <c r="AX73" t="str">
        <f>IF(AV73="","",B122)</f>
        <v/>
      </c>
      <c r="BO73" t="s">
        <v>453</v>
      </c>
      <c r="BP73" t="str">
        <f>IF(C122=$BP$3,A122,"")</f>
        <v/>
      </c>
      <c r="BR73" t="str">
        <f>IF(BP73="","",B122)</f>
        <v/>
      </c>
      <c r="CI73" s="79" t="s">
        <v>453</v>
      </c>
      <c r="CJ73" t="str">
        <f>IF(C172=$CJ$3,A172,"")</f>
        <v/>
      </c>
      <c r="CL73" t="str">
        <f>IF(CJ73="","",B172)</f>
        <v/>
      </c>
      <c r="DC73" s="79" t="s">
        <v>453</v>
      </c>
      <c r="DD73" t="str">
        <f>IF(C172=$DD$3,A172,"")</f>
        <v/>
      </c>
      <c r="DF73" t="str">
        <f>IF(DD73="","",B172)</f>
        <v/>
      </c>
      <c r="DW73" s="79" t="s">
        <v>453</v>
      </c>
      <c r="DX73" t="str">
        <f>IF(C172=$DX$3,A172,"")</f>
        <v/>
      </c>
      <c r="DZ73" t="str">
        <f>IF(DX73="","",B172)</f>
        <v/>
      </c>
      <c r="EQ73" s="227"/>
      <c r="ER73" t="str">
        <f t="shared" si="106"/>
        <v/>
      </c>
      <c r="ET73" t="str">
        <f t="shared" si="107"/>
        <v/>
      </c>
      <c r="EV73" s="230"/>
      <c r="EW73" t="str">
        <f t="shared" si="110"/>
        <v/>
      </c>
      <c r="EY73" t="str">
        <f t="shared" si="118"/>
        <v/>
      </c>
      <c r="FK73" s="227"/>
      <c r="FL73" t="str">
        <f t="shared" si="108"/>
        <v/>
      </c>
      <c r="FN73" t="str">
        <f t="shared" si="115"/>
        <v/>
      </c>
      <c r="FP73" s="230"/>
      <c r="FQ73" t="str">
        <f t="shared" si="111"/>
        <v/>
      </c>
      <c r="FS73" t="str">
        <f t="shared" si="116"/>
        <v/>
      </c>
      <c r="GE73" s="227"/>
      <c r="GF73" t="str">
        <f t="shared" si="109"/>
        <v/>
      </c>
      <c r="GH73" t="str">
        <f t="shared" si="112"/>
        <v/>
      </c>
      <c r="GJ73" s="230"/>
      <c r="GK73" t="str">
        <f t="shared" si="113"/>
        <v/>
      </c>
      <c r="GM73" t="str">
        <f t="shared" si="117"/>
        <v/>
      </c>
    </row>
    <row r="74" spans="1:195" ht="14.65" customHeight="1" x14ac:dyDescent="0.25">
      <c r="A74" s="26" t="s">
        <v>89</v>
      </c>
      <c r="B74" s="178"/>
      <c r="C74" s="179"/>
      <c r="D74" s="51" t="s">
        <v>482</v>
      </c>
      <c r="E74" s="137" t="s">
        <v>466</v>
      </c>
      <c r="F74" s="138"/>
      <c r="G74" s="139" t="s">
        <v>455</v>
      </c>
      <c r="H74" s="140" t="s">
        <v>466</v>
      </c>
      <c r="I74" s="138"/>
      <c r="J74" s="139" t="s">
        <v>455</v>
      </c>
      <c r="K74" s="140" t="s">
        <v>466</v>
      </c>
      <c r="L74" s="138"/>
      <c r="M74" s="141" t="s">
        <v>455</v>
      </c>
      <c r="AA74" s="75" t="s">
        <v>453</v>
      </c>
      <c r="AB74" t="str">
        <f>IF(C123=$AB$3,A123,"")</f>
        <v/>
      </c>
      <c r="AD74" t="str">
        <f>IF(AB74="","",B123)</f>
        <v/>
      </c>
      <c r="AU74" s="79" t="s">
        <v>453</v>
      </c>
      <c r="AV74" t="str">
        <f>IF(C123=$AV$3,A123,"")</f>
        <v/>
      </c>
      <c r="AX74" t="str">
        <f>IF(AV74="","",B123)</f>
        <v/>
      </c>
      <c r="BO74" t="s">
        <v>453</v>
      </c>
      <c r="BP74" t="str">
        <f>IF(C123=$BP$3,A123,"")</f>
        <v/>
      </c>
      <c r="BR74" t="str">
        <f>IF(BP74="","",B123)</f>
        <v/>
      </c>
      <c r="CI74" s="76" t="s">
        <v>454</v>
      </c>
      <c r="CJ74" t="str">
        <f>IF(C222=$CJ$3,A222,"")</f>
        <v/>
      </c>
      <c r="CL74" t="str">
        <f>IF(CJ74="","",B222)</f>
        <v/>
      </c>
      <c r="DC74" s="76" t="s">
        <v>454</v>
      </c>
      <c r="DD74" t="str">
        <f>IF(C222=$DD$3,A222,"")</f>
        <v/>
      </c>
      <c r="DF74" t="str">
        <f>IF(DD74="","",B222)</f>
        <v/>
      </c>
      <c r="DW74" s="76" t="s">
        <v>454</v>
      </c>
      <c r="DX74" t="str">
        <f>IF(C222=$DX$3,A222,"")</f>
        <v/>
      </c>
      <c r="DZ74" t="str">
        <f>IF(DX74="","",B222)</f>
        <v/>
      </c>
      <c r="EQ74" s="227"/>
      <c r="ER74" t="str">
        <f t="shared" si="106"/>
        <v/>
      </c>
      <c r="ET74" t="str">
        <f t="shared" si="107"/>
        <v/>
      </c>
      <c r="EV74" s="230"/>
      <c r="EW74" t="str">
        <f t="shared" si="110"/>
        <v/>
      </c>
      <c r="EY74" t="str">
        <f t="shared" si="118"/>
        <v/>
      </c>
      <c r="FK74" s="227"/>
      <c r="FL74" t="str">
        <f t="shared" si="108"/>
        <v/>
      </c>
      <c r="FN74" t="str">
        <f t="shared" si="115"/>
        <v/>
      </c>
      <c r="FP74" s="230"/>
      <c r="FQ74" t="str">
        <f t="shared" si="111"/>
        <v/>
      </c>
      <c r="FS74" t="str">
        <f t="shared" si="116"/>
        <v/>
      </c>
      <c r="GE74" s="227"/>
      <c r="GF74" t="str">
        <f t="shared" si="109"/>
        <v/>
      </c>
      <c r="GH74" t="str">
        <f t="shared" si="112"/>
        <v/>
      </c>
      <c r="GJ74" s="230"/>
      <c r="GK74" t="str">
        <f t="shared" si="113"/>
        <v/>
      </c>
      <c r="GM74" t="str">
        <f t="shared" si="117"/>
        <v/>
      </c>
    </row>
    <row r="75" spans="1:195" ht="14.65" customHeight="1" x14ac:dyDescent="0.25">
      <c r="A75" s="26" t="s">
        <v>90</v>
      </c>
      <c r="B75" s="178"/>
      <c r="C75" s="179"/>
      <c r="D75" s="51" t="s">
        <v>482</v>
      </c>
      <c r="E75" s="148" t="str">
        <f>E96</f>
        <v/>
      </c>
      <c r="F75" s="149"/>
      <c r="G75" s="150" t="str">
        <f>G96</f>
        <v/>
      </c>
      <c r="H75" s="151" t="str">
        <f>H96</f>
        <v/>
      </c>
      <c r="I75" s="149"/>
      <c r="J75" s="150" t="str">
        <f>J96</f>
        <v/>
      </c>
      <c r="K75" s="151" t="str">
        <f>K94</f>
        <v/>
      </c>
      <c r="L75" s="149"/>
      <c r="M75" s="152" t="str">
        <f>M94</f>
        <v/>
      </c>
      <c r="AA75" s="75" t="s">
        <v>453</v>
      </c>
      <c r="AB75" t="str">
        <f t="shared" si="94"/>
        <v/>
      </c>
      <c r="AD75" t="str">
        <f t="shared" si="95"/>
        <v/>
      </c>
      <c r="AU75" s="79" t="s">
        <v>453</v>
      </c>
      <c r="AV75" t="str">
        <f t="shared" si="96"/>
        <v/>
      </c>
      <c r="AX75" t="str">
        <f t="shared" si="97"/>
        <v/>
      </c>
      <c r="BO75" t="s">
        <v>453</v>
      </c>
      <c r="BP75" t="str">
        <f t="shared" si="99"/>
        <v/>
      </c>
      <c r="BR75" t="str">
        <f t="shared" si="98"/>
        <v/>
      </c>
      <c r="CI75" s="76" t="s">
        <v>454</v>
      </c>
      <c r="CJ75" t="str">
        <f t="shared" ref="CJ75:CJ138" si="119">IF(C223=$CJ$3,A223,"")</f>
        <v/>
      </c>
      <c r="CL75" t="str">
        <f>IF(CJ75="","",B226)</f>
        <v/>
      </c>
      <c r="DC75" s="76" t="s">
        <v>454</v>
      </c>
      <c r="DD75" t="str">
        <f t="shared" ref="DD75:DD138" si="120">IF(C223=$DD$3,A223,"")</f>
        <v/>
      </c>
      <c r="DF75" t="str">
        <f>IF(DD75="","",B226)</f>
        <v/>
      </c>
      <c r="DW75" s="76" t="s">
        <v>454</v>
      </c>
      <c r="DX75" t="str">
        <f t="shared" ref="DX75:DX138" si="121">IF(C223=$DX$3,A223,"")</f>
        <v/>
      </c>
      <c r="DZ75" t="str">
        <f>IF(DX75="","",B226)</f>
        <v/>
      </c>
      <c r="EQ75" s="227"/>
      <c r="ER75" t="str">
        <f t="shared" si="106"/>
        <v/>
      </c>
      <c r="ET75" t="str">
        <f t="shared" si="107"/>
        <v/>
      </c>
      <c r="EV75" s="230"/>
      <c r="EW75" t="str">
        <f t="shared" si="110"/>
        <v/>
      </c>
      <c r="EY75" t="str">
        <f t="shared" si="118"/>
        <v/>
      </c>
      <c r="FK75" s="227"/>
      <c r="FL75" t="str">
        <f t="shared" si="108"/>
        <v/>
      </c>
      <c r="FN75" t="str">
        <f t="shared" si="115"/>
        <v/>
      </c>
      <c r="FP75" s="230"/>
      <c r="FQ75" t="str">
        <f t="shared" si="111"/>
        <v/>
      </c>
      <c r="FS75" t="str">
        <f t="shared" si="116"/>
        <v/>
      </c>
      <c r="GE75" s="227"/>
      <c r="GF75" t="str">
        <f t="shared" si="109"/>
        <v/>
      </c>
      <c r="GH75" t="str">
        <f t="shared" si="112"/>
        <v/>
      </c>
      <c r="GJ75" s="230"/>
      <c r="GK75" t="str">
        <f t="shared" si="113"/>
        <v/>
      </c>
      <c r="GM75" t="str">
        <f t="shared" si="117"/>
        <v/>
      </c>
    </row>
    <row r="76" spans="1:195" ht="14.65" customHeight="1" x14ac:dyDescent="0.25">
      <c r="A76" s="26" t="s">
        <v>91</v>
      </c>
      <c r="B76" s="178"/>
      <c r="C76" s="179"/>
      <c r="D76" s="51" t="s">
        <v>482</v>
      </c>
      <c r="E76" s="137" t="s">
        <v>494</v>
      </c>
      <c r="F76" s="138"/>
      <c r="G76" s="139" t="s">
        <v>455</v>
      </c>
      <c r="H76" s="140" t="s">
        <v>493</v>
      </c>
      <c r="I76" s="138"/>
      <c r="J76" s="139" t="s">
        <v>455</v>
      </c>
      <c r="K76" s="140" t="s">
        <v>466</v>
      </c>
      <c r="L76" s="138"/>
      <c r="M76" s="141" t="s">
        <v>455</v>
      </c>
      <c r="AA76" s="75" t="s">
        <v>453</v>
      </c>
      <c r="AB76" t="str">
        <f t="shared" si="94"/>
        <v/>
      </c>
      <c r="AD76" t="str">
        <f t="shared" si="95"/>
        <v/>
      </c>
      <c r="AU76" s="79" t="s">
        <v>453</v>
      </c>
      <c r="AV76" t="str">
        <f t="shared" si="96"/>
        <v/>
      </c>
      <c r="AX76" t="str">
        <f t="shared" si="97"/>
        <v/>
      </c>
      <c r="BO76" t="s">
        <v>453</v>
      </c>
      <c r="BP76" t="str">
        <f t="shared" si="99"/>
        <v/>
      </c>
      <c r="BR76" t="str">
        <f t="shared" si="98"/>
        <v/>
      </c>
      <c r="CI76" s="76" t="s">
        <v>454</v>
      </c>
      <c r="CJ76" t="str">
        <f t="shared" si="119"/>
        <v/>
      </c>
      <c r="CL76" t="str">
        <f>IF(CJ76="","",B224)</f>
        <v/>
      </c>
      <c r="DC76" s="76" t="s">
        <v>454</v>
      </c>
      <c r="DD76" t="str">
        <f t="shared" si="120"/>
        <v/>
      </c>
      <c r="DF76" t="str">
        <f>IF(DD76="","",B224)</f>
        <v/>
      </c>
      <c r="DW76" s="76" t="s">
        <v>454</v>
      </c>
      <c r="DX76" t="str">
        <f t="shared" si="121"/>
        <v/>
      </c>
      <c r="DZ76" t="str">
        <f>IF(DX76="","",B224)</f>
        <v/>
      </c>
      <c r="EQ76" s="227"/>
      <c r="ER76" t="str">
        <f t="shared" si="106"/>
        <v/>
      </c>
      <c r="ET76" t="str">
        <f t="shared" si="107"/>
        <v/>
      </c>
      <c r="EV76" s="230"/>
      <c r="EW76" t="str">
        <f t="shared" si="110"/>
        <v/>
      </c>
      <c r="EY76" t="str">
        <f t="shared" si="118"/>
        <v/>
      </c>
      <c r="FK76" s="227"/>
      <c r="FL76" t="str">
        <f t="shared" si="108"/>
        <v/>
      </c>
      <c r="FN76" t="str">
        <f t="shared" si="115"/>
        <v/>
      </c>
      <c r="FP76" s="230"/>
      <c r="FQ76" t="str">
        <f t="shared" si="111"/>
        <v/>
      </c>
      <c r="FS76" t="str">
        <f t="shared" si="116"/>
        <v/>
      </c>
      <c r="GE76" s="227"/>
      <c r="GF76" t="str">
        <f t="shared" si="109"/>
        <v/>
      </c>
      <c r="GH76" t="str">
        <f t="shared" si="112"/>
        <v/>
      </c>
      <c r="GJ76" s="230"/>
      <c r="GK76" t="str">
        <f t="shared" si="113"/>
        <v/>
      </c>
      <c r="GM76" t="str">
        <f t="shared" si="117"/>
        <v/>
      </c>
    </row>
    <row r="77" spans="1:195" ht="14.65" customHeight="1" x14ac:dyDescent="0.25">
      <c r="A77" s="26" t="s">
        <v>92</v>
      </c>
      <c r="B77" s="178"/>
      <c r="C77" s="179"/>
      <c r="D77" s="51" t="s">
        <v>482</v>
      </c>
      <c r="E77" s="154"/>
      <c r="F77" s="149"/>
      <c r="G77" s="155"/>
      <c r="H77" s="156"/>
      <c r="I77" s="149"/>
      <c r="J77" s="155"/>
      <c r="K77" s="151" t="str">
        <f>K97</f>
        <v/>
      </c>
      <c r="L77" s="149"/>
      <c r="M77" s="152" t="str">
        <f>M97</f>
        <v/>
      </c>
      <c r="AA77" s="75" t="s">
        <v>453</v>
      </c>
      <c r="AB77" t="str">
        <f t="shared" si="94"/>
        <v/>
      </c>
      <c r="AD77" t="str">
        <f t="shared" si="95"/>
        <v/>
      </c>
      <c r="AU77" s="79" t="s">
        <v>453</v>
      </c>
      <c r="AV77" t="str">
        <f t="shared" si="96"/>
        <v/>
      </c>
      <c r="AX77" t="str">
        <f t="shared" si="97"/>
        <v/>
      </c>
      <c r="BO77" t="s">
        <v>453</v>
      </c>
      <c r="BP77" t="str">
        <f t="shared" si="99"/>
        <v/>
      </c>
      <c r="BR77" t="str">
        <f t="shared" si="98"/>
        <v/>
      </c>
      <c r="CI77" s="76" t="s">
        <v>454</v>
      </c>
      <c r="CJ77" t="str">
        <f t="shared" si="119"/>
        <v/>
      </c>
      <c r="CL77" t="str">
        <f>IF(CJ77="","",B225)</f>
        <v/>
      </c>
      <c r="DC77" s="76" t="s">
        <v>454</v>
      </c>
      <c r="DD77" t="str">
        <f t="shared" si="120"/>
        <v/>
      </c>
      <c r="DF77" t="str">
        <f>IF(DD77="","",B225)</f>
        <v/>
      </c>
      <c r="DW77" s="76" t="s">
        <v>454</v>
      </c>
      <c r="DX77" t="str">
        <f t="shared" si="121"/>
        <v/>
      </c>
      <c r="DZ77" t="str">
        <f>IF(DX77="","",B225)</f>
        <v/>
      </c>
      <c r="EQ77" s="227"/>
      <c r="ER77" t="str">
        <f t="shared" si="106"/>
        <v/>
      </c>
      <c r="ET77" t="str">
        <f t="shared" si="107"/>
        <v/>
      </c>
      <c r="EV77" s="230"/>
      <c r="EW77" t="str">
        <f t="shared" si="110"/>
        <v/>
      </c>
      <c r="EY77" t="str">
        <f t="shared" si="118"/>
        <v/>
      </c>
      <c r="FK77" s="227"/>
      <c r="FL77" t="str">
        <f t="shared" si="108"/>
        <v/>
      </c>
      <c r="FN77" t="str">
        <f t="shared" si="115"/>
        <v/>
      </c>
      <c r="FP77" s="230"/>
      <c r="FQ77" t="str">
        <f t="shared" si="111"/>
        <v/>
      </c>
      <c r="FS77" t="str">
        <f t="shared" si="116"/>
        <v/>
      </c>
      <c r="GE77" s="227"/>
      <c r="GF77" t="str">
        <f t="shared" si="109"/>
        <v/>
      </c>
      <c r="GH77" t="str">
        <f t="shared" si="112"/>
        <v/>
      </c>
      <c r="GJ77" s="230"/>
      <c r="GK77" t="str">
        <f t="shared" si="113"/>
        <v/>
      </c>
      <c r="GM77" t="str">
        <f t="shared" si="117"/>
        <v/>
      </c>
    </row>
    <row r="78" spans="1:195" ht="14.65" customHeight="1" thickBot="1" x14ac:dyDescent="0.3">
      <c r="A78" s="26" t="s">
        <v>93</v>
      </c>
      <c r="B78" s="178"/>
      <c r="C78" s="179"/>
      <c r="D78" s="51" t="s">
        <v>482</v>
      </c>
      <c r="E78" s="137"/>
      <c r="F78" s="138"/>
      <c r="G78" s="139"/>
      <c r="H78" s="140"/>
      <c r="I78" s="138"/>
      <c r="J78" s="139"/>
      <c r="K78" s="140" t="s">
        <v>493</v>
      </c>
      <c r="L78" s="138"/>
      <c r="M78" s="141" t="s">
        <v>455</v>
      </c>
      <c r="AA78" s="75" t="s">
        <v>453</v>
      </c>
      <c r="AB78" t="str">
        <f t="shared" si="94"/>
        <v/>
      </c>
      <c r="AD78" t="str">
        <f t="shared" si="95"/>
        <v/>
      </c>
      <c r="AU78" s="79" t="s">
        <v>453</v>
      </c>
      <c r="AV78" t="str">
        <f t="shared" si="96"/>
        <v/>
      </c>
      <c r="AX78" t="str">
        <f t="shared" si="97"/>
        <v/>
      </c>
      <c r="BO78" t="s">
        <v>453</v>
      </c>
      <c r="BP78" t="str">
        <f t="shared" si="99"/>
        <v/>
      </c>
      <c r="BR78" t="str">
        <f t="shared" si="98"/>
        <v/>
      </c>
      <c r="CI78" s="76" t="s">
        <v>454</v>
      </c>
      <c r="CJ78" t="str">
        <f t="shared" si="119"/>
        <v/>
      </c>
      <c r="CL78" t="str">
        <f>IF(CJ78="","",#REF!)</f>
        <v/>
      </c>
      <c r="DC78" s="76" t="s">
        <v>454</v>
      </c>
      <c r="DD78" t="str">
        <f t="shared" si="120"/>
        <v/>
      </c>
      <c r="DF78" t="str">
        <f>IF(DD78="","",#REF!)</f>
        <v/>
      </c>
      <c r="DW78" s="76" t="s">
        <v>454</v>
      </c>
      <c r="DX78" t="str">
        <f t="shared" si="121"/>
        <v/>
      </c>
      <c r="DZ78" t="str">
        <f>IF(DX78="","",#REF!)</f>
        <v/>
      </c>
      <c r="EQ78" s="227"/>
      <c r="ER78" t="str">
        <f t="shared" si="106"/>
        <v/>
      </c>
      <c r="ET78" t="str">
        <f t="shared" si="107"/>
        <v/>
      </c>
      <c r="EV78" s="230"/>
      <c r="EW78" t="str">
        <f t="shared" si="110"/>
        <v/>
      </c>
      <c r="EY78" t="str">
        <f t="shared" si="118"/>
        <v/>
      </c>
      <c r="FK78" s="227"/>
      <c r="FL78" t="str">
        <f t="shared" si="108"/>
        <v/>
      </c>
      <c r="FN78" t="str">
        <f t="shared" si="115"/>
        <v/>
      </c>
      <c r="FP78" s="230"/>
      <c r="FQ78" t="str">
        <f t="shared" si="111"/>
        <v/>
      </c>
      <c r="FS78" t="str">
        <f t="shared" si="116"/>
        <v/>
      </c>
      <c r="GE78" s="227"/>
      <c r="GF78" t="str">
        <f t="shared" si="109"/>
        <v/>
      </c>
      <c r="GH78" t="str">
        <f t="shared" si="112"/>
        <v/>
      </c>
      <c r="GJ78" s="230"/>
      <c r="GK78" t="str">
        <f t="shared" si="113"/>
        <v/>
      </c>
      <c r="GM78" t="str">
        <f t="shared" si="117"/>
        <v/>
      </c>
    </row>
    <row r="79" spans="1:195" ht="14.65" customHeight="1" thickBot="1" x14ac:dyDescent="0.3">
      <c r="A79" s="26" t="s">
        <v>94</v>
      </c>
      <c r="B79" s="178"/>
      <c r="C79" s="179"/>
      <c r="D79" s="51" t="s">
        <v>482</v>
      </c>
      <c r="E79" s="237" t="str">
        <f>RIGHT('Master Name List'!A10,LEN('Master Name List'!A10)-4)</f>
        <v xml:space="preserve"> Bronze Medal of Achievement</v>
      </c>
      <c r="F79" s="238"/>
      <c r="G79" s="239"/>
      <c r="H79" s="240" t="str">
        <f>RIGHT('Master Name List'!A11,LEN('Master Name List'!A11)-4)</f>
        <v xml:space="preserve"> Silver Medal of Achievement</v>
      </c>
      <c r="I79" s="238"/>
      <c r="J79" s="239"/>
      <c r="K79" s="240" t="str">
        <f>RIGHT('Master Name List'!A12,LEN('Master Name List'!A12)-4)</f>
        <v xml:space="preserve"> Gold Medal of Achievement</v>
      </c>
      <c r="L79" s="238"/>
      <c r="M79" s="241"/>
      <c r="AA79" s="75" t="s">
        <v>453</v>
      </c>
      <c r="AB79" t="str">
        <f t="shared" si="94"/>
        <v/>
      </c>
      <c r="AD79" t="str">
        <f t="shared" si="95"/>
        <v/>
      </c>
      <c r="AU79" s="79" t="s">
        <v>453</v>
      </c>
      <c r="AV79" t="str">
        <f t="shared" si="96"/>
        <v/>
      </c>
      <c r="AX79" t="str">
        <f t="shared" si="97"/>
        <v/>
      </c>
      <c r="BO79" t="s">
        <v>453</v>
      </c>
      <c r="BP79" t="str">
        <f t="shared" si="99"/>
        <v/>
      </c>
      <c r="BR79" t="str">
        <f t="shared" si="98"/>
        <v/>
      </c>
      <c r="CI79" s="76" t="s">
        <v>454</v>
      </c>
      <c r="CJ79" t="str">
        <f t="shared" si="119"/>
        <v/>
      </c>
      <c r="CL79" t="str">
        <f t="shared" ref="CL79:CL142" si="122">IF(CJ79="","",B227)</f>
        <v/>
      </c>
      <c r="DC79" s="76" t="s">
        <v>454</v>
      </c>
      <c r="DD79" t="str">
        <f t="shared" si="120"/>
        <v/>
      </c>
      <c r="DF79" t="str">
        <f t="shared" ref="DF79:DF142" si="123">IF(DD79="","",B227)</f>
        <v/>
      </c>
      <c r="DW79" s="76" t="s">
        <v>454</v>
      </c>
      <c r="DX79" t="str">
        <f t="shared" si="121"/>
        <v/>
      </c>
      <c r="DZ79" t="str">
        <f t="shared" ref="DZ79:DZ142" si="124">IF(DX79="","",B227)</f>
        <v/>
      </c>
      <c r="EQ79" s="227"/>
      <c r="ER79" t="str">
        <f t="shared" si="106"/>
        <v/>
      </c>
      <c r="ET79" t="str">
        <f t="shared" si="107"/>
        <v/>
      </c>
      <c r="EV79" s="230"/>
      <c r="EW79" t="str">
        <f t="shared" si="110"/>
        <v/>
      </c>
      <c r="EY79" t="str">
        <f t="shared" si="118"/>
        <v/>
      </c>
      <c r="FK79" s="227"/>
      <c r="FL79" t="str">
        <f t="shared" si="108"/>
        <v/>
      </c>
      <c r="FN79" t="str">
        <f t="shared" si="115"/>
        <v/>
      </c>
      <c r="FP79" s="230"/>
      <c r="FQ79" t="str">
        <f t="shared" si="111"/>
        <v/>
      </c>
      <c r="FS79" t="str">
        <f t="shared" si="116"/>
        <v/>
      </c>
      <c r="GE79" s="227"/>
      <c r="GF79" t="str">
        <f t="shared" si="109"/>
        <v/>
      </c>
      <c r="GH79" t="str">
        <f t="shared" si="112"/>
        <v/>
      </c>
      <c r="GJ79" s="230"/>
      <c r="GK79" t="str">
        <f t="shared" si="113"/>
        <v/>
      </c>
      <c r="GM79" t="str">
        <f t="shared" si="117"/>
        <v/>
      </c>
    </row>
    <row r="80" spans="1:195" ht="14.65" customHeight="1" thickBot="1" x14ac:dyDescent="0.3">
      <c r="A80" s="26" t="s">
        <v>95</v>
      </c>
      <c r="B80" s="178"/>
      <c r="C80" s="179"/>
      <c r="D80" s="51" t="s">
        <v>482</v>
      </c>
      <c r="E80" s="247" t="s">
        <v>486</v>
      </c>
      <c r="F80" s="248"/>
      <c r="G80" s="249"/>
      <c r="H80" s="250" t="str">
        <f>E80</f>
        <v>Total of 4 Skill Merits (Gr / Sil)</v>
      </c>
      <c r="I80" s="248"/>
      <c r="J80" s="249"/>
      <c r="K80" s="250" t="s">
        <v>626</v>
      </c>
      <c r="L80" s="248"/>
      <c r="M80" s="251"/>
      <c r="AA80" s="75" t="s">
        <v>453</v>
      </c>
      <c r="AB80" t="str">
        <f t="shared" si="94"/>
        <v/>
      </c>
      <c r="AD80" t="str">
        <f t="shared" si="95"/>
        <v/>
      </c>
      <c r="AU80" s="79" t="s">
        <v>453</v>
      </c>
      <c r="AV80" t="str">
        <f t="shared" si="96"/>
        <v/>
      </c>
      <c r="AX80" t="str">
        <f t="shared" si="97"/>
        <v/>
      </c>
      <c r="BO80" t="s">
        <v>453</v>
      </c>
      <c r="BP80" t="str">
        <f t="shared" si="99"/>
        <v/>
      </c>
      <c r="BR80" t="str">
        <f t="shared" si="98"/>
        <v/>
      </c>
      <c r="CI80" s="76" t="s">
        <v>454</v>
      </c>
      <c r="CJ80" t="str">
        <f t="shared" si="119"/>
        <v/>
      </c>
      <c r="CL80" t="str">
        <f t="shared" si="122"/>
        <v/>
      </c>
      <c r="DC80" s="76" t="s">
        <v>454</v>
      </c>
      <c r="DD80" t="str">
        <f t="shared" si="120"/>
        <v/>
      </c>
      <c r="DF80" t="str">
        <f t="shared" si="123"/>
        <v/>
      </c>
      <c r="DW80" s="76" t="s">
        <v>454</v>
      </c>
      <c r="DX80" t="str">
        <f t="shared" si="121"/>
        <v/>
      </c>
      <c r="DZ80" t="str">
        <f t="shared" si="124"/>
        <v/>
      </c>
      <c r="EQ80" s="228"/>
      <c r="ER80" t="str">
        <f t="shared" si="106"/>
        <v/>
      </c>
      <c r="ET80" t="str">
        <f t="shared" si="107"/>
        <v/>
      </c>
      <c r="EV80" s="230"/>
      <c r="EW80" t="str">
        <f t="shared" si="110"/>
        <v/>
      </c>
      <c r="EY80" t="str">
        <f t="shared" si="118"/>
        <v/>
      </c>
      <c r="FK80" s="228"/>
      <c r="FL80" t="str">
        <f t="shared" si="108"/>
        <v/>
      </c>
      <c r="FN80" t="str">
        <f t="shared" si="115"/>
        <v/>
      </c>
      <c r="FP80" s="230"/>
      <c r="FQ80" t="str">
        <f t="shared" si="111"/>
        <v/>
      </c>
      <c r="FS80" t="str">
        <f t="shared" si="116"/>
        <v/>
      </c>
      <c r="GE80" s="228"/>
      <c r="GF80" t="str">
        <f t="shared" si="109"/>
        <v/>
      </c>
      <c r="GH80" t="str">
        <f t="shared" si="112"/>
        <v/>
      </c>
      <c r="GJ80" s="230"/>
      <c r="GK80" t="str">
        <f t="shared" si="113"/>
        <v/>
      </c>
      <c r="GM80" t="str">
        <f t="shared" si="117"/>
        <v/>
      </c>
    </row>
    <row r="81" spans="1:195" ht="14.65" customHeight="1" x14ac:dyDescent="0.25">
      <c r="A81" s="26" t="s">
        <v>96</v>
      </c>
      <c r="B81" s="178"/>
      <c r="C81" s="179"/>
      <c r="D81" s="51" t="s">
        <v>482</v>
      </c>
      <c r="E81" s="148" t="str">
        <f>IF(CK4=0,"",CK4)</f>
        <v/>
      </c>
      <c r="F81" s="149"/>
      <c r="G81" s="150" t="str">
        <f>IF(CM4=0,"",CM4)</f>
        <v/>
      </c>
      <c r="H81" s="151" t="str">
        <f>IF(DE4=0,"",DE4)</f>
        <v/>
      </c>
      <c r="I81" s="149"/>
      <c r="J81" s="150" t="str">
        <f>IF(DG4=0,"",DG4)</f>
        <v/>
      </c>
      <c r="K81" s="151" t="str">
        <f>IF(DY4=0,"",DY4)</f>
        <v/>
      </c>
      <c r="L81" s="149"/>
      <c r="M81" s="152" t="str">
        <f>IF(EA4=0,"",EA4)</f>
        <v/>
      </c>
      <c r="AA81" s="75" t="s">
        <v>453</v>
      </c>
      <c r="AB81" t="str">
        <f t="shared" si="94"/>
        <v/>
      </c>
      <c r="AD81" t="str">
        <f t="shared" si="95"/>
        <v/>
      </c>
      <c r="AU81" s="79" t="s">
        <v>453</v>
      </c>
      <c r="AV81" t="str">
        <f t="shared" si="96"/>
        <v/>
      </c>
      <c r="AX81" t="str">
        <f t="shared" si="97"/>
        <v/>
      </c>
      <c r="BO81" t="s">
        <v>453</v>
      </c>
      <c r="BP81" t="str">
        <f t="shared" si="99"/>
        <v/>
      </c>
      <c r="BR81" t="str">
        <f t="shared" si="98"/>
        <v/>
      </c>
      <c r="CI81" s="76" t="s">
        <v>454</v>
      </c>
      <c r="CJ81" t="str">
        <f t="shared" si="119"/>
        <v/>
      </c>
      <c r="CL81" t="str">
        <f t="shared" si="122"/>
        <v/>
      </c>
      <c r="DC81" s="76" t="s">
        <v>454</v>
      </c>
      <c r="DD81" t="str">
        <f t="shared" si="120"/>
        <v/>
      </c>
      <c r="DF81" t="str">
        <f t="shared" si="123"/>
        <v/>
      </c>
      <c r="DW81" s="76" t="s">
        <v>454</v>
      </c>
      <c r="DX81" t="str">
        <f t="shared" si="121"/>
        <v/>
      </c>
      <c r="DZ81" t="str">
        <f t="shared" si="124"/>
        <v/>
      </c>
      <c r="EV81" s="230"/>
      <c r="EW81" t="str">
        <f t="shared" si="110"/>
        <v/>
      </c>
      <c r="EY81" t="str">
        <f t="shared" si="118"/>
        <v/>
      </c>
      <c r="FP81" s="230"/>
      <c r="FQ81" t="str">
        <f t="shared" si="111"/>
        <v/>
      </c>
      <c r="FS81" t="str">
        <f t="shared" si="116"/>
        <v/>
      </c>
      <c r="GJ81" s="230"/>
      <c r="GK81" t="str">
        <f t="shared" si="113"/>
        <v/>
      </c>
      <c r="GM81" t="str">
        <f t="shared" si="117"/>
        <v/>
      </c>
    </row>
    <row r="82" spans="1:195" ht="14.65" customHeight="1" x14ac:dyDescent="0.25">
      <c r="A82" s="26" t="s">
        <v>97</v>
      </c>
      <c r="B82" s="178"/>
      <c r="C82" s="179"/>
      <c r="D82" s="51" t="s">
        <v>482</v>
      </c>
      <c r="E82" s="148" t="str">
        <f t="shared" ref="E82:E84" si="125">IF(CK5=0,"",CK5)</f>
        <v/>
      </c>
      <c r="F82" s="149"/>
      <c r="G82" s="150" t="str">
        <f t="shared" ref="G82:G84" si="126">IF(CM5=0,"",CM5)</f>
        <v/>
      </c>
      <c r="H82" s="151" t="str">
        <f t="shared" ref="H82:H84" si="127">IF(DE5=0,"",DE5)</f>
        <v/>
      </c>
      <c r="I82" s="149"/>
      <c r="J82" s="150" t="str">
        <f t="shared" ref="J82:J84" si="128">IF(DG5=0,"",DG5)</f>
        <v/>
      </c>
      <c r="K82" s="151" t="str">
        <f t="shared" ref="K82:K84" si="129">IF(DY5=0,"",DY5)</f>
        <v/>
      </c>
      <c r="L82" s="149"/>
      <c r="M82" s="152" t="str">
        <f t="shared" ref="M82:M84" si="130">IF(EA5=0,"",EA5)</f>
        <v/>
      </c>
      <c r="AA82" s="75" t="s">
        <v>453</v>
      </c>
      <c r="AB82" t="str">
        <f t="shared" si="94"/>
        <v/>
      </c>
      <c r="AD82" t="str">
        <f t="shared" si="95"/>
        <v/>
      </c>
      <c r="AU82" s="79" t="s">
        <v>453</v>
      </c>
      <c r="AV82" t="str">
        <f t="shared" si="96"/>
        <v/>
      </c>
      <c r="AX82" t="str">
        <f t="shared" si="97"/>
        <v/>
      </c>
      <c r="BO82" t="s">
        <v>453</v>
      </c>
      <c r="BP82" t="str">
        <f t="shared" si="99"/>
        <v/>
      </c>
      <c r="BR82" t="str">
        <f t="shared" si="98"/>
        <v/>
      </c>
      <c r="CI82" s="76" t="s">
        <v>454</v>
      </c>
      <c r="CJ82" t="str">
        <f t="shared" si="119"/>
        <v/>
      </c>
      <c r="CL82" t="str">
        <f t="shared" si="122"/>
        <v/>
      </c>
      <c r="DC82" s="76" t="s">
        <v>454</v>
      </c>
      <c r="DD82" t="str">
        <f t="shared" si="120"/>
        <v/>
      </c>
      <c r="DF82" t="str">
        <f t="shared" si="123"/>
        <v/>
      </c>
      <c r="DW82" s="76" t="s">
        <v>454</v>
      </c>
      <c r="DX82" t="str">
        <f t="shared" si="121"/>
        <v/>
      </c>
      <c r="DZ82" t="str">
        <f t="shared" si="124"/>
        <v/>
      </c>
      <c r="EV82" s="230"/>
      <c r="EW82" t="str">
        <f t="shared" si="110"/>
        <v/>
      </c>
      <c r="EY82" t="str">
        <f t="shared" si="118"/>
        <v/>
      </c>
      <c r="FP82" s="230"/>
      <c r="FQ82" t="str">
        <f t="shared" si="111"/>
        <v/>
      </c>
      <c r="FS82" t="str">
        <f t="shared" si="116"/>
        <v/>
      </c>
      <c r="GJ82" s="230"/>
      <c r="GK82" t="str">
        <f t="shared" si="113"/>
        <v/>
      </c>
      <c r="GM82" t="str">
        <f t="shared" si="117"/>
        <v/>
      </c>
    </row>
    <row r="83" spans="1:195" ht="14.65" customHeight="1" x14ac:dyDescent="0.25">
      <c r="A83" s="26" t="s">
        <v>98</v>
      </c>
      <c r="B83" s="178"/>
      <c r="C83" s="179"/>
      <c r="D83" s="51" t="s">
        <v>482</v>
      </c>
      <c r="E83" s="148" t="str">
        <f t="shared" si="125"/>
        <v/>
      </c>
      <c r="F83" s="149"/>
      <c r="G83" s="150" t="str">
        <f t="shared" si="126"/>
        <v/>
      </c>
      <c r="H83" s="151" t="str">
        <f t="shared" si="127"/>
        <v/>
      </c>
      <c r="I83" s="149"/>
      <c r="J83" s="150" t="str">
        <f t="shared" si="128"/>
        <v/>
      </c>
      <c r="K83" s="151" t="str">
        <f t="shared" si="129"/>
        <v/>
      </c>
      <c r="L83" s="149"/>
      <c r="M83" s="152" t="str">
        <f t="shared" si="130"/>
        <v/>
      </c>
      <c r="AA83" s="75" t="s">
        <v>453</v>
      </c>
      <c r="AB83" t="str">
        <f t="shared" si="94"/>
        <v/>
      </c>
      <c r="AD83" t="str">
        <f t="shared" si="95"/>
        <v/>
      </c>
      <c r="AU83" s="79" t="s">
        <v>453</v>
      </c>
      <c r="AV83" t="str">
        <f t="shared" si="96"/>
        <v/>
      </c>
      <c r="AX83" t="str">
        <f t="shared" si="97"/>
        <v/>
      </c>
      <c r="BO83" t="s">
        <v>453</v>
      </c>
      <c r="BP83" t="str">
        <f t="shared" si="99"/>
        <v/>
      </c>
      <c r="BR83" t="str">
        <f t="shared" si="98"/>
        <v/>
      </c>
      <c r="CI83" s="76" t="s">
        <v>454</v>
      </c>
      <c r="CJ83" t="str">
        <f t="shared" si="119"/>
        <v/>
      </c>
      <c r="CL83" t="str">
        <f t="shared" si="122"/>
        <v/>
      </c>
      <c r="DC83" s="76" t="s">
        <v>454</v>
      </c>
      <c r="DD83" t="str">
        <f t="shared" si="120"/>
        <v/>
      </c>
      <c r="DF83" t="str">
        <f t="shared" si="123"/>
        <v/>
      </c>
      <c r="DW83" s="76" t="s">
        <v>454</v>
      </c>
      <c r="DX83" t="str">
        <f t="shared" si="121"/>
        <v/>
      </c>
      <c r="DZ83" t="str">
        <f t="shared" si="124"/>
        <v/>
      </c>
      <c r="EV83" s="230"/>
      <c r="EW83" t="str">
        <f t="shared" si="110"/>
        <v/>
      </c>
      <c r="EY83" t="str">
        <f t="shared" si="118"/>
        <v/>
      </c>
      <c r="FP83" s="230"/>
      <c r="FQ83" t="str">
        <f t="shared" si="111"/>
        <v/>
      </c>
      <c r="FS83" t="str">
        <f t="shared" si="116"/>
        <v/>
      </c>
      <c r="GJ83" s="230"/>
      <c r="GK83" t="str">
        <f t="shared" si="113"/>
        <v/>
      </c>
      <c r="GM83" t="str">
        <f t="shared" si="117"/>
        <v/>
      </c>
    </row>
    <row r="84" spans="1:195" ht="14.65" customHeight="1" x14ac:dyDescent="0.25">
      <c r="A84" s="26" t="s">
        <v>99</v>
      </c>
      <c r="B84" s="178"/>
      <c r="C84" s="179"/>
      <c r="D84" s="51" t="s">
        <v>482</v>
      </c>
      <c r="E84" s="148" t="str">
        <f t="shared" si="125"/>
        <v/>
      </c>
      <c r="F84" s="149"/>
      <c r="G84" s="150" t="str">
        <f t="shared" si="126"/>
        <v/>
      </c>
      <c r="H84" s="151" t="str">
        <f t="shared" si="127"/>
        <v/>
      </c>
      <c r="I84" s="149"/>
      <c r="J84" s="150" t="str">
        <f t="shared" si="128"/>
        <v/>
      </c>
      <c r="K84" s="158" t="str">
        <f t="shared" si="129"/>
        <v/>
      </c>
      <c r="L84" s="149"/>
      <c r="M84" s="167" t="str">
        <f t="shared" si="130"/>
        <v/>
      </c>
      <c r="AA84" s="75" t="s">
        <v>453</v>
      </c>
      <c r="AB84" t="str">
        <f t="shared" si="94"/>
        <v/>
      </c>
      <c r="AD84" t="str">
        <f t="shared" si="95"/>
        <v/>
      </c>
      <c r="AU84" s="79" t="s">
        <v>453</v>
      </c>
      <c r="AV84" t="str">
        <f t="shared" si="96"/>
        <v/>
      </c>
      <c r="AX84" t="str">
        <f t="shared" si="97"/>
        <v/>
      </c>
      <c r="BO84" t="s">
        <v>453</v>
      </c>
      <c r="BP84" t="str">
        <f t="shared" si="99"/>
        <v/>
      </c>
      <c r="BR84" t="str">
        <f t="shared" si="98"/>
        <v/>
      </c>
      <c r="CI84" s="76" t="s">
        <v>454</v>
      </c>
      <c r="CJ84" t="str">
        <f t="shared" si="119"/>
        <v/>
      </c>
      <c r="CL84" t="str">
        <f t="shared" si="122"/>
        <v/>
      </c>
      <c r="DC84" s="76" t="s">
        <v>454</v>
      </c>
      <c r="DD84" t="str">
        <f t="shared" si="120"/>
        <v/>
      </c>
      <c r="DF84" t="str">
        <f t="shared" si="123"/>
        <v/>
      </c>
      <c r="DW84" s="76" t="s">
        <v>454</v>
      </c>
      <c r="DX84" t="str">
        <f t="shared" si="121"/>
        <v/>
      </c>
      <c r="DZ84" t="str">
        <f t="shared" si="124"/>
        <v/>
      </c>
      <c r="EV84" s="230"/>
      <c r="EW84" t="str">
        <f t="shared" si="110"/>
        <v/>
      </c>
      <c r="EY84" t="str">
        <f t="shared" si="118"/>
        <v/>
      </c>
      <c r="FP84" s="230"/>
      <c r="FQ84" t="str">
        <f t="shared" si="111"/>
        <v/>
      </c>
      <c r="FS84" t="str">
        <f t="shared" si="116"/>
        <v/>
      </c>
      <c r="GJ84" s="230"/>
      <c r="GK84" t="str">
        <f t="shared" si="113"/>
        <v/>
      </c>
      <c r="GM84" t="str">
        <f t="shared" si="117"/>
        <v/>
      </c>
    </row>
    <row r="85" spans="1:195" ht="14.65" customHeight="1" thickBot="1" x14ac:dyDescent="0.3">
      <c r="A85" s="26" t="s">
        <v>100</v>
      </c>
      <c r="B85" s="178"/>
      <c r="C85" s="179"/>
      <c r="D85" s="51" t="s">
        <v>482</v>
      </c>
      <c r="E85" s="142"/>
      <c r="F85" s="136"/>
      <c r="G85" s="143"/>
      <c r="H85" s="144"/>
      <c r="I85" s="136"/>
      <c r="J85" s="143"/>
      <c r="K85" s="144"/>
      <c r="L85" s="136"/>
      <c r="M85" s="145"/>
      <c r="AA85" s="75" t="s">
        <v>453</v>
      </c>
      <c r="AB85" t="str">
        <f t="shared" si="94"/>
        <v/>
      </c>
      <c r="AD85" t="str">
        <f t="shared" si="95"/>
        <v/>
      </c>
      <c r="AU85" s="79" t="s">
        <v>453</v>
      </c>
      <c r="AV85" t="str">
        <f t="shared" si="96"/>
        <v/>
      </c>
      <c r="AX85" t="str">
        <f t="shared" si="97"/>
        <v/>
      </c>
      <c r="BO85" t="s">
        <v>453</v>
      </c>
      <c r="BP85" t="str">
        <f t="shared" si="99"/>
        <v/>
      </c>
      <c r="BR85" t="str">
        <f t="shared" si="98"/>
        <v/>
      </c>
      <c r="CI85" s="76" t="s">
        <v>454</v>
      </c>
      <c r="CJ85" t="str">
        <f t="shared" si="119"/>
        <v/>
      </c>
      <c r="CL85" t="str">
        <f t="shared" si="122"/>
        <v/>
      </c>
      <c r="DC85" s="76" t="s">
        <v>454</v>
      </c>
      <c r="DD85" t="str">
        <f t="shared" si="120"/>
        <v/>
      </c>
      <c r="DF85" t="str">
        <f t="shared" si="123"/>
        <v/>
      </c>
      <c r="DW85" s="76" t="s">
        <v>454</v>
      </c>
      <c r="DX85" t="str">
        <f t="shared" si="121"/>
        <v/>
      </c>
      <c r="DZ85" t="str">
        <f t="shared" si="124"/>
        <v/>
      </c>
      <c r="EV85" s="230"/>
      <c r="EW85" t="str">
        <f t="shared" si="110"/>
        <v/>
      </c>
      <c r="EY85" t="str">
        <f t="shared" si="118"/>
        <v/>
      </c>
      <c r="FP85" s="230"/>
      <c r="FQ85" t="str">
        <f t="shared" si="111"/>
        <v/>
      </c>
      <c r="FS85" t="str">
        <f t="shared" si="116"/>
        <v/>
      </c>
      <c r="GJ85" s="230"/>
      <c r="GK85" t="str">
        <f t="shared" si="113"/>
        <v/>
      </c>
      <c r="GM85" t="str">
        <f t="shared" si="117"/>
        <v/>
      </c>
    </row>
    <row r="86" spans="1:195" ht="14.65" customHeight="1" thickBot="1" x14ac:dyDescent="0.3">
      <c r="A86" s="26" t="s">
        <v>101</v>
      </c>
      <c r="B86" s="178"/>
      <c r="C86" s="179"/>
      <c r="D86" s="51" t="s">
        <v>482</v>
      </c>
      <c r="E86" s="247" t="s">
        <v>532</v>
      </c>
      <c r="F86" s="248"/>
      <c r="G86" s="249"/>
      <c r="H86" s="250" t="str">
        <f>E86</f>
        <v xml:space="preserve">Total of 4 Brown Bible Merits </v>
      </c>
      <c r="I86" s="248"/>
      <c r="J86" s="249"/>
      <c r="K86" s="250" t="str">
        <f>E86</f>
        <v xml:space="preserve">Total of 4 Brown Bible Merits </v>
      </c>
      <c r="L86" s="248"/>
      <c r="M86" s="251"/>
      <c r="AA86" s="75" t="s">
        <v>453</v>
      </c>
      <c r="AB86" t="str">
        <f t="shared" si="94"/>
        <v/>
      </c>
      <c r="AD86" t="str">
        <f t="shared" si="95"/>
        <v/>
      </c>
      <c r="AU86" s="79" t="s">
        <v>453</v>
      </c>
      <c r="AV86" t="str">
        <f t="shared" si="96"/>
        <v/>
      </c>
      <c r="AX86" t="str">
        <f t="shared" si="97"/>
        <v/>
      </c>
      <c r="BO86" t="s">
        <v>453</v>
      </c>
      <c r="BP86" t="str">
        <f t="shared" si="99"/>
        <v/>
      </c>
      <c r="BR86" t="str">
        <f t="shared" si="98"/>
        <v/>
      </c>
      <c r="CI86" s="76" t="s">
        <v>454</v>
      </c>
      <c r="CJ86" t="str">
        <f t="shared" si="119"/>
        <v/>
      </c>
      <c r="CL86" t="str">
        <f t="shared" si="122"/>
        <v/>
      </c>
      <c r="DC86" s="76" t="s">
        <v>454</v>
      </c>
      <c r="DD86" t="str">
        <f t="shared" si="120"/>
        <v/>
      </c>
      <c r="DF86" t="str">
        <f t="shared" si="123"/>
        <v/>
      </c>
      <c r="DW86" s="76" t="s">
        <v>454</v>
      </c>
      <c r="DX86" t="str">
        <f t="shared" si="121"/>
        <v/>
      </c>
      <c r="DZ86" t="str">
        <f t="shared" si="124"/>
        <v/>
      </c>
      <c r="EV86" s="230"/>
      <c r="EW86" t="str">
        <f t="shared" si="110"/>
        <v/>
      </c>
      <c r="EY86" t="str">
        <f t="shared" si="118"/>
        <v/>
      </c>
      <c r="FP86" s="230"/>
      <c r="FQ86" t="str">
        <f t="shared" si="111"/>
        <v/>
      </c>
      <c r="FS86" t="str">
        <f t="shared" si="116"/>
        <v/>
      </c>
      <c r="GJ86" s="230"/>
      <c r="GK86" t="str">
        <f t="shared" si="113"/>
        <v/>
      </c>
      <c r="GM86" t="str">
        <f t="shared" si="117"/>
        <v/>
      </c>
    </row>
    <row r="87" spans="1:195" ht="14.65" customHeight="1" x14ac:dyDescent="0.25">
      <c r="A87" s="26" t="s">
        <v>102</v>
      </c>
      <c r="B87" s="178"/>
      <c r="C87" s="179"/>
      <c r="D87" s="51" t="s">
        <v>482</v>
      </c>
      <c r="E87" s="148" t="str">
        <f>IF(CP4=0,"",CP4)</f>
        <v/>
      </c>
      <c r="F87" s="149"/>
      <c r="G87" s="150" t="str">
        <f>IF(CR4=0,"",CR4)</f>
        <v/>
      </c>
      <c r="H87" s="151" t="str">
        <f>IF(DJ4=0,"",DJ4)</f>
        <v/>
      </c>
      <c r="I87" s="149"/>
      <c r="J87" s="150" t="str">
        <f>IF(DL4=0,"",DL4)</f>
        <v/>
      </c>
      <c r="K87" s="151" t="str">
        <f>IF(ED4=0,"",ED4)</f>
        <v/>
      </c>
      <c r="L87" s="149"/>
      <c r="M87" s="152" t="str">
        <f>IF(EF4=0,"",EF4)</f>
        <v/>
      </c>
      <c r="AA87" s="75" t="s">
        <v>453</v>
      </c>
      <c r="AB87" t="str">
        <f t="shared" si="94"/>
        <v/>
      </c>
      <c r="AD87" t="str">
        <f t="shared" si="95"/>
        <v/>
      </c>
      <c r="AU87" s="79" t="s">
        <v>453</v>
      </c>
      <c r="AV87" t="str">
        <f t="shared" si="96"/>
        <v/>
      </c>
      <c r="AX87" t="str">
        <f t="shared" si="97"/>
        <v/>
      </c>
      <c r="BO87" t="s">
        <v>453</v>
      </c>
      <c r="BP87" t="str">
        <f t="shared" si="99"/>
        <v/>
      </c>
      <c r="BR87" t="str">
        <f t="shared" si="98"/>
        <v/>
      </c>
      <c r="CI87" s="76" t="s">
        <v>454</v>
      </c>
      <c r="CJ87" t="str">
        <f t="shared" si="119"/>
        <v/>
      </c>
      <c r="CL87" t="str">
        <f t="shared" si="122"/>
        <v/>
      </c>
      <c r="DC87" s="76" t="s">
        <v>454</v>
      </c>
      <c r="DD87" t="str">
        <f t="shared" si="120"/>
        <v/>
      </c>
      <c r="DF87" t="str">
        <f t="shared" si="123"/>
        <v/>
      </c>
      <c r="DW87" s="76" t="s">
        <v>454</v>
      </c>
      <c r="DX87" t="str">
        <f t="shared" si="121"/>
        <v/>
      </c>
      <c r="DZ87" t="str">
        <f t="shared" si="124"/>
        <v/>
      </c>
      <c r="EV87" s="230"/>
      <c r="EW87" t="str">
        <f t="shared" si="110"/>
        <v/>
      </c>
      <c r="EY87" t="str">
        <f t="shared" si="118"/>
        <v/>
      </c>
      <c r="FP87" s="230"/>
      <c r="FQ87" t="str">
        <f t="shared" si="111"/>
        <v/>
      </c>
      <c r="FS87" t="str">
        <f t="shared" si="116"/>
        <v/>
      </c>
      <c r="GJ87" s="230"/>
      <c r="GK87" t="str">
        <f t="shared" si="113"/>
        <v/>
      </c>
      <c r="GM87" t="str">
        <f t="shared" si="117"/>
        <v/>
      </c>
    </row>
    <row r="88" spans="1:195" ht="14.65" customHeight="1" x14ac:dyDescent="0.25">
      <c r="A88" s="26" t="s">
        <v>103</v>
      </c>
      <c r="B88" s="178"/>
      <c r="C88" s="179"/>
      <c r="D88" s="51" t="s">
        <v>482</v>
      </c>
      <c r="E88" s="148" t="str">
        <f t="shared" ref="E88:E90" si="131">IF(CP5=0,"",CP5)</f>
        <v/>
      </c>
      <c r="F88" s="149"/>
      <c r="G88" s="150" t="str">
        <f t="shared" ref="G88:G90" si="132">IF(CR5=0,"",CR5)</f>
        <v/>
      </c>
      <c r="H88" s="151" t="str">
        <f t="shared" ref="H88:H90" si="133">IF(DJ5=0,"",DJ5)</f>
        <v/>
      </c>
      <c r="I88" s="149"/>
      <c r="J88" s="150" t="str">
        <f t="shared" ref="J88:J90" si="134">IF(DL5=0,"",DL5)</f>
        <v/>
      </c>
      <c r="K88" s="151" t="str">
        <f t="shared" ref="K88:K90" si="135">IF(ED5=0,"",ED5)</f>
        <v/>
      </c>
      <c r="L88" s="149"/>
      <c r="M88" s="152" t="str">
        <f t="shared" ref="M88:M90" si="136">IF(EF5=0,"",EF5)</f>
        <v/>
      </c>
      <c r="AA88" s="75" t="s">
        <v>453</v>
      </c>
      <c r="AB88" t="str">
        <f t="shared" si="94"/>
        <v/>
      </c>
      <c r="AD88" t="str">
        <f t="shared" si="95"/>
        <v/>
      </c>
      <c r="AU88" s="79" t="s">
        <v>453</v>
      </c>
      <c r="AV88" t="str">
        <f t="shared" si="96"/>
        <v/>
      </c>
      <c r="AX88" t="str">
        <f t="shared" si="97"/>
        <v/>
      </c>
      <c r="BO88" t="s">
        <v>453</v>
      </c>
      <c r="BP88" t="str">
        <f t="shared" si="99"/>
        <v/>
      </c>
      <c r="BR88" t="str">
        <f t="shared" si="98"/>
        <v/>
      </c>
      <c r="CI88" s="76" t="s">
        <v>454</v>
      </c>
      <c r="CJ88" t="str">
        <f t="shared" si="119"/>
        <v/>
      </c>
      <c r="CL88" t="str">
        <f t="shared" si="122"/>
        <v/>
      </c>
      <c r="DC88" s="76" t="s">
        <v>454</v>
      </c>
      <c r="DD88" t="str">
        <f t="shared" si="120"/>
        <v/>
      </c>
      <c r="DF88" t="str">
        <f t="shared" si="123"/>
        <v/>
      </c>
      <c r="DW88" s="76" t="s">
        <v>454</v>
      </c>
      <c r="DX88" t="str">
        <f t="shared" si="121"/>
        <v/>
      </c>
      <c r="DZ88" t="str">
        <f t="shared" si="124"/>
        <v/>
      </c>
      <c r="EV88" s="230"/>
      <c r="EW88" t="str">
        <f t="shared" si="110"/>
        <v/>
      </c>
      <c r="EY88" t="str">
        <f t="shared" si="118"/>
        <v/>
      </c>
      <c r="FP88" s="230"/>
      <c r="FQ88" t="str">
        <f t="shared" si="111"/>
        <v/>
      </c>
      <c r="FS88" t="str">
        <f t="shared" si="116"/>
        <v/>
      </c>
      <c r="GJ88" s="230"/>
      <c r="GK88" t="str">
        <f t="shared" si="113"/>
        <v/>
      </c>
      <c r="GM88" t="str">
        <f t="shared" si="117"/>
        <v/>
      </c>
    </row>
    <row r="89" spans="1:195" ht="14.65" customHeight="1" x14ac:dyDescent="0.25">
      <c r="A89" s="26" t="s">
        <v>104</v>
      </c>
      <c r="B89" s="178"/>
      <c r="C89" s="179"/>
      <c r="D89" s="51" t="s">
        <v>482</v>
      </c>
      <c r="E89" s="148" t="str">
        <f t="shared" si="131"/>
        <v/>
      </c>
      <c r="F89" s="149"/>
      <c r="G89" s="150" t="str">
        <f t="shared" si="132"/>
        <v/>
      </c>
      <c r="H89" s="151" t="str">
        <f t="shared" si="133"/>
        <v/>
      </c>
      <c r="I89" s="149"/>
      <c r="J89" s="150" t="str">
        <f t="shared" si="134"/>
        <v/>
      </c>
      <c r="K89" s="151" t="str">
        <f t="shared" si="135"/>
        <v/>
      </c>
      <c r="L89" s="149"/>
      <c r="M89" s="152" t="str">
        <f t="shared" si="136"/>
        <v/>
      </c>
      <c r="AA89" s="75" t="s">
        <v>453</v>
      </c>
      <c r="AB89" t="str">
        <f t="shared" si="94"/>
        <v/>
      </c>
      <c r="AD89" t="str">
        <f t="shared" si="95"/>
        <v/>
      </c>
      <c r="AU89" s="79" t="s">
        <v>453</v>
      </c>
      <c r="AV89" t="str">
        <f t="shared" si="96"/>
        <v/>
      </c>
      <c r="AX89" t="str">
        <f t="shared" si="97"/>
        <v/>
      </c>
      <c r="BO89" t="s">
        <v>453</v>
      </c>
      <c r="BP89" t="str">
        <f t="shared" si="99"/>
        <v/>
      </c>
      <c r="BR89" t="str">
        <f t="shared" si="98"/>
        <v/>
      </c>
      <c r="CI89" s="76" t="s">
        <v>454</v>
      </c>
      <c r="CJ89" t="str">
        <f t="shared" si="119"/>
        <v/>
      </c>
      <c r="CL89" t="str">
        <f t="shared" si="122"/>
        <v/>
      </c>
      <c r="DC89" s="76" t="s">
        <v>454</v>
      </c>
      <c r="DD89" t="str">
        <f t="shared" si="120"/>
        <v/>
      </c>
      <c r="DF89" t="str">
        <f t="shared" si="123"/>
        <v/>
      </c>
      <c r="DW89" s="76" t="s">
        <v>454</v>
      </c>
      <c r="DX89" t="str">
        <f t="shared" si="121"/>
        <v/>
      </c>
      <c r="DZ89" t="str">
        <f t="shared" si="124"/>
        <v/>
      </c>
      <c r="EV89" s="230"/>
      <c r="EW89" t="str">
        <f t="shared" si="110"/>
        <v/>
      </c>
      <c r="EY89" t="str">
        <f t="shared" si="118"/>
        <v/>
      </c>
      <c r="FP89" s="230"/>
      <c r="FQ89" t="str">
        <f t="shared" si="111"/>
        <v/>
      </c>
      <c r="FS89" t="str">
        <f t="shared" si="116"/>
        <v/>
      </c>
      <c r="GJ89" s="230"/>
      <c r="GK89" t="str">
        <f t="shared" si="113"/>
        <v/>
      </c>
      <c r="GM89" t="str">
        <f t="shared" si="117"/>
        <v/>
      </c>
    </row>
    <row r="90" spans="1:195" ht="14.65" customHeight="1" x14ac:dyDescent="0.25">
      <c r="A90" s="26" t="s">
        <v>105</v>
      </c>
      <c r="B90" s="178"/>
      <c r="C90" s="179"/>
      <c r="D90" s="51" t="s">
        <v>482</v>
      </c>
      <c r="E90" s="148" t="str">
        <f t="shared" si="131"/>
        <v/>
      </c>
      <c r="F90" s="149"/>
      <c r="G90" s="150" t="str">
        <f t="shared" si="132"/>
        <v/>
      </c>
      <c r="H90" s="151" t="str">
        <f t="shared" si="133"/>
        <v/>
      </c>
      <c r="I90" s="149"/>
      <c r="J90" s="150" t="str">
        <f t="shared" si="134"/>
        <v/>
      </c>
      <c r="K90" s="151" t="str">
        <f t="shared" si="135"/>
        <v/>
      </c>
      <c r="L90" s="149"/>
      <c r="M90" s="152" t="str">
        <f t="shared" si="136"/>
        <v/>
      </c>
      <c r="AA90" s="75" t="s">
        <v>453</v>
      </c>
      <c r="AB90" t="str">
        <f t="shared" si="94"/>
        <v/>
      </c>
      <c r="AD90" t="str">
        <f t="shared" si="95"/>
        <v/>
      </c>
      <c r="AU90" s="79" t="s">
        <v>453</v>
      </c>
      <c r="AV90" t="str">
        <f t="shared" si="96"/>
        <v/>
      </c>
      <c r="AX90" t="str">
        <f t="shared" si="97"/>
        <v/>
      </c>
      <c r="BO90" t="s">
        <v>453</v>
      </c>
      <c r="BP90" t="str">
        <f t="shared" si="99"/>
        <v/>
      </c>
      <c r="BR90" t="str">
        <f t="shared" si="98"/>
        <v/>
      </c>
      <c r="CI90" s="76" t="s">
        <v>454</v>
      </c>
      <c r="CJ90" t="str">
        <f t="shared" si="119"/>
        <v/>
      </c>
      <c r="CL90" t="str">
        <f t="shared" si="122"/>
        <v/>
      </c>
      <c r="DC90" s="76" t="s">
        <v>454</v>
      </c>
      <c r="DD90" t="str">
        <f t="shared" si="120"/>
        <v/>
      </c>
      <c r="DF90" t="str">
        <f t="shared" si="123"/>
        <v/>
      </c>
      <c r="DW90" s="76" t="s">
        <v>454</v>
      </c>
      <c r="DX90" t="str">
        <f t="shared" si="121"/>
        <v/>
      </c>
      <c r="DZ90" t="str">
        <f t="shared" si="124"/>
        <v/>
      </c>
      <c r="EV90" s="230"/>
      <c r="EW90" t="str">
        <f t="shared" si="110"/>
        <v/>
      </c>
      <c r="EY90" t="str">
        <f t="shared" si="118"/>
        <v/>
      </c>
      <c r="FP90" s="230"/>
      <c r="FQ90" t="str">
        <f t="shared" si="111"/>
        <v/>
      </c>
      <c r="FS90" t="str">
        <f t="shared" si="116"/>
        <v/>
      </c>
      <c r="GJ90" s="230"/>
      <c r="GK90" t="str">
        <f t="shared" si="113"/>
        <v/>
      </c>
      <c r="GM90" t="str">
        <f t="shared" si="117"/>
        <v/>
      </c>
    </row>
    <row r="91" spans="1:195" ht="14.65" customHeight="1" thickBot="1" x14ac:dyDescent="0.3">
      <c r="A91" s="26" t="s">
        <v>106</v>
      </c>
      <c r="B91" s="178"/>
      <c r="C91" s="179"/>
      <c r="D91" s="51" t="s">
        <v>482</v>
      </c>
      <c r="E91" s="142"/>
      <c r="F91" s="136"/>
      <c r="G91" s="143"/>
      <c r="H91" s="144"/>
      <c r="I91" s="136"/>
      <c r="J91" s="143"/>
      <c r="K91" s="144"/>
      <c r="L91" s="136"/>
      <c r="M91" s="145"/>
      <c r="AA91" s="75" t="s">
        <v>453</v>
      </c>
      <c r="AB91" t="str">
        <f t="shared" si="94"/>
        <v/>
      </c>
      <c r="AD91" t="str">
        <f t="shared" si="95"/>
        <v/>
      </c>
      <c r="AU91" s="79" t="s">
        <v>453</v>
      </c>
      <c r="AV91" t="str">
        <f t="shared" si="96"/>
        <v/>
      </c>
      <c r="AX91" t="str">
        <f t="shared" si="97"/>
        <v/>
      </c>
      <c r="BO91" t="s">
        <v>453</v>
      </c>
      <c r="BP91" t="str">
        <f t="shared" si="99"/>
        <v/>
      </c>
      <c r="BR91" t="str">
        <f t="shared" si="98"/>
        <v/>
      </c>
      <c r="CI91" s="76" t="s">
        <v>454</v>
      </c>
      <c r="CJ91" t="str">
        <f t="shared" si="119"/>
        <v/>
      </c>
      <c r="CL91" t="str">
        <f t="shared" si="122"/>
        <v/>
      </c>
      <c r="DC91" s="76" t="s">
        <v>454</v>
      </c>
      <c r="DD91" t="str">
        <f t="shared" si="120"/>
        <v/>
      </c>
      <c r="DF91" t="str">
        <f t="shared" si="123"/>
        <v/>
      </c>
      <c r="DW91" s="76" t="s">
        <v>454</v>
      </c>
      <c r="DX91" t="str">
        <f t="shared" si="121"/>
        <v/>
      </c>
      <c r="DZ91" t="str">
        <f t="shared" si="124"/>
        <v/>
      </c>
      <c r="EV91" s="230"/>
      <c r="EW91" t="str">
        <f t="shared" si="110"/>
        <v/>
      </c>
      <c r="EY91" t="str">
        <f t="shared" si="118"/>
        <v/>
      </c>
      <c r="FP91" s="230"/>
      <c r="FQ91" t="str">
        <f t="shared" si="111"/>
        <v/>
      </c>
      <c r="FS91" t="str">
        <f t="shared" si="116"/>
        <v/>
      </c>
      <c r="GJ91" s="230"/>
      <c r="GK91" t="str">
        <f t="shared" si="113"/>
        <v/>
      </c>
      <c r="GM91" t="str">
        <f t="shared" si="117"/>
        <v/>
      </c>
    </row>
    <row r="92" spans="1:195" ht="14.65" customHeight="1" thickBot="1" x14ac:dyDescent="0.3">
      <c r="A92" s="26" t="s">
        <v>107</v>
      </c>
      <c r="B92" s="178"/>
      <c r="C92" s="179"/>
      <c r="D92" s="51" t="s">
        <v>482</v>
      </c>
      <c r="E92" s="247" t="s">
        <v>484</v>
      </c>
      <c r="F92" s="248"/>
      <c r="G92" s="249"/>
      <c r="H92" s="250" t="str">
        <f>E92</f>
        <v>Total of 1 Leadership Merit (all)</v>
      </c>
      <c r="I92" s="248"/>
      <c r="J92" s="249"/>
      <c r="K92" s="250" t="s">
        <v>485</v>
      </c>
      <c r="L92" s="248"/>
      <c r="M92" s="251"/>
      <c r="AA92" s="75" t="s">
        <v>453</v>
      </c>
      <c r="AB92" t="str">
        <f t="shared" si="94"/>
        <v/>
      </c>
      <c r="AD92" t="str">
        <f t="shared" si="95"/>
        <v/>
      </c>
      <c r="AU92" s="79" t="s">
        <v>453</v>
      </c>
      <c r="AV92" t="str">
        <f t="shared" si="96"/>
        <v/>
      </c>
      <c r="AX92" t="str">
        <f t="shared" si="97"/>
        <v/>
      </c>
      <c r="BO92" t="s">
        <v>453</v>
      </c>
      <c r="BP92" t="str">
        <f t="shared" si="99"/>
        <v/>
      </c>
      <c r="BR92" t="str">
        <f t="shared" si="98"/>
        <v/>
      </c>
      <c r="CI92" s="76" t="s">
        <v>454</v>
      </c>
      <c r="CJ92" t="str">
        <f t="shared" si="119"/>
        <v/>
      </c>
      <c r="CL92" t="str">
        <f t="shared" si="122"/>
        <v/>
      </c>
      <c r="DC92" s="76" t="s">
        <v>454</v>
      </c>
      <c r="DD92" t="str">
        <f t="shared" si="120"/>
        <v/>
      </c>
      <c r="DF92" t="str">
        <f t="shared" si="123"/>
        <v/>
      </c>
      <c r="DW92" s="76" t="s">
        <v>454</v>
      </c>
      <c r="DX92" t="str">
        <f t="shared" si="121"/>
        <v/>
      </c>
      <c r="DZ92" t="str">
        <f t="shared" si="124"/>
        <v/>
      </c>
      <c r="EV92" s="230"/>
      <c r="EW92" t="str">
        <f t="shared" si="110"/>
        <v/>
      </c>
      <c r="EY92" t="str">
        <f t="shared" si="118"/>
        <v/>
      </c>
      <c r="FP92" s="230"/>
      <c r="FQ92" t="str">
        <f t="shared" si="111"/>
        <v/>
      </c>
      <c r="FS92" t="str">
        <f t="shared" si="116"/>
        <v/>
      </c>
      <c r="GJ92" s="230"/>
      <c r="GK92" t="str">
        <f t="shared" si="113"/>
        <v/>
      </c>
      <c r="GM92" t="str">
        <f t="shared" si="117"/>
        <v/>
      </c>
    </row>
    <row r="93" spans="1:195" ht="14.65" customHeight="1" x14ac:dyDescent="0.25">
      <c r="A93" s="27" t="s">
        <v>156</v>
      </c>
      <c r="B93" s="178">
        <v>42715</v>
      </c>
      <c r="C93" s="179" t="s">
        <v>429</v>
      </c>
      <c r="D93" s="51" t="s">
        <v>482</v>
      </c>
      <c r="E93" s="148" t="str">
        <f>IF(CU4=0,"",CU4)</f>
        <v/>
      </c>
      <c r="F93" s="149"/>
      <c r="G93" s="150" t="str">
        <f>IF(CW4=0,"",CW4)</f>
        <v/>
      </c>
      <c r="H93" s="151" t="str">
        <f>IF(DO4=0,"",DO4)</f>
        <v/>
      </c>
      <c r="I93" s="149"/>
      <c r="J93" s="150" t="str">
        <f>IF(DQ4=0,"",DQ4)</f>
        <v/>
      </c>
      <c r="K93" s="151" t="str">
        <f>IF(EI4=0,"",EI4)</f>
        <v/>
      </c>
      <c r="L93" s="149"/>
      <c r="M93" s="152" t="str">
        <f>IF(EK4=0,"",EK4)</f>
        <v/>
      </c>
      <c r="AA93" s="75" t="s">
        <v>453</v>
      </c>
      <c r="AB93" t="str">
        <f t="shared" si="94"/>
        <v/>
      </c>
      <c r="AD93" t="str">
        <f t="shared" si="95"/>
        <v/>
      </c>
      <c r="AU93" s="79" t="s">
        <v>453</v>
      </c>
      <c r="AV93" t="str">
        <f t="shared" si="96"/>
        <v/>
      </c>
      <c r="AX93" t="str">
        <f t="shared" si="97"/>
        <v/>
      </c>
      <c r="BO93" t="s">
        <v>453</v>
      </c>
      <c r="BP93" t="str">
        <f t="shared" si="99"/>
        <v/>
      </c>
      <c r="BR93" t="str">
        <f t="shared" si="98"/>
        <v/>
      </c>
      <c r="CI93" s="76" t="s">
        <v>454</v>
      </c>
      <c r="CJ93" t="str">
        <f t="shared" si="119"/>
        <v/>
      </c>
      <c r="CL93" t="str">
        <f t="shared" si="122"/>
        <v/>
      </c>
      <c r="DC93" s="76" t="s">
        <v>454</v>
      </c>
      <c r="DD93" t="str">
        <f t="shared" si="120"/>
        <v/>
      </c>
      <c r="DF93" t="str">
        <f t="shared" si="123"/>
        <v/>
      </c>
      <c r="DW93" s="76" t="s">
        <v>454</v>
      </c>
      <c r="DX93" t="str">
        <f t="shared" si="121"/>
        <v/>
      </c>
      <c r="DZ93" t="str">
        <f t="shared" si="124"/>
        <v/>
      </c>
      <c r="EV93" s="230"/>
      <c r="EW93" t="str">
        <f t="shared" si="110"/>
        <v/>
      </c>
      <c r="EY93" t="str">
        <f t="shared" si="118"/>
        <v/>
      </c>
      <c r="FP93" s="230"/>
      <c r="FQ93" t="str">
        <f t="shared" si="111"/>
        <v/>
      </c>
      <c r="FS93" t="str">
        <f t="shared" si="116"/>
        <v/>
      </c>
      <c r="GJ93" s="230"/>
      <c r="GK93" t="str">
        <f t="shared" si="113"/>
        <v/>
      </c>
      <c r="GM93" t="str">
        <f t="shared" si="117"/>
        <v/>
      </c>
    </row>
    <row r="94" spans="1:195" ht="14.65" customHeight="1" thickBot="1" x14ac:dyDescent="0.3">
      <c r="A94" s="27" t="s">
        <v>157</v>
      </c>
      <c r="B94" s="178">
        <v>43022</v>
      </c>
      <c r="C94" s="179" t="s">
        <v>430</v>
      </c>
      <c r="D94" s="51" t="s">
        <v>482</v>
      </c>
      <c r="E94" s="159"/>
      <c r="F94" s="149"/>
      <c r="G94" s="160"/>
      <c r="H94" s="161"/>
      <c r="I94" s="149"/>
      <c r="J94" s="160"/>
      <c r="K94" s="151" t="str">
        <f>IF(EI5=0,"",EI5)</f>
        <v/>
      </c>
      <c r="L94" s="149"/>
      <c r="M94" s="152" t="str">
        <f>IF(EK5=0,"",EK5)</f>
        <v/>
      </c>
      <c r="AA94" s="75" t="s">
        <v>453</v>
      </c>
      <c r="AB94" t="str">
        <f t="shared" si="94"/>
        <v/>
      </c>
      <c r="AD94" t="str">
        <f t="shared" si="95"/>
        <v/>
      </c>
      <c r="AU94" s="79" t="s">
        <v>453</v>
      </c>
      <c r="AV94" t="str">
        <f t="shared" si="96"/>
        <v/>
      </c>
      <c r="AX94" t="str">
        <f t="shared" si="97"/>
        <v/>
      </c>
      <c r="BO94" t="s">
        <v>453</v>
      </c>
      <c r="BP94" t="str">
        <f t="shared" si="99"/>
        <v/>
      </c>
      <c r="BR94" t="str">
        <f t="shared" si="98"/>
        <v/>
      </c>
      <c r="CI94" s="76" t="s">
        <v>454</v>
      </c>
      <c r="CJ94" t="str">
        <f t="shared" si="119"/>
        <v/>
      </c>
      <c r="CL94" t="str">
        <f t="shared" si="122"/>
        <v/>
      </c>
      <c r="DC94" s="76" t="s">
        <v>454</v>
      </c>
      <c r="DD94" t="str">
        <f t="shared" si="120"/>
        <v/>
      </c>
      <c r="DF94" t="str">
        <f t="shared" si="123"/>
        <v/>
      </c>
      <c r="DW94" s="76" t="s">
        <v>454</v>
      </c>
      <c r="DX94" t="str">
        <f t="shared" si="121"/>
        <v/>
      </c>
      <c r="DZ94" t="str">
        <f t="shared" si="124"/>
        <v/>
      </c>
      <c r="EV94" s="230"/>
      <c r="EW94" t="str">
        <f t="shared" si="110"/>
        <v/>
      </c>
      <c r="EY94" t="str">
        <f t="shared" si="118"/>
        <v/>
      </c>
      <c r="FP94" s="230"/>
      <c r="FQ94" t="str">
        <f t="shared" si="111"/>
        <v/>
      </c>
      <c r="FS94" t="str">
        <f t="shared" si="116"/>
        <v/>
      </c>
      <c r="GJ94" s="230"/>
      <c r="GK94" t="str">
        <f t="shared" si="113"/>
        <v/>
      </c>
      <c r="GM94" t="str">
        <f t="shared" si="117"/>
        <v/>
      </c>
    </row>
    <row r="95" spans="1:195" ht="14.65" customHeight="1" thickBot="1" x14ac:dyDescent="0.3">
      <c r="A95" s="27" t="s">
        <v>158</v>
      </c>
      <c r="B95" s="178"/>
      <c r="C95" s="179"/>
      <c r="D95" s="51" t="s">
        <v>482</v>
      </c>
      <c r="E95" s="247" t="s">
        <v>483</v>
      </c>
      <c r="F95" s="248"/>
      <c r="G95" s="249"/>
      <c r="H95" s="250" t="str">
        <f>E95</f>
        <v>Total of 1 Req Merit - Gr</v>
      </c>
      <c r="I95" s="248"/>
      <c r="J95" s="249"/>
      <c r="K95" s="144"/>
      <c r="L95" s="136"/>
      <c r="M95" s="145"/>
      <c r="N95" s="36"/>
      <c r="AA95" s="75" t="s">
        <v>453</v>
      </c>
      <c r="AB95" t="str">
        <f t="shared" si="94"/>
        <v/>
      </c>
      <c r="AD95" t="str">
        <f t="shared" si="95"/>
        <v/>
      </c>
      <c r="AU95" s="79" t="s">
        <v>453</v>
      </c>
      <c r="AV95" t="str">
        <f t="shared" si="96"/>
        <v/>
      </c>
      <c r="AX95" t="str">
        <f t="shared" si="97"/>
        <v/>
      </c>
      <c r="BO95" t="s">
        <v>453</v>
      </c>
      <c r="BP95" t="str">
        <f t="shared" si="99"/>
        <v/>
      </c>
      <c r="BR95" t="str">
        <f t="shared" si="98"/>
        <v/>
      </c>
      <c r="CI95" s="76" t="s">
        <v>454</v>
      </c>
      <c r="CJ95" t="str">
        <f t="shared" si="119"/>
        <v/>
      </c>
      <c r="CL95" t="str">
        <f t="shared" si="122"/>
        <v/>
      </c>
      <c r="DC95" s="76" t="s">
        <v>454</v>
      </c>
      <c r="DD95" t="str">
        <f t="shared" si="120"/>
        <v/>
      </c>
      <c r="DF95" t="str">
        <f t="shared" si="123"/>
        <v/>
      </c>
      <c r="DW95" s="76" t="s">
        <v>454</v>
      </c>
      <c r="DX95" t="str">
        <f t="shared" si="121"/>
        <v/>
      </c>
      <c r="DZ95" t="str">
        <f t="shared" si="124"/>
        <v/>
      </c>
      <c r="EV95" s="230"/>
      <c r="EW95" t="str">
        <f t="shared" si="110"/>
        <v/>
      </c>
      <c r="EY95" t="str">
        <f t="shared" si="118"/>
        <v/>
      </c>
      <c r="FP95" s="230"/>
      <c r="FQ95" t="str">
        <f t="shared" si="111"/>
        <v/>
      </c>
      <c r="FS95" t="str">
        <f t="shared" si="116"/>
        <v/>
      </c>
      <c r="GJ95" s="230"/>
      <c r="GK95" t="str">
        <f t="shared" si="113"/>
        <v/>
      </c>
      <c r="GM95" t="str">
        <f t="shared" si="117"/>
        <v/>
      </c>
    </row>
    <row r="96" spans="1:195" ht="14.65" customHeight="1" thickBot="1" x14ac:dyDescent="0.3">
      <c r="A96" s="27" t="s">
        <v>159</v>
      </c>
      <c r="B96" s="178">
        <v>43331</v>
      </c>
      <c r="C96" s="179" t="s">
        <v>431</v>
      </c>
      <c r="D96" s="51" t="s">
        <v>482</v>
      </c>
      <c r="E96" s="148" t="str">
        <f>IF(CZ4=0,"",CZ4)</f>
        <v/>
      </c>
      <c r="F96" s="149"/>
      <c r="G96" s="150" t="str">
        <f>IF(DB4=0,"",DB4)</f>
        <v/>
      </c>
      <c r="H96" s="151" t="str">
        <f>IF(DT4=0,"",DT4)</f>
        <v/>
      </c>
      <c r="I96" s="149"/>
      <c r="J96" s="150" t="str">
        <f>IF(DV4=0,"",DV4)</f>
        <v/>
      </c>
      <c r="K96" s="250" t="str">
        <f>H95</f>
        <v>Total of 1 Req Merit - Gr</v>
      </c>
      <c r="L96" s="248"/>
      <c r="M96" s="251"/>
      <c r="N96" s="36"/>
      <c r="AA96" s="75" t="s">
        <v>453</v>
      </c>
      <c r="AB96" t="str">
        <f t="shared" si="94"/>
        <v/>
      </c>
      <c r="AD96" t="str">
        <f t="shared" si="95"/>
        <v/>
      </c>
      <c r="AU96" s="79" t="s">
        <v>453</v>
      </c>
      <c r="AV96" t="str">
        <f t="shared" si="96"/>
        <v/>
      </c>
      <c r="AX96" t="str">
        <f t="shared" si="97"/>
        <v/>
      </c>
      <c r="BO96" t="s">
        <v>453</v>
      </c>
      <c r="BP96" t="str">
        <f t="shared" si="99"/>
        <v/>
      </c>
      <c r="BR96" t="str">
        <f t="shared" si="98"/>
        <v/>
      </c>
      <c r="CI96" s="76" t="s">
        <v>454</v>
      </c>
      <c r="CJ96" t="str">
        <f t="shared" si="119"/>
        <v/>
      </c>
      <c r="CL96" t="str">
        <f t="shared" si="122"/>
        <v/>
      </c>
      <c r="DC96" s="76" t="s">
        <v>454</v>
      </c>
      <c r="DD96" t="str">
        <f t="shared" si="120"/>
        <v/>
      </c>
      <c r="DF96" t="str">
        <f t="shared" si="123"/>
        <v/>
      </c>
      <c r="DW96" s="76" t="s">
        <v>454</v>
      </c>
      <c r="DX96" t="str">
        <f t="shared" si="121"/>
        <v/>
      </c>
      <c r="DZ96" t="str">
        <f t="shared" si="124"/>
        <v/>
      </c>
      <c r="EV96" s="230"/>
      <c r="EW96" t="str">
        <f t="shared" si="110"/>
        <v/>
      </c>
      <c r="EY96" t="str">
        <f t="shared" si="118"/>
        <v/>
      </c>
      <c r="FP96" s="230"/>
      <c r="FQ96" t="str">
        <f t="shared" si="111"/>
        <v/>
      </c>
      <c r="FS96" t="str">
        <f t="shared" si="116"/>
        <v/>
      </c>
      <c r="GJ96" s="230"/>
      <c r="GK96" t="str">
        <f t="shared" si="113"/>
        <v/>
      </c>
      <c r="GM96" t="str">
        <f t="shared" si="117"/>
        <v/>
      </c>
    </row>
    <row r="97" spans="1:195" ht="14.65" customHeight="1" x14ac:dyDescent="0.25">
      <c r="A97" s="27" t="s">
        <v>160</v>
      </c>
      <c r="B97" s="178"/>
      <c r="C97" s="179"/>
      <c r="D97" s="51" t="s">
        <v>482</v>
      </c>
      <c r="E97" s="159"/>
      <c r="F97" s="149"/>
      <c r="G97" s="160"/>
      <c r="H97" s="161"/>
      <c r="I97" s="149"/>
      <c r="J97" s="160"/>
      <c r="K97" s="151" t="str">
        <f>IF(EN4=0,"",EN4)</f>
        <v/>
      </c>
      <c r="L97" s="149"/>
      <c r="M97" s="152" t="str">
        <f>IF(EP4=0,"",EP4)</f>
        <v/>
      </c>
      <c r="AA97" s="75" t="s">
        <v>453</v>
      </c>
      <c r="AB97" t="str">
        <f t="shared" si="94"/>
        <v/>
      </c>
      <c r="AD97" t="str">
        <f t="shared" si="95"/>
        <v/>
      </c>
      <c r="AU97" s="79" t="s">
        <v>453</v>
      </c>
      <c r="AV97" t="str">
        <f t="shared" si="96"/>
        <v/>
      </c>
      <c r="AX97" t="str">
        <f t="shared" si="97"/>
        <v/>
      </c>
      <c r="BO97" t="s">
        <v>453</v>
      </c>
      <c r="BP97" t="str">
        <f t="shared" si="99"/>
        <v/>
      </c>
      <c r="BR97" t="str">
        <f t="shared" si="98"/>
        <v/>
      </c>
      <c r="CI97" s="76" t="s">
        <v>454</v>
      </c>
      <c r="CJ97" t="str">
        <f t="shared" si="119"/>
        <v/>
      </c>
      <c r="CL97" t="str">
        <f t="shared" si="122"/>
        <v/>
      </c>
      <c r="DC97" s="76" t="s">
        <v>454</v>
      </c>
      <c r="DD97" t="str">
        <f t="shared" si="120"/>
        <v/>
      </c>
      <c r="DF97" t="str">
        <f t="shared" si="123"/>
        <v/>
      </c>
      <c r="DW97" s="76" t="s">
        <v>454</v>
      </c>
      <c r="DX97" t="str">
        <f t="shared" si="121"/>
        <v/>
      </c>
      <c r="DZ97" t="str">
        <f t="shared" si="124"/>
        <v/>
      </c>
      <c r="EV97" s="230"/>
      <c r="EW97" t="str">
        <f t="shared" si="110"/>
        <v/>
      </c>
      <c r="EY97" t="str">
        <f t="shared" si="118"/>
        <v/>
      </c>
      <c r="FP97" s="230"/>
      <c r="FQ97" t="str">
        <f t="shared" si="111"/>
        <v/>
      </c>
      <c r="FS97" t="str">
        <f t="shared" si="116"/>
        <v/>
      </c>
      <c r="GJ97" s="230"/>
      <c r="GK97" t="str">
        <f t="shared" si="113"/>
        <v/>
      </c>
      <c r="GM97" t="str">
        <f t="shared" si="117"/>
        <v/>
      </c>
    </row>
    <row r="98" spans="1:195" ht="14.65" customHeight="1" thickBot="1" x14ac:dyDescent="0.3">
      <c r="A98" s="27" t="s">
        <v>529</v>
      </c>
      <c r="B98" s="178"/>
      <c r="C98" s="179"/>
      <c r="D98" s="51" t="s">
        <v>482</v>
      </c>
      <c r="E98" s="142"/>
      <c r="F98" s="136"/>
      <c r="G98" s="143"/>
      <c r="H98" s="144"/>
      <c r="I98" s="136"/>
      <c r="J98" s="143"/>
      <c r="K98" s="144"/>
      <c r="L98" s="136"/>
      <c r="M98" s="145" t="s">
        <v>482</v>
      </c>
      <c r="AA98" s="75" t="s">
        <v>453</v>
      </c>
      <c r="AB98" t="str">
        <f t="shared" si="94"/>
        <v/>
      </c>
      <c r="AD98" t="str">
        <f t="shared" si="95"/>
        <v/>
      </c>
      <c r="AU98" s="79" t="s">
        <v>453</v>
      </c>
      <c r="AV98" t="str">
        <f t="shared" si="96"/>
        <v/>
      </c>
      <c r="AX98" t="str">
        <f t="shared" si="97"/>
        <v/>
      </c>
      <c r="BO98" t="s">
        <v>453</v>
      </c>
      <c r="BP98" t="str">
        <f t="shared" si="99"/>
        <v/>
      </c>
      <c r="BR98" t="str">
        <f t="shared" si="98"/>
        <v/>
      </c>
      <c r="CI98" s="76" t="s">
        <v>454</v>
      </c>
      <c r="CJ98" t="str">
        <f t="shared" si="119"/>
        <v/>
      </c>
      <c r="CL98" t="str">
        <f t="shared" si="122"/>
        <v/>
      </c>
      <c r="DC98" s="76" t="s">
        <v>454</v>
      </c>
      <c r="DD98" t="str">
        <f t="shared" si="120"/>
        <v/>
      </c>
      <c r="DF98" t="str">
        <f t="shared" si="123"/>
        <v/>
      </c>
      <c r="DW98" s="76" t="s">
        <v>454</v>
      </c>
      <c r="DX98" t="str">
        <f t="shared" si="121"/>
        <v/>
      </c>
      <c r="DZ98" t="str">
        <f t="shared" si="124"/>
        <v/>
      </c>
      <c r="EV98" s="230"/>
      <c r="EW98" t="str">
        <f t="shared" si="110"/>
        <v/>
      </c>
      <c r="EY98" t="str">
        <f t="shared" si="118"/>
        <v/>
      </c>
      <c r="FP98" s="230"/>
      <c r="FQ98" t="str">
        <f t="shared" si="111"/>
        <v/>
      </c>
      <c r="FS98" t="str">
        <f t="shared" si="116"/>
        <v/>
      </c>
      <c r="GJ98" s="230"/>
      <c r="GK98" t="str">
        <f t="shared" si="113"/>
        <v/>
      </c>
      <c r="GM98" t="str">
        <f t="shared" si="117"/>
        <v/>
      </c>
    </row>
    <row r="99" spans="1:195" ht="15.2" customHeight="1" thickTop="1" x14ac:dyDescent="0.25">
      <c r="A99" s="28" t="s">
        <v>469</v>
      </c>
      <c r="B99" s="178">
        <v>42799</v>
      </c>
      <c r="C99" s="179" t="s">
        <v>429</v>
      </c>
      <c r="D99" s="51" t="s">
        <v>482</v>
      </c>
      <c r="E99" s="263" t="str">
        <f ca="1">B1&amp;" - Expedition"</f>
        <v>Zach Sessoms - Expedition</v>
      </c>
      <c r="F99" s="264"/>
      <c r="G99" s="264"/>
      <c r="H99" s="265"/>
      <c r="I99" s="264"/>
      <c r="J99" s="264"/>
      <c r="K99" s="265"/>
      <c r="L99" s="264"/>
      <c r="M99" s="266"/>
      <c r="AA99" s="75" t="s">
        <v>453</v>
      </c>
      <c r="AB99" t="str">
        <f t="shared" si="94"/>
        <v/>
      </c>
      <c r="AD99" t="str">
        <f t="shared" si="95"/>
        <v/>
      </c>
      <c r="AU99" s="79" t="s">
        <v>453</v>
      </c>
      <c r="AV99" t="str">
        <f t="shared" si="96"/>
        <v/>
      </c>
      <c r="AX99" t="str">
        <f t="shared" si="97"/>
        <v/>
      </c>
      <c r="BO99" t="s">
        <v>453</v>
      </c>
      <c r="BP99" t="str">
        <f t="shared" si="99"/>
        <v/>
      </c>
      <c r="BR99" t="str">
        <f t="shared" si="98"/>
        <v/>
      </c>
      <c r="CI99" s="76" t="s">
        <v>454</v>
      </c>
      <c r="CJ99" t="str">
        <f t="shared" si="119"/>
        <v/>
      </c>
      <c r="CL99" t="str">
        <f t="shared" si="122"/>
        <v/>
      </c>
      <c r="DC99" s="76" t="s">
        <v>454</v>
      </c>
      <c r="DD99" t="str">
        <f t="shared" si="120"/>
        <v/>
      </c>
      <c r="DF99" t="str">
        <f t="shared" si="123"/>
        <v/>
      </c>
      <c r="DW99" s="76" t="s">
        <v>454</v>
      </c>
      <c r="DX99" t="str">
        <f t="shared" si="121"/>
        <v/>
      </c>
      <c r="DZ99" t="str">
        <f t="shared" si="124"/>
        <v/>
      </c>
      <c r="EV99" s="230"/>
      <c r="EW99" t="str">
        <f t="shared" si="110"/>
        <v/>
      </c>
      <c r="EY99" t="str">
        <f t="shared" si="118"/>
        <v/>
      </c>
      <c r="FP99" s="230"/>
      <c r="FQ99" t="str">
        <f t="shared" si="111"/>
        <v/>
      </c>
      <c r="FS99" t="str">
        <f t="shared" si="116"/>
        <v/>
      </c>
      <c r="GJ99" s="230"/>
      <c r="GK99" t="str">
        <f t="shared" si="113"/>
        <v/>
      </c>
      <c r="GM99" t="str">
        <f t="shared" si="117"/>
        <v/>
      </c>
    </row>
    <row r="100" spans="1:195" ht="15.2" customHeight="1" thickBot="1" x14ac:dyDescent="0.3">
      <c r="A100" s="28" t="s">
        <v>470</v>
      </c>
      <c r="B100" s="178">
        <v>42981</v>
      </c>
      <c r="C100" s="179" t="s">
        <v>430</v>
      </c>
      <c r="D100" s="51" t="s">
        <v>482</v>
      </c>
      <c r="E100" s="267"/>
      <c r="F100" s="268"/>
      <c r="G100" s="268"/>
      <c r="H100" s="269"/>
      <c r="I100" s="268"/>
      <c r="J100" s="268"/>
      <c r="K100" s="269"/>
      <c r="L100" s="268"/>
      <c r="M100" s="270"/>
      <c r="AA100" s="75" t="s">
        <v>453</v>
      </c>
      <c r="AB100" t="str">
        <f t="shared" si="94"/>
        <v/>
      </c>
      <c r="AD100" t="str">
        <f t="shared" si="95"/>
        <v/>
      </c>
      <c r="AU100" s="79" t="s">
        <v>453</v>
      </c>
      <c r="AV100" t="str">
        <f t="shared" si="96"/>
        <v/>
      </c>
      <c r="AX100" t="str">
        <f t="shared" si="97"/>
        <v/>
      </c>
      <c r="BO100" t="s">
        <v>453</v>
      </c>
      <c r="BP100" t="str">
        <f t="shared" si="99"/>
        <v/>
      </c>
      <c r="BR100" t="str">
        <f t="shared" si="98"/>
        <v/>
      </c>
      <c r="CI100" s="76" t="s">
        <v>454</v>
      </c>
      <c r="CJ100" t="str">
        <f t="shared" si="119"/>
        <v/>
      </c>
      <c r="CL100" t="str">
        <f t="shared" si="122"/>
        <v/>
      </c>
      <c r="DC100" s="76" t="s">
        <v>454</v>
      </c>
      <c r="DD100" t="str">
        <f t="shared" si="120"/>
        <v/>
      </c>
      <c r="DF100" t="str">
        <f t="shared" si="123"/>
        <v/>
      </c>
      <c r="DW100" s="76" t="s">
        <v>454</v>
      </c>
      <c r="DX100" t="str">
        <f t="shared" si="121"/>
        <v/>
      </c>
      <c r="DZ100" t="str">
        <f t="shared" si="124"/>
        <v/>
      </c>
      <c r="EV100" s="230"/>
      <c r="EW100" t="str">
        <f t="shared" si="110"/>
        <v/>
      </c>
      <c r="EY100" t="str">
        <f t="shared" si="118"/>
        <v/>
      </c>
      <c r="FP100" s="230"/>
      <c r="FQ100" t="str">
        <f t="shared" si="111"/>
        <v/>
      </c>
      <c r="FS100" t="str">
        <f t="shared" si="116"/>
        <v/>
      </c>
      <c r="GJ100" s="230"/>
      <c r="GK100" t="str">
        <f t="shared" si="113"/>
        <v/>
      </c>
      <c r="GM100" t="str">
        <f t="shared" si="117"/>
        <v/>
      </c>
    </row>
    <row r="101" spans="1:195" ht="15.2" customHeight="1" thickBot="1" x14ac:dyDescent="0.3">
      <c r="A101" s="28" t="s">
        <v>471</v>
      </c>
      <c r="B101" s="178"/>
      <c r="C101" s="179"/>
      <c r="D101" s="51" t="s">
        <v>482</v>
      </c>
      <c r="E101" s="237" t="str">
        <f>RIGHT('Master Name List'!A13,LEN('Master Name List'!A13)-4)</f>
        <v xml:space="preserve"> E1</v>
      </c>
      <c r="F101" s="238"/>
      <c r="G101" s="239"/>
      <c r="H101" s="240" t="str">
        <f>RIGHT('Master Name List'!A14,LEN('Master Name List'!A14)-4)</f>
        <v xml:space="preserve"> E2</v>
      </c>
      <c r="I101" s="238"/>
      <c r="J101" s="239"/>
      <c r="K101" s="240" t="str">
        <f>RIGHT('Master Name List'!A15,LEN('Master Name List'!A15)-4)</f>
        <v xml:space="preserve"> E3</v>
      </c>
      <c r="L101" s="238"/>
      <c r="M101" s="241"/>
      <c r="AA101" s="75" t="s">
        <v>453</v>
      </c>
      <c r="AB101" t="str">
        <f t="shared" si="94"/>
        <v/>
      </c>
      <c r="AD101" t="str">
        <f t="shared" si="95"/>
        <v/>
      </c>
      <c r="AU101" s="79" t="s">
        <v>453</v>
      </c>
      <c r="AV101" t="str">
        <f t="shared" si="96"/>
        <v/>
      </c>
      <c r="AX101" t="str">
        <f t="shared" si="97"/>
        <v/>
      </c>
      <c r="BO101" t="s">
        <v>453</v>
      </c>
      <c r="BP101" t="str">
        <f t="shared" si="99"/>
        <v/>
      </c>
      <c r="BR101" t="str">
        <f t="shared" si="98"/>
        <v/>
      </c>
      <c r="CI101" s="76" t="s">
        <v>454</v>
      </c>
      <c r="CJ101" t="str">
        <f t="shared" si="119"/>
        <v/>
      </c>
      <c r="CL101" t="str">
        <f t="shared" si="122"/>
        <v/>
      </c>
      <c r="DC101" s="76" t="s">
        <v>454</v>
      </c>
      <c r="DD101" t="str">
        <f t="shared" si="120"/>
        <v/>
      </c>
      <c r="DF101" t="str">
        <f t="shared" si="123"/>
        <v/>
      </c>
      <c r="DW101" s="76" t="s">
        <v>454</v>
      </c>
      <c r="DX101" t="str">
        <f t="shared" si="121"/>
        <v/>
      </c>
      <c r="DZ101" t="str">
        <f t="shared" si="124"/>
        <v/>
      </c>
      <c r="EV101" s="230"/>
      <c r="EW101" t="str">
        <f t="shared" si="110"/>
        <v/>
      </c>
      <c r="EY101" t="str">
        <f t="shared" si="118"/>
        <v/>
      </c>
      <c r="FP101" s="230"/>
      <c r="FQ101" t="str">
        <f t="shared" si="111"/>
        <v/>
      </c>
      <c r="FS101" t="str">
        <f t="shared" si="116"/>
        <v/>
      </c>
      <c r="GJ101" s="230"/>
      <c r="GK101" t="str">
        <f t="shared" si="113"/>
        <v/>
      </c>
      <c r="GM101" t="str">
        <f t="shared" si="117"/>
        <v/>
      </c>
    </row>
    <row r="102" spans="1:195" ht="15.2" customHeight="1" thickBot="1" x14ac:dyDescent="0.3">
      <c r="A102" s="260" t="s">
        <v>453</v>
      </c>
      <c r="B102" s="261"/>
      <c r="C102" s="262"/>
      <c r="D102" s="51" t="s">
        <v>482</v>
      </c>
      <c r="E102" s="247" t="s">
        <v>478</v>
      </c>
      <c r="F102" s="248"/>
      <c r="G102" s="249"/>
      <c r="H102" s="250" t="str">
        <f>E102</f>
        <v>Total of 4 Skill Merits (Silver)</v>
      </c>
      <c r="I102" s="248"/>
      <c r="J102" s="249"/>
      <c r="K102" s="250" t="s">
        <v>480</v>
      </c>
      <c r="L102" s="248"/>
      <c r="M102" s="251"/>
      <c r="AA102" s="75" t="s">
        <v>453</v>
      </c>
      <c r="AB102" t="str">
        <f t="shared" si="94"/>
        <v/>
      </c>
      <c r="AD102" t="str">
        <f t="shared" si="95"/>
        <v/>
      </c>
      <c r="AU102" s="79" t="s">
        <v>453</v>
      </c>
      <c r="AV102" t="str">
        <f t="shared" si="96"/>
        <v/>
      </c>
      <c r="AX102" t="str">
        <f t="shared" si="97"/>
        <v/>
      </c>
      <c r="BO102" t="s">
        <v>453</v>
      </c>
      <c r="BP102" t="str">
        <f t="shared" si="99"/>
        <v/>
      </c>
      <c r="BR102" t="str">
        <f t="shared" si="98"/>
        <v/>
      </c>
      <c r="CI102" s="76" t="s">
        <v>454</v>
      </c>
      <c r="CJ102" t="str">
        <f t="shared" si="119"/>
        <v/>
      </c>
      <c r="CL102" t="str">
        <f t="shared" si="122"/>
        <v/>
      </c>
      <c r="DC102" s="76" t="s">
        <v>454</v>
      </c>
      <c r="DD102" t="str">
        <f t="shared" si="120"/>
        <v/>
      </c>
      <c r="DF102" t="str">
        <f t="shared" si="123"/>
        <v/>
      </c>
      <c r="DW102" s="76" t="s">
        <v>454</v>
      </c>
      <c r="DX102" t="str">
        <f t="shared" si="121"/>
        <v/>
      </c>
      <c r="DZ102" t="str">
        <f t="shared" si="124"/>
        <v/>
      </c>
      <c r="EV102" s="230"/>
      <c r="EW102" t="str">
        <f t="shared" si="110"/>
        <v/>
      </c>
      <c r="EY102" t="str">
        <f t="shared" si="118"/>
        <v/>
      </c>
      <c r="FP102" s="230"/>
      <c r="FQ102" t="str">
        <f t="shared" si="111"/>
        <v/>
      </c>
      <c r="FS102" t="str">
        <f t="shared" si="116"/>
        <v/>
      </c>
      <c r="GJ102" s="230"/>
      <c r="GK102" t="str">
        <f t="shared" si="113"/>
        <v/>
      </c>
      <c r="GM102" t="str">
        <f t="shared" si="117"/>
        <v/>
      </c>
    </row>
    <row r="103" spans="1:195" ht="15.2" customHeight="1" x14ac:dyDescent="0.25">
      <c r="A103" s="25" t="s">
        <v>0</v>
      </c>
      <c r="B103" s="178"/>
      <c r="C103" s="179"/>
      <c r="D103" s="51" t="s">
        <v>482</v>
      </c>
      <c r="E103" s="148" t="str">
        <f>IF(ES4=0,"",ES4)</f>
        <v/>
      </c>
      <c r="F103" s="149"/>
      <c r="G103" s="150" t="str">
        <f>IF(EU4=0,"",EU4)</f>
        <v/>
      </c>
      <c r="H103" s="151" t="str">
        <f>IF(FM4=0,"",FM4)</f>
        <v/>
      </c>
      <c r="I103" s="149"/>
      <c r="J103" s="150" t="str">
        <f>IF(FO4=0,"",FO4)</f>
        <v/>
      </c>
      <c r="K103" s="151" t="str">
        <f>IF(GG4=0,"",GG4)</f>
        <v/>
      </c>
      <c r="L103" s="149"/>
      <c r="M103" s="152" t="str">
        <f>IF(GI4=0,"",GI4)</f>
        <v/>
      </c>
      <c r="AA103" s="75" t="s">
        <v>453</v>
      </c>
      <c r="AB103" t="str">
        <f t="shared" si="94"/>
        <v/>
      </c>
      <c r="AD103" t="str">
        <f t="shared" si="95"/>
        <v/>
      </c>
      <c r="AU103" s="79" t="s">
        <v>453</v>
      </c>
      <c r="AV103" t="str">
        <f t="shared" si="96"/>
        <v/>
      </c>
      <c r="AX103" t="str">
        <f t="shared" si="97"/>
        <v/>
      </c>
      <c r="BO103" t="s">
        <v>453</v>
      </c>
      <c r="BP103" t="str">
        <f t="shared" si="99"/>
        <v/>
      </c>
      <c r="BR103" t="str">
        <f t="shared" si="98"/>
        <v/>
      </c>
      <c r="CI103" s="76" t="s">
        <v>454</v>
      </c>
      <c r="CJ103" t="str">
        <f t="shared" si="119"/>
        <v/>
      </c>
      <c r="CL103" t="str">
        <f t="shared" si="122"/>
        <v/>
      </c>
      <c r="DC103" s="76" t="s">
        <v>454</v>
      </c>
      <c r="DD103" t="str">
        <f t="shared" si="120"/>
        <v/>
      </c>
      <c r="DF103" t="str">
        <f t="shared" si="123"/>
        <v/>
      </c>
      <c r="DW103" s="76" t="s">
        <v>454</v>
      </c>
      <c r="DX103" t="str">
        <f t="shared" si="121"/>
        <v/>
      </c>
      <c r="DZ103" t="str">
        <f t="shared" si="124"/>
        <v/>
      </c>
      <c r="EV103" s="230"/>
      <c r="EW103" t="str">
        <f t="shared" si="110"/>
        <v/>
      </c>
      <c r="EY103" t="str">
        <f t="shared" si="118"/>
        <v/>
      </c>
      <c r="FP103" s="230"/>
      <c r="FQ103" t="str">
        <f t="shared" si="111"/>
        <v/>
      </c>
      <c r="FS103" t="str">
        <f t="shared" si="116"/>
        <v/>
      </c>
      <c r="GJ103" s="230"/>
      <c r="GK103" t="str">
        <f t="shared" si="113"/>
        <v/>
      </c>
      <c r="GM103" t="str">
        <f t="shared" si="117"/>
        <v/>
      </c>
    </row>
    <row r="104" spans="1:195" ht="15.2" customHeight="1" x14ac:dyDescent="0.25">
      <c r="A104" s="25" t="s">
        <v>1</v>
      </c>
      <c r="B104" s="178"/>
      <c r="C104" s="179"/>
      <c r="D104" s="51" t="s">
        <v>482</v>
      </c>
      <c r="E104" s="148" t="str">
        <f t="shared" ref="E104:E106" si="137">IF(ES5=0,"",ES5)</f>
        <v/>
      </c>
      <c r="F104" s="149"/>
      <c r="G104" s="150" t="str">
        <f t="shared" ref="G104:G106" si="138">IF(EU5=0,"",EU5)</f>
        <v/>
      </c>
      <c r="H104" s="151" t="str">
        <f t="shared" ref="H104:H106" si="139">IF(FM5=0,"",FM5)</f>
        <v/>
      </c>
      <c r="I104" s="149"/>
      <c r="J104" s="150" t="str">
        <f t="shared" ref="J104:J106" si="140">IF(FO5=0,"",FO5)</f>
        <v/>
      </c>
      <c r="K104" s="151" t="str">
        <f t="shared" ref="K104:K105" si="141">IF(GG5=0,"",GG5)</f>
        <v/>
      </c>
      <c r="L104" s="149"/>
      <c r="M104" s="152" t="str">
        <f t="shared" ref="M104:M105" si="142">IF(GI5=0,"",GI5)</f>
        <v/>
      </c>
      <c r="AA104" s="75" t="s">
        <v>453</v>
      </c>
      <c r="AB104" t="str">
        <f t="shared" si="94"/>
        <v/>
      </c>
      <c r="AD104" t="str">
        <f t="shared" si="95"/>
        <v/>
      </c>
      <c r="AU104" s="79" t="s">
        <v>453</v>
      </c>
      <c r="AV104" t="str">
        <f t="shared" si="96"/>
        <v/>
      </c>
      <c r="AX104" t="str">
        <f t="shared" si="97"/>
        <v/>
      </c>
      <c r="BO104" t="s">
        <v>453</v>
      </c>
      <c r="BP104" t="str">
        <f t="shared" si="99"/>
        <v/>
      </c>
      <c r="BR104" t="str">
        <f t="shared" si="98"/>
        <v/>
      </c>
      <c r="CI104" s="76" t="s">
        <v>454</v>
      </c>
      <c r="CJ104" t="str">
        <f t="shared" si="119"/>
        <v/>
      </c>
      <c r="CL104" t="str">
        <f t="shared" si="122"/>
        <v/>
      </c>
      <c r="DC104" s="76" t="s">
        <v>454</v>
      </c>
      <c r="DD104" t="str">
        <f t="shared" si="120"/>
        <v/>
      </c>
      <c r="DF104" t="str">
        <f t="shared" si="123"/>
        <v/>
      </c>
      <c r="DW104" s="76" t="s">
        <v>454</v>
      </c>
      <c r="DX104" t="str">
        <f t="shared" si="121"/>
        <v/>
      </c>
      <c r="DZ104" t="str">
        <f t="shared" si="124"/>
        <v/>
      </c>
      <c r="EV104" s="230"/>
      <c r="EW104" t="str">
        <f t="shared" si="110"/>
        <v/>
      </c>
      <c r="EY104" t="str">
        <f t="shared" si="118"/>
        <v/>
      </c>
      <c r="FP104" s="230"/>
      <c r="FQ104" t="str">
        <f t="shared" si="111"/>
        <v/>
      </c>
      <c r="FS104" t="str">
        <f t="shared" si="116"/>
        <v/>
      </c>
      <c r="GJ104" s="230"/>
      <c r="GK104" t="str">
        <f t="shared" si="113"/>
        <v/>
      </c>
      <c r="GM104" t="str">
        <f t="shared" si="117"/>
        <v/>
      </c>
    </row>
    <row r="105" spans="1:195" ht="15.2" customHeight="1" x14ac:dyDescent="0.25">
      <c r="A105" s="25" t="s">
        <v>2</v>
      </c>
      <c r="B105" s="178"/>
      <c r="C105" s="179"/>
      <c r="D105" s="51" t="s">
        <v>482</v>
      </c>
      <c r="E105" s="148" t="str">
        <f t="shared" si="137"/>
        <v/>
      </c>
      <c r="F105" s="149"/>
      <c r="G105" s="150" t="str">
        <f t="shared" si="138"/>
        <v/>
      </c>
      <c r="H105" s="151" t="str">
        <f t="shared" si="139"/>
        <v/>
      </c>
      <c r="I105" s="149"/>
      <c r="J105" s="150" t="str">
        <f t="shared" si="140"/>
        <v/>
      </c>
      <c r="K105" s="151" t="str">
        <f t="shared" si="141"/>
        <v/>
      </c>
      <c r="L105" s="149"/>
      <c r="M105" s="152" t="str">
        <f t="shared" si="142"/>
        <v/>
      </c>
      <c r="AA105" s="75" t="s">
        <v>453</v>
      </c>
      <c r="AB105" t="str">
        <f t="shared" si="94"/>
        <v/>
      </c>
      <c r="AD105" t="str">
        <f t="shared" si="95"/>
        <v/>
      </c>
      <c r="AU105" s="79" t="s">
        <v>453</v>
      </c>
      <c r="AV105" t="str">
        <f t="shared" si="96"/>
        <v/>
      </c>
      <c r="AX105" t="str">
        <f t="shared" si="97"/>
        <v/>
      </c>
      <c r="BO105" t="s">
        <v>453</v>
      </c>
      <c r="BP105" t="str">
        <f t="shared" si="99"/>
        <v/>
      </c>
      <c r="BR105" t="str">
        <f t="shared" si="98"/>
        <v/>
      </c>
      <c r="CI105" s="76" t="s">
        <v>454</v>
      </c>
      <c r="CJ105" t="str">
        <f t="shared" si="119"/>
        <v/>
      </c>
      <c r="CL105" t="str">
        <f t="shared" si="122"/>
        <v/>
      </c>
      <c r="DC105" s="76" t="s">
        <v>454</v>
      </c>
      <c r="DD105" t="str">
        <f t="shared" si="120"/>
        <v/>
      </c>
      <c r="DF105" t="str">
        <f t="shared" si="123"/>
        <v/>
      </c>
      <c r="DW105" s="76" t="s">
        <v>454</v>
      </c>
      <c r="DX105" t="str">
        <f t="shared" si="121"/>
        <v/>
      </c>
      <c r="DZ105" t="str">
        <f t="shared" si="124"/>
        <v/>
      </c>
      <c r="EV105" s="230"/>
      <c r="EW105" t="str">
        <f t="shared" si="110"/>
        <v/>
      </c>
      <c r="EY105" t="str">
        <f t="shared" si="118"/>
        <v/>
      </c>
      <c r="FP105" s="230"/>
      <c r="FQ105" t="str">
        <f t="shared" si="111"/>
        <v/>
      </c>
      <c r="FS105" t="str">
        <f t="shared" si="116"/>
        <v/>
      </c>
      <c r="GJ105" s="230"/>
      <c r="GK105" t="str">
        <f t="shared" si="113"/>
        <v/>
      </c>
      <c r="GM105" t="str">
        <f t="shared" si="117"/>
        <v/>
      </c>
    </row>
    <row r="106" spans="1:195" ht="15.2" customHeight="1" thickBot="1" x14ac:dyDescent="0.3">
      <c r="A106" s="25" t="s">
        <v>3</v>
      </c>
      <c r="B106" s="178"/>
      <c r="C106" s="179"/>
      <c r="D106" s="51" t="s">
        <v>482</v>
      </c>
      <c r="E106" s="148" t="str">
        <f t="shared" si="137"/>
        <v/>
      </c>
      <c r="F106" s="149"/>
      <c r="G106" s="162" t="str">
        <f t="shared" si="138"/>
        <v/>
      </c>
      <c r="H106" s="151" t="str">
        <f t="shared" si="139"/>
        <v/>
      </c>
      <c r="I106" s="149"/>
      <c r="J106" s="150" t="str">
        <f t="shared" si="140"/>
        <v/>
      </c>
      <c r="K106" s="158"/>
      <c r="L106" s="149"/>
      <c r="M106" s="163"/>
      <c r="AA106" s="75" t="s">
        <v>453</v>
      </c>
      <c r="AB106" t="str">
        <f t="shared" si="94"/>
        <v/>
      </c>
      <c r="AD106" t="str">
        <f t="shared" si="95"/>
        <v/>
      </c>
      <c r="AU106" s="79" t="s">
        <v>453</v>
      </c>
      <c r="AV106" t="str">
        <f t="shared" si="96"/>
        <v/>
      </c>
      <c r="AX106" t="str">
        <f t="shared" si="97"/>
        <v/>
      </c>
      <c r="BO106" t="s">
        <v>453</v>
      </c>
      <c r="BP106" t="str">
        <f t="shared" si="99"/>
        <v/>
      </c>
      <c r="BR106" t="str">
        <f t="shared" si="98"/>
        <v/>
      </c>
      <c r="CI106" s="76" t="s">
        <v>454</v>
      </c>
      <c r="CJ106" t="str">
        <f t="shared" si="119"/>
        <v/>
      </c>
      <c r="CL106" t="str">
        <f t="shared" si="122"/>
        <v/>
      </c>
      <c r="DC106" s="76" t="s">
        <v>454</v>
      </c>
      <c r="DD106" t="str">
        <f t="shared" si="120"/>
        <v/>
      </c>
      <c r="DF106" t="str">
        <f t="shared" si="123"/>
        <v/>
      </c>
      <c r="DW106" s="76" t="s">
        <v>454</v>
      </c>
      <c r="DX106" t="str">
        <f t="shared" si="121"/>
        <v/>
      </c>
      <c r="DZ106" t="str">
        <f t="shared" si="124"/>
        <v/>
      </c>
      <c r="EV106" s="230"/>
      <c r="EW106" t="str">
        <f t="shared" si="110"/>
        <v/>
      </c>
      <c r="EY106" t="str">
        <f t="shared" si="118"/>
        <v/>
      </c>
      <c r="FP106" s="230"/>
      <c r="FQ106" t="str">
        <f t="shared" si="111"/>
        <v/>
      </c>
      <c r="FS106" t="str">
        <f t="shared" si="116"/>
        <v/>
      </c>
      <c r="GJ106" s="230"/>
      <c r="GK106" t="str">
        <f t="shared" si="113"/>
        <v/>
      </c>
      <c r="GM106" t="str">
        <f t="shared" si="117"/>
        <v/>
      </c>
    </row>
    <row r="107" spans="1:195" ht="15.2" customHeight="1" thickBot="1" x14ac:dyDescent="0.3">
      <c r="A107" s="25" t="s">
        <v>4</v>
      </c>
      <c r="B107" s="178"/>
      <c r="C107" s="179"/>
      <c r="D107" s="51" t="s">
        <v>482</v>
      </c>
      <c r="E107" s="159"/>
      <c r="F107" s="149"/>
      <c r="G107" s="160"/>
      <c r="H107" s="161"/>
      <c r="I107" s="149"/>
      <c r="J107" s="160"/>
      <c r="K107" s="250" t="str">
        <f>E108</f>
        <v>Total of 25 Spirit Changes</v>
      </c>
      <c r="L107" s="248"/>
      <c r="M107" s="251"/>
      <c r="AA107" s="75" t="s">
        <v>453</v>
      </c>
      <c r="AB107" t="str">
        <f t="shared" si="94"/>
        <v/>
      </c>
      <c r="AD107" t="str">
        <f t="shared" si="95"/>
        <v/>
      </c>
      <c r="AU107" s="79" t="s">
        <v>453</v>
      </c>
      <c r="AV107" t="str">
        <f t="shared" si="96"/>
        <v/>
      </c>
      <c r="AX107" t="str">
        <f t="shared" si="97"/>
        <v/>
      </c>
      <c r="BO107" t="s">
        <v>453</v>
      </c>
      <c r="BP107" t="str">
        <f t="shared" si="99"/>
        <v/>
      </c>
      <c r="BR107" t="str">
        <f t="shared" si="98"/>
        <v/>
      </c>
      <c r="CI107" s="76" t="s">
        <v>454</v>
      </c>
      <c r="CJ107" t="str">
        <f t="shared" si="119"/>
        <v/>
      </c>
      <c r="CL107" t="str">
        <f t="shared" si="122"/>
        <v/>
      </c>
      <c r="DC107" s="76" t="s">
        <v>454</v>
      </c>
      <c r="DD107" t="str">
        <f t="shared" si="120"/>
        <v/>
      </c>
      <c r="DF107" t="str">
        <f t="shared" si="123"/>
        <v/>
      </c>
      <c r="DW107" s="76" t="s">
        <v>454</v>
      </c>
      <c r="DX107" t="str">
        <f t="shared" si="121"/>
        <v/>
      </c>
      <c r="DZ107" t="str">
        <f t="shared" si="124"/>
        <v/>
      </c>
      <c r="EV107" s="230"/>
      <c r="EW107" t="str">
        <f t="shared" si="110"/>
        <v/>
      </c>
      <c r="EY107" t="str">
        <f t="shared" si="118"/>
        <v/>
      </c>
      <c r="FP107" s="230"/>
      <c r="FQ107" t="str">
        <f t="shared" si="111"/>
        <v/>
      </c>
      <c r="FS107" t="str">
        <f t="shared" si="116"/>
        <v/>
      </c>
      <c r="GJ107" s="230"/>
      <c r="GK107" t="str">
        <f t="shared" si="113"/>
        <v/>
      </c>
      <c r="GM107" t="str">
        <f t="shared" si="117"/>
        <v/>
      </c>
    </row>
    <row r="108" spans="1:195" ht="15.2" customHeight="1" thickBot="1" x14ac:dyDescent="0.3">
      <c r="A108" s="25" t="s">
        <v>5</v>
      </c>
      <c r="B108" s="178"/>
      <c r="C108" s="179"/>
      <c r="D108" s="51" t="s">
        <v>482</v>
      </c>
      <c r="E108" s="247" t="s">
        <v>479</v>
      </c>
      <c r="F108" s="248"/>
      <c r="G108" s="249"/>
      <c r="H108" s="250" t="str">
        <f>E108</f>
        <v>Total of 25 Spirit Changes</v>
      </c>
      <c r="I108" s="248"/>
      <c r="J108" s="249"/>
      <c r="K108" s="164" t="str">
        <f>IF(GL4=0,"",GL4)</f>
        <v/>
      </c>
      <c r="L108" s="149"/>
      <c r="M108" s="152" t="str">
        <f>IF(GN4=0,"",GN4)</f>
        <v/>
      </c>
      <c r="AA108" s="75" t="s">
        <v>453</v>
      </c>
      <c r="AB108" t="str">
        <f t="shared" si="94"/>
        <v/>
      </c>
      <c r="AD108" t="str">
        <f t="shared" si="95"/>
        <v/>
      </c>
      <c r="AU108" s="79" t="s">
        <v>453</v>
      </c>
      <c r="AV108" t="str">
        <f t="shared" si="96"/>
        <v/>
      </c>
      <c r="AX108" t="str">
        <f t="shared" si="97"/>
        <v/>
      </c>
      <c r="BO108" t="s">
        <v>453</v>
      </c>
      <c r="BP108" t="str">
        <f t="shared" si="99"/>
        <v/>
      </c>
      <c r="BR108" t="str">
        <f t="shared" si="98"/>
        <v/>
      </c>
      <c r="CI108" s="76" t="s">
        <v>454</v>
      </c>
      <c r="CJ108" t="str">
        <f t="shared" si="119"/>
        <v/>
      </c>
      <c r="CL108" t="str">
        <f t="shared" si="122"/>
        <v/>
      </c>
      <c r="DC108" s="76" t="s">
        <v>454</v>
      </c>
      <c r="DD108" t="str">
        <f t="shared" si="120"/>
        <v/>
      </c>
      <c r="DF108" t="str">
        <f t="shared" si="123"/>
        <v/>
      </c>
      <c r="DW108" s="76" t="s">
        <v>454</v>
      </c>
      <c r="DX108" t="str">
        <f t="shared" si="121"/>
        <v/>
      </c>
      <c r="DZ108" t="str">
        <f t="shared" si="124"/>
        <v/>
      </c>
      <c r="EV108" s="230"/>
      <c r="EW108" t="str">
        <f t="shared" si="110"/>
        <v/>
      </c>
      <c r="EY108" t="str">
        <f t="shared" si="118"/>
        <v/>
      </c>
      <c r="FP108" s="230"/>
      <c r="FQ108" t="str">
        <f t="shared" si="111"/>
        <v/>
      </c>
      <c r="FS108" t="str">
        <f t="shared" si="116"/>
        <v/>
      </c>
      <c r="GJ108" s="230"/>
      <c r="GK108" t="str">
        <f t="shared" si="113"/>
        <v/>
      </c>
      <c r="GM108" t="str">
        <f t="shared" si="117"/>
        <v/>
      </c>
    </row>
    <row r="109" spans="1:195" ht="15.2" customHeight="1" x14ac:dyDescent="0.25">
      <c r="A109" s="25" t="s">
        <v>6</v>
      </c>
      <c r="B109" s="178"/>
      <c r="C109" s="179"/>
      <c r="D109" s="51" t="s">
        <v>482</v>
      </c>
      <c r="E109" s="165" t="str">
        <f>IF(EX4=0,"",EX4)</f>
        <v/>
      </c>
      <c r="F109" s="149"/>
      <c r="G109" s="150" t="str">
        <f>IFERROR(#REF!,"")</f>
        <v/>
      </c>
      <c r="H109" s="164" t="str">
        <f>IF(FR4=0,"",FR4)</f>
        <v/>
      </c>
      <c r="I109" s="149"/>
      <c r="J109" s="150" t="str">
        <f>IF(FT4=0,"",FT4)</f>
        <v/>
      </c>
      <c r="K109" s="164" t="str">
        <f t="shared" ref="K109:K132" si="143">IF(GL5=0,"",GL5)</f>
        <v/>
      </c>
      <c r="L109" s="149"/>
      <c r="M109" s="152" t="str">
        <f t="shared" ref="M109:M132" si="144">IF(GN5=0,"",GN5)</f>
        <v/>
      </c>
      <c r="AA109" s="75" t="s">
        <v>453</v>
      </c>
      <c r="AB109" t="str">
        <f t="shared" si="94"/>
        <v/>
      </c>
      <c r="AD109" t="str">
        <f t="shared" si="95"/>
        <v/>
      </c>
      <c r="AU109" s="79" t="s">
        <v>453</v>
      </c>
      <c r="AV109" t="str">
        <f t="shared" si="96"/>
        <v/>
      </c>
      <c r="AX109" t="str">
        <f t="shared" si="97"/>
        <v/>
      </c>
      <c r="BO109" t="s">
        <v>453</v>
      </c>
      <c r="BP109" t="str">
        <f t="shared" si="99"/>
        <v/>
      </c>
      <c r="BR109" t="str">
        <f t="shared" si="98"/>
        <v/>
      </c>
      <c r="CI109" s="76" t="s">
        <v>454</v>
      </c>
      <c r="CJ109" t="str">
        <f t="shared" si="119"/>
        <v/>
      </c>
      <c r="CL109" t="str">
        <f t="shared" si="122"/>
        <v/>
      </c>
      <c r="DC109" s="76" t="s">
        <v>454</v>
      </c>
      <c r="DD109" t="str">
        <f t="shared" si="120"/>
        <v/>
      </c>
      <c r="DF109" t="str">
        <f t="shared" si="123"/>
        <v/>
      </c>
      <c r="DW109" s="76" t="s">
        <v>454</v>
      </c>
      <c r="DX109" t="str">
        <f t="shared" si="121"/>
        <v/>
      </c>
      <c r="DZ109" t="str">
        <f t="shared" si="124"/>
        <v/>
      </c>
      <c r="EV109" s="230"/>
      <c r="EW109" t="str">
        <f t="shared" si="110"/>
        <v/>
      </c>
      <c r="EY109" t="str">
        <f t="shared" si="118"/>
        <v/>
      </c>
      <c r="FP109" s="230"/>
      <c r="FQ109" t="str">
        <f t="shared" si="111"/>
        <v/>
      </c>
      <c r="FS109" t="str">
        <f t="shared" si="116"/>
        <v/>
      </c>
      <c r="GJ109" s="230"/>
      <c r="GK109" t="str">
        <f t="shared" si="113"/>
        <v/>
      </c>
      <c r="GM109" t="str">
        <f t="shared" si="117"/>
        <v/>
      </c>
    </row>
    <row r="110" spans="1:195" ht="15.2" customHeight="1" x14ac:dyDescent="0.25">
      <c r="A110" s="25" t="s">
        <v>7</v>
      </c>
      <c r="B110" s="178"/>
      <c r="C110" s="179"/>
      <c r="D110" s="51" t="s">
        <v>482</v>
      </c>
      <c r="E110" s="165" t="str">
        <f t="shared" ref="E110:E133" si="145">IF(EX5=0,"",EX5)</f>
        <v/>
      </c>
      <c r="F110" s="149"/>
      <c r="G110" s="150" t="str">
        <f>IFERROR(#REF!,"")</f>
        <v/>
      </c>
      <c r="H110" s="164" t="str">
        <f t="shared" ref="H110:H133" si="146">IF(FR5=0,"",FR5)</f>
        <v/>
      </c>
      <c r="I110" s="149"/>
      <c r="J110" s="150" t="str">
        <f t="shared" ref="J110:J133" si="147">IF(FT5=0,"",FT5)</f>
        <v/>
      </c>
      <c r="K110" s="164" t="str">
        <f t="shared" si="143"/>
        <v/>
      </c>
      <c r="L110" s="149"/>
      <c r="M110" s="152" t="str">
        <f t="shared" si="144"/>
        <v/>
      </c>
      <c r="AA110" s="75" t="s">
        <v>453</v>
      </c>
      <c r="AB110" t="str">
        <f t="shared" si="94"/>
        <v/>
      </c>
      <c r="AD110" t="str">
        <f t="shared" si="95"/>
        <v/>
      </c>
      <c r="AU110" s="79" t="s">
        <v>453</v>
      </c>
      <c r="AV110" t="str">
        <f t="shared" si="96"/>
        <v/>
      </c>
      <c r="AX110" t="str">
        <f t="shared" si="97"/>
        <v/>
      </c>
      <c r="BO110" t="s">
        <v>453</v>
      </c>
      <c r="BP110" t="str">
        <f t="shared" si="99"/>
        <v/>
      </c>
      <c r="BR110" t="str">
        <f t="shared" si="98"/>
        <v/>
      </c>
      <c r="CI110" s="76" t="s">
        <v>454</v>
      </c>
      <c r="CJ110" t="str">
        <f t="shared" si="119"/>
        <v/>
      </c>
      <c r="CL110" t="str">
        <f t="shared" si="122"/>
        <v/>
      </c>
      <c r="DC110" s="76" t="s">
        <v>454</v>
      </c>
      <c r="DD110" t="str">
        <f t="shared" si="120"/>
        <v/>
      </c>
      <c r="DF110" t="str">
        <f t="shared" si="123"/>
        <v/>
      </c>
      <c r="DW110" s="76" t="s">
        <v>454</v>
      </c>
      <c r="DX110" t="str">
        <f t="shared" si="121"/>
        <v/>
      </c>
      <c r="DZ110" t="str">
        <f t="shared" si="124"/>
        <v/>
      </c>
      <c r="EV110" s="230"/>
      <c r="EW110" t="str">
        <f t="shared" si="110"/>
        <v/>
      </c>
      <c r="EY110" t="str">
        <f t="shared" si="118"/>
        <v/>
      </c>
      <c r="FP110" s="230"/>
      <c r="FQ110" t="str">
        <f t="shared" si="111"/>
        <v/>
      </c>
      <c r="FS110" t="str">
        <f t="shared" si="116"/>
        <v/>
      </c>
      <c r="GJ110" s="230"/>
      <c r="GK110" t="str">
        <f t="shared" si="113"/>
        <v/>
      </c>
      <c r="GM110" t="str">
        <f t="shared" si="117"/>
        <v/>
      </c>
    </row>
    <row r="111" spans="1:195" ht="15.2" customHeight="1" x14ac:dyDescent="0.25">
      <c r="A111" s="25" t="s">
        <v>8</v>
      </c>
      <c r="B111" s="178"/>
      <c r="C111" s="179"/>
      <c r="D111" s="51" t="s">
        <v>482</v>
      </c>
      <c r="E111" s="165" t="str">
        <f t="shared" si="145"/>
        <v/>
      </c>
      <c r="F111" s="149"/>
      <c r="G111" s="150" t="str">
        <f>IFERROR(#REF!,"")</f>
        <v/>
      </c>
      <c r="H111" s="164" t="str">
        <f t="shared" si="146"/>
        <v/>
      </c>
      <c r="I111" s="149"/>
      <c r="J111" s="150" t="str">
        <f t="shared" si="147"/>
        <v/>
      </c>
      <c r="K111" s="164" t="str">
        <f t="shared" si="143"/>
        <v/>
      </c>
      <c r="L111" s="149"/>
      <c r="M111" s="152" t="str">
        <f t="shared" si="144"/>
        <v/>
      </c>
      <c r="AA111" s="75" t="s">
        <v>453</v>
      </c>
      <c r="AB111" t="str">
        <f t="shared" si="94"/>
        <v/>
      </c>
      <c r="AD111" t="str">
        <f t="shared" si="95"/>
        <v/>
      </c>
      <c r="AU111" s="79" t="s">
        <v>453</v>
      </c>
      <c r="AV111" t="str">
        <f t="shared" si="96"/>
        <v/>
      </c>
      <c r="AX111" t="str">
        <f t="shared" si="97"/>
        <v/>
      </c>
      <c r="BO111" t="s">
        <v>453</v>
      </c>
      <c r="BP111" t="str">
        <f t="shared" si="99"/>
        <v/>
      </c>
      <c r="BR111" t="str">
        <f t="shared" si="98"/>
        <v/>
      </c>
      <c r="CI111" s="76" t="s">
        <v>454</v>
      </c>
      <c r="CJ111" t="str">
        <f t="shared" si="119"/>
        <v/>
      </c>
      <c r="CL111" t="str">
        <f t="shared" si="122"/>
        <v/>
      </c>
      <c r="DC111" s="76" t="s">
        <v>454</v>
      </c>
      <c r="DD111" t="str">
        <f t="shared" si="120"/>
        <v/>
      </c>
      <c r="DF111" t="str">
        <f t="shared" si="123"/>
        <v/>
      </c>
      <c r="DW111" s="76" t="s">
        <v>454</v>
      </c>
      <c r="DX111" t="str">
        <f t="shared" si="121"/>
        <v/>
      </c>
      <c r="DZ111" t="str">
        <f t="shared" si="124"/>
        <v/>
      </c>
      <c r="EV111" s="230"/>
      <c r="EW111" t="str">
        <f t="shared" si="110"/>
        <v/>
      </c>
      <c r="EY111" t="str">
        <f t="shared" si="118"/>
        <v/>
      </c>
      <c r="FP111" s="230"/>
      <c r="FQ111" t="str">
        <f t="shared" si="111"/>
        <v/>
      </c>
      <c r="FS111" t="str">
        <f t="shared" si="116"/>
        <v/>
      </c>
      <c r="GJ111" s="230"/>
      <c r="GK111" t="str">
        <f t="shared" si="113"/>
        <v/>
      </c>
      <c r="GM111" t="str">
        <f t="shared" si="117"/>
        <v/>
      </c>
    </row>
    <row r="112" spans="1:195" ht="15.2" customHeight="1" x14ac:dyDescent="0.25">
      <c r="A112" s="25" t="s">
        <v>9</v>
      </c>
      <c r="B112" s="178"/>
      <c r="C112" s="179"/>
      <c r="D112" s="51" t="s">
        <v>482</v>
      </c>
      <c r="E112" s="165" t="str">
        <f t="shared" si="145"/>
        <v/>
      </c>
      <c r="F112" s="149"/>
      <c r="G112" s="150" t="str">
        <f>IFERROR(#REF!,"")</f>
        <v/>
      </c>
      <c r="H112" s="164" t="str">
        <f t="shared" si="146"/>
        <v/>
      </c>
      <c r="I112" s="149"/>
      <c r="J112" s="150" t="str">
        <f t="shared" si="147"/>
        <v/>
      </c>
      <c r="K112" s="164" t="str">
        <f t="shared" si="143"/>
        <v/>
      </c>
      <c r="L112" s="149"/>
      <c r="M112" s="152" t="str">
        <f t="shared" si="144"/>
        <v/>
      </c>
      <c r="AA112" s="75" t="s">
        <v>453</v>
      </c>
      <c r="AB112" t="str">
        <f t="shared" si="94"/>
        <v/>
      </c>
      <c r="AD112" t="str">
        <f t="shared" si="95"/>
        <v/>
      </c>
      <c r="AU112" s="79" t="s">
        <v>453</v>
      </c>
      <c r="AV112" t="str">
        <f t="shared" si="96"/>
        <v/>
      </c>
      <c r="AX112" t="str">
        <f t="shared" si="97"/>
        <v/>
      </c>
      <c r="BO112" t="s">
        <v>453</v>
      </c>
      <c r="BP112" t="str">
        <f t="shared" si="99"/>
        <v/>
      </c>
      <c r="BR112" t="str">
        <f t="shared" si="98"/>
        <v/>
      </c>
      <c r="CI112" s="76" t="s">
        <v>454</v>
      </c>
      <c r="CJ112" t="str">
        <f t="shared" si="119"/>
        <v/>
      </c>
      <c r="CL112" t="str">
        <f t="shared" si="122"/>
        <v/>
      </c>
      <c r="DC112" s="76" t="s">
        <v>454</v>
      </c>
      <c r="DD112" t="str">
        <f t="shared" si="120"/>
        <v/>
      </c>
      <c r="DF112" t="str">
        <f t="shared" si="123"/>
        <v/>
      </c>
      <c r="DW112" s="76" t="s">
        <v>454</v>
      </c>
      <c r="DX112" t="str">
        <f t="shared" si="121"/>
        <v/>
      </c>
      <c r="DZ112" t="str">
        <f t="shared" si="124"/>
        <v/>
      </c>
      <c r="EV112" s="230"/>
      <c r="EW112" t="str">
        <f t="shared" si="110"/>
        <v/>
      </c>
      <c r="EY112" t="str">
        <f t="shared" si="118"/>
        <v/>
      </c>
      <c r="FP112" s="230"/>
      <c r="FQ112" t="str">
        <f t="shared" si="111"/>
        <v/>
      </c>
      <c r="FS112" t="str">
        <f t="shared" si="116"/>
        <v/>
      </c>
      <c r="GJ112" s="230"/>
      <c r="GK112" t="str">
        <f t="shared" si="113"/>
        <v/>
      </c>
      <c r="GM112" t="str">
        <f t="shared" si="117"/>
        <v/>
      </c>
    </row>
    <row r="113" spans="1:195" ht="15.2" customHeight="1" x14ac:dyDescent="0.25">
      <c r="A113" s="25" t="s">
        <v>10</v>
      </c>
      <c r="B113" s="178"/>
      <c r="C113" s="179"/>
      <c r="D113" s="51" t="s">
        <v>482</v>
      </c>
      <c r="E113" s="165" t="str">
        <f t="shared" si="145"/>
        <v/>
      </c>
      <c r="F113" s="149"/>
      <c r="G113" s="150" t="str">
        <f>IFERROR(#REF!,"")</f>
        <v/>
      </c>
      <c r="H113" s="164" t="str">
        <f t="shared" si="146"/>
        <v/>
      </c>
      <c r="I113" s="149"/>
      <c r="J113" s="150" t="str">
        <f t="shared" si="147"/>
        <v/>
      </c>
      <c r="K113" s="164" t="str">
        <f t="shared" si="143"/>
        <v/>
      </c>
      <c r="L113" s="149"/>
      <c r="M113" s="152" t="str">
        <f t="shared" si="144"/>
        <v/>
      </c>
      <c r="AA113" s="75" t="s">
        <v>453</v>
      </c>
      <c r="AB113" t="str">
        <f t="shared" si="94"/>
        <v/>
      </c>
      <c r="AD113" t="str">
        <f t="shared" si="95"/>
        <v/>
      </c>
      <c r="AU113" s="79" t="s">
        <v>453</v>
      </c>
      <c r="AV113" t="str">
        <f t="shared" si="96"/>
        <v/>
      </c>
      <c r="AX113" t="str">
        <f t="shared" si="97"/>
        <v/>
      </c>
      <c r="BO113" t="s">
        <v>453</v>
      </c>
      <c r="BP113" t="str">
        <f t="shared" si="99"/>
        <v/>
      </c>
      <c r="BR113" t="str">
        <f t="shared" si="98"/>
        <v/>
      </c>
      <c r="CI113" s="76" t="s">
        <v>454</v>
      </c>
      <c r="CJ113" t="str">
        <f t="shared" si="119"/>
        <v/>
      </c>
      <c r="CL113" t="str">
        <f t="shared" si="122"/>
        <v/>
      </c>
      <c r="DC113" s="76" t="s">
        <v>454</v>
      </c>
      <c r="DD113" t="str">
        <f t="shared" si="120"/>
        <v/>
      </c>
      <c r="DF113" t="str">
        <f t="shared" si="123"/>
        <v/>
      </c>
      <c r="DW113" s="76" t="s">
        <v>454</v>
      </c>
      <c r="DX113" t="str">
        <f t="shared" si="121"/>
        <v/>
      </c>
      <c r="DZ113" t="str">
        <f t="shared" si="124"/>
        <v/>
      </c>
      <c r="EV113" s="230"/>
      <c r="EW113" t="str">
        <f t="shared" si="110"/>
        <v/>
      </c>
      <c r="EY113" t="str">
        <f t="shared" si="118"/>
        <v/>
      </c>
      <c r="FP113" s="230"/>
      <c r="FQ113" t="str">
        <f t="shared" si="111"/>
        <v/>
      </c>
      <c r="FS113" t="str">
        <f t="shared" si="116"/>
        <v/>
      </c>
      <c r="GJ113" s="230"/>
      <c r="GK113" t="str">
        <f t="shared" si="113"/>
        <v/>
      </c>
      <c r="GM113" t="str">
        <f t="shared" si="117"/>
        <v/>
      </c>
    </row>
    <row r="114" spans="1:195" ht="15.2" customHeight="1" x14ac:dyDescent="0.25">
      <c r="A114" s="25" t="s">
        <v>11</v>
      </c>
      <c r="B114" s="178"/>
      <c r="C114" s="179"/>
      <c r="D114" s="51" t="s">
        <v>482</v>
      </c>
      <c r="E114" s="165" t="str">
        <f t="shared" si="145"/>
        <v/>
      </c>
      <c r="F114" s="149"/>
      <c r="G114" s="150" t="str">
        <f>IFERROR(#REF!,"")</f>
        <v/>
      </c>
      <c r="H114" s="164" t="str">
        <f t="shared" si="146"/>
        <v/>
      </c>
      <c r="I114" s="149"/>
      <c r="J114" s="150" t="str">
        <f t="shared" si="147"/>
        <v/>
      </c>
      <c r="K114" s="164" t="str">
        <f t="shared" si="143"/>
        <v/>
      </c>
      <c r="L114" s="149"/>
      <c r="M114" s="152" t="str">
        <f t="shared" si="144"/>
        <v/>
      </c>
      <c r="AA114" s="75" t="s">
        <v>453</v>
      </c>
      <c r="AB114" t="str">
        <f t="shared" si="94"/>
        <v/>
      </c>
      <c r="AD114" t="str">
        <f t="shared" si="95"/>
        <v/>
      </c>
      <c r="AU114" s="79" t="s">
        <v>453</v>
      </c>
      <c r="AV114" t="str">
        <f t="shared" si="96"/>
        <v/>
      </c>
      <c r="AX114" t="str">
        <f t="shared" si="97"/>
        <v/>
      </c>
      <c r="BO114" t="s">
        <v>453</v>
      </c>
      <c r="BP114" t="str">
        <f t="shared" si="99"/>
        <v/>
      </c>
      <c r="BR114" t="str">
        <f t="shared" si="98"/>
        <v/>
      </c>
      <c r="CI114" s="76" t="s">
        <v>454</v>
      </c>
      <c r="CJ114" t="str">
        <f t="shared" si="119"/>
        <v/>
      </c>
      <c r="CL114" t="str">
        <f t="shared" si="122"/>
        <v/>
      </c>
      <c r="DC114" s="76" t="s">
        <v>454</v>
      </c>
      <c r="DD114" t="str">
        <f t="shared" si="120"/>
        <v/>
      </c>
      <c r="DF114" t="str">
        <f t="shared" si="123"/>
        <v/>
      </c>
      <c r="DW114" s="76" t="s">
        <v>454</v>
      </c>
      <c r="DX114" t="str">
        <f t="shared" si="121"/>
        <v/>
      </c>
      <c r="DZ114" t="str">
        <f t="shared" si="124"/>
        <v/>
      </c>
      <c r="EV114" s="230"/>
      <c r="EW114" t="str">
        <f t="shared" si="110"/>
        <v/>
      </c>
      <c r="EY114" t="str">
        <f t="shared" si="118"/>
        <v/>
      </c>
      <c r="FP114" s="230"/>
      <c r="FQ114" t="str">
        <f t="shared" si="111"/>
        <v/>
      </c>
      <c r="FS114" t="str">
        <f t="shared" si="116"/>
        <v/>
      </c>
      <c r="GJ114" s="230"/>
      <c r="GK114" t="str">
        <f t="shared" si="113"/>
        <v/>
      </c>
      <c r="GM114" t="str">
        <f t="shared" si="117"/>
        <v/>
      </c>
    </row>
    <row r="115" spans="1:195" ht="15.2" customHeight="1" x14ac:dyDescent="0.25">
      <c r="A115" s="25" t="s">
        <v>12</v>
      </c>
      <c r="B115" s="178"/>
      <c r="C115" s="179"/>
      <c r="D115" s="51" t="s">
        <v>482</v>
      </c>
      <c r="E115" s="165" t="str">
        <f t="shared" si="145"/>
        <v/>
      </c>
      <c r="F115" s="149"/>
      <c r="G115" s="150" t="str">
        <f>IFERROR(#REF!,"")</f>
        <v/>
      </c>
      <c r="H115" s="164" t="str">
        <f t="shared" si="146"/>
        <v/>
      </c>
      <c r="I115" s="149"/>
      <c r="J115" s="150" t="str">
        <f t="shared" si="147"/>
        <v/>
      </c>
      <c r="K115" s="164" t="str">
        <f t="shared" si="143"/>
        <v/>
      </c>
      <c r="L115" s="149"/>
      <c r="M115" s="152" t="str">
        <f t="shared" si="144"/>
        <v/>
      </c>
      <c r="AA115" s="75" t="s">
        <v>453</v>
      </c>
      <c r="AB115" t="str">
        <f t="shared" si="94"/>
        <v/>
      </c>
      <c r="AD115" t="str">
        <f t="shared" si="95"/>
        <v/>
      </c>
      <c r="AU115" s="79" t="s">
        <v>453</v>
      </c>
      <c r="AV115" t="str">
        <f t="shared" si="96"/>
        <v/>
      </c>
      <c r="AX115" t="str">
        <f t="shared" si="97"/>
        <v/>
      </c>
      <c r="BO115" t="s">
        <v>453</v>
      </c>
      <c r="BP115" t="str">
        <f t="shared" si="99"/>
        <v/>
      </c>
      <c r="BR115" t="str">
        <f t="shared" si="98"/>
        <v/>
      </c>
      <c r="CI115" s="76" t="s">
        <v>454</v>
      </c>
      <c r="CJ115" t="str">
        <f t="shared" si="119"/>
        <v/>
      </c>
      <c r="CL115" t="str">
        <f t="shared" si="122"/>
        <v/>
      </c>
      <c r="DC115" s="76" t="s">
        <v>454</v>
      </c>
      <c r="DD115" t="str">
        <f t="shared" si="120"/>
        <v/>
      </c>
      <c r="DF115" t="str">
        <f t="shared" si="123"/>
        <v/>
      </c>
      <c r="DW115" s="76" t="s">
        <v>454</v>
      </c>
      <c r="DX115" t="str">
        <f t="shared" si="121"/>
        <v/>
      </c>
      <c r="DZ115" t="str">
        <f t="shared" si="124"/>
        <v/>
      </c>
      <c r="EV115" s="230"/>
      <c r="EW115" t="str">
        <f t="shared" si="110"/>
        <v/>
      </c>
      <c r="EY115" t="str">
        <f t="shared" si="118"/>
        <v/>
      </c>
      <c r="FP115" s="230"/>
      <c r="FQ115" t="str">
        <f t="shared" si="111"/>
        <v/>
      </c>
      <c r="FS115" t="str">
        <f t="shared" si="116"/>
        <v/>
      </c>
      <c r="GJ115" s="230"/>
      <c r="GK115" t="str">
        <f t="shared" si="113"/>
        <v/>
      </c>
      <c r="GM115" t="str">
        <f t="shared" si="117"/>
        <v/>
      </c>
    </row>
    <row r="116" spans="1:195" ht="15.2" customHeight="1" x14ac:dyDescent="0.25">
      <c r="A116" s="25" t="s">
        <v>13</v>
      </c>
      <c r="B116" s="178"/>
      <c r="C116" s="179"/>
      <c r="D116" s="51" t="s">
        <v>482</v>
      </c>
      <c r="E116" s="165" t="str">
        <f t="shared" si="145"/>
        <v/>
      </c>
      <c r="F116" s="149"/>
      <c r="G116" s="150" t="str">
        <f>IFERROR(#REF!,"")</f>
        <v/>
      </c>
      <c r="H116" s="164" t="str">
        <f t="shared" si="146"/>
        <v/>
      </c>
      <c r="I116" s="149"/>
      <c r="J116" s="150" t="str">
        <f t="shared" si="147"/>
        <v/>
      </c>
      <c r="K116" s="164" t="str">
        <f t="shared" si="143"/>
        <v/>
      </c>
      <c r="L116" s="149"/>
      <c r="M116" s="152" t="str">
        <f t="shared" si="144"/>
        <v/>
      </c>
      <c r="AA116" s="75" t="s">
        <v>453</v>
      </c>
      <c r="AB116" t="str">
        <f t="shared" si="94"/>
        <v/>
      </c>
      <c r="AD116" t="str">
        <f t="shared" si="95"/>
        <v/>
      </c>
      <c r="AU116" s="79" t="s">
        <v>453</v>
      </c>
      <c r="AV116" t="str">
        <f t="shared" si="96"/>
        <v/>
      </c>
      <c r="AX116" t="str">
        <f t="shared" si="97"/>
        <v/>
      </c>
      <c r="BO116" t="s">
        <v>453</v>
      </c>
      <c r="BP116" t="str">
        <f t="shared" si="99"/>
        <v/>
      </c>
      <c r="BR116" t="str">
        <f t="shared" si="98"/>
        <v/>
      </c>
      <c r="CI116" s="76" t="s">
        <v>454</v>
      </c>
      <c r="CJ116" t="str">
        <f t="shared" si="119"/>
        <v/>
      </c>
      <c r="CL116" t="str">
        <f t="shared" si="122"/>
        <v/>
      </c>
      <c r="DC116" s="76" t="s">
        <v>454</v>
      </c>
      <c r="DD116" t="str">
        <f t="shared" si="120"/>
        <v/>
      </c>
      <c r="DF116" t="str">
        <f t="shared" si="123"/>
        <v/>
      </c>
      <c r="DW116" s="76" t="s">
        <v>454</v>
      </c>
      <c r="DX116" t="str">
        <f t="shared" si="121"/>
        <v/>
      </c>
      <c r="DZ116" t="str">
        <f t="shared" si="124"/>
        <v/>
      </c>
      <c r="EV116" s="230"/>
      <c r="EW116" t="str">
        <f t="shared" si="110"/>
        <v/>
      </c>
      <c r="EY116" t="str">
        <f t="shared" si="118"/>
        <v/>
      </c>
      <c r="FP116" s="230"/>
      <c r="FQ116" t="str">
        <f t="shared" si="111"/>
        <v/>
      </c>
      <c r="FS116" t="str">
        <f t="shared" si="116"/>
        <v/>
      </c>
      <c r="GJ116" s="230"/>
      <c r="GK116" t="str">
        <f t="shared" si="113"/>
        <v/>
      </c>
      <c r="GM116" t="str">
        <f t="shared" si="117"/>
        <v/>
      </c>
    </row>
    <row r="117" spans="1:195" ht="15.2" customHeight="1" x14ac:dyDescent="0.25">
      <c r="A117" s="25" t="s">
        <v>14</v>
      </c>
      <c r="B117" s="178"/>
      <c r="C117" s="179"/>
      <c r="D117" s="51" t="s">
        <v>482</v>
      </c>
      <c r="E117" s="165" t="str">
        <f t="shared" si="145"/>
        <v/>
      </c>
      <c r="F117" s="149"/>
      <c r="G117" s="150" t="str">
        <f>IFERROR(#REF!,"")</f>
        <v/>
      </c>
      <c r="H117" s="164" t="str">
        <f t="shared" si="146"/>
        <v/>
      </c>
      <c r="I117" s="149"/>
      <c r="J117" s="150" t="str">
        <f t="shared" si="147"/>
        <v/>
      </c>
      <c r="K117" s="164" t="str">
        <f t="shared" si="143"/>
        <v/>
      </c>
      <c r="L117" s="149"/>
      <c r="M117" s="152" t="str">
        <f t="shared" si="144"/>
        <v/>
      </c>
      <c r="AA117" s="75" t="s">
        <v>453</v>
      </c>
      <c r="AB117" t="str">
        <f t="shared" si="94"/>
        <v/>
      </c>
      <c r="AD117" t="str">
        <f t="shared" si="95"/>
        <v/>
      </c>
      <c r="AU117" s="79" t="s">
        <v>453</v>
      </c>
      <c r="AV117" t="str">
        <f t="shared" si="96"/>
        <v/>
      </c>
      <c r="AX117" t="str">
        <f t="shared" si="97"/>
        <v/>
      </c>
      <c r="BO117" t="s">
        <v>453</v>
      </c>
      <c r="BP117" t="str">
        <f t="shared" si="99"/>
        <v/>
      </c>
      <c r="BR117" t="str">
        <f t="shared" si="98"/>
        <v/>
      </c>
      <c r="CI117" s="76" t="s">
        <v>454</v>
      </c>
      <c r="CJ117" t="str">
        <f t="shared" si="119"/>
        <v/>
      </c>
      <c r="CL117" t="str">
        <f t="shared" si="122"/>
        <v/>
      </c>
      <c r="DC117" s="76" t="s">
        <v>454</v>
      </c>
      <c r="DD117" t="str">
        <f t="shared" si="120"/>
        <v/>
      </c>
      <c r="DF117" t="str">
        <f t="shared" si="123"/>
        <v/>
      </c>
      <c r="DW117" s="76" t="s">
        <v>454</v>
      </c>
      <c r="DX117" t="str">
        <f t="shared" si="121"/>
        <v/>
      </c>
      <c r="DZ117" t="str">
        <f t="shared" si="124"/>
        <v/>
      </c>
      <c r="EV117" s="230"/>
      <c r="EW117" t="str">
        <f t="shared" si="110"/>
        <v/>
      </c>
      <c r="EY117" t="str">
        <f t="shared" si="118"/>
        <v/>
      </c>
      <c r="FP117" s="230"/>
      <c r="FQ117" t="str">
        <f t="shared" si="111"/>
        <v/>
      </c>
      <c r="FS117" t="str">
        <f t="shared" si="116"/>
        <v/>
      </c>
      <c r="GJ117" s="230"/>
      <c r="GK117" t="str">
        <f t="shared" si="113"/>
        <v/>
      </c>
      <c r="GM117" t="str">
        <f t="shared" si="117"/>
        <v/>
      </c>
    </row>
    <row r="118" spans="1:195" ht="15.2" customHeight="1" x14ac:dyDescent="0.25">
      <c r="A118" s="25" t="s">
        <v>15</v>
      </c>
      <c r="B118" s="178"/>
      <c r="C118" s="179"/>
      <c r="D118" s="51" t="s">
        <v>482</v>
      </c>
      <c r="E118" s="165" t="str">
        <f t="shared" si="145"/>
        <v/>
      </c>
      <c r="F118" s="149"/>
      <c r="G118" s="150" t="str">
        <f>IFERROR(#REF!,"")</f>
        <v/>
      </c>
      <c r="H118" s="164" t="str">
        <f t="shared" si="146"/>
        <v/>
      </c>
      <c r="I118" s="149"/>
      <c r="J118" s="150" t="str">
        <f t="shared" si="147"/>
        <v/>
      </c>
      <c r="K118" s="164" t="str">
        <f t="shared" si="143"/>
        <v/>
      </c>
      <c r="L118" s="149"/>
      <c r="M118" s="152" t="str">
        <f t="shared" si="144"/>
        <v/>
      </c>
      <c r="AA118" s="75" t="s">
        <v>453</v>
      </c>
      <c r="AB118" t="str">
        <f t="shared" ref="AB118:AB123" si="148">IF(C167=$AB$3,A167,"")</f>
        <v/>
      </c>
      <c r="AD118" t="str">
        <f t="shared" ref="AD118:AD123" si="149">IF(AB118="","",B167)</f>
        <v/>
      </c>
      <c r="AU118" s="79" t="s">
        <v>453</v>
      </c>
      <c r="AV118" t="str">
        <f t="shared" ref="AV118:AV123" si="150">IF(C167=$AV$3,A167,"")</f>
        <v/>
      </c>
      <c r="AX118" t="str">
        <f t="shared" ref="AX118:AX123" si="151">IF(AV118="","",B167)</f>
        <v/>
      </c>
      <c r="BO118" t="s">
        <v>453</v>
      </c>
      <c r="BP118" t="str">
        <f t="shared" si="99"/>
        <v/>
      </c>
      <c r="BR118" t="str">
        <f t="shared" ref="BR118:BR123" si="152">IF(BP118="","",B167)</f>
        <v/>
      </c>
      <c r="CI118" s="76" t="s">
        <v>454</v>
      </c>
      <c r="CJ118" t="str">
        <f t="shared" si="119"/>
        <v/>
      </c>
      <c r="CL118" t="str">
        <f t="shared" si="122"/>
        <v/>
      </c>
      <c r="DC118" s="76" t="s">
        <v>454</v>
      </c>
      <c r="DD118" t="str">
        <f t="shared" si="120"/>
        <v/>
      </c>
      <c r="DF118" t="str">
        <f t="shared" si="123"/>
        <v/>
      </c>
      <c r="DW118" s="76" t="s">
        <v>454</v>
      </c>
      <c r="DX118" t="str">
        <f t="shared" si="121"/>
        <v/>
      </c>
      <c r="DZ118" t="str">
        <f t="shared" si="124"/>
        <v/>
      </c>
      <c r="EV118" s="230"/>
      <c r="EW118" t="str">
        <f t="shared" si="110"/>
        <v/>
      </c>
      <c r="EY118" t="str">
        <f t="shared" si="118"/>
        <v/>
      </c>
      <c r="FP118" s="230"/>
      <c r="FQ118" t="str">
        <f t="shared" si="111"/>
        <v/>
      </c>
      <c r="FS118" t="str">
        <f t="shared" si="116"/>
        <v/>
      </c>
      <c r="GJ118" s="230"/>
      <c r="GK118" t="str">
        <f t="shared" si="113"/>
        <v/>
      </c>
      <c r="GM118" t="str">
        <f t="shared" si="117"/>
        <v/>
      </c>
    </row>
    <row r="119" spans="1:195" ht="15.2" customHeight="1" x14ac:dyDescent="0.25">
      <c r="A119" s="25" t="s">
        <v>16</v>
      </c>
      <c r="B119" s="178"/>
      <c r="C119" s="179"/>
      <c r="D119" s="51" t="s">
        <v>482</v>
      </c>
      <c r="E119" s="165" t="str">
        <f t="shared" si="145"/>
        <v/>
      </c>
      <c r="F119" s="149"/>
      <c r="G119" s="150" t="str">
        <f>IFERROR(#REF!,"")</f>
        <v/>
      </c>
      <c r="H119" s="164" t="str">
        <f t="shared" si="146"/>
        <v/>
      </c>
      <c r="I119" s="149"/>
      <c r="J119" s="150" t="str">
        <f t="shared" si="147"/>
        <v/>
      </c>
      <c r="K119" s="164" t="str">
        <f t="shared" si="143"/>
        <v/>
      </c>
      <c r="L119" s="149"/>
      <c r="M119" s="152" t="str">
        <f t="shared" si="144"/>
        <v/>
      </c>
      <c r="AA119" s="75" t="s">
        <v>453</v>
      </c>
      <c r="AB119" t="str">
        <f t="shared" si="148"/>
        <v/>
      </c>
      <c r="AD119" t="str">
        <f t="shared" si="149"/>
        <v/>
      </c>
      <c r="AU119" s="79" t="s">
        <v>453</v>
      </c>
      <c r="AV119" t="str">
        <f t="shared" si="150"/>
        <v/>
      </c>
      <c r="AX119" t="str">
        <f t="shared" si="151"/>
        <v/>
      </c>
      <c r="BO119" t="s">
        <v>453</v>
      </c>
      <c r="BP119" t="str">
        <f t="shared" ref="BP119:BP123" si="153">IF(C168=$BP$3,A168,"")</f>
        <v/>
      </c>
      <c r="BR119" t="str">
        <f t="shared" si="152"/>
        <v/>
      </c>
      <c r="CI119" s="76" t="s">
        <v>454</v>
      </c>
      <c r="CJ119" t="str">
        <f t="shared" si="119"/>
        <v/>
      </c>
      <c r="CL119" t="str">
        <f t="shared" si="122"/>
        <v/>
      </c>
      <c r="DC119" s="76" t="s">
        <v>454</v>
      </c>
      <c r="DD119" t="str">
        <f t="shared" si="120"/>
        <v/>
      </c>
      <c r="DF119" t="str">
        <f t="shared" si="123"/>
        <v/>
      </c>
      <c r="DW119" s="76" t="s">
        <v>454</v>
      </c>
      <c r="DX119" t="str">
        <f t="shared" si="121"/>
        <v/>
      </c>
      <c r="DZ119" t="str">
        <f t="shared" si="124"/>
        <v/>
      </c>
      <c r="EV119" s="230"/>
      <c r="EW119" t="str">
        <f t="shared" si="110"/>
        <v/>
      </c>
      <c r="EY119" t="str">
        <f t="shared" si="118"/>
        <v/>
      </c>
      <c r="FP119" s="230"/>
      <c r="FQ119" t="str">
        <f t="shared" si="111"/>
        <v/>
      </c>
      <c r="FS119" t="str">
        <f t="shared" si="116"/>
        <v/>
      </c>
      <c r="GJ119" s="230"/>
      <c r="GK119" t="str">
        <f t="shared" si="113"/>
        <v/>
      </c>
      <c r="GM119" t="str">
        <f t="shared" si="117"/>
        <v/>
      </c>
    </row>
    <row r="120" spans="1:195" ht="15.2" customHeight="1" x14ac:dyDescent="0.25">
      <c r="A120" s="25" t="s">
        <v>17</v>
      </c>
      <c r="B120" s="178"/>
      <c r="C120" s="179"/>
      <c r="D120" s="51" t="s">
        <v>482</v>
      </c>
      <c r="E120" s="165" t="str">
        <f t="shared" si="145"/>
        <v/>
      </c>
      <c r="F120" s="149"/>
      <c r="G120" s="150" t="str">
        <f>IFERROR(#REF!,"")</f>
        <v/>
      </c>
      <c r="H120" s="164" t="str">
        <f t="shared" si="146"/>
        <v/>
      </c>
      <c r="I120" s="149"/>
      <c r="J120" s="150" t="str">
        <f t="shared" si="147"/>
        <v/>
      </c>
      <c r="K120" s="164" t="str">
        <f t="shared" si="143"/>
        <v/>
      </c>
      <c r="L120" s="149"/>
      <c r="M120" s="152" t="str">
        <f t="shared" si="144"/>
        <v/>
      </c>
      <c r="AA120" s="75" t="s">
        <v>453</v>
      </c>
      <c r="AB120" t="str">
        <f t="shared" si="148"/>
        <v/>
      </c>
      <c r="AD120" t="str">
        <f t="shared" si="149"/>
        <v/>
      </c>
      <c r="AU120" s="79" t="s">
        <v>453</v>
      </c>
      <c r="AV120" t="str">
        <f t="shared" si="150"/>
        <v/>
      </c>
      <c r="AX120" t="str">
        <f t="shared" si="151"/>
        <v/>
      </c>
      <c r="BO120" t="s">
        <v>453</v>
      </c>
      <c r="BP120" t="str">
        <f t="shared" si="153"/>
        <v/>
      </c>
      <c r="BR120" t="str">
        <f t="shared" si="152"/>
        <v/>
      </c>
      <c r="CI120" s="76" t="s">
        <v>454</v>
      </c>
      <c r="CJ120" t="str">
        <f t="shared" si="119"/>
        <v/>
      </c>
      <c r="CL120" t="str">
        <f t="shared" si="122"/>
        <v/>
      </c>
      <c r="DC120" s="76" t="s">
        <v>454</v>
      </c>
      <c r="DD120" t="str">
        <f t="shared" si="120"/>
        <v/>
      </c>
      <c r="DF120" t="str">
        <f t="shared" si="123"/>
        <v/>
      </c>
      <c r="DW120" s="76" t="s">
        <v>454</v>
      </c>
      <c r="DX120" t="str">
        <f t="shared" si="121"/>
        <v/>
      </c>
      <c r="DZ120" t="str">
        <f t="shared" si="124"/>
        <v/>
      </c>
      <c r="EV120" s="230"/>
      <c r="EW120" t="str">
        <f t="shared" si="110"/>
        <v/>
      </c>
      <c r="EY120" t="str">
        <f t="shared" si="118"/>
        <v/>
      </c>
      <c r="FP120" s="230"/>
      <c r="FQ120" t="str">
        <f t="shared" si="111"/>
        <v/>
      </c>
      <c r="FS120" t="str">
        <f t="shared" si="116"/>
        <v/>
      </c>
      <c r="GJ120" s="230"/>
      <c r="GK120" t="str">
        <f t="shared" si="113"/>
        <v/>
      </c>
      <c r="GM120" t="str">
        <f t="shared" si="117"/>
        <v/>
      </c>
    </row>
    <row r="121" spans="1:195" ht="15.2" customHeight="1" x14ac:dyDescent="0.25">
      <c r="A121" s="25" t="s">
        <v>18</v>
      </c>
      <c r="B121" s="178"/>
      <c r="C121" s="179"/>
      <c r="D121" s="51" t="s">
        <v>482</v>
      </c>
      <c r="E121" s="165" t="str">
        <f t="shared" si="145"/>
        <v/>
      </c>
      <c r="F121" s="149"/>
      <c r="G121" s="150" t="str">
        <f>IFERROR(#REF!,"")</f>
        <v/>
      </c>
      <c r="H121" s="164" t="str">
        <f t="shared" si="146"/>
        <v/>
      </c>
      <c r="I121" s="149"/>
      <c r="J121" s="150" t="str">
        <f t="shared" si="147"/>
        <v/>
      </c>
      <c r="K121" s="164" t="str">
        <f t="shared" si="143"/>
        <v/>
      </c>
      <c r="L121" s="149"/>
      <c r="M121" s="152" t="str">
        <f t="shared" si="144"/>
        <v/>
      </c>
      <c r="AA121" s="75" t="s">
        <v>453</v>
      </c>
      <c r="AB121" t="str">
        <f t="shared" si="148"/>
        <v/>
      </c>
      <c r="AD121" t="str">
        <f t="shared" si="149"/>
        <v/>
      </c>
      <c r="AU121" s="79" t="s">
        <v>453</v>
      </c>
      <c r="AV121" t="str">
        <f t="shared" si="150"/>
        <v/>
      </c>
      <c r="AX121" t="str">
        <f t="shared" si="151"/>
        <v/>
      </c>
      <c r="BO121" t="s">
        <v>453</v>
      </c>
      <c r="BP121" t="str">
        <f t="shared" si="153"/>
        <v/>
      </c>
      <c r="BR121" t="str">
        <f t="shared" si="152"/>
        <v/>
      </c>
      <c r="CI121" s="76" t="s">
        <v>454</v>
      </c>
      <c r="CJ121" t="str">
        <f t="shared" si="119"/>
        <v/>
      </c>
      <c r="CL121" t="str">
        <f t="shared" si="122"/>
        <v/>
      </c>
      <c r="DC121" s="76" t="s">
        <v>454</v>
      </c>
      <c r="DD121" t="str">
        <f t="shared" si="120"/>
        <v/>
      </c>
      <c r="DF121" t="str">
        <f t="shared" si="123"/>
        <v/>
      </c>
      <c r="DW121" s="76" t="s">
        <v>454</v>
      </c>
      <c r="DX121" t="str">
        <f t="shared" si="121"/>
        <v/>
      </c>
      <c r="DZ121" t="str">
        <f t="shared" si="124"/>
        <v/>
      </c>
      <c r="EV121" s="230"/>
      <c r="EW121" t="str">
        <f t="shared" si="110"/>
        <v/>
      </c>
      <c r="EY121" t="str">
        <f t="shared" si="118"/>
        <v/>
      </c>
      <c r="FP121" s="230"/>
      <c r="FQ121" t="str">
        <f t="shared" si="111"/>
        <v/>
      </c>
      <c r="FS121" t="str">
        <f t="shared" si="116"/>
        <v/>
      </c>
      <c r="GJ121" s="230"/>
      <c r="GK121" t="str">
        <f t="shared" si="113"/>
        <v/>
      </c>
      <c r="GM121" t="str">
        <f t="shared" si="117"/>
        <v/>
      </c>
    </row>
    <row r="122" spans="1:195" ht="15.2" customHeight="1" x14ac:dyDescent="0.25">
      <c r="A122" s="25" t="s">
        <v>19</v>
      </c>
      <c r="B122" s="178"/>
      <c r="C122" s="179"/>
      <c r="D122" s="51" t="s">
        <v>482</v>
      </c>
      <c r="E122" s="165" t="str">
        <f t="shared" si="145"/>
        <v/>
      </c>
      <c r="F122" s="149"/>
      <c r="G122" s="150" t="str">
        <f>IFERROR(#REF!,"")</f>
        <v/>
      </c>
      <c r="H122" s="164" t="str">
        <f t="shared" si="146"/>
        <v/>
      </c>
      <c r="I122" s="149"/>
      <c r="J122" s="150" t="str">
        <f t="shared" si="147"/>
        <v/>
      </c>
      <c r="K122" s="164" t="str">
        <f t="shared" si="143"/>
        <v/>
      </c>
      <c r="L122" s="149"/>
      <c r="M122" s="152" t="str">
        <f t="shared" si="144"/>
        <v/>
      </c>
      <c r="AA122" s="75" t="s">
        <v>453</v>
      </c>
      <c r="AB122" t="str">
        <f t="shared" si="148"/>
        <v/>
      </c>
      <c r="AD122" t="str">
        <f t="shared" si="149"/>
        <v/>
      </c>
      <c r="AU122" s="79" t="s">
        <v>453</v>
      </c>
      <c r="AV122" t="str">
        <f t="shared" si="150"/>
        <v/>
      </c>
      <c r="AX122" t="str">
        <f t="shared" si="151"/>
        <v/>
      </c>
      <c r="BO122" t="s">
        <v>453</v>
      </c>
      <c r="BP122" t="str">
        <f t="shared" si="153"/>
        <v/>
      </c>
      <c r="BR122" t="str">
        <f t="shared" si="152"/>
        <v/>
      </c>
      <c r="CI122" s="76" t="s">
        <v>454</v>
      </c>
      <c r="CJ122" t="str">
        <f t="shared" si="119"/>
        <v/>
      </c>
      <c r="CL122" t="str">
        <f t="shared" si="122"/>
        <v/>
      </c>
      <c r="DC122" s="76" t="s">
        <v>454</v>
      </c>
      <c r="DD122" t="str">
        <f t="shared" si="120"/>
        <v/>
      </c>
      <c r="DF122" t="str">
        <f t="shared" si="123"/>
        <v/>
      </c>
      <c r="DW122" s="76" t="s">
        <v>454</v>
      </c>
      <c r="DX122" t="str">
        <f t="shared" si="121"/>
        <v/>
      </c>
      <c r="DZ122" t="str">
        <f t="shared" si="124"/>
        <v/>
      </c>
      <c r="EV122" s="230"/>
      <c r="EW122" t="str">
        <f t="shared" si="110"/>
        <v/>
      </c>
      <c r="EY122" t="str">
        <f t="shared" si="118"/>
        <v/>
      </c>
      <c r="FP122" s="230"/>
      <c r="FQ122" t="str">
        <f t="shared" si="111"/>
        <v/>
      </c>
      <c r="FS122" t="str">
        <f t="shared" si="116"/>
        <v/>
      </c>
      <c r="GJ122" s="230"/>
      <c r="GK122" t="str">
        <f t="shared" si="113"/>
        <v/>
      </c>
      <c r="GM122" t="str">
        <f t="shared" si="117"/>
        <v/>
      </c>
    </row>
    <row r="123" spans="1:195" ht="15.2" customHeight="1" x14ac:dyDescent="0.25">
      <c r="A123" s="25" t="s">
        <v>20</v>
      </c>
      <c r="B123" s="178"/>
      <c r="C123" s="179"/>
      <c r="D123" s="51" t="s">
        <v>482</v>
      </c>
      <c r="E123" s="165" t="str">
        <f t="shared" si="145"/>
        <v/>
      </c>
      <c r="F123" s="149"/>
      <c r="G123" s="150" t="str">
        <f>IFERROR(#REF!,"")</f>
        <v/>
      </c>
      <c r="H123" s="164" t="str">
        <f t="shared" si="146"/>
        <v/>
      </c>
      <c r="I123" s="149"/>
      <c r="J123" s="150" t="str">
        <f t="shared" si="147"/>
        <v/>
      </c>
      <c r="K123" s="164" t="str">
        <f t="shared" si="143"/>
        <v/>
      </c>
      <c r="L123" s="149"/>
      <c r="M123" s="152" t="str">
        <f t="shared" si="144"/>
        <v/>
      </c>
      <c r="AA123" s="75" t="s">
        <v>453</v>
      </c>
      <c r="AB123" t="str">
        <f t="shared" si="148"/>
        <v/>
      </c>
      <c r="AD123" t="str">
        <f t="shared" si="149"/>
        <v/>
      </c>
      <c r="AU123" s="79" t="s">
        <v>453</v>
      </c>
      <c r="AV123" t="str">
        <f t="shared" si="150"/>
        <v/>
      </c>
      <c r="AX123" t="str">
        <f t="shared" si="151"/>
        <v/>
      </c>
      <c r="BO123" t="s">
        <v>453</v>
      </c>
      <c r="BP123" t="str">
        <f t="shared" si="153"/>
        <v/>
      </c>
      <c r="BR123" t="str">
        <f t="shared" si="152"/>
        <v/>
      </c>
      <c r="CI123" s="76" t="s">
        <v>454</v>
      </c>
      <c r="CJ123" t="str">
        <f t="shared" si="119"/>
        <v/>
      </c>
      <c r="CL123" t="str">
        <f t="shared" si="122"/>
        <v/>
      </c>
      <c r="DC123" s="76" t="s">
        <v>454</v>
      </c>
      <c r="DD123" t="str">
        <f t="shared" si="120"/>
        <v/>
      </c>
      <c r="DF123" t="str">
        <f t="shared" si="123"/>
        <v/>
      </c>
      <c r="DW123" s="76" t="s">
        <v>454</v>
      </c>
      <c r="DX123" t="str">
        <f t="shared" si="121"/>
        <v/>
      </c>
      <c r="DZ123" t="str">
        <f t="shared" si="124"/>
        <v/>
      </c>
      <c r="EV123" s="230"/>
      <c r="EW123" t="str">
        <f t="shared" si="110"/>
        <v/>
      </c>
      <c r="EY123" t="str">
        <f t="shared" si="118"/>
        <v/>
      </c>
      <c r="FP123" s="230"/>
      <c r="FQ123" t="str">
        <f t="shared" si="111"/>
        <v/>
      </c>
      <c r="FS123" t="str">
        <f t="shared" si="116"/>
        <v/>
      </c>
      <c r="GJ123" s="230"/>
      <c r="GK123" t="str">
        <f t="shared" si="113"/>
        <v/>
      </c>
      <c r="GM123" t="str">
        <f t="shared" si="117"/>
        <v/>
      </c>
    </row>
    <row r="124" spans="1:195" ht="15.2" customHeight="1" x14ac:dyDescent="0.25">
      <c r="A124" s="25" t="s">
        <v>21</v>
      </c>
      <c r="B124" s="178"/>
      <c r="C124" s="179"/>
      <c r="D124" s="51" t="s">
        <v>482</v>
      </c>
      <c r="E124" s="165" t="str">
        <f t="shared" si="145"/>
        <v/>
      </c>
      <c r="F124" s="149"/>
      <c r="G124" s="150" t="str">
        <f>IFERROR(#REF!,"")</f>
        <v/>
      </c>
      <c r="H124" s="164" t="str">
        <f t="shared" si="146"/>
        <v/>
      </c>
      <c r="I124" s="149"/>
      <c r="J124" s="150" t="str">
        <f t="shared" si="147"/>
        <v/>
      </c>
      <c r="K124" s="164" t="str">
        <f t="shared" si="143"/>
        <v/>
      </c>
      <c r="L124" s="149"/>
      <c r="M124" s="152" t="str">
        <f t="shared" si="144"/>
        <v/>
      </c>
      <c r="CI124" s="76" t="s">
        <v>454</v>
      </c>
      <c r="CJ124" t="str">
        <f t="shared" si="119"/>
        <v/>
      </c>
      <c r="CL124" t="str">
        <f t="shared" si="122"/>
        <v/>
      </c>
      <c r="DC124" s="76" t="s">
        <v>454</v>
      </c>
      <c r="DD124" t="str">
        <f t="shared" si="120"/>
        <v/>
      </c>
      <c r="DF124" t="str">
        <f t="shared" si="123"/>
        <v/>
      </c>
      <c r="DW124" s="76" t="s">
        <v>454</v>
      </c>
      <c r="DX124" t="str">
        <f t="shared" si="121"/>
        <v/>
      </c>
      <c r="DZ124" t="str">
        <f t="shared" si="124"/>
        <v/>
      </c>
      <c r="EV124" s="230"/>
      <c r="EW124" t="str">
        <f t="shared" si="110"/>
        <v/>
      </c>
      <c r="EY124" t="str">
        <f t="shared" si="118"/>
        <v/>
      </c>
      <c r="FP124" s="230"/>
      <c r="FQ124" t="str">
        <f t="shared" si="111"/>
        <v/>
      </c>
      <c r="FS124" t="str">
        <f t="shared" si="116"/>
        <v/>
      </c>
      <c r="GJ124" s="230"/>
      <c r="GK124" t="str">
        <f t="shared" si="113"/>
        <v/>
      </c>
      <c r="GM124" t="str">
        <f t="shared" si="117"/>
        <v/>
      </c>
    </row>
    <row r="125" spans="1:195" ht="15.2" customHeight="1" x14ac:dyDescent="0.25">
      <c r="A125" s="25" t="s">
        <v>22</v>
      </c>
      <c r="B125" s="178"/>
      <c r="C125" s="179"/>
      <c r="D125" s="51" t="s">
        <v>482</v>
      </c>
      <c r="E125" s="165" t="str">
        <f t="shared" si="145"/>
        <v/>
      </c>
      <c r="F125" s="149"/>
      <c r="G125" s="150" t="str">
        <f>IFERROR(#REF!,"")</f>
        <v/>
      </c>
      <c r="H125" s="164" t="str">
        <f t="shared" si="146"/>
        <v/>
      </c>
      <c r="I125" s="149"/>
      <c r="J125" s="150" t="str">
        <f t="shared" si="147"/>
        <v/>
      </c>
      <c r="K125" s="164" t="str">
        <f t="shared" si="143"/>
        <v/>
      </c>
      <c r="L125" s="149"/>
      <c r="M125" s="152" t="str">
        <f t="shared" si="144"/>
        <v/>
      </c>
      <c r="CI125" s="76" t="s">
        <v>454</v>
      </c>
      <c r="CJ125" t="str">
        <f t="shared" si="119"/>
        <v/>
      </c>
      <c r="CL125" t="str">
        <f t="shared" si="122"/>
        <v/>
      </c>
      <c r="DC125" s="76" t="s">
        <v>454</v>
      </c>
      <c r="DD125" t="str">
        <f t="shared" si="120"/>
        <v/>
      </c>
      <c r="DF125" t="str">
        <f t="shared" si="123"/>
        <v/>
      </c>
      <c r="DW125" s="76" t="s">
        <v>454</v>
      </c>
      <c r="DX125" t="str">
        <f t="shared" si="121"/>
        <v/>
      </c>
      <c r="DZ125" t="str">
        <f t="shared" si="124"/>
        <v/>
      </c>
      <c r="EV125" s="230"/>
      <c r="EW125" t="str">
        <f t="shared" si="110"/>
        <v/>
      </c>
      <c r="EY125" t="str">
        <f t="shared" si="118"/>
        <v/>
      </c>
      <c r="FP125" s="230"/>
      <c r="FQ125" t="str">
        <f t="shared" si="111"/>
        <v/>
      </c>
      <c r="FS125" t="str">
        <f t="shared" si="116"/>
        <v/>
      </c>
      <c r="GJ125" s="230"/>
      <c r="GK125" t="str">
        <f t="shared" si="113"/>
        <v/>
      </c>
      <c r="GM125" t="str">
        <f t="shared" si="117"/>
        <v/>
      </c>
    </row>
    <row r="126" spans="1:195" ht="15.2" customHeight="1" x14ac:dyDescent="0.25">
      <c r="A126" s="25" t="s">
        <v>23</v>
      </c>
      <c r="B126" s="178"/>
      <c r="C126" s="179"/>
      <c r="D126" s="51" t="s">
        <v>482</v>
      </c>
      <c r="E126" s="165" t="str">
        <f t="shared" si="145"/>
        <v/>
      </c>
      <c r="F126" s="149"/>
      <c r="G126" s="150" t="str">
        <f>IFERROR(#REF!,"")</f>
        <v/>
      </c>
      <c r="H126" s="164" t="str">
        <f t="shared" si="146"/>
        <v/>
      </c>
      <c r="I126" s="149"/>
      <c r="J126" s="150" t="str">
        <f t="shared" si="147"/>
        <v/>
      </c>
      <c r="K126" s="164" t="str">
        <f t="shared" si="143"/>
        <v/>
      </c>
      <c r="L126" s="149"/>
      <c r="M126" s="152" t="str">
        <f t="shared" si="144"/>
        <v/>
      </c>
      <c r="CI126" s="76" t="s">
        <v>454</v>
      </c>
      <c r="CJ126" t="str">
        <f t="shared" si="119"/>
        <v/>
      </c>
      <c r="CL126" t="str">
        <f t="shared" si="122"/>
        <v/>
      </c>
      <c r="DC126" s="76" t="s">
        <v>454</v>
      </c>
      <c r="DD126" t="str">
        <f t="shared" si="120"/>
        <v/>
      </c>
      <c r="DF126" t="str">
        <f t="shared" si="123"/>
        <v/>
      </c>
      <c r="DW126" s="76" t="s">
        <v>454</v>
      </c>
      <c r="DX126" t="str">
        <f t="shared" si="121"/>
        <v/>
      </c>
      <c r="DZ126" t="str">
        <f t="shared" si="124"/>
        <v/>
      </c>
      <c r="EV126" s="230"/>
      <c r="EW126" t="str">
        <f t="shared" si="110"/>
        <v/>
      </c>
      <c r="EY126" t="str">
        <f t="shared" si="118"/>
        <v/>
      </c>
      <c r="FP126" s="230"/>
      <c r="FQ126" t="str">
        <f t="shared" si="111"/>
        <v/>
      </c>
      <c r="FS126" t="str">
        <f t="shared" si="116"/>
        <v/>
      </c>
      <c r="GJ126" s="230"/>
      <c r="GK126" t="str">
        <f t="shared" si="113"/>
        <v/>
      </c>
      <c r="GM126" t="str">
        <f t="shared" si="117"/>
        <v/>
      </c>
    </row>
    <row r="127" spans="1:195" ht="15.2" customHeight="1" x14ac:dyDescent="0.25">
      <c r="A127" s="25" t="s">
        <v>24</v>
      </c>
      <c r="B127" s="178"/>
      <c r="C127" s="179"/>
      <c r="D127" s="51" t="s">
        <v>482</v>
      </c>
      <c r="E127" s="165" t="str">
        <f t="shared" si="145"/>
        <v/>
      </c>
      <c r="F127" s="149"/>
      <c r="G127" s="150" t="str">
        <f>IFERROR(#REF!,"")</f>
        <v/>
      </c>
      <c r="H127" s="164" t="str">
        <f t="shared" si="146"/>
        <v/>
      </c>
      <c r="I127" s="149"/>
      <c r="J127" s="150" t="str">
        <f t="shared" si="147"/>
        <v/>
      </c>
      <c r="K127" s="164" t="str">
        <f t="shared" si="143"/>
        <v/>
      </c>
      <c r="L127" s="149"/>
      <c r="M127" s="152" t="str">
        <f t="shared" si="144"/>
        <v/>
      </c>
      <c r="CI127" s="76" t="s">
        <v>454</v>
      </c>
      <c r="CJ127" t="str">
        <f t="shared" si="119"/>
        <v/>
      </c>
      <c r="CL127" t="str">
        <f t="shared" si="122"/>
        <v/>
      </c>
      <c r="DC127" s="76" t="s">
        <v>454</v>
      </c>
      <c r="DD127" t="str">
        <f t="shared" si="120"/>
        <v/>
      </c>
      <c r="DF127" t="str">
        <f t="shared" si="123"/>
        <v/>
      </c>
      <c r="DW127" s="76" t="s">
        <v>454</v>
      </c>
      <c r="DX127" t="str">
        <f t="shared" si="121"/>
        <v/>
      </c>
      <c r="DZ127" t="str">
        <f t="shared" si="124"/>
        <v/>
      </c>
      <c r="EV127" s="230"/>
      <c r="EW127" t="str">
        <f t="shared" si="110"/>
        <v/>
      </c>
      <c r="EY127" t="str">
        <f t="shared" si="118"/>
        <v/>
      </c>
      <c r="FP127" s="230"/>
      <c r="FQ127" t="str">
        <f t="shared" si="111"/>
        <v/>
      </c>
      <c r="FS127" t="str">
        <f t="shared" si="116"/>
        <v/>
      </c>
      <c r="GJ127" s="230"/>
      <c r="GK127" t="str">
        <f t="shared" si="113"/>
        <v/>
      </c>
      <c r="GM127" t="str">
        <f t="shared" si="117"/>
        <v/>
      </c>
    </row>
    <row r="128" spans="1:195" ht="15.2" customHeight="1" x14ac:dyDescent="0.25">
      <c r="A128" s="25" t="s">
        <v>25</v>
      </c>
      <c r="B128" s="178"/>
      <c r="C128" s="179"/>
      <c r="D128" s="51" t="s">
        <v>482</v>
      </c>
      <c r="E128" s="165" t="str">
        <f t="shared" si="145"/>
        <v/>
      </c>
      <c r="F128" s="149"/>
      <c r="G128" s="150" t="str">
        <f>IFERROR(#REF!,"")</f>
        <v/>
      </c>
      <c r="H128" s="164" t="str">
        <f t="shared" si="146"/>
        <v/>
      </c>
      <c r="I128" s="149"/>
      <c r="J128" s="150" t="str">
        <f t="shared" si="147"/>
        <v/>
      </c>
      <c r="K128" s="164" t="str">
        <f t="shared" si="143"/>
        <v/>
      </c>
      <c r="L128" s="149"/>
      <c r="M128" s="152" t="str">
        <f t="shared" si="144"/>
        <v/>
      </c>
      <c r="CI128" s="76" t="s">
        <v>454</v>
      </c>
      <c r="CJ128" t="str">
        <f t="shared" si="119"/>
        <v/>
      </c>
      <c r="CL128" t="str">
        <f t="shared" si="122"/>
        <v/>
      </c>
      <c r="DC128" s="76" t="s">
        <v>454</v>
      </c>
      <c r="DD128" t="str">
        <f t="shared" si="120"/>
        <v/>
      </c>
      <c r="DF128" t="str">
        <f t="shared" si="123"/>
        <v/>
      </c>
      <c r="DW128" s="76" t="s">
        <v>454</v>
      </c>
      <c r="DX128" t="str">
        <f t="shared" si="121"/>
        <v/>
      </c>
      <c r="DZ128" t="str">
        <f t="shared" si="124"/>
        <v/>
      </c>
      <c r="EV128" s="230"/>
      <c r="EW128" t="str">
        <f t="shared" si="110"/>
        <v/>
      </c>
      <c r="EY128" t="str">
        <f t="shared" si="118"/>
        <v/>
      </c>
      <c r="FP128" s="230"/>
      <c r="FQ128" t="str">
        <f t="shared" si="111"/>
        <v/>
      </c>
      <c r="FS128" t="str">
        <f t="shared" si="116"/>
        <v/>
      </c>
      <c r="GJ128" s="230"/>
      <c r="GK128" t="str">
        <f t="shared" si="113"/>
        <v/>
      </c>
      <c r="GM128" t="str">
        <f t="shared" si="117"/>
        <v/>
      </c>
    </row>
    <row r="129" spans="1:195" ht="15.2" customHeight="1" x14ac:dyDescent="0.25">
      <c r="A129" s="25" t="s">
        <v>26</v>
      </c>
      <c r="B129" s="178"/>
      <c r="C129" s="179"/>
      <c r="D129" s="51" t="s">
        <v>482</v>
      </c>
      <c r="E129" s="165" t="str">
        <f t="shared" si="145"/>
        <v/>
      </c>
      <c r="F129" s="149"/>
      <c r="G129" s="150" t="str">
        <f>IFERROR(#REF!,"")</f>
        <v/>
      </c>
      <c r="H129" s="164" t="str">
        <f t="shared" si="146"/>
        <v/>
      </c>
      <c r="I129" s="149"/>
      <c r="J129" s="150" t="str">
        <f t="shared" si="147"/>
        <v/>
      </c>
      <c r="K129" s="164" t="str">
        <f t="shared" si="143"/>
        <v/>
      </c>
      <c r="L129" s="149"/>
      <c r="M129" s="152" t="str">
        <f t="shared" si="144"/>
        <v/>
      </c>
      <c r="CI129" s="76" t="s">
        <v>454</v>
      </c>
      <c r="CJ129" t="str">
        <f t="shared" si="119"/>
        <v/>
      </c>
      <c r="CL129" t="str">
        <f t="shared" si="122"/>
        <v/>
      </c>
      <c r="DC129" s="76" t="s">
        <v>454</v>
      </c>
      <c r="DD129" t="str">
        <f t="shared" si="120"/>
        <v/>
      </c>
      <c r="DF129" t="str">
        <f t="shared" si="123"/>
        <v/>
      </c>
      <c r="DW129" s="76" t="s">
        <v>454</v>
      </c>
      <c r="DX129" t="str">
        <f t="shared" si="121"/>
        <v/>
      </c>
      <c r="DZ129" t="str">
        <f t="shared" si="124"/>
        <v/>
      </c>
      <c r="EV129" s="230"/>
      <c r="EW129" t="str">
        <f t="shared" si="110"/>
        <v/>
      </c>
      <c r="EY129" t="str">
        <f t="shared" si="118"/>
        <v/>
      </c>
      <c r="FP129" s="230"/>
      <c r="FQ129" t="str">
        <f t="shared" si="111"/>
        <v/>
      </c>
      <c r="FS129" t="str">
        <f t="shared" si="116"/>
        <v/>
      </c>
      <c r="GJ129" s="230"/>
      <c r="GK129" t="str">
        <f t="shared" si="113"/>
        <v/>
      </c>
      <c r="GM129" t="str">
        <f t="shared" si="117"/>
        <v/>
      </c>
    </row>
    <row r="130" spans="1:195" ht="15.2" customHeight="1" x14ac:dyDescent="0.25">
      <c r="A130" s="25" t="s">
        <v>27</v>
      </c>
      <c r="B130" s="178"/>
      <c r="C130" s="179"/>
      <c r="D130" s="51" t="s">
        <v>482</v>
      </c>
      <c r="E130" s="165" t="str">
        <f t="shared" si="145"/>
        <v/>
      </c>
      <c r="F130" s="149"/>
      <c r="G130" s="150" t="str">
        <f>IFERROR(#REF!,"")</f>
        <v/>
      </c>
      <c r="H130" s="164" t="str">
        <f t="shared" si="146"/>
        <v/>
      </c>
      <c r="I130" s="149"/>
      <c r="J130" s="150" t="str">
        <f t="shared" si="147"/>
        <v/>
      </c>
      <c r="K130" s="164" t="str">
        <f>IF(GL26=0,"",GL26)</f>
        <v/>
      </c>
      <c r="L130" s="149"/>
      <c r="M130" s="152" t="str">
        <f>IF(GN26=0,"",GN26)</f>
        <v/>
      </c>
      <c r="CI130" s="76" t="s">
        <v>454</v>
      </c>
      <c r="CJ130" t="str">
        <f t="shared" si="119"/>
        <v/>
      </c>
      <c r="CL130" t="str">
        <f t="shared" si="122"/>
        <v/>
      </c>
      <c r="DC130" s="76" t="s">
        <v>454</v>
      </c>
      <c r="DD130" t="str">
        <f t="shared" si="120"/>
        <v/>
      </c>
      <c r="DF130" t="str">
        <f t="shared" si="123"/>
        <v/>
      </c>
      <c r="DW130" s="76" t="s">
        <v>454</v>
      </c>
      <c r="DX130" t="str">
        <f t="shared" si="121"/>
        <v/>
      </c>
      <c r="DZ130" t="str">
        <f t="shared" si="124"/>
        <v/>
      </c>
      <c r="EV130" s="230"/>
      <c r="EW130" t="str">
        <f t="shared" si="110"/>
        <v/>
      </c>
      <c r="EY130" t="str">
        <f t="shared" si="118"/>
        <v/>
      </c>
      <c r="FP130" s="230"/>
      <c r="FQ130" t="str">
        <f t="shared" si="111"/>
        <v/>
      </c>
      <c r="FS130" t="str">
        <f t="shared" si="116"/>
        <v/>
      </c>
      <c r="GJ130" s="230"/>
      <c r="GK130" t="str">
        <f t="shared" si="113"/>
        <v/>
      </c>
      <c r="GM130" t="str">
        <f t="shared" si="117"/>
        <v/>
      </c>
    </row>
    <row r="131" spans="1:195" ht="15.2" customHeight="1" x14ac:dyDescent="0.25">
      <c r="A131" s="25" t="s">
        <v>28</v>
      </c>
      <c r="B131" s="178"/>
      <c r="C131" s="179"/>
      <c r="D131" s="51" t="s">
        <v>482</v>
      </c>
      <c r="E131" s="165" t="str">
        <f>IF(EX26=0,"",EX26)</f>
        <v/>
      </c>
      <c r="F131" s="149"/>
      <c r="G131" s="150" t="str">
        <f>IFERROR(#REF!,"")</f>
        <v/>
      </c>
      <c r="H131" s="164" t="str">
        <f>IF(FR26=0,"",FR26)</f>
        <v/>
      </c>
      <c r="I131" s="149"/>
      <c r="J131" s="150" t="str">
        <f>IF(FT26=0,"",FT26)</f>
        <v/>
      </c>
      <c r="K131" s="164" t="str">
        <f t="shared" si="143"/>
        <v/>
      </c>
      <c r="L131" s="149"/>
      <c r="M131" s="152" t="str">
        <f t="shared" si="144"/>
        <v/>
      </c>
      <c r="CI131" s="76" t="s">
        <v>454</v>
      </c>
      <c r="CJ131" t="str">
        <f t="shared" si="119"/>
        <v/>
      </c>
      <c r="CL131" t="str">
        <f t="shared" si="122"/>
        <v/>
      </c>
      <c r="DC131" s="76" t="s">
        <v>454</v>
      </c>
      <c r="DD131" t="str">
        <f t="shared" si="120"/>
        <v/>
      </c>
      <c r="DF131" t="str">
        <f t="shared" si="123"/>
        <v/>
      </c>
      <c r="DW131" s="76" t="s">
        <v>454</v>
      </c>
      <c r="DX131" t="str">
        <f t="shared" si="121"/>
        <v/>
      </c>
      <c r="DZ131" t="str">
        <f t="shared" si="124"/>
        <v/>
      </c>
      <c r="EV131" s="230"/>
      <c r="EW131" t="str">
        <f t="shared" si="110"/>
        <v/>
      </c>
      <c r="EY131" t="str">
        <f t="shared" si="118"/>
        <v/>
      </c>
      <c r="FP131" s="230"/>
      <c r="FQ131" t="str">
        <f t="shared" si="111"/>
        <v/>
      </c>
      <c r="FS131" t="str">
        <f t="shared" si="116"/>
        <v/>
      </c>
      <c r="GJ131" s="230"/>
      <c r="GK131" t="str">
        <f t="shared" si="113"/>
        <v/>
      </c>
      <c r="GM131" t="str">
        <f t="shared" si="117"/>
        <v/>
      </c>
    </row>
    <row r="132" spans="1:195" ht="15.2" customHeight="1" x14ac:dyDescent="0.25">
      <c r="A132" s="25" t="s">
        <v>29</v>
      </c>
      <c r="B132" s="178"/>
      <c r="C132" s="179"/>
      <c r="D132" s="51" t="s">
        <v>482</v>
      </c>
      <c r="E132" s="165" t="str">
        <f t="shared" si="145"/>
        <v/>
      </c>
      <c r="F132" s="149"/>
      <c r="G132" s="150" t="str">
        <f>IFERROR(#REF!,"")</f>
        <v/>
      </c>
      <c r="H132" s="164" t="str">
        <f t="shared" si="146"/>
        <v/>
      </c>
      <c r="I132" s="149"/>
      <c r="J132" s="150" t="str">
        <f t="shared" si="147"/>
        <v/>
      </c>
      <c r="K132" s="164" t="str">
        <f t="shared" si="143"/>
        <v/>
      </c>
      <c r="L132" s="149"/>
      <c r="M132" s="152" t="str">
        <f t="shared" si="144"/>
        <v/>
      </c>
      <c r="CI132" s="76" t="s">
        <v>454</v>
      </c>
      <c r="CJ132" t="str">
        <f t="shared" si="119"/>
        <v/>
      </c>
      <c r="CL132" t="str">
        <f t="shared" si="122"/>
        <v/>
      </c>
      <c r="DC132" s="76" t="s">
        <v>454</v>
      </c>
      <c r="DD132" t="str">
        <f t="shared" si="120"/>
        <v/>
      </c>
      <c r="DF132" t="str">
        <f t="shared" si="123"/>
        <v/>
      </c>
      <c r="DW132" s="76" t="s">
        <v>454</v>
      </c>
      <c r="DX132" t="str">
        <f t="shared" si="121"/>
        <v/>
      </c>
      <c r="DZ132" t="str">
        <f t="shared" si="124"/>
        <v/>
      </c>
      <c r="EV132" s="230"/>
      <c r="EW132" t="str">
        <f t="shared" si="110"/>
        <v/>
      </c>
      <c r="EY132" t="str">
        <f t="shared" si="118"/>
        <v/>
      </c>
      <c r="FP132" s="230"/>
      <c r="FQ132" t="str">
        <f t="shared" si="111"/>
        <v/>
      </c>
      <c r="FS132" t="str">
        <f t="shared" si="116"/>
        <v/>
      </c>
      <c r="GJ132" s="230"/>
      <c r="GK132" t="str">
        <f t="shared" si="113"/>
        <v/>
      </c>
      <c r="GM132" t="str">
        <f t="shared" si="117"/>
        <v/>
      </c>
    </row>
    <row r="133" spans="1:195" ht="15.2" customHeight="1" thickBot="1" x14ac:dyDescent="0.3">
      <c r="A133" s="25" t="s">
        <v>30</v>
      </c>
      <c r="B133" s="178"/>
      <c r="C133" s="179"/>
      <c r="D133" s="51" t="s">
        <v>482</v>
      </c>
      <c r="E133" s="165" t="str">
        <f t="shared" si="145"/>
        <v/>
      </c>
      <c r="F133" s="149"/>
      <c r="G133" s="150" t="str">
        <f>IFERROR(#REF!,"")</f>
        <v/>
      </c>
      <c r="H133" s="164" t="str">
        <f t="shared" si="146"/>
        <v/>
      </c>
      <c r="I133" s="149"/>
      <c r="J133" s="150" t="str">
        <f t="shared" si="147"/>
        <v/>
      </c>
      <c r="K133" s="166"/>
      <c r="L133" s="149"/>
      <c r="M133" s="167"/>
      <c r="CI133" s="76" t="s">
        <v>454</v>
      </c>
      <c r="CJ133" t="str">
        <f t="shared" si="119"/>
        <v/>
      </c>
      <c r="CL133" t="str">
        <f t="shared" si="122"/>
        <v/>
      </c>
      <c r="DC133" s="76" t="s">
        <v>454</v>
      </c>
      <c r="DD133" t="str">
        <f t="shared" si="120"/>
        <v/>
      </c>
      <c r="DF133" t="str">
        <f t="shared" si="123"/>
        <v/>
      </c>
      <c r="DW133" s="76" t="s">
        <v>454</v>
      </c>
      <c r="DX133" t="str">
        <f t="shared" si="121"/>
        <v/>
      </c>
      <c r="DZ133" t="str">
        <f t="shared" si="124"/>
        <v/>
      </c>
      <c r="EV133" s="230"/>
      <c r="EW133" t="str">
        <f t="shared" ref="EW133:EW153" si="154">IF($C428=$ER$3,$A428,"")</f>
        <v/>
      </c>
      <c r="EY133" t="str">
        <f t="shared" si="118"/>
        <v/>
      </c>
      <c r="FP133" s="230"/>
      <c r="FQ133" t="str">
        <f t="shared" ref="FQ133:FQ153" si="155">IF($C428=$FQ$3,$A428,"")</f>
        <v/>
      </c>
      <c r="FS133" t="str">
        <f t="shared" si="116"/>
        <v/>
      </c>
      <c r="GJ133" s="230"/>
      <c r="GK133" t="str">
        <f t="shared" ref="GK133:GK153" si="156">IF($C428=$GK$3,$A428,"")</f>
        <v/>
      </c>
      <c r="GM133" t="str">
        <f t="shared" si="117"/>
        <v/>
      </c>
    </row>
    <row r="134" spans="1:195" ht="15.2" customHeight="1" thickBot="1" x14ac:dyDescent="0.3">
      <c r="A134" s="25" t="s">
        <v>31</v>
      </c>
      <c r="B134" s="178"/>
      <c r="C134" s="179"/>
      <c r="D134" s="51" t="s">
        <v>482</v>
      </c>
      <c r="E134" s="168"/>
      <c r="F134" s="149"/>
      <c r="G134" s="160"/>
      <c r="H134" s="169"/>
      <c r="I134" s="149"/>
      <c r="J134" s="160"/>
      <c r="K134" s="250" t="s">
        <v>488</v>
      </c>
      <c r="L134" s="248"/>
      <c r="M134" s="251"/>
      <c r="CI134" s="76" t="s">
        <v>454</v>
      </c>
      <c r="CJ134" t="str">
        <f t="shared" si="119"/>
        <v/>
      </c>
      <c r="CL134" t="str">
        <f t="shared" si="122"/>
        <v/>
      </c>
      <c r="DC134" s="76" t="s">
        <v>454</v>
      </c>
      <c r="DD134" t="str">
        <f t="shared" si="120"/>
        <v/>
      </c>
      <c r="DF134" t="str">
        <f t="shared" si="123"/>
        <v/>
      </c>
      <c r="DW134" s="76" t="s">
        <v>454</v>
      </c>
      <c r="DX134" t="str">
        <f t="shared" si="121"/>
        <v/>
      </c>
      <c r="DZ134" t="str">
        <f t="shared" si="124"/>
        <v/>
      </c>
      <c r="EV134" s="230"/>
      <c r="EW134" t="str">
        <f t="shared" si="154"/>
        <v/>
      </c>
      <c r="EY134" t="str">
        <f t="shared" si="118"/>
        <v/>
      </c>
      <c r="FP134" s="230"/>
      <c r="FQ134" t="str">
        <f t="shared" si="155"/>
        <v/>
      </c>
      <c r="FS134" t="str">
        <f t="shared" ref="FS134:FS153" si="157">IF(FQ134="","",$B429)</f>
        <v/>
      </c>
      <c r="GJ134" s="230"/>
      <c r="GK134" t="str">
        <f t="shared" si="156"/>
        <v/>
      </c>
      <c r="GM134" t="str">
        <f t="shared" ref="GM134:GM153" si="158">IF(GK134="","",$B429)</f>
        <v/>
      </c>
    </row>
    <row r="135" spans="1:195" ht="15.2" customHeight="1" thickBot="1" x14ac:dyDescent="0.3">
      <c r="A135" s="25" t="s">
        <v>32</v>
      </c>
      <c r="B135" s="178"/>
      <c r="C135" s="179"/>
      <c r="D135" s="51" t="s">
        <v>482</v>
      </c>
      <c r="E135" s="247" t="s">
        <v>487</v>
      </c>
      <c r="F135" s="248"/>
      <c r="G135" s="249"/>
      <c r="H135" s="250" t="str">
        <f>E135</f>
        <v>Total of 1 Leadership Merit (Gl / SB)</v>
      </c>
      <c r="I135" s="248"/>
      <c r="J135" s="249"/>
      <c r="K135" s="151" t="str">
        <f>IF(GQ4=0,"",GQ4)</f>
        <v/>
      </c>
      <c r="L135" s="149"/>
      <c r="M135" s="152" t="str">
        <f>IF(GS4=0,"",GS4)</f>
        <v/>
      </c>
      <c r="CI135" s="76" t="s">
        <v>454</v>
      </c>
      <c r="CJ135" t="str">
        <f t="shared" si="119"/>
        <v/>
      </c>
      <c r="CL135" t="str">
        <f t="shared" si="122"/>
        <v/>
      </c>
      <c r="DC135" s="76" t="s">
        <v>454</v>
      </c>
      <c r="DD135" t="str">
        <f t="shared" si="120"/>
        <v/>
      </c>
      <c r="DF135" t="str">
        <f t="shared" si="123"/>
        <v/>
      </c>
      <c r="DW135" s="76" t="s">
        <v>454</v>
      </c>
      <c r="DX135" t="str">
        <f t="shared" si="121"/>
        <v/>
      </c>
      <c r="DZ135" t="str">
        <f t="shared" si="124"/>
        <v/>
      </c>
      <c r="EV135" s="230"/>
      <c r="EW135" t="str">
        <f t="shared" si="154"/>
        <v/>
      </c>
      <c r="EY135" t="str">
        <f t="shared" si="118"/>
        <v/>
      </c>
      <c r="FP135" s="230"/>
      <c r="FQ135" t="str">
        <f t="shared" si="155"/>
        <v/>
      </c>
      <c r="FS135" t="str">
        <f t="shared" si="157"/>
        <v/>
      </c>
      <c r="GJ135" s="230"/>
      <c r="GK135" t="str">
        <f t="shared" si="156"/>
        <v/>
      </c>
      <c r="GM135" t="str">
        <f t="shared" si="158"/>
        <v/>
      </c>
    </row>
    <row r="136" spans="1:195" ht="15.2" customHeight="1" x14ac:dyDescent="0.25">
      <c r="A136" s="25" t="s">
        <v>33</v>
      </c>
      <c r="B136" s="178"/>
      <c r="C136" s="179"/>
      <c r="D136" s="51" t="s">
        <v>482</v>
      </c>
      <c r="E136" s="148" t="str">
        <f>IF(FC4=0,"",FC4)</f>
        <v/>
      </c>
      <c r="F136" s="149"/>
      <c r="G136" s="150" t="str">
        <f>IF(FE4=0,"",FE4)</f>
        <v/>
      </c>
      <c r="H136" s="151" t="str">
        <f>IF(FW4=0,"",FW4)</f>
        <v/>
      </c>
      <c r="I136" s="149"/>
      <c r="J136" s="150" t="str">
        <f>IF(FY4=0,"",FY4)</f>
        <v/>
      </c>
      <c r="K136" s="151" t="str">
        <f>IF(GQ5=0,"",GQ5)</f>
        <v/>
      </c>
      <c r="L136" s="149"/>
      <c r="M136" s="152" t="str">
        <f>IF(GS5=0,"",GS5)</f>
        <v/>
      </c>
      <c r="CI136" s="76" t="s">
        <v>454</v>
      </c>
      <c r="CJ136" t="str">
        <f t="shared" si="119"/>
        <v/>
      </c>
      <c r="CL136" t="str">
        <f t="shared" si="122"/>
        <v/>
      </c>
      <c r="DC136" s="76" t="s">
        <v>454</v>
      </c>
      <c r="DD136" t="str">
        <f t="shared" si="120"/>
        <v/>
      </c>
      <c r="DF136" t="str">
        <f t="shared" si="123"/>
        <v/>
      </c>
      <c r="DW136" s="76" t="s">
        <v>454</v>
      </c>
      <c r="DX136" t="str">
        <f t="shared" si="121"/>
        <v/>
      </c>
      <c r="DZ136" t="str">
        <f t="shared" si="124"/>
        <v/>
      </c>
      <c r="EV136" s="230"/>
      <c r="EW136" t="str">
        <f t="shared" si="154"/>
        <v/>
      </c>
      <c r="EY136" t="str">
        <f t="shared" ref="EY136:EY153" si="159">IF(EW136="","",$B431)</f>
        <v/>
      </c>
      <c r="FP136" s="230"/>
      <c r="FQ136" t="str">
        <f t="shared" si="155"/>
        <v/>
      </c>
      <c r="FS136" t="str">
        <f t="shared" si="157"/>
        <v/>
      </c>
      <c r="GJ136" s="230"/>
      <c r="GK136" t="str">
        <f t="shared" si="156"/>
        <v/>
      </c>
      <c r="GM136" t="str">
        <f t="shared" si="158"/>
        <v/>
      </c>
    </row>
    <row r="137" spans="1:195" ht="15.2" customHeight="1" thickBot="1" x14ac:dyDescent="0.3">
      <c r="A137" s="25" t="s">
        <v>34</v>
      </c>
      <c r="B137" s="178"/>
      <c r="C137" s="179"/>
      <c r="D137" s="51" t="s">
        <v>482</v>
      </c>
      <c r="E137" s="142"/>
      <c r="F137" s="136"/>
      <c r="G137" s="143"/>
      <c r="H137" s="144"/>
      <c r="I137" s="136"/>
      <c r="J137" s="143"/>
      <c r="K137" s="144"/>
      <c r="L137" s="136"/>
      <c r="M137" s="145"/>
      <c r="CI137" s="76" t="s">
        <v>454</v>
      </c>
      <c r="CJ137" t="str">
        <f t="shared" si="119"/>
        <v/>
      </c>
      <c r="CL137" t="str">
        <f t="shared" si="122"/>
        <v/>
      </c>
      <c r="DC137" s="76" t="s">
        <v>454</v>
      </c>
      <c r="DD137" t="str">
        <f t="shared" si="120"/>
        <v/>
      </c>
      <c r="DF137" t="str">
        <f t="shared" si="123"/>
        <v/>
      </c>
      <c r="DW137" s="76" t="s">
        <v>454</v>
      </c>
      <c r="DX137" t="str">
        <f t="shared" si="121"/>
        <v/>
      </c>
      <c r="DZ137" t="str">
        <f t="shared" si="124"/>
        <v/>
      </c>
      <c r="EV137" s="230"/>
      <c r="EW137" t="str">
        <f t="shared" si="154"/>
        <v/>
      </c>
      <c r="EY137" t="str">
        <f t="shared" si="159"/>
        <v/>
      </c>
      <c r="FP137" s="230"/>
      <c r="FQ137" t="str">
        <f t="shared" si="155"/>
        <v/>
      </c>
      <c r="FS137" t="str">
        <f t="shared" si="157"/>
        <v/>
      </c>
      <c r="GJ137" s="230"/>
      <c r="GK137" t="str">
        <f t="shared" si="156"/>
        <v/>
      </c>
      <c r="GM137" t="str">
        <f t="shared" si="158"/>
        <v/>
      </c>
    </row>
    <row r="138" spans="1:195" ht="15.2" customHeight="1" thickBot="1" x14ac:dyDescent="0.3">
      <c r="A138" s="25" t="s">
        <v>35</v>
      </c>
      <c r="B138" s="178"/>
      <c r="C138" s="179"/>
      <c r="D138" s="51" t="s">
        <v>482</v>
      </c>
      <c r="E138" s="247" t="s">
        <v>481</v>
      </c>
      <c r="F138" s="248"/>
      <c r="G138" s="249"/>
      <c r="H138" s="250" t="str">
        <f>E138</f>
        <v>Total of 1 Req Silver Merit</v>
      </c>
      <c r="I138" s="248"/>
      <c r="J138" s="249"/>
      <c r="K138" s="250" t="str">
        <f>E138</f>
        <v>Total of 1 Req Silver Merit</v>
      </c>
      <c r="L138" s="248"/>
      <c r="M138" s="251"/>
      <c r="CI138" s="76" t="s">
        <v>454</v>
      </c>
      <c r="CJ138" t="str">
        <f t="shared" si="119"/>
        <v/>
      </c>
      <c r="CL138" t="str">
        <f t="shared" si="122"/>
        <v/>
      </c>
      <c r="DC138" s="76" t="s">
        <v>454</v>
      </c>
      <c r="DD138" t="str">
        <f t="shared" si="120"/>
        <v/>
      </c>
      <c r="DF138" t="str">
        <f t="shared" si="123"/>
        <v/>
      </c>
      <c r="DW138" s="76" t="s">
        <v>454</v>
      </c>
      <c r="DX138" t="str">
        <f t="shared" si="121"/>
        <v/>
      </c>
      <c r="DZ138" t="str">
        <f t="shared" si="124"/>
        <v/>
      </c>
      <c r="EV138" s="230"/>
      <c r="EW138" t="str">
        <f t="shared" si="154"/>
        <v/>
      </c>
      <c r="EY138" t="str">
        <f t="shared" si="159"/>
        <v/>
      </c>
      <c r="FP138" s="230"/>
      <c r="FQ138" t="str">
        <f t="shared" si="155"/>
        <v/>
      </c>
      <c r="FS138" t="str">
        <f t="shared" si="157"/>
        <v/>
      </c>
      <c r="GJ138" s="230"/>
      <c r="GK138" t="str">
        <f t="shared" si="156"/>
        <v/>
      </c>
      <c r="GM138" t="str">
        <f t="shared" si="158"/>
        <v/>
      </c>
    </row>
    <row r="139" spans="1:195" ht="15.2" customHeight="1" x14ac:dyDescent="0.25">
      <c r="A139" s="25" t="s">
        <v>36</v>
      </c>
      <c r="B139" s="178"/>
      <c r="C139" s="179"/>
      <c r="D139" s="51" t="s">
        <v>482</v>
      </c>
      <c r="E139" s="148" t="str">
        <f>IF(FH4=0,"",FH4)</f>
        <v/>
      </c>
      <c r="F139" s="149"/>
      <c r="G139" s="150" t="str">
        <f>IF(FJ4=0,"",FJ4)</f>
        <v/>
      </c>
      <c r="H139" s="151" t="str">
        <f>IF(GB4=0,"",GB4)</f>
        <v/>
      </c>
      <c r="I139" s="149"/>
      <c r="J139" s="150" t="str">
        <f>IF(GD4=0,"",GD4)</f>
        <v/>
      </c>
      <c r="K139" s="151" t="str">
        <f>IF(GV4=0,"",GV4)</f>
        <v/>
      </c>
      <c r="L139" s="149"/>
      <c r="M139" s="152" t="str">
        <f>IF(GX4=0,"",GX4)</f>
        <v/>
      </c>
      <c r="CI139" s="76" t="s">
        <v>454</v>
      </c>
      <c r="CJ139" t="str">
        <f t="shared" ref="CJ139:CJ150" si="160">IF(C287=$CJ$3,A287,"")</f>
        <v/>
      </c>
      <c r="CL139" t="str">
        <f t="shared" si="122"/>
        <v/>
      </c>
      <c r="DC139" s="76" t="s">
        <v>454</v>
      </c>
      <c r="DD139" t="str">
        <f t="shared" ref="DD139:DD150" si="161">IF(C287=$DD$3,A287,"")</f>
        <v/>
      </c>
      <c r="DF139" t="str">
        <f t="shared" si="123"/>
        <v/>
      </c>
      <c r="DW139" s="76" t="s">
        <v>454</v>
      </c>
      <c r="DX139" t="str">
        <f t="shared" ref="DX139:DX150" si="162">IF(C287=$DX$3,A287,"")</f>
        <v/>
      </c>
      <c r="DZ139" t="str">
        <f t="shared" si="124"/>
        <v/>
      </c>
      <c r="EV139" s="230"/>
      <c r="EW139" t="str">
        <f t="shared" si="154"/>
        <v/>
      </c>
      <c r="EY139" t="str">
        <f t="shared" si="159"/>
        <v/>
      </c>
      <c r="FP139" s="230"/>
      <c r="FQ139" t="str">
        <f t="shared" si="155"/>
        <v/>
      </c>
      <c r="FS139" t="str">
        <f t="shared" si="157"/>
        <v/>
      </c>
      <c r="GJ139" s="230"/>
      <c r="GK139" t="str">
        <f t="shared" si="156"/>
        <v/>
      </c>
      <c r="GM139" t="str">
        <f t="shared" si="158"/>
        <v/>
      </c>
    </row>
    <row r="140" spans="1:195" ht="15.2" customHeight="1" x14ac:dyDescent="0.25">
      <c r="A140" s="25" t="s">
        <v>37</v>
      </c>
      <c r="B140" s="178"/>
      <c r="C140" s="179"/>
      <c r="D140" s="51" t="s">
        <v>482</v>
      </c>
      <c r="E140" s="142"/>
      <c r="F140" s="136"/>
      <c r="G140" s="143"/>
      <c r="H140" s="144"/>
      <c r="I140" s="136"/>
      <c r="J140" s="143"/>
      <c r="K140" s="144"/>
      <c r="L140" s="136"/>
      <c r="M140" s="145"/>
      <c r="CI140" s="76" t="s">
        <v>454</v>
      </c>
      <c r="CJ140" t="str">
        <f t="shared" si="160"/>
        <v/>
      </c>
      <c r="CL140" t="str">
        <f t="shared" si="122"/>
        <v/>
      </c>
      <c r="DC140" s="76" t="s">
        <v>454</v>
      </c>
      <c r="DD140" t="str">
        <f t="shared" si="161"/>
        <v/>
      </c>
      <c r="DF140" t="str">
        <f t="shared" si="123"/>
        <v/>
      </c>
      <c r="DW140" s="76" t="s">
        <v>454</v>
      </c>
      <c r="DX140" t="str">
        <f t="shared" si="162"/>
        <v/>
      </c>
      <c r="DZ140" t="str">
        <f t="shared" si="124"/>
        <v/>
      </c>
      <c r="EV140" s="230"/>
      <c r="EW140" t="str">
        <f t="shared" si="154"/>
        <v/>
      </c>
      <c r="EY140" t="str">
        <f t="shared" si="159"/>
        <v/>
      </c>
      <c r="FP140" s="230"/>
      <c r="FQ140" t="str">
        <f t="shared" si="155"/>
        <v/>
      </c>
      <c r="FS140" t="str">
        <f t="shared" si="157"/>
        <v/>
      </c>
      <c r="GJ140" s="230"/>
      <c r="GK140" t="str">
        <f t="shared" si="156"/>
        <v/>
      </c>
      <c r="GM140" t="str">
        <f t="shared" si="158"/>
        <v/>
      </c>
    </row>
    <row r="141" spans="1:195" ht="15.2" customHeight="1" x14ac:dyDescent="0.25">
      <c r="A141" s="25" t="s">
        <v>38</v>
      </c>
      <c r="B141" s="178"/>
      <c r="C141" s="179"/>
      <c r="D141" s="51" t="s">
        <v>482</v>
      </c>
      <c r="E141" s="142"/>
      <c r="F141" s="136"/>
      <c r="G141" s="143"/>
      <c r="H141" s="144"/>
      <c r="I141" s="136"/>
      <c r="J141" s="143"/>
      <c r="K141" s="144"/>
      <c r="L141" s="136"/>
      <c r="M141" s="145"/>
      <c r="CI141" s="76" t="s">
        <v>454</v>
      </c>
      <c r="CJ141" t="str">
        <f t="shared" si="160"/>
        <v/>
      </c>
      <c r="CL141" t="str">
        <f t="shared" si="122"/>
        <v/>
      </c>
      <c r="DC141" s="76" t="s">
        <v>454</v>
      </c>
      <c r="DD141" t="str">
        <f t="shared" si="161"/>
        <v/>
      </c>
      <c r="DF141" t="str">
        <f t="shared" si="123"/>
        <v/>
      </c>
      <c r="DW141" s="76" t="s">
        <v>454</v>
      </c>
      <c r="DX141" t="str">
        <f t="shared" si="162"/>
        <v/>
      </c>
      <c r="DZ141" t="str">
        <f t="shared" si="124"/>
        <v/>
      </c>
      <c r="EV141" s="230"/>
      <c r="EW141" t="str">
        <f t="shared" si="154"/>
        <v/>
      </c>
      <c r="EY141" t="str">
        <f t="shared" si="159"/>
        <v/>
      </c>
      <c r="FP141" s="230"/>
      <c r="FQ141" t="str">
        <f t="shared" si="155"/>
        <v/>
      </c>
      <c r="FS141" t="str">
        <f t="shared" si="157"/>
        <v/>
      </c>
      <c r="GJ141" s="230"/>
      <c r="GK141" t="str">
        <f t="shared" si="156"/>
        <v/>
      </c>
      <c r="GM141" t="str">
        <f t="shared" si="158"/>
        <v/>
      </c>
    </row>
    <row r="142" spans="1:195" ht="15.2" customHeight="1" x14ac:dyDescent="0.25">
      <c r="A142" s="25" t="s">
        <v>39</v>
      </c>
      <c r="B142" s="178"/>
      <c r="C142" s="179"/>
      <c r="D142" s="51" t="s">
        <v>482</v>
      </c>
      <c r="E142" s="142"/>
      <c r="F142" s="136"/>
      <c r="G142" s="143"/>
      <c r="H142" s="144"/>
      <c r="I142" s="136"/>
      <c r="J142" s="143"/>
      <c r="K142" s="144"/>
      <c r="L142" s="136"/>
      <c r="M142" s="145"/>
      <c r="CI142" s="76" t="s">
        <v>454</v>
      </c>
      <c r="CJ142" t="str">
        <f t="shared" si="160"/>
        <v/>
      </c>
      <c r="CL142" t="str">
        <f t="shared" si="122"/>
        <v/>
      </c>
      <c r="DC142" s="76" t="s">
        <v>454</v>
      </c>
      <c r="DD142" t="str">
        <f t="shared" si="161"/>
        <v/>
      </c>
      <c r="DF142" t="str">
        <f t="shared" si="123"/>
        <v/>
      </c>
      <c r="DW142" s="76" t="s">
        <v>454</v>
      </c>
      <c r="DX142" t="str">
        <f t="shared" si="162"/>
        <v/>
      </c>
      <c r="DZ142" t="str">
        <f t="shared" si="124"/>
        <v/>
      </c>
      <c r="EV142" s="230"/>
      <c r="EW142" t="str">
        <f t="shared" si="154"/>
        <v/>
      </c>
      <c r="EY142" t="str">
        <f t="shared" si="159"/>
        <v/>
      </c>
      <c r="FP142" s="230"/>
      <c r="FQ142" t="str">
        <f t="shared" si="155"/>
        <v/>
      </c>
      <c r="FS142" t="str">
        <f t="shared" si="157"/>
        <v/>
      </c>
      <c r="GJ142" s="230"/>
      <c r="GK142" t="str">
        <f t="shared" si="156"/>
        <v/>
      </c>
      <c r="GM142" t="str">
        <f t="shared" si="158"/>
        <v/>
      </c>
    </row>
    <row r="143" spans="1:195" ht="15.2" customHeight="1" x14ac:dyDescent="0.25">
      <c r="A143" s="25" t="s">
        <v>40</v>
      </c>
      <c r="B143" s="178"/>
      <c r="C143" s="179"/>
      <c r="D143" s="51" t="s">
        <v>482</v>
      </c>
      <c r="E143" s="142"/>
      <c r="F143" s="136"/>
      <c r="G143" s="143"/>
      <c r="H143" s="144"/>
      <c r="I143" s="136"/>
      <c r="J143" s="143"/>
      <c r="K143" s="144"/>
      <c r="L143" s="136"/>
      <c r="M143" s="145"/>
      <c r="CI143" s="76" t="s">
        <v>454</v>
      </c>
      <c r="CJ143" t="str">
        <f t="shared" si="160"/>
        <v/>
      </c>
      <c r="CL143" t="str">
        <f t="shared" ref="CL143:CL150" si="163">IF(CJ143="","",B291)</f>
        <v/>
      </c>
      <c r="DC143" s="76" t="s">
        <v>454</v>
      </c>
      <c r="DD143" t="str">
        <f t="shared" si="161"/>
        <v/>
      </c>
      <c r="DF143" t="str">
        <f t="shared" ref="DF143:DF150" si="164">IF(DD143="","",B291)</f>
        <v/>
      </c>
      <c r="DW143" s="76" t="s">
        <v>454</v>
      </c>
      <c r="DX143" t="str">
        <f t="shared" si="162"/>
        <v/>
      </c>
      <c r="DZ143" t="str">
        <f t="shared" ref="DZ143:DZ150" si="165">IF(DX143="","",B291)</f>
        <v/>
      </c>
      <c r="EV143" s="230"/>
      <c r="EW143" t="str">
        <f t="shared" si="154"/>
        <v/>
      </c>
      <c r="EY143" t="str">
        <f t="shared" si="159"/>
        <v/>
      </c>
      <c r="FP143" s="230"/>
      <c r="FQ143" t="str">
        <f t="shared" si="155"/>
        <v/>
      </c>
      <c r="FS143" t="str">
        <f t="shared" si="157"/>
        <v/>
      </c>
      <c r="GJ143" s="230"/>
      <c r="GK143" t="str">
        <f t="shared" si="156"/>
        <v/>
      </c>
      <c r="GM143" t="str">
        <f t="shared" si="158"/>
        <v/>
      </c>
    </row>
    <row r="144" spans="1:195" ht="15.2" customHeight="1" thickBot="1" x14ac:dyDescent="0.3">
      <c r="A144" s="25" t="s">
        <v>41</v>
      </c>
      <c r="B144" s="178"/>
      <c r="C144" s="179"/>
      <c r="D144" s="51" t="s">
        <v>482</v>
      </c>
      <c r="E144" s="142"/>
      <c r="F144" s="136"/>
      <c r="G144" s="143"/>
      <c r="H144" s="144"/>
      <c r="I144" s="136"/>
      <c r="J144" s="143"/>
      <c r="K144" s="144"/>
      <c r="L144" s="136"/>
      <c r="M144" s="145"/>
      <c r="CI144" s="76" t="s">
        <v>454</v>
      </c>
      <c r="CJ144" t="str">
        <f t="shared" si="160"/>
        <v/>
      </c>
      <c r="CL144" t="str">
        <f t="shared" si="163"/>
        <v/>
      </c>
      <c r="DC144" s="76" t="s">
        <v>454</v>
      </c>
      <c r="DD144" t="str">
        <f t="shared" si="161"/>
        <v/>
      </c>
      <c r="DF144" t="str">
        <f t="shared" si="164"/>
        <v/>
      </c>
      <c r="DW144" s="76" t="s">
        <v>454</v>
      </c>
      <c r="DX144" t="str">
        <f t="shared" si="162"/>
        <v/>
      </c>
      <c r="DZ144" t="str">
        <f t="shared" si="165"/>
        <v/>
      </c>
      <c r="EV144" s="230"/>
      <c r="EW144" t="str">
        <f t="shared" si="154"/>
        <v/>
      </c>
      <c r="EY144" t="str">
        <f t="shared" si="159"/>
        <v/>
      </c>
      <c r="FP144" s="230"/>
      <c r="FQ144" t="str">
        <f t="shared" si="155"/>
        <v/>
      </c>
      <c r="FS144" t="str">
        <f t="shared" si="157"/>
        <v/>
      </c>
      <c r="GJ144" s="230"/>
      <c r="GK144" t="str">
        <f t="shared" si="156"/>
        <v/>
      </c>
      <c r="GM144" t="str">
        <f t="shared" si="158"/>
        <v/>
      </c>
    </row>
    <row r="145" spans="1:195" ht="15.2" customHeight="1" thickTop="1" thickBot="1" x14ac:dyDescent="0.3">
      <c r="A145" s="25" t="s">
        <v>42</v>
      </c>
      <c r="B145" s="178"/>
      <c r="C145" s="179"/>
      <c r="D145" s="51" t="s">
        <v>482</v>
      </c>
      <c r="E145" s="274" t="s">
        <v>566</v>
      </c>
      <c r="F145" s="275"/>
      <c r="G145" s="276"/>
      <c r="H145" s="277" t="s">
        <v>565</v>
      </c>
      <c r="I145" s="278"/>
      <c r="J145" s="279"/>
      <c r="K145" s="280" t="s">
        <v>564</v>
      </c>
      <c r="L145" s="281"/>
      <c r="M145" s="282"/>
      <c r="N145" s="110" t="s">
        <v>482</v>
      </c>
      <c r="CI145" s="76" t="s">
        <v>454</v>
      </c>
      <c r="CJ145" t="str">
        <f t="shared" si="160"/>
        <v/>
      </c>
      <c r="CL145" t="str">
        <f t="shared" si="163"/>
        <v/>
      </c>
      <c r="DC145" s="76" t="s">
        <v>454</v>
      </c>
      <c r="DD145" t="str">
        <f t="shared" si="161"/>
        <v/>
      </c>
      <c r="DF145" t="str">
        <f t="shared" si="164"/>
        <v/>
      </c>
      <c r="DW145" s="76" t="s">
        <v>454</v>
      </c>
      <c r="DX145" t="str">
        <f t="shared" si="162"/>
        <v/>
      </c>
      <c r="DZ145" t="str">
        <f t="shared" si="165"/>
        <v/>
      </c>
      <c r="EV145" s="230"/>
      <c r="EW145" t="str">
        <f t="shared" si="154"/>
        <v/>
      </c>
      <c r="EY145" t="str">
        <f t="shared" si="159"/>
        <v/>
      </c>
      <c r="FP145" s="230"/>
      <c r="FQ145" t="str">
        <f t="shared" si="155"/>
        <v/>
      </c>
      <c r="FS145" t="str">
        <f t="shared" si="157"/>
        <v/>
      </c>
      <c r="GJ145" s="230"/>
      <c r="GK145" t="str">
        <f t="shared" si="156"/>
        <v/>
      </c>
      <c r="GM145" t="str">
        <f t="shared" si="158"/>
        <v/>
      </c>
    </row>
    <row r="146" spans="1:195" ht="15.2" customHeight="1" x14ac:dyDescent="0.25">
      <c r="A146" s="25" t="s">
        <v>43</v>
      </c>
      <c r="B146" s="178"/>
      <c r="C146" s="179"/>
      <c r="D146" s="51" t="s">
        <v>482</v>
      </c>
      <c r="E146" s="165" t="str">
        <f>IF(AC203=0,"",AC203)</f>
        <v>Skill Merits</v>
      </c>
      <c r="F146" s="149"/>
      <c r="G146" s="150" t="str">
        <f>IF(AE203=0,"",AE203)</f>
        <v>-</v>
      </c>
      <c r="H146" s="164" t="str">
        <f>IF(AH203=0,"",AH203)</f>
        <v>Skill Merits</v>
      </c>
      <c r="I146" s="149"/>
      <c r="J146" s="150" t="str">
        <f>IF(AJ203=0,"",AJ203)</f>
        <v>-</v>
      </c>
      <c r="K146" s="164" t="str">
        <f>IF(AM203=0,"",AM203)</f>
        <v>Skill Merits</v>
      </c>
      <c r="L146" s="149"/>
      <c r="M146" s="152" t="str">
        <f>IF(AO203=0,"",AO203)</f>
        <v>-</v>
      </c>
      <c r="N146" s="110" t="s">
        <v>482</v>
      </c>
      <c r="CI146" s="76" t="s">
        <v>454</v>
      </c>
      <c r="CJ146" t="str">
        <f t="shared" si="160"/>
        <v/>
      </c>
      <c r="CL146" t="str">
        <f t="shared" si="163"/>
        <v/>
      </c>
      <c r="DC146" s="76" t="s">
        <v>454</v>
      </c>
      <c r="DD146" t="str">
        <f t="shared" si="161"/>
        <v/>
      </c>
      <c r="DF146" t="str">
        <f t="shared" si="164"/>
        <v/>
      </c>
      <c r="DW146" s="76" t="s">
        <v>454</v>
      </c>
      <c r="DX146" t="str">
        <f t="shared" si="162"/>
        <v/>
      </c>
      <c r="DZ146" t="str">
        <f t="shared" si="165"/>
        <v/>
      </c>
      <c r="EV146" s="230"/>
      <c r="EW146" t="str">
        <f t="shared" si="154"/>
        <v/>
      </c>
      <c r="EY146" t="str">
        <f t="shared" si="159"/>
        <v/>
      </c>
      <c r="FP146" s="230"/>
      <c r="FQ146" t="str">
        <f t="shared" si="155"/>
        <v/>
      </c>
      <c r="FS146" t="str">
        <f t="shared" si="157"/>
        <v/>
      </c>
      <c r="GJ146" s="230"/>
      <c r="GK146" t="str">
        <f t="shared" si="156"/>
        <v/>
      </c>
      <c r="GM146" t="str">
        <f t="shared" si="158"/>
        <v/>
      </c>
    </row>
    <row r="147" spans="1:195" ht="15.2" customHeight="1" x14ac:dyDescent="0.25">
      <c r="A147" s="25" t="s">
        <v>44</v>
      </c>
      <c r="B147" s="178"/>
      <c r="C147" s="179"/>
      <c r="D147" s="51" t="s">
        <v>482</v>
      </c>
      <c r="E147" s="165" t="str">
        <f t="shared" ref="E147:E189" si="166">IF(AC204=0,"",AC204)</f>
        <v>Darts</v>
      </c>
      <c r="F147" s="149"/>
      <c r="G147" s="150">
        <f t="shared" ref="G147:G189" si="167">IF(AE204=0,"",AE204)</f>
        <v>42974</v>
      </c>
      <c r="H147" s="164" t="str">
        <f t="shared" ref="H147:H189" si="168">IF(AH204=0,"",AH204)</f>
        <v>Bible Merits</v>
      </c>
      <c r="I147" s="149"/>
      <c r="J147" s="150" t="str">
        <f t="shared" ref="J147:J189" si="169">IF(AJ204=0,"",AJ204)</f>
        <v>-</v>
      </c>
      <c r="K147" s="164" t="str">
        <f t="shared" ref="K147:K189" si="170">IF(AM204=0,"",AM204)</f>
        <v>Spirit Challenges</v>
      </c>
      <c r="L147" s="149"/>
      <c r="M147" s="152" t="str">
        <f t="shared" ref="M147:M189" si="171">IF(AO204=0,"",AO204)</f>
        <v>-</v>
      </c>
      <c r="N147" s="110" t="s">
        <v>482</v>
      </c>
      <c r="CI147" s="76" t="s">
        <v>454</v>
      </c>
      <c r="CJ147" t="str">
        <f t="shared" si="160"/>
        <v/>
      </c>
      <c r="CL147" t="str">
        <f t="shared" si="163"/>
        <v/>
      </c>
      <c r="DC147" s="76" t="s">
        <v>454</v>
      </c>
      <c r="DD147" t="str">
        <f t="shared" si="161"/>
        <v/>
      </c>
      <c r="DF147" t="str">
        <f t="shared" si="164"/>
        <v/>
      </c>
      <c r="DW147" s="76" t="s">
        <v>454</v>
      </c>
      <c r="DX147" t="str">
        <f t="shared" si="162"/>
        <v/>
      </c>
      <c r="DZ147" t="str">
        <f t="shared" si="165"/>
        <v/>
      </c>
      <c r="EV147" s="230"/>
      <c r="EW147" t="str">
        <f t="shared" si="154"/>
        <v/>
      </c>
      <c r="EY147" t="str">
        <f t="shared" si="159"/>
        <v/>
      </c>
      <c r="FP147" s="230"/>
      <c r="FQ147" t="str">
        <f t="shared" si="155"/>
        <v/>
      </c>
      <c r="FS147" t="str">
        <f t="shared" si="157"/>
        <v/>
      </c>
      <c r="GJ147" s="230"/>
      <c r="GK147" t="str">
        <f t="shared" si="156"/>
        <v/>
      </c>
      <c r="GM147" t="str">
        <f t="shared" si="158"/>
        <v/>
      </c>
    </row>
    <row r="148" spans="1:195" ht="15.2" customHeight="1" x14ac:dyDescent="0.25">
      <c r="A148" s="25" t="s">
        <v>45</v>
      </c>
      <c r="B148" s="178"/>
      <c r="C148" s="179"/>
      <c r="D148" s="51" t="s">
        <v>482</v>
      </c>
      <c r="E148" s="165" t="str">
        <f t="shared" si="166"/>
        <v>Fire Craft -FCF</v>
      </c>
      <c r="F148" s="149"/>
      <c r="G148" s="150">
        <f t="shared" si="167"/>
        <v>42923</v>
      </c>
      <c r="H148" s="164" t="str">
        <f t="shared" si="168"/>
        <v>Leadership Merits</v>
      </c>
      <c r="I148" s="149"/>
      <c r="J148" s="150" t="str">
        <f t="shared" si="169"/>
        <v>-</v>
      </c>
      <c r="K148" s="164" t="str">
        <f t="shared" si="170"/>
        <v>Leadership Merits</v>
      </c>
      <c r="L148" s="149"/>
      <c r="M148" s="152" t="str">
        <f t="shared" si="171"/>
        <v>-</v>
      </c>
      <c r="N148" s="110" t="s">
        <v>482</v>
      </c>
      <c r="CI148" s="76" t="s">
        <v>454</v>
      </c>
      <c r="CJ148" t="str">
        <f t="shared" si="160"/>
        <v/>
      </c>
      <c r="CL148" t="str">
        <f t="shared" si="163"/>
        <v/>
      </c>
      <c r="DC148" s="76" t="s">
        <v>454</v>
      </c>
      <c r="DD148" t="str">
        <f t="shared" si="161"/>
        <v/>
      </c>
      <c r="DF148" t="str">
        <f t="shared" si="164"/>
        <v/>
      </c>
      <c r="DW148" s="76" t="s">
        <v>454</v>
      </c>
      <c r="DX148" t="str">
        <f t="shared" si="162"/>
        <v/>
      </c>
      <c r="DZ148" t="str">
        <f t="shared" si="165"/>
        <v/>
      </c>
      <c r="EV148" s="230"/>
      <c r="EW148" t="str">
        <f t="shared" si="154"/>
        <v/>
      </c>
      <c r="EY148" t="str">
        <f t="shared" si="159"/>
        <v/>
      </c>
      <c r="FP148" s="230"/>
      <c r="FQ148" t="str">
        <f t="shared" si="155"/>
        <v/>
      </c>
      <c r="FS148" t="str">
        <f t="shared" si="157"/>
        <v/>
      </c>
      <c r="GJ148" s="230"/>
      <c r="GK148" t="str">
        <f t="shared" si="156"/>
        <v/>
      </c>
      <c r="GM148" t="str">
        <f t="shared" si="158"/>
        <v/>
      </c>
    </row>
    <row r="149" spans="1:195" ht="15.2" customHeight="1" x14ac:dyDescent="0.25">
      <c r="A149" s="25" t="s">
        <v>46</v>
      </c>
      <c r="B149" s="178"/>
      <c r="C149" s="179"/>
      <c r="D149" s="51" t="s">
        <v>482</v>
      </c>
      <c r="E149" s="165" t="str">
        <f t="shared" si="166"/>
        <v>Firearm Safety</v>
      </c>
      <c r="F149" s="149"/>
      <c r="G149" s="150">
        <f t="shared" si="167"/>
        <v>42582</v>
      </c>
      <c r="H149" s="164" t="str">
        <f t="shared" si="168"/>
        <v>Req. Skill Merits</v>
      </c>
      <c r="I149" s="149"/>
      <c r="J149" s="150" t="str">
        <f t="shared" si="169"/>
        <v>-</v>
      </c>
      <c r="K149" s="164" t="str">
        <f t="shared" si="170"/>
        <v>Req. Skill Merits</v>
      </c>
      <c r="L149" s="149"/>
      <c r="M149" s="152" t="str">
        <f t="shared" si="171"/>
        <v>-</v>
      </c>
      <c r="N149" s="110" t="s">
        <v>482</v>
      </c>
      <c r="CI149" s="76" t="s">
        <v>454</v>
      </c>
      <c r="CJ149" t="str">
        <f t="shared" si="160"/>
        <v/>
      </c>
      <c r="CL149" t="str">
        <f t="shared" si="163"/>
        <v/>
      </c>
      <c r="DC149" s="76" t="s">
        <v>454</v>
      </c>
      <c r="DD149" t="str">
        <f t="shared" si="161"/>
        <v/>
      </c>
      <c r="DF149" t="str">
        <f t="shared" si="164"/>
        <v/>
      </c>
      <c r="DW149" s="76" t="s">
        <v>454</v>
      </c>
      <c r="DX149" t="str">
        <f t="shared" si="162"/>
        <v/>
      </c>
      <c r="DZ149" t="str">
        <f t="shared" si="165"/>
        <v/>
      </c>
      <c r="EV149" s="230"/>
      <c r="EW149" t="str">
        <f t="shared" si="154"/>
        <v/>
      </c>
      <c r="EY149" t="str">
        <f t="shared" si="159"/>
        <v/>
      </c>
      <c r="FP149" s="230"/>
      <c r="FQ149" t="str">
        <f t="shared" si="155"/>
        <v/>
      </c>
      <c r="FS149" t="str">
        <f t="shared" si="157"/>
        <v/>
      </c>
      <c r="GJ149" s="230"/>
      <c r="GK149" t="str">
        <f t="shared" si="156"/>
        <v/>
      </c>
      <c r="GM149" t="str">
        <f t="shared" si="158"/>
        <v/>
      </c>
    </row>
    <row r="150" spans="1:195" ht="15.2" customHeight="1" x14ac:dyDescent="0.25">
      <c r="A150" s="25" t="s">
        <v>47</v>
      </c>
      <c r="B150" s="178"/>
      <c r="C150" s="179"/>
      <c r="D150" s="51" t="s">
        <v>482</v>
      </c>
      <c r="E150" s="165" t="str">
        <f t="shared" si="166"/>
        <v>National Prayer Center</v>
      </c>
      <c r="F150" s="149"/>
      <c r="G150" s="150">
        <f t="shared" si="167"/>
        <v>42855</v>
      </c>
      <c r="H150" s="164" t="str">
        <f t="shared" si="168"/>
        <v/>
      </c>
      <c r="I150" s="149"/>
      <c r="J150" s="150" t="str">
        <f t="shared" si="169"/>
        <v/>
      </c>
      <c r="K150" s="164" t="str">
        <f t="shared" si="170"/>
        <v/>
      </c>
      <c r="L150" s="149"/>
      <c r="M150" s="152" t="str">
        <f t="shared" si="171"/>
        <v/>
      </c>
      <c r="N150" s="110" t="s">
        <v>482</v>
      </c>
      <c r="CI150" s="76" t="s">
        <v>454</v>
      </c>
      <c r="CJ150" t="str">
        <f t="shared" si="160"/>
        <v/>
      </c>
      <c r="CL150" t="str">
        <f t="shared" si="163"/>
        <v/>
      </c>
      <c r="DC150" s="76" t="s">
        <v>454</v>
      </c>
      <c r="DD150" t="str">
        <f t="shared" si="161"/>
        <v/>
      </c>
      <c r="DF150" t="str">
        <f t="shared" si="164"/>
        <v/>
      </c>
      <c r="DW150" s="76" t="s">
        <v>454</v>
      </c>
      <c r="DX150" t="str">
        <f t="shared" si="162"/>
        <v/>
      </c>
      <c r="DZ150" t="str">
        <f t="shared" si="165"/>
        <v/>
      </c>
      <c r="EV150" s="230"/>
      <c r="EW150" t="str">
        <f t="shared" si="154"/>
        <v/>
      </c>
      <c r="EY150" t="str">
        <f t="shared" si="159"/>
        <v/>
      </c>
      <c r="FP150" s="230"/>
      <c r="FQ150" t="str">
        <f t="shared" si="155"/>
        <v/>
      </c>
      <c r="FS150" t="str">
        <f t="shared" si="157"/>
        <v/>
      </c>
      <c r="GJ150" s="230"/>
      <c r="GK150" t="str">
        <f t="shared" si="156"/>
        <v/>
      </c>
      <c r="GM150" t="str">
        <f t="shared" si="158"/>
        <v/>
      </c>
    </row>
    <row r="151" spans="1:195" ht="15.2" customHeight="1" x14ac:dyDescent="0.25">
      <c r="A151" s="25" t="s">
        <v>48</v>
      </c>
      <c r="B151" s="178"/>
      <c r="C151" s="179"/>
      <c r="D151" s="51" t="s">
        <v>482</v>
      </c>
      <c r="E151" s="165" t="str">
        <f t="shared" si="166"/>
        <v>Rope Craft -FCF</v>
      </c>
      <c r="F151" s="149"/>
      <c r="G151" s="150">
        <f t="shared" si="167"/>
        <v>43338</v>
      </c>
      <c r="H151" s="164" t="str">
        <f t="shared" si="168"/>
        <v/>
      </c>
      <c r="I151" s="149"/>
      <c r="J151" s="150" t="str">
        <f t="shared" si="169"/>
        <v/>
      </c>
      <c r="K151" s="164" t="str">
        <f t="shared" si="170"/>
        <v/>
      </c>
      <c r="L151" s="149"/>
      <c r="M151" s="152" t="str">
        <f t="shared" si="171"/>
        <v/>
      </c>
      <c r="N151" s="110" t="s">
        <v>482</v>
      </c>
      <c r="EV151" s="230"/>
      <c r="EW151" t="str">
        <f t="shared" si="154"/>
        <v/>
      </c>
      <c r="EY151" t="str">
        <f t="shared" si="159"/>
        <v/>
      </c>
      <c r="FP151" s="230"/>
      <c r="FQ151" t="str">
        <f t="shared" si="155"/>
        <v/>
      </c>
      <c r="FS151" t="str">
        <f t="shared" si="157"/>
        <v/>
      </c>
      <c r="GJ151" s="230"/>
      <c r="GK151" t="str">
        <f t="shared" si="156"/>
        <v/>
      </c>
      <c r="GM151" t="str">
        <f t="shared" si="158"/>
        <v/>
      </c>
    </row>
    <row r="152" spans="1:195" ht="15.2" customHeight="1" x14ac:dyDescent="0.25">
      <c r="A152" s="25" t="s">
        <v>49</v>
      </c>
      <c r="B152" s="178"/>
      <c r="C152" s="179"/>
      <c r="D152" s="51" t="s">
        <v>482</v>
      </c>
      <c r="E152" s="165" t="str">
        <f t="shared" si="166"/>
        <v>Tool Craft -FCF</v>
      </c>
      <c r="F152" s="149"/>
      <c r="G152" s="150" t="str">
        <f t="shared" si="167"/>
        <v>?/?/2016</v>
      </c>
      <c r="H152" s="164" t="str">
        <f t="shared" si="168"/>
        <v/>
      </c>
      <c r="I152" s="149"/>
      <c r="J152" s="150" t="str">
        <f t="shared" si="169"/>
        <v/>
      </c>
      <c r="K152" s="164" t="str">
        <f t="shared" si="170"/>
        <v/>
      </c>
      <c r="L152" s="149"/>
      <c r="M152" s="152" t="str">
        <f t="shared" si="171"/>
        <v/>
      </c>
      <c r="N152" s="110" t="s">
        <v>482</v>
      </c>
      <c r="EV152" s="230"/>
      <c r="EW152" t="str">
        <f t="shared" si="154"/>
        <v/>
      </c>
      <c r="EY152" t="str">
        <f t="shared" si="159"/>
        <v/>
      </c>
      <c r="FP152" s="230"/>
      <c r="FQ152" t="str">
        <f t="shared" si="155"/>
        <v/>
      </c>
      <c r="FS152" t="str">
        <f t="shared" si="157"/>
        <v/>
      </c>
      <c r="GJ152" s="230"/>
      <c r="GK152" t="str">
        <f t="shared" si="156"/>
        <v/>
      </c>
      <c r="GM152" t="str">
        <f t="shared" si="158"/>
        <v/>
      </c>
    </row>
    <row r="153" spans="1:195" ht="15.2" customHeight="1" x14ac:dyDescent="0.25">
      <c r="A153" s="25" t="s">
        <v>50</v>
      </c>
      <c r="B153" s="178"/>
      <c r="C153" s="179"/>
      <c r="D153" s="51" t="s">
        <v>482</v>
      </c>
      <c r="E153" s="165" t="str">
        <f t="shared" si="166"/>
        <v>Bible Merits</v>
      </c>
      <c r="F153" s="149"/>
      <c r="G153" s="150" t="str">
        <f t="shared" si="167"/>
        <v>-</v>
      </c>
      <c r="H153" s="164" t="str">
        <f t="shared" si="168"/>
        <v/>
      </c>
      <c r="I153" s="149"/>
      <c r="J153" s="150" t="str">
        <f t="shared" si="169"/>
        <v/>
      </c>
      <c r="K153" s="164" t="str">
        <f t="shared" si="170"/>
        <v/>
      </c>
      <c r="L153" s="149"/>
      <c r="M153" s="152" t="str">
        <f t="shared" si="171"/>
        <v/>
      </c>
      <c r="N153" s="110" t="s">
        <v>482</v>
      </c>
      <c r="EV153" s="230"/>
      <c r="EW153" t="str">
        <f t="shared" si="154"/>
        <v/>
      </c>
      <c r="EY153" t="str">
        <f t="shared" si="159"/>
        <v/>
      </c>
      <c r="FP153" s="230"/>
      <c r="FQ153" t="str">
        <f t="shared" si="155"/>
        <v/>
      </c>
      <c r="FS153" t="str">
        <f t="shared" si="157"/>
        <v/>
      </c>
      <c r="GJ153" s="230"/>
      <c r="GK153" t="str">
        <f t="shared" si="156"/>
        <v/>
      </c>
      <c r="GM153" t="str">
        <f t="shared" si="158"/>
        <v/>
      </c>
    </row>
    <row r="154" spans="1:195" ht="15.2" customHeight="1" x14ac:dyDescent="0.25">
      <c r="A154" s="25" t="s">
        <v>51</v>
      </c>
      <c r="B154" s="178"/>
      <c r="C154" s="179"/>
      <c r="D154" s="51" t="s">
        <v>482</v>
      </c>
      <c r="E154" s="165" t="str">
        <f t="shared" si="166"/>
        <v>Leadership 101</v>
      </c>
      <c r="F154" s="149"/>
      <c r="G154" s="150">
        <f t="shared" si="167"/>
        <v>42715</v>
      </c>
      <c r="H154" s="164" t="str">
        <f t="shared" si="168"/>
        <v/>
      </c>
      <c r="I154" s="149"/>
      <c r="J154" s="150" t="str">
        <f t="shared" si="169"/>
        <v/>
      </c>
      <c r="K154" s="164" t="str">
        <f t="shared" si="170"/>
        <v/>
      </c>
      <c r="L154" s="149"/>
      <c r="M154" s="152" t="str">
        <f t="shared" si="171"/>
        <v/>
      </c>
      <c r="N154" s="110" t="s">
        <v>482</v>
      </c>
    </row>
    <row r="155" spans="1:195" ht="15.2" customHeight="1" x14ac:dyDescent="0.25">
      <c r="A155" s="25" t="s">
        <v>52</v>
      </c>
      <c r="B155" s="178"/>
      <c r="C155" s="179"/>
      <c r="D155" s="51" t="s">
        <v>482</v>
      </c>
      <c r="E155" s="165" t="str">
        <f t="shared" si="166"/>
        <v>Leadership Merits</v>
      </c>
      <c r="F155" s="149"/>
      <c r="G155" s="150" t="str">
        <f t="shared" si="167"/>
        <v>-</v>
      </c>
      <c r="H155" s="164" t="str">
        <f t="shared" si="168"/>
        <v/>
      </c>
      <c r="I155" s="149"/>
      <c r="J155" s="150" t="str">
        <f t="shared" si="169"/>
        <v/>
      </c>
      <c r="K155" s="164" t="str">
        <f t="shared" si="170"/>
        <v/>
      </c>
      <c r="L155" s="149"/>
      <c r="M155" s="152" t="str">
        <f t="shared" si="171"/>
        <v/>
      </c>
      <c r="N155" s="110" t="s">
        <v>482</v>
      </c>
    </row>
    <row r="156" spans="1:195" ht="15.2" customHeight="1" x14ac:dyDescent="0.25">
      <c r="A156" s="25" t="s">
        <v>53</v>
      </c>
      <c r="B156" s="178"/>
      <c r="C156" s="179"/>
      <c r="D156" s="51" t="s">
        <v>482</v>
      </c>
      <c r="E156" s="165" t="str">
        <f t="shared" si="166"/>
        <v>Leadership 102</v>
      </c>
      <c r="F156" s="149"/>
      <c r="G156" s="150">
        <f t="shared" si="167"/>
        <v>43022</v>
      </c>
      <c r="H156" s="164" t="str">
        <f t="shared" si="168"/>
        <v/>
      </c>
      <c r="I156" s="149"/>
      <c r="J156" s="150" t="str">
        <f t="shared" si="169"/>
        <v/>
      </c>
      <c r="K156" s="164" t="str">
        <f t="shared" si="170"/>
        <v/>
      </c>
      <c r="L156" s="149"/>
      <c r="M156" s="152" t="str">
        <f t="shared" si="171"/>
        <v/>
      </c>
      <c r="N156" s="110" t="s">
        <v>482</v>
      </c>
    </row>
    <row r="157" spans="1:195" ht="15.2" customHeight="1" x14ac:dyDescent="0.25">
      <c r="A157" s="25" t="s">
        <v>54</v>
      </c>
      <c r="B157" s="178"/>
      <c r="C157" s="179"/>
      <c r="D157" s="51" t="s">
        <v>482</v>
      </c>
      <c r="E157" s="165" t="str">
        <f t="shared" si="166"/>
        <v>Leadership 104</v>
      </c>
      <c r="F157" s="149"/>
      <c r="G157" s="150">
        <f t="shared" si="167"/>
        <v>43331</v>
      </c>
      <c r="H157" s="164" t="str">
        <f t="shared" si="168"/>
        <v/>
      </c>
      <c r="I157" s="149"/>
      <c r="J157" s="150" t="str">
        <f t="shared" si="169"/>
        <v/>
      </c>
      <c r="K157" s="164" t="str">
        <f t="shared" si="170"/>
        <v/>
      </c>
      <c r="L157" s="149"/>
      <c r="M157" s="152" t="str">
        <f t="shared" si="171"/>
        <v/>
      </c>
      <c r="N157" s="110" t="s">
        <v>482</v>
      </c>
    </row>
    <row r="158" spans="1:195" ht="15.2" customHeight="1" x14ac:dyDescent="0.25">
      <c r="A158" s="25" t="s">
        <v>55</v>
      </c>
      <c r="B158" s="178"/>
      <c r="C158" s="179"/>
      <c r="D158" s="51" t="s">
        <v>482</v>
      </c>
      <c r="E158" s="165" t="str">
        <f t="shared" si="166"/>
        <v>Req. Skill Merits</v>
      </c>
      <c r="F158" s="149"/>
      <c r="G158" s="150" t="str">
        <f t="shared" si="167"/>
        <v>-</v>
      </c>
      <c r="H158" s="164" t="str">
        <f t="shared" si="168"/>
        <v/>
      </c>
      <c r="I158" s="149"/>
      <c r="J158" s="150" t="str">
        <f t="shared" si="169"/>
        <v/>
      </c>
      <c r="K158" s="164" t="str">
        <f t="shared" si="170"/>
        <v/>
      </c>
      <c r="L158" s="149"/>
      <c r="M158" s="152" t="str">
        <f t="shared" si="171"/>
        <v/>
      </c>
      <c r="N158" s="110" t="s">
        <v>482</v>
      </c>
    </row>
    <row r="159" spans="1:195" ht="15.2" customHeight="1" x14ac:dyDescent="0.25">
      <c r="A159" s="25" t="s">
        <v>56</v>
      </c>
      <c r="B159" s="178"/>
      <c r="C159" s="179"/>
      <c r="D159" s="51" t="s">
        <v>482</v>
      </c>
      <c r="E159" s="165" t="str">
        <f t="shared" si="166"/>
        <v>Bible Merit -Req</v>
      </c>
      <c r="F159" s="149"/>
      <c r="G159" s="150">
        <f t="shared" si="167"/>
        <v>42799</v>
      </c>
      <c r="H159" s="164" t="str">
        <f t="shared" si="168"/>
        <v/>
      </c>
      <c r="I159" s="149"/>
      <c r="J159" s="150" t="str">
        <f t="shared" si="169"/>
        <v/>
      </c>
      <c r="K159" s="164" t="str">
        <f t="shared" si="170"/>
        <v/>
      </c>
      <c r="L159" s="149"/>
      <c r="M159" s="152" t="str">
        <f t="shared" si="171"/>
        <v/>
      </c>
      <c r="N159" s="110" t="s">
        <v>482</v>
      </c>
    </row>
    <row r="160" spans="1:195" ht="15.2" customHeight="1" x14ac:dyDescent="0.25">
      <c r="A160" s="25" t="s">
        <v>57</v>
      </c>
      <c r="B160" s="178"/>
      <c r="C160" s="179"/>
      <c r="D160" s="51" t="s">
        <v>482</v>
      </c>
      <c r="E160" s="165" t="str">
        <f t="shared" si="166"/>
        <v>First Aid Skills -Req</v>
      </c>
      <c r="F160" s="149"/>
      <c r="G160" s="150">
        <f t="shared" si="167"/>
        <v>42981</v>
      </c>
      <c r="H160" s="164" t="str">
        <f t="shared" si="168"/>
        <v/>
      </c>
      <c r="I160" s="149"/>
      <c r="J160" s="150" t="str">
        <f t="shared" si="169"/>
        <v/>
      </c>
      <c r="K160" s="164" t="str">
        <f t="shared" si="170"/>
        <v/>
      </c>
      <c r="L160" s="149"/>
      <c r="M160" s="152" t="str">
        <f t="shared" si="171"/>
        <v/>
      </c>
      <c r="N160" s="110" t="s">
        <v>482</v>
      </c>
    </row>
    <row r="161" spans="1:14" ht="15.2" customHeight="1" x14ac:dyDescent="0.25">
      <c r="A161" s="25" t="s">
        <v>58</v>
      </c>
      <c r="B161" s="178"/>
      <c r="C161" s="179"/>
      <c r="D161" s="51" t="s">
        <v>482</v>
      </c>
      <c r="E161" s="165" t="str">
        <f t="shared" si="166"/>
        <v/>
      </c>
      <c r="F161" s="149"/>
      <c r="G161" s="150" t="str">
        <f t="shared" si="167"/>
        <v/>
      </c>
      <c r="H161" s="164" t="str">
        <f t="shared" si="168"/>
        <v/>
      </c>
      <c r="I161" s="149"/>
      <c r="J161" s="150" t="str">
        <f t="shared" si="169"/>
        <v/>
      </c>
      <c r="K161" s="164" t="str">
        <f t="shared" si="170"/>
        <v/>
      </c>
      <c r="L161" s="149"/>
      <c r="M161" s="152" t="str">
        <f t="shared" si="171"/>
        <v/>
      </c>
      <c r="N161" s="110" t="s">
        <v>482</v>
      </c>
    </row>
    <row r="162" spans="1:14" ht="15.2" customHeight="1" x14ac:dyDescent="0.25">
      <c r="A162" s="25" t="s">
        <v>59</v>
      </c>
      <c r="B162" s="178"/>
      <c r="C162" s="179"/>
      <c r="D162" s="51" t="s">
        <v>482</v>
      </c>
      <c r="E162" s="165" t="str">
        <f t="shared" si="166"/>
        <v/>
      </c>
      <c r="F162" s="149"/>
      <c r="G162" s="150" t="str">
        <f t="shared" si="167"/>
        <v/>
      </c>
      <c r="H162" s="164" t="str">
        <f t="shared" si="168"/>
        <v/>
      </c>
      <c r="I162" s="149"/>
      <c r="J162" s="150" t="str">
        <f t="shared" si="169"/>
        <v/>
      </c>
      <c r="K162" s="164" t="str">
        <f t="shared" si="170"/>
        <v/>
      </c>
      <c r="L162" s="149"/>
      <c r="M162" s="152" t="str">
        <f t="shared" si="171"/>
        <v/>
      </c>
      <c r="N162" s="110" t="s">
        <v>482</v>
      </c>
    </row>
    <row r="163" spans="1:14" ht="15.2" customHeight="1" x14ac:dyDescent="0.25">
      <c r="A163" s="25" t="s">
        <v>60</v>
      </c>
      <c r="B163" s="178"/>
      <c r="C163" s="179"/>
      <c r="D163" s="51" t="s">
        <v>482</v>
      </c>
      <c r="E163" s="165" t="str">
        <f t="shared" si="166"/>
        <v/>
      </c>
      <c r="F163" s="149"/>
      <c r="G163" s="150" t="str">
        <f t="shared" si="167"/>
        <v/>
      </c>
      <c r="H163" s="164" t="str">
        <f t="shared" si="168"/>
        <v/>
      </c>
      <c r="I163" s="149"/>
      <c r="J163" s="150" t="str">
        <f t="shared" si="169"/>
        <v/>
      </c>
      <c r="K163" s="164" t="str">
        <f t="shared" si="170"/>
        <v/>
      </c>
      <c r="L163" s="149"/>
      <c r="M163" s="152" t="str">
        <f t="shared" si="171"/>
        <v/>
      </c>
      <c r="N163" s="110" t="s">
        <v>482</v>
      </c>
    </row>
    <row r="164" spans="1:14" ht="15.2" customHeight="1" x14ac:dyDescent="0.25">
      <c r="A164" s="25" t="s">
        <v>61</v>
      </c>
      <c r="B164" s="178"/>
      <c r="C164" s="179"/>
      <c r="D164" s="51" t="s">
        <v>482</v>
      </c>
      <c r="E164" s="165" t="str">
        <f t="shared" si="166"/>
        <v/>
      </c>
      <c r="F164" s="149"/>
      <c r="G164" s="150" t="str">
        <f t="shared" si="167"/>
        <v/>
      </c>
      <c r="H164" s="164" t="str">
        <f t="shared" si="168"/>
        <v/>
      </c>
      <c r="I164" s="149"/>
      <c r="J164" s="150" t="str">
        <f t="shared" si="169"/>
        <v/>
      </c>
      <c r="K164" s="164" t="str">
        <f t="shared" si="170"/>
        <v/>
      </c>
      <c r="L164" s="149"/>
      <c r="M164" s="152" t="str">
        <f t="shared" si="171"/>
        <v/>
      </c>
      <c r="N164" s="110" t="s">
        <v>482</v>
      </c>
    </row>
    <row r="165" spans="1:14" ht="15.2" customHeight="1" x14ac:dyDescent="0.25">
      <c r="A165" s="25" t="s">
        <v>62</v>
      </c>
      <c r="B165" s="178"/>
      <c r="C165" s="179"/>
      <c r="D165" s="51" t="s">
        <v>482</v>
      </c>
      <c r="E165" s="165" t="str">
        <f t="shared" si="166"/>
        <v/>
      </c>
      <c r="F165" s="149"/>
      <c r="G165" s="150" t="str">
        <f t="shared" si="167"/>
        <v/>
      </c>
      <c r="H165" s="164" t="str">
        <f t="shared" si="168"/>
        <v/>
      </c>
      <c r="I165" s="149"/>
      <c r="J165" s="150" t="str">
        <f t="shared" si="169"/>
        <v/>
      </c>
      <c r="K165" s="164" t="str">
        <f t="shared" si="170"/>
        <v/>
      </c>
      <c r="L165" s="149"/>
      <c r="M165" s="152" t="str">
        <f t="shared" si="171"/>
        <v/>
      </c>
      <c r="N165" s="110" t="s">
        <v>482</v>
      </c>
    </row>
    <row r="166" spans="1:14" ht="15.2" customHeight="1" x14ac:dyDescent="0.25">
      <c r="A166" s="25" t="s">
        <v>63</v>
      </c>
      <c r="B166" s="178"/>
      <c r="C166" s="179"/>
      <c r="D166" s="51" t="s">
        <v>482</v>
      </c>
      <c r="E166" s="165" t="str">
        <f t="shared" si="166"/>
        <v/>
      </c>
      <c r="F166" s="149"/>
      <c r="G166" s="150" t="str">
        <f t="shared" si="167"/>
        <v/>
      </c>
      <c r="H166" s="164" t="str">
        <f t="shared" si="168"/>
        <v/>
      </c>
      <c r="I166" s="149"/>
      <c r="J166" s="150" t="str">
        <f t="shared" si="169"/>
        <v/>
      </c>
      <c r="K166" s="164" t="str">
        <f t="shared" si="170"/>
        <v/>
      </c>
      <c r="L166" s="149"/>
      <c r="M166" s="152" t="str">
        <f t="shared" si="171"/>
        <v/>
      </c>
      <c r="N166" s="110" t="s">
        <v>482</v>
      </c>
    </row>
    <row r="167" spans="1:14" ht="15.2" customHeight="1" x14ac:dyDescent="0.25">
      <c r="A167" s="25" t="s">
        <v>64</v>
      </c>
      <c r="B167" s="178"/>
      <c r="C167" s="179"/>
      <c r="D167" s="51" t="s">
        <v>482</v>
      </c>
      <c r="E167" s="165" t="str">
        <f t="shared" si="166"/>
        <v/>
      </c>
      <c r="F167" s="149"/>
      <c r="G167" s="150" t="str">
        <f t="shared" si="167"/>
        <v/>
      </c>
      <c r="H167" s="164" t="str">
        <f t="shared" si="168"/>
        <v/>
      </c>
      <c r="I167" s="149"/>
      <c r="J167" s="150" t="str">
        <f t="shared" si="169"/>
        <v/>
      </c>
      <c r="K167" s="164" t="str">
        <f t="shared" si="170"/>
        <v/>
      </c>
      <c r="L167" s="149"/>
      <c r="M167" s="152" t="str">
        <f t="shared" si="171"/>
        <v/>
      </c>
      <c r="N167" s="110" t="s">
        <v>482</v>
      </c>
    </row>
    <row r="168" spans="1:14" ht="15.2" customHeight="1" x14ac:dyDescent="0.25">
      <c r="A168" s="25" t="s">
        <v>65</v>
      </c>
      <c r="B168" s="178"/>
      <c r="C168" s="179"/>
      <c r="D168" s="51" t="s">
        <v>482</v>
      </c>
      <c r="E168" s="165" t="str">
        <f t="shared" si="166"/>
        <v/>
      </c>
      <c r="F168" s="149"/>
      <c r="G168" s="150" t="str">
        <f t="shared" si="167"/>
        <v/>
      </c>
      <c r="H168" s="164" t="str">
        <f t="shared" si="168"/>
        <v/>
      </c>
      <c r="I168" s="149"/>
      <c r="J168" s="150" t="str">
        <f t="shared" si="169"/>
        <v/>
      </c>
      <c r="K168" s="164" t="str">
        <f t="shared" si="170"/>
        <v/>
      </c>
      <c r="L168" s="149"/>
      <c r="M168" s="152" t="str">
        <f t="shared" si="171"/>
        <v/>
      </c>
      <c r="N168" s="110" t="s">
        <v>482</v>
      </c>
    </row>
    <row r="169" spans="1:14" ht="15.2" customHeight="1" x14ac:dyDescent="0.25">
      <c r="A169" s="25" t="s">
        <v>66</v>
      </c>
      <c r="B169" s="178"/>
      <c r="C169" s="179"/>
      <c r="D169" s="51" t="s">
        <v>482</v>
      </c>
      <c r="E169" s="165" t="str">
        <f t="shared" si="166"/>
        <v/>
      </c>
      <c r="F169" s="149"/>
      <c r="G169" s="150" t="str">
        <f t="shared" si="167"/>
        <v/>
      </c>
      <c r="H169" s="164" t="str">
        <f t="shared" si="168"/>
        <v/>
      </c>
      <c r="I169" s="149"/>
      <c r="J169" s="150" t="str">
        <f t="shared" si="169"/>
        <v/>
      </c>
      <c r="K169" s="164" t="str">
        <f t="shared" si="170"/>
        <v/>
      </c>
      <c r="L169" s="149"/>
      <c r="M169" s="152" t="str">
        <f t="shared" si="171"/>
        <v/>
      </c>
      <c r="N169" s="110" t="s">
        <v>482</v>
      </c>
    </row>
    <row r="170" spans="1:14" ht="15.2" customHeight="1" x14ac:dyDescent="0.25">
      <c r="A170" s="25" t="s">
        <v>67</v>
      </c>
      <c r="B170" s="178"/>
      <c r="C170" s="179"/>
      <c r="D170" s="51" t="s">
        <v>482</v>
      </c>
      <c r="E170" s="165" t="str">
        <f t="shared" si="166"/>
        <v/>
      </c>
      <c r="F170" s="149"/>
      <c r="G170" s="150" t="str">
        <f t="shared" si="167"/>
        <v/>
      </c>
      <c r="H170" s="164" t="str">
        <f t="shared" si="168"/>
        <v/>
      </c>
      <c r="I170" s="149"/>
      <c r="J170" s="150" t="str">
        <f t="shared" si="169"/>
        <v/>
      </c>
      <c r="K170" s="164" t="str">
        <f t="shared" si="170"/>
        <v/>
      </c>
      <c r="L170" s="149"/>
      <c r="M170" s="152" t="str">
        <f t="shared" si="171"/>
        <v/>
      </c>
      <c r="N170" s="110" t="s">
        <v>482</v>
      </c>
    </row>
    <row r="171" spans="1:14" ht="15.2" customHeight="1" x14ac:dyDescent="0.25">
      <c r="A171" s="25" t="s">
        <v>68</v>
      </c>
      <c r="B171" s="178"/>
      <c r="C171" s="179"/>
      <c r="D171" s="51" t="s">
        <v>482</v>
      </c>
      <c r="E171" s="165" t="str">
        <f t="shared" si="166"/>
        <v/>
      </c>
      <c r="F171" s="149"/>
      <c r="G171" s="150" t="str">
        <f t="shared" si="167"/>
        <v/>
      </c>
      <c r="H171" s="164" t="str">
        <f t="shared" si="168"/>
        <v/>
      </c>
      <c r="I171" s="149"/>
      <c r="J171" s="150" t="str">
        <f t="shared" si="169"/>
        <v/>
      </c>
      <c r="K171" s="164" t="str">
        <f t="shared" si="170"/>
        <v/>
      </c>
      <c r="L171" s="149"/>
      <c r="M171" s="152" t="str">
        <f t="shared" si="171"/>
        <v/>
      </c>
      <c r="N171" s="110" t="s">
        <v>482</v>
      </c>
    </row>
    <row r="172" spans="1:14" ht="15.2" customHeight="1" x14ac:dyDescent="0.25">
      <c r="A172" s="25" t="s">
        <v>69</v>
      </c>
      <c r="B172" s="178"/>
      <c r="C172" s="179"/>
      <c r="D172" s="51" t="s">
        <v>482</v>
      </c>
      <c r="E172" s="165" t="str">
        <f t="shared" si="166"/>
        <v/>
      </c>
      <c r="F172" s="149"/>
      <c r="G172" s="150" t="str">
        <f t="shared" si="167"/>
        <v/>
      </c>
      <c r="H172" s="164" t="str">
        <f t="shared" si="168"/>
        <v/>
      </c>
      <c r="I172" s="149"/>
      <c r="J172" s="150" t="str">
        <f t="shared" si="169"/>
        <v/>
      </c>
      <c r="K172" s="164" t="str">
        <f t="shared" si="170"/>
        <v/>
      </c>
      <c r="L172" s="149"/>
      <c r="M172" s="152" t="str">
        <f t="shared" si="171"/>
        <v/>
      </c>
      <c r="N172" s="110" t="s">
        <v>482</v>
      </c>
    </row>
    <row r="173" spans="1:14" ht="15.2" customHeight="1" x14ac:dyDescent="0.25">
      <c r="A173" s="26" t="s">
        <v>549</v>
      </c>
      <c r="B173" s="178"/>
      <c r="C173" s="179"/>
      <c r="D173" s="51" t="s">
        <v>482</v>
      </c>
      <c r="E173" s="165" t="str">
        <f t="shared" si="166"/>
        <v/>
      </c>
      <c r="F173" s="149"/>
      <c r="G173" s="150" t="str">
        <f t="shared" si="167"/>
        <v/>
      </c>
      <c r="H173" s="164" t="str">
        <f t="shared" si="168"/>
        <v/>
      </c>
      <c r="I173" s="149"/>
      <c r="J173" s="150" t="str">
        <f t="shared" si="169"/>
        <v/>
      </c>
      <c r="K173" s="164" t="str">
        <f t="shared" si="170"/>
        <v/>
      </c>
      <c r="L173" s="149"/>
      <c r="M173" s="152" t="str">
        <f t="shared" si="171"/>
        <v/>
      </c>
      <c r="N173" s="110" t="s">
        <v>482</v>
      </c>
    </row>
    <row r="174" spans="1:14" ht="15.2" customHeight="1" x14ac:dyDescent="0.25">
      <c r="A174" s="26" t="s">
        <v>550</v>
      </c>
      <c r="B174" s="178"/>
      <c r="C174" s="179"/>
      <c r="D174" s="51" t="s">
        <v>482</v>
      </c>
      <c r="E174" s="165" t="str">
        <f t="shared" si="166"/>
        <v/>
      </c>
      <c r="F174" s="149"/>
      <c r="G174" s="150" t="str">
        <f t="shared" si="167"/>
        <v/>
      </c>
      <c r="H174" s="164" t="str">
        <f t="shared" si="168"/>
        <v/>
      </c>
      <c r="I174" s="149"/>
      <c r="J174" s="150" t="str">
        <f t="shared" si="169"/>
        <v/>
      </c>
      <c r="K174" s="164" t="str">
        <f t="shared" si="170"/>
        <v/>
      </c>
      <c r="L174" s="149"/>
      <c r="M174" s="152" t="str">
        <f t="shared" si="171"/>
        <v/>
      </c>
      <c r="N174" s="110" t="s">
        <v>482</v>
      </c>
    </row>
    <row r="175" spans="1:14" ht="15.2" customHeight="1" x14ac:dyDescent="0.25">
      <c r="A175" s="26" t="s">
        <v>551</v>
      </c>
      <c r="B175" s="178"/>
      <c r="C175" s="179"/>
      <c r="D175" s="51" t="s">
        <v>482</v>
      </c>
      <c r="E175" s="165" t="str">
        <f t="shared" si="166"/>
        <v/>
      </c>
      <c r="F175" s="149"/>
      <c r="G175" s="150" t="str">
        <f t="shared" si="167"/>
        <v/>
      </c>
      <c r="H175" s="164" t="str">
        <f t="shared" si="168"/>
        <v/>
      </c>
      <c r="I175" s="149"/>
      <c r="J175" s="150" t="str">
        <f t="shared" si="169"/>
        <v/>
      </c>
      <c r="K175" s="164" t="str">
        <f t="shared" si="170"/>
        <v/>
      </c>
      <c r="L175" s="149"/>
      <c r="M175" s="152" t="str">
        <f t="shared" si="171"/>
        <v/>
      </c>
      <c r="N175" s="110" t="s">
        <v>482</v>
      </c>
    </row>
    <row r="176" spans="1:14" ht="15.2" customHeight="1" x14ac:dyDescent="0.25">
      <c r="A176" s="26" t="s">
        <v>552</v>
      </c>
      <c r="B176" s="178"/>
      <c r="C176" s="179"/>
      <c r="D176" s="51" t="s">
        <v>482</v>
      </c>
      <c r="E176" s="165" t="str">
        <f t="shared" si="166"/>
        <v/>
      </c>
      <c r="F176" s="149"/>
      <c r="G176" s="150" t="str">
        <f t="shared" si="167"/>
        <v/>
      </c>
      <c r="H176" s="164" t="str">
        <f t="shared" si="168"/>
        <v/>
      </c>
      <c r="I176" s="149"/>
      <c r="J176" s="150" t="str">
        <f t="shared" si="169"/>
        <v/>
      </c>
      <c r="K176" s="164" t="str">
        <f t="shared" si="170"/>
        <v/>
      </c>
      <c r="L176" s="149"/>
      <c r="M176" s="152" t="str">
        <f t="shared" si="171"/>
        <v/>
      </c>
      <c r="N176" s="110" t="s">
        <v>482</v>
      </c>
    </row>
    <row r="177" spans="1:14" ht="15.2" customHeight="1" x14ac:dyDescent="0.25">
      <c r="A177" s="26" t="s">
        <v>553</v>
      </c>
      <c r="B177" s="178"/>
      <c r="C177" s="179"/>
      <c r="D177" s="51" t="s">
        <v>482</v>
      </c>
      <c r="E177" s="165" t="str">
        <f t="shared" si="166"/>
        <v/>
      </c>
      <c r="F177" s="149"/>
      <c r="G177" s="150" t="str">
        <f t="shared" si="167"/>
        <v/>
      </c>
      <c r="H177" s="164" t="str">
        <f t="shared" si="168"/>
        <v/>
      </c>
      <c r="I177" s="149"/>
      <c r="J177" s="150" t="str">
        <f t="shared" si="169"/>
        <v/>
      </c>
      <c r="K177" s="164" t="str">
        <f t="shared" si="170"/>
        <v/>
      </c>
      <c r="L177" s="149"/>
      <c r="M177" s="152" t="str">
        <f t="shared" si="171"/>
        <v/>
      </c>
      <c r="N177" s="110" t="s">
        <v>482</v>
      </c>
    </row>
    <row r="178" spans="1:14" ht="15.2" customHeight="1" x14ac:dyDescent="0.25">
      <c r="A178" s="26" t="s">
        <v>554</v>
      </c>
      <c r="B178" s="178"/>
      <c r="C178" s="179"/>
      <c r="D178" s="51" t="s">
        <v>482</v>
      </c>
      <c r="E178" s="165" t="str">
        <f t="shared" si="166"/>
        <v/>
      </c>
      <c r="F178" s="149"/>
      <c r="G178" s="150" t="str">
        <f t="shared" si="167"/>
        <v/>
      </c>
      <c r="H178" s="164" t="str">
        <f t="shared" si="168"/>
        <v/>
      </c>
      <c r="I178" s="149"/>
      <c r="J178" s="150" t="str">
        <f t="shared" si="169"/>
        <v/>
      </c>
      <c r="K178" s="164" t="str">
        <f t="shared" si="170"/>
        <v/>
      </c>
      <c r="L178" s="149"/>
      <c r="M178" s="152" t="str">
        <f t="shared" si="171"/>
        <v/>
      </c>
      <c r="N178" s="110" t="s">
        <v>482</v>
      </c>
    </row>
    <row r="179" spans="1:14" ht="15.2" customHeight="1" x14ac:dyDescent="0.25">
      <c r="A179" s="26" t="s">
        <v>555</v>
      </c>
      <c r="B179" s="178"/>
      <c r="C179" s="179"/>
      <c r="D179" s="51" t="s">
        <v>482</v>
      </c>
      <c r="E179" s="165" t="str">
        <f t="shared" si="166"/>
        <v/>
      </c>
      <c r="F179" s="149"/>
      <c r="G179" s="150" t="str">
        <f t="shared" si="167"/>
        <v/>
      </c>
      <c r="H179" s="164" t="str">
        <f t="shared" si="168"/>
        <v/>
      </c>
      <c r="I179" s="149"/>
      <c r="J179" s="150" t="str">
        <f t="shared" si="169"/>
        <v/>
      </c>
      <c r="K179" s="164" t="str">
        <f t="shared" si="170"/>
        <v/>
      </c>
      <c r="L179" s="149"/>
      <c r="M179" s="152" t="str">
        <f t="shared" si="171"/>
        <v/>
      </c>
      <c r="N179" s="110" t="s">
        <v>482</v>
      </c>
    </row>
    <row r="180" spans="1:14" ht="15.2" customHeight="1" x14ac:dyDescent="0.25">
      <c r="A180" s="26" t="s">
        <v>556</v>
      </c>
      <c r="B180" s="178"/>
      <c r="C180" s="179"/>
      <c r="D180" s="51" t="s">
        <v>482</v>
      </c>
      <c r="E180" s="165" t="str">
        <f t="shared" si="166"/>
        <v/>
      </c>
      <c r="F180" s="149"/>
      <c r="G180" s="150" t="str">
        <f t="shared" si="167"/>
        <v/>
      </c>
      <c r="H180" s="164" t="str">
        <f t="shared" si="168"/>
        <v/>
      </c>
      <c r="I180" s="149"/>
      <c r="J180" s="150" t="str">
        <f t="shared" si="169"/>
        <v/>
      </c>
      <c r="K180" s="164" t="str">
        <f t="shared" si="170"/>
        <v/>
      </c>
      <c r="L180" s="149"/>
      <c r="M180" s="152" t="str">
        <f t="shared" si="171"/>
        <v/>
      </c>
      <c r="N180" s="110" t="s">
        <v>482</v>
      </c>
    </row>
    <row r="181" spans="1:14" ht="15.2" customHeight="1" x14ac:dyDescent="0.25">
      <c r="A181" s="26" t="s">
        <v>557</v>
      </c>
      <c r="B181" s="178"/>
      <c r="C181" s="179"/>
      <c r="D181" s="51" t="s">
        <v>482</v>
      </c>
      <c r="E181" s="165" t="str">
        <f t="shared" si="166"/>
        <v/>
      </c>
      <c r="F181" s="149"/>
      <c r="G181" s="150" t="str">
        <f t="shared" si="167"/>
        <v/>
      </c>
      <c r="H181" s="164" t="str">
        <f t="shared" si="168"/>
        <v/>
      </c>
      <c r="I181" s="149"/>
      <c r="J181" s="150" t="str">
        <f t="shared" si="169"/>
        <v/>
      </c>
      <c r="K181" s="164" t="str">
        <f t="shared" si="170"/>
        <v/>
      </c>
      <c r="L181" s="149"/>
      <c r="M181" s="152" t="str">
        <f t="shared" si="171"/>
        <v/>
      </c>
      <c r="N181" s="110" t="s">
        <v>482</v>
      </c>
    </row>
    <row r="182" spans="1:14" ht="15.2" customHeight="1" x14ac:dyDescent="0.25">
      <c r="A182" s="26" t="s">
        <v>558</v>
      </c>
      <c r="B182" s="178"/>
      <c r="C182" s="179"/>
      <c r="D182" s="51" t="s">
        <v>482</v>
      </c>
      <c r="E182" s="165" t="str">
        <f t="shared" si="166"/>
        <v/>
      </c>
      <c r="F182" s="149"/>
      <c r="G182" s="150" t="str">
        <f t="shared" si="167"/>
        <v/>
      </c>
      <c r="H182" s="164" t="str">
        <f t="shared" si="168"/>
        <v/>
      </c>
      <c r="I182" s="149"/>
      <c r="J182" s="150" t="str">
        <f t="shared" si="169"/>
        <v/>
      </c>
      <c r="K182" s="164" t="str">
        <f t="shared" si="170"/>
        <v/>
      </c>
      <c r="L182" s="149"/>
      <c r="M182" s="152" t="str">
        <f t="shared" si="171"/>
        <v/>
      </c>
      <c r="N182" s="110" t="s">
        <v>482</v>
      </c>
    </row>
    <row r="183" spans="1:14" ht="15.2" customHeight="1" x14ac:dyDescent="0.25">
      <c r="A183" s="26" t="s">
        <v>559</v>
      </c>
      <c r="B183" s="178"/>
      <c r="C183" s="179"/>
      <c r="D183" s="51" t="s">
        <v>482</v>
      </c>
      <c r="E183" s="165" t="str">
        <f t="shared" si="166"/>
        <v/>
      </c>
      <c r="F183" s="149"/>
      <c r="G183" s="150" t="str">
        <f t="shared" si="167"/>
        <v/>
      </c>
      <c r="H183" s="164" t="str">
        <f t="shared" si="168"/>
        <v/>
      </c>
      <c r="I183" s="149"/>
      <c r="J183" s="150" t="str">
        <f t="shared" si="169"/>
        <v/>
      </c>
      <c r="K183" s="164" t="str">
        <f t="shared" si="170"/>
        <v/>
      </c>
      <c r="L183" s="149"/>
      <c r="M183" s="152" t="str">
        <f t="shared" si="171"/>
        <v/>
      </c>
      <c r="N183" s="110" t="s">
        <v>482</v>
      </c>
    </row>
    <row r="184" spans="1:14" ht="15.2" customHeight="1" x14ac:dyDescent="0.25">
      <c r="A184" s="26" t="s">
        <v>560</v>
      </c>
      <c r="B184" s="178"/>
      <c r="C184" s="179"/>
      <c r="D184" s="51" t="s">
        <v>482</v>
      </c>
      <c r="E184" s="165" t="str">
        <f t="shared" si="166"/>
        <v/>
      </c>
      <c r="F184" s="149"/>
      <c r="G184" s="150" t="str">
        <f t="shared" si="167"/>
        <v/>
      </c>
      <c r="H184" s="164" t="str">
        <f t="shared" si="168"/>
        <v/>
      </c>
      <c r="I184" s="149"/>
      <c r="J184" s="150" t="str">
        <f t="shared" si="169"/>
        <v/>
      </c>
      <c r="K184" s="164" t="str">
        <f t="shared" si="170"/>
        <v/>
      </c>
      <c r="L184" s="149"/>
      <c r="M184" s="152" t="str">
        <f t="shared" si="171"/>
        <v/>
      </c>
      <c r="N184" s="110" t="s">
        <v>482</v>
      </c>
    </row>
    <row r="185" spans="1:14" ht="15.2" customHeight="1" x14ac:dyDescent="0.25">
      <c r="A185" s="26" t="s">
        <v>561</v>
      </c>
      <c r="B185" s="178"/>
      <c r="C185" s="179"/>
      <c r="D185" s="51" t="s">
        <v>482</v>
      </c>
      <c r="E185" s="165" t="str">
        <f t="shared" si="166"/>
        <v/>
      </c>
      <c r="F185" s="149"/>
      <c r="G185" s="150" t="str">
        <f t="shared" si="167"/>
        <v/>
      </c>
      <c r="H185" s="164" t="str">
        <f t="shared" si="168"/>
        <v/>
      </c>
      <c r="I185" s="149"/>
      <c r="J185" s="150" t="str">
        <f t="shared" si="169"/>
        <v/>
      </c>
      <c r="K185" s="164" t="str">
        <f t="shared" si="170"/>
        <v/>
      </c>
      <c r="L185" s="149"/>
      <c r="M185" s="152" t="str">
        <f t="shared" si="171"/>
        <v/>
      </c>
      <c r="N185" s="110" t="s">
        <v>482</v>
      </c>
    </row>
    <row r="186" spans="1:14" ht="15.2" customHeight="1" x14ac:dyDescent="0.25">
      <c r="A186" s="26" t="s">
        <v>562</v>
      </c>
      <c r="B186" s="178"/>
      <c r="C186" s="179"/>
      <c r="D186" s="51" t="s">
        <v>482</v>
      </c>
      <c r="E186" s="165" t="str">
        <f t="shared" si="166"/>
        <v/>
      </c>
      <c r="F186" s="149"/>
      <c r="G186" s="150" t="str">
        <f t="shared" si="167"/>
        <v/>
      </c>
      <c r="H186" s="164" t="str">
        <f t="shared" si="168"/>
        <v/>
      </c>
      <c r="I186" s="149"/>
      <c r="J186" s="150" t="str">
        <f t="shared" si="169"/>
        <v/>
      </c>
      <c r="K186" s="164" t="str">
        <f t="shared" si="170"/>
        <v/>
      </c>
      <c r="L186" s="149"/>
      <c r="M186" s="152" t="str">
        <f t="shared" si="171"/>
        <v/>
      </c>
      <c r="N186" s="110" t="s">
        <v>482</v>
      </c>
    </row>
    <row r="187" spans="1:14" ht="15.2" customHeight="1" x14ac:dyDescent="0.25">
      <c r="A187" s="26" t="s">
        <v>563</v>
      </c>
      <c r="B187" s="178"/>
      <c r="C187" s="179"/>
      <c r="D187" s="51" t="s">
        <v>482</v>
      </c>
      <c r="E187" s="165" t="str">
        <f t="shared" si="166"/>
        <v/>
      </c>
      <c r="F187" s="149"/>
      <c r="G187" s="150" t="str">
        <f t="shared" si="167"/>
        <v/>
      </c>
      <c r="H187" s="164" t="str">
        <f t="shared" si="168"/>
        <v/>
      </c>
      <c r="I187" s="149"/>
      <c r="J187" s="150" t="str">
        <f t="shared" si="169"/>
        <v/>
      </c>
      <c r="K187" s="164" t="str">
        <f t="shared" si="170"/>
        <v/>
      </c>
      <c r="L187" s="149"/>
      <c r="M187" s="152" t="str">
        <f t="shared" si="171"/>
        <v/>
      </c>
      <c r="N187" s="110" t="s">
        <v>482</v>
      </c>
    </row>
    <row r="188" spans="1:14" ht="15.2" customHeight="1" x14ac:dyDescent="0.25">
      <c r="A188" s="26" t="s">
        <v>161</v>
      </c>
      <c r="B188" s="178"/>
      <c r="C188" s="179"/>
      <c r="D188" s="51" t="s">
        <v>482</v>
      </c>
      <c r="E188" s="165" t="str">
        <f t="shared" si="166"/>
        <v/>
      </c>
      <c r="F188" s="149"/>
      <c r="G188" s="150" t="str">
        <f t="shared" si="167"/>
        <v/>
      </c>
      <c r="H188" s="164" t="str">
        <f t="shared" si="168"/>
        <v/>
      </c>
      <c r="I188" s="149"/>
      <c r="J188" s="150" t="str">
        <f t="shared" si="169"/>
        <v/>
      </c>
      <c r="K188" s="164" t="str">
        <f t="shared" si="170"/>
        <v/>
      </c>
      <c r="L188" s="149"/>
      <c r="M188" s="152" t="str">
        <f t="shared" si="171"/>
        <v/>
      </c>
      <c r="N188" s="110" t="s">
        <v>482</v>
      </c>
    </row>
    <row r="189" spans="1:14" ht="15.2" customHeight="1" x14ac:dyDescent="0.25">
      <c r="A189" s="26" t="s">
        <v>162</v>
      </c>
      <c r="B189" s="178"/>
      <c r="C189" s="179"/>
      <c r="D189" s="51" t="s">
        <v>482</v>
      </c>
      <c r="E189" s="165" t="str">
        <f t="shared" si="166"/>
        <v/>
      </c>
      <c r="F189" s="149"/>
      <c r="G189" s="150" t="str">
        <f t="shared" si="167"/>
        <v/>
      </c>
      <c r="H189" s="164" t="str">
        <f t="shared" si="168"/>
        <v/>
      </c>
      <c r="I189" s="149"/>
      <c r="J189" s="150" t="str">
        <f t="shared" si="169"/>
        <v/>
      </c>
      <c r="K189" s="164" t="str">
        <f t="shared" si="170"/>
        <v/>
      </c>
      <c r="L189" s="149"/>
      <c r="M189" s="152" t="str">
        <f t="shared" si="171"/>
        <v/>
      </c>
      <c r="N189" s="110" t="s">
        <v>482</v>
      </c>
    </row>
    <row r="190" spans="1:14" ht="15.2" customHeight="1" thickBot="1" x14ac:dyDescent="0.3">
      <c r="A190" s="26" t="s">
        <v>163</v>
      </c>
      <c r="B190" s="178"/>
      <c r="C190" s="179"/>
      <c r="D190" s="51" t="s">
        <v>482</v>
      </c>
      <c r="E190" s="170"/>
      <c r="F190" s="171"/>
      <c r="G190" s="172"/>
      <c r="H190" s="173"/>
      <c r="I190" s="171"/>
      <c r="J190" s="172"/>
      <c r="K190" s="173"/>
      <c r="L190" s="171"/>
      <c r="M190" s="174"/>
      <c r="N190" s="110" t="s">
        <v>482</v>
      </c>
    </row>
    <row r="191" spans="1:14" ht="15.75" thickTop="1" x14ac:dyDescent="0.25">
      <c r="A191" s="26" t="s">
        <v>164</v>
      </c>
      <c r="B191" s="178"/>
      <c r="C191" s="179"/>
    </row>
    <row r="192" spans="1:14" x14ac:dyDescent="0.25">
      <c r="A192" s="26" t="s">
        <v>165</v>
      </c>
      <c r="B192" s="178"/>
      <c r="C192" s="179"/>
    </row>
    <row r="193" spans="1:41" x14ac:dyDescent="0.25">
      <c r="A193" s="26" t="s">
        <v>166</v>
      </c>
      <c r="B193" s="178"/>
      <c r="C193" s="179"/>
    </row>
    <row r="194" spans="1:41" x14ac:dyDescent="0.25">
      <c r="A194" s="26" t="s">
        <v>167</v>
      </c>
      <c r="B194" s="178"/>
      <c r="C194" s="179"/>
    </row>
    <row r="195" spans="1:41" x14ac:dyDescent="0.25">
      <c r="A195" s="26" t="s">
        <v>168</v>
      </c>
      <c r="B195" s="178"/>
      <c r="C195" s="179"/>
    </row>
    <row r="196" spans="1:41" x14ac:dyDescent="0.25">
      <c r="A196" s="26" t="s">
        <v>169</v>
      </c>
      <c r="B196" s="178"/>
      <c r="C196" s="179"/>
    </row>
    <row r="197" spans="1:41" x14ac:dyDescent="0.25">
      <c r="A197" s="26" t="s">
        <v>170</v>
      </c>
      <c r="B197" s="178"/>
      <c r="C197" s="179"/>
    </row>
    <row r="198" spans="1:41" x14ac:dyDescent="0.25">
      <c r="A198" s="26" t="s">
        <v>171</v>
      </c>
      <c r="B198" s="178"/>
      <c r="C198" s="179"/>
    </row>
    <row r="199" spans="1:41" x14ac:dyDescent="0.25">
      <c r="A199" s="26" t="s">
        <v>172</v>
      </c>
      <c r="B199" s="178"/>
      <c r="C199" s="179"/>
    </row>
    <row r="200" spans="1:41" x14ac:dyDescent="0.25">
      <c r="A200" s="26" t="s">
        <v>173</v>
      </c>
      <c r="B200" s="178"/>
      <c r="C200" s="179"/>
    </row>
    <row r="201" spans="1:41" x14ac:dyDescent="0.25">
      <c r="A201" s="26" t="s">
        <v>174</v>
      </c>
      <c r="B201" s="178"/>
      <c r="C201" s="179"/>
      <c r="AB201">
        <f>COLUMN()</f>
        <v>28</v>
      </c>
      <c r="AC201">
        <f>COLUMN()</f>
        <v>29</v>
      </c>
      <c r="AD201">
        <f>COLUMN()</f>
        <v>30</v>
      </c>
      <c r="AE201">
        <f>COLUMN()</f>
        <v>31</v>
      </c>
      <c r="AF201">
        <f>COLUMN()</f>
        <v>32</v>
      </c>
      <c r="AG201">
        <f>COLUMN()</f>
        <v>33</v>
      </c>
      <c r="AH201">
        <f>COLUMN()</f>
        <v>34</v>
      </c>
      <c r="AI201">
        <f>COLUMN()</f>
        <v>35</v>
      </c>
      <c r="AJ201">
        <f>COLUMN()</f>
        <v>36</v>
      </c>
      <c r="AK201">
        <f>COLUMN()</f>
        <v>37</v>
      </c>
      <c r="AL201">
        <f>COLUMN()</f>
        <v>38</v>
      </c>
      <c r="AM201">
        <f>COLUMN()</f>
        <v>39</v>
      </c>
      <c r="AN201">
        <f>COLUMN()</f>
        <v>40</v>
      </c>
      <c r="AO201">
        <f>COLUMN()</f>
        <v>41</v>
      </c>
    </row>
    <row r="202" spans="1:41" x14ac:dyDescent="0.25">
      <c r="A202" s="26" t="s">
        <v>175</v>
      </c>
      <c r="B202" s="178"/>
      <c r="C202" s="179"/>
      <c r="AB202" s="283" t="s">
        <v>567</v>
      </c>
      <c r="AC202" s="283"/>
      <c r="AD202" s="283"/>
      <c r="AE202" s="283"/>
      <c r="AG202" s="283" t="s">
        <v>568</v>
      </c>
      <c r="AH202" s="283"/>
      <c r="AI202" s="283"/>
      <c r="AJ202" s="283"/>
      <c r="AL202" s="283" t="s">
        <v>569</v>
      </c>
      <c r="AM202" s="283"/>
      <c r="AN202" s="283"/>
      <c r="AO202" s="283"/>
    </row>
    <row r="203" spans="1:41" x14ac:dyDescent="0.25">
      <c r="A203" s="26" t="s">
        <v>176</v>
      </c>
      <c r="B203" s="178"/>
      <c r="C203" s="179"/>
      <c r="AB203" t="s">
        <v>492</v>
      </c>
      <c r="AC203" t="s">
        <v>492</v>
      </c>
      <c r="AD203" t="s">
        <v>602</v>
      </c>
      <c r="AE203" t="s">
        <v>602</v>
      </c>
      <c r="AG203" t="s">
        <v>492</v>
      </c>
      <c r="AH203" t="s">
        <v>492</v>
      </c>
      <c r="AI203" t="s">
        <v>602</v>
      </c>
      <c r="AJ203" t="s">
        <v>602</v>
      </c>
      <c r="AL203" t="s">
        <v>492</v>
      </c>
      <c r="AM203" t="s">
        <v>492</v>
      </c>
      <c r="AN203" t="s">
        <v>602</v>
      </c>
      <c r="AO203" t="s">
        <v>602</v>
      </c>
    </row>
    <row r="204" spans="1:41" x14ac:dyDescent="0.25">
      <c r="A204" s="26" t="s">
        <v>177</v>
      </c>
      <c r="B204" s="178"/>
      <c r="C204" s="179"/>
      <c r="AB204" t="str">
        <f>IF(OR(B4="",C4=""),"",A4)</f>
        <v/>
      </c>
      <c r="AC204" t="s">
        <v>120</v>
      </c>
      <c r="AD204" t="str">
        <f>IF(AB204="","",B4)</f>
        <v/>
      </c>
      <c r="AE204">
        <v>42974</v>
      </c>
      <c r="AG204" t="str">
        <f>IF(OR(B103="",C103=""),"",A103)</f>
        <v/>
      </c>
      <c r="AH204" t="s">
        <v>497</v>
      </c>
      <c r="AI204" t="str">
        <f>IF(AG204="","",B103)</f>
        <v/>
      </c>
      <c r="AJ204" t="s">
        <v>602</v>
      </c>
      <c r="AL204" t="str">
        <f>IF(OR(B222="",C222=""),"",A222)</f>
        <v/>
      </c>
      <c r="AM204" t="s">
        <v>577</v>
      </c>
      <c r="AN204" t="str">
        <f>IF(AL204="","",B222)</f>
        <v/>
      </c>
      <c r="AO204" t="s">
        <v>602</v>
      </c>
    </row>
    <row r="205" spans="1:41" x14ac:dyDescent="0.25">
      <c r="A205" s="26" t="s">
        <v>178</v>
      </c>
      <c r="B205" s="178"/>
      <c r="C205" s="179"/>
      <c r="AB205" t="str">
        <f>IF(OR(B5="",C5=""),"",A5)</f>
        <v/>
      </c>
      <c r="AC205" t="s">
        <v>125</v>
      </c>
      <c r="AD205" t="str">
        <f>IF(AB205="","",B5)</f>
        <v/>
      </c>
      <c r="AE205">
        <v>42923</v>
      </c>
      <c r="AG205" t="str">
        <f>IF(OR(B104="",C104=""),"",A104)</f>
        <v/>
      </c>
      <c r="AH205" t="s">
        <v>70</v>
      </c>
      <c r="AI205" t="str">
        <f>IF(AG205="","",B104)</f>
        <v/>
      </c>
      <c r="AJ205" t="s">
        <v>602</v>
      </c>
      <c r="AL205" t="str">
        <f>IF(OR(B223="",C223=""),"",A223)</f>
        <v/>
      </c>
      <c r="AM205" t="s">
        <v>70</v>
      </c>
      <c r="AN205" t="str">
        <f>IF(AL205="","",B223)</f>
        <v/>
      </c>
      <c r="AO205" t="s">
        <v>602</v>
      </c>
    </row>
    <row r="206" spans="1:41" x14ac:dyDescent="0.25">
      <c r="A206" s="26" t="s">
        <v>179</v>
      </c>
      <c r="B206" s="178"/>
      <c r="C206" s="179"/>
      <c r="AB206" t="str">
        <f>IF(OR(B6="",C6=""),"",A6)</f>
        <v/>
      </c>
      <c r="AC206" t="s">
        <v>126</v>
      </c>
      <c r="AD206" t="str">
        <f>IF(AB206="","",B6)</f>
        <v/>
      </c>
      <c r="AE206">
        <v>42582</v>
      </c>
      <c r="AG206" t="str">
        <f>IF(OR(B105="",C105=""),"",A105)</f>
        <v/>
      </c>
      <c r="AH206" t="s">
        <v>498</v>
      </c>
      <c r="AI206" t="str">
        <f>IF(AG206="","",B105)</f>
        <v/>
      </c>
      <c r="AJ206" t="s">
        <v>602</v>
      </c>
      <c r="AL206" t="str">
        <f>IF(OR(B224="",C224=""),"",A224)</f>
        <v/>
      </c>
      <c r="AM206" t="s">
        <v>498</v>
      </c>
      <c r="AN206" t="str">
        <f>IF(AL206="","",B224)</f>
        <v/>
      </c>
      <c r="AO206" t="s">
        <v>602</v>
      </c>
    </row>
    <row r="207" spans="1:41" x14ac:dyDescent="0.25">
      <c r="A207" s="26" t="s">
        <v>180</v>
      </c>
      <c r="B207" s="178"/>
      <c r="C207" s="179"/>
      <c r="AB207" t="str">
        <f>IF(OR(B7="",C7=""),"",A7)</f>
        <v/>
      </c>
      <c r="AC207" t="s">
        <v>138</v>
      </c>
      <c r="AD207" t="str">
        <f>IF(AB207="","",B7)</f>
        <v/>
      </c>
      <c r="AE207">
        <v>42855</v>
      </c>
      <c r="AG207" t="str">
        <f>IF(OR(B106="",C106=""),"",A106)</f>
        <v/>
      </c>
      <c r="AI207" t="str">
        <f>IF(AG207="","",B106)</f>
        <v/>
      </c>
      <c r="AL207" t="str">
        <f>IF(OR(B225="",C225=""),"",A225)</f>
        <v/>
      </c>
      <c r="AN207" t="str">
        <f>IF(AL207="","",B225)</f>
        <v/>
      </c>
    </row>
    <row r="208" spans="1:41" x14ac:dyDescent="0.25">
      <c r="A208" s="26" t="s">
        <v>181</v>
      </c>
      <c r="B208" s="178"/>
      <c r="C208" s="179"/>
      <c r="AB208" t="str">
        <f>IF(OR(B8="",C8=""),"",A8)</f>
        <v/>
      </c>
      <c r="AC208" t="s">
        <v>147</v>
      </c>
      <c r="AD208" t="str">
        <f>IF(AB208="","",B8)</f>
        <v/>
      </c>
      <c r="AE208">
        <v>43338</v>
      </c>
      <c r="AG208" t="str">
        <f>IF(OR(B107="",C107=""),"",A107)</f>
        <v/>
      </c>
      <c r="AI208" t="str">
        <f>IF(AG208="","",B107)</f>
        <v/>
      </c>
      <c r="AL208" t="str">
        <f>IF(OR(B226="",C226=""),"",A226)</f>
        <v/>
      </c>
      <c r="AN208" t="str">
        <f>IF(AL208="","",B226)</f>
        <v/>
      </c>
    </row>
    <row r="209" spans="1:40" x14ac:dyDescent="0.25">
      <c r="A209" s="26" t="s">
        <v>182</v>
      </c>
      <c r="B209" s="178"/>
      <c r="C209" s="179"/>
      <c r="AB209" t="str">
        <f>IF(OR(B9="",C9=""),"",A9)</f>
        <v/>
      </c>
      <c r="AC209" t="s">
        <v>153</v>
      </c>
      <c r="AD209" t="str">
        <f>IF(AB209="","",B9)</f>
        <v/>
      </c>
      <c r="AE209" t="s">
        <v>627</v>
      </c>
      <c r="AG209" t="str">
        <f>IF(OR(B108="",C108=""),"",A108)</f>
        <v/>
      </c>
      <c r="AI209" t="str">
        <f>IF(AG209="","",B108)</f>
        <v/>
      </c>
      <c r="AL209" t="str">
        <f>IF(OR(B227="",C227=""),"",A227)</f>
        <v/>
      </c>
      <c r="AN209" t="str">
        <f>IF(AL209="","",B227)</f>
        <v/>
      </c>
    </row>
    <row r="210" spans="1:40" x14ac:dyDescent="0.25">
      <c r="A210" s="26" t="s">
        <v>183</v>
      </c>
      <c r="B210" s="178"/>
      <c r="C210" s="179"/>
      <c r="AB210" t="str">
        <f>IF(OR(B10="",C10=""),"",A10)</f>
        <v/>
      </c>
      <c r="AC210" t="s">
        <v>497</v>
      </c>
      <c r="AD210" t="str">
        <f>IF(AB210="","",B10)</f>
        <v/>
      </c>
      <c r="AE210" t="s">
        <v>602</v>
      </c>
      <c r="AG210" t="str">
        <f>IF(OR(B109="",C109=""),"",A109)</f>
        <v/>
      </c>
      <c r="AI210" t="str">
        <f>IF(AG210="","",B109)</f>
        <v/>
      </c>
      <c r="AL210" t="str">
        <f>IF(OR(B228="",C228=""),"",A228)</f>
        <v/>
      </c>
      <c r="AN210" t="str">
        <f>IF(AL210="","",B228)</f>
        <v/>
      </c>
    </row>
    <row r="211" spans="1:40" x14ac:dyDescent="0.25">
      <c r="A211" s="26" t="s">
        <v>184</v>
      </c>
      <c r="B211" s="178"/>
      <c r="C211" s="179"/>
      <c r="AB211" t="str">
        <f>IF(OR(B11="",C11=""),"",A11)</f>
        <v/>
      </c>
      <c r="AC211" t="s">
        <v>156</v>
      </c>
      <c r="AD211" t="str">
        <f>IF(AB211="","",B11)</f>
        <v/>
      </c>
      <c r="AE211">
        <v>42715</v>
      </c>
      <c r="AG211" t="str">
        <f>IF(OR(B110="",C110=""),"",A110)</f>
        <v/>
      </c>
      <c r="AI211" t="str">
        <f>IF(AG211="","",B110)</f>
        <v/>
      </c>
      <c r="AL211" t="str">
        <f>IF(OR(B229="",C229=""),"",A229)</f>
        <v/>
      </c>
      <c r="AN211" t="str">
        <f>IF(AL211="","",B229)</f>
        <v/>
      </c>
    </row>
    <row r="212" spans="1:40" x14ac:dyDescent="0.25">
      <c r="A212" s="27" t="s">
        <v>71</v>
      </c>
      <c r="B212" s="178"/>
      <c r="C212" s="179"/>
      <c r="AB212" t="str">
        <f>IF(OR(B12="",C12=""),"",A12)</f>
        <v/>
      </c>
      <c r="AC212" t="s">
        <v>70</v>
      </c>
      <c r="AD212" t="str">
        <f>IF(AB212="","",B12)</f>
        <v/>
      </c>
      <c r="AE212" t="s">
        <v>602</v>
      </c>
      <c r="AG212" t="str">
        <f>IF(OR(B111="",C111=""),"",A111)</f>
        <v/>
      </c>
      <c r="AI212" t="str">
        <f>IF(AG212="","",B111)</f>
        <v/>
      </c>
      <c r="AL212" t="str">
        <f>IF(OR(B230="",C230=""),"",A230)</f>
        <v/>
      </c>
      <c r="AN212" t="str">
        <f>IF(AL212="","",B230)</f>
        <v/>
      </c>
    </row>
    <row r="213" spans="1:40" x14ac:dyDescent="0.25">
      <c r="A213" s="27" t="s">
        <v>72</v>
      </c>
      <c r="B213" s="178"/>
      <c r="C213" s="179"/>
      <c r="AB213" t="str">
        <f>IF(OR(B13="",C13=""),"",A13)</f>
        <v/>
      </c>
      <c r="AC213" t="s">
        <v>157</v>
      </c>
      <c r="AD213" t="str">
        <f>IF(AB213="","",B13)</f>
        <v/>
      </c>
      <c r="AE213">
        <v>43022</v>
      </c>
      <c r="AG213" t="str">
        <f>IF(OR(B112="",C112=""),"",A112)</f>
        <v/>
      </c>
      <c r="AI213" t="str">
        <f>IF(AG213="","",B112)</f>
        <v/>
      </c>
      <c r="AL213" t="str">
        <f>IF(OR(B231="",C231=""),"",A231)</f>
        <v/>
      </c>
      <c r="AN213" t="str">
        <f>IF(AL213="","",B231)</f>
        <v/>
      </c>
    </row>
    <row r="214" spans="1:40" x14ac:dyDescent="0.25">
      <c r="A214" s="27" t="s">
        <v>73</v>
      </c>
      <c r="B214" s="178"/>
      <c r="C214" s="179"/>
      <c r="AB214" t="str">
        <f>IF(OR(B14="",C14=""),"",A14)</f>
        <v/>
      </c>
      <c r="AC214" t="s">
        <v>159</v>
      </c>
      <c r="AD214" t="str">
        <f>IF(AB214="","",B14)</f>
        <v/>
      </c>
      <c r="AE214">
        <v>43331</v>
      </c>
      <c r="AG214" t="str">
        <f>IF(OR(B113="",C113=""),"",A113)</f>
        <v/>
      </c>
      <c r="AI214" t="str">
        <f>IF(AG214="","",B113)</f>
        <v/>
      </c>
      <c r="AL214" t="str">
        <f>IF(OR(B232="",C232=""),"",A232)</f>
        <v/>
      </c>
      <c r="AN214" t="str">
        <f>IF(AL214="","",B232)</f>
        <v/>
      </c>
    </row>
    <row r="215" spans="1:40" x14ac:dyDescent="0.25">
      <c r="A215" s="27" t="s">
        <v>74</v>
      </c>
      <c r="B215" s="178"/>
      <c r="C215" s="179"/>
      <c r="AB215" t="str">
        <f>IF(OR(B15="",C15=""),"",A15)</f>
        <v/>
      </c>
      <c r="AC215" t="s">
        <v>498</v>
      </c>
      <c r="AD215" t="str">
        <f>IF(AB215="","",B15)</f>
        <v/>
      </c>
      <c r="AE215" t="s">
        <v>602</v>
      </c>
      <c r="AG215" t="str">
        <f>IF(OR(B114="",C114=""),"",A114)</f>
        <v/>
      </c>
      <c r="AI215" t="str">
        <f>IF(AG215="","",B114)</f>
        <v/>
      </c>
      <c r="AL215" t="str">
        <f>IF(OR(B233="",C233=""),"",A233)</f>
        <v/>
      </c>
      <c r="AN215" t="str">
        <f>IF(AL215="","",B233)</f>
        <v/>
      </c>
    </row>
    <row r="216" spans="1:40" x14ac:dyDescent="0.25">
      <c r="A216" s="27" t="s">
        <v>75</v>
      </c>
      <c r="B216" s="178"/>
      <c r="C216" s="179"/>
      <c r="AB216" t="str">
        <f>IF(OR(B16="",C16=""),"",A16)</f>
        <v/>
      </c>
      <c r="AC216" t="s">
        <v>469</v>
      </c>
      <c r="AD216" t="str">
        <f>IF(AB216="","",B16)</f>
        <v/>
      </c>
      <c r="AE216">
        <v>42799</v>
      </c>
      <c r="AG216" t="str">
        <f>IF(OR(B115="",C115=""),"",A115)</f>
        <v/>
      </c>
      <c r="AI216" t="str">
        <f>IF(AG216="","",B115)</f>
        <v/>
      </c>
      <c r="AL216" t="str">
        <f>IF(OR(B234="",C234=""),"",A234)</f>
        <v/>
      </c>
      <c r="AN216" t="str">
        <f>IF(AL216="","",B234)</f>
        <v/>
      </c>
    </row>
    <row r="217" spans="1:40" x14ac:dyDescent="0.25">
      <c r="A217" s="27" t="s">
        <v>76</v>
      </c>
      <c r="B217" s="178"/>
      <c r="C217" s="179"/>
      <c r="AB217" t="str">
        <f>IF(OR(B17="",C17=""),"",A17)</f>
        <v/>
      </c>
      <c r="AC217" t="s">
        <v>470</v>
      </c>
      <c r="AD217" t="str">
        <f>IF(AB217="","",B17)</f>
        <v/>
      </c>
      <c r="AE217">
        <v>42981</v>
      </c>
      <c r="AG217" t="str">
        <f>IF(OR(B116="",C116=""),"",A116)</f>
        <v/>
      </c>
      <c r="AI217" t="str">
        <f>IF(AG217="","",B116)</f>
        <v/>
      </c>
      <c r="AL217" t="str">
        <f>IF(OR(B235="",C235=""),"",A235)</f>
        <v/>
      </c>
      <c r="AN217" t="str">
        <f>IF(AL217="","",B235)</f>
        <v/>
      </c>
    </row>
    <row r="218" spans="1:40" x14ac:dyDescent="0.25">
      <c r="A218" s="28" t="s">
        <v>475</v>
      </c>
      <c r="B218" s="178"/>
      <c r="C218" s="179"/>
      <c r="AB218" t="str">
        <f>IF(OR(B18="",C18=""),"",A18)</f>
        <v>Darts</v>
      </c>
      <c r="AD218">
        <f>IF(AB218="","",B18)</f>
        <v>42974</v>
      </c>
      <c r="AG218" t="str">
        <f>IF(OR(B117="",C117=""),"",A117)</f>
        <v/>
      </c>
      <c r="AI218" t="str">
        <f>IF(AG218="","",B117)</f>
        <v/>
      </c>
      <c r="AL218" t="str">
        <f>IF(OR(B236="",C236=""),"",A236)</f>
        <v/>
      </c>
      <c r="AN218" t="str">
        <f>IF(AL218="","",B236)</f>
        <v/>
      </c>
    </row>
    <row r="219" spans="1:40" x14ac:dyDescent="0.25">
      <c r="A219" s="28" t="s">
        <v>476</v>
      </c>
      <c r="B219" s="178"/>
      <c r="C219" s="179"/>
      <c r="AB219" t="str">
        <f>IF(OR(B19="",C19=""),"",A19)</f>
        <v/>
      </c>
      <c r="AD219" t="str">
        <f>IF(AB219="","",B19)</f>
        <v/>
      </c>
      <c r="AG219" t="str">
        <f>IF(OR(B118="",C118=""),"",A118)</f>
        <v/>
      </c>
      <c r="AI219" t="str">
        <f>IF(AG219="","",B118)</f>
        <v/>
      </c>
      <c r="AL219" t="str">
        <f>IF(OR(B237="",C237=""),"",A237)</f>
        <v/>
      </c>
      <c r="AN219" t="str">
        <f>IF(AL219="","",B237)</f>
        <v/>
      </c>
    </row>
    <row r="220" spans="1:40" x14ac:dyDescent="0.25">
      <c r="A220" s="28" t="s">
        <v>477</v>
      </c>
      <c r="B220" s="178"/>
      <c r="C220" s="179"/>
      <c r="AB220" t="str">
        <f>IF(OR(B20="",C20=""),"",A20)</f>
        <v/>
      </c>
      <c r="AD220" t="str">
        <f>IF(AB220="","",B20)</f>
        <v/>
      </c>
      <c r="AG220" t="str">
        <f>IF(OR(B119="",C119=""),"",A119)</f>
        <v/>
      </c>
      <c r="AI220" t="str">
        <f>IF(AG220="","",B119)</f>
        <v/>
      </c>
      <c r="AL220" t="str">
        <f>IF(OR(B238="",C238=""),"",A238)</f>
        <v/>
      </c>
      <c r="AN220" t="str">
        <f>IF(AL220="","",B238)</f>
        <v/>
      </c>
    </row>
    <row r="221" spans="1:40" x14ac:dyDescent="0.25">
      <c r="A221" s="271" t="s">
        <v>454</v>
      </c>
      <c r="B221" s="272"/>
      <c r="C221" s="273"/>
      <c r="AB221" t="str">
        <f>IF(OR(B21="",C21=""),"",A21)</f>
        <v/>
      </c>
      <c r="AD221" t="str">
        <f>IF(AB221="","",B21)</f>
        <v/>
      </c>
      <c r="AG221" t="str">
        <f>IF(OR(B120="",C120=""),"",A120)</f>
        <v/>
      </c>
      <c r="AI221" t="str">
        <f>IF(AG221="","",B120)</f>
        <v/>
      </c>
      <c r="AL221" t="str">
        <f>IF(OR(B239="",C239=""),"",A239)</f>
        <v/>
      </c>
      <c r="AN221" t="str">
        <f>IF(AL221="","",B239)</f>
        <v/>
      </c>
    </row>
    <row r="222" spans="1:40" x14ac:dyDescent="0.25">
      <c r="A222" s="29" t="s">
        <v>336</v>
      </c>
      <c r="B222" s="178"/>
      <c r="C222" s="179"/>
      <c r="AB222" t="str">
        <f>IF(OR(B22="",C22=""),"",A22)</f>
        <v/>
      </c>
      <c r="AD222" t="str">
        <f>IF(AB222="","",B22)</f>
        <v/>
      </c>
      <c r="AG222" t="str">
        <f>IF(OR(B121="",C121=""),"",A121)</f>
        <v/>
      </c>
      <c r="AI222" t="str">
        <f>IF(AG222="","",B121)</f>
        <v/>
      </c>
      <c r="AL222" t="str">
        <f>IF(OR(B240="",C240=""),"",A240)</f>
        <v/>
      </c>
      <c r="AN222" t="str">
        <f>IF(AL222="","",B240)</f>
        <v/>
      </c>
    </row>
    <row r="223" spans="1:40" x14ac:dyDescent="0.25">
      <c r="A223" s="29" t="s">
        <v>337</v>
      </c>
      <c r="B223" s="180"/>
      <c r="C223" s="179"/>
      <c r="AB223" t="str">
        <f>IF(OR(B23="",C23=""),"",A23)</f>
        <v>Fire Craft -FCF</v>
      </c>
      <c r="AD223">
        <f>IF(AB223="","",B23)</f>
        <v>42923</v>
      </c>
      <c r="AG223" t="str">
        <f>IF(OR(B122="",C122=""),"",A122)</f>
        <v/>
      </c>
      <c r="AI223" t="str">
        <f>IF(AG223="","",B122)</f>
        <v/>
      </c>
      <c r="AL223" t="str">
        <f>IF(OR(B241="",C241=""),"",A241)</f>
        <v/>
      </c>
      <c r="AN223" t="str">
        <f>IF(AL223="","",B241)</f>
        <v/>
      </c>
    </row>
    <row r="224" spans="1:40" x14ac:dyDescent="0.25">
      <c r="A224" s="29" t="s">
        <v>4</v>
      </c>
      <c r="B224" s="178"/>
      <c r="C224" s="179"/>
      <c r="AB224" t="str">
        <f>IF(OR(B24="",C24=""),"",A24)</f>
        <v>Firearm Safety</v>
      </c>
      <c r="AD224">
        <f>IF(AB224="","",B24)</f>
        <v>42582</v>
      </c>
      <c r="AG224" t="str">
        <f>IF(OR(B123="",C123=""),"",A123)</f>
        <v/>
      </c>
      <c r="AI224" t="str">
        <f>IF(AG224="","",B123)</f>
        <v/>
      </c>
      <c r="AL224" t="str">
        <f>IF(OR(B242="",C242=""),"",A242)</f>
        <v/>
      </c>
      <c r="AN224" t="str">
        <f>IF(AL224="","",B242)</f>
        <v/>
      </c>
    </row>
    <row r="225" spans="1:40" x14ac:dyDescent="0.25">
      <c r="A225" s="29" t="s">
        <v>338</v>
      </c>
      <c r="B225" s="178"/>
      <c r="C225" s="179"/>
      <c r="AB225" t="str">
        <f>IF(OR(B25="",C25=""),"",A25)</f>
        <v/>
      </c>
      <c r="AD225" t="str">
        <f>IF(AB225="","",B25)</f>
        <v/>
      </c>
      <c r="AG225" t="str">
        <f>IF(OR(B124="",C124=""),"",A124)</f>
        <v/>
      </c>
      <c r="AI225" t="str">
        <f>IF(AG225="","",B124)</f>
        <v/>
      </c>
      <c r="AL225" t="str">
        <f>IF(OR(B243="",C243=""),"",A243)</f>
        <v/>
      </c>
      <c r="AN225" t="str">
        <f>IF(AL225="","",B243)</f>
        <v/>
      </c>
    </row>
    <row r="226" spans="1:40" x14ac:dyDescent="0.25">
      <c r="A226" s="29" t="s">
        <v>339</v>
      </c>
      <c r="B226" s="178"/>
      <c r="C226" s="179"/>
      <c r="AB226" t="str">
        <f>IF(OR(B26="",C26=""),"",A26)</f>
        <v/>
      </c>
      <c r="AD226" t="str">
        <f>IF(AB226="","",B26)</f>
        <v/>
      </c>
      <c r="AG226" t="str">
        <f>IF(OR(B125="",C125=""),"",A125)</f>
        <v/>
      </c>
      <c r="AI226" t="str">
        <f>IF(AG226="","",B125)</f>
        <v/>
      </c>
      <c r="AL226" t="str">
        <f>IF(OR(B244="",C244=""),"",A244)</f>
        <v/>
      </c>
      <c r="AN226" t="str">
        <f>IF(AL226="","",B244)</f>
        <v/>
      </c>
    </row>
    <row r="227" spans="1:40" x14ac:dyDescent="0.25">
      <c r="A227" s="29" t="s">
        <v>340</v>
      </c>
      <c r="B227" s="178"/>
      <c r="C227" s="179"/>
      <c r="AB227" t="str">
        <f>IF(OR(B27="",C27=""),"",A27)</f>
        <v/>
      </c>
      <c r="AD227" t="str">
        <f>IF(AB227="","",B27)</f>
        <v/>
      </c>
      <c r="AG227" t="str">
        <f>IF(OR(B126="",C126=""),"",A126)</f>
        <v/>
      </c>
      <c r="AI227" t="str">
        <f>IF(AG227="","",B126)</f>
        <v/>
      </c>
      <c r="AL227" t="str">
        <f>IF(OR(B245="",C245=""),"",A245)</f>
        <v/>
      </c>
      <c r="AN227" t="str">
        <f>IF(AL227="","",B245)</f>
        <v/>
      </c>
    </row>
    <row r="228" spans="1:40" x14ac:dyDescent="0.25">
      <c r="A228" s="29" t="s">
        <v>341</v>
      </c>
      <c r="B228" s="178"/>
      <c r="C228" s="179"/>
      <c r="AB228" t="str">
        <f>IF(OR(B28="",C28=""),"",A28)</f>
        <v/>
      </c>
      <c r="AD228" t="str">
        <f>IF(AB228="","",B28)</f>
        <v/>
      </c>
      <c r="AG228" t="str">
        <f>IF(OR(B127="",C127=""),"",A127)</f>
        <v/>
      </c>
      <c r="AI228" t="str">
        <f>IF(AG228="","",B127)</f>
        <v/>
      </c>
      <c r="AL228" t="str">
        <f>IF(OR(B246="",C246=""),"",A246)</f>
        <v/>
      </c>
      <c r="AN228" t="str">
        <f>IF(AL228="","",B246)</f>
        <v/>
      </c>
    </row>
    <row r="229" spans="1:40" x14ac:dyDescent="0.25">
      <c r="A229" s="29" t="s">
        <v>342</v>
      </c>
      <c r="B229" s="178"/>
      <c r="C229" s="179"/>
      <c r="AB229" t="str">
        <f>IF(OR(B29="",C29=""),"",A29)</f>
        <v/>
      </c>
      <c r="AD229" t="str">
        <f>IF(AB229="","",B29)</f>
        <v/>
      </c>
      <c r="AG229" t="str">
        <f>IF(OR(B128="",C128=""),"",A128)</f>
        <v/>
      </c>
      <c r="AI229" t="str">
        <f>IF(AG229="","",B128)</f>
        <v/>
      </c>
      <c r="AL229" t="str">
        <f>IF(OR(B247="",C247=""),"",A247)</f>
        <v/>
      </c>
      <c r="AN229" t="str">
        <f>IF(AL229="","",B247)</f>
        <v/>
      </c>
    </row>
    <row r="230" spans="1:40" x14ac:dyDescent="0.25">
      <c r="A230" s="29" t="s">
        <v>343</v>
      </c>
      <c r="B230" s="178"/>
      <c r="C230" s="179"/>
      <c r="AB230" t="str">
        <f>IF(OR(B30="",C30=""),"",A30)</f>
        <v/>
      </c>
      <c r="AD230" t="str">
        <f>IF(AB230="","",B30)</f>
        <v/>
      </c>
      <c r="AG230" t="str">
        <f>IF(OR(B129="",C129=""),"",A129)</f>
        <v/>
      </c>
      <c r="AI230" t="str">
        <f>IF(AG230="","",B129)</f>
        <v/>
      </c>
      <c r="AL230" t="str">
        <f>IF(OR(B248="",C248=""),"",A248)</f>
        <v/>
      </c>
      <c r="AN230" t="str">
        <f>IF(AL230="","",B248)</f>
        <v/>
      </c>
    </row>
    <row r="231" spans="1:40" x14ac:dyDescent="0.25">
      <c r="A231" s="29" t="s">
        <v>344</v>
      </c>
      <c r="B231" s="178"/>
      <c r="C231" s="179"/>
      <c r="AB231" t="str">
        <f>IF(OR(B31="",C31=""),"",A31)</f>
        <v/>
      </c>
      <c r="AD231" t="str">
        <f>IF(AB231="","",B31)</f>
        <v/>
      </c>
      <c r="AG231" t="str">
        <f>IF(OR(B130="",C130=""),"",A130)</f>
        <v/>
      </c>
      <c r="AI231" t="str">
        <f>IF(AG231="","",B130)</f>
        <v/>
      </c>
      <c r="AL231" t="str">
        <f>IF(OR(B249="",C249=""),"",A249)</f>
        <v/>
      </c>
      <c r="AN231" t="str">
        <f>IF(AL231="","",B249)</f>
        <v/>
      </c>
    </row>
    <row r="232" spans="1:40" x14ac:dyDescent="0.25">
      <c r="A232" s="29" t="s">
        <v>345</v>
      </c>
      <c r="B232" s="178"/>
      <c r="C232" s="179"/>
      <c r="AB232" t="str">
        <f>IF(OR(B32="",C32=""),"",A32)</f>
        <v/>
      </c>
      <c r="AD232" t="str">
        <f>IF(AB232="","",B32)</f>
        <v/>
      </c>
      <c r="AG232" t="str">
        <f>IF(OR(B131="",C131=""),"",A131)</f>
        <v/>
      </c>
      <c r="AI232" t="str">
        <f>IF(AG232="","",B131)</f>
        <v/>
      </c>
      <c r="AL232" t="str">
        <f>IF(OR(B250="",C250=""),"",A250)</f>
        <v/>
      </c>
      <c r="AN232" t="str">
        <f>IF(AL232="","",B250)</f>
        <v/>
      </c>
    </row>
    <row r="233" spans="1:40" x14ac:dyDescent="0.25">
      <c r="A233" s="29" t="s">
        <v>346</v>
      </c>
      <c r="B233" s="178"/>
      <c r="C233" s="179"/>
      <c r="AB233" t="str">
        <f>IF(OR(B33="",C33=""),"",A33)</f>
        <v/>
      </c>
      <c r="AD233" t="str">
        <f>IF(AB233="","",B33)</f>
        <v/>
      </c>
      <c r="AG233" t="str">
        <f>IF(OR(B132="",C132=""),"",A132)</f>
        <v/>
      </c>
      <c r="AI233" t="str">
        <f>IF(AG233="","",B132)</f>
        <v/>
      </c>
      <c r="AL233" t="str">
        <f>IF(OR(B251="",C251=""),"",A251)</f>
        <v/>
      </c>
      <c r="AN233" t="str">
        <f>IF(AL233="","",B251)</f>
        <v/>
      </c>
    </row>
    <row r="234" spans="1:40" x14ac:dyDescent="0.25">
      <c r="A234" s="29" t="s">
        <v>347</v>
      </c>
      <c r="B234" s="178"/>
      <c r="C234" s="179"/>
      <c r="AB234" t="str">
        <f>IF(OR(B34="",C34=""),"",A34)</f>
        <v/>
      </c>
      <c r="AD234" t="str">
        <f>IF(AB234="","",B34)</f>
        <v/>
      </c>
      <c r="AG234" t="str">
        <f>IF(OR(B133="",C133=""),"",A133)</f>
        <v/>
      </c>
      <c r="AI234" t="str">
        <f>IF(AG234="","",B133)</f>
        <v/>
      </c>
      <c r="AL234" t="str">
        <f>IF(OR(B252="",C252=""),"",A252)</f>
        <v/>
      </c>
      <c r="AN234" t="str">
        <f>IF(AL234="","",B252)</f>
        <v/>
      </c>
    </row>
    <row r="235" spans="1:40" x14ac:dyDescent="0.25">
      <c r="A235" s="29" t="s">
        <v>348</v>
      </c>
      <c r="B235" s="178"/>
      <c r="C235" s="179"/>
      <c r="AB235" t="str">
        <f>IF(OR(B35="",C35=""),"",A35)</f>
        <v/>
      </c>
      <c r="AD235" t="str">
        <f>IF(AB235="","",B35)</f>
        <v/>
      </c>
      <c r="AG235" t="str">
        <f>IF(OR(B134="",C134=""),"",A134)</f>
        <v/>
      </c>
      <c r="AI235" t="str">
        <f>IF(AG235="","",B134)</f>
        <v/>
      </c>
      <c r="AL235" t="str">
        <f>IF(OR(B253="",C253=""),"",A253)</f>
        <v/>
      </c>
      <c r="AN235" t="str">
        <f>IF(AL235="","",B253)</f>
        <v/>
      </c>
    </row>
    <row r="236" spans="1:40" x14ac:dyDescent="0.25">
      <c r="A236" s="29" t="s">
        <v>349</v>
      </c>
      <c r="B236" s="178"/>
      <c r="C236" s="179"/>
      <c r="AB236" t="str">
        <f>IF(OR(B36="",C36=""),"",A36)</f>
        <v>National Prayer Center</v>
      </c>
      <c r="AD236">
        <f>IF(AB236="","",B36)</f>
        <v>42855</v>
      </c>
      <c r="AG236" t="str">
        <f>IF(OR(B135="",C135=""),"",A135)</f>
        <v/>
      </c>
      <c r="AI236" t="str">
        <f>IF(AG236="","",B135)</f>
        <v/>
      </c>
      <c r="AL236" t="str">
        <f>IF(OR(B254="",C254=""),"",A254)</f>
        <v/>
      </c>
      <c r="AN236" t="str">
        <f>IF(AL236="","",B254)</f>
        <v/>
      </c>
    </row>
    <row r="237" spans="1:40" x14ac:dyDescent="0.25">
      <c r="A237" s="29" t="s">
        <v>350</v>
      </c>
      <c r="B237" s="178"/>
      <c r="C237" s="179"/>
      <c r="AB237" t="str">
        <f>IF(OR(B37="",C37=""),"",A37)</f>
        <v/>
      </c>
      <c r="AD237" t="str">
        <f>IF(AB237="","",B37)</f>
        <v/>
      </c>
      <c r="AG237" t="str">
        <f>IF(OR(B136="",C136=""),"",A136)</f>
        <v/>
      </c>
      <c r="AI237" t="str">
        <f>IF(AG237="","",B136)</f>
        <v/>
      </c>
      <c r="AL237" t="str">
        <f>IF(OR(B255="",C255=""),"",A255)</f>
        <v/>
      </c>
      <c r="AN237" t="str">
        <f>IF(AL237="","",B255)</f>
        <v/>
      </c>
    </row>
    <row r="238" spans="1:40" x14ac:dyDescent="0.25">
      <c r="A238" s="29" t="s">
        <v>351</v>
      </c>
      <c r="B238" s="178"/>
      <c r="C238" s="179"/>
      <c r="AB238" t="str">
        <f>IF(OR(B38="",C38=""),"",A38)</f>
        <v/>
      </c>
      <c r="AD238" t="str">
        <f>IF(AB238="","",B38)</f>
        <v/>
      </c>
      <c r="AG238" t="str">
        <f>IF(OR(B137="",C137=""),"",A137)</f>
        <v/>
      </c>
      <c r="AI238" t="str">
        <f>IF(AG238="","",B137)</f>
        <v/>
      </c>
      <c r="AL238" t="str">
        <f>IF(OR(B256="",C256=""),"",A256)</f>
        <v/>
      </c>
      <c r="AN238" t="str">
        <f>IF(AL238="","",B256)</f>
        <v/>
      </c>
    </row>
    <row r="239" spans="1:40" x14ac:dyDescent="0.25">
      <c r="A239" s="29" t="s">
        <v>352</v>
      </c>
      <c r="B239" s="178"/>
      <c r="C239" s="179"/>
      <c r="AB239" t="str">
        <f>IF(OR(B39="",C39=""),"",A39)</f>
        <v/>
      </c>
      <c r="AD239" t="str">
        <f>IF(AB239="","",B39)</f>
        <v/>
      </c>
      <c r="AG239" t="str">
        <f>IF(OR(B138="",C138=""),"",A138)</f>
        <v/>
      </c>
      <c r="AI239" t="str">
        <f>IF(AG239="","",B138)</f>
        <v/>
      </c>
      <c r="AL239" t="str">
        <f>IF(OR(B257="",C257=""),"",A257)</f>
        <v/>
      </c>
      <c r="AN239" t="str">
        <f>IF(AL239="","",B257)</f>
        <v/>
      </c>
    </row>
    <row r="240" spans="1:40" x14ac:dyDescent="0.25">
      <c r="A240" s="29" t="s">
        <v>353</v>
      </c>
      <c r="B240" s="178"/>
      <c r="C240" s="179"/>
      <c r="AB240" t="str">
        <f>IF(OR(B40="",C40=""),"",A40)</f>
        <v/>
      </c>
      <c r="AD240" t="str">
        <f>IF(AB240="","",B40)</f>
        <v/>
      </c>
      <c r="AG240" t="str">
        <f>IF(OR(B139="",C139=""),"",A139)</f>
        <v/>
      </c>
      <c r="AI240" t="str">
        <f>IF(AG240="","",B139)</f>
        <v/>
      </c>
      <c r="AL240" t="str">
        <f>IF(OR(B258="",C258=""),"",A258)</f>
        <v/>
      </c>
      <c r="AN240" t="str">
        <f>IF(AL240="","",B258)</f>
        <v/>
      </c>
    </row>
    <row r="241" spans="1:40" x14ac:dyDescent="0.25">
      <c r="A241" s="29" t="s">
        <v>354</v>
      </c>
      <c r="B241" s="178"/>
      <c r="C241" s="179"/>
      <c r="AB241" t="str">
        <f>IF(OR(B41="",C41=""),"",A41)</f>
        <v/>
      </c>
      <c r="AD241" t="str">
        <f>IF(AB241="","",B41)</f>
        <v/>
      </c>
      <c r="AG241" t="str">
        <f>IF(OR(B140="",C140=""),"",A140)</f>
        <v/>
      </c>
      <c r="AI241" t="str">
        <f>IF(AG241="","",B140)</f>
        <v/>
      </c>
      <c r="AL241" t="str">
        <f>IF(OR(B259="",C259=""),"",A259)</f>
        <v/>
      </c>
      <c r="AN241" t="str">
        <f>IF(AL241="","",B259)</f>
        <v/>
      </c>
    </row>
    <row r="242" spans="1:40" x14ac:dyDescent="0.25">
      <c r="A242" s="29" t="s">
        <v>355</v>
      </c>
      <c r="B242" s="178"/>
      <c r="C242" s="179"/>
      <c r="AB242" t="str">
        <f>IF(OR(B42="",C42=""),"",A42)</f>
        <v/>
      </c>
      <c r="AD242" t="str">
        <f>IF(AB242="","",B42)</f>
        <v/>
      </c>
      <c r="AG242" t="str">
        <f>IF(OR(B141="",C141=""),"",A141)</f>
        <v/>
      </c>
      <c r="AI242" t="str">
        <f>IF(AG242="","",B141)</f>
        <v/>
      </c>
      <c r="AL242" t="str">
        <f>IF(OR(B260="",C260=""),"",A260)</f>
        <v/>
      </c>
      <c r="AN242" t="str">
        <f>IF(AL242="","",B260)</f>
        <v/>
      </c>
    </row>
    <row r="243" spans="1:40" x14ac:dyDescent="0.25">
      <c r="A243" s="29" t="s">
        <v>356</v>
      </c>
      <c r="B243" s="178"/>
      <c r="C243" s="179"/>
      <c r="AB243" t="str">
        <f>IF(OR(B43="",C43=""),"",A43)</f>
        <v/>
      </c>
      <c r="AD243" t="str">
        <f>IF(AB243="","",B43)</f>
        <v/>
      </c>
      <c r="AG243" t="str">
        <f>IF(OR(B142="",C142=""),"",A142)</f>
        <v/>
      </c>
      <c r="AI243" t="str">
        <f>IF(AG243="","",B142)</f>
        <v/>
      </c>
      <c r="AL243" t="str">
        <f>IF(OR(B261="",C261=""),"",A261)</f>
        <v/>
      </c>
      <c r="AN243" t="str">
        <f>IF(AL243="","",B261)</f>
        <v/>
      </c>
    </row>
    <row r="244" spans="1:40" x14ac:dyDescent="0.25">
      <c r="A244" s="29" t="s">
        <v>357</v>
      </c>
      <c r="B244" s="178"/>
      <c r="C244" s="179"/>
      <c r="AB244" t="str">
        <f>IF(OR(B44="",C44=""),"",A44)</f>
        <v/>
      </c>
      <c r="AD244" t="str">
        <f>IF(AB244="","",B44)</f>
        <v/>
      </c>
      <c r="AG244" t="str">
        <f>IF(OR(B143="",C143=""),"",A143)</f>
        <v/>
      </c>
      <c r="AI244" t="str">
        <f>IF(AG244="","",B143)</f>
        <v/>
      </c>
      <c r="AL244" t="str">
        <f>IF(OR(B262="",C262=""),"",A262)</f>
        <v/>
      </c>
      <c r="AN244" t="str">
        <f>IF(AL244="","",B262)</f>
        <v/>
      </c>
    </row>
    <row r="245" spans="1:40" x14ac:dyDescent="0.25">
      <c r="A245" s="29" t="s">
        <v>358</v>
      </c>
      <c r="B245" s="178"/>
      <c r="C245" s="179"/>
      <c r="AB245" t="str">
        <f>IF(OR(B45="",C45=""),"",A45)</f>
        <v>Rope Craft -FCF</v>
      </c>
      <c r="AD245">
        <f>IF(AB245="","",B45)</f>
        <v>43338</v>
      </c>
      <c r="AG245" t="str">
        <f>IF(OR(B144="",C144=""),"",A144)</f>
        <v/>
      </c>
      <c r="AI245" t="str">
        <f>IF(AG245="","",B144)</f>
        <v/>
      </c>
      <c r="AL245" t="str">
        <f>IF(OR(B263="",C263=""),"",A263)</f>
        <v/>
      </c>
      <c r="AN245" t="str">
        <f>IF(AL245="","",B263)</f>
        <v/>
      </c>
    </row>
    <row r="246" spans="1:40" x14ac:dyDescent="0.25">
      <c r="A246" s="29" t="s">
        <v>359</v>
      </c>
      <c r="B246" s="178"/>
      <c r="C246" s="179"/>
      <c r="AB246" t="str">
        <f>IF(OR(B46="",C46=""),"",A46)</f>
        <v/>
      </c>
      <c r="AD246" t="str">
        <f>IF(AB246="","",B46)</f>
        <v/>
      </c>
      <c r="AG246" t="str">
        <f>IF(OR(B145="",C145=""),"",A145)</f>
        <v/>
      </c>
      <c r="AI246" t="str">
        <f>IF(AG246="","",B145)</f>
        <v/>
      </c>
      <c r="AL246" t="str">
        <f>IF(OR(B264="",C264=""),"",A264)</f>
        <v/>
      </c>
      <c r="AN246" t="str">
        <f>IF(AL246="","",B264)</f>
        <v/>
      </c>
    </row>
    <row r="247" spans="1:40" x14ac:dyDescent="0.25">
      <c r="A247" s="29" t="s">
        <v>360</v>
      </c>
      <c r="B247" s="178"/>
      <c r="C247" s="179"/>
      <c r="AB247" t="str">
        <f>IF(OR(B47="",C47=""),"",A47)</f>
        <v/>
      </c>
      <c r="AD247" t="str">
        <f>IF(AB247="","",B47)</f>
        <v/>
      </c>
      <c r="AG247" t="str">
        <f>IF(OR(B146="",C146=""),"",A146)</f>
        <v/>
      </c>
      <c r="AI247" t="str">
        <f>IF(AG247="","",B146)</f>
        <v/>
      </c>
      <c r="AL247" t="str">
        <f>IF(OR(B265="",C265=""),"",A265)</f>
        <v/>
      </c>
      <c r="AN247" t="str">
        <f>IF(AL247="","",B265)</f>
        <v/>
      </c>
    </row>
    <row r="248" spans="1:40" x14ac:dyDescent="0.25">
      <c r="A248" s="29" t="s">
        <v>361</v>
      </c>
      <c r="B248" s="178"/>
      <c r="C248" s="179"/>
      <c r="AB248" t="str">
        <f>IF(OR(B48="",C48=""),"",A48)</f>
        <v/>
      </c>
      <c r="AD248" t="str">
        <f>IF(AB248="","",B48)</f>
        <v/>
      </c>
      <c r="AG248" t="str">
        <f>IF(OR(B147="",C147=""),"",A147)</f>
        <v/>
      </c>
      <c r="AI248" t="str">
        <f>IF(AG248="","",B147)</f>
        <v/>
      </c>
      <c r="AL248" t="str">
        <f>IF(OR(B266="",C266=""),"",A266)</f>
        <v/>
      </c>
      <c r="AN248" t="str">
        <f>IF(AL248="","",B266)</f>
        <v/>
      </c>
    </row>
    <row r="249" spans="1:40" x14ac:dyDescent="0.25">
      <c r="A249" s="29" t="s">
        <v>362</v>
      </c>
      <c r="B249" s="178"/>
      <c r="C249" s="179"/>
      <c r="AB249" t="str">
        <f>IF(OR(B49="",C49=""),"",A49)</f>
        <v/>
      </c>
      <c r="AD249" t="str">
        <f>IF(AB249="","",B49)</f>
        <v/>
      </c>
      <c r="AG249" t="str">
        <f>IF(OR(B148="",C148=""),"",A148)</f>
        <v/>
      </c>
      <c r="AI249" t="str">
        <f>IF(AG249="","",B148)</f>
        <v/>
      </c>
      <c r="AL249" t="str">
        <f>IF(OR(B267="",C267=""),"",A267)</f>
        <v/>
      </c>
      <c r="AN249" t="str">
        <f>IF(AL249="","",B267)</f>
        <v/>
      </c>
    </row>
    <row r="250" spans="1:40" x14ac:dyDescent="0.25">
      <c r="A250" s="29" t="s">
        <v>363</v>
      </c>
      <c r="B250" s="178"/>
      <c r="C250" s="179"/>
      <c r="AB250" t="str">
        <f>IF(OR(B50="",C50=""),"",A50)</f>
        <v/>
      </c>
      <c r="AD250" t="str">
        <f>IF(AB250="","",B50)</f>
        <v/>
      </c>
      <c r="AG250" t="str">
        <f>IF(OR(B149="",C149=""),"",A149)</f>
        <v/>
      </c>
      <c r="AI250" t="str">
        <f>IF(AG250="","",B149)</f>
        <v/>
      </c>
      <c r="AL250" t="str">
        <f>IF(OR(B268="",C268=""),"",A268)</f>
        <v/>
      </c>
      <c r="AN250" t="str">
        <f>IF(AL250="","",B268)</f>
        <v/>
      </c>
    </row>
    <row r="251" spans="1:40" x14ac:dyDescent="0.25">
      <c r="A251" s="29" t="s">
        <v>364</v>
      </c>
      <c r="B251" s="178"/>
      <c r="C251" s="179"/>
      <c r="AB251" t="str">
        <f>IF(OR(B51="",C51=""),"",A51)</f>
        <v>Tool Craft -FCF</v>
      </c>
      <c r="AD251" t="str">
        <f>IF(AB251="","",B51)</f>
        <v>?/?/2016</v>
      </c>
      <c r="AG251" t="str">
        <f>IF(OR(B150="",C150=""),"",A150)</f>
        <v/>
      </c>
      <c r="AI251" t="str">
        <f>IF(AG251="","",B150)</f>
        <v/>
      </c>
      <c r="AL251" t="str">
        <f>IF(OR(B269="",C269=""),"",A269)</f>
        <v/>
      </c>
      <c r="AN251" t="str">
        <f>IF(AL251="","",B269)</f>
        <v/>
      </c>
    </row>
    <row r="252" spans="1:40" x14ac:dyDescent="0.25">
      <c r="A252" s="29" t="s">
        <v>365</v>
      </c>
      <c r="B252" s="178"/>
      <c r="C252" s="179"/>
      <c r="AB252" t="str">
        <f>IF(OR(B52="",C52=""),"",A52)</f>
        <v/>
      </c>
      <c r="AD252" t="str">
        <f>IF(AB252="","",B52)</f>
        <v/>
      </c>
      <c r="AG252" t="str">
        <f>IF(OR(B151="",C151=""),"",A151)</f>
        <v/>
      </c>
      <c r="AI252" t="str">
        <f>IF(AG252="","",B151)</f>
        <v/>
      </c>
      <c r="AL252" t="str">
        <f>IF(OR(B270="",C270=""),"",A270)</f>
        <v/>
      </c>
      <c r="AN252" t="str">
        <f>IF(AL252="","",B270)</f>
        <v/>
      </c>
    </row>
    <row r="253" spans="1:40" x14ac:dyDescent="0.25">
      <c r="A253" s="29" t="s">
        <v>366</v>
      </c>
      <c r="B253" s="178"/>
      <c r="C253" s="179"/>
      <c r="AB253" t="str">
        <f>IF(OR(B53="",C53=""),"",A53)</f>
        <v/>
      </c>
      <c r="AD253" t="str">
        <f>IF(AB253="","",B53)</f>
        <v/>
      </c>
      <c r="AG253" t="str">
        <f>IF(OR(B152="",C152=""),"",A152)</f>
        <v/>
      </c>
      <c r="AI253" t="str">
        <f>IF(AG253="","",B152)</f>
        <v/>
      </c>
      <c r="AL253" t="str">
        <f>IF(OR(B271="",C271=""),"",A271)</f>
        <v/>
      </c>
      <c r="AN253" t="str">
        <f>IF(AL253="","",B271)</f>
        <v/>
      </c>
    </row>
    <row r="254" spans="1:40" x14ac:dyDescent="0.25">
      <c r="A254" s="29" t="s">
        <v>367</v>
      </c>
      <c r="B254" s="178"/>
      <c r="C254" s="179"/>
      <c r="AB254" t="s">
        <v>497</v>
      </c>
      <c r="AD254" t="s">
        <v>602</v>
      </c>
      <c r="AG254" t="str">
        <f>IF(OR(B153="",C153=""),"",A153)</f>
        <v/>
      </c>
      <c r="AI254" t="str">
        <f>IF(AG254="","",B153)</f>
        <v/>
      </c>
      <c r="AL254" t="str">
        <f>IF(OR(B272="",C272=""),"",A272)</f>
        <v/>
      </c>
      <c r="AN254" t="str">
        <f>IF(AL254="","",B272)</f>
        <v/>
      </c>
    </row>
    <row r="255" spans="1:40" x14ac:dyDescent="0.25">
      <c r="A255" s="29" t="s">
        <v>368</v>
      </c>
      <c r="B255" s="178"/>
      <c r="C255" s="179"/>
      <c r="AB255" t="str">
        <f>IF(OR(B54="",C54=""),"",A54)</f>
        <v/>
      </c>
      <c r="AD255" t="str">
        <f>IF(AB255="","",B54)</f>
        <v/>
      </c>
      <c r="AG255" t="str">
        <f>IF(OR(B154="",C154=""),"",A154)</f>
        <v/>
      </c>
      <c r="AI255" t="str">
        <f>IF(AG255="","",B154)</f>
        <v/>
      </c>
      <c r="AL255" t="str">
        <f>IF(OR(B273="",C273=""),"",A273)</f>
        <v/>
      </c>
      <c r="AN255" t="str">
        <f>IF(AL255="","",B273)</f>
        <v/>
      </c>
    </row>
    <row r="256" spans="1:40" x14ac:dyDescent="0.25">
      <c r="A256" s="29" t="s">
        <v>369</v>
      </c>
      <c r="B256" s="178"/>
      <c r="C256" s="179"/>
      <c r="AB256" t="str">
        <f>IF(OR(B55="",C55=""),"",A55)</f>
        <v/>
      </c>
      <c r="AD256" t="str">
        <f>IF(AB256="","",B55)</f>
        <v/>
      </c>
      <c r="AG256" t="str">
        <f>IF(OR(B155="",C155=""),"",A155)</f>
        <v/>
      </c>
      <c r="AI256" t="str">
        <f>IF(AG256="","",B155)</f>
        <v/>
      </c>
      <c r="AL256" t="str">
        <f>IF(OR(B274="",C274=""),"",A274)</f>
        <v/>
      </c>
      <c r="AN256" t="str">
        <f>IF(AL256="","",B274)</f>
        <v/>
      </c>
    </row>
    <row r="257" spans="1:40" x14ac:dyDescent="0.25">
      <c r="A257" s="29" t="s">
        <v>370</v>
      </c>
      <c r="B257" s="178"/>
      <c r="C257" s="179"/>
      <c r="AB257" t="str">
        <f>IF(OR(B56="",C56=""),"",A56)</f>
        <v/>
      </c>
      <c r="AD257" t="str">
        <f>IF(AB257="","",B56)</f>
        <v/>
      </c>
      <c r="AG257" t="str">
        <f>IF(OR(B156="",C156=""),"",A156)</f>
        <v/>
      </c>
      <c r="AI257" t="str">
        <f>IF(AG257="","",B156)</f>
        <v/>
      </c>
      <c r="AL257" t="str">
        <f>IF(OR(B275="",C275=""),"",A275)</f>
        <v/>
      </c>
      <c r="AN257" t="str">
        <f>IF(AL257="","",B275)</f>
        <v/>
      </c>
    </row>
    <row r="258" spans="1:40" x14ac:dyDescent="0.25">
      <c r="A258" s="29" t="s">
        <v>371</v>
      </c>
      <c r="B258" s="178"/>
      <c r="C258" s="179"/>
      <c r="AB258" t="str">
        <f>IF(OR(B57="",C57=""),"",A57)</f>
        <v/>
      </c>
      <c r="AD258" t="str">
        <f>IF(AB258="","",B57)</f>
        <v/>
      </c>
      <c r="AG258" t="str">
        <f>IF(OR(B157="",C157=""),"",A157)</f>
        <v/>
      </c>
      <c r="AI258" t="str">
        <f>IF(AG258="","",B157)</f>
        <v/>
      </c>
      <c r="AL258" t="str">
        <f>IF(OR(B276="",C276=""),"",A276)</f>
        <v/>
      </c>
      <c r="AN258" t="str">
        <f>IF(AL258="","",B276)</f>
        <v/>
      </c>
    </row>
    <row r="259" spans="1:40" x14ac:dyDescent="0.25">
      <c r="A259" s="29" t="s">
        <v>372</v>
      </c>
      <c r="B259" s="178"/>
      <c r="C259" s="179"/>
      <c r="AB259" t="str">
        <f>IF(OR(B58="",C58=""),"",A58)</f>
        <v/>
      </c>
      <c r="AD259" t="str">
        <f>IF(AB259="","",B58)</f>
        <v/>
      </c>
      <c r="AG259" t="str">
        <f>IF(OR(B158="",C158=""),"",A158)</f>
        <v/>
      </c>
      <c r="AI259" t="str">
        <f>IF(AG259="","",B158)</f>
        <v/>
      </c>
      <c r="AL259" t="str">
        <f>IF(OR(B277="",C277=""),"",A277)</f>
        <v/>
      </c>
      <c r="AN259" t="str">
        <f>IF(AL259="","",B277)</f>
        <v/>
      </c>
    </row>
    <row r="260" spans="1:40" x14ac:dyDescent="0.25">
      <c r="A260" s="29" t="s">
        <v>373</v>
      </c>
      <c r="B260" s="178"/>
      <c r="C260" s="179"/>
      <c r="AB260" t="str">
        <f>IF(OR(B59="",C59=""),"",A59)</f>
        <v/>
      </c>
      <c r="AD260" t="str">
        <f>IF(AB260="","",B59)</f>
        <v/>
      </c>
      <c r="AG260" t="str">
        <f>IF(OR(B159="",C159=""),"",A159)</f>
        <v/>
      </c>
      <c r="AI260" t="str">
        <f>IF(AG260="","",B159)</f>
        <v/>
      </c>
      <c r="AL260" t="str">
        <f>IF(OR(B278="",C278=""),"",A278)</f>
        <v/>
      </c>
      <c r="AN260" t="str">
        <f>IF(AL260="","",B278)</f>
        <v/>
      </c>
    </row>
    <row r="261" spans="1:40" x14ac:dyDescent="0.25">
      <c r="A261" s="29" t="s">
        <v>374</v>
      </c>
      <c r="B261" s="178"/>
      <c r="C261" s="179"/>
      <c r="AB261" t="str">
        <f>IF(OR(B60="",C60=""),"",A60)</f>
        <v/>
      </c>
      <c r="AD261" t="str">
        <f>IF(AB261="","",B60)</f>
        <v/>
      </c>
      <c r="AG261" t="str">
        <f>IF(OR(B160="",C160=""),"",A160)</f>
        <v/>
      </c>
      <c r="AI261" t="str">
        <f>IF(AG261="","",B160)</f>
        <v/>
      </c>
      <c r="AL261" t="str">
        <f>IF(OR(B279="",C279=""),"",A279)</f>
        <v/>
      </c>
      <c r="AN261" t="str">
        <f>IF(AL261="","",B279)</f>
        <v/>
      </c>
    </row>
    <row r="262" spans="1:40" x14ac:dyDescent="0.25">
      <c r="A262" s="29" t="s">
        <v>375</v>
      </c>
      <c r="B262" s="178"/>
      <c r="C262" s="179"/>
      <c r="AB262" t="str">
        <f>IF(OR(B61="",C61=""),"",A61)</f>
        <v/>
      </c>
      <c r="AD262" t="str">
        <f>IF(AB262="","",B61)</f>
        <v/>
      </c>
      <c r="AG262" t="str">
        <f>IF(OR(B161="",C161=""),"",A161)</f>
        <v/>
      </c>
      <c r="AI262" t="str">
        <f>IF(AG262="","",B161)</f>
        <v/>
      </c>
      <c r="AL262" t="str">
        <f>IF(OR(B280="",C280=""),"",A280)</f>
        <v/>
      </c>
      <c r="AN262" t="str">
        <f>IF(AL262="","",B280)</f>
        <v/>
      </c>
    </row>
    <row r="263" spans="1:40" x14ac:dyDescent="0.25">
      <c r="A263" s="29" t="s">
        <v>376</v>
      </c>
      <c r="B263" s="178"/>
      <c r="C263" s="179"/>
      <c r="AB263" t="str">
        <f>IF(OR(B62="",C62=""),"",A62)</f>
        <v/>
      </c>
      <c r="AD263" t="str">
        <f>IF(AB263="","",B62)</f>
        <v/>
      </c>
      <c r="AG263" t="str">
        <f>IF(OR(B162="",C162=""),"",A162)</f>
        <v/>
      </c>
      <c r="AI263" t="str">
        <f>IF(AG263="","",B162)</f>
        <v/>
      </c>
      <c r="AL263" t="str">
        <f>IF(OR(B281="",C281=""),"",A281)</f>
        <v/>
      </c>
      <c r="AN263" t="str">
        <f>IF(AL263="","",B281)</f>
        <v/>
      </c>
    </row>
    <row r="264" spans="1:40" x14ac:dyDescent="0.25">
      <c r="A264" s="29" t="s">
        <v>377</v>
      </c>
      <c r="B264" s="178"/>
      <c r="C264" s="179"/>
      <c r="AB264" t="str">
        <f>IF(OR(B63="",C63=""),"",A63)</f>
        <v/>
      </c>
      <c r="AD264" t="str">
        <f>IF(AB264="","",B63)</f>
        <v/>
      </c>
      <c r="AG264" t="str">
        <f>IF(OR(B163="",C163=""),"",A163)</f>
        <v/>
      </c>
      <c r="AI264" t="str">
        <f>IF(AG264="","",B163)</f>
        <v/>
      </c>
      <c r="AL264" t="str">
        <f>IF(OR(B282="",C282=""),"",A282)</f>
        <v/>
      </c>
      <c r="AN264" t="str">
        <f>IF(AL264="","",B282)</f>
        <v/>
      </c>
    </row>
    <row r="265" spans="1:40" x14ac:dyDescent="0.25">
      <c r="A265" s="29" t="s">
        <v>378</v>
      </c>
      <c r="B265" s="178"/>
      <c r="C265" s="179"/>
      <c r="AB265" t="str">
        <f>IF(OR(B64="",C64=""),"",A64)</f>
        <v/>
      </c>
      <c r="AD265" t="str">
        <f>IF(AB265="","",B64)</f>
        <v/>
      </c>
      <c r="AG265" t="str">
        <f>IF(OR(B164="",C164=""),"",A164)</f>
        <v/>
      </c>
      <c r="AI265" t="str">
        <f>IF(AG265="","",B164)</f>
        <v/>
      </c>
      <c r="AL265" t="str">
        <f>IF(OR(B283="",C283=""),"",A283)</f>
        <v/>
      </c>
      <c r="AN265" t="str">
        <f>IF(AL265="","",B283)</f>
        <v/>
      </c>
    </row>
    <row r="266" spans="1:40" x14ac:dyDescent="0.25">
      <c r="A266" s="29" t="s">
        <v>379</v>
      </c>
      <c r="B266" s="178"/>
      <c r="C266" s="179"/>
      <c r="AB266" t="str">
        <f>IF(OR(B65="",C65=""),"",A65)</f>
        <v/>
      </c>
      <c r="AD266" t="str">
        <f>IF(AB266="","",B65)</f>
        <v/>
      </c>
      <c r="AG266" t="str">
        <f>IF(OR(B165="",C165=""),"",A165)</f>
        <v/>
      </c>
      <c r="AI266" t="str">
        <f>IF(AG266="","",B165)</f>
        <v/>
      </c>
      <c r="AL266" t="str">
        <f>IF(OR(B284="",C284=""),"",A284)</f>
        <v/>
      </c>
      <c r="AN266" t="str">
        <f>IF(AL266="","",B284)</f>
        <v/>
      </c>
    </row>
    <row r="267" spans="1:40" x14ac:dyDescent="0.25">
      <c r="A267" s="29" t="s">
        <v>380</v>
      </c>
      <c r="B267" s="178"/>
      <c r="C267" s="179"/>
      <c r="AB267" t="str">
        <f>IF(OR(B66="",C66=""),"",A66)</f>
        <v/>
      </c>
      <c r="AD267" t="str">
        <f>IF(AB267="","",B66)</f>
        <v/>
      </c>
      <c r="AG267" t="str">
        <f>IF(OR(B166="",C166=""),"",A166)</f>
        <v/>
      </c>
      <c r="AI267" t="str">
        <f>IF(AG267="","",B166)</f>
        <v/>
      </c>
      <c r="AL267" t="str">
        <f>IF(OR(B285="",C285=""),"",A285)</f>
        <v/>
      </c>
      <c r="AN267" t="str">
        <f>IF(AL267="","",B285)</f>
        <v/>
      </c>
    </row>
    <row r="268" spans="1:40" x14ac:dyDescent="0.25">
      <c r="A268" s="29" t="s">
        <v>381</v>
      </c>
      <c r="B268" s="178"/>
      <c r="C268" s="179"/>
      <c r="AB268" t="str">
        <f>IF(OR(B67="",C67=""),"",A67)</f>
        <v/>
      </c>
      <c r="AD268" t="str">
        <f>IF(AB268="","",B67)</f>
        <v/>
      </c>
      <c r="AG268" t="str">
        <f>IF(OR(B167="",C167=""),"",A167)</f>
        <v/>
      </c>
      <c r="AI268" t="str">
        <f>IF(AG268="","",B167)</f>
        <v/>
      </c>
      <c r="AL268" t="str">
        <f>IF(OR(B286="",C286=""),"",A286)</f>
        <v/>
      </c>
      <c r="AN268" t="str">
        <f>IF(AL268="","",B286)</f>
        <v/>
      </c>
    </row>
    <row r="269" spans="1:40" x14ac:dyDescent="0.25">
      <c r="A269" s="29" t="s">
        <v>382</v>
      </c>
      <c r="B269" s="178"/>
      <c r="C269" s="179"/>
      <c r="AB269" t="str">
        <f>IF(OR(B68="",C68=""),"",A68)</f>
        <v/>
      </c>
      <c r="AD269" t="str">
        <f>IF(AB269="","",B68)</f>
        <v/>
      </c>
      <c r="AG269" t="str">
        <f>IF(OR(B168="",C168=""),"",A168)</f>
        <v/>
      </c>
      <c r="AI269" t="str">
        <f>IF(AG269="","",B168)</f>
        <v/>
      </c>
      <c r="AL269" t="str">
        <f>IF(OR(B287="",C287=""),"",A287)</f>
        <v/>
      </c>
      <c r="AN269" t="str">
        <f>IF(AL269="","",B287)</f>
        <v/>
      </c>
    </row>
    <row r="270" spans="1:40" x14ac:dyDescent="0.25">
      <c r="A270" s="29" t="s">
        <v>383</v>
      </c>
      <c r="B270" s="178"/>
      <c r="C270" s="179"/>
      <c r="AB270" t="str">
        <f>IF(OR(B69="",C69=""),"",A69)</f>
        <v/>
      </c>
      <c r="AD270" t="str">
        <f>IF(AB270="","",B69)</f>
        <v/>
      </c>
      <c r="AG270" t="str">
        <f>IF(OR(B169="",C169=""),"",A169)</f>
        <v/>
      </c>
      <c r="AI270" t="str">
        <f>IF(AG270="","",B169)</f>
        <v/>
      </c>
      <c r="AL270" t="str">
        <f>IF(OR(B288="",C288=""),"",A288)</f>
        <v/>
      </c>
      <c r="AN270" t="str">
        <f>IF(AL270="","",B288)</f>
        <v/>
      </c>
    </row>
    <row r="271" spans="1:40" x14ac:dyDescent="0.25">
      <c r="A271" s="29" t="s">
        <v>384</v>
      </c>
      <c r="B271" s="178"/>
      <c r="C271" s="179"/>
      <c r="AB271" t="str">
        <f>IF(OR(B70="",C70=""),"",A70)</f>
        <v/>
      </c>
      <c r="AD271" t="str">
        <f>IF(AB271="","",B70)</f>
        <v/>
      </c>
      <c r="AG271" t="str">
        <f>IF(OR(B170="",C170=""),"",A170)</f>
        <v/>
      </c>
      <c r="AI271" t="str">
        <f>IF(AG271="","",B170)</f>
        <v/>
      </c>
      <c r="AL271" t="str">
        <f>IF(OR(B289="",C289=""),"",A289)</f>
        <v/>
      </c>
      <c r="AN271" t="str">
        <f>IF(AL271="","",B289)</f>
        <v/>
      </c>
    </row>
    <row r="272" spans="1:40" x14ac:dyDescent="0.25">
      <c r="A272" s="29" t="s">
        <v>385</v>
      </c>
      <c r="B272" s="178"/>
      <c r="C272" s="179"/>
      <c r="AB272" t="str">
        <f>IF(OR(B71="",C71=""),"",A71)</f>
        <v/>
      </c>
      <c r="AD272" t="str">
        <f>IF(AB272="","",B71)</f>
        <v/>
      </c>
      <c r="AG272" t="str">
        <f>IF(OR(B171="",C171=""),"",A171)</f>
        <v/>
      </c>
      <c r="AI272" t="str">
        <f>IF(AG272="","",B171)</f>
        <v/>
      </c>
      <c r="AL272" t="str">
        <f>IF(OR(B290="",C290=""),"",A290)</f>
        <v/>
      </c>
      <c r="AN272" t="str">
        <f>IF(AL272="","",B290)</f>
        <v/>
      </c>
    </row>
    <row r="273" spans="1:40" x14ac:dyDescent="0.25">
      <c r="A273" s="29" t="s">
        <v>386</v>
      </c>
      <c r="B273" s="178"/>
      <c r="C273" s="179"/>
      <c r="AB273" t="str">
        <f>IF(OR(B72="",C72=""),"",A72)</f>
        <v/>
      </c>
      <c r="AD273" t="str">
        <f>IF(AB273="","",B72)</f>
        <v/>
      </c>
      <c r="AG273" t="str">
        <f>IF(OR(B172="",C172=""),"",A172)</f>
        <v/>
      </c>
      <c r="AI273" t="str">
        <f>IF(AG273="","",B172)</f>
        <v/>
      </c>
      <c r="AL273" t="str">
        <f>IF(OR(B291="",C291=""),"",A291)</f>
        <v/>
      </c>
      <c r="AN273" t="str">
        <f>IF(AL273="","",B291)</f>
        <v/>
      </c>
    </row>
    <row r="274" spans="1:40" x14ac:dyDescent="0.25">
      <c r="A274" s="29" t="s">
        <v>387</v>
      </c>
      <c r="B274" s="178"/>
      <c r="C274" s="179"/>
      <c r="AB274" t="str">
        <f>IF(OR(B73="",C73=""),"",A73)</f>
        <v/>
      </c>
      <c r="AD274" t="str">
        <f>IF(AB274="","",B73)</f>
        <v/>
      </c>
      <c r="AG274" t="s">
        <v>497</v>
      </c>
      <c r="AI274" t="s">
        <v>602</v>
      </c>
      <c r="AL274" t="str">
        <f>IF(OR(B292="",C292=""),"",A292)</f>
        <v/>
      </c>
      <c r="AN274" t="str">
        <f>IF(AL274="","",B292)</f>
        <v/>
      </c>
    </row>
    <row r="275" spans="1:40" x14ac:dyDescent="0.25">
      <c r="A275" s="29" t="s">
        <v>388</v>
      </c>
      <c r="B275" s="178"/>
      <c r="C275" s="179"/>
      <c r="AB275" t="str">
        <f>IF(OR(B74="",C74=""),"",A74)</f>
        <v/>
      </c>
      <c r="AD275" t="str">
        <f>IF(AB275="","",B74)</f>
        <v/>
      </c>
      <c r="AG275" t="str">
        <f>IF(OR(B173="",C173=""),"",A173)</f>
        <v/>
      </c>
      <c r="AI275" t="str">
        <f>IF(AG275="","",B173)</f>
        <v/>
      </c>
      <c r="AL275" t="str">
        <f>IF(OR(B293="",C293=""),"",A293)</f>
        <v/>
      </c>
      <c r="AN275" t="str">
        <f>IF(AL275="","",B293)</f>
        <v/>
      </c>
    </row>
    <row r="276" spans="1:40" x14ac:dyDescent="0.25">
      <c r="A276" s="29" t="s">
        <v>389</v>
      </c>
      <c r="B276" s="178"/>
      <c r="C276" s="179"/>
      <c r="AB276" t="str">
        <f>IF(OR(B75="",C75=""),"",A75)</f>
        <v/>
      </c>
      <c r="AD276" t="str">
        <f>IF(AB276="","",B75)</f>
        <v/>
      </c>
      <c r="AG276" t="str">
        <f>IF(OR(B174="",C174=""),"",A174)</f>
        <v/>
      </c>
      <c r="AI276" t="str">
        <f>IF(AG276="","",B174)</f>
        <v/>
      </c>
      <c r="AL276" t="str">
        <f>IF(OR(B294="",C294=""),"",A294)</f>
        <v/>
      </c>
      <c r="AN276" t="str">
        <f>IF(AL276="","",B294)</f>
        <v/>
      </c>
    </row>
    <row r="277" spans="1:40" x14ac:dyDescent="0.25">
      <c r="A277" s="29" t="s">
        <v>390</v>
      </c>
      <c r="B277" s="178"/>
      <c r="C277" s="179"/>
      <c r="AB277" t="str">
        <f>IF(OR(B76="",C76=""),"",A76)</f>
        <v/>
      </c>
      <c r="AD277" t="str">
        <f>IF(AB277="","",B76)</f>
        <v/>
      </c>
      <c r="AG277" t="str">
        <f>IF(OR(B175="",C175=""),"",A175)</f>
        <v/>
      </c>
      <c r="AI277" t="str">
        <f>IF(AG277="","",B175)</f>
        <v/>
      </c>
      <c r="AL277" t="str">
        <f>IF(OR(B295="",C295=""),"",A295)</f>
        <v/>
      </c>
      <c r="AN277" t="str">
        <f>IF(AL277="","",B295)</f>
        <v/>
      </c>
    </row>
    <row r="278" spans="1:40" x14ac:dyDescent="0.25">
      <c r="A278" s="29" t="s">
        <v>391</v>
      </c>
      <c r="B278" s="178"/>
      <c r="C278" s="179"/>
      <c r="AB278" t="str">
        <f>IF(OR(B77="",C77=""),"",A77)</f>
        <v/>
      </c>
      <c r="AD278" t="str">
        <f>IF(AB278="","",B77)</f>
        <v/>
      </c>
      <c r="AG278" t="str">
        <f>IF(OR(B176="",C176=""),"",A176)</f>
        <v/>
      </c>
      <c r="AI278" t="str">
        <f>IF(AG278="","",B176)</f>
        <v/>
      </c>
      <c r="AL278" t="str">
        <f>IF(OR(B296="",C296=""),"",A296)</f>
        <v/>
      </c>
      <c r="AN278" t="str">
        <f>IF(AL278="","",B296)</f>
        <v/>
      </c>
    </row>
    <row r="279" spans="1:40" x14ac:dyDescent="0.25">
      <c r="A279" s="29" t="s">
        <v>392</v>
      </c>
      <c r="B279" s="178"/>
      <c r="C279" s="179"/>
      <c r="AB279" t="str">
        <f>IF(OR(B78="",C78=""),"",A78)</f>
        <v/>
      </c>
      <c r="AD279" t="str">
        <f>IF(AB279="","",B78)</f>
        <v/>
      </c>
      <c r="AG279" t="str">
        <f>IF(OR(B177="",C177=""),"",A177)</f>
        <v/>
      </c>
      <c r="AI279" t="str">
        <f>IF(AG279="","",B177)</f>
        <v/>
      </c>
      <c r="AL279" t="str">
        <f>IF(OR(B297="",C297=""),"",A297)</f>
        <v/>
      </c>
      <c r="AN279" t="str">
        <f>IF(AL279="","",B297)</f>
        <v/>
      </c>
    </row>
    <row r="280" spans="1:40" x14ac:dyDescent="0.25">
      <c r="A280" s="29" t="s">
        <v>393</v>
      </c>
      <c r="B280" s="178"/>
      <c r="C280" s="179"/>
      <c r="AB280" t="str">
        <f>IF(OR(B79="",C79=""),"",A79)</f>
        <v/>
      </c>
      <c r="AD280" t="str">
        <f>IF(AB280="","",B79)</f>
        <v/>
      </c>
      <c r="AG280" t="str">
        <f>IF(OR(B178="",C178=""),"",A178)</f>
        <v/>
      </c>
      <c r="AI280" t="str">
        <f>IF(AG280="","",B178)</f>
        <v/>
      </c>
      <c r="AL280" t="str">
        <f>IF(OR(B298="",C298=""),"",A298)</f>
        <v/>
      </c>
      <c r="AN280" t="str">
        <f>IF(AL280="","",B298)</f>
        <v/>
      </c>
    </row>
    <row r="281" spans="1:40" x14ac:dyDescent="0.25">
      <c r="A281" s="29" t="s">
        <v>394</v>
      </c>
      <c r="B281" s="178"/>
      <c r="C281" s="179"/>
      <c r="AB281" t="str">
        <f>IF(OR(B80="",C80=""),"",A80)</f>
        <v/>
      </c>
      <c r="AD281" t="str">
        <f>IF(AB281="","",B80)</f>
        <v/>
      </c>
      <c r="AG281" t="str">
        <f>IF(OR(B179="",C179=""),"",A179)</f>
        <v/>
      </c>
      <c r="AI281" t="str">
        <f>IF(AG281="","",B179)</f>
        <v/>
      </c>
      <c r="AL281" t="s">
        <v>577</v>
      </c>
      <c r="AN281" t="s">
        <v>602</v>
      </c>
    </row>
    <row r="282" spans="1:40" x14ac:dyDescent="0.25">
      <c r="A282" s="29" t="s">
        <v>395</v>
      </c>
      <c r="B282" s="178"/>
      <c r="C282" s="179"/>
      <c r="AB282" t="str">
        <f>IF(OR(B81="",C81=""),"",A81)</f>
        <v/>
      </c>
      <c r="AD282" t="str">
        <f>IF(AB282="","",B81)</f>
        <v/>
      </c>
      <c r="AG282" t="str">
        <f>IF(OR(B180="",C180=""),"",A180)</f>
        <v/>
      </c>
      <c r="AI282" t="str">
        <f>IF(AG282="","",B180)</f>
        <v/>
      </c>
      <c r="AL282" t="str">
        <f>IF(OR(B299="",C299=""),"",A299)</f>
        <v/>
      </c>
      <c r="AN282" t="str">
        <f>IF(AL282="","",B299)</f>
        <v/>
      </c>
    </row>
    <row r="283" spans="1:40" x14ac:dyDescent="0.25">
      <c r="A283" s="29" t="s">
        <v>396</v>
      </c>
      <c r="B283" s="178"/>
      <c r="C283" s="179"/>
      <c r="AB283" t="str">
        <f>IF(OR(B82="",C82=""),"",A82)</f>
        <v/>
      </c>
      <c r="AD283" t="str">
        <f>IF(AB283="","",B82)</f>
        <v/>
      </c>
      <c r="AG283" t="str">
        <f>IF(OR(B181="",C181=""),"",A181)</f>
        <v/>
      </c>
      <c r="AI283" t="str">
        <f>IF(AG283="","",B181)</f>
        <v/>
      </c>
      <c r="AL283" t="str">
        <f>IF(OR(B300="",C300=""),"",A300)</f>
        <v/>
      </c>
      <c r="AN283" t="str">
        <f>IF(AL283="","",B300)</f>
        <v/>
      </c>
    </row>
    <row r="284" spans="1:40" x14ac:dyDescent="0.25">
      <c r="A284" s="29" t="s">
        <v>397</v>
      </c>
      <c r="B284" s="178"/>
      <c r="C284" s="179"/>
      <c r="AB284" t="str">
        <f>IF(OR(B83="",C83=""),"",A83)</f>
        <v/>
      </c>
      <c r="AD284" t="str">
        <f>IF(AB284="","",B83)</f>
        <v/>
      </c>
      <c r="AG284" t="str">
        <f>IF(OR(B182="",C182=""),"",A182)</f>
        <v/>
      </c>
      <c r="AI284" t="str">
        <f>IF(AG284="","",B182)</f>
        <v/>
      </c>
      <c r="AL284" t="str">
        <f>IF(OR(B301="",C301=""),"",A301)</f>
        <v/>
      </c>
      <c r="AN284" t="str">
        <f>IF(AL284="","",B301)</f>
        <v/>
      </c>
    </row>
    <row r="285" spans="1:40" x14ac:dyDescent="0.25">
      <c r="A285" s="29" t="s">
        <v>398</v>
      </c>
      <c r="B285" s="178"/>
      <c r="C285" s="179"/>
      <c r="AB285" t="str">
        <f>IF(OR(B84="",C84=""),"",A84)</f>
        <v/>
      </c>
      <c r="AD285" t="str">
        <f>IF(AB285="","",B84)</f>
        <v/>
      </c>
      <c r="AG285" t="str">
        <f>IF(OR(B183="",C183=""),"",A183)</f>
        <v/>
      </c>
      <c r="AI285" t="str">
        <f>IF(AG285="","",B183)</f>
        <v/>
      </c>
      <c r="AL285" t="str">
        <f>IF(OR(B302="",C302=""),"",A302)</f>
        <v/>
      </c>
      <c r="AN285" t="str">
        <f>IF(AL285="","",B302)</f>
        <v/>
      </c>
    </row>
    <row r="286" spans="1:40" x14ac:dyDescent="0.25">
      <c r="A286" s="29" t="s">
        <v>399</v>
      </c>
      <c r="B286" s="178"/>
      <c r="C286" s="179"/>
      <c r="AB286" t="str">
        <f>IF(OR(B85="",C85=""),"",A85)</f>
        <v/>
      </c>
      <c r="AD286" t="str">
        <f>IF(AB286="","",B85)</f>
        <v/>
      </c>
      <c r="AG286" t="str">
        <f>IF(OR(B184="",C184=""),"",A184)</f>
        <v/>
      </c>
      <c r="AI286" t="str">
        <f>IF(AG286="","",B184)</f>
        <v/>
      </c>
      <c r="AL286" t="str">
        <f>IF(OR(B303="",C303=""),"",A303)</f>
        <v/>
      </c>
      <c r="AN286" t="str">
        <f>IF(AL286="","",B303)</f>
        <v/>
      </c>
    </row>
    <row r="287" spans="1:40" x14ac:dyDescent="0.25">
      <c r="A287" s="29" t="s">
        <v>400</v>
      </c>
      <c r="B287" s="178"/>
      <c r="C287" s="179"/>
      <c r="AB287" t="str">
        <f>IF(OR(B86="",C86=""),"",A86)</f>
        <v/>
      </c>
      <c r="AD287" t="str">
        <f>IF(AB287="","",B86)</f>
        <v/>
      </c>
      <c r="AG287" t="str">
        <f>IF(OR(B185="",C185=""),"",A185)</f>
        <v/>
      </c>
      <c r="AI287" t="str">
        <f>IF(AG287="","",B185)</f>
        <v/>
      </c>
      <c r="AL287" t="str">
        <f>IF(OR(B304="",C304=""),"",A304)</f>
        <v/>
      </c>
      <c r="AN287" t="str">
        <f>IF(AL287="","",B304)</f>
        <v/>
      </c>
    </row>
    <row r="288" spans="1:40" x14ac:dyDescent="0.25">
      <c r="A288" s="29" t="s">
        <v>401</v>
      </c>
      <c r="B288" s="178"/>
      <c r="C288" s="179"/>
      <c r="AB288" t="str">
        <f>IF(OR(B87="",C87=""),"",A87)</f>
        <v/>
      </c>
      <c r="AD288" t="str">
        <f>IF(AB288="","",B87)</f>
        <v/>
      </c>
      <c r="AG288" t="str">
        <f>IF(OR(B186="",C186=""),"",A186)</f>
        <v/>
      </c>
      <c r="AI288" t="str">
        <f>IF(AG288="","",B186)</f>
        <v/>
      </c>
      <c r="AL288" t="str">
        <f>IF(OR(B305="",C305=""),"",A305)</f>
        <v/>
      </c>
      <c r="AN288" t="str">
        <f>IF(AL288="","",B305)</f>
        <v/>
      </c>
    </row>
    <row r="289" spans="1:40" x14ac:dyDescent="0.25">
      <c r="A289" s="29" t="s">
        <v>402</v>
      </c>
      <c r="B289" s="178"/>
      <c r="C289" s="179"/>
      <c r="AB289" t="str">
        <f>IF(OR(B88="",C88=""),"",A88)</f>
        <v/>
      </c>
      <c r="AD289" t="str">
        <f>IF(AB289="","",B88)</f>
        <v/>
      </c>
      <c r="AG289" t="str">
        <f>IF(OR(B187="",C187=""),"",A187)</f>
        <v/>
      </c>
      <c r="AI289" t="str">
        <f>IF(AG289="","",B187)</f>
        <v/>
      </c>
      <c r="AL289" t="str">
        <f>IF(OR(B306="",C306=""),"",A306)</f>
        <v/>
      </c>
      <c r="AN289" t="str">
        <f>IF(AL289="","",B306)</f>
        <v/>
      </c>
    </row>
    <row r="290" spans="1:40" x14ac:dyDescent="0.25">
      <c r="A290" s="29" t="s">
        <v>403</v>
      </c>
      <c r="B290" s="178"/>
      <c r="C290" s="179"/>
      <c r="AB290" t="str">
        <f>IF(OR(B89="",C89=""),"",A89)</f>
        <v/>
      </c>
      <c r="AD290" t="str">
        <f>IF(AB290="","",B89)</f>
        <v/>
      </c>
      <c r="AG290" t="str">
        <f>IF(OR(B188="",C188=""),"",A188)</f>
        <v/>
      </c>
      <c r="AI290" t="str">
        <f>IF(AG290="","",B188)</f>
        <v/>
      </c>
      <c r="AL290" t="str">
        <f>IF(OR(B307="",C307=""),"",A307)</f>
        <v/>
      </c>
      <c r="AN290" t="str">
        <f>IF(AL290="","",B307)</f>
        <v/>
      </c>
    </row>
    <row r="291" spans="1:40" x14ac:dyDescent="0.25">
      <c r="A291" s="29" t="s">
        <v>404</v>
      </c>
      <c r="B291" s="178"/>
      <c r="C291" s="179"/>
      <c r="AB291" t="str">
        <f>IF(OR(B90="",C90=""),"",A90)</f>
        <v/>
      </c>
      <c r="AD291" t="str">
        <f>IF(AB291="","",B90)</f>
        <v/>
      </c>
      <c r="AG291" t="str">
        <f>IF(OR(B189="",C189=""),"",A189)</f>
        <v/>
      </c>
      <c r="AI291" t="str">
        <f>IF(AG291="","",B189)</f>
        <v/>
      </c>
      <c r="AL291" t="str">
        <f>IF(OR(B308="",C308=""),"",A308)</f>
        <v/>
      </c>
      <c r="AN291" t="str">
        <f>IF(AL291="","",B308)</f>
        <v/>
      </c>
    </row>
    <row r="292" spans="1:40" x14ac:dyDescent="0.25">
      <c r="A292" s="29" t="s">
        <v>405</v>
      </c>
      <c r="B292" s="178"/>
      <c r="C292" s="179"/>
      <c r="AB292" t="str">
        <f>IF(OR(B91="",C91=""),"",A91)</f>
        <v/>
      </c>
      <c r="AD292" t="str">
        <f>IF(AB292="","",B91)</f>
        <v/>
      </c>
      <c r="AG292" t="str">
        <f>IF(OR(B190="",C190=""),"",A190)</f>
        <v/>
      </c>
      <c r="AI292" t="str">
        <f>IF(AG292="","",B190)</f>
        <v/>
      </c>
      <c r="AL292" t="str">
        <f>IF(OR(B309="",C309=""),"",A309)</f>
        <v/>
      </c>
      <c r="AN292" t="str">
        <f>IF(AL292="","",B309)</f>
        <v/>
      </c>
    </row>
    <row r="293" spans="1:40" x14ac:dyDescent="0.25">
      <c r="A293" s="29" t="s">
        <v>406</v>
      </c>
      <c r="B293" s="178"/>
      <c r="C293" s="179"/>
      <c r="AB293" t="str">
        <f>IF(OR(B92="",C92=""),"",A92)</f>
        <v/>
      </c>
      <c r="AD293" t="str">
        <f>IF(AB293="","",B92)</f>
        <v/>
      </c>
      <c r="AG293" t="str">
        <f>IF(OR(B191="",C191=""),"",A191)</f>
        <v/>
      </c>
      <c r="AI293" t="str">
        <f>IF(AG293="","",B191)</f>
        <v/>
      </c>
      <c r="AL293" t="str">
        <f>IF(OR(B310="",C310=""),"",A310)</f>
        <v/>
      </c>
      <c r="AN293" t="str">
        <f>IF(AL293="","",B310)</f>
        <v/>
      </c>
    </row>
    <row r="294" spans="1:40" x14ac:dyDescent="0.25">
      <c r="A294" s="29" t="s">
        <v>407</v>
      </c>
      <c r="B294" s="178"/>
      <c r="C294" s="179"/>
      <c r="AB294" t="str">
        <f>IF(OR(B93="",C93=""),"",A93)</f>
        <v>Leadership 101</v>
      </c>
      <c r="AD294">
        <f>IF(AB294="","",B93)</f>
        <v>42715</v>
      </c>
      <c r="AG294" t="str">
        <f>IF(OR(B192="",C192=""),"",A192)</f>
        <v/>
      </c>
      <c r="AI294" t="str">
        <f>IF(AG294="","",B192)</f>
        <v/>
      </c>
      <c r="AL294" t="str">
        <f>IF(OR(B311="",C311=""),"",A311)</f>
        <v/>
      </c>
      <c r="AN294" t="str">
        <f>IF(AL294="","",B311)</f>
        <v/>
      </c>
    </row>
    <row r="295" spans="1:40" x14ac:dyDescent="0.25">
      <c r="A295" s="29" t="s">
        <v>408</v>
      </c>
      <c r="B295" s="178"/>
      <c r="C295" s="179"/>
      <c r="AB295" t="s">
        <v>70</v>
      </c>
      <c r="AD295" t="s">
        <v>602</v>
      </c>
      <c r="AG295" t="str">
        <f>IF(OR(B193="",C193=""),"",A193)</f>
        <v/>
      </c>
      <c r="AI295" t="str">
        <f>IF(AG295="","",B193)</f>
        <v/>
      </c>
      <c r="AL295" t="str">
        <f>IF(OR(B312="",C312=""),"",A312)</f>
        <v/>
      </c>
      <c r="AN295" t="str">
        <f>IF(AL295="","",B312)</f>
        <v/>
      </c>
    </row>
    <row r="296" spans="1:40" x14ac:dyDescent="0.25">
      <c r="A296" s="29" t="s">
        <v>409</v>
      </c>
      <c r="B296" s="178"/>
      <c r="C296" s="179"/>
      <c r="AB296" t="str">
        <f>IF(OR(B94="",C94=""),"",A94)</f>
        <v>Leadership 102</v>
      </c>
      <c r="AD296">
        <f>IF(AB296="","",B94)</f>
        <v>43022</v>
      </c>
      <c r="AG296" t="str">
        <f>IF(OR(B194="",C194=""),"",A194)</f>
        <v/>
      </c>
      <c r="AI296" t="str">
        <f>IF(AG296="","",B194)</f>
        <v/>
      </c>
      <c r="AL296" t="str">
        <f>IF(OR(B313="",C313=""),"",A313)</f>
        <v/>
      </c>
      <c r="AN296" t="str">
        <f>IF(AL296="","",B313)</f>
        <v/>
      </c>
    </row>
    <row r="297" spans="1:40" x14ac:dyDescent="0.25">
      <c r="A297" s="29" t="s">
        <v>410</v>
      </c>
      <c r="B297" s="178"/>
      <c r="C297" s="179"/>
      <c r="AB297" t="str">
        <f>IF(OR(B95="",C95=""),"",A95)</f>
        <v/>
      </c>
      <c r="AD297" t="str">
        <f>IF(AB297="","",B95)</f>
        <v/>
      </c>
      <c r="AG297" t="str">
        <f>IF(OR(B195="",C195=""),"",A195)</f>
        <v/>
      </c>
      <c r="AI297" t="str">
        <f>IF(AG297="","",B195)</f>
        <v/>
      </c>
      <c r="AL297" t="str">
        <f>IF(OR(B314="",C314=""),"",A314)</f>
        <v/>
      </c>
      <c r="AN297" t="str">
        <f>IF(AL297="","",B314)</f>
        <v/>
      </c>
    </row>
    <row r="298" spans="1:40" x14ac:dyDescent="0.25">
      <c r="A298" s="29" t="s">
        <v>411</v>
      </c>
      <c r="B298" s="178"/>
      <c r="C298" s="179"/>
      <c r="AB298" t="str">
        <f>IF(OR(B96="",C96=""),"",A96)</f>
        <v>Leadership 104</v>
      </c>
      <c r="AD298">
        <f>IF(AB298="","",B96)</f>
        <v>43331</v>
      </c>
      <c r="AG298" t="str">
        <f>IF(OR(B196="",C196=""),"",A196)</f>
        <v/>
      </c>
      <c r="AI298" t="str">
        <f>IF(AG298="","",B196)</f>
        <v/>
      </c>
      <c r="AL298" t="str">
        <f>IF(OR(B315="",C315=""),"",A315)</f>
        <v/>
      </c>
      <c r="AN298" t="str">
        <f>IF(AL298="","",B315)</f>
        <v/>
      </c>
    </row>
    <row r="299" spans="1:40" x14ac:dyDescent="0.25">
      <c r="A299" s="30" t="s">
        <v>185</v>
      </c>
      <c r="B299" s="178"/>
      <c r="C299" s="179"/>
      <c r="AB299" t="str">
        <f>IF(OR(B97="",C97=""),"",A97)</f>
        <v/>
      </c>
      <c r="AD299" t="str">
        <f>IF(AB299="","",B97)</f>
        <v/>
      </c>
      <c r="AG299" t="str">
        <f>IF(OR(B197="",C197=""),"",A197)</f>
        <v/>
      </c>
      <c r="AI299" t="str">
        <f>IF(AG299="","",B197)</f>
        <v/>
      </c>
      <c r="AL299" t="str">
        <f>IF(OR(B316="",C316=""),"",A316)</f>
        <v/>
      </c>
      <c r="AN299" t="str">
        <f>IF(AL299="","",B316)</f>
        <v/>
      </c>
    </row>
    <row r="300" spans="1:40" x14ac:dyDescent="0.25">
      <c r="A300" s="30" t="s">
        <v>187</v>
      </c>
      <c r="B300" s="178"/>
      <c r="C300" s="179"/>
      <c r="AB300" t="str">
        <f>IF(OR(B98="",C98=""),"",A98)</f>
        <v/>
      </c>
      <c r="AD300" t="str">
        <f>IF(AB300="","",B98)</f>
        <v/>
      </c>
      <c r="AG300" t="str">
        <f>IF(OR(B198="",C198=""),"",A198)</f>
        <v/>
      </c>
      <c r="AI300" t="str">
        <f>IF(AG300="","",B198)</f>
        <v/>
      </c>
      <c r="AL300" t="str">
        <f>IF(OR(B317="",C317=""),"",A317)</f>
        <v/>
      </c>
      <c r="AN300" t="str">
        <f>IF(AL300="","",B317)</f>
        <v/>
      </c>
    </row>
    <row r="301" spans="1:40" x14ac:dyDescent="0.25">
      <c r="A301" s="30" t="s">
        <v>188</v>
      </c>
      <c r="B301" s="178"/>
      <c r="C301" s="179"/>
      <c r="AB301" t="s">
        <v>498</v>
      </c>
      <c r="AD301" t="s">
        <v>602</v>
      </c>
      <c r="AG301" t="str">
        <f>IF(OR(B199="",C199=""),"",A199)</f>
        <v/>
      </c>
      <c r="AI301" t="str">
        <f>IF(AG301="","",B199)</f>
        <v/>
      </c>
      <c r="AL301" t="str">
        <f>IF(OR(B318="",C318=""),"",A318)</f>
        <v/>
      </c>
      <c r="AN301" t="str">
        <f>IF(AL301="","",B318)</f>
        <v/>
      </c>
    </row>
    <row r="302" spans="1:40" x14ac:dyDescent="0.25">
      <c r="A302" s="30" t="s">
        <v>189</v>
      </c>
      <c r="B302" s="178"/>
      <c r="C302" s="179"/>
      <c r="AB302" t="str">
        <f>IF(OR(B99="",C99=""),"",A99)</f>
        <v>Bible Merit -Req</v>
      </c>
      <c r="AD302">
        <f>IF(AB302="","",B99)</f>
        <v>42799</v>
      </c>
      <c r="AG302" t="str">
        <f>IF(OR(B200="",C200=""),"",A200)</f>
        <v/>
      </c>
      <c r="AI302" t="str">
        <f>IF(AG302="","",B200)</f>
        <v/>
      </c>
      <c r="AL302" t="str">
        <f>IF(OR(B319="",C319=""),"",A319)</f>
        <v/>
      </c>
      <c r="AN302" t="str">
        <f>IF(AL302="","",B319)</f>
        <v/>
      </c>
    </row>
    <row r="303" spans="1:40" x14ac:dyDescent="0.25">
      <c r="A303" s="30" t="s">
        <v>190</v>
      </c>
      <c r="B303" s="178"/>
      <c r="C303" s="179"/>
      <c r="AB303" t="str">
        <f>IF(OR(B100="",C100=""),"",A100)</f>
        <v>First Aid Skills -Req</v>
      </c>
      <c r="AD303">
        <f>IF(AB303="","",B100)</f>
        <v>42981</v>
      </c>
      <c r="AG303" t="str">
        <f>IF(OR(B201="",C201=""),"",A201)</f>
        <v/>
      </c>
      <c r="AI303" t="str">
        <f>IF(AG303="","",B201)</f>
        <v/>
      </c>
      <c r="AL303" t="str">
        <f>IF(OR(B320="",C320=""),"",A320)</f>
        <v/>
      </c>
      <c r="AN303" t="str">
        <f>IF(AL303="","",B320)</f>
        <v/>
      </c>
    </row>
    <row r="304" spans="1:40" x14ac:dyDescent="0.25">
      <c r="A304" s="30" t="s">
        <v>191</v>
      </c>
      <c r="B304" s="178"/>
      <c r="C304" s="179"/>
      <c r="AB304" t="str">
        <f>IF(OR(B101="",C101=""),"",A101)</f>
        <v/>
      </c>
      <c r="AD304" t="str">
        <f>IF(AB304="","",B101)</f>
        <v/>
      </c>
      <c r="AG304" t="str">
        <f>IF(OR(B202="",C202=""),"",A202)</f>
        <v/>
      </c>
      <c r="AI304" t="str">
        <f>IF(AG304="","",B202)</f>
        <v/>
      </c>
      <c r="AL304" t="str">
        <f>IF(OR(B321="",C321=""),"",A321)</f>
        <v/>
      </c>
      <c r="AN304" t="str">
        <f>IF(AL304="","",B321)</f>
        <v/>
      </c>
    </row>
    <row r="305" spans="1:40" x14ac:dyDescent="0.25">
      <c r="A305" s="30" t="s">
        <v>192</v>
      </c>
      <c r="B305" s="178"/>
      <c r="C305" s="179"/>
      <c r="AG305" t="str">
        <f>IF(OR(B203="",C203=""),"",A203)</f>
        <v/>
      </c>
      <c r="AI305" t="str">
        <f>IF(AG305="","",B203)</f>
        <v/>
      </c>
      <c r="AL305" t="str">
        <f>IF(OR(B322="",C322=""),"",A322)</f>
        <v/>
      </c>
      <c r="AN305" t="str">
        <f>IF(AL305="","",B322)</f>
        <v/>
      </c>
    </row>
    <row r="306" spans="1:40" x14ac:dyDescent="0.25">
      <c r="A306" s="30" t="s">
        <v>193</v>
      </c>
      <c r="B306" s="178"/>
      <c r="C306" s="179"/>
      <c r="AG306" t="str">
        <f>IF(OR(B204="",C204=""),"",A204)</f>
        <v/>
      </c>
      <c r="AI306" t="str">
        <f>IF(AG306="","",B204)</f>
        <v/>
      </c>
      <c r="AL306" t="str">
        <f>IF(OR(B323="",C323=""),"",A323)</f>
        <v/>
      </c>
      <c r="AN306" t="str">
        <f>IF(AL306="","",B323)</f>
        <v/>
      </c>
    </row>
    <row r="307" spans="1:40" x14ac:dyDescent="0.25">
      <c r="A307" s="30" t="s">
        <v>194</v>
      </c>
      <c r="B307" s="178"/>
      <c r="C307" s="179"/>
      <c r="AG307" t="str">
        <f>IF(OR(B205="",C205=""),"",A205)</f>
        <v/>
      </c>
      <c r="AI307" t="str">
        <f>IF(AG307="","",B205)</f>
        <v/>
      </c>
      <c r="AL307" t="str">
        <f>IF(OR(B324="",C324=""),"",A324)</f>
        <v/>
      </c>
      <c r="AN307" t="str">
        <f>IF(AL307="","",B324)</f>
        <v/>
      </c>
    </row>
    <row r="308" spans="1:40" x14ac:dyDescent="0.25">
      <c r="A308" s="30" t="s">
        <v>195</v>
      </c>
      <c r="B308" s="178"/>
      <c r="C308" s="179"/>
      <c r="AG308" t="str">
        <f>IF(OR(B206="",C206=""),"",A206)</f>
        <v/>
      </c>
      <c r="AI308" t="str">
        <f>IF(AG308="","",B206)</f>
        <v/>
      </c>
      <c r="AL308" t="str">
        <f>IF(OR(B325="",C325=""),"",A325)</f>
        <v/>
      </c>
      <c r="AN308" t="str">
        <f>IF(AL308="","",B325)</f>
        <v/>
      </c>
    </row>
    <row r="309" spans="1:40" x14ac:dyDescent="0.25">
      <c r="A309" s="30" t="s">
        <v>196</v>
      </c>
      <c r="B309" s="178"/>
      <c r="C309" s="179"/>
      <c r="AG309" t="str">
        <f>IF(OR(B207="",C207=""),"",A207)</f>
        <v/>
      </c>
      <c r="AI309" t="str">
        <f>IF(AG309="","",B207)</f>
        <v/>
      </c>
      <c r="AL309" t="str">
        <f>IF(OR(B326="",C326=""),"",A326)</f>
        <v/>
      </c>
      <c r="AN309" t="str">
        <f>IF(AL309="","",B326)</f>
        <v/>
      </c>
    </row>
    <row r="310" spans="1:40" x14ac:dyDescent="0.25">
      <c r="A310" s="30" t="s">
        <v>197</v>
      </c>
      <c r="B310" s="178"/>
      <c r="C310" s="179"/>
      <c r="AG310" t="str">
        <f>IF(OR(B208="",C208=""),"",A208)</f>
        <v/>
      </c>
      <c r="AI310" t="str">
        <f>IF(AG310="","",B208)</f>
        <v/>
      </c>
      <c r="AL310" t="str">
        <f>IF(OR(B327="",C327=""),"",A327)</f>
        <v/>
      </c>
      <c r="AN310" t="str">
        <f>IF(AL310="","",B327)</f>
        <v/>
      </c>
    </row>
    <row r="311" spans="1:40" x14ac:dyDescent="0.25">
      <c r="A311" s="30" t="s">
        <v>198</v>
      </c>
      <c r="B311" s="178"/>
      <c r="C311" s="179"/>
      <c r="AG311" t="str">
        <f>IF(OR(B209="",C209=""),"",A209)</f>
        <v/>
      </c>
      <c r="AI311" t="str">
        <f>IF(AG311="","",B209)</f>
        <v/>
      </c>
      <c r="AL311" t="str">
        <f>IF(OR(B328="",C328=""),"",A328)</f>
        <v/>
      </c>
      <c r="AN311" t="str">
        <f>IF(AL311="","",B328)</f>
        <v/>
      </c>
    </row>
    <row r="312" spans="1:40" x14ac:dyDescent="0.25">
      <c r="A312" s="30" t="s">
        <v>199</v>
      </c>
      <c r="B312" s="178"/>
      <c r="C312" s="179"/>
      <c r="AG312" t="str">
        <f>IF(OR(B210="",C210=""),"",A210)</f>
        <v/>
      </c>
      <c r="AI312" t="str">
        <f>IF(AG312="","",B210)</f>
        <v/>
      </c>
      <c r="AL312" t="str">
        <f>IF(OR(B329="",C329=""),"",A329)</f>
        <v/>
      </c>
      <c r="AN312" t="str">
        <f>IF(AL312="","",B329)</f>
        <v/>
      </c>
    </row>
    <row r="313" spans="1:40" x14ac:dyDescent="0.25">
      <c r="A313" s="30" t="s">
        <v>200</v>
      </c>
      <c r="B313" s="178"/>
      <c r="C313" s="179"/>
      <c r="AG313" t="str">
        <f>IF(OR(B211="",C211=""),"",A211)</f>
        <v/>
      </c>
      <c r="AI313" t="str">
        <f>IF(AG313="","",B211)</f>
        <v/>
      </c>
      <c r="AL313" t="str">
        <f>IF(OR(B330="",C330=""),"",A330)</f>
        <v/>
      </c>
      <c r="AN313" t="str">
        <f>IF(AL313="","",B330)</f>
        <v/>
      </c>
    </row>
    <row r="314" spans="1:40" x14ac:dyDescent="0.25">
      <c r="A314" s="30" t="s">
        <v>201</v>
      </c>
      <c r="B314" s="178"/>
      <c r="C314" s="179"/>
      <c r="AG314" t="s">
        <v>70</v>
      </c>
      <c r="AI314" t="s">
        <v>602</v>
      </c>
      <c r="AL314" t="str">
        <f>IF(OR(B331="",C331=""),"",A331)</f>
        <v/>
      </c>
      <c r="AN314" t="str">
        <f>IF(AL314="","",B331)</f>
        <v/>
      </c>
    </row>
    <row r="315" spans="1:40" x14ac:dyDescent="0.25">
      <c r="A315" s="30" t="s">
        <v>202</v>
      </c>
      <c r="B315" s="178"/>
      <c r="C315" s="179"/>
      <c r="AG315" t="str">
        <f>IF(OR(B212="",C212=""),"",A212)</f>
        <v/>
      </c>
      <c r="AI315" t="str">
        <f>IF(AG315="","",B212)</f>
        <v/>
      </c>
      <c r="AL315" t="str">
        <f>IF(OR(B332="",C332=""),"",A332)</f>
        <v/>
      </c>
      <c r="AN315" t="str">
        <f>IF(AL315="","",B332)</f>
        <v/>
      </c>
    </row>
    <row r="316" spans="1:40" x14ac:dyDescent="0.25">
      <c r="A316" s="30" t="s">
        <v>203</v>
      </c>
      <c r="B316" s="178"/>
      <c r="C316" s="179"/>
      <c r="AG316" t="str">
        <f>IF(OR(B213="",C213=""),"",A213)</f>
        <v/>
      </c>
      <c r="AI316" t="str">
        <f>IF(AG316="","",B213)</f>
        <v/>
      </c>
      <c r="AL316" t="str">
        <f>IF(OR(B333="",C333=""),"",A333)</f>
        <v/>
      </c>
      <c r="AN316" t="str">
        <f>IF(AL316="","",B333)</f>
        <v/>
      </c>
    </row>
    <row r="317" spans="1:40" x14ac:dyDescent="0.25">
      <c r="A317" s="30" t="s">
        <v>204</v>
      </c>
      <c r="B317" s="178"/>
      <c r="C317" s="179"/>
      <c r="AG317" t="str">
        <f>IF(OR(B214="",C214=""),"",A214)</f>
        <v/>
      </c>
      <c r="AI317" t="str">
        <f>IF(AG317="","",B214)</f>
        <v/>
      </c>
      <c r="AL317" t="str">
        <f>IF(OR(B334="",C334=""),"",A334)</f>
        <v/>
      </c>
      <c r="AN317" t="str">
        <f>IF(AL317="","",B334)</f>
        <v/>
      </c>
    </row>
    <row r="318" spans="1:40" x14ac:dyDescent="0.25">
      <c r="A318" s="30" t="s">
        <v>205</v>
      </c>
      <c r="B318" s="178"/>
      <c r="C318" s="179"/>
      <c r="AG318" t="str">
        <f>IF(OR(B215="",C215=""),"",A215)</f>
        <v/>
      </c>
      <c r="AI318" t="str">
        <f>IF(AG318="","",B215)</f>
        <v/>
      </c>
      <c r="AL318" t="str">
        <f>IF(OR(B335="",C335=""),"",A335)</f>
        <v/>
      </c>
      <c r="AN318" t="str">
        <f>IF(AL318="","",B335)</f>
        <v/>
      </c>
    </row>
    <row r="319" spans="1:40" x14ac:dyDescent="0.25">
      <c r="A319" s="30" t="s">
        <v>206</v>
      </c>
      <c r="B319" s="178"/>
      <c r="C319" s="179"/>
      <c r="AG319" t="str">
        <f>IF(OR(B216="",C216=""),"",A216)</f>
        <v/>
      </c>
      <c r="AI319" t="str">
        <f>IF(AG319="","",B216)</f>
        <v/>
      </c>
      <c r="AL319" t="str">
        <f>IF(OR(B336="",C336=""),"",A336)</f>
        <v/>
      </c>
      <c r="AN319" t="str">
        <f>IF(AL319="","",B336)</f>
        <v/>
      </c>
    </row>
    <row r="320" spans="1:40" x14ac:dyDescent="0.25">
      <c r="A320" s="30" t="s">
        <v>207</v>
      </c>
      <c r="B320" s="178"/>
      <c r="C320" s="179"/>
      <c r="AG320" t="str">
        <f>IF(OR(B217="",C217=""),"",A217)</f>
        <v/>
      </c>
      <c r="AI320" t="str">
        <f>IF(AG320="","",B217)</f>
        <v/>
      </c>
      <c r="AL320" t="str">
        <f>IF(OR(B337="",C337=""),"",A337)</f>
        <v/>
      </c>
      <c r="AN320" t="str">
        <f>IF(AL320="","",B337)</f>
        <v/>
      </c>
    </row>
    <row r="321" spans="1:40" x14ac:dyDescent="0.25">
      <c r="A321" s="30" t="s">
        <v>208</v>
      </c>
      <c r="B321" s="178"/>
      <c r="C321" s="179"/>
      <c r="AG321" t="s">
        <v>498</v>
      </c>
      <c r="AI321" t="s">
        <v>602</v>
      </c>
      <c r="AL321" t="str">
        <f>IF(OR(B338="",C338=""),"",A338)</f>
        <v/>
      </c>
      <c r="AN321" t="str">
        <f>IF(AL321="","",B338)</f>
        <v/>
      </c>
    </row>
    <row r="322" spans="1:40" x14ac:dyDescent="0.25">
      <c r="A322" s="30" t="s">
        <v>209</v>
      </c>
      <c r="B322" s="178"/>
      <c r="C322" s="179"/>
      <c r="AG322" t="str">
        <f>IF(OR(B218="",C218=""),"",A218)</f>
        <v/>
      </c>
      <c r="AI322" t="str">
        <f>IF(AG322="","",B218)</f>
        <v/>
      </c>
      <c r="AL322" t="str">
        <f>IF(OR(B339="",C339=""),"",A339)</f>
        <v/>
      </c>
      <c r="AN322" t="str">
        <f>IF(AL322="","",B339)</f>
        <v/>
      </c>
    </row>
    <row r="323" spans="1:40" x14ac:dyDescent="0.25">
      <c r="A323" s="30" t="s">
        <v>210</v>
      </c>
      <c r="B323" s="178"/>
      <c r="C323" s="179"/>
      <c r="AG323" t="str">
        <f>IF(OR(B219="",C219=""),"",A219)</f>
        <v/>
      </c>
      <c r="AI323" t="str">
        <f>IF(AG323="","",B219)</f>
        <v/>
      </c>
      <c r="AL323" t="str">
        <f>IF(OR(B340="",C340=""),"",A340)</f>
        <v/>
      </c>
      <c r="AN323" t="str">
        <f>IF(AL323="","",B340)</f>
        <v/>
      </c>
    </row>
    <row r="324" spans="1:40" x14ac:dyDescent="0.25">
      <c r="A324" s="30" t="s">
        <v>211</v>
      </c>
      <c r="B324" s="178"/>
      <c r="C324" s="179"/>
      <c r="AG324" t="str">
        <f>IF(OR(B220="",C220=""),"",A220)</f>
        <v/>
      </c>
      <c r="AI324" t="str">
        <f>IF(AG324="","",B220)</f>
        <v/>
      </c>
      <c r="AL324" t="str">
        <f>IF(OR(B341="",C341=""),"",A341)</f>
        <v/>
      </c>
      <c r="AN324" t="str">
        <f>IF(AL324="","",B341)</f>
        <v/>
      </c>
    </row>
    <row r="325" spans="1:40" x14ac:dyDescent="0.25">
      <c r="A325" s="30" t="s">
        <v>212</v>
      </c>
      <c r="B325" s="178"/>
      <c r="C325" s="179"/>
      <c r="AL325" t="str">
        <f>IF(OR(B342="",C342=""),"",A342)</f>
        <v/>
      </c>
      <c r="AN325" t="str">
        <f>IF(AL325="","",B342)</f>
        <v/>
      </c>
    </row>
    <row r="326" spans="1:40" x14ac:dyDescent="0.25">
      <c r="A326" s="30" t="s">
        <v>213</v>
      </c>
      <c r="B326" s="178"/>
      <c r="C326" s="179"/>
      <c r="AL326" t="str">
        <f>IF(OR(B343="",C343=""),"",A343)</f>
        <v/>
      </c>
      <c r="AN326" t="str">
        <f>IF(AL326="","",B343)</f>
        <v/>
      </c>
    </row>
    <row r="327" spans="1:40" x14ac:dyDescent="0.25">
      <c r="A327" s="30" t="s">
        <v>214</v>
      </c>
      <c r="B327" s="178"/>
      <c r="C327" s="179"/>
      <c r="AL327" t="str">
        <f>IF(OR(B344="",C344=""),"",A344)</f>
        <v/>
      </c>
      <c r="AN327" t="str">
        <f>IF(AL327="","",B344)</f>
        <v/>
      </c>
    </row>
    <row r="328" spans="1:40" x14ac:dyDescent="0.25">
      <c r="A328" s="30" t="s">
        <v>215</v>
      </c>
      <c r="B328" s="178"/>
      <c r="C328" s="179"/>
      <c r="AL328" t="str">
        <f>IF(OR(B345="",C345=""),"",A345)</f>
        <v/>
      </c>
      <c r="AN328" t="str">
        <f>IF(AL328="","",B345)</f>
        <v/>
      </c>
    </row>
    <row r="329" spans="1:40" x14ac:dyDescent="0.25">
      <c r="A329" s="30" t="s">
        <v>216</v>
      </c>
      <c r="B329" s="178"/>
      <c r="C329" s="179"/>
      <c r="AL329" t="str">
        <f>IF(OR(B346="",C346=""),"",A346)</f>
        <v/>
      </c>
      <c r="AN329" t="str">
        <f>IF(AL329="","",B346)</f>
        <v/>
      </c>
    </row>
    <row r="330" spans="1:40" x14ac:dyDescent="0.25">
      <c r="A330" s="30" t="s">
        <v>217</v>
      </c>
      <c r="B330" s="178"/>
      <c r="C330" s="179"/>
      <c r="AL330" t="str">
        <f>IF(OR(B347="",C347=""),"",A347)</f>
        <v/>
      </c>
      <c r="AN330" t="str">
        <f>IF(AL330="","",B347)</f>
        <v/>
      </c>
    </row>
    <row r="331" spans="1:40" x14ac:dyDescent="0.25">
      <c r="A331" s="30" t="s">
        <v>218</v>
      </c>
      <c r="B331" s="178"/>
      <c r="C331" s="179"/>
      <c r="AL331" t="str">
        <f>IF(OR(B348="",C348=""),"",A348)</f>
        <v/>
      </c>
      <c r="AN331" t="str">
        <f>IF(AL331="","",B348)</f>
        <v/>
      </c>
    </row>
    <row r="332" spans="1:40" x14ac:dyDescent="0.25">
      <c r="A332" s="30" t="s">
        <v>219</v>
      </c>
      <c r="B332" s="178"/>
      <c r="C332" s="179"/>
      <c r="AL332" t="str">
        <f>IF(OR(B349="",C349=""),"",A349)</f>
        <v/>
      </c>
      <c r="AN332" t="str">
        <f>IF(AL332="","",B349)</f>
        <v/>
      </c>
    </row>
    <row r="333" spans="1:40" x14ac:dyDescent="0.25">
      <c r="A333" s="30" t="s">
        <v>220</v>
      </c>
      <c r="B333" s="178"/>
      <c r="C333" s="179"/>
      <c r="AL333" t="str">
        <f>IF(OR(B350="",C350=""),"",A350)</f>
        <v/>
      </c>
      <c r="AN333" t="str">
        <f>IF(AL333="","",B350)</f>
        <v/>
      </c>
    </row>
    <row r="334" spans="1:40" x14ac:dyDescent="0.25">
      <c r="A334" s="30" t="s">
        <v>221</v>
      </c>
      <c r="B334" s="178"/>
      <c r="C334" s="179"/>
      <c r="AL334" t="str">
        <f>IF(OR(B351="",C351=""),"",A351)</f>
        <v/>
      </c>
      <c r="AN334" t="str">
        <f>IF(AL334="","",B351)</f>
        <v/>
      </c>
    </row>
    <row r="335" spans="1:40" x14ac:dyDescent="0.25">
      <c r="A335" s="30" t="s">
        <v>222</v>
      </c>
      <c r="B335" s="178"/>
      <c r="C335" s="179"/>
      <c r="AL335" t="str">
        <f>IF(OR(B352="",C352=""),"",A352)</f>
        <v/>
      </c>
      <c r="AN335" t="str">
        <f>IF(AL335="","",B352)</f>
        <v/>
      </c>
    </row>
    <row r="336" spans="1:40" x14ac:dyDescent="0.25">
      <c r="A336" s="30" t="s">
        <v>223</v>
      </c>
      <c r="B336" s="178"/>
      <c r="C336" s="179"/>
      <c r="AL336" t="str">
        <f>IF(OR(B353="",C353=""),"",A353)</f>
        <v/>
      </c>
      <c r="AN336" t="str">
        <f>IF(AL336="","",B353)</f>
        <v/>
      </c>
    </row>
    <row r="337" spans="1:40" x14ac:dyDescent="0.25">
      <c r="A337" s="30" t="s">
        <v>224</v>
      </c>
      <c r="B337" s="178"/>
      <c r="C337" s="179"/>
      <c r="AL337" t="str">
        <f>IF(OR(B354="",C354=""),"",A354)</f>
        <v/>
      </c>
      <c r="AN337" t="str">
        <f>IF(AL337="","",B354)</f>
        <v/>
      </c>
    </row>
    <row r="338" spans="1:40" x14ac:dyDescent="0.25">
      <c r="A338" s="30" t="s">
        <v>225</v>
      </c>
      <c r="B338" s="178"/>
      <c r="C338" s="179"/>
      <c r="AL338" t="str">
        <f>IF(OR(B355="",C355=""),"",A355)</f>
        <v/>
      </c>
      <c r="AN338" t="str">
        <f>IF(AL338="","",B355)</f>
        <v/>
      </c>
    </row>
    <row r="339" spans="1:40" x14ac:dyDescent="0.25">
      <c r="A339" s="30" t="s">
        <v>226</v>
      </c>
      <c r="B339" s="178"/>
      <c r="C339" s="179"/>
      <c r="AL339" t="str">
        <f>IF(OR(B356="",C356=""),"",A356)</f>
        <v/>
      </c>
      <c r="AN339" t="str">
        <f>IF(AL339="","",B356)</f>
        <v/>
      </c>
    </row>
    <row r="340" spans="1:40" x14ac:dyDescent="0.25">
      <c r="A340" s="30" t="s">
        <v>227</v>
      </c>
      <c r="B340" s="178"/>
      <c r="C340" s="179"/>
      <c r="AL340" t="str">
        <f>IF(OR(B357="",C357=""),"",A357)</f>
        <v/>
      </c>
      <c r="AN340" t="str">
        <f>IF(AL340="","",B357)</f>
        <v/>
      </c>
    </row>
    <row r="341" spans="1:40" x14ac:dyDescent="0.25">
      <c r="A341" s="30" t="s">
        <v>228</v>
      </c>
      <c r="B341" s="178"/>
      <c r="C341" s="179"/>
      <c r="AL341" t="str">
        <f>IF(OR(B358="",C358=""),"",A358)</f>
        <v/>
      </c>
      <c r="AN341" t="str">
        <f>IF(AL341="","",B358)</f>
        <v/>
      </c>
    </row>
    <row r="342" spans="1:40" x14ac:dyDescent="0.25">
      <c r="A342" s="30" t="s">
        <v>229</v>
      </c>
      <c r="B342" s="178"/>
      <c r="C342" s="179"/>
      <c r="AL342" t="str">
        <f>IF(OR(B359="",C359=""),"",A359)</f>
        <v/>
      </c>
      <c r="AN342" t="str">
        <f>IF(AL342="","",B359)</f>
        <v/>
      </c>
    </row>
    <row r="343" spans="1:40" x14ac:dyDescent="0.25">
      <c r="A343" s="30" t="s">
        <v>230</v>
      </c>
      <c r="B343" s="178"/>
      <c r="C343" s="179"/>
      <c r="AL343" t="str">
        <f>IF(OR(B360="",C360=""),"",A360)</f>
        <v/>
      </c>
      <c r="AN343" t="str">
        <f>IF(AL343="","",B360)</f>
        <v/>
      </c>
    </row>
    <row r="344" spans="1:40" x14ac:dyDescent="0.25">
      <c r="A344" s="30" t="s">
        <v>231</v>
      </c>
      <c r="B344" s="178"/>
      <c r="C344" s="179"/>
      <c r="AL344" t="str">
        <f>IF(OR(B361="",C361=""),"",A361)</f>
        <v/>
      </c>
      <c r="AN344" t="str">
        <f>IF(AL344="","",B361)</f>
        <v/>
      </c>
    </row>
    <row r="345" spans="1:40" x14ac:dyDescent="0.25">
      <c r="A345" s="30" t="s">
        <v>232</v>
      </c>
      <c r="B345" s="178"/>
      <c r="C345" s="179"/>
      <c r="AL345" t="str">
        <f>IF(OR(B362="",C362=""),"",A362)</f>
        <v/>
      </c>
      <c r="AN345" t="str">
        <f>IF(AL345="","",B362)</f>
        <v/>
      </c>
    </row>
    <row r="346" spans="1:40" x14ac:dyDescent="0.25">
      <c r="A346" s="30" t="s">
        <v>233</v>
      </c>
      <c r="B346" s="178"/>
      <c r="C346" s="179"/>
      <c r="AL346" t="str">
        <f>IF(OR(B363="",C363=""),"",A363)</f>
        <v/>
      </c>
      <c r="AN346" t="str">
        <f>IF(AL346="","",B363)</f>
        <v/>
      </c>
    </row>
    <row r="347" spans="1:40" x14ac:dyDescent="0.25">
      <c r="A347" s="30" t="s">
        <v>234</v>
      </c>
      <c r="B347" s="178"/>
      <c r="C347" s="179"/>
      <c r="AL347" t="str">
        <f>IF(OR(B364="",C364=""),"",A364)</f>
        <v/>
      </c>
      <c r="AN347" t="str">
        <f>IF(AL347="","",B364)</f>
        <v/>
      </c>
    </row>
    <row r="348" spans="1:40" x14ac:dyDescent="0.25">
      <c r="A348" s="30" t="s">
        <v>235</v>
      </c>
      <c r="B348" s="178"/>
      <c r="C348" s="179"/>
      <c r="AL348" t="str">
        <f>IF(OR(B365="",C365=""),"",A365)</f>
        <v/>
      </c>
      <c r="AN348" t="str">
        <f>IF(AL348="","",B365)</f>
        <v/>
      </c>
    </row>
    <row r="349" spans="1:40" x14ac:dyDescent="0.25">
      <c r="A349" s="30" t="s">
        <v>236</v>
      </c>
      <c r="B349" s="178"/>
      <c r="C349" s="179"/>
      <c r="AL349" t="str">
        <f>IF(OR(B366="",C366=""),"",A366)</f>
        <v/>
      </c>
      <c r="AN349" t="str">
        <f>IF(AL349="","",B366)</f>
        <v/>
      </c>
    </row>
    <row r="350" spans="1:40" x14ac:dyDescent="0.25">
      <c r="A350" s="30" t="s">
        <v>237</v>
      </c>
      <c r="B350" s="178"/>
      <c r="C350" s="179"/>
      <c r="AL350" t="str">
        <f>IF(OR(B367="",C367=""),"",A367)</f>
        <v/>
      </c>
      <c r="AN350" t="str">
        <f>IF(AL350="","",B367)</f>
        <v/>
      </c>
    </row>
    <row r="351" spans="1:40" x14ac:dyDescent="0.25">
      <c r="A351" s="30" t="s">
        <v>238</v>
      </c>
      <c r="B351" s="178"/>
      <c r="C351" s="179"/>
      <c r="AL351" t="str">
        <f>IF(OR(B368="",C368=""),"",A368)</f>
        <v/>
      </c>
      <c r="AN351" t="str">
        <f>IF(AL351="","",B368)</f>
        <v/>
      </c>
    </row>
    <row r="352" spans="1:40" x14ac:dyDescent="0.25">
      <c r="A352" s="30" t="s">
        <v>239</v>
      </c>
      <c r="B352" s="178"/>
      <c r="C352" s="179"/>
      <c r="AL352" t="str">
        <f>IF(OR(B369="",C369=""),"",A369)</f>
        <v/>
      </c>
      <c r="AN352" t="str">
        <f>IF(AL352="","",B369)</f>
        <v/>
      </c>
    </row>
    <row r="353" spans="1:40" x14ac:dyDescent="0.25">
      <c r="A353" s="30" t="s">
        <v>240</v>
      </c>
      <c r="B353" s="178"/>
      <c r="C353" s="179"/>
      <c r="AL353" t="str">
        <f>IF(OR(B370="",C370=""),"",A370)</f>
        <v/>
      </c>
      <c r="AN353" t="str">
        <f>IF(AL353="","",B370)</f>
        <v/>
      </c>
    </row>
    <row r="354" spans="1:40" x14ac:dyDescent="0.25">
      <c r="A354" s="30" t="s">
        <v>241</v>
      </c>
      <c r="B354" s="178"/>
      <c r="C354" s="179"/>
      <c r="AL354" t="str">
        <f>IF(OR(B371="",C371=""),"",A371)</f>
        <v/>
      </c>
      <c r="AN354" t="str">
        <f>IF(AL354="","",B371)</f>
        <v/>
      </c>
    </row>
    <row r="355" spans="1:40" x14ac:dyDescent="0.25">
      <c r="A355" s="30" t="s">
        <v>242</v>
      </c>
      <c r="B355" s="178"/>
      <c r="C355" s="179"/>
      <c r="AL355" t="str">
        <f>IF(OR(B372="",C372=""),"",A372)</f>
        <v/>
      </c>
      <c r="AN355" t="str">
        <f>IF(AL355="","",B372)</f>
        <v/>
      </c>
    </row>
    <row r="356" spans="1:40" x14ac:dyDescent="0.25">
      <c r="A356" s="30" t="s">
        <v>243</v>
      </c>
      <c r="B356" s="178"/>
      <c r="C356" s="179"/>
      <c r="AL356" t="str">
        <f>IF(OR(B373="",C373=""),"",A373)</f>
        <v/>
      </c>
      <c r="AN356" t="str">
        <f>IF(AL356="","",B373)</f>
        <v/>
      </c>
    </row>
    <row r="357" spans="1:40" x14ac:dyDescent="0.25">
      <c r="A357" s="30" t="s">
        <v>244</v>
      </c>
      <c r="B357" s="178"/>
      <c r="C357" s="179"/>
      <c r="AL357" t="str">
        <f>IF(OR(B374="",C374=""),"",A374)</f>
        <v/>
      </c>
      <c r="AN357" t="str">
        <f>IF(AL357="","",B374)</f>
        <v/>
      </c>
    </row>
    <row r="358" spans="1:40" x14ac:dyDescent="0.25">
      <c r="A358" s="30" t="s">
        <v>245</v>
      </c>
      <c r="B358" s="178"/>
      <c r="C358" s="179"/>
      <c r="AL358" t="str">
        <f>IF(OR(B375="",C375=""),"",A375)</f>
        <v/>
      </c>
      <c r="AN358" t="str">
        <f>IF(AL358="","",B375)</f>
        <v/>
      </c>
    </row>
    <row r="359" spans="1:40" x14ac:dyDescent="0.25">
      <c r="A359" s="30" t="s">
        <v>246</v>
      </c>
      <c r="B359" s="178"/>
      <c r="C359" s="179"/>
      <c r="AL359" t="str">
        <f>IF(OR(B376="",C376=""),"",A376)</f>
        <v/>
      </c>
      <c r="AN359" t="str">
        <f>IF(AL359="","",B376)</f>
        <v/>
      </c>
    </row>
    <row r="360" spans="1:40" x14ac:dyDescent="0.25">
      <c r="A360" s="30" t="s">
        <v>247</v>
      </c>
      <c r="B360" s="178"/>
      <c r="C360" s="179"/>
      <c r="AL360" t="str">
        <f>IF(OR(B377="",C377=""),"",A377)</f>
        <v/>
      </c>
      <c r="AN360" t="str">
        <f>IF(AL360="","",B377)</f>
        <v/>
      </c>
    </row>
    <row r="361" spans="1:40" x14ac:dyDescent="0.25">
      <c r="A361" s="30" t="s">
        <v>248</v>
      </c>
      <c r="B361" s="178"/>
      <c r="C361" s="179"/>
      <c r="AL361" t="str">
        <f>IF(OR(B378="",C378=""),"",A378)</f>
        <v/>
      </c>
      <c r="AN361" t="str">
        <f>IF(AL361="","",B378)</f>
        <v/>
      </c>
    </row>
    <row r="362" spans="1:40" x14ac:dyDescent="0.25">
      <c r="A362" s="30" t="s">
        <v>249</v>
      </c>
      <c r="B362" s="178"/>
      <c r="C362" s="179"/>
      <c r="AL362" t="str">
        <f>IF(OR(B379="",C379=""),"",A379)</f>
        <v/>
      </c>
      <c r="AN362" t="str">
        <f>IF(AL362="","",B379)</f>
        <v/>
      </c>
    </row>
    <row r="363" spans="1:40" x14ac:dyDescent="0.25">
      <c r="A363" s="30" t="s">
        <v>250</v>
      </c>
      <c r="B363" s="178"/>
      <c r="C363" s="179"/>
      <c r="AL363" t="str">
        <f>IF(OR(B380="",C380=""),"",A380)</f>
        <v/>
      </c>
      <c r="AN363" t="str">
        <f>IF(AL363="","",B380)</f>
        <v/>
      </c>
    </row>
    <row r="364" spans="1:40" x14ac:dyDescent="0.25">
      <c r="A364" s="30" t="s">
        <v>251</v>
      </c>
      <c r="B364" s="178"/>
      <c r="C364" s="179"/>
      <c r="AL364" t="str">
        <f>IF(OR(B381="",C381=""),"",A381)</f>
        <v/>
      </c>
      <c r="AN364" t="str">
        <f>IF(AL364="","",B381)</f>
        <v/>
      </c>
    </row>
    <row r="365" spans="1:40" x14ac:dyDescent="0.25">
      <c r="A365" s="30" t="s">
        <v>252</v>
      </c>
      <c r="B365" s="178"/>
      <c r="C365" s="179"/>
      <c r="AL365" t="str">
        <f>IF(OR(B382="",C382=""),"",A382)</f>
        <v/>
      </c>
      <c r="AN365" t="str">
        <f>IF(AL365="","",B382)</f>
        <v/>
      </c>
    </row>
    <row r="366" spans="1:40" x14ac:dyDescent="0.25">
      <c r="A366" s="30" t="s">
        <v>253</v>
      </c>
      <c r="B366" s="178"/>
      <c r="C366" s="179"/>
      <c r="AL366" t="str">
        <f>IF(OR(B383="",C383=""),"",A383)</f>
        <v/>
      </c>
      <c r="AN366" t="str">
        <f>IF(AL366="","",B383)</f>
        <v/>
      </c>
    </row>
    <row r="367" spans="1:40" x14ac:dyDescent="0.25">
      <c r="A367" s="30" t="s">
        <v>254</v>
      </c>
      <c r="B367" s="178"/>
      <c r="C367" s="179"/>
      <c r="AL367" t="str">
        <f>IF(OR(B384="",C384=""),"",A384)</f>
        <v/>
      </c>
      <c r="AN367" t="str">
        <f>IF(AL367="","",B384)</f>
        <v/>
      </c>
    </row>
    <row r="368" spans="1:40" x14ac:dyDescent="0.25">
      <c r="A368" s="30" t="s">
        <v>255</v>
      </c>
      <c r="B368" s="178"/>
      <c r="C368" s="179"/>
      <c r="AL368" t="str">
        <f>IF(OR(B385="",C385=""),"",A385)</f>
        <v/>
      </c>
      <c r="AN368" t="str">
        <f>IF(AL368="","",B385)</f>
        <v/>
      </c>
    </row>
    <row r="369" spans="1:40" x14ac:dyDescent="0.25">
      <c r="A369" s="30" t="s">
        <v>256</v>
      </c>
      <c r="B369" s="178"/>
      <c r="C369" s="179"/>
      <c r="AL369" t="str">
        <f>IF(OR(B386="",C386=""),"",A386)</f>
        <v/>
      </c>
      <c r="AN369" t="str">
        <f>IF(AL369="","",B386)</f>
        <v/>
      </c>
    </row>
    <row r="370" spans="1:40" x14ac:dyDescent="0.25">
      <c r="A370" s="30" t="s">
        <v>257</v>
      </c>
      <c r="B370" s="178"/>
      <c r="C370" s="179"/>
      <c r="AL370" t="str">
        <f>IF(OR(B387="",C387=""),"",A387)</f>
        <v/>
      </c>
      <c r="AN370" t="str">
        <f>IF(AL370="","",B387)</f>
        <v/>
      </c>
    </row>
    <row r="371" spans="1:40" x14ac:dyDescent="0.25">
      <c r="A371" s="30" t="s">
        <v>258</v>
      </c>
      <c r="B371" s="178"/>
      <c r="C371" s="179"/>
      <c r="AL371" t="str">
        <f>IF(OR(B388="",C388=""),"",A388)</f>
        <v/>
      </c>
      <c r="AN371" t="str">
        <f>IF(AL371="","",B388)</f>
        <v/>
      </c>
    </row>
    <row r="372" spans="1:40" x14ac:dyDescent="0.25">
      <c r="A372" s="30" t="s">
        <v>259</v>
      </c>
      <c r="B372" s="178"/>
      <c r="C372" s="179"/>
      <c r="AL372" t="str">
        <f>IF(OR(B389="",C389=""),"",A389)</f>
        <v/>
      </c>
      <c r="AN372" t="str">
        <f>IF(AL372="","",B389)</f>
        <v/>
      </c>
    </row>
    <row r="373" spans="1:40" x14ac:dyDescent="0.25">
      <c r="A373" s="30" t="s">
        <v>260</v>
      </c>
      <c r="B373" s="178"/>
      <c r="C373" s="179"/>
      <c r="AL373" t="str">
        <f>IF(OR(B390="",C390=""),"",A390)</f>
        <v/>
      </c>
      <c r="AN373" t="str">
        <f>IF(AL373="","",B390)</f>
        <v/>
      </c>
    </row>
    <row r="374" spans="1:40" x14ac:dyDescent="0.25">
      <c r="A374" s="30" t="s">
        <v>261</v>
      </c>
      <c r="B374" s="178"/>
      <c r="C374" s="179"/>
      <c r="AL374" t="str">
        <f>IF(OR(B391="",C391=""),"",A391)</f>
        <v/>
      </c>
      <c r="AN374" t="str">
        <f>IF(AL374="","",B391)</f>
        <v/>
      </c>
    </row>
    <row r="375" spans="1:40" x14ac:dyDescent="0.25">
      <c r="A375" s="30" t="s">
        <v>262</v>
      </c>
      <c r="B375" s="178"/>
      <c r="C375" s="179"/>
      <c r="AL375" t="str">
        <f>IF(OR(B392="",C392=""),"",A392)</f>
        <v/>
      </c>
      <c r="AN375" t="str">
        <f>IF(AL375="","",B392)</f>
        <v/>
      </c>
    </row>
    <row r="376" spans="1:40" x14ac:dyDescent="0.25">
      <c r="A376" s="30" t="s">
        <v>263</v>
      </c>
      <c r="B376" s="178"/>
      <c r="C376" s="179"/>
      <c r="AL376" t="str">
        <f>IF(OR(B393="",C393=""),"",A393)</f>
        <v/>
      </c>
      <c r="AN376" t="str">
        <f>IF(AL376="","",B393)</f>
        <v/>
      </c>
    </row>
    <row r="377" spans="1:40" x14ac:dyDescent="0.25">
      <c r="A377" s="30" t="s">
        <v>264</v>
      </c>
      <c r="B377" s="178"/>
      <c r="C377" s="179"/>
      <c r="AL377" t="str">
        <f>IF(OR(B394="",C394=""),"",A394)</f>
        <v/>
      </c>
      <c r="AN377" t="str">
        <f>IF(AL377="","",B394)</f>
        <v/>
      </c>
    </row>
    <row r="378" spans="1:40" x14ac:dyDescent="0.25">
      <c r="A378" s="30" t="s">
        <v>265</v>
      </c>
      <c r="B378" s="178"/>
      <c r="C378" s="179"/>
      <c r="AL378" t="str">
        <f>IF(OR(B395="",C395=""),"",A395)</f>
        <v/>
      </c>
      <c r="AN378" t="str">
        <f>IF(AL378="","",B395)</f>
        <v/>
      </c>
    </row>
    <row r="379" spans="1:40" x14ac:dyDescent="0.25">
      <c r="A379" s="30" t="s">
        <v>266</v>
      </c>
      <c r="B379" s="178"/>
      <c r="C379" s="179"/>
      <c r="AL379" t="str">
        <f>IF(OR(B396="",C396=""),"",A396)</f>
        <v/>
      </c>
      <c r="AN379" t="str">
        <f>IF(AL379="","",B396)</f>
        <v/>
      </c>
    </row>
    <row r="380" spans="1:40" x14ac:dyDescent="0.25">
      <c r="A380" s="30" t="s">
        <v>267</v>
      </c>
      <c r="B380" s="178"/>
      <c r="C380" s="179"/>
      <c r="AL380" t="str">
        <f>IF(OR(B397="",C397=""),"",A397)</f>
        <v/>
      </c>
      <c r="AN380" t="str">
        <f>IF(AL380="","",B397)</f>
        <v/>
      </c>
    </row>
    <row r="381" spans="1:40" x14ac:dyDescent="0.25">
      <c r="A381" s="30" t="s">
        <v>268</v>
      </c>
      <c r="B381" s="178"/>
      <c r="C381" s="179"/>
      <c r="AL381" t="str">
        <f>IF(OR(B398="",C398=""),"",A398)</f>
        <v/>
      </c>
      <c r="AN381" t="str">
        <f>IF(AL381="","",B398)</f>
        <v/>
      </c>
    </row>
    <row r="382" spans="1:40" x14ac:dyDescent="0.25">
      <c r="A382" s="30" t="s">
        <v>269</v>
      </c>
      <c r="B382" s="178"/>
      <c r="C382" s="179"/>
      <c r="AL382" t="str">
        <f>IF(OR(B399="",C399=""),"",A399)</f>
        <v/>
      </c>
      <c r="AN382" t="str">
        <f>IF(AL382="","",B399)</f>
        <v/>
      </c>
    </row>
    <row r="383" spans="1:40" x14ac:dyDescent="0.25">
      <c r="A383" s="30" t="s">
        <v>270</v>
      </c>
      <c r="B383" s="178"/>
      <c r="C383" s="179"/>
      <c r="AL383" t="str">
        <f>IF(OR(B400="",C400=""),"",A400)</f>
        <v/>
      </c>
      <c r="AN383" t="str">
        <f>IF(AL383="","",B400)</f>
        <v/>
      </c>
    </row>
    <row r="384" spans="1:40" x14ac:dyDescent="0.25">
      <c r="A384" s="30" t="s">
        <v>271</v>
      </c>
      <c r="B384" s="178"/>
      <c r="C384" s="179"/>
      <c r="AL384" t="str">
        <f>IF(OR(B401="",C401=""),"",A401)</f>
        <v/>
      </c>
      <c r="AN384" t="str">
        <f>IF(AL384="","",B401)</f>
        <v/>
      </c>
    </row>
    <row r="385" spans="1:40" x14ac:dyDescent="0.25">
      <c r="A385" s="30" t="s">
        <v>272</v>
      </c>
      <c r="B385" s="178"/>
      <c r="C385" s="179"/>
      <c r="AL385" t="str">
        <f>IF(OR(B402="",C402=""),"",A402)</f>
        <v/>
      </c>
      <c r="AN385" t="str">
        <f>IF(AL385="","",B402)</f>
        <v/>
      </c>
    </row>
    <row r="386" spans="1:40" x14ac:dyDescent="0.25">
      <c r="A386" s="30" t="s">
        <v>273</v>
      </c>
      <c r="B386" s="178"/>
      <c r="C386" s="179"/>
      <c r="AL386" t="str">
        <f>IF(OR(B403="",C403=""),"",A403)</f>
        <v/>
      </c>
      <c r="AN386" t="str">
        <f>IF(AL386="","",B403)</f>
        <v/>
      </c>
    </row>
    <row r="387" spans="1:40" x14ac:dyDescent="0.25">
      <c r="A387" s="30" t="s">
        <v>274</v>
      </c>
      <c r="B387" s="178"/>
      <c r="C387" s="179"/>
      <c r="AL387" t="str">
        <f>IF(OR(B404="",C404=""),"",A404)</f>
        <v/>
      </c>
      <c r="AN387" t="str">
        <f>IF(AL387="","",B404)</f>
        <v/>
      </c>
    </row>
    <row r="388" spans="1:40" x14ac:dyDescent="0.25">
      <c r="A388" s="30" t="s">
        <v>275</v>
      </c>
      <c r="B388" s="178"/>
      <c r="C388" s="179"/>
      <c r="AL388" t="str">
        <f>IF(OR(B405="",C405=""),"",A405)</f>
        <v/>
      </c>
      <c r="AN388" t="str">
        <f>IF(AL388="","",B405)</f>
        <v/>
      </c>
    </row>
    <row r="389" spans="1:40" x14ac:dyDescent="0.25">
      <c r="A389" s="30" t="s">
        <v>276</v>
      </c>
      <c r="B389" s="178"/>
      <c r="C389" s="179"/>
      <c r="AL389" t="str">
        <f>IF(OR(B406="",C406=""),"",A406)</f>
        <v/>
      </c>
      <c r="AN389" t="str">
        <f>IF(AL389="","",B406)</f>
        <v/>
      </c>
    </row>
    <row r="390" spans="1:40" x14ac:dyDescent="0.25">
      <c r="A390" s="30" t="s">
        <v>277</v>
      </c>
      <c r="B390" s="178"/>
      <c r="C390" s="179"/>
      <c r="AL390" t="str">
        <f>IF(OR(B407="",C407=""),"",A407)</f>
        <v/>
      </c>
      <c r="AN390" t="str">
        <f>IF(AL390="","",B407)</f>
        <v/>
      </c>
    </row>
    <row r="391" spans="1:40" x14ac:dyDescent="0.25">
      <c r="A391" s="30" t="s">
        <v>278</v>
      </c>
      <c r="B391" s="178"/>
      <c r="C391" s="179"/>
      <c r="AL391" t="str">
        <f>IF(OR(B408="",C408=""),"",A408)</f>
        <v/>
      </c>
      <c r="AN391" t="str">
        <f>IF(AL391="","",B408)</f>
        <v/>
      </c>
    </row>
    <row r="392" spans="1:40" x14ac:dyDescent="0.25">
      <c r="A392" s="30" t="s">
        <v>279</v>
      </c>
      <c r="B392" s="178"/>
      <c r="C392" s="179"/>
      <c r="AL392" t="str">
        <f>IF(OR(B409="",C409=""),"",A409)</f>
        <v/>
      </c>
      <c r="AN392" t="str">
        <f>IF(AL392="","",B409)</f>
        <v/>
      </c>
    </row>
    <row r="393" spans="1:40" x14ac:dyDescent="0.25">
      <c r="A393" s="30" t="s">
        <v>280</v>
      </c>
      <c r="B393" s="178"/>
      <c r="C393" s="179"/>
      <c r="AL393" t="str">
        <f>IF(OR(B410="",C410=""),"",A410)</f>
        <v/>
      </c>
      <c r="AN393" t="str">
        <f>IF(AL393="","",B410)</f>
        <v/>
      </c>
    </row>
    <row r="394" spans="1:40" x14ac:dyDescent="0.25">
      <c r="A394" s="30" t="s">
        <v>281</v>
      </c>
      <c r="B394" s="178"/>
      <c r="C394" s="179"/>
      <c r="AL394" t="str">
        <f>IF(OR(B411="",C411=""),"",A411)</f>
        <v/>
      </c>
      <c r="AN394" t="str">
        <f>IF(AL394="","",B411)</f>
        <v/>
      </c>
    </row>
    <row r="395" spans="1:40" x14ac:dyDescent="0.25">
      <c r="A395" s="30" t="s">
        <v>282</v>
      </c>
      <c r="B395" s="178"/>
      <c r="C395" s="179"/>
      <c r="AL395" t="str">
        <f>IF(OR(B412="",C412=""),"",A412)</f>
        <v/>
      </c>
      <c r="AN395" t="str">
        <f>IF(AL395="","",B412)</f>
        <v/>
      </c>
    </row>
    <row r="396" spans="1:40" x14ac:dyDescent="0.25">
      <c r="A396" s="30" t="s">
        <v>283</v>
      </c>
      <c r="B396" s="178"/>
      <c r="C396" s="179"/>
      <c r="AL396" t="str">
        <f>IF(OR(B413="",C413=""),"",A413)</f>
        <v/>
      </c>
      <c r="AN396" t="str">
        <f>IF(AL396="","",B413)</f>
        <v/>
      </c>
    </row>
    <row r="397" spans="1:40" x14ac:dyDescent="0.25">
      <c r="A397" s="30" t="s">
        <v>284</v>
      </c>
      <c r="B397" s="178"/>
      <c r="C397" s="179"/>
      <c r="AL397" t="str">
        <f>IF(OR(B414="",C414=""),"",A414)</f>
        <v/>
      </c>
      <c r="AN397" t="str">
        <f>IF(AL397="","",B414)</f>
        <v/>
      </c>
    </row>
    <row r="398" spans="1:40" x14ac:dyDescent="0.25">
      <c r="A398" s="30" t="s">
        <v>285</v>
      </c>
      <c r="B398" s="178"/>
      <c r="C398" s="179"/>
      <c r="AL398" t="str">
        <f>IF(OR(B415="",C415=""),"",A415)</f>
        <v/>
      </c>
      <c r="AN398" t="str">
        <f>IF(AL398="","",B415)</f>
        <v/>
      </c>
    </row>
    <row r="399" spans="1:40" x14ac:dyDescent="0.25">
      <c r="A399" s="30" t="s">
        <v>286</v>
      </c>
      <c r="B399" s="178"/>
      <c r="C399" s="179"/>
      <c r="AL399" t="str">
        <f>IF(OR(B416="",C416=""),"",A416)</f>
        <v/>
      </c>
      <c r="AN399" t="str">
        <f>IF(AL399="","",B416)</f>
        <v/>
      </c>
    </row>
    <row r="400" spans="1:40" x14ac:dyDescent="0.25">
      <c r="A400" s="30" t="s">
        <v>287</v>
      </c>
      <c r="B400" s="178"/>
      <c r="C400" s="179"/>
      <c r="AL400" t="str">
        <f>IF(OR(B417="",C417=""),"",A417)</f>
        <v/>
      </c>
      <c r="AN400" t="str">
        <f>IF(AL400="","",B417)</f>
        <v/>
      </c>
    </row>
    <row r="401" spans="1:40" x14ac:dyDescent="0.25">
      <c r="A401" s="30" t="s">
        <v>288</v>
      </c>
      <c r="B401" s="178"/>
      <c r="C401" s="179"/>
      <c r="AL401" t="str">
        <f>IF(OR(B418="",C418=""),"",A418)</f>
        <v/>
      </c>
      <c r="AN401" t="str">
        <f>IF(AL401="","",B418)</f>
        <v/>
      </c>
    </row>
    <row r="402" spans="1:40" x14ac:dyDescent="0.25">
      <c r="A402" s="30" t="s">
        <v>289</v>
      </c>
      <c r="B402" s="178"/>
      <c r="C402" s="179"/>
      <c r="AL402" t="str">
        <f>IF(OR(B419="",C419=""),"",A419)</f>
        <v/>
      </c>
      <c r="AN402" t="str">
        <f>IF(AL402="","",B419)</f>
        <v/>
      </c>
    </row>
    <row r="403" spans="1:40" x14ac:dyDescent="0.25">
      <c r="A403" s="30" t="s">
        <v>290</v>
      </c>
      <c r="B403" s="178"/>
      <c r="C403" s="179"/>
      <c r="AL403" t="str">
        <f>IF(OR(B420="",C420=""),"",A420)</f>
        <v/>
      </c>
      <c r="AN403" t="str">
        <f>IF(AL403="","",B420)</f>
        <v/>
      </c>
    </row>
    <row r="404" spans="1:40" x14ac:dyDescent="0.25">
      <c r="A404" s="30" t="s">
        <v>291</v>
      </c>
      <c r="B404" s="178"/>
      <c r="C404" s="179"/>
      <c r="AL404" t="str">
        <f>IF(OR(B421="",C421=""),"",A421)</f>
        <v/>
      </c>
      <c r="AN404" t="str">
        <f>IF(AL404="","",B421)</f>
        <v/>
      </c>
    </row>
    <row r="405" spans="1:40" x14ac:dyDescent="0.25">
      <c r="A405" s="30" t="s">
        <v>292</v>
      </c>
      <c r="B405" s="178"/>
      <c r="C405" s="179"/>
      <c r="AL405" t="str">
        <f>IF(OR(B422="",C422=""),"",A422)</f>
        <v/>
      </c>
      <c r="AN405" t="str">
        <f>IF(AL405="","",B422)</f>
        <v/>
      </c>
    </row>
    <row r="406" spans="1:40" x14ac:dyDescent="0.25">
      <c r="A406" s="30" t="s">
        <v>293</v>
      </c>
      <c r="B406" s="178"/>
      <c r="C406" s="179"/>
      <c r="AL406" t="str">
        <f>IF(OR(B423="",C423=""),"",A423)</f>
        <v/>
      </c>
      <c r="AN406" t="str">
        <f>IF(AL406="","",B423)</f>
        <v/>
      </c>
    </row>
    <row r="407" spans="1:40" x14ac:dyDescent="0.25">
      <c r="A407" s="30" t="s">
        <v>294</v>
      </c>
      <c r="B407" s="178"/>
      <c r="C407" s="179"/>
      <c r="AL407" t="str">
        <f>IF(OR(B424="",C424=""),"",A424)</f>
        <v/>
      </c>
      <c r="AN407" t="str">
        <f>IF(AL407="","",B424)</f>
        <v/>
      </c>
    </row>
    <row r="408" spans="1:40" x14ac:dyDescent="0.25">
      <c r="A408" s="30" t="s">
        <v>295</v>
      </c>
      <c r="B408" s="178"/>
      <c r="C408" s="179"/>
      <c r="AL408" t="str">
        <f>IF(OR(B425="",C425=""),"",A425)</f>
        <v/>
      </c>
      <c r="AN408" t="str">
        <f>IF(AL408="","",B425)</f>
        <v/>
      </c>
    </row>
    <row r="409" spans="1:40" x14ac:dyDescent="0.25">
      <c r="A409" s="30" t="s">
        <v>296</v>
      </c>
      <c r="B409" s="178"/>
      <c r="C409" s="179"/>
      <c r="AL409" t="str">
        <f>IF(OR(B426="",C426=""),"",A426)</f>
        <v/>
      </c>
      <c r="AN409" t="str">
        <f>IF(AL409="","",B426)</f>
        <v/>
      </c>
    </row>
    <row r="410" spans="1:40" x14ac:dyDescent="0.25">
      <c r="A410" s="30" t="s">
        <v>297</v>
      </c>
      <c r="B410" s="178"/>
      <c r="C410" s="179"/>
      <c r="AL410" t="str">
        <f>IF(OR(B427="",C427=""),"",A427)</f>
        <v/>
      </c>
      <c r="AN410" t="str">
        <f>IF(AL410="","",B427)</f>
        <v/>
      </c>
    </row>
    <row r="411" spans="1:40" x14ac:dyDescent="0.25">
      <c r="A411" s="30" t="s">
        <v>298</v>
      </c>
      <c r="B411" s="178"/>
      <c r="C411" s="179"/>
      <c r="AL411" t="str">
        <f>IF(OR(B428="",C428=""),"",A428)</f>
        <v/>
      </c>
      <c r="AN411" t="str">
        <f>IF(AL411="","",B428)</f>
        <v/>
      </c>
    </row>
    <row r="412" spans="1:40" x14ac:dyDescent="0.25">
      <c r="A412" s="30" t="s">
        <v>299</v>
      </c>
      <c r="B412" s="178"/>
      <c r="C412" s="179"/>
      <c r="AL412" t="str">
        <f>IF(OR(B429="",C429=""),"",A429)</f>
        <v/>
      </c>
      <c r="AN412" t="str">
        <f>IF(AL412="","",B429)</f>
        <v/>
      </c>
    </row>
    <row r="413" spans="1:40" x14ac:dyDescent="0.25">
      <c r="A413" s="30" t="s">
        <v>300</v>
      </c>
      <c r="B413" s="178"/>
      <c r="C413" s="179"/>
      <c r="AL413" t="str">
        <f>IF(OR(B430="",C430=""),"",A430)</f>
        <v/>
      </c>
      <c r="AN413" t="str">
        <f>IF(AL413="","",B430)</f>
        <v/>
      </c>
    </row>
    <row r="414" spans="1:40" x14ac:dyDescent="0.25">
      <c r="A414" s="30" t="s">
        <v>301</v>
      </c>
      <c r="B414" s="178"/>
      <c r="C414" s="179"/>
      <c r="AL414" t="str">
        <f>IF(OR(B431="",C431=""),"",A431)</f>
        <v/>
      </c>
      <c r="AN414" t="str">
        <f>IF(AL414="","",B431)</f>
        <v/>
      </c>
    </row>
    <row r="415" spans="1:40" x14ac:dyDescent="0.25">
      <c r="A415" s="30" t="s">
        <v>302</v>
      </c>
      <c r="B415" s="178"/>
      <c r="C415" s="179"/>
      <c r="AL415" t="str">
        <f>IF(OR(B432="",C432=""),"",A432)</f>
        <v/>
      </c>
      <c r="AN415" t="str">
        <f>IF(AL415="","",B432)</f>
        <v/>
      </c>
    </row>
    <row r="416" spans="1:40" x14ac:dyDescent="0.25">
      <c r="A416" s="30" t="s">
        <v>303</v>
      </c>
      <c r="B416" s="178"/>
      <c r="C416" s="179"/>
      <c r="AL416" t="str">
        <f>IF(OR(B433="",C433=""),"",A433)</f>
        <v/>
      </c>
      <c r="AN416" t="str">
        <f>IF(AL416="","",B433)</f>
        <v/>
      </c>
    </row>
    <row r="417" spans="1:40" x14ac:dyDescent="0.25">
      <c r="A417" s="30" t="s">
        <v>304</v>
      </c>
      <c r="B417" s="178"/>
      <c r="C417" s="179"/>
      <c r="AL417" t="str">
        <f>IF(OR(B434="",C434=""),"",A434)</f>
        <v/>
      </c>
      <c r="AN417" t="str">
        <f>IF(AL417="","",B434)</f>
        <v/>
      </c>
    </row>
    <row r="418" spans="1:40" x14ac:dyDescent="0.25">
      <c r="A418" s="30" t="s">
        <v>305</v>
      </c>
      <c r="B418" s="178"/>
      <c r="C418" s="179"/>
      <c r="AL418" t="str">
        <f>IF(OR(B435="",C435=""),"",A435)</f>
        <v/>
      </c>
      <c r="AN418" t="str">
        <f>IF(AL418="","",B435)</f>
        <v/>
      </c>
    </row>
    <row r="419" spans="1:40" x14ac:dyDescent="0.25">
      <c r="A419" s="30" t="s">
        <v>306</v>
      </c>
      <c r="B419" s="178"/>
      <c r="C419" s="179"/>
      <c r="AL419" t="str">
        <f>IF(OR(B436="",C436=""),"",A436)</f>
        <v/>
      </c>
      <c r="AN419" t="str">
        <f>IF(AL419="","",B436)</f>
        <v/>
      </c>
    </row>
    <row r="420" spans="1:40" x14ac:dyDescent="0.25">
      <c r="A420" s="30" t="s">
        <v>307</v>
      </c>
      <c r="B420" s="178"/>
      <c r="C420" s="179"/>
      <c r="AL420" t="str">
        <f>IF(OR(B437="",C437=""),"",A437)</f>
        <v/>
      </c>
      <c r="AN420" t="str">
        <f>IF(AL420="","",B437)</f>
        <v/>
      </c>
    </row>
    <row r="421" spans="1:40" x14ac:dyDescent="0.25">
      <c r="A421" s="30" t="s">
        <v>308</v>
      </c>
      <c r="B421" s="178"/>
      <c r="C421" s="179"/>
      <c r="AL421" t="str">
        <f>IF(OR(B438="",C438=""),"",A438)</f>
        <v/>
      </c>
      <c r="AN421" t="str">
        <f>IF(AL421="","",B438)</f>
        <v/>
      </c>
    </row>
    <row r="422" spans="1:40" x14ac:dyDescent="0.25">
      <c r="A422" s="30" t="s">
        <v>309</v>
      </c>
      <c r="B422" s="178"/>
      <c r="C422" s="179"/>
      <c r="AL422" t="str">
        <f>IF(OR(B439="",C439=""),"",A439)</f>
        <v/>
      </c>
      <c r="AN422" t="str">
        <f>IF(AL422="","",B439)</f>
        <v/>
      </c>
    </row>
    <row r="423" spans="1:40" x14ac:dyDescent="0.25">
      <c r="A423" s="30" t="s">
        <v>310</v>
      </c>
      <c r="B423" s="178"/>
      <c r="C423" s="179"/>
      <c r="AL423" t="str">
        <f>IF(OR(B440="",C440=""),"",A440)</f>
        <v/>
      </c>
      <c r="AN423" t="str">
        <f>IF(AL423="","",B440)</f>
        <v/>
      </c>
    </row>
    <row r="424" spans="1:40" x14ac:dyDescent="0.25">
      <c r="A424" s="30" t="s">
        <v>311</v>
      </c>
      <c r="B424" s="178"/>
      <c r="C424" s="179"/>
      <c r="AL424" t="str">
        <f>IF(OR(B441="",C441=""),"",A441)</f>
        <v/>
      </c>
      <c r="AN424" t="str">
        <f>IF(AL424="","",B441)</f>
        <v/>
      </c>
    </row>
    <row r="425" spans="1:40" x14ac:dyDescent="0.25">
      <c r="A425" s="30" t="s">
        <v>312</v>
      </c>
      <c r="B425" s="178"/>
      <c r="C425" s="179"/>
      <c r="AL425" t="str">
        <f>IF(OR(B442="",C442=""),"",A442)</f>
        <v/>
      </c>
      <c r="AN425" t="str">
        <f>IF(AL425="","",B442)</f>
        <v/>
      </c>
    </row>
    <row r="426" spans="1:40" x14ac:dyDescent="0.25">
      <c r="A426" s="30" t="s">
        <v>313</v>
      </c>
      <c r="B426" s="178"/>
      <c r="C426" s="179"/>
      <c r="AL426" t="str">
        <f>IF(OR(B443="",C443=""),"",A443)</f>
        <v/>
      </c>
      <c r="AN426" t="str">
        <f>IF(AL426="","",B443)</f>
        <v/>
      </c>
    </row>
    <row r="427" spans="1:40" x14ac:dyDescent="0.25">
      <c r="A427" s="30" t="s">
        <v>314</v>
      </c>
      <c r="B427" s="178"/>
      <c r="C427" s="179"/>
      <c r="AL427" t="str">
        <f>IF(OR(B444="",C444=""),"",A444)</f>
        <v/>
      </c>
      <c r="AN427" t="str">
        <f>IF(AL427="","",B444)</f>
        <v/>
      </c>
    </row>
    <row r="428" spans="1:40" x14ac:dyDescent="0.25">
      <c r="A428" s="30" t="s">
        <v>315</v>
      </c>
      <c r="B428" s="178"/>
      <c r="C428" s="179"/>
      <c r="AL428" t="str">
        <f>IF(OR(B445="",C445=""),"",A445)</f>
        <v/>
      </c>
      <c r="AN428" t="str">
        <f>IF(AL428="","",B445)</f>
        <v/>
      </c>
    </row>
    <row r="429" spans="1:40" x14ac:dyDescent="0.25">
      <c r="A429" s="30" t="s">
        <v>316</v>
      </c>
      <c r="B429" s="178"/>
      <c r="C429" s="179"/>
      <c r="AL429" t="str">
        <f>IF(OR(B446="",C446=""),"",A446)</f>
        <v/>
      </c>
      <c r="AN429" t="str">
        <f>IF(AL429="","",B446)</f>
        <v/>
      </c>
    </row>
    <row r="430" spans="1:40" x14ac:dyDescent="0.25">
      <c r="A430" s="30" t="s">
        <v>317</v>
      </c>
      <c r="B430" s="178"/>
      <c r="C430" s="179"/>
      <c r="AL430" t="str">
        <f>IF(OR(B447="",C447=""),"",A447)</f>
        <v/>
      </c>
      <c r="AN430" t="str">
        <f>IF(AL430="","",B447)</f>
        <v/>
      </c>
    </row>
    <row r="431" spans="1:40" x14ac:dyDescent="0.25">
      <c r="A431" s="30" t="s">
        <v>318</v>
      </c>
      <c r="B431" s="178"/>
      <c r="C431" s="179"/>
      <c r="AL431" t="str">
        <f>IF(OR(B448="",C448=""),"",A448)</f>
        <v/>
      </c>
      <c r="AN431" t="str">
        <f>IF(AL431="","",B448)</f>
        <v/>
      </c>
    </row>
    <row r="432" spans="1:40" x14ac:dyDescent="0.25">
      <c r="A432" s="30" t="s">
        <v>319</v>
      </c>
      <c r="B432" s="178"/>
      <c r="C432" s="179"/>
      <c r="AL432" t="s">
        <v>70</v>
      </c>
      <c r="AN432" t="s">
        <v>602</v>
      </c>
    </row>
    <row r="433" spans="1:40" x14ac:dyDescent="0.25">
      <c r="A433" s="30" t="s">
        <v>320</v>
      </c>
      <c r="B433" s="178"/>
      <c r="C433" s="179"/>
      <c r="AL433" t="str">
        <f>IF(OR(B449="",C449=""),"",A449)</f>
        <v/>
      </c>
      <c r="AN433" t="str">
        <f>IF(AL433="","",B449)</f>
        <v/>
      </c>
    </row>
    <row r="434" spans="1:40" x14ac:dyDescent="0.25">
      <c r="A434" s="30" t="s">
        <v>321</v>
      </c>
      <c r="B434" s="178"/>
      <c r="C434" s="179"/>
      <c r="AL434" t="str">
        <f>IF(OR(B450="",C450=""),"",A450)</f>
        <v/>
      </c>
      <c r="AN434" t="str">
        <f>IF(AL434="","",B450)</f>
        <v/>
      </c>
    </row>
    <row r="435" spans="1:40" x14ac:dyDescent="0.25">
      <c r="A435" s="30" t="s">
        <v>322</v>
      </c>
      <c r="B435" s="178"/>
      <c r="C435" s="179"/>
      <c r="AL435" t="str">
        <f>IF(OR(B451="",C451=""),"",A451)</f>
        <v/>
      </c>
      <c r="AN435" t="str">
        <f>IF(AL435="","",B451)</f>
        <v/>
      </c>
    </row>
    <row r="436" spans="1:40" x14ac:dyDescent="0.25">
      <c r="A436" s="30" t="s">
        <v>323</v>
      </c>
      <c r="B436" s="178"/>
      <c r="C436" s="179"/>
      <c r="AL436" t="str">
        <f>IF(OR(B452="",C452=""),"",A452)</f>
        <v/>
      </c>
      <c r="AN436" t="str">
        <f>IF(AL436="","",B452)</f>
        <v/>
      </c>
    </row>
    <row r="437" spans="1:40" x14ac:dyDescent="0.25">
      <c r="A437" s="30" t="s">
        <v>324</v>
      </c>
      <c r="B437" s="178"/>
      <c r="C437" s="179"/>
      <c r="AL437" t="str">
        <f>IF(OR(B453="",C453=""),"",A453)</f>
        <v/>
      </c>
      <c r="AN437" t="str">
        <f>IF(AL437="","",B453)</f>
        <v/>
      </c>
    </row>
    <row r="438" spans="1:40" x14ac:dyDescent="0.25">
      <c r="A438" s="30" t="s">
        <v>325</v>
      </c>
      <c r="B438" s="178"/>
      <c r="C438" s="179"/>
      <c r="AL438" t="str">
        <f>IF(OR(B454="",C454=""),"",A454)</f>
        <v/>
      </c>
      <c r="AN438" t="str">
        <f>IF(AL438="","",B454)</f>
        <v/>
      </c>
    </row>
    <row r="439" spans="1:40" x14ac:dyDescent="0.25">
      <c r="A439" s="30" t="s">
        <v>326</v>
      </c>
      <c r="B439" s="178"/>
      <c r="C439" s="179"/>
      <c r="AL439" t="s">
        <v>498</v>
      </c>
      <c r="AN439" t="s">
        <v>602</v>
      </c>
    </row>
    <row r="440" spans="1:40" x14ac:dyDescent="0.25">
      <c r="A440" s="30" t="s">
        <v>327</v>
      </c>
      <c r="B440" s="178"/>
      <c r="C440" s="179"/>
      <c r="AL440" t="str">
        <f>IF(OR(B455="",C455=""),"",A455)</f>
        <v/>
      </c>
      <c r="AN440" t="str">
        <f>IF(AL440="","",B455)</f>
        <v/>
      </c>
    </row>
    <row r="441" spans="1:40" x14ac:dyDescent="0.25">
      <c r="A441" s="30" t="s">
        <v>328</v>
      </c>
      <c r="B441" s="178"/>
      <c r="C441" s="179"/>
      <c r="AL441" t="str">
        <f>IF(OR(B456="",C456=""),"",A456)</f>
        <v/>
      </c>
      <c r="AN441" t="str">
        <f>IF(AL441="","",B456)</f>
        <v/>
      </c>
    </row>
    <row r="442" spans="1:40" x14ac:dyDescent="0.25">
      <c r="A442" s="30" t="s">
        <v>329</v>
      </c>
      <c r="B442" s="178"/>
      <c r="C442" s="179"/>
      <c r="AL442" t="str">
        <f>IF(OR(B457="",C457=""),"",A457)</f>
        <v/>
      </c>
      <c r="AN442" t="str">
        <f>IF(AL442="","",B457)</f>
        <v/>
      </c>
    </row>
    <row r="443" spans="1:40" x14ac:dyDescent="0.25">
      <c r="A443" s="30" t="s">
        <v>330</v>
      </c>
      <c r="B443" s="178"/>
      <c r="C443" s="179"/>
    </row>
    <row r="444" spans="1:40" x14ac:dyDescent="0.25">
      <c r="A444" s="30" t="s">
        <v>331</v>
      </c>
      <c r="B444" s="178"/>
      <c r="C444" s="179"/>
    </row>
    <row r="445" spans="1:40" x14ac:dyDescent="0.25">
      <c r="A445" s="30" t="s">
        <v>332</v>
      </c>
      <c r="B445" s="178"/>
      <c r="C445" s="179"/>
    </row>
    <row r="446" spans="1:40" x14ac:dyDescent="0.25">
      <c r="A446" s="30" t="s">
        <v>333</v>
      </c>
      <c r="B446" s="178"/>
      <c r="C446" s="179"/>
    </row>
    <row r="447" spans="1:40" x14ac:dyDescent="0.25">
      <c r="A447" s="30" t="s">
        <v>334</v>
      </c>
      <c r="B447" s="178"/>
      <c r="C447" s="179"/>
    </row>
    <row r="448" spans="1:40" x14ac:dyDescent="0.25">
      <c r="A448" s="30" t="s">
        <v>335</v>
      </c>
      <c r="B448" s="178"/>
      <c r="C448" s="179"/>
    </row>
    <row r="449" spans="1:3" x14ac:dyDescent="0.25">
      <c r="A449" s="27" t="s">
        <v>77</v>
      </c>
      <c r="B449" s="178"/>
      <c r="C449" s="179"/>
    </row>
    <row r="450" spans="1:3" x14ac:dyDescent="0.25">
      <c r="A450" s="27" t="s">
        <v>78</v>
      </c>
      <c r="B450" s="178"/>
      <c r="C450" s="179"/>
    </row>
    <row r="451" spans="1:3" x14ac:dyDescent="0.25">
      <c r="A451" s="27" t="s">
        <v>79</v>
      </c>
      <c r="B451" s="178"/>
      <c r="C451" s="179"/>
    </row>
    <row r="452" spans="1:3" x14ac:dyDescent="0.25">
      <c r="A452" s="27" t="s">
        <v>80</v>
      </c>
      <c r="B452" s="178"/>
      <c r="C452" s="179"/>
    </row>
    <row r="453" spans="1:3" x14ac:dyDescent="0.25">
      <c r="A453" s="27" t="s">
        <v>81</v>
      </c>
      <c r="B453" s="178"/>
      <c r="C453" s="179"/>
    </row>
    <row r="454" spans="1:3" x14ac:dyDescent="0.25">
      <c r="A454" s="27" t="s">
        <v>82</v>
      </c>
      <c r="B454" s="178"/>
      <c r="C454" s="179"/>
    </row>
    <row r="455" spans="1:3" x14ac:dyDescent="0.25">
      <c r="A455" s="31" t="s">
        <v>472</v>
      </c>
      <c r="B455" s="178"/>
      <c r="C455" s="179"/>
    </row>
    <row r="456" spans="1:3" x14ac:dyDescent="0.25">
      <c r="A456" s="31" t="s">
        <v>473</v>
      </c>
      <c r="B456" s="178"/>
      <c r="C456" s="179"/>
    </row>
    <row r="457" spans="1:3" ht="15.75" thickBot="1" x14ac:dyDescent="0.3">
      <c r="A457" s="32" t="s">
        <v>474</v>
      </c>
      <c r="B457" s="181"/>
      <c r="C457" s="182"/>
    </row>
    <row r="458" spans="1:3" ht="15.75" thickTop="1" x14ac:dyDescent="0.25"/>
  </sheetData>
  <sheetProtection algorithmName="SHA-512" hashValue="WUiy3oO7ieyyly3VIu/Lkd9Tot81nxK0LAoMveaiJhwz+Mt21uzv5oLfeUwvI9vTFso5JPQGrApTDG8mXt3yjg==" saltValue="y3w3CONIf3Wp8RZHzCP6Sg==" spinCount="100000" sheet="1" objects="1" scenarios="1"/>
  <mergeCells count="183">
    <mergeCell ref="A221:C221"/>
    <mergeCell ref="E145:G145"/>
    <mergeCell ref="H145:J145"/>
    <mergeCell ref="K145:M145"/>
    <mergeCell ref="AB202:AE202"/>
    <mergeCell ref="AG202:AJ202"/>
    <mergeCell ref="AL202:AO202"/>
    <mergeCell ref="K134:M134"/>
    <mergeCell ref="E135:G135"/>
    <mergeCell ref="H135:J135"/>
    <mergeCell ref="E138:G138"/>
    <mergeCell ref="H138:J138"/>
    <mergeCell ref="K138:M138"/>
    <mergeCell ref="A102:C102"/>
    <mergeCell ref="E102:G102"/>
    <mergeCell ref="H102:J102"/>
    <mergeCell ref="K102:M102"/>
    <mergeCell ref="K107:M107"/>
    <mergeCell ref="E108:G108"/>
    <mergeCell ref="H108:J108"/>
    <mergeCell ref="E95:G95"/>
    <mergeCell ref="H95:J95"/>
    <mergeCell ref="K96:M96"/>
    <mergeCell ref="E99:M100"/>
    <mergeCell ref="E101:G101"/>
    <mergeCell ref="H101:J101"/>
    <mergeCell ref="K101:M101"/>
    <mergeCell ref="E86:G86"/>
    <mergeCell ref="H86:J86"/>
    <mergeCell ref="K86:M86"/>
    <mergeCell ref="E92:G92"/>
    <mergeCell ref="H92:J92"/>
    <mergeCell ref="K92:M92"/>
    <mergeCell ref="E79:G79"/>
    <mergeCell ref="H79:J79"/>
    <mergeCell ref="K79:M79"/>
    <mergeCell ref="E80:G80"/>
    <mergeCell ref="H80:J80"/>
    <mergeCell ref="K80:M80"/>
    <mergeCell ref="E68:G68"/>
    <mergeCell ref="H68:J68"/>
    <mergeCell ref="K68:M68"/>
    <mergeCell ref="E51:M52"/>
    <mergeCell ref="E53:G53"/>
    <mergeCell ref="H53:J53"/>
    <mergeCell ref="K53:M53"/>
    <mergeCell ref="E58:G58"/>
    <mergeCell ref="H58:J58"/>
    <mergeCell ref="K58:M58"/>
    <mergeCell ref="K48:M48"/>
    <mergeCell ref="E32:G32"/>
    <mergeCell ref="H32:J32"/>
    <mergeCell ref="K32:M32"/>
    <mergeCell ref="E38:G38"/>
    <mergeCell ref="H38:J38"/>
    <mergeCell ref="K38:M38"/>
    <mergeCell ref="E63:G63"/>
    <mergeCell ref="H63:J63"/>
    <mergeCell ref="K63:M63"/>
    <mergeCell ref="H31:J31"/>
    <mergeCell ref="K31:M31"/>
    <mergeCell ref="AK10:AK15"/>
    <mergeCell ref="FA10:FA15"/>
    <mergeCell ref="FU10:FU15"/>
    <mergeCell ref="E44:G44"/>
    <mergeCell ref="H44:J44"/>
    <mergeCell ref="K44:M44"/>
    <mergeCell ref="E47:G47"/>
    <mergeCell ref="H47:J47"/>
    <mergeCell ref="GO10:GO15"/>
    <mergeCell ref="E15:G15"/>
    <mergeCell ref="H15:J15"/>
    <mergeCell ref="K15:M15"/>
    <mergeCell ref="GJ4:GJ153"/>
    <mergeCell ref="GO4:GO9"/>
    <mergeCell ref="GT4:GT6"/>
    <mergeCell ref="E5:G5"/>
    <mergeCell ref="H5:J5"/>
    <mergeCell ref="K5:M5"/>
    <mergeCell ref="O5:P5"/>
    <mergeCell ref="E10:G10"/>
    <mergeCell ref="H10:J10"/>
    <mergeCell ref="K10:M10"/>
    <mergeCell ref="FF4:FF6"/>
    <mergeCell ref="FK4:FK80"/>
    <mergeCell ref="FP4:FP153"/>
    <mergeCell ref="FU4:FU9"/>
    <mergeCell ref="FZ4:FZ6"/>
    <mergeCell ref="GE4:GE80"/>
    <mergeCell ref="E20:G20"/>
    <mergeCell ref="H20:J20"/>
    <mergeCell ref="K20:M20"/>
    <mergeCell ref="E31:G31"/>
    <mergeCell ref="GU3:GX3"/>
    <mergeCell ref="AA4:AA53"/>
    <mergeCell ref="AK4:AK9"/>
    <mergeCell ref="AP4:AP6"/>
    <mergeCell ref="AU4:AU53"/>
    <mergeCell ref="BE4:BE9"/>
    <mergeCell ref="BJ4:BJ6"/>
    <mergeCell ref="EQ4:EQ80"/>
    <mergeCell ref="EV4:EV153"/>
    <mergeCell ref="FA4:FA9"/>
    <mergeCell ref="FQ3:FT3"/>
    <mergeCell ref="FV3:FY3"/>
    <mergeCell ref="GA3:GD3"/>
    <mergeCell ref="GF3:GI3"/>
    <mergeCell ref="GK3:GN3"/>
    <mergeCell ref="GP3:GS3"/>
    <mergeCell ref="EM3:EP3"/>
    <mergeCell ref="ER3:EU3"/>
    <mergeCell ref="EW3:EZ3"/>
    <mergeCell ref="FB3:FE3"/>
    <mergeCell ref="FG3:FJ3"/>
    <mergeCell ref="FL3:FO3"/>
    <mergeCell ref="DI3:DL3"/>
    <mergeCell ref="DN3:DQ3"/>
    <mergeCell ref="DS3:DV3"/>
    <mergeCell ref="DX3:EA3"/>
    <mergeCell ref="EC3:EF3"/>
    <mergeCell ref="EH3:EK3"/>
    <mergeCell ref="CE3:CH3"/>
    <mergeCell ref="CJ3:CM3"/>
    <mergeCell ref="CO3:CR3"/>
    <mergeCell ref="CT3:CW3"/>
    <mergeCell ref="CY3:DB3"/>
    <mergeCell ref="DD3:DG3"/>
    <mergeCell ref="BA3:BD3"/>
    <mergeCell ref="BF3:BI3"/>
    <mergeCell ref="BK3:BN3"/>
    <mergeCell ref="BP3:BS3"/>
    <mergeCell ref="BU3:BX3"/>
    <mergeCell ref="BZ3:CC3"/>
    <mergeCell ref="GP2:GS2"/>
    <mergeCell ref="GU2:GX2"/>
    <mergeCell ref="A3:C3"/>
    <mergeCell ref="E3:M4"/>
    <mergeCell ref="O3:P3"/>
    <mergeCell ref="AB3:AE3"/>
    <mergeCell ref="AG3:AJ3"/>
    <mergeCell ref="AL3:AO3"/>
    <mergeCell ref="AQ3:AT3"/>
    <mergeCell ref="AV3:AY3"/>
    <mergeCell ref="FL2:FO2"/>
    <mergeCell ref="FQ2:FT2"/>
    <mergeCell ref="FV2:FY2"/>
    <mergeCell ref="GA2:GD2"/>
    <mergeCell ref="GF2:GI2"/>
    <mergeCell ref="GK2:GN2"/>
    <mergeCell ref="EH2:EK2"/>
    <mergeCell ref="EM2:EP2"/>
    <mergeCell ref="ER2:EU2"/>
    <mergeCell ref="EW2:EZ2"/>
    <mergeCell ref="FB2:FE2"/>
    <mergeCell ref="FG2:FJ2"/>
    <mergeCell ref="DD2:DG2"/>
    <mergeCell ref="DI2:DL2"/>
    <mergeCell ref="DN2:DQ2"/>
    <mergeCell ref="DS2:DV2"/>
    <mergeCell ref="DX2:EA2"/>
    <mergeCell ref="EC2:EF2"/>
    <mergeCell ref="AQ2:AT2"/>
    <mergeCell ref="BZ2:CC2"/>
    <mergeCell ref="CE2:CH2"/>
    <mergeCell ref="CJ2:CM2"/>
    <mergeCell ref="CO2:CR2"/>
    <mergeCell ref="CT2:CW2"/>
    <mergeCell ref="CY2:DB2"/>
    <mergeCell ref="AV2:AY2"/>
    <mergeCell ref="BA2:BD2"/>
    <mergeCell ref="BF2:BI2"/>
    <mergeCell ref="BK2:BN2"/>
    <mergeCell ref="BP2:BS2"/>
    <mergeCell ref="BU2:BX2"/>
    <mergeCell ref="R5:S5"/>
    <mergeCell ref="R1:S1"/>
    <mergeCell ref="R2:S2"/>
    <mergeCell ref="R3:S3"/>
    <mergeCell ref="O1:P1"/>
    <mergeCell ref="O2:P2"/>
    <mergeCell ref="AB2:AE2"/>
    <mergeCell ref="AG2:AJ2"/>
    <mergeCell ref="AL2:AO2"/>
  </mergeCells>
  <conditionalFormatting sqref="E146:M190 E145 H145 K145">
    <cfRule type="containsText" dxfId="39" priority="1" operator="containsText" text="Leadership Merits">
      <formula>NOT(ISERROR(SEARCH("Leadership Merits",E145)))</formula>
    </cfRule>
    <cfRule type="containsText" dxfId="38" priority="2" operator="containsText" text="Spirit Challenges">
      <formula>NOT(ISERROR(SEARCH("Spirit Challenges",E145)))</formula>
    </cfRule>
    <cfRule type="containsText" dxfId="37" priority="3" operator="containsText" text="Bible Merits">
      <formula>NOT(ISERROR(SEARCH("Bible Merits",E145)))</formula>
    </cfRule>
    <cfRule type="containsText" dxfId="36" priority="4" operator="containsText" text="Skill Merits">
      <formula>NOT(ISERROR(SEARCH("Skill Merits",E145)))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update.update">
                <anchor moveWithCells="1" sizeWithCells="1">
                  <from>
                    <xdr:col>3</xdr:col>
                    <xdr:colOff>28575</xdr:colOff>
                    <xdr:row>0</xdr:row>
                    <xdr:rowOff>28575</xdr:rowOff>
                  </from>
                  <to>
                    <xdr:col>3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layout_fix.layout_fix">
                <anchor moveWithCells="1" sizeWithCells="1">
                  <from>
                    <xdr:col>3</xdr:col>
                    <xdr:colOff>28575</xdr:colOff>
                    <xdr:row>2</xdr:row>
                    <xdr:rowOff>28575</xdr:rowOff>
                  </from>
                  <to>
                    <xdr:col>3</xdr:col>
                    <xdr:colOff>571500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500-000000000000}">
          <x14:formula1>
            <xm:f>'Master Name List'!$A$7:$A$9</xm:f>
          </x14:formula1>
          <xm:sqref>C4:C92</xm:sqref>
        </x14:dataValidation>
        <x14:dataValidation type="list" allowBlank="1" showInputMessage="1" showErrorMessage="1" xr:uid="{00000000-0002-0000-0500-000001000000}">
          <x14:formula1>
            <xm:f>'Master Name List'!$A$7:$A$12</xm:f>
          </x14:formula1>
          <xm:sqref>C103:C189 C93:C101</xm:sqref>
        </x14:dataValidation>
        <x14:dataValidation type="list" allowBlank="1" showInputMessage="1" showErrorMessage="1" xr:uid="{00000000-0002-0000-0500-000002000000}">
          <x14:formula1>
            <xm:f>'Master Name List'!$A$13:$A$15</xm:f>
          </x14:formula1>
          <xm:sqref>C455:C457 C452 C222:C448</xm:sqref>
        </x14:dataValidation>
        <x14:dataValidation type="list" allowBlank="1" showInputMessage="1" showErrorMessage="1" xr:uid="{00000000-0002-0000-0500-000003000000}">
          <x14:formula1>
            <xm:f>'Master Name List'!$A$7:$A$15</xm:f>
          </x14:formula1>
          <xm:sqref>C212:C217 C449:C451 C453:C454</xm:sqref>
        </x14:dataValidation>
        <x14:dataValidation type="list" allowBlank="1" showInputMessage="1" showErrorMessage="1" xr:uid="{00000000-0002-0000-0500-000004000000}">
          <x14:formula1>
            <xm:f>'Master Name List'!$A$10:$A$12</xm:f>
          </x14:formula1>
          <xm:sqref>C218:C220 C190:C211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>
    <tabColor rgb="FF7030A0"/>
  </sheetPr>
  <dimension ref="A1:GY458"/>
  <sheetViews>
    <sheetView workbookViewId="0">
      <selection activeCell="E3" sqref="E3:M190"/>
    </sheetView>
  </sheetViews>
  <sheetFormatPr defaultRowHeight="15" x14ac:dyDescent="0.25"/>
  <cols>
    <col min="1" max="1" width="23.42578125" bestFit="1" customWidth="1"/>
    <col min="2" max="2" width="10.7109375" style="98" bestFit="1" customWidth="1"/>
    <col min="3" max="3" width="13.42578125" customWidth="1"/>
    <col min="4" max="4" width="9" customWidth="1"/>
    <col min="5" max="5" width="18.7109375" style="100" customWidth="1"/>
    <col min="6" max="6" width="1.42578125" style="100" customWidth="1"/>
    <col min="7" max="7" width="10" style="52" customWidth="1"/>
    <col min="8" max="8" width="18.7109375" style="100" customWidth="1"/>
    <col min="9" max="9" width="1.42578125" style="100" customWidth="1"/>
    <col min="10" max="10" width="10" style="52" customWidth="1"/>
    <col min="11" max="11" width="18.7109375" style="100" customWidth="1"/>
    <col min="12" max="12" width="1.42578125" style="100" customWidth="1"/>
    <col min="13" max="13" width="10" style="52" customWidth="1"/>
    <col min="14" max="14" width="9" style="12" customWidth="1"/>
    <col min="15" max="15" width="28.5703125" customWidth="1"/>
    <col min="16" max="16" width="8.85546875" customWidth="1"/>
    <col min="17" max="17" width="11.140625" style="112" customWidth="1"/>
    <col min="18" max="18" width="40.7109375" customWidth="1"/>
    <col min="19" max="25" width="9" customWidth="1"/>
    <col min="26" max="27" width="10" customWidth="1"/>
    <col min="28" max="28" width="14" customWidth="1"/>
    <col min="29" max="29" width="18.28515625" customWidth="1"/>
    <col min="30" max="30" width="5.140625" customWidth="1"/>
    <col min="31" max="31" width="17.42578125" customWidth="1"/>
    <col min="32" max="87" width="9" customWidth="1"/>
    <col min="88" max="88" width="9.5703125" customWidth="1"/>
    <col min="89" max="89" width="15.7109375" customWidth="1"/>
    <col min="90" max="90" width="6" customWidth="1"/>
    <col min="91" max="91" width="17.42578125" customWidth="1"/>
    <col min="92" max="92" width="9" customWidth="1"/>
    <col min="93" max="93" width="11.85546875" customWidth="1"/>
    <col min="94" max="94" width="18.28515625" customWidth="1"/>
    <col min="95" max="95" width="5.140625" customWidth="1"/>
    <col min="96" max="96" width="17.42578125" customWidth="1"/>
    <col min="97" max="97" width="9" customWidth="1"/>
    <col min="98" max="98" width="8.7109375" customWidth="1"/>
    <col min="99" max="99" width="18.28515625" customWidth="1"/>
    <col min="100" max="100" width="6" customWidth="1"/>
    <col min="101" max="101" width="17.42578125" customWidth="1"/>
    <col min="102" max="102" width="9" customWidth="1"/>
    <col min="103" max="103" width="18" customWidth="1"/>
    <col min="104" max="104" width="18.28515625" customWidth="1"/>
    <col min="105" max="105" width="6" customWidth="1"/>
    <col min="106" max="106" width="17.42578125" customWidth="1"/>
    <col min="107" max="107" width="9" customWidth="1"/>
    <col min="108" max="108" width="15.140625" customWidth="1"/>
    <col min="109" max="109" width="19.140625" customWidth="1"/>
    <col min="110" max="110" width="6" customWidth="1"/>
    <col min="111" max="111" width="17.42578125" customWidth="1"/>
    <col min="112" max="112" width="9" customWidth="1"/>
    <col min="113" max="113" width="11.85546875" customWidth="1"/>
    <col min="114" max="114" width="18.28515625" customWidth="1"/>
    <col min="115" max="115" width="5.140625" customWidth="1"/>
    <col min="116" max="116" width="17.42578125" customWidth="1"/>
    <col min="117" max="117" width="9" customWidth="1"/>
    <col min="118" max="118" width="8.7109375" customWidth="1"/>
    <col min="119" max="119" width="18.28515625" customWidth="1"/>
    <col min="120" max="120" width="6" customWidth="1"/>
    <col min="121" max="121" width="17.42578125" customWidth="1"/>
    <col min="122" max="122" width="9" customWidth="1"/>
    <col min="123" max="123" width="18" customWidth="1"/>
    <col min="124" max="124" width="18.28515625" customWidth="1"/>
    <col min="125" max="125" width="6" customWidth="1"/>
    <col min="126" max="126" width="17.42578125" customWidth="1"/>
    <col min="127" max="127" width="9" customWidth="1"/>
    <col min="128" max="128" width="15.140625" customWidth="1"/>
    <col min="129" max="129" width="19.140625" customWidth="1"/>
    <col min="130" max="130" width="9.140625" customWidth="1"/>
    <col min="131" max="131" width="17.42578125" customWidth="1"/>
    <col min="132" max="132" width="9" customWidth="1"/>
    <col min="133" max="133" width="11.85546875" customWidth="1"/>
    <col min="134" max="134" width="18.28515625" customWidth="1"/>
    <col min="135" max="135" width="5.140625" customWidth="1"/>
    <col min="136" max="136" width="17.42578125" customWidth="1"/>
    <col min="137" max="137" width="9" customWidth="1"/>
    <col min="138" max="138" width="8.7109375" customWidth="1"/>
    <col min="139" max="139" width="18.28515625" customWidth="1"/>
    <col min="140" max="140" width="6" customWidth="1"/>
    <col min="141" max="141" width="17.42578125" customWidth="1"/>
    <col min="142" max="142" width="9" customWidth="1"/>
    <col min="143" max="143" width="18" customWidth="1"/>
    <col min="144" max="144" width="18.28515625" customWidth="1"/>
    <col min="145" max="145" width="6" customWidth="1"/>
    <col min="146" max="146" width="17.42578125" customWidth="1"/>
    <col min="147" max="207" width="9" customWidth="1"/>
  </cols>
  <sheetData>
    <row r="1" spans="1:207" ht="16.5" customHeight="1" thickTop="1" thickBot="1" x14ac:dyDescent="0.3">
      <c r="A1" s="5">
        <f ca="1">NOW()</f>
        <v>43471.819641203707</v>
      </c>
      <c r="B1" s="39" t="str">
        <f ca="1">MID(CELL("filename",A1),FIND("]",CELL("filename",A1))+1,255)</f>
        <v>Rian Greenfield</v>
      </c>
      <c r="M1" s="55"/>
      <c r="O1" s="189" t="s">
        <v>531</v>
      </c>
      <c r="P1" s="189"/>
      <c r="R1" s="189" t="s">
        <v>601</v>
      </c>
      <c r="S1" s="189"/>
      <c r="AA1">
        <f>COLUMN()</f>
        <v>27</v>
      </c>
      <c r="AB1" s="68" t="s">
        <v>422</v>
      </c>
      <c r="AC1" s="70" t="s">
        <v>530</v>
      </c>
      <c r="AD1" s="71" t="s">
        <v>455</v>
      </c>
      <c r="AE1" s="69" t="s">
        <v>496</v>
      </c>
      <c r="AF1">
        <f>COLUMN()</f>
        <v>32</v>
      </c>
      <c r="AG1" s="68" t="s">
        <v>422</v>
      </c>
      <c r="AH1" s="70" t="s">
        <v>495</v>
      </c>
      <c r="AI1" s="71" t="s">
        <v>455</v>
      </c>
      <c r="AJ1" s="69" t="s">
        <v>496</v>
      </c>
      <c r="AK1">
        <f>COLUMN()</f>
        <v>37</v>
      </c>
      <c r="AL1" s="68" t="s">
        <v>422</v>
      </c>
      <c r="AM1" s="70" t="s">
        <v>495</v>
      </c>
      <c r="AN1" s="71" t="s">
        <v>455</v>
      </c>
      <c r="AO1" s="69" t="s">
        <v>496</v>
      </c>
      <c r="AP1">
        <f>COLUMN()</f>
        <v>42</v>
      </c>
      <c r="AQ1" s="68" t="s">
        <v>422</v>
      </c>
      <c r="AR1" s="70" t="s">
        <v>495</v>
      </c>
      <c r="AS1" s="71" t="s">
        <v>455</v>
      </c>
      <c r="AT1" s="69" t="s">
        <v>496</v>
      </c>
      <c r="AU1">
        <f>COLUMN()</f>
        <v>47</v>
      </c>
      <c r="AV1" s="68" t="s">
        <v>422</v>
      </c>
      <c r="AW1" s="70" t="s">
        <v>530</v>
      </c>
      <c r="AX1" s="71" t="s">
        <v>455</v>
      </c>
      <c r="AY1" s="69" t="s">
        <v>496</v>
      </c>
      <c r="AZ1">
        <f>COLUMN()</f>
        <v>52</v>
      </c>
      <c r="BA1" s="68" t="s">
        <v>422</v>
      </c>
      <c r="BB1" s="70" t="s">
        <v>495</v>
      </c>
      <c r="BC1" s="71" t="s">
        <v>455</v>
      </c>
      <c r="BD1" s="69" t="s">
        <v>496</v>
      </c>
      <c r="BE1">
        <f>COLUMN()</f>
        <v>57</v>
      </c>
      <c r="BF1" s="68" t="s">
        <v>422</v>
      </c>
      <c r="BG1" s="70" t="s">
        <v>495</v>
      </c>
      <c r="BH1" s="71" t="s">
        <v>455</v>
      </c>
      <c r="BI1" s="69" t="s">
        <v>496</v>
      </c>
      <c r="BJ1">
        <f>COLUMN()</f>
        <v>62</v>
      </c>
      <c r="BK1" s="68" t="s">
        <v>422</v>
      </c>
      <c r="BL1" s="70" t="s">
        <v>495</v>
      </c>
      <c r="BM1" s="71" t="s">
        <v>455</v>
      </c>
      <c r="BN1" s="69" t="s">
        <v>496</v>
      </c>
      <c r="BO1">
        <f>COLUMN()</f>
        <v>67</v>
      </c>
      <c r="BP1" s="68" t="s">
        <v>422</v>
      </c>
      <c r="BQ1" s="70" t="s">
        <v>530</v>
      </c>
      <c r="BR1" s="71" t="s">
        <v>455</v>
      </c>
      <c r="BS1" s="69" t="s">
        <v>496</v>
      </c>
      <c r="BT1">
        <f>COLUMN()</f>
        <v>72</v>
      </c>
      <c r="BU1" s="68" t="s">
        <v>422</v>
      </c>
      <c r="BV1" s="70" t="s">
        <v>495</v>
      </c>
      <c r="BW1" s="71" t="s">
        <v>455</v>
      </c>
      <c r="BX1" s="69" t="s">
        <v>496</v>
      </c>
      <c r="BY1">
        <f>COLUMN()</f>
        <v>77</v>
      </c>
      <c r="BZ1" s="68" t="s">
        <v>422</v>
      </c>
      <c r="CA1" s="70" t="s">
        <v>495</v>
      </c>
      <c r="CB1" s="71" t="s">
        <v>455</v>
      </c>
      <c r="CC1" s="69" t="s">
        <v>496</v>
      </c>
      <c r="CD1">
        <f>COLUMN()</f>
        <v>82</v>
      </c>
      <c r="CE1" s="68" t="s">
        <v>422</v>
      </c>
      <c r="CF1" s="70" t="s">
        <v>495</v>
      </c>
      <c r="CG1" s="71" t="s">
        <v>455</v>
      </c>
      <c r="CH1" s="69" t="s">
        <v>496</v>
      </c>
      <c r="CI1">
        <f>COLUMN()</f>
        <v>87</v>
      </c>
      <c r="CJ1" s="68" t="s">
        <v>422</v>
      </c>
      <c r="CK1" s="70" t="s">
        <v>530</v>
      </c>
      <c r="CL1" s="71" t="s">
        <v>455</v>
      </c>
      <c r="CM1" s="69" t="s">
        <v>496</v>
      </c>
      <c r="CN1">
        <f>COLUMN()</f>
        <v>92</v>
      </c>
      <c r="CO1" s="68" t="s">
        <v>422</v>
      </c>
      <c r="CP1" s="70" t="s">
        <v>495</v>
      </c>
      <c r="CQ1" s="71" t="s">
        <v>455</v>
      </c>
      <c r="CR1" s="69" t="s">
        <v>496</v>
      </c>
      <c r="CS1">
        <f>COLUMN()</f>
        <v>97</v>
      </c>
      <c r="CT1" s="68" t="s">
        <v>422</v>
      </c>
      <c r="CU1" s="70" t="s">
        <v>495</v>
      </c>
      <c r="CV1" s="71" t="s">
        <v>455</v>
      </c>
      <c r="CW1" s="69" t="s">
        <v>496</v>
      </c>
      <c r="CX1">
        <f>COLUMN()</f>
        <v>102</v>
      </c>
      <c r="CY1" s="68" t="s">
        <v>422</v>
      </c>
      <c r="CZ1" s="70" t="s">
        <v>495</v>
      </c>
      <c r="DA1" s="71" t="s">
        <v>455</v>
      </c>
      <c r="DB1" s="69" t="s">
        <v>496</v>
      </c>
      <c r="DC1">
        <f>COLUMN()</f>
        <v>107</v>
      </c>
      <c r="DD1" s="68" t="s">
        <v>422</v>
      </c>
      <c r="DE1" s="70" t="s">
        <v>530</v>
      </c>
      <c r="DF1" s="71" t="s">
        <v>455</v>
      </c>
      <c r="DG1" s="69" t="s">
        <v>496</v>
      </c>
      <c r="DH1">
        <f>COLUMN()</f>
        <v>112</v>
      </c>
      <c r="DI1" s="68" t="s">
        <v>422</v>
      </c>
      <c r="DJ1" s="70" t="s">
        <v>495</v>
      </c>
      <c r="DK1" s="71" t="s">
        <v>455</v>
      </c>
      <c r="DL1" s="69" t="s">
        <v>496</v>
      </c>
      <c r="DM1">
        <f>COLUMN()</f>
        <v>117</v>
      </c>
      <c r="DN1" s="68" t="s">
        <v>422</v>
      </c>
      <c r="DO1" s="70" t="s">
        <v>495</v>
      </c>
      <c r="DP1" s="71" t="s">
        <v>455</v>
      </c>
      <c r="DQ1" s="69" t="s">
        <v>496</v>
      </c>
      <c r="DR1">
        <f>COLUMN()</f>
        <v>122</v>
      </c>
      <c r="DS1" s="68" t="s">
        <v>422</v>
      </c>
      <c r="DT1" s="70" t="s">
        <v>495</v>
      </c>
      <c r="DU1" s="71" t="s">
        <v>455</v>
      </c>
      <c r="DV1" s="69" t="s">
        <v>496</v>
      </c>
      <c r="DW1">
        <f>COLUMN()</f>
        <v>127</v>
      </c>
      <c r="DX1" s="68" t="s">
        <v>422</v>
      </c>
      <c r="DY1" s="70" t="s">
        <v>530</v>
      </c>
      <c r="DZ1" s="71" t="s">
        <v>455</v>
      </c>
      <c r="EA1" s="69" t="s">
        <v>496</v>
      </c>
      <c r="EB1">
        <f>COLUMN()</f>
        <v>132</v>
      </c>
      <c r="EC1" s="68" t="s">
        <v>422</v>
      </c>
      <c r="ED1" s="70" t="s">
        <v>495</v>
      </c>
      <c r="EE1" s="71" t="s">
        <v>455</v>
      </c>
      <c r="EF1" s="69" t="s">
        <v>496</v>
      </c>
      <c r="EG1">
        <f>COLUMN()</f>
        <v>137</v>
      </c>
      <c r="EH1" s="68" t="s">
        <v>422</v>
      </c>
      <c r="EI1" s="70" t="s">
        <v>495</v>
      </c>
      <c r="EJ1" s="71" t="s">
        <v>455</v>
      </c>
      <c r="EK1" s="69" t="s">
        <v>496</v>
      </c>
      <c r="EL1">
        <f>COLUMN()</f>
        <v>142</v>
      </c>
      <c r="EM1" s="68" t="s">
        <v>422</v>
      </c>
      <c r="EN1" s="70" t="s">
        <v>495</v>
      </c>
      <c r="EO1" s="71" t="s">
        <v>455</v>
      </c>
      <c r="EP1" s="69" t="s">
        <v>496</v>
      </c>
      <c r="EQ1">
        <f>COLUMN()</f>
        <v>147</v>
      </c>
      <c r="ER1" s="68" t="s">
        <v>422</v>
      </c>
      <c r="ES1" s="70" t="s">
        <v>530</v>
      </c>
      <c r="ET1" s="71" t="s">
        <v>455</v>
      </c>
      <c r="EU1" s="69" t="s">
        <v>496</v>
      </c>
      <c r="EV1">
        <f>COLUMN()</f>
        <v>152</v>
      </c>
      <c r="EW1" s="68" t="s">
        <v>422</v>
      </c>
      <c r="EX1" s="70" t="s">
        <v>495</v>
      </c>
      <c r="EY1" s="71" t="s">
        <v>455</v>
      </c>
      <c r="EZ1" s="69" t="s">
        <v>496</v>
      </c>
      <c r="FA1">
        <f>COLUMN()</f>
        <v>157</v>
      </c>
      <c r="FB1" s="68" t="s">
        <v>422</v>
      </c>
      <c r="FC1" s="70" t="s">
        <v>495</v>
      </c>
      <c r="FD1" s="71" t="s">
        <v>455</v>
      </c>
      <c r="FE1" s="69" t="s">
        <v>496</v>
      </c>
      <c r="FF1">
        <f>COLUMN()</f>
        <v>162</v>
      </c>
      <c r="FG1" s="68" t="s">
        <v>422</v>
      </c>
      <c r="FH1" s="70" t="s">
        <v>495</v>
      </c>
      <c r="FI1" s="71" t="s">
        <v>455</v>
      </c>
      <c r="FJ1" s="69" t="s">
        <v>496</v>
      </c>
      <c r="FK1">
        <f>COLUMN()</f>
        <v>167</v>
      </c>
      <c r="FL1" s="68" t="s">
        <v>422</v>
      </c>
      <c r="FM1" s="70" t="s">
        <v>530</v>
      </c>
      <c r="FN1" s="71" t="s">
        <v>455</v>
      </c>
      <c r="FO1" s="69" t="s">
        <v>496</v>
      </c>
      <c r="FP1">
        <f>COLUMN()</f>
        <v>172</v>
      </c>
      <c r="FQ1" s="68" t="s">
        <v>422</v>
      </c>
      <c r="FR1" s="70" t="s">
        <v>495</v>
      </c>
      <c r="FS1" s="71" t="s">
        <v>455</v>
      </c>
      <c r="FT1" s="69" t="s">
        <v>496</v>
      </c>
      <c r="FU1">
        <f>COLUMN()</f>
        <v>177</v>
      </c>
      <c r="FV1" s="68" t="s">
        <v>422</v>
      </c>
      <c r="FW1" s="70" t="s">
        <v>495</v>
      </c>
      <c r="FX1" s="71" t="s">
        <v>455</v>
      </c>
      <c r="FY1" s="69" t="s">
        <v>496</v>
      </c>
      <c r="FZ1">
        <f>COLUMN()</f>
        <v>182</v>
      </c>
      <c r="GA1" s="68" t="s">
        <v>422</v>
      </c>
      <c r="GB1" s="70" t="s">
        <v>495</v>
      </c>
      <c r="GC1" s="71" t="s">
        <v>455</v>
      </c>
      <c r="GD1" s="69" t="s">
        <v>496</v>
      </c>
      <c r="GE1">
        <f>COLUMN()</f>
        <v>187</v>
      </c>
      <c r="GF1" s="68" t="s">
        <v>422</v>
      </c>
      <c r="GG1" s="70" t="s">
        <v>530</v>
      </c>
      <c r="GH1" s="71" t="s">
        <v>455</v>
      </c>
      <c r="GI1" s="69" t="s">
        <v>496</v>
      </c>
      <c r="GJ1">
        <f>COLUMN()</f>
        <v>192</v>
      </c>
      <c r="GK1" s="68" t="s">
        <v>422</v>
      </c>
      <c r="GL1" s="70" t="s">
        <v>495</v>
      </c>
      <c r="GM1" s="71" t="s">
        <v>455</v>
      </c>
      <c r="GN1" s="69" t="s">
        <v>496</v>
      </c>
      <c r="GO1">
        <f>COLUMN()</f>
        <v>197</v>
      </c>
      <c r="GP1" s="68" t="s">
        <v>422</v>
      </c>
      <c r="GQ1" s="70" t="s">
        <v>495</v>
      </c>
      <c r="GR1" s="71" t="s">
        <v>455</v>
      </c>
      <c r="GS1" s="69" t="s">
        <v>496</v>
      </c>
      <c r="GT1">
        <f>COLUMN()</f>
        <v>202</v>
      </c>
      <c r="GU1" s="68" t="s">
        <v>422</v>
      </c>
      <c r="GV1" s="70" t="s">
        <v>495</v>
      </c>
      <c r="GW1" s="71" t="s">
        <v>455</v>
      </c>
      <c r="GX1" s="69" t="s">
        <v>496</v>
      </c>
      <c r="GY1">
        <f>COLUMN()</f>
        <v>207</v>
      </c>
    </row>
    <row r="2" spans="1:207" ht="16.5" thickTop="1" thickBot="1" x14ac:dyDescent="0.3">
      <c r="A2" s="34" t="s">
        <v>422</v>
      </c>
      <c r="B2" s="40" t="s">
        <v>421</v>
      </c>
      <c r="C2" s="35" t="s">
        <v>423</v>
      </c>
      <c r="D2" s="51" t="s">
        <v>482</v>
      </c>
      <c r="M2" s="55"/>
      <c r="O2" s="190">
        <v>43471</v>
      </c>
      <c r="P2" s="190"/>
      <c r="R2" s="190">
        <v>43471</v>
      </c>
      <c r="S2" s="190"/>
      <c r="AB2" s="192" t="s">
        <v>492</v>
      </c>
      <c r="AC2" s="193"/>
      <c r="AD2" s="193"/>
      <c r="AE2" s="194"/>
      <c r="AG2" s="195" t="s">
        <v>497</v>
      </c>
      <c r="AH2" s="196"/>
      <c r="AI2" s="196"/>
      <c r="AJ2" s="197"/>
      <c r="AL2" s="198" t="s">
        <v>70</v>
      </c>
      <c r="AM2" s="199"/>
      <c r="AN2" s="199"/>
      <c r="AO2" s="200"/>
      <c r="AQ2" s="201" t="s">
        <v>498</v>
      </c>
      <c r="AR2" s="202"/>
      <c r="AS2" s="202"/>
      <c r="AT2" s="203"/>
      <c r="AV2" s="192" t="s">
        <v>492</v>
      </c>
      <c r="AW2" s="193"/>
      <c r="AX2" s="193"/>
      <c r="AY2" s="194"/>
      <c r="BA2" s="195" t="s">
        <v>497</v>
      </c>
      <c r="BB2" s="196"/>
      <c r="BC2" s="196"/>
      <c r="BD2" s="197"/>
      <c r="BF2" s="198" t="s">
        <v>70</v>
      </c>
      <c r="BG2" s="199"/>
      <c r="BH2" s="199"/>
      <c r="BI2" s="200"/>
      <c r="BK2" s="201" t="s">
        <v>498</v>
      </c>
      <c r="BL2" s="202"/>
      <c r="BM2" s="202"/>
      <c r="BN2" s="203"/>
      <c r="BP2" s="192" t="s">
        <v>492</v>
      </c>
      <c r="BQ2" s="193"/>
      <c r="BR2" s="193"/>
      <c r="BS2" s="194"/>
      <c r="BU2" s="195" t="s">
        <v>497</v>
      </c>
      <c r="BV2" s="196"/>
      <c r="BW2" s="196"/>
      <c r="BX2" s="197"/>
      <c r="BZ2" s="198" t="s">
        <v>70</v>
      </c>
      <c r="CA2" s="199"/>
      <c r="CB2" s="199"/>
      <c r="CC2" s="200"/>
      <c r="CE2" s="201" t="s">
        <v>498</v>
      </c>
      <c r="CF2" s="202"/>
      <c r="CG2" s="202"/>
      <c r="CH2" s="203"/>
      <c r="CJ2" s="192" t="s">
        <v>492</v>
      </c>
      <c r="CK2" s="193"/>
      <c r="CL2" s="193"/>
      <c r="CM2" s="194"/>
      <c r="CO2" s="195" t="s">
        <v>497</v>
      </c>
      <c r="CP2" s="196"/>
      <c r="CQ2" s="196"/>
      <c r="CR2" s="197"/>
      <c r="CT2" s="198" t="s">
        <v>70</v>
      </c>
      <c r="CU2" s="199"/>
      <c r="CV2" s="199"/>
      <c r="CW2" s="200"/>
      <c r="CY2" s="201" t="s">
        <v>498</v>
      </c>
      <c r="CZ2" s="202"/>
      <c r="DA2" s="202"/>
      <c r="DB2" s="203"/>
      <c r="DD2" s="192" t="s">
        <v>492</v>
      </c>
      <c r="DE2" s="193"/>
      <c r="DF2" s="193"/>
      <c r="DG2" s="194"/>
      <c r="DI2" s="195" t="s">
        <v>497</v>
      </c>
      <c r="DJ2" s="196"/>
      <c r="DK2" s="196"/>
      <c r="DL2" s="197"/>
      <c r="DN2" s="198" t="s">
        <v>70</v>
      </c>
      <c r="DO2" s="199"/>
      <c r="DP2" s="199"/>
      <c r="DQ2" s="200"/>
      <c r="DS2" s="201" t="s">
        <v>498</v>
      </c>
      <c r="DT2" s="202"/>
      <c r="DU2" s="202"/>
      <c r="DV2" s="203"/>
      <c r="DX2" s="192" t="s">
        <v>492</v>
      </c>
      <c r="DY2" s="193"/>
      <c r="DZ2" s="193"/>
      <c r="EA2" s="194"/>
      <c r="EC2" s="195" t="s">
        <v>497</v>
      </c>
      <c r="ED2" s="196"/>
      <c r="EE2" s="196"/>
      <c r="EF2" s="197"/>
      <c r="EH2" s="198" t="s">
        <v>70</v>
      </c>
      <c r="EI2" s="199"/>
      <c r="EJ2" s="199"/>
      <c r="EK2" s="200"/>
      <c r="EM2" s="201" t="s">
        <v>498</v>
      </c>
      <c r="EN2" s="202"/>
      <c r="EO2" s="202"/>
      <c r="EP2" s="203"/>
      <c r="ER2" s="192" t="s">
        <v>492</v>
      </c>
      <c r="ES2" s="193"/>
      <c r="ET2" s="193"/>
      <c r="EU2" s="194"/>
      <c r="EW2" s="195" t="s">
        <v>497</v>
      </c>
      <c r="EX2" s="196"/>
      <c r="EY2" s="196"/>
      <c r="EZ2" s="197"/>
      <c r="FB2" s="198" t="s">
        <v>70</v>
      </c>
      <c r="FC2" s="199"/>
      <c r="FD2" s="199"/>
      <c r="FE2" s="200"/>
      <c r="FG2" s="201" t="s">
        <v>498</v>
      </c>
      <c r="FH2" s="202"/>
      <c r="FI2" s="202"/>
      <c r="FJ2" s="203"/>
      <c r="FL2" s="192" t="s">
        <v>492</v>
      </c>
      <c r="FM2" s="193"/>
      <c r="FN2" s="193"/>
      <c r="FO2" s="194"/>
      <c r="FQ2" s="195" t="s">
        <v>497</v>
      </c>
      <c r="FR2" s="196"/>
      <c r="FS2" s="196"/>
      <c r="FT2" s="197"/>
      <c r="FV2" s="198" t="s">
        <v>70</v>
      </c>
      <c r="FW2" s="199"/>
      <c r="FX2" s="199"/>
      <c r="FY2" s="200"/>
      <c r="GA2" s="201" t="s">
        <v>498</v>
      </c>
      <c r="GB2" s="202"/>
      <c r="GC2" s="202"/>
      <c r="GD2" s="203"/>
      <c r="GF2" s="192" t="s">
        <v>492</v>
      </c>
      <c r="GG2" s="193"/>
      <c r="GH2" s="193"/>
      <c r="GI2" s="194"/>
      <c r="GK2" s="195" t="s">
        <v>497</v>
      </c>
      <c r="GL2" s="196"/>
      <c r="GM2" s="196"/>
      <c r="GN2" s="197"/>
      <c r="GP2" s="198" t="s">
        <v>70</v>
      </c>
      <c r="GQ2" s="199"/>
      <c r="GR2" s="199"/>
      <c r="GS2" s="200"/>
      <c r="GU2" s="201" t="s">
        <v>498</v>
      </c>
      <c r="GV2" s="202"/>
      <c r="GW2" s="202"/>
      <c r="GX2" s="203"/>
    </row>
    <row r="3" spans="1:207" ht="14.65" customHeight="1" thickTop="1" thickBot="1" x14ac:dyDescent="0.3">
      <c r="A3" s="207" t="s">
        <v>452</v>
      </c>
      <c r="B3" s="208"/>
      <c r="C3" s="209"/>
      <c r="D3" s="51" t="s">
        <v>482</v>
      </c>
      <c r="E3" s="210" t="str">
        <f ca="1">B1&amp;" - Discovery"</f>
        <v>Rian Greenfield - Discovery</v>
      </c>
      <c r="F3" s="211"/>
      <c r="G3" s="211"/>
      <c r="H3" s="212"/>
      <c r="I3" s="211"/>
      <c r="J3" s="211"/>
      <c r="K3" s="212"/>
      <c r="L3" s="211"/>
      <c r="M3" s="213"/>
      <c r="O3" s="191">
        <v>0.71478009259259256</v>
      </c>
      <c r="P3" s="191"/>
      <c r="R3" s="191">
        <v>0.71476851851851853</v>
      </c>
      <c r="S3" s="191"/>
      <c r="AB3" s="204" t="str">
        <f>'Master Name List'!A7</f>
        <v>DR - Gold Falcon</v>
      </c>
      <c r="AC3" s="205"/>
      <c r="AD3" s="205"/>
      <c r="AE3" s="206"/>
      <c r="AG3" s="204" t="str">
        <f>'Master Name List'!A7</f>
        <v>DR - Gold Falcon</v>
      </c>
      <c r="AH3" s="205"/>
      <c r="AI3" s="205"/>
      <c r="AJ3" s="206"/>
      <c r="AL3" s="204" t="str">
        <f>'Master Name List'!A7</f>
        <v>DR - Gold Falcon</v>
      </c>
      <c r="AM3" s="205"/>
      <c r="AN3" s="205"/>
      <c r="AO3" s="206"/>
      <c r="AQ3" s="204" t="str">
        <f>'Master Name List'!A7</f>
        <v>DR - Gold Falcon</v>
      </c>
      <c r="AR3" s="205"/>
      <c r="AS3" s="205"/>
      <c r="AT3" s="206"/>
      <c r="AV3" s="204" t="str">
        <f>'Master Name List'!A8</f>
        <v>DR - Gold Hawk</v>
      </c>
      <c r="AW3" s="205"/>
      <c r="AX3" s="205"/>
      <c r="AY3" s="206"/>
      <c r="BA3" s="204" t="str">
        <f>'Master Name List'!A8</f>
        <v>DR - Gold Hawk</v>
      </c>
      <c r="BB3" s="205"/>
      <c r="BC3" s="205"/>
      <c r="BD3" s="206"/>
      <c r="BF3" s="204" t="str">
        <f>'Master Name List'!A8</f>
        <v>DR - Gold Hawk</v>
      </c>
      <c r="BG3" s="205"/>
      <c r="BH3" s="205"/>
      <c r="BI3" s="206"/>
      <c r="BK3" s="204" t="str">
        <f>'Master Name List'!A8</f>
        <v>DR - Gold Hawk</v>
      </c>
      <c r="BL3" s="205"/>
      <c r="BM3" s="205"/>
      <c r="BN3" s="206"/>
      <c r="BP3" s="204" t="str">
        <f>'Master Name List'!A9</f>
        <v>DR - Gold Eagle</v>
      </c>
      <c r="BQ3" s="205"/>
      <c r="BR3" s="205"/>
      <c r="BS3" s="206"/>
      <c r="BU3" s="204" t="str">
        <f>'Master Name List'!A9</f>
        <v>DR - Gold Eagle</v>
      </c>
      <c r="BV3" s="205"/>
      <c r="BW3" s="205"/>
      <c r="BX3" s="206"/>
      <c r="BZ3" s="204" t="str">
        <f>'Master Name List'!A9</f>
        <v>DR - Gold Eagle</v>
      </c>
      <c r="CA3" s="205"/>
      <c r="CB3" s="205"/>
      <c r="CC3" s="206"/>
      <c r="CE3" s="204" t="str">
        <f>'Master Name List'!A9</f>
        <v>DR - Gold Eagle</v>
      </c>
      <c r="CF3" s="205"/>
      <c r="CG3" s="205"/>
      <c r="CH3" s="206"/>
      <c r="CJ3" s="218" t="str">
        <f>'Master Name List'!A10</f>
        <v>AR - Bronze Medal of Achievement</v>
      </c>
      <c r="CK3" s="219"/>
      <c r="CL3" s="219"/>
      <c r="CM3" s="219"/>
      <c r="CO3" s="218" t="str">
        <f>'Master Name List'!A10</f>
        <v>AR - Bronze Medal of Achievement</v>
      </c>
      <c r="CP3" s="219"/>
      <c r="CQ3" s="219"/>
      <c r="CR3" s="219"/>
      <c r="CT3" s="218" t="str">
        <f>'Master Name List'!A10</f>
        <v>AR - Bronze Medal of Achievement</v>
      </c>
      <c r="CU3" s="219"/>
      <c r="CV3" s="219"/>
      <c r="CW3" s="219"/>
      <c r="CY3" s="218" t="str">
        <f>'Master Name List'!A10</f>
        <v>AR - Bronze Medal of Achievement</v>
      </c>
      <c r="CZ3" s="219"/>
      <c r="DA3" s="219"/>
      <c r="DB3" s="219"/>
      <c r="DD3" s="218" t="str">
        <f>'Master Name List'!A11</f>
        <v>AR - Silver Medal of Achievement</v>
      </c>
      <c r="DE3" s="219"/>
      <c r="DF3" s="219"/>
      <c r="DG3" s="219"/>
      <c r="DI3" s="218" t="str">
        <f>'Master Name List'!A11</f>
        <v>AR - Silver Medal of Achievement</v>
      </c>
      <c r="DJ3" s="219"/>
      <c r="DK3" s="219"/>
      <c r="DL3" s="219"/>
      <c r="DN3" s="218" t="str">
        <f>'Master Name List'!A11</f>
        <v>AR - Silver Medal of Achievement</v>
      </c>
      <c r="DO3" s="219"/>
      <c r="DP3" s="219"/>
      <c r="DQ3" s="219"/>
      <c r="DS3" s="218" t="str">
        <f>'Master Name List'!A11</f>
        <v>AR - Silver Medal of Achievement</v>
      </c>
      <c r="DT3" s="219"/>
      <c r="DU3" s="219"/>
      <c r="DV3" s="219"/>
      <c r="DX3" s="218" t="str">
        <f>'Master Name List'!A12</f>
        <v>AR - Gold Medal of Achievement</v>
      </c>
      <c r="DY3" s="219"/>
      <c r="DZ3" s="219"/>
      <c r="EA3" s="219"/>
      <c r="EC3" s="218" t="str">
        <f>'Master Name List'!A12</f>
        <v>AR - Gold Medal of Achievement</v>
      </c>
      <c r="ED3" s="219"/>
      <c r="EE3" s="219"/>
      <c r="EF3" s="219"/>
      <c r="EH3" s="218" t="str">
        <f>'Master Name List'!A12</f>
        <v>AR - Gold Medal of Achievement</v>
      </c>
      <c r="EI3" s="219"/>
      <c r="EJ3" s="219"/>
      <c r="EK3" s="219"/>
      <c r="EM3" s="218" t="str">
        <f>'Master Name List'!A12</f>
        <v>AR - Gold Medal of Achievement</v>
      </c>
      <c r="EN3" s="219"/>
      <c r="EO3" s="219"/>
      <c r="EP3" s="219"/>
      <c r="ER3" s="201" t="str">
        <f>'Master Name List'!A13</f>
        <v>ER - E1</v>
      </c>
      <c r="ES3" s="202"/>
      <c r="ET3" s="202"/>
      <c r="EU3" s="203"/>
      <c r="EW3" s="201" t="str">
        <f>'Master Name List'!A13</f>
        <v>ER - E1</v>
      </c>
      <c r="EX3" s="202"/>
      <c r="EY3" s="202"/>
      <c r="EZ3" s="203"/>
      <c r="FB3" s="201" t="str">
        <f>'Master Name List'!A13</f>
        <v>ER - E1</v>
      </c>
      <c r="FC3" s="202"/>
      <c r="FD3" s="202"/>
      <c r="FE3" s="203"/>
      <c r="FG3" s="201" t="str">
        <f>'Master Name List'!A13</f>
        <v>ER - E1</v>
      </c>
      <c r="FH3" s="202"/>
      <c r="FI3" s="202"/>
      <c r="FJ3" s="203"/>
      <c r="FL3" s="201" t="str">
        <f>'Master Name List'!A14</f>
        <v>ER - E2</v>
      </c>
      <c r="FM3" s="202"/>
      <c r="FN3" s="202"/>
      <c r="FO3" s="203"/>
      <c r="FQ3" s="201" t="str">
        <f>'Master Name List'!A14</f>
        <v>ER - E2</v>
      </c>
      <c r="FR3" s="202"/>
      <c r="FS3" s="202"/>
      <c r="FT3" s="203"/>
      <c r="FV3" s="201" t="str">
        <f>'Master Name List'!A14</f>
        <v>ER - E2</v>
      </c>
      <c r="FW3" s="202"/>
      <c r="FX3" s="202"/>
      <c r="FY3" s="203"/>
      <c r="GA3" s="201" t="str">
        <f>'Master Name List'!A14</f>
        <v>ER - E2</v>
      </c>
      <c r="GB3" s="202"/>
      <c r="GC3" s="202"/>
      <c r="GD3" s="203"/>
      <c r="GF3" s="201" t="str">
        <f>'Master Name List'!A15</f>
        <v>ER - E3</v>
      </c>
      <c r="GG3" s="202"/>
      <c r="GH3" s="202"/>
      <c r="GI3" s="203"/>
      <c r="GK3" s="201" t="str">
        <f>'Master Name List'!A15</f>
        <v>ER - E3</v>
      </c>
      <c r="GL3" s="202"/>
      <c r="GM3" s="202"/>
      <c r="GN3" s="203"/>
      <c r="GP3" s="201" t="str">
        <f>'Master Name List'!A15</f>
        <v>ER - E3</v>
      </c>
      <c r="GQ3" s="202"/>
      <c r="GR3" s="202"/>
      <c r="GS3" s="203"/>
      <c r="GU3" s="201" t="str">
        <f>'Master Name List'!A15</f>
        <v>ER - E3</v>
      </c>
      <c r="GV3" s="202"/>
      <c r="GW3" s="202"/>
      <c r="GX3" s="203"/>
    </row>
    <row r="4" spans="1:207" ht="14.65" customHeight="1" thickTop="1" thickBot="1" x14ac:dyDescent="0.3">
      <c r="A4" s="33" t="s">
        <v>108</v>
      </c>
      <c r="B4" s="176"/>
      <c r="C4" s="177"/>
      <c r="D4" s="51" t="s">
        <v>482</v>
      </c>
      <c r="E4" s="214"/>
      <c r="F4" s="215"/>
      <c r="G4" s="215"/>
      <c r="H4" s="216"/>
      <c r="I4" s="215"/>
      <c r="J4" s="215"/>
      <c r="K4" s="216"/>
      <c r="L4" s="215"/>
      <c r="M4" s="217"/>
      <c r="AA4" s="220" t="s">
        <v>452</v>
      </c>
      <c r="AB4" t="str">
        <f t="shared" ref="AB4:AB53" si="0">IF(C4=$AB$3,A4,"")</f>
        <v/>
      </c>
      <c r="AD4" t="str">
        <f>IF(AB4="","",B4)</f>
        <v/>
      </c>
      <c r="AF4" s="77" t="s">
        <v>452</v>
      </c>
      <c r="AG4" t="str">
        <f t="shared" ref="AG4:AG42" si="1">IF(C54=$AB$3,A54,"")</f>
        <v/>
      </c>
      <c r="AI4" t="str">
        <f>IF(AG4="","",B54)</f>
        <v/>
      </c>
      <c r="AK4" s="223" t="s">
        <v>452</v>
      </c>
      <c r="AL4" t="str">
        <f>IF(C93=$AB$3,A93,"")</f>
        <v/>
      </c>
      <c r="AN4" t="str">
        <f>IF(AL4="","",B93)</f>
        <v/>
      </c>
      <c r="AP4" s="223" t="s">
        <v>452</v>
      </c>
      <c r="AQ4" t="str">
        <f>IF(C99=$AB$3,A99,"")</f>
        <v/>
      </c>
      <c r="AS4" t="str">
        <f>IF(AQ4="","",B99)</f>
        <v/>
      </c>
      <c r="AU4" s="220" t="s">
        <v>452</v>
      </c>
      <c r="AV4" t="str">
        <f t="shared" ref="AV4:AV53" si="2">IF(C4=$AV$3,A4,"")</f>
        <v/>
      </c>
      <c r="AX4" t="str">
        <f t="shared" ref="AX4:AX53" si="3">IF(AV4="","",B4)</f>
        <v/>
      </c>
      <c r="AZ4" s="77" t="s">
        <v>452</v>
      </c>
      <c r="BA4" t="str">
        <f t="shared" ref="BA4:BA42" si="4">IF(C54=$BA$3,A54,"")</f>
        <v/>
      </c>
      <c r="BC4" t="str">
        <f t="shared" ref="BC4:BC42" si="5">IF(BA4="","",B54)</f>
        <v/>
      </c>
      <c r="BE4" s="223" t="s">
        <v>452</v>
      </c>
      <c r="BF4" t="str">
        <f t="shared" ref="BF4:BF9" si="6">IF(C93=$BA$3,A93,"")</f>
        <v/>
      </c>
      <c r="BH4" t="str">
        <f t="shared" ref="BH4:BH9" si="7">IF(BF4="","",B93)</f>
        <v/>
      </c>
      <c r="BJ4" s="223" t="s">
        <v>452</v>
      </c>
      <c r="BK4" t="str">
        <f>IF(C99=$BA$3,A99,"")</f>
        <v/>
      </c>
      <c r="BM4" t="str">
        <f>IF(BK4="","",B99)</f>
        <v/>
      </c>
      <c r="BO4" s="103" t="s">
        <v>452</v>
      </c>
      <c r="BP4" t="str">
        <f t="shared" ref="BP4:BP53" si="8">IF(C4=$BP$3,A4,"")</f>
        <v/>
      </c>
      <c r="BR4" t="str">
        <f t="shared" ref="BR4:BR53" si="9">IF(BP4="","",B4)</f>
        <v/>
      </c>
      <c r="BT4" s="77" t="s">
        <v>452</v>
      </c>
      <c r="BU4" t="str">
        <f t="shared" ref="BU4:BU42" si="10">IF(C54=$BP$3,A54,"")</f>
        <v/>
      </c>
      <c r="BW4" t="str">
        <f t="shared" ref="BW4:BW42" si="11">IF(BU4="","",B54)</f>
        <v/>
      </c>
      <c r="BY4" s="106" t="s">
        <v>452</v>
      </c>
      <c r="BZ4" t="str">
        <f t="shared" ref="BZ4:BZ9" si="12">IF(C93=$BP$3,A93,"")</f>
        <v/>
      </c>
      <c r="CB4" t="str">
        <f t="shared" ref="CB4:CB9" si="13">IF(BZ4="","",B93)</f>
        <v/>
      </c>
      <c r="CD4" s="106" t="s">
        <v>452</v>
      </c>
      <c r="CE4" t="str">
        <f>IF(C99=$BP$3,A99,"")</f>
        <v/>
      </c>
      <c r="CG4" t="str">
        <f>IF(CE4="","",B99)</f>
        <v/>
      </c>
      <c r="CI4" s="79" t="s">
        <v>453</v>
      </c>
      <c r="CJ4" t="str">
        <f t="shared" ref="CJ4:CJ67" si="14">IF(C103=$CJ$3,A103,"")</f>
        <v/>
      </c>
      <c r="CK4" t="s">
        <v>47</v>
      </c>
      <c r="CL4" t="str">
        <f t="shared" ref="CL4:CL67" si="15">IF(CJ4="","",B103)</f>
        <v/>
      </c>
      <c r="CM4">
        <v>43318</v>
      </c>
      <c r="CN4" s="79" t="s">
        <v>453</v>
      </c>
      <c r="CO4" t="str">
        <f t="shared" ref="CO4:CO42" si="16">IF($C173=$CJ$3,$A173,"")</f>
        <v/>
      </c>
      <c r="CQ4" t="str">
        <f>IF(CO4="","",$B173)</f>
        <v/>
      </c>
      <c r="CS4" s="84" t="s">
        <v>452</v>
      </c>
      <c r="CT4" t="str">
        <f t="shared" ref="CT4:CT9" si="17">IF($C93=$CJ$3,$A93,"")</f>
        <v/>
      </c>
      <c r="CV4" t="str">
        <f>IF(CT4="","",$B93)</f>
        <v/>
      </c>
      <c r="CX4" s="79" t="s">
        <v>453</v>
      </c>
      <c r="CY4" t="str">
        <f>IF($C218=$CJ$3,$A218,"")</f>
        <v/>
      </c>
      <c r="DA4" t="str">
        <f>IF(CY4="","",$B218)</f>
        <v/>
      </c>
      <c r="DC4" s="79" t="s">
        <v>453</v>
      </c>
      <c r="DD4" t="str">
        <f t="shared" ref="DD4:DD67" si="18">IF(C103=$DD$3,A103,"")</f>
        <v/>
      </c>
      <c r="DF4" t="str">
        <f t="shared" ref="DF4:DF67" si="19">IF(DD4="","",B103)</f>
        <v/>
      </c>
      <c r="DH4" s="79" t="s">
        <v>453</v>
      </c>
      <c r="DI4" t="str">
        <f t="shared" ref="DI4:DI42" si="20">IF($C173=$DI$3,$A173,"")</f>
        <v/>
      </c>
      <c r="DK4" t="str">
        <f>IF(DI4="","",$B173)</f>
        <v/>
      </c>
      <c r="DM4" s="84" t="s">
        <v>452</v>
      </c>
      <c r="DN4" t="str">
        <f t="shared" ref="DN4:DN9" si="21">IF($C93=$DN$3,$A93,"")</f>
        <v/>
      </c>
      <c r="DP4" t="str">
        <f>IF(DN4="","",$B93)</f>
        <v/>
      </c>
      <c r="DR4" s="79" t="s">
        <v>453</v>
      </c>
      <c r="DS4" t="str">
        <f>IF($C218=$DS$3,$A218,"")</f>
        <v/>
      </c>
      <c r="DU4" t="str">
        <f>IF(DS4="","",$B218)</f>
        <v/>
      </c>
      <c r="DW4" s="79" t="s">
        <v>453</v>
      </c>
      <c r="DX4" t="str">
        <f t="shared" ref="DX4:DX67" si="22">IF(C103=$DX$3,A103,"")</f>
        <v/>
      </c>
      <c r="DZ4" t="str">
        <f t="shared" ref="DZ4:DZ67" si="23">IF(DX4="","",B103)</f>
        <v/>
      </c>
      <c r="EB4" s="79" t="s">
        <v>453</v>
      </c>
      <c r="EC4" t="str">
        <f t="shared" ref="EC4:EC42" si="24">IF($C173=$EC$3,$A173,"")</f>
        <v/>
      </c>
      <c r="EE4" t="str">
        <f>IF(EC4="","",$B173)</f>
        <v/>
      </c>
      <c r="EG4" s="84" t="s">
        <v>452</v>
      </c>
      <c r="EH4" t="str">
        <f t="shared" ref="EH4:EH9" si="25">IF($C93=$EH$3,$A93,"")</f>
        <v/>
      </c>
      <c r="EJ4" t="str">
        <f>IF(EH4="","",$B93)</f>
        <v/>
      </c>
      <c r="EL4" s="79" t="s">
        <v>453</v>
      </c>
      <c r="EM4" t="str">
        <f>IF($C218=$EM$3,$A218,"")</f>
        <v/>
      </c>
      <c r="EO4" t="str">
        <f>IF(EM4="","",$B218)</f>
        <v/>
      </c>
      <c r="EQ4" s="226" t="s">
        <v>454</v>
      </c>
      <c r="ER4" t="str">
        <f t="shared" ref="ER4:ER67" si="26">IF($C222=$ER$3,$A222,"")</f>
        <v/>
      </c>
      <c r="ET4" t="str">
        <f t="shared" ref="ET4:ET67" si="27">IF(ER4="","",$B222)</f>
        <v/>
      </c>
      <c r="EV4" s="229" t="s">
        <v>454</v>
      </c>
      <c r="EW4" t="str">
        <f>IF($C299=$ER$3,$A299,"")</f>
        <v/>
      </c>
      <c r="EY4" t="str">
        <f>IF(EW4="","",$B299)</f>
        <v/>
      </c>
      <c r="FA4" s="231" t="s">
        <v>453</v>
      </c>
      <c r="FB4" t="str">
        <f t="shared" ref="FB4:FB9" si="28">IF($C212=$ER$3,$A212,"")</f>
        <v/>
      </c>
      <c r="FD4" t="str">
        <f t="shared" ref="FD4:FD9" si="29">IF(FB4="","",$B212)</f>
        <v/>
      </c>
      <c r="FF4" s="234" t="s">
        <v>454</v>
      </c>
      <c r="FG4" t="str">
        <f>IF($C455=$ER$3,$A455,"")</f>
        <v/>
      </c>
      <c r="FI4" t="str">
        <f>IF(FG4="","",$B455)</f>
        <v/>
      </c>
      <c r="FK4" s="226" t="s">
        <v>454</v>
      </c>
      <c r="FL4" t="str">
        <f t="shared" ref="FL4:FL67" si="30">IF($C222=$FL$3,$A222,"")</f>
        <v/>
      </c>
      <c r="FN4" t="str">
        <f>IF(FL4="","",$B222)</f>
        <v/>
      </c>
      <c r="FP4" s="229" t="s">
        <v>454</v>
      </c>
      <c r="FQ4" t="str">
        <f>IF($C299=$FQ$3,$A299,"")</f>
        <v/>
      </c>
      <c r="FS4" t="str">
        <f>IF(FQ4="","",$B299)</f>
        <v/>
      </c>
      <c r="FU4" s="231" t="s">
        <v>453</v>
      </c>
      <c r="FV4" t="str">
        <f t="shared" ref="FV4:FV9" si="31">IF($C212=$FV$3,$A212,"")</f>
        <v/>
      </c>
      <c r="FX4" t="str">
        <f t="shared" ref="FX4:FX9" si="32">IF(FV4="","",$B212)</f>
        <v/>
      </c>
      <c r="FZ4" s="234" t="s">
        <v>454</v>
      </c>
      <c r="GA4" t="str">
        <f>IF($C455=$GA$3,$A455,"")</f>
        <v/>
      </c>
      <c r="GC4" t="str">
        <f>IF(GA4="","",$B455)</f>
        <v/>
      </c>
      <c r="GE4" s="226" t="s">
        <v>454</v>
      </c>
      <c r="GF4" t="str">
        <f t="shared" ref="GF4:GF67" si="33">IF($C222=$GF$3,$A222,"")</f>
        <v/>
      </c>
      <c r="GH4" t="str">
        <f>IF(GF4="","",$B222)</f>
        <v/>
      </c>
      <c r="GJ4" s="229" t="s">
        <v>454</v>
      </c>
      <c r="GK4" t="str">
        <f>IF($C299=$GK$3,$A299,"")</f>
        <v/>
      </c>
      <c r="GM4" t="str">
        <f>IF(GK4="","",$B299)</f>
        <v/>
      </c>
      <c r="GO4" s="231" t="s">
        <v>453</v>
      </c>
      <c r="GP4" t="str">
        <f t="shared" ref="GP4:GP9" si="34">IF($C212=$GP$3,$A212,"")</f>
        <v/>
      </c>
      <c r="GR4" t="str">
        <f t="shared" ref="GR4:GR9" si="35">IF(GP4="","",$B212)</f>
        <v/>
      </c>
      <c r="GT4" s="234" t="s">
        <v>454</v>
      </c>
      <c r="GU4" t="str">
        <f>IF($C455=$ER$3,$A455,"")</f>
        <v/>
      </c>
      <c r="GW4" t="str">
        <f>IF(FG4="","",$B455)</f>
        <v/>
      </c>
    </row>
    <row r="5" spans="1:207" ht="14.65" customHeight="1" thickTop="1" thickBot="1" x14ac:dyDescent="0.3">
      <c r="A5" s="25" t="s">
        <v>109</v>
      </c>
      <c r="B5" s="178"/>
      <c r="C5" s="179"/>
      <c r="D5" s="51" t="s">
        <v>482</v>
      </c>
      <c r="E5" s="242" t="str">
        <f>'Master Name List'!C7</f>
        <v>White Falcon</v>
      </c>
      <c r="F5" s="243"/>
      <c r="G5" s="244"/>
      <c r="H5" s="245" t="str">
        <f>'Master Name List'!C11</f>
        <v>White Hawk</v>
      </c>
      <c r="I5" s="243"/>
      <c r="J5" s="244"/>
      <c r="K5" s="245" t="str">
        <f>'Master Name List'!C15</f>
        <v>White Eagle</v>
      </c>
      <c r="L5" s="243"/>
      <c r="M5" s="246"/>
      <c r="O5" s="189" t="s">
        <v>578</v>
      </c>
      <c r="P5" s="189"/>
      <c r="R5" s="188" t="s">
        <v>578</v>
      </c>
      <c r="S5" s="188"/>
      <c r="AA5" s="221"/>
      <c r="AB5" t="str">
        <f t="shared" si="0"/>
        <v/>
      </c>
      <c r="AD5" t="str">
        <f t="shared" ref="AD5:AD53" si="36">IF(AB5="","",B5)</f>
        <v/>
      </c>
      <c r="AF5" s="78"/>
      <c r="AG5" t="str">
        <f t="shared" si="1"/>
        <v/>
      </c>
      <c r="AI5" t="str">
        <f t="shared" ref="AI5:AI42" si="37">IF(AG5="","",B55)</f>
        <v/>
      </c>
      <c r="AK5" s="224"/>
      <c r="AL5" t="str">
        <f t="shared" ref="AL5:AL9" si="38">IF(C94=$AB$3,A94,"")</f>
        <v/>
      </c>
      <c r="AN5" t="str">
        <f>IF(AL5="","",B94)</f>
        <v/>
      </c>
      <c r="AP5" s="224"/>
      <c r="AQ5" t="str">
        <f t="shared" ref="AQ5:AQ6" si="39">IF(C100=$AB$3,A100,"")</f>
        <v/>
      </c>
      <c r="AS5" t="str">
        <f t="shared" ref="AS5:AS6" si="40">IF(AQ5="","",B100)</f>
        <v/>
      </c>
      <c r="AU5" s="221"/>
      <c r="AV5" t="str">
        <f t="shared" si="2"/>
        <v/>
      </c>
      <c r="AX5" t="str">
        <f t="shared" si="3"/>
        <v/>
      </c>
      <c r="AZ5" s="78"/>
      <c r="BA5" t="str">
        <f t="shared" si="4"/>
        <v/>
      </c>
      <c r="BC5" t="str">
        <f t="shared" si="5"/>
        <v/>
      </c>
      <c r="BE5" s="224"/>
      <c r="BF5" t="str">
        <f t="shared" si="6"/>
        <v/>
      </c>
      <c r="BH5" t="str">
        <f t="shared" si="7"/>
        <v/>
      </c>
      <c r="BJ5" s="224"/>
      <c r="BK5" t="str">
        <f>IF(C100=$BA$3,A100,"")</f>
        <v/>
      </c>
      <c r="BM5" t="str">
        <f>IF(BK5="","",B100)</f>
        <v/>
      </c>
      <c r="BO5" s="104"/>
      <c r="BP5" t="str">
        <f t="shared" si="8"/>
        <v/>
      </c>
      <c r="BR5" t="str">
        <f t="shared" si="9"/>
        <v/>
      </c>
      <c r="BT5" s="78"/>
      <c r="BU5" t="str">
        <f t="shared" si="10"/>
        <v/>
      </c>
      <c r="BW5" t="str">
        <f t="shared" si="11"/>
        <v/>
      </c>
      <c r="BY5" s="107"/>
      <c r="BZ5" t="str">
        <f t="shared" si="12"/>
        <v/>
      </c>
      <c r="CB5" t="str">
        <f t="shared" si="13"/>
        <v/>
      </c>
      <c r="CD5" s="107"/>
      <c r="CE5" t="str">
        <f>IF(C100=$BP$3,A100,"")</f>
        <v/>
      </c>
      <c r="CG5" t="str">
        <f>IF(CE5="","",B100)</f>
        <v/>
      </c>
      <c r="CI5" s="79" t="s">
        <v>453</v>
      </c>
      <c r="CJ5" t="str">
        <f t="shared" si="14"/>
        <v/>
      </c>
      <c r="CL5" t="str">
        <f t="shared" si="15"/>
        <v/>
      </c>
      <c r="CN5" s="79" t="s">
        <v>453</v>
      </c>
      <c r="CO5" t="str">
        <f t="shared" si="16"/>
        <v/>
      </c>
      <c r="CQ5" t="str">
        <f t="shared" ref="CQ5:CQ42" si="41">IF(CO5="","",$B174)</f>
        <v/>
      </c>
      <c r="CS5" s="84" t="s">
        <v>452</v>
      </c>
      <c r="CT5" t="str">
        <f t="shared" si="17"/>
        <v/>
      </c>
      <c r="CV5" t="str">
        <f t="shared" ref="CV5:CV9" si="42">IF(CT5="","",$B94)</f>
        <v/>
      </c>
      <c r="CX5" s="79" t="s">
        <v>453</v>
      </c>
      <c r="CY5" t="str">
        <f>IF($C219=$CJ$3,$A219,"")</f>
        <v/>
      </c>
      <c r="DA5" t="str">
        <f>IF(CY5="","",$B219)</f>
        <v/>
      </c>
      <c r="DC5" s="79" t="s">
        <v>453</v>
      </c>
      <c r="DD5" t="str">
        <f t="shared" si="18"/>
        <v/>
      </c>
      <c r="DF5" t="str">
        <f t="shared" si="19"/>
        <v/>
      </c>
      <c r="DH5" s="79" t="s">
        <v>453</v>
      </c>
      <c r="DI5" t="str">
        <f t="shared" si="20"/>
        <v/>
      </c>
      <c r="DK5" t="str">
        <f t="shared" ref="DK5:DK42" si="43">IF(DI5="","",$B174)</f>
        <v/>
      </c>
      <c r="DM5" s="84" t="s">
        <v>452</v>
      </c>
      <c r="DN5" t="str">
        <f t="shared" si="21"/>
        <v/>
      </c>
      <c r="DP5" t="str">
        <f t="shared" ref="DP5:DP9" si="44">IF(DN5="","",$B94)</f>
        <v/>
      </c>
      <c r="DR5" s="79" t="s">
        <v>453</v>
      </c>
      <c r="DS5" t="str">
        <f>IF($C219=$DS$3,$A219,"")</f>
        <v/>
      </c>
      <c r="DU5" t="str">
        <f>IF(DS5="","",$B219)</f>
        <v/>
      </c>
      <c r="DW5" s="79" t="s">
        <v>453</v>
      </c>
      <c r="DX5" t="str">
        <f t="shared" si="22"/>
        <v/>
      </c>
      <c r="DZ5" t="str">
        <f t="shared" si="23"/>
        <v/>
      </c>
      <c r="EB5" s="79" t="s">
        <v>453</v>
      </c>
      <c r="EC5" t="str">
        <f t="shared" si="24"/>
        <v/>
      </c>
      <c r="EE5" t="str">
        <f t="shared" ref="EE5:EE42" si="45">IF(EC5="","",$B174)</f>
        <v/>
      </c>
      <c r="EG5" s="84" t="s">
        <v>452</v>
      </c>
      <c r="EH5" t="str">
        <f t="shared" si="25"/>
        <v/>
      </c>
      <c r="EJ5" t="str">
        <f t="shared" ref="EJ5:EJ9" si="46">IF(EH5="","",$B94)</f>
        <v/>
      </c>
      <c r="EL5" s="79" t="s">
        <v>453</v>
      </c>
      <c r="EM5" t="str">
        <f>IF($C219=$EM$3,$A219,"")</f>
        <v/>
      </c>
      <c r="EO5" t="str">
        <f>IF(EM5="","",$B219)</f>
        <v/>
      </c>
      <c r="EQ5" s="227"/>
      <c r="ER5" t="str">
        <f t="shared" si="26"/>
        <v/>
      </c>
      <c r="ET5" t="str">
        <f t="shared" si="27"/>
        <v/>
      </c>
      <c r="EV5" s="230"/>
      <c r="EW5" t="str">
        <f t="shared" ref="EW5:EW68" si="47">IF($C300=$ER$3,$A300,"")</f>
        <v/>
      </c>
      <c r="EY5" t="str">
        <f>IF(EW5="","",$B300)</f>
        <v/>
      </c>
      <c r="FA5" s="232"/>
      <c r="FB5" t="str">
        <f t="shared" si="28"/>
        <v/>
      </c>
      <c r="FD5" t="str">
        <f t="shared" si="29"/>
        <v/>
      </c>
      <c r="FF5" s="235"/>
      <c r="FG5" t="str">
        <f>IF($C456=$ER$3,$A456,"")</f>
        <v/>
      </c>
      <c r="FI5" t="str">
        <f t="shared" ref="FI5:FI6" si="48">IF(FG5="","",$B456)</f>
        <v/>
      </c>
      <c r="FK5" s="227"/>
      <c r="FL5" t="str">
        <f t="shared" si="30"/>
        <v/>
      </c>
      <c r="FN5" t="str">
        <f>IF(FL5="","",$B226)</f>
        <v/>
      </c>
      <c r="FP5" s="230"/>
      <c r="FQ5" t="str">
        <f t="shared" ref="FQ5:FQ68" si="49">IF($C300=$FQ$3,$A300,"")</f>
        <v/>
      </c>
      <c r="FS5" t="str">
        <f>IF(FQ5="","",$B300)</f>
        <v/>
      </c>
      <c r="FU5" s="232"/>
      <c r="FV5" t="str">
        <f t="shared" si="31"/>
        <v/>
      </c>
      <c r="FX5" t="str">
        <f t="shared" si="32"/>
        <v/>
      </c>
      <c r="FZ5" s="235"/>
      <c r="GA5" t="str">
        <f t="shared" ref="GA5:GA6" si="50">IF($C456=$GA$3,$A456,"")</f>
        <v/>
      </c>
      <c r="GC5" t="str">
        <f t="shared" ref="GC5:GC6" si="51">IF(GA5="","",$B456)</f>
        <v/>
      </c>
      <c r="GE5" s="227"/>
      <c r="GF5" t="str">
        <f t="shared" si="33"/>
        <v/>
      </c>
      <c r="GH5" t="str">
        <f t="shared" ref="GH5:GH68" si="52">IF(GF5="","",$B223)</f>
        <v/>
      </c>
      <c r="GJ5" s="230"/>
      <c r="GK5" t="str">
        <f t="shared" ref="GK5:GK68" si="53">IF($C300=$GK$3,$A300,"")</f>
        <v/>
      </c>
      <c r="GM5" t="str">
        <f>IF(GK5="","",$B300)</f>
        <v/>
      </c>
      <c r="GO5" s="232"/>
      <c r="GP5" t="str">
        <f t="shared" si="34"/>
        <v/>
      </c>
      <c r="GR5" t="str">
        <f t="shared" si="35"/>
        <v/>
      </c>
      <c r="GT5" s="235"/>
      <c r="GU5" t="str">
        <f>IF($C456=$ER$3,$A456,"")</f>
        <v/>
      </c>
      <c r="GW5" t="str">
        <f>IF(FG5="","",$B456)</f>
        <v/>
      </c>
    </row>
    <row r="6" spans="1:207" ht="14.65" customHeight="1" thickTop="1" thickBot="1" x14ac:dyDescent="0.3">
      <c r="A6" s="25" t="s">
        <v>110</v>
      </c>
      <c r="B6" s="178"/>
      <c r="C6" s="179"/>
      <c r="D6" s="51" t="s">
        <v>482</v>
      </c>
      <c r="E6" s="148" t="str">
        <f>E33</f>
        <v/>
      </c>
      <c r="F6" s="149"/>
      <c r="G6" s="150" t="str">
        <f>G33</f>
        <v/>
      </c>
      <c r="H6" s="151" t="str">
        <f>H33</f>
        <v/>
      </c>
      <c r="I6" s="149"/>
      <c r="J6" s="150" t="str">
        <f>J33</f>
        <v/>
      </c>
      <c r="K6" s="151" t="str">
        <f>K33</f>
        <v/>
      </c>
      <c r="L6" s="149"/>
      <c r="M6" s="152" t="str">
        <f>M33</f>
        <v/>
      </c>
      <c r="O6" s="111" t="s">
        <v>579</v>
      </c>
      <c r="P6" s="135">
        <v>0.71476851851851853</v>
      </c>
      <c r="Q6" s="102"/>
      <c r="R6" s="187" t="s">
        <v>603</v>
      </c>
      <c r="S6" s="135">
        <v>0.71467592592592588</v>
      </c>
      <c r="AA6" s="221"/>
      <c r="AB6" t="str">
        <f t="shared" si="0"/>
        <v/>
      </c>
      <c r="AD6" t="str">
        <f t="shared" si="36"/>
        <v/>
      </c>
      <c r="AF6" s="78"/>
      <c r="AG6" t="str">
        <f t="shared" si="1"/>
        <v/>
      </c>
      <c r="AI6" t="str">
        <f t="shared" si="37"/>
        <v/>
      </c>
      <c r="AK6" s="224"/>
      <c r="AL6" t="str">
        <f t="shared" si="38"/>
        <v/>
      </c>
      <c r="AN6" t="str">
        <f t="shared" ref="AN6:AN9" si="54">IF(AL6="","",B95)</f>
        <v/>
      </c>
      <c r="AP6" s="224"/>
      <c r="AQ6" t="str">
        <f t="shared" si="39"/>
        <v/>
      </c>
      <c r="AS6" t="str">
        <f t="shared" si="40"/>
        <v/>
      </c>
      <c r="AU6" s="221"/>
      <c r="AV6" t="str">
        <f t="shared" si="2"/>
        <v/>
      </c>
      <c r="AX6" t="str">
        <f t="shared" si="3"/>
        <v/>
      </c>
      <c r="AZ6" s="78"/>
      <c r="BA6" t="str">
        <f t="shared" si="4"/>
        <v/>
      </c>
      <c r="BC6" t="str">
        <f t="shared" si="5"/>
        <v/>
      </c>
      <c r="BE6" s="224"/>
      <c r="BF6" t="str">
        <f t="shared" si="6"/>
        <v/>
      </c>
      <c r="BH6" t="str">
        <f t="shared" si="7"/>
        <v/>
      </c>
      <c r="BJ6" s="224"/>
      <c r="BK6" t="str">
        <f>IF(C101=$BA$3,A101,"")</f>
        <v/>
      </c>
      <c r="BM6" t="str">
        <f>IF(BK6="","",B101)</f>
        <v/>
      </c>
      <c r="BO6" s="104"/>
      <c r="BP6" t="str">
        <f t="shared" si="8"/>
        <v/>
      </c>
      <c r="BR6" t="str">
        <f t="shared" si="9"/>
        <v/>
      </c>
      <c r="BT6" s="78"/>
      <c r="BU6" t="str">
        <f t="shared" si="10"/>
        <v/>
      </c>
      <c r="BW6" t="str">
        <f t="shared" si="11"/>
        <v/>
      </c>
      <c r="BY6" s="107"/>
      <c r="BZ6" t="str">
        <f t="shared" si="12"/>
        <v/>
      </c>
      <c r="CB6" t="str">
        <f t="shared" si="13"/>
        <v/>
      </c>
      <c r="CD6" s="107"/>
      <c r="CE6" t="str">
        <f>IF(C101=$BP$3,A101,"")</f>
        <v/>
      </c>
      <c r="CG6" t="str">
        <f>IF(CE6="","",B101)</f>
        <v/>
      </c>
      <c r="CI6" s="79" t="s">
        <v>453</v>
      </c>
      <c r="CJ6" t="str">
        <f t="shared" si="14"/>
        <v/>
      </c>
      <c r="CL6" t="str">
        <f t="shared" si="15"/>
        <v/>
      </c>
      <c r="CN6" s="79" t="s">
        <v>453</v>
      </c>
      <c r="CO6" t="str">
        <f t="shared" si="16"/>
        <v/>
      </c>
      <c r="CQ6" t="str">
        <f t="shared" si="41"/>
        <v/>
      </c>
      <c r="CS6" s="84" t="s">
        <v>452</v>
      </c>
      <c r="CT6" t="str">
        <f t="shared" si="17"/>
        <v/>
      </c>
      <c r="CV6" t="str">
        <f t="shared" si="42"/>
        <v/>
      </c>
      <c r="CX6" s="79" t="s">
        <v>453</v>
      </c>
      <c r="CY6" t="str">
        <f>IF($C220=$CJ$3,$A220,"")</f>
        <v/>
      </c>
      <c r="DA6" t="str">
        <f>IF(CY6="","",$B220)</f>
        <v/>
      </c>
      <c r="DC6" s="79" t="s">
        <v>453</v>
      </c>
      <c r="DD6" t="str">
        <f t="shared" si="18"/>
        <v/>
      </c>
      <c r="DF6" t="str">
        <f t="shared" si="19"/>
        <v/>
      </c>
      <c r="DH6" s="79" t="s">
        <v>453</v>
      </c>
      <c r="DI6" t="str">
        <f t="shared" si="20"/>
        <v/>
      </c>
      <c r="DK6" t="str">
        <f t="shared" si="43"/>
        <v/>
      </c>
      <c r="DM6" s="84" t="s">
        <v>452</v>
      </c>
      <c r="DN6" t="str">
        <f t="shared" si="21"/>
        <v/>
      </c>
      <c r="DP6" t="str">
        <f t="shared" si="44"/>
        <v/>
      </c>
      <c r="DR6" s="79" t="s">
        <v>453</v>
      </c>
      <c r="DS6" t="str">
        <f>IF($C220=$DS$3,$A220,"")</f>
        <v/>
      </c>
      <c r="DU6" t="str">
        <f>IF(DS6="","",$B220)</f>
        <v/>
      </c>
      <c r="DW6" s="79" t="s">
        <v>453</v>
      </c>
      <c r="DX6" t="str">
        <f t="shared" si="22"/>
        <v/>
      </c>
      <c r="DZ6" t="str">
        <f t="shared" si="23"/>
        <v/>
      </c>
      <c r="EB6" s="79" t="s">
        <v>453</v>
      </c>
      <c r="EC6" t="str">
        <f t="shared" si="24"/>
        <v/>
      </c>
      <c r="EE6" t="str">
        <f t="shared" si="45"/>
        <v/>
      </c>
      <c r="EG6" s="84" t="s">
        <v>452</v>
      </c>
      <c r="EH6" t="str">
        <f t="shared" si="25"/>
        <v/>
      </c>
      <c r="EJ6" t="str">
        <f t="shared" si="46"/>
        <v/>
      </c>
      <c r="EL6" s="79" t="s">
        <v>453</v>
      </c>
      <c r="EM6" t="str">
        <f>IF($C220=$EM$3,$A220,"")</f>
        <v/>
      </c>
      <c r="EO6" t="str">
        <f>IF(EM6="","",$B220)</f>
        <v/>
      </c>
      <c r="EQ6" s="227"/>
      <c r="ER6" t="str">
        <f t="shared" si="26"/>
        <v/>
      </c>
      <c r="ET6" t="str">
        <f t="shared" si="27"/>
        <v/>
      </c>
      <c r="EV6" s="230"/>
      <c r="EW6" t="str">
        <f t="shared" si="47"/>
        <v/>
      </c>
      <c r="EY6" t="str">
        <f t="shared" ref="EY6:EY69" si="55">IF(EW6="","",$B301)</f>
        <v/>
      </c>
      <c r="FA6" s="232"/>
      <c r="FB6" t="str">
        <f t="shared" si="28"/>
        <v/>
      </c>
      <c r="FD6" t="str">
        <f t="shared" si="29"/>
        <v/>
      </c>
      <c r="FF6" s="235"/>
      <c r="FG6" t="str">
        <f>IF($C457=$ER$3,$A457,"")</f>
        <v/>
      </c>
      <c r="FI6" t="str">
        <f t="shared" si="48"/>
        <v/>
      </c>
      <c r="FK6" s="227"/>
      <c r="FL6" t="str">
        <f t="shared" si="30"/>
        <v/>
      </c>
      <c r="FN6" t="str">
        <f t="shared" ref="FN6:FN69" si="56">IF(FL6="","",$B224)</f>
        <v/>
      </c>
      <c r="FP6" s="230"/>
      <c r="FQ6" t="str">
        <f t="shared" si="49"/>
        <v/>
      </c>
      <c r="FS6" t="str">
        <f t="shared" ref="FS6:FS69" si="57">IF(FQ6="","",$B301)</f>
        <v/>
      </c>
      <c r="FU6" s="232"/>
      <c r="FV6" t="str">
        <f t="shared" si="31"/>
        <v/>
      </c>
      <c r="FX6" t="str">
        <f t="shared" si="32"/>
        <v/>
      </c>
      <c r="FZ6" s="235"/>
      <c r="GA6" t="str">
        <f t="shared" si="50"/>
        <v/>
      </c>
      <c r="GC6" t="str">
        <f t="shared" si="51"/>
        <v/>
      </c>
      <c r="GE6" s="227"/>
      <c r="GF6" t="str">
        <f t="shared" si="33"/>
        <v/>
      </c>
      <c r="GH6" t="str">
        <f t="shared" si="52"/>
        <v/>
      </c>
      <c r="GJ6" s="230"/>
      <c r="GK6" t="str">
        <f t="shared" si="53"/>
        <v/>
      </c>
      <c r="GM6" t="str">
        <f t="shared" ref="GM6:GM69" si="58">IF(GK6="","",$B301)</f>
        <v/>
      </c>
      <c r="GO6" s="232"/>
      <c r="GP6" t="str">
        <f t="shared" si="34"/>
        <v/>
      </c>
      <c r="GR6" t="str">
        <f t="shared" si="35"/>
        <v/>
      </c>
      <c r="GT6" s="235"/>
      <c r="GU6" t="str">
        <f>IF($C457=$ER$3,$A457,"")</f>
        <v/>
      </c>
      <c r="GW6" t="str">
        <f>IF(FG6="","",$B457)</f>
        <v/>
      </c>
    </row>
    <row r="7" spans="1:207" ht="14.65" customHeight="1" thickTop="1" thickBot="1" x14ac:dyDescent="0.3">
      <c r="A7" s="25" t="s">
        <v>111</v>
      </c>
      <c r="B7" s="178"/>
      <c r="C7" s="179"/>
      <c r="D7" s="51" t="s">
        <v>482</v>
      </c>
      <c r="E7" s="137" t="s">
        <v>464</v>
      </c>
      <c r="F7" s="138"/>
      <c r="G7" s="139" t="s">
        <v>455</v>
      </c>
      <c r="H7" s="140" t="s">
        <v>464</v>
      </c>
      <c r="I7" s="138"/>
      <c r="J7" s="139" t="s">
        <v>455</v>
      </c>
      <c r="K7" s="140" t="s">
        <v>464</v>
      </c>
      <c r="L7" s="138"/>
      <c r="M7" s="141" t="s">
        <v>455</v>
      </c>
      <c r="O7" s="187" t="s">
        <v>580</v>
      </c>
      <c r="P7" s="135">
        <v>0.71476851851851853</v>
      </c>
      <c r="Q7" s="102"/>
      <c r="R7" s="187" t="s">
        <v>600</v>
      </c>
      <c r="S7" s="135">
        <v>0.71467592592592588</v>
      </c>
      <c r="AA7" s="221"/>
      <c r="AB7" t="str">
        <f t="shared" si="0"/>
        <v/>
      </c>
      <c r="AD7" t="str">
        <f t="shared" si="36"/>
        <v/>
      </c>
      <c r="AF7" s="78"/>
      <c r="AG7" t="str">
        <f t="shared" si="1"/>
        <v/>
      </c>
      <c r="AI7" t="str">
        <f t="shared" si="37"/>
        <v/>
      </c>
      <c r="AK7" s="224"/>
      <c r="AL7" t="str">
        <f t="shared" si="38"/>
        <v/>
      </c>
      <c r="AN7" t="str">
        <f t="shared" si="54"/>
        <v/>
      </c>
      <c r="AU7" s="221"/>
      <c r="AV7" t="str">
        <f t="shared" si="2"/>
        <v/>
      </c>
      <c r="AX7" t="str">
        <f t="shared" si="3"/>
        <v/>
      </c>
      <c r="AZ7" s="78"/>
      <c r="BA7" t="str">
        <f t="shared" si="4"/>
        <v/>
      </c>
      <c r="BC7" t="str">
        <f t="shared" si="5"/>
        <v/>
      </c>
      <c r="BE7" s="224"/>
      <c r="BF7" t="str">
        <f t="shared" si="6"/>
        <v/>
      </c>
      <c r="BH7" t="str">
        <f t="shared" si="7"/>
        <v/>
      </c>
      <c r="BO7" s="104"/>
      <c r="BP7" t="str">
        <f t="shared" si="8"/>
        <v/>
      </c>
      <c r="BR7" t="str">
        <f t="shared" si="9"/>
        <v/>
      </c>
      <c r="BT7" s="78"/>
      <c r="BU7" t="str">
        <f t="shared" si="10"/>
        <v/>
      </c>
      <c r="BW7" t="str">
        <f t="shared" si="11"/>
        <v/>
      </c>
      <c r="BY7" s="107"/>
      <c r="BZ7" t="str">
        <f t="shared" si="12"/>
        <v/>
      </c>
      <c r="CB7" t="str">
        <f t="shared" si="13"/>
        <v/>
      </c>
      <c r="CI7" s="79" t="s">
        <v>453</v>
      </c>
      <c r="CJ7" t="str">
        <f t="shared" si="14"/>
        <v/>
      </c>
      <c r="CL7" t="str">
        <f t="shared" si="15"/>
        <v/>
      </c>
      <c r="CN7" s="79" t="s">
        <v>453</v>
      </c>
      <c r="CO7" t="str">
        <f t="shared" si="16"/>
        <v/>
      </c>
      <c r="CQ7" t="str">
        <f t="shared" si="41"/>
        <v/>
      </c>
      <c r="CS7" s="84" t="s">
        <v>452</v>
      </c>
      <c r="CT7" t="str">
        <f t="shared" si="17"/>
        <v/>
      </c>
      <c r="CV7" t="str">
        <f t="shared" si="42"/>
        <v/>
      </c>
      <c r="DC7" s="79" t="s">
        <v>453</v>
      </c>
      <c r="DD7" t="str">
        <f t="shared" si="18"/>
        <v/>
      </c>
      <c r="DF7" t="str">
        <f t="shared" si="19"/>
        <v/>
      </c>
      <c r="DH7" s="79" t="s">
        <v>453</v>
      </c>
      <c r="DI7" t="str">
        <f t="shared" si="20"/>
        <v/>
      </c>
      <c r="DK7" t="str">
        <f t="shared" si="43"/>
        <v/>
      </c>
      <c r="DM7" s="84" t="s">
        <v>452</v>
      </c>
      <c r="DN7" t="str">
        <f t="shared" si="21"/>
        <v/>
      </c>
      <c r="DP7" t="str">
        <f t="shared" si="44"/>
        <v/>
      </c>
      <c r="DW7" s="79" t="s">
        <v>453</v>
      </c>
      <c r="DX7" t="str">
        <f t="shared" si="22"/>
        <v/>
      </c>
      <c r="DZ7" t="str">
        <f t="shared" si="23"/>
        <v/>
      </c>
      <c r="EB7" s="79" t="s">
        <v>453</v>
      </c>
      <c r="EC7" t="str">
        <f t="shared" si="24"/>
        <v/>
      </c>
      <c r="EE7" t="str">
        <f t="shared" si="45"/>
        <v/>
      </c>
      <c r="EG7" s="84" t="s">
        <v>452</v>
      </c>
      <c r="EH7" t="str">
        <f t="shared" si="25"/>
        <v/>
      </c>
      <c r="EJ7" t="str">
        <f t="shared" si="46"/>
        <v/>
      </c>
      <c r="EQ7" s="227"/>
      <c r="ER7" t="str">
        <f t="shared" si="26"/>
        <v/>
      </c>
      <c r="ET7" t="str">
        <f t="shared" si="27"/>
        <v/>
      </c>
      <c r="EV7" s="230"/>
      <c r="EW7" t="str">
        <f t="shared" si="47"/>
        <v/>
      </c>
      <c r="EY7" t="str">
        <f t="shared" si="55"/>
        <v/>
      </c>
      <c r="FA7" s="232"/>
      <c r="FB7" t="str">
        <f t="shared" si="28"/>
        <v/>
      </c>
      <c r="FD7" t="str">
        <f t="shared" si="29"/>
        <v/>
      </c>
      <c r="FK7" s="227"/>
      <c r="FL7" t="str">
        <f t="shared" si="30"/>
        <v/>
      </c>
      <c r="FN7" t="str">
        <f t="shared" si="56"/>
        <v/>
      </c>
      <c r="FP7" s="230"/>
      <c r="FQ7" t="str">
        <f t="shared" si="49"/>
        <v/>
      </c>
      <c r="FS7" t="str">
        <f t="shared" si="57"/>
        <v/>
      </c>
      <c r="FU7" s="232"/>
      <c r="FV7" t="str">
        <f t="shared" si="31"/>
        <v/>
      </c>
      <c r="FX7" t="str">
        <f t="shared" si="32"/>
        <v/>
      </c>
      <c r="GE7" s="227"/>
      <c r="GF7" t="str">
        <f t="shared" si="33"/>
        <v/>
      </c>
      <c r="GH7" t="str">
        <f t="shared" si="52"/>
        <v/>
      </c>
      <c r="GJ7" s="230"/>
      <c r="GK7" t="str">
        <f t="shared" si="53"/>
        <v/>
      </c>
      <c r="GM7" t="str">
        <f t="shared" si="58"/>
        <v/>
      </c>
      <c r="GO7" s="232"/>
      <c r="GP7" t="str">
        <f t="shared" si="34"/>
        <v/>
      </c>
      <c r="GR7" t="str">
        <f t="shared" si="35"/>
        <v/>
      </c>
    </row>
    <row r="8" spans="1:207" ht="14.65" customHeight="1" thickTop="1" thickBot="1" x14ac:dyDescent="0.3">
      <c r="A8" s="25" t="s">
        <v>13</v>
      </c>
      <c r="B8" s="178"/>
      <c r="C8" s="179"/>
      <c r="D8" s="51" t="s">
        <v>482</v>
      </c>
      <c r="E8" s="148" t="str">
        <f>E39</f>
        <v/>
      </c>
      <c r="F8" s="149"/>
      <c r="G8" s="150" t="str">
        <f>G39</f>
        <v/>
      </c>
      <c r="H8" s="151" t="str">
        <f>H39</f>
        <v/>
      </c>
      <c r="I8" s="149"/>
      <c r="J8" s="150" t="str">
        <f>J39</f>
        <v/>
      </c>
      <c r="K8" s="151" t="str">
        <f>K39</f>
        <v/>
      </c>
      <c r="L8" s="149"/>
      <c r="M8" s="152" t="str">
        <f>M39</f>
        <v/>
      </c>
      <c r="O8" s="134" t="s">
        <v>581</v>
      </c>
      <c r="P8" s="135">
        <v>0.71476851851851853</v>
      </c>
      <c r="Q8" s="102"/>
      <c r="R8" s="187" t="s">
        <v>604</v>
      </c>
      <c r="S8" s="135">
        <v>0.71467592592592588</v>
      </c>
      <c r="AA8" s="221"/>
      <c r="AB8" t="str">
        <f t="shared" si="0"/>
        <v/>
      </c>
      <c r="AD8" t="str">
        <f t="shared" si="36"/>
        <v/>
      </c>
      <c r="AF8" s="78"/>
      <c r="AG8" t="str">
        <f t="shared" si="1"/>
        <v/>
      </c>
      <c r="AI8" t="str">
        <f t="shared" si="37"/>
        <v/>
      </c>
      <c r="AK8" s="224"/>
      <c r="AL8" t="str">
        <f t="shared" si="38"/>
        <v/>
      </c>
      <c r="AN8" t="str">
        <f t="shared" si="54"/>
        <v/>
      </c>
      <c r="AU8" s="221"/>
      <c r="AV8" t="str">
        <f t="shared" si="2"/>
        <v/>
      </c>
      <c r="AX8" t="str">
        <f t="shared" si="3"/>
        <v/>
      </c>
      <c r="AZ8" s="78"/>
      <c r="BA8" t="str">
        <f t="shared" si="4"/>
        <v/>
      </c>
      <c r="BC8" t="str">
        <f t="shared" si="5"/>
        <v/>
      </c>
      <c r="BE8" s="224"/>
      <c r="BF8" t="str">
        <f t="shared" si="6"/>
        <v/>
      </c>
      <c r="BH8" t="str">
        <f t="shared" si="7"/>
        <v/>
      </c>
      <c r="BO8" s="104"/>
      <c r="BP8" t="str">
        <f t="shared" si="8"/>
        <v/>
      </c>
      <c r="BR8" t="str">
        <f t="shared" si="9"/>
        <v/>
      </c>
      <c r="BT8" s="78"/>
      <c r="BU8" t="str">
        <f t="shared" si="10"/>
        <v/>
      </c>
      <c r="BW8" t="str">
        <f t="shared" si="11"/>
        <v/>
      </c>
      <c r="BY8" s="107"/>
      <c r="BZ8" t="str">
        <f t="shared" si="12"/>
        <v/>
      </c>
      <c r="CB8" t="str">
        <f t="shared" si="13"/>
        <v/>
      </c>
      <c r="CI8" s="79" t="s">
        <v>453</v>
      </c>
      <c r="CJ8" t="str">
        <f t="shared" si="14"/>
        <v/>
      </c>
      <c r="CL8" t="str">
        <f t="shared" si="15"/>
        <v/>
      </c>
      <c r="CN8" s="79" t="s">
        <v>453</v>
      </c>
      <c r="CO8" t="str">
        <f t="shared" si="16"/>
        <v/>
      </c>
      <c r="CQ8" t="str">
        <f t="shared" si="41"/>
        <v/>
      </c>
      <c r="CS8" s="84" t="s">
        <v>452</v>
      </c>
      <c r="CT8" t="str">
        <f t="shared" si="17"/>
        <v/>
      </c>
      <c r="CV8" t="str">
        <f t="shared" si="42"/>
        <v/>
      </c>
      <c r="DC8" s="79" t="s">
        <v>453</v>
      </c>
      <c r="DD8" t="str">
        <f t="shared" si="18"/>
        <v/>
      </c>
      <c r="DF8" t="str">
        <f t="shared" si="19"/>
        <v/>
      </c>
      <c r="DH8" s="79" t="s">
        <v>453</v>
      </c>
      <c r="DI8" t="str">
        <f t="shared" si="20"/>
        <v/>
      </c>
      <c r="DK8" t="str">
        <f t="shared" si="43"/>
        <v/>
      </c>
      <c r="DM8" s="84" t="s">
        <v>452</v>
      </c>
      <c r="DN8" t="str">
        <f t="shared" si="21"/>
        <v/>
      </c>
      <c r="DP8" t="str">
        <f t="shared" si="44"/>
        <v/>
      </c>
      <c r="DW8" s="79" t="s">
        <v>453</v>
      </c>
      <c r="DX8" t="str">
        <f t="shared" si="22"/>
        <v/>
      </c>
      <c r="DZ8" t="str">
        <f t="shared" si="23"/>
        <v/>
      </c>
      <c r="EB8" s="79" t="s">
        <v>453</v>
      </c>
      <c r="EC8" t="str">
        <f t="shared" si="24"/>
        <v/>
      </c>
      <c r="EE8" t="str">
        <f t="shared" si="45"/>
        <v/>
      </c>
      <c r="EG8" s="84" t="s">
        <v>452</v>
      </c>
      <c r="EH8" t="str">
        <f t="shared" si="25"/>
        <v/>
      </c>
      <c r="EJ8" t="str">
        <f t="shared" si="46"/>
        <v/>
      </c>
      <c r="EQ8" s="227"/>
      <c r="ER8" t="str">
        <f t="shared" si="26"/>
        <v/>
      </c>
      <c r="ET8" t="str">
        <f t="shared" si="27"/>
        <v/>
      </c>
      <c r="EV8" s="230"/>
      <c r="EW8" t="str">
        <f t="shared" si="47"/>
        <v/>
      </c>
      <c r="EY8" t="str">
        <f t="shared" si="55"/>
        <v/>
      </c>
      <c r="FA8" s="232"/>
      <c r="FB8" t="str">
        <f t="shared" si="28"/>
        <v/>
      </c>
      <c r="FD8" t="str">
        <f t="shared" si="29"/>
        <v/>
      </c>
      <c r="FK8" s="227"/>
      <c r="FL8" t="str">
        <f t="shared" si="30"/>
        <v/>
      </c>
      <c r="FN8" t="str">
        <f>IF(FL8="","",#REF!)</f>
        <v/>
      </c>
      <c r="FP8" s="230"/>
      <c r="FQ8" t="str">
        <f t="shared" si="49"/>
        <v/>
      </c>
      <c r="FS8" t="str">
        <f t="shared" si="57"/>
        <v/>
      </c>
      <c r="FU8" s="232"/>
      <c r="FV8" t="str">
        <f t="shared" si="31"/>
        <v/>
      </c>
      <c r="FX8" t="str">
        <f t="shared" si="32"/>
        <v/>
      </c>
      <c r="GE8" s="227"/>
      <c r="GF8" t="str">
        <f t="shared" si="33"/>
        <v/>
      </c>
      <c r="GH8" t="str">
        <f t="shared" si="52"/>
        <v/>
      </c>
      <c r="GJ8" s="230"/>
      <c r="GK8" t="str">
        <f t="shared" si="53"/>
        <v/>
      </c>
      <c r="GM8" t="str">
        <f t="shared" si="58"/>
        <v/>
      </c>
      <c r="GO8" s="232"/>
      <c r="GP8" t="str">
        <f t="shared" si="34"/>
        <v/>
      </c>
      <c r="GR8" t="str">
        <f t="shared" si="35"/>
        <v/>
      </c>
    </row>
    <row r="9" spans="1:207" ht="14.65" customHeight="1" thickTop="1" thickBot="1" x14ac:dyDescent="0.3">
      <c r="A9" s="25" t="s">
        <v>112</v>
      </c>
      <c r="B9" s="178"/>
      <c r="C9" s="179"/>
      <c r="D9" s="51" t="s">
        <v>482</v>
      </c>
      <c r="E9" s="137" t="s">
        <v>465</v>
      </c>
      <c r="F9" s="138"/>
      <c r="G9" s="139" t="s">
        <v>455</v>
      </c>
      <c r="H9" s="140" t="s">
        <v>465</v>
      </c>
      <c r="I9" s="138"/>
      <c r="J9" s="139" t="s">
        <v>455</v>
      </c>
      <c r="K9" s="140" t="s">
        <v>465</v>
      </c>
      <c r="L9" s="138"/>
      <c r="M9" s="141" t="s">
        <v>455</v>
      </c>
      <c r="O9" s="187" t="s">
        <v>582</v>
      </c>
      <c r="P9" s="135">
        <v>0.71476851851851853</v>
      </c>
      <c r="Q9" s="102"/>
      <c r="R9" s="187" t="s">
        <v>605</v>
      </c>
      <c r="S9" s="135">
        <v>0.71468750000000003</v>
      </c>
      <c r="AA9" s="221"/>
      <c r="AB9" t="str">
        <f t="shared" si="0"/>
        <v/>
      </c>
      <c r="AD9" t="str">
        <f t="shared" si="36"/>
        <v/>
      </c>
      <c r="AF9" s="78"/>
      <c r="AG9" t="str">
        <f t="shared" si="1"/>
        <v/>
      </c>
      <c r="AI9" t="str">
        <f t="shared" si="37"/>
        <v/>
      </c>
      <c r="AK9" s="225"/>
      <c r="AL9" t="str">
        <f t="shared" si="38"/>
        <v/>
      </c>
      <c r="AN9" t="str">
        <f t="shared" si="54"/>
        <v/>
      </c>
      <c r="AU9" s="221"/>
      <c r="AV9" t="str">
        <f t="shared" si="2"/>
        <v/>
      </c>
      <c r="AX9" t="str">
        <f t="shared" si="3"/>
        <v/>
      </c>
      <c r="AZ9" s="78"/>
      <c r="BA9" t="str">
        <f t="shared" si="4"/>
        <v/>
      </c>
      <c r="BC9" t="str">
        <f t="shared" si="5"/>
        <v/>
      </c>
      <c r="BE9" s="225"/>
      <c r="BF9" t="str">
        <f t="shared" si="6"/>
        <v/>
      </c>
      <c r="BH9" t="str">
        <f t="shared" si="7"/>
        <v/>
      </c>
      <c r="BO9" s="104"/>
      <c r="BP9" t="str">
        <f t="shared" si="8"/>
        <v/>
      </c>
      <c r="BR9" t="str">
        <f t="shared" si="9"/>
        <v/>
      </c>
      <c r="BT9" s="78"/>
      <c r="BU9" t="str">
        <f t="shared" si="10"/>
        <v/>
      </c>
      <c r="BW9" t="str">
        <f t="shared" si="11"/>
        <v/>
      </c>
      <c r="BY9" s="108"/>
      <c r="BZ9" t="str">
        <f t="shared" si="12"/>
        <v/>
      </c>
      <c r="CB9" t="str">
        <f t="shared" si="13"/>
        <v/>
      </c>
      <c r="CI9" s="79" t="s">
        <v>453</v>
      </c>
      <c r="CJ9" t="str">
        <f t="shared" si="14"/>
        <v/>
      </c>
      <c r="CL9" t="str">
        <f t="shared" si="15"/>
        <v/>
      </c>
      <c r="CN9" s="79" t="s">
        <v>453</v>
      </c>
      <c r="CO9" t="str">
        <f t="shared" si="16"/>
        <v/>
      </c>
      <c r="CQ9" t="str">
        <f t="shared" si="41"/>
        <v/>
      </c>
      <c r="CS9" s="84" t="s">
        <v>452</v>
      </c>
      <c r="CT9" t="str">
        <f t="shared" si="17"/>
        <v/>
      </c>
      <c r="CV9" t="str">
        <f t="shared" si="42"/>
        <v/>
      </c>
      <c r="DC9" s="79" t="s">
        <v>453</v>
      </c>
      <c r="DD9" t="str">
        <f t="shared" si="18"/>
        <v/>
      </c>
      <c r="DF9" t="str">
        <f t="shared" si="19"/>
        <v/>
      </c>
      <c r="DH9" s="79" t="s">
        <v>453</v>
      </c>
      <c r="DI9" t="str">
        <f t="shared" si="20"/>
        <v/>
      </c>
      <c r="DK9" t="str">
        <f t="shared" si="43"/>
        <v/>
      </c>
      <c r="DM9" s="84" t="s">
        <v>452</v>
      </c>
      <c r="DN9" t="str">
        <f t="shared" si="21"/>
        <v/>
      </c>
      <c r="DP9" t="str">
        <f t="shared" si="44"/>
        <v/>
      </c>
      <c r="DW9" s="79" t="s">
        <v>453</v>
      </c>
      <c r="DX9" t="str">
        <f t="shared" si="22"/>
        <v/>
      </c>
      <c r="DZ9" t="str">
        <f t="shared" si="23"/>
        <v/>
      </c>
      <c r="EB9" s="79" t="s">
        <v>453</v>
      </c>
      <c r="EC9" t="str">
        <f t="shared" si="24"/>
        <v/>
      </c>
      <c r="EE9" t="str">
        <f t="shared" si="45"/>
        <v/>
      </c>
      <c r="EG9" s="84" t="s">
        <v>452</v>
      </c>
      <c r="EH9" t="str">
        <f t="shared" si="25"/>
        <v/>
      </c>
      <c r="EJ9" t="str">
        <f t="shared" si="46"/>
        <v/>
      </c>
      <c r="EQ9" s="227"/>
      <c r="ER9" t="str">
        <f t="shared" si="26"/>
        <v/>
      </c>
      <c r="ET9" t="str">
        <f>IF(ER9="","",$B227)</f>
        <v/>
      </c>
      <c r="EV9" s="230"/>
      <c r="EW9" t="str">
        <f t="shared" si="47"/>
        <v/>
      </c>
      <c r="EY9" t="str">
        <f t="shared" si="55"/>
        <v/>
      </c>
      <c r="FA9" s="233"/>
      <c r="FB9" t="str">
        <f t="shared" si="28"/>
        <v/>
      </c>
      <c r="FD9" t="str">
        <f t="shared" si="29"/>
        <v/>
      </c>
      <c r="FK9" s="227"/>
      <c r="FL9" t="str">
        <f t="shared" si="30"/>
        <v/>
      </c>
      <c r="FN9" t="str">
        <f t="shared" si="56"/>
        <v/>
      </c>
      <c r="FP9" s="230"/>
      <c r="FQ9" t="str">
        <f t="shared" si="49"/>
        <v/>
      </c>
      <c r="FS9" t="str">
        <f t="shared" si="57"/>
        <v/>
      </c>
      <c r="FU9" s="233"/>
      <c r="FV9" t="str">
        <f t="shared" si="31"/>
        <v/>
      </c>
      <c r="FX9" t="str">
        <f t="shared" si="32"/>
        <v/>
      </c>
      <c r="GE9" s="227"/>
      <c r="GF9" t="str">
        <f t="shared" si="33"/>
        <v/>
      </c>
      <c r="GH9" t="str">
        <f t="shared" si="52"/>
        <v/>
      </c>
      <c r="GJ9" s="230"/>
      <c r="GK9" t="str">
        <f t="shared" si="53"/>
        <v/>
      </c>
      <c r="GM9" t="str">
        <f t="shared" si="58"/>
        <v/>
      </c>
      <c r="GO9" s="233"/>
      <c r="GP9" t="str">
        <f t="shared" si="34"/>
        <v/>
      </c>
      <c r="GR9" t="str">
        <f t="shared" si="35"/>
        <v/>
      </c>
    </row>
    <row r="10" spans="1:207" ht="14.65" customHeight="1" thickTop="1" thickBot="1" x14ac:dyDescent="0.3">
      <c r="A10" s="25" t="s">
        <v>15</v>
      </c>
      <c r="B10" s="178"/>
      <c r="C10" s="179"/>
      <c r="D10" s="51" t="s">
        <v>482</v>
      </c>
      <c r="E10" s="237" t="str">
        <f>'Master Name List'!C8</f>
        <v>Red Falcon</v>
      </c>
      <c r="F10" s="238"/>
      <c r="G10" s="239"/>
      <c r="H10" s="240" t="str">
        <f>'Master Name List'!C12</f>
        <v>Red Hawk</v>
      </c>
      <c r="I10" s="238"/>
      <c r="J10" s="239"/>
      <c r="K10" s="240" t="str">
        <f>'Master Name List'!C16</f>
        <v>Red Eagle</v>
      </c>
      <c r="L10" s="238"/>
      <c r="M10" s="241"/>
      <c r="O10" s="187" t="s">
        <v>583</v>
      </c>
      <c r="P10" s="135">
        <v>0.71478009259259256</v>
      </c>
      <c r="Q10" s="102"/>
      <c r="R10" s="187" t="s">
        <v>607</v>
      </c>
      <c r="S10" s="135">
        <v>0.71468750000000003</v>
      </c>
      <c r="AA10" s="221"/>
      <c r="AB10" t="str">
        <f t="shared" si="0"/>
        <v/>
      </c>
      <c r="AD10" t="str">
        <f t="shared" si="36"/>
        <v/>
      </c>
      <c r="AF10" s="78"/>
      <c r="AG10" t="str">
        <f t="shared" si="1"/>
        <v/>
      </c>
      <c r="AI10" t="str">
        <f t="shared" si="37"/>
        <v/>
      </c>
      <c r="AK10" s="231" t="s">
        <v>453</v>
      </c>
      <c r="AL10" t="str">
        <f t="shared" ref="AL10:AL15" si="59">IF(C212=$AB$3,A212,"")</f>
        <v/>
      </c>
      <c r="AN10" t="str">
        <f t="shared" ref="AN10:AN15" si="60">IF(AL10="","",B212)</f>
        <v/>
      </c>
      <c r="AU10" s="221"/>
      <c r="AV10" t="str">
        <f t="shared" si="2"/>
        <v/>
      </c>
      <c r="AX10" t="str">
        <f t="shared" si="3"/>
        <v/>
      </c>
      <c r="AZ10" s="78"/>
      <c r="BA10" t="str">
        <f t="shared" si="4"/>
        <v/>
      </c>
      <c r="BC10" t="str">
        <f t="shared" si="5"/>
        <v/>
      </c>
      <c r="BE10" s="79" t="s">
        <v>453</v>
      </c>
      <c r="BF10" t="str">
        <f t="shared" ref="BF10:BF15" si="61">IF(C212=$BA$3,A212,"")</f>
        <v/>
      </c>
      <c r="BH10" t="str">
        <f t="shared" ref="BH10:BH15" si="62">IF(BF10="","",B212)</f>
        <v/>
      </c>
      <c r="BO10" s="104"/>
      <c r="BP10" t="str">
        <f t="shared" si="8"/>
        <v/>
      </c>
      <c r="BR10" t="str">
        <f t="shared" si="9"/>
        <v/>
      </c>
      <c r="BT10" s="78"/>
      <c r="BU10" t="str">
        <f t="shared" si="10"/>
        <v/>
      </c>
      <c r="BW10" t="str">
        <f t="shared" si="11"/>
        <v/>
      </c>
      <c r="BY10" s="79" t="s">
        <v>453</v>
      </c>
      <c r="BZ10" t="str">
        <f t="shared" ref="BZ10:BZ15" si="63">IF(C212=$BP$3,A212,"")</f>
        <v/>
      </c>
      <c r="CB10" t="str">
        <f t="shared" ref="CB10:CB15" si="64">IF(BZ10="","",B212)</f>
        <v/>
      </c>
      <c r="CI10" s="79" t="s">
        <v>453</v>
      </c>
      <c r="CJ10" t="str">
        <f t="shared" si="14"/>
        <v/>
      </c>
      <c r="CL10" t="str">
        <f t="shared" si="15"/>
        <v/>
      </c>
      <c r="CN10" s="79" t="s">
        <v>453</v>
      </c>
      <c r="CO10" t="str">
        <f t="shared" si="16"/>
        <v/>
      </c>
      <c r="CQ10" t="str">
        <f t="shared" si="41"/>
        <v/>
      </c>
      <c r="CS10" s="79" t="s">
        <v>453</v>
      </c>
      <c r="CT10" t="str">
        <f t="shared" ref="CT10:CT15" si="65">IF($C212=$CJ$3,$A212,"")</f>
        <v/>
      </c>
      <c r="CV10" t="str">
        <f t="shared" ref="CV10:CV15" si="66">IF(CT10="","",$B212)</f>
        <v/>
      </c>
      <c r="DC10" s="79" t="s">
        <v>453</v>
      </c>
      <c r="DD10" t="str">
        <f t="shared" si="18"/>
        <v/>
      </c>
      <c r="DF10" t="str">
        <f t="shared" si="19"/>
        <v/>
      </c>
      <c r="DH10" s="79" t="s">
        <v>453</v>
      </c>
      <c r="DI10" t="str">
        <f t="shared" si="20"/>
        <v/>
      </c>
      <c r="DK10" t="str">
        <f t="shared" si="43"/>
        <v/>
      </c>
      <c r="DM10" s="79" t="s">
        <v>453</v>
      </c>
      <c r="DN10" t="str">
        <f>IF($C212=$DN$3,$A212,"")</f>
        <v/>
      </c>
      <c r="DP10" t="str">
        <f t="shared" ref="DP10:DP15" si="67">IF(DN10="","",$B212)</f>
        <v/>
      </c>
      <c r="DW10" s="79" t="s">
        <v>453</v>
      </c>
      <c r="DX10" t="str">
        <f t="shared" si="22"/>
        <v/>
      </c>
      <c r="DZ10" t="str">
        <f t="shared" si="23"/>
        <v/>
      </c>
      <c r="EB10" s="79" t="s">
        <v>453</v>
      </c>
      <c r="EC10" t="str">
        <f t="shared" si="24"/>
        <v/>
      </c>
      <c r="EE10" t="str">
        <f t="shared" si="45"/>
        <v/>
      </c>
      <c r="EG10" s="79" t="s">
        <v>453</v>
      </c>
      <c r="EH10" t="str">
        <f t="shared" ref="EH10:EH15" si="68">IF($C212=$EH$3,$A112,"")</f>
        <v/>
      </c>
      <c r="EJ10" t="str">
        <f t="shared" ref="EJ10:EJ15" si="69">IF(EH10="","",$B212)</f>
        <v/>
      </c>
      <c r="EQ10" s="227"/>
      <c r="ER10" t="str">
        <f t="shared" si="26"/>
        <v/>
      </c>
      <c r="ET10" t="str">
        <f t="shared" si="27"/>
        <v/>
      </c>
      <c r="EV10" s="230"/>
      <c r="EW10" t="str">
        <f t="shared" si="47"/>
        <v/>
      </c>
      <c r="EY10" t="str">
        <f t="shared" si="55"/>
        <v/>
      </c>
      <c r="FA10" s="234" t="s">
        <v>454</v>
      </c>
      <c r="FB10" t="str">
        <f t="shared" ref="FB10:FB15" si="70">IF($C449=$ER$3,$A449,"")</f>
        <v/>
      </c>
      <c r="FD10" t="str">
        <f>IF(FB10="","",$B449)</f>
        <v/>
      </c>
      <c r="FK10" s="227"/>
      <c r="FL10" t="str">
        <f t="shared" si="30"/>
        <v/>
      </c>
      <c r="FN10" t="str">
        <f t="shared" si="56"/>
        <v/>
      </c>
      <c r="FP10" s="230"/>
      <c r="FQ10" t="str">
        <f t="shared" si="49"/>
        <v/>
      </c>
      <c r="FS10" t="str">
        <f t="shared" si="57"/>
        <v/>
      </c>
      <c r="FU10" s="234" t="s">
        <v>454</v>
      </c>
      <c r="FV10" t="str">
        <f t="shared" ref="FV10:FV15" si="71">IF($C449=$FV$3,$A449,"")</f>
        <v/>
      </c>
      <c r="FX10" t="str">
        <f>IF(FV10="","",$B449)</f>
        <v/>
      </c>
      <c r="GE10" s="227"/>
      <c r="GF10" t="str">
        <f t="shared" si="33"/>
        <v/>
      </c>
      <c r="GH10" t="str">
        <f t="shared" si="52"/>
        <v/>
      </c>
      <c r="GJ10" s="230"/>
      <c r="GK10" t="str">
        <f t="shared" si="53"/>
        <v/>
      </c>
      <c r="GM10" t="str">
        <f t="shared" si="58"/>
        <v/>
      </c>
      <c r="GO10" s="234" t="s">
        <v>454</v>
      </c>
      <c r="GP10" t="str">
        <f t="shared" ref="GP10:GP15" si="72">IF($C449=$GP$3,$A449,"")</f>
        <v/>
      </c>
      <c r="GR10" t="str">
        <f>IF(GP10="","",$B449)</f>
        <v/>
      </c>
    </row>
    <row r="11" spans="1:207" ht="14.65" customHeight="1" x14ac:dyDescent="0.25">
      <c r="A11" s="25" t="s">
        <v>113</v>
      </c>
      <c r="B11" s="178"/>
      <c r="C11" s="179"/>
      <c r="D11" s="51" t="s">
        <v>482</v>
      </c>
      <c r="E11" s="148" t="str">
        <f>E34</f>
        <v/>
      </c>
      <c r="F11" s="149"/>
      <c r="G11" s="150" t="str">
        <f>G34</f>
        <v/>
      </c>
      <c r="H11" s="151" t="str">
        <f>H34</f>
        <v/>
      </c>
      <c r="I11" s="149"/>
      <c r="J11" s="150" t="str">
        <f>J34</f>
        <v/>
      </c>
      <c r="K11" s="151" t="str">
        <f>K34</f>
        <v/>
      </c>
      <c r="L11" s="149"/>
      <c r="M11" s="152" t="str">
        <f>M34</f>
        <v/>
      </c>
      <c r="O11" s="187" t="s">
        <v>584</v>
      </c>
      <c r="P11" s="135">
        <v>0.71478009259259256</v>
      </c>
      <c r="Q11" s="102"/>
      <c r="R11" s="187" t="s">
        <v>608</v>
      </c>
      <c r="S11" s="135">
        <v>0.71468750000000003</v>
      </c>
      <c r="AA11" s="221"/>
      <c r="AB11" t="str">
        <f t="shared" si="0"/>
        <v/>
      </c>
      <c r="AD11" t="str">
        <f t="shared" si="36"/>
        <v/>
      </c>
      <c r="AF11" s="78"/>
      <c r="AG11" t="str">
        <f t="shared" si="1"/>
        <v/>
      </c>
      <c r="AI11" t="str">
        <f t="shared" si="37"/>
        <v/>
      </c>
      <c r="AK11" s="232"/>
      <c r="AL11" t="str">
        <f t="shared" si="59"/>
        <v/>
      </c>
      <c r="AN11" t="str">
        <f t="shared" si="60"/>
        <v/>
      </c>
      <c r="AU11" s="221"/>
      <c r="AV11" t="str">
        <f t="shared" si="2"/>
        <v/>
      </c>
      <c r="AX11" t="str">
        <f t="shared" si="3"/>
        <v/>
      </c>
      <c r="AZ11" s="78"/>
      <c r="BA11" t="str">
        <f t="shared" si="4"/>
        <v/>
      </c>
      <c r="BC11" t="str">
        <f t="shared" si="5"/>
        <v/>
      </c>
      <c r="BE11" s="79" t="s">
        <v>453</v>
      </c>
      <c r="BF11" t="str">
        <f t="shared" si="61"/>
        <v/>
      </c>
      <c r="BH11" t="str">
        <f t="shared" si="62"/>
        <v/>
      </c>
      <c r="BO11" s="104"/>
      <c r="BP11" t="str">
        <f t="shared" si="8"/>
        <v/>
      </c>
      <c r="BR11" t="str">
        <f t="shared" si="9"/>
        <v/>
      </c>
      <c r="BT11" s="78"/>
      <c r="BU11" t="str">
        <f t="shared" si="10"/>
        <v/>
      </c>
      <c r="BW11" t="str">
        <f t="shared" si="11"/>
        <v/>
      </c>
      <c r="BY11" s="79" t="s">
        <v>453</v>
      </c>
      <c r="BZ11" t="str">
        <f t="shared" si="63"/>
        <v/>
      </c>
      <c r="CB11" t="str">
        <f t="shared" si="64"/>
        <v/>
      </c>
      <c r="CI11" s="79" t="s">
        <v>453</v>
      </c>
      <c r="CJ11" t="str">
        <f t="shared" si="14"/>
        <v/>
      </c>
      <c r="CL11" t="str">
        <f t="shared" si="15"/>
        <v/>
      </c>
      <c r="CN11" s="79" t="s">
        <v>453</v>
      </c>
      <c r="CO11" t="str">
        <f t="shared" si="16"/>
        <v/>
      </c>
      <c r="CQ11" t="str">
        <f t="shared" si="41"/>
        <v/>
      </c>
      <c r="CS11" s="79" t="s">
        <v>453</v>
      </c>
      <c r="CT11" t="str">
        <f t="shared" si="65"/>
        <v/>
      </c>
      <c r="CV11" t="str">
        <f t="shared" si="66"/>
        <v/>
      </c>
      <c r="DC11" s="79" t="s">
        <v>453</v>
      </c>
      <c r="DD11" t="str">
        <f t="shared" si="18"/>
        <v/>
      </c>
      <c r="DF11" t="str">
        <f t="shared" si="19"/>
        <v/>
      </c>
      <c r="DH11" s="79" t="s">
        <v>453</v>
      </c>
      <c r="DI11" t="str">
        <f t="shared" si="20"/>
        <v/>
      </c>
      <c r="DK11" t="str">
        <f t="shared" si="43"/>
        <v/>
      </c>
      <c r="DM11" s="79" t="s">
        <v>453</v>
      </c>
      <c r="DN11" t="str">
        <f>IF($C213=$DN$3,$A213,"")</f>
        <v/>
      </c>
      <c r="DP11" t="str">
        <f t="shared" si="67"/>
        <v/>
      </c>
      <c r="DW11" s="79" t="s">
        <v>453</v>
      </c>
      <c r="DX11" t="str">
        <f t="shared" si="22"/>
        <v/>
      </c>
      <c r="DZ11" t="str">
        <f t="shared" si="23"/>
        <v/>
      </c>
      <c r="EB11" s="79" t="s">
        <v>453</v>
      </c>
      <c r="EC11" t="str">
        <f t="shared" si="24"/>
        <v/>
      </c>
      <c r="EE11" t="str">
        <f t="shared" si="45"/>
        <v/>
      </c>
      <c r="EG11" s="79" t="s">
        <v>453</v>
      </c>
      <c r="EH11" t="str">
        <f t="shared" si="68"/>
        <v/>
      </c>
      <c r="EJ11" t="str">
        <f t="shared" si="69"/>
        <v/>
      </c>
      <c r="EQ11" s="227"/>
      <c r="ER11" t="str">
        <f t="shared" si="26"/>
        <v/>
      </c>
      <c r="ET11" t="str">
        <f t="shared" si="27"/>
        <v/>
      </c>
      <c r="EV11" s="230"/>
      <c r="EW11" t="str">
        <f t="shared" si="47"/>
        <v/>
      </c>
      <c r="EY11" t="str">
        <f t="shared" si="55"/>
        <v/>
      </c>
      <c r="FA11" s="235"/>
      <c r="FB11" t="str">
        <f t="shared" si="70"/>
        <v/>
      </c>
      <c r="FD11" t="str">
        <f t="shared" ref="FD11:FD15" si="73">IF(FB11="","",$B450)</f>
        <v/>
      </c>
      <c r="FK11" s="227"/>
      <c r="FL11" t="str">
        <f t="shared" si="30"/>
        <v/>
      </c>
      <c r="FN11" t="str">
        <f t="shared" si="56"/>
        <v/>
      </c>
      <c r="FP11" s="230"/>
      <c r="FQ11" t="str">
        <f t="shared" si="49"/>
        <v/>
      </c>
      <c r="FS11" t="str">
        <f t="shared" si="57"/>
        <v/>
      </c>
      <c r="FU11" s="235"/>
      <c r="FV11" t="str">
        <f t="shared" si="71"/>
        <v/>
      </c>
      <c r="FX11" t="str">
        <f t="shared" ref="FX11:FX15" si="74">IF(FV11="","",$B450)</f>
        <v/>
      </c>
      <c r="GE11" s="227"/>
      <c r="GF11" t="str">
        <f t="shared" si="33"/>
        <v/>
      </c>
      <c r="GH11" t="str">
        <f t="shared" si="52"/>
        <v/>
      </c>
      <c r="GJ11" s="230"/>
      <c r="GK11" t="str">
        <f t="shared" si="53"/>
        <v/>
      </c>
      <c r="GM11" t="str">
        <f t="shared" si="58"/>
        <v/>
      </c>
      <c r="GO11" s="235"/>
      <c r="GP11" t="str">
        <f t="shared" si="72"/>
        <v/>
      </c>
      <c r="GR11" t="str">
        <f t="shared" ref="GR11:GR15" si="75">IF(GP11="","",$B450)</f>
        <v/>
      </c>
    </row>
    <row r="12" spans="1:207" ht="14.65" customHeight="1" x14ac:dyDescent="0.25">
      <c r="A12" s="25" t="s">
        <v>114</v>
      </c>
      <c r="B12" s="178"/>
      <c r="C12" s="179"/>
      <c r="D12" s="51" t="s">
        <v>482</v>
      </c>
      <c r="E12" s="137" t="s">
        <v>464</v>
      </c>
      <c r="F12" s="138"/>
      <c r="G12" s="139" t="s">
        <v>455</v>
      </c>
      <c r="H12" s="140" t="s">
        <v>464</v>
      </c>
      <c r="I12" s="138"/>
      <c r="J12" s="139" t="s">
        <v>455</v>
      </c>
      <c r="K12" s="140" t="s">
        <v>464</v>
      </c>
      <c r="L12" s="138"/>
      <c r="M12" s="141" t="s">
        <v>455</v>
      </c>
      <c r="O12" s="187" t="s">
        <v>585</v>
      </c>
      <c r="P12" s="135">
        <v>0.71478009259259256</v>
      </c>
      <c r="Q12" s="102"/>
      <c r="R12" s="187" t="s">
        <v>624</v>
      </c>
      <c r="S12" s="135">
        <v>0.71468750000000003</v>
      </c>
      <c r="AA12" s="221"/>
      <c r="AB12" t="str">
        <f t="shared" si="0"/>
        <v/>
      </c>
      <c r="AD12" t="str">
        <f t="shared" si="36"/>
        <v/>
      </c>
      <c r="AF12" s="78"/>
      <c r="AG12" t="str">
        <f t="shared" si="1"/>
        <v/>
      </c>
      <c r="AI12" t="str">
        <f t="shared" si="37"/>
        <v/>
      </c>
      <c r="AK12" s="232"/>
      <c r="AL12" t="str">
        <f t="shared" si="59"/>
        <v/>
      </c>
      <c r="AN12" t="str">
        <f t="shared" si="60"/>
        <v/>
      </c>
      <c r="AU12" s="221"/>
      <c r="AV12" t="str">
        <f t="shared" si="2"/>
        <v/>
      </c>
      <c r="AX12" t="str">
        <f t="shared" si="3"/>
        <v/>
      </c>
      <c r="AZ12" s="78"/>
      <c r="BA12" t="str">
        <f t="shared" si="4"/>
        <v/>
      </c>
      <c r="BC12" t="str">
        <f t="shared" si="5"/>
        <v/>
      </c>
      <c r="BE12" s="79" t="s">
        <v>453</v>
      </c>
      <c r="BF12" t="str">
        <f t="shared" si="61"/>
        <v/>
      </c>
      <c r="BH12" t="str">
        <f t="shared" si="62"/>
        <v/>
      </c>
      <c r="BO12" s="104"/>
      <c r="BP12" t="str">
        <f t="shared" si="8"/>
        <v/>
      </c>
      <c r="BR12" t="str">
        <f t="shared" si="9"/>
        <v/>
      </c>
      <c r="BT12" s="78"/>
      <c r="BU12" t="str">
        <f t="shared" si="10"/>
        <v/>
      </c>
      <c r="BW12" t="str">
        <f t="shared" si="11"/>
        <v/>
      </c>
      <c r="BY12" s="79" t="s">
        <v>453</v>
      </c>
      <c r="BZ12" t="str">
        <f t="shared" si="63"/>
        <v/>
      </c>
      <c r="CB12" t="str">
        <f t="shared" si="64"/>
        <v/>
      </c>
      <c r="CI12" s="79" t="s">
        <v>453</v>
      </c>
      <c r="CJ12" t="str">
        <f t="shared" si="14"/>
        <v/>
      </c>
      <c r="CL12" t="str">
        <f t="shared" si="15"/>
        <v/>
      </c>
      <c r="CN12" s="79" t="s">
        <v>453</v>
      </c>
      <c r="CO12" t="str">
        <f t="shared" si="16"/>
        <v/>
      </c>
      <c r="CQ12" t="str">
        <f t="shared" si="41"/>
        <v/>
      </c>
      <c r="CS12" s="79" t="s">
        <v>453</v>
      </c>
      <c r="CT12" t="str">
        <f t="shared" si="65"/>
        <v/>
      </c>
      <c r="CV12" t="str">
        <f t="shared" si="66"/>
        <v/>
      </c>
      <c r="DC12" s="79" t="s">
        <v>453</v>
      </c>
      <c r="DD12" t="str">
        <f t="shared" si="18"/>
        <v/>
      </c>
      <c r="DF12" t="str">
        <f t="shared" si="19"/>
        <v/>
      </c>
      <c r="DH12" s="79" t="s">
        <v>453</v>
      </c>
      <c r="DI12" t="str">
        <f t="shared" si="20"/>
        <v/>
      </c>
      <c r="DK12" t="str">
        <f t="shared" si="43"/>
        <v/>
      </c>
      <c r="DM12" s="79" t="s">
        <v>453</v>
      </c>
      <c r="DN12" t="str">
        <f>IF($C214=$DN$3,$A214,"")</f>
        <v/>
      </c>
      <c r="DP12" t="str">
        <f t="shared" si="67"/>
        <v/>
      </c>
      <c r="DW12" s="79" t="s">
        <v>453</v>
      </c>
      <c r="DX12" t="str">
        <f t="shared" si="22"/>
        <v/>
      </c>
      <c r="DZ12" t="str">
        <f t="shared" si="23"/>
        <v/>
      </c>
      <c r="EB12" s="79" t="s">
        <v>453</v>
      </c>
      <c r="EC12" t="str">
        <f t="shared" si="24"/>
        <v/>
      </c>
      <c r="EE12" t="str">
        <f t="shared" si="45"/>
        <v/>
      </c>
      <c r="EG12" s="79" t="s">
        <v>453</v>
      </c>
      <c r="EH12" t="str">
        <f t="shared" si="68"/>
        <v/>
      </c>
      <c r="EJ12" t="str">
        <f t="shared" si="69"/>
        <v/>
      </c>
      <c r="EQ12" s="227"/>
      <c r="ER12" t="str">
        <f t="shared" si="26"/>
        <v/>
      </c>
      <c r="ET12" t="str">
        <f t="shared" si="27"/>
        <v/>
      </c>
      <c r="EV12" s="230"/>
      <c r="EW12" t="str">
        <f t="shared" si="47"/>
        <v/>
      </c>
      <c r="EY12" t="str">
        <f t="shared" si="55"/>
        <v/>
      </c>
      <c r="FA12" s="235"/>
      <c r="FB12" t="str">
        <f t="shared" si="70"/>
        <v/>
      </c>
      <c r="FD12" t="str">
        <f t="shared" si="73"/>
        <v/>
      </c>
      <c r="FK12" s="227"/>
      <c r="FL12" t="str">
        <f t="shared" si="30"/>
        <v/>
      </c>
      <c r="FN12" t="str">
        <f t="shared" si="56"/>
        <v/>
      </c>
      <c r="FP12" s="230"/>
      <c r="FQ12" t="str">
        <f t="shared" si="49"/>
        <v/>
      </c>
      <c r="FS12" t="str">
        <f t="shared" si="57"/>
        <v/>
      </c>
      <c r="FU12" s="235"/>
      <c r="FV12" t="str">
        <f t="shared" si="71"/>
        <v/>
      </c>
      <c r="FX12" t="str">
        <f t="shared" si="74"/>
        <v/>
      </c>
      <c r="GE12" s="227"/>
      <c r="GF12" t="str">
        <f t="shared" si="33"/>
        <v/>
      </c>
      <c r="GH12" t="str">
        <f t="shared" si="52"/>
        <v/>
      </c>
      <c r="GJ12" s="230"/>
      <c r="GK12" t="str">
        <f t="shared" si="53"/>
        <v/>
      </c>
      <c r="GM12" t="str">
        <f t="shared" si="58"/>
        <v/>
      </c>
      <c r="GO12" s="235"/>
      <c r="GP12" t="str">
        <f t="shared" si="72"/>
        <v/>
      </c>
      <c r="GR12" t="str">
        <f t="shared" si="75"/>
        <v/>
      </c>
    </row>
    <row r="13" spans="1:207" ht="14.65" customHeight="1" x14ac:dyDescent="0.25">
      <c r="A13" s="25" t="s">
        <v>115</v>
      </c>
      <c r="B13" s="178"/>
      <c r="C13" s="179"/>
      <c r="D13" s="51" t="s">
        <v>482</v>
      </c>
      <c r="E13" s="148" t="str">
        <f>E40</f>
        <v/>
      </c>
      <c r="F13" s="149"/>
      <c r="G13" s="150" t="str">
        <f>G40</f>
        <v/>
      </c>
      <c r="H13" s="151" t="str">
        <f>H40</f>
        <v/>
      </c>
      <c r="I13" s="149"/>
      <c r="J13" s="150" t="str">
        <f>J40</f>
        <v/>
      </c>
      <c r="K13" s="151" t="str">
        <f>K40</f>
        <v/>
      </c>
      <c r="L13" s="149"/>
      <c r="M13" s="152" t="str">
        <f>M40</f>
        <v/>
      </c>
      <c r="O13" s="187" t="s">
        <v>586</v>
      </c>
      <c r="P13" s="135">
        <v>0.71478009259259256</v>
      </c>
      <c r="Q13" s="102"/>
      <c r="R13" s="187" t="s">
        <v>611</v>
      </c>
      <c r="S13" s="135">
        <v>0.71468750000000003</v>
      </c>
      <c r="AA13" s="221"/>
      <c r="AB13" t="str">
        <f t="shared" si="0"/>
        <v/>
      </c>
      <c r="AD13" t="str">
        <f t="shared" si="36"/>
        <v/>
      </c>
      <c r="AF13" s="78"/>
      <c r="AG13" t="str">
        <f t="shared" si="1"/>
        <v/>
      </c>
      <c r="AI13" t="str">
        <f t="shared" si="37"/>
        <v/>
      </c>
      <c r="AK13" s="232"/>
      <c r="AL13" t="str">
        <f t="shared" si="59"/>
        <v/>
      </c>
      <c r="AN13" t="str">
        <f t="shared" si="60"/>
        <v/>
      </c>
      <c r="AP13" s="82"/>
      <c r="AU13" s="221"/>
      <c r="AV13" t="str">
        <f t="shared" si="2"/>
        <v/>
      </c>
      <c r="AX13" t="str">
        <f t="shared" si="3"/>
        <v/>
      </c>
      <c r="AZ13" s="78"/>
      <c r="BA13" t="str">
        <f t="shared" si="4"/>
        <v/>
      </c>
      <c r="BC13" t="str">
        <f t="shared" si="5"/>
        <v/>
      </c>
      <c r="BE13" s="79" t="s">
        <v>453</v>
      </c>
      <c r="BF13" t="str">
        <f t="shared" si="61"/>
        <v/>
      </c>
      <c r="BH13" t="str">
        <f t="shared" si="62"/>
        <v/>
      </c>
      <c r="BJ13" s="82"/>
      <c r="BO13" s="104"/>
      <c r="BP13" t="str">
        <f t="shared" si="8"/>
        <v/>
      </c>
      <c r="BR13" t="str">
        <f t="shared" si="9"/>
        <v/>
      </c>
      <c r="BT13" s="78"/>
      <c r="BU13" t="str">
        <f t="shared" si="10"/>
        <v/>
      </c>
      <c r="BW13" t="str">
        <f t="shared" si="11"/>
        <v/>
      </c>
      <c r="BY13" s="79" t="s">
        <v>453</v>
      </c>
      <c r="BZ13" t="str">
        <f t="shared" si="63"/>
        <v/>
      </c>
      <c r="CB13" t="str">
        <f t="shared" si="64"/>
        <v/>
      </c>
      <c r="CD13" s="82"/>
      <c r="CI13" s="79" t="s">
        <v>453</v>
      </c>
      <c r="CJ13" t="str">
        <f t="shared" si="14"/>
        <v/>
      </c>
      <c r="CL13" t="str">
        <f t="shared" si="15"/>
        <v/>
      </c>
      <c r="CN13" s="79" t="s">
        <v>453</v>
      </c>
      <c r="CO13" t="str">
        <f t="shared" si="16"/>
        <v/>
      </c>
      <c r="CQ13" t="str">
        <f t="shared" si="41"/>
        <v/>
      </c>
      <c r="CS13" s="79" t="s">
        <v>453</v>
      </c>
      <c r="CT13" t="str">
        <f t="shared" si="65"/>
        <v/>
      </c>
      <c r="CV13" t="str">
        <f t="shared" si="66"/>
        <v/>
      </c>
      <c r="DC13" s="79" t="s">
        <v>453</v>
      </c>
      <c r="DD13" t="str">
        <f t="shared" si="18"/>
        <v/>
      </c>
      <c r="DF13" t="str">
        <f t="shared" si="19"/>
        <v/>
      </c>
      <c r="DH13" s="79" t="s">
        <v>453</v>
      </c>
      <c r="DI13" t="str">
        <f t="shared" si="20"/>
        <v/>
      </c>
      <c r="DK13" t="str">
        <f t="shared" si="43"/>
        <v/>
      </c>
      <c r="DM13" s="79" t="s">
        <v>453</v>
      </c>
      <c r="DN13" t="str">
        <f>IF($C215=$DN$3,$A215,"")</f>
        <v/>
      </c>
      <c r="DP13" t="str">
        <f t="shared" si="67"/>
        <v/>
      </c>
      <c r="DW13" s="79" t="s">
        <v>453</v>
      </c>
      <c r="DX13" t="str">
        <f t="shared" si="22"/>
        <v/>
      </c>
      <c r="DZ13" t="str">
        <f t="shared" si="23"/>
        <v/>
      </c>
      <c r="EB13" s="79" t="s">
        <v>453</v>
      </c>
      <c r="EC13" t="str">
        <f t="shared" si="24"/>
        <v/>
      </c>
      <c r="EE13" t="str">
        <f t="shared" si="45"/>
        <v/>
      </c>
      <c r="EG13" s="79" t="s">
        <v>453</v>
      </c>
      <c r="EH13" t="str">
        <f t="shared" si="68"/>
        <v/>
      </c>
      <c r="EJ13" t="str">
        <f t="shared" si="69"/>
        <v/>
      </c>
      <c r="EQ13" s="227"/>
      <c r="ER13" t="str">
        <f t="shared" si="26"/>
        <v/>
      </c>
      <c r="ET13" t="str">
        <f t="shared" si="27"/>
        <v/>
      </c>
      <c r="EV13" s="230"/>
      <c r="EW13" t="str">
        <f t="shared" si="47"/>
        <v/>
      </c>
      <c r="EY13" t="str">
        <f t="shared" si="55"/>
        <v/>
      </c>
      <c r="FA13" s="235"/>
      <c r="FB13" t="str">
        <f t="shared" si="70"/>
        <v/>
      </c>
      <c r="FD13" t="str">
        <f t="shared" si="73"/>
        <v/>
      </c>
      <c r="FK13" s="227"/>
      <c r="FL13" t="str">
        <f t="shared" si="30"/>
        <v/>
      </c>
      <c r="FN13" t="str">
        <f t="shared" si="56"/>
        <v/>
      </c>
      <c r="FP13" s="230"/>
      <c r="FQ13" t="str">
        <f t="shared" si="49"/>
        <v/>
      </c>
      <c r="FS13" t="str">
        <f t="shared" si="57"/>
        <v/>
      </c>
      <c r="FU13" s="235"/>
      <c r="FV13" t="str">
        <f t="shared" si="71"/>
        <v/>
      </c>
      <c r="FX13" t="str">
        <f t="shared" si="74"/>
        <v/>
      </c>
      <c r="GE13" s="227"/>
      <c r="GF13" t="str">
        <f t="shared" si="33"/>
        <v/>
      </c>
      <c r="GH13" t="str">
        <f t="shared" si="52"/>
        <v/>
      </c>
      <c r="GJ13" s="230"/>
      <c r="GK13" t="str">
        <f t="shared" si="53"/>
        <v/>
      </c>
      <c r="GM13" t="str">
        <f t="shared" si="58"/>
        <v/>
      </c>
      <c r="GO13" s="235"/>
      <c r="GP13" t="str">
        <f t="shared" si="72"/>
        <v/>
      </c>
      <c r="GR13" t="str">
        <f t="shared" si="75"/>
        <v/>
      </c>
    </row>
    <row r="14" spans="1:207" ht="14.65" customHeight="1" thickBot="1" x14ac:dyDescent="0.3">
      <c r="A14" s="25" t="s">
        <v>116</v>
      </c>
      <c r="B14" s="178"/>
      <c r="C14" s="179"/>
      <c r="D14" s="51" t="s">
        <v>482</v>
      </c>
      <c r="E14" s="137" t="s">
        <v>465</v>
      </c>
      <c r="F14" s="138"/>
      <c r="G14" s="139" t="s">
        <v>455</v>
      </c>
      <c r="H14" s="140" t="s">
        <v>465</v>
      </c>
      <c r="I14" s="138"/>
      <c r="J14" s="139" t="s">
        <v>455</v>
      </c>
      <c r="K14" s="140" t="s">
        <v>465</v>
      </c>
      <c r="L14" s="138"/>
      <c r="M14" s="141" t="s">
        <v>455</v>
      </c>
      <c r="O14" s="187" t="s">
        <v>587</v>
      </c>
      <c r="P14" s="135">
        <v>0.71478009259259256</v>
      </c>
      <c r="Q14" s="102"/>
      <c r="R14" s="187" t="s">
        <v>613</v>
      </c>
      <c r="S14" s="135">
        <v>0.71471064814814822</v>
      </c>
      <c r="AA14" s="221"/>
      <c r="AB14" t="str">
        <f t="shared" si="0"/>
        <v/>
      </c>
      <c r="AD14" t="str">
        <f t="shared" si="36"/>
        <v/>
      </c>
      <c r="AF14" s="78"/>
      <c r="AG14" t="str">
        <f t="shared" si="1"/>
        <v/>
      </c>
      <c r="AI14" t="str">
        <f>IF(AG14="","",B64)</f>
        <v/>
      </c>
      <c r="AK14" s="232"/>
      <c r="AL14" t="str">
        <f t="shared" si="59"/>
        <v/>
      </c>
      <c r="AN14" t="str">
        <f t="shared" si="60"/>
        <v/>
      </c>
      <c r="AU14" s="221"/>
      <c r="AV14" t="str">
        <f t="shared" si="2"/>
        <v/>
      </c>
      <c r="AX14" t="str">
        <f t="shared" si="3"/>
        <v/>
      </c>
      <c r="AZ14" s="78"/>
      <c r="BA14" t="str">
        <f t="shared" si="4"/>
        <v/>
      </c>
      <c r="BC14" t="str">
        <f t="shared" si="5"/>
        <v/>
      </c>
      <c r="BE14" s="79" t="s">
        <v>453</v>
      </c>
      <c r="BF14" t="str">
        <f t="shared" si="61"/>
        <v/>
      </c>
      <c r="BH14" t="str">
        <f t="shared" si="62"/>
        <v/>
      </c>
      <c r="BO14" s="104"/>
      <c r="BP14" t="str">
        <f t="shared" si="8"/>
        <v/>
      </c>
      <c r="BR14" t="str">
        <f t="shared" si="9"/>
        <v/>
      </c>
      <c r="BT14" s="78"/>
      <c r="BU14" t="str">
        <f t="shared" si="10"/>
        <v/>
      </c>
      <c r="BW14" t="str">
        <f t="shared" si="11"/>
        <v/>
      </c>
      <c r="BY14" s="79" t="s">
        <v>453</v>
      </c>
      <c r="BZ14" t="str">
        <f t="shared" si="63"/>
        <v/>
      </c>
      <c r="CB14" t="str">
        <f t="shared" si="64"/>
        <v/>
      </c>
      <c r="CI14" s="79" t="s">
        <v>453</v>
      </c>
      <c r="CJ14" t="str">
        <f t="shared" si="14"/>
        <v/>
      </c>
      <c r="CL14" t="str">
        <f t="shared" si="15"/>
        <v/>
      </c>
      <c r="CN14" s="79" t="s">
        <v>453</v>
      </c>
      <c r="CO14" t="str">
        <f t="shared" si="16"/>
        <v/>
      </c>
      <c r="CQ14" t="str">
        <f t="shared" si="41"/>
        <v/>
      </c>
      <c r="CS14" s="79" t="s">
        <v>453</v>
      </c>
      <c r="CT14" t="str">
        <f t="shared" si="65"/>
        <v/>
      </c>
      <c r="CV14" t="str">
        <f t="shared" si="66"/>
        <v/>
      </c>
      <c r="DC14" s="79" t="s">
        <v>453</v>
      </c>
      <c r="DD14" t="str">
        <f t="shared" si="18"/>
        <v/>
      </c>
      <c r="DF14" t="str">
        <f t="shared" si="19"/>
        <v/>
      </c>
      <c r="DH14" s="79" t="s">
        <v>453</v>
      </c>
      <c r="DI14" t="str">
        <f t="shared" si="20"/>
        <v/>
      </c>
      <c r="DK14" t="str">
        <f t="shared" si="43"/>
        <v/>
      </c>
      <c r="DM14" s="79" t="s">
        <v>453</v>
      </c>
      <c r="DN14" t="str">
        <f>IF($C216=$DN$3,$A216,"")</f>
        <v/>
      </c>
      <c r="DP14" t="str">
        <f t="shared" si="67"/>
        <v/>
      </c>
      <c r="DW14" s="79" t="s">
        <v>453</v>
      </c>
      <c r="DX14" t="str">
        <f t="shared" si="22"/>
        <v/>
      </c>
      <c r="DZ14" t="str">
        <f t="shared" si="23"/>
        <v/>
      </c>
      <c r="EB14" s="79" t="s">
        <v>453</v>
      </c>
      <c r="EC14" t="str">
        <f t="shared" si="24"/>
        <v/>
      </c>
      <c r="EE14" t="str">
        <f t="shared" si="45"/>
        <v/>
      </c>
      <c r="EG14" s="79" t="s">
        <v>453</v>
      </c>
      <c r="EH14" t="str">
        <f t="shared" si="68"/>
        <v/>
      </c>
      <c r="EJ14" t="str">
        <f t="shared" si="69"/>
        <v/>
      </c>
      <c r="EQ14" s="227"/>
      <c r="ER14" t="str">
        <f t="shared" si="26"/>
        <v/>
      </c>
      <c r="ET14" t="str">
        <f t="shared" si="27"/>
        <v/>
      </c>
      <c r="EV14" s="230"/>
      <c r="EW14" t="str">
        <f t="shared" si="47"/>
        <v/>
      </c>
      <c r="EY14" t="str">
        <f t="shared" si="55"/>
        <v/>
      </c>
      <c r="FA14" s="235"/>
      <c r="FB14" t="str">
        <f t="shared" si="70"/>
        <v/>
      </c>
      <c r="FD14" t="str">
        <f t="shared" si="73"/>
        <v/>
      </c>
      <c r="FK14" s="227"/>
      <c r="FL14" t="str">
        <f t="shared" si="30"/>
        <v/>
      </c>
      <c r="FN14" t="str">
        <f t="shared" si="56"/>
        <v/>
      </c>
      <c r="FP14" s="230"/>
      <c r="FQ14" t="str">
        <f t="shared" si="49"/>
        <v/>
      </c>
      <c r="FS14" t="str">
        <f t="shared" si="57"/>
        <v/>
      </c>
      <c r="FU14" s="235"/>
      <c r="FV14" t="str">
        <f t="shared" si="71"/>
        <v/>
      </c>
      <c r="FX14" t="str">
        <f t="shared" si="74"/>
        <v/>
      </c>
      <c r="GE14" s="227"/>
      <c r="GF14" t="str">
        <f t="shared" si="33"/>
        <v/>
      </c>
      <c r="GH14" t="str">
        <f t="shared" si="52"/>
        <v/>
      </c>
      <c r="GJ14" s="230"/>
      <c r="GK14" t="str">
        <f t="shared" si="53"/>
        <v/>
      </c>
      <c r="GM14" t="str">
        <f t="shared" si="58"/>
        <v/>
      </c>
      <c r="GO14" s="235"/>
      <c r="GP14" t="str">
        <f t="shared" si="72"/>
        <v/>
      </c>
      <c r="GR14" t="str">
        <f t="shared" si="75"/>
        <v/>
      </c>
    </row>
    <row r="15" spans="1:207" ht="14.65" customHeight="1" thickBot="1" x14ac:dyDescent="0.3">
      <c r="A15" s="25" t="s">
        <v>117</v>
      </c>
      <c r="B15" s="178"/>
      <c r="C15" s="179"/>
      <c r="D15" s="51" t="s">
        <v>482</v>
      </c>
      <c r="E15" s="237" t="str">
        <f>'Master Name List'!C9</f>
        <v>Bronze Falcon</v>
      </c>
      <c r="F15" s="238"/>
      <c r="G15" s="239"/>
      <c r="H15" s="240" t="str">
        <f>'Master Name List'!C13</f>
        <v>Bronze Hawk</v>
      </c>
      <c r="I15" s="238"/>
      <c r="J15" s="239"/>
      <c r="K15" s="240" t="str">
        <f>'Master Name List'!C17</f>
        <v>Bronze Eagle</v>
      </c>
      <c r="L15" s="238"/>
      <c r="M15" s="241"/>
      <c r="O15" s="187" t="s">
        <v>588</v>
      </c>
      <c r="P15" s="135">
        <v>0.71478009259259256</v>
      </c>
      <c r="Q15" s="102"/>
      <c r="R15" s="187" t="s">
        <v>614</v>
      </c>
      <c r="S15" s="135">
        <v>0.7147337962962963</v>
      </c>
      <c r="AA15" s="221"/>
      <c r="AB15" t="str">
        <f t="shared" si="0"/>
        <v/>
      </c>
      <c r="AD15" t="str">
        <f t="shared" si="36"/>
        <v/>
      </c>
      <c r="AF15" s="78"/>
      <c r="AG15" t="str">
        <f t="shared" si="1"/>
        <v/>
      </c>
      <c r="AI15" t="str">
        <f t="shared" si="37"/>
        <v/>
      </c>
      <c r="AK15" s="233"/>
      <c r="AL15" t="str">
        <f t="shared" si="59"/>
        <v/>
      </c>
      <c r="AN15" t="str">
        <f t="shared" si="60"/>
        <v/>
      </c>
      <c r="AU15" s="221"/>
      <c r="AV15" t="str">
        <f t="shared" si="2"/>
        <v/>
      </c>
      <c r="AX15" t="str">
        <f t="shared" si="3"/>
        <v/>
      </c>
      <c r="AZ15" s="78"/>
      <c r="BA15" t="str">
        <f t="shared" si="4"/>
        <v/>
      </c>
      <c r="BC15" t="str">
        <f t="shared" si="5"/>
        <v/>
      </c>
      <c r="BE15" s="79" t="s">
        <v>453</v>
      </c>
      <c r="BF15" t="str">
        <f t="shared" si="61"/>
        <v/>
      </c>
      <c r="BH15" t="str">
        <f t="shared" si="62"/>
        <v/>
      </c>
      <c r="BO15" s="104"/>
      <c r="BP15" t="str">
        <f t="shared" si="8"/>
        <v/>
      </c>
      <c r="BR15" t="str">
        <f t="shared" si="9"/>
        <v/>
      </c>
      <c r="BT15" s="78"/>
      <c r="BU15" t="str">
        <f t="shared" si="10"/>
        <v/>
      </c>
      <c r="BW15" t="str">
        <f t="shared" si="11"/>
        <v/>
      </c>
      <c r="BY15" s="79" t="s">
        <v>453</v>
      </c>
      <c r="BZ15" t="str">
        <f t="shared" si="63"/>
        <v/>
      </c>
      <c r="CB15" t="str">
        <f t="shared" si="64"/>
        <v/>
      </c>
      <c r="CI15" s="79" t="s">
        <v>453</v>
      </c>
      <c r="CJ15" t="str">
        <f t="shared" si="14"/>
        <v/>
      </c>
      <c r="CL15" t="str">
        <f t="shared" si="15"/>
        <v/>
      </c>
      <c r="CN15" s="79" t="s">
        <v>453</v>
      </c>
      <c r="CO15" t="str">
        <f t="shared" si="16"/>
        <v/>
      </c>
      <c r="CQ15" t="str">
        <f t="shared" si="41"/>
        <v/>
      </c>
      <c r="CS15" s="79" t="s">
        <v>453</v>
      </c>
      <c r="CT15" t="str">
        <f t="shared" si="65"/>
        <v/>
      </c>
      <c r="CV15" t="str">
        <f t="shared" si="66"/>
        <v/>
      </c>
      <c r="DC15" s="79" t="s">
        <v>453</v>
      </c>
      <c r="DD15" t="str">
        <f t="shared" si="18"/>
        <v/>
      </c>
      <c r="DF15" t="str">
        <f t="shared" si="19"/>
        <v/>
      </c>
      <c r="DH15" s="79" t="s">
        <v>453</v>
      </c>
      <c r="DI15" t="str">
        <f t="shared" si="20"/>
        <v/>
      </c>
      <c r="DK15" t="str">
        <f t="shared" si="43"/>
        <v/>
      </c>
      <c r="DM15" s="79" t="s">
        <v>453</v>
      </c>
      <c r="DN15" t="str">
        <f>IF($C217=$DN$3,$A217,"")</f>
        <v/>
      </c>
      <c r="DP15" t="str">
        <f t="shared" si="67"/>
        <v/>
      </c>
      <c r="DW15" s="79" t="s">
        <v>453</v>
      </c>
      <c r="DX15" t="str">
        <f t="shared" si="22"/>
        <v/>
      </c>
      <c r="DZ15" t="str">
        <f t="shared" si="23"/>
        <v/>
      </c>
      <c r="EB15" s="79" t="s">
        <v>453</v>
      </c>
      <c r="EC15" t="str">
        <f t="shared" si="24"/>
        <v/>
      </c>
      <c r="EE15" t="str">
        <f t="shared" si="45"/>
        <v/>
      </c>
      <c r="EG15" s="79" t="s">
        <v>453</v>
      </c>
      <c r="EH15" t="str">
        <f t="shared" si="68"/>
        <v/>
      </c>
      <c r="EJ15" t="str">
        <f t="shared" si="69"/>
        <v/>
      </c>
      <c r="EQ15" s="227"/>
      <c r="ER15" t="str">
        <f t="shared" si="26"/>
        <v/>
      </c>
      <c r="ET15" t="str">
        <f t="shared" si="27"/>
        <v/>
      </c>
      <c r="EV15" s="230"/>
      <c r="EW15" t="str">
        <f t="shared" si="47"/>
        <v/>
      </c>
      <c r="EY15" t="str">
        <f t="shared" si="55"/>
        <v/>
      </c>
      <c r="FA15" s="236"/>
      <c r="FB15" t="str">
        <f t="shared" si="70"/>
        <v/>
      </c>
      <c r="FD15" t="str">
        <f t="shared" si="73"/>
        <v/>
      </c>
      <c r="FK15" s="227"/>
      <c r="FL15" t="str">
        <f t="shared" si="30"/>
        <v/>
      </c>
      <c r="FN15" t="str">
        <f t="shared" si="56"/>
        <v/>
      </c>
      <c r="FP15" s="230"/>
      <c r="FQ15" t="str">
        <f t="shared" si="49"/>
        <v/>
      </c>
      <c r="FS15" t="str">
        <f t="shared" si="57"/>
        <v/>
      </c>
      <c r="FU15" s="236"/>
      <c r="FV15" t="str">
        <f t="shared" si="71"/>
        <v/>
      </c>
      <c r="FX15" t="str">
        <f t="shared" si="74"/>
        <v/>
      </c>
      <c r="GE15" s="227"/>
      <c r="GF15" t="str">
        <f t="shared" si="33"/>
        <v/>
      </c>
      <c r="GH15" t="str">
        <f t="shared" si="52"/>
        <v/>
      </c>
      <c r="GJ15" s="230"/>
      <c r="GK15" t="str">
        <f t="shared" si="53"/>
        <v/>
      </c>
      <c r="GM15" t="str">
        <f t="shared" si="58"/>
        <v/>
      </c>
      <c r="GO15" s="236"/>
      <c r="GP15" t="str">
        <f t="shared" si="72"/>
        <v/>
      </c>
      <c r="GR15" t="str">
        <f t="shared" si="75"/>
        <v/>
      </c>
    </row>
    <row r="16" spans="1:207" ht="14.65" customHeight="1" x14ac:dyDescent="0.25">
      <c r="A16" s="25" t="s">
        <v>118</v>
      </c>
      <c r="B16" s="178"/>
      <c r="C16" s="179"/>
      <c r="D16" s="51" t="s">
        <v>482</v>
      </c>
      <c r="E16" s="148" t="str">
        <f>E35</f>
        <v/>
      </c>
      <c r="F16" s="149"/>
      <c r="G16" s="150" t="str">
        <f>G35</f>
        <v/>
      </c>
      <c r="H16" s="151" t="str">
        <f>H35</f>
        <v/>
      </c>
      <c r="I16" s="149"/>
      <c r="J16" s="150" t="str">
        <f>J35</f>
        <v/>
      </c>
      <c r="K16" s="151" t="str">
        <f>K35</f>
        <v/>
      </c>
      <c r="L16" s="149"/>
      <c r="M16" s="152" t="str">
        <f>M35</f>
        <v/>
      </c>
      <c r="O16" s="187" t="s">
        <v>589</v>
      </c>
      <c r="P16" s="135">
        <v>0.71478009259259256</v>
      </c>
      <c r="Q16" s="102"/>
      <c r="R16" s="187" t="s">
        <v>615</v>
      </c>
      <c r="S16" s="135">
        <v>0.71476851851851853</v>
      </c>
      <c r="AA16" s="221"/>
      <c r="AB16" t="str">
        <f t="shared" si="0"/>
        <v/>
      </c>
      <c r="AD16" t="str">
        <f t="shared" si="36"/>
        <v/>
      </c>
      <c r="AF16" s="78"/>
      <c r="AG16" t="str">
        <f t="shared" si="1"/>
        <v/>
      </c>
      <c r="AI16" t="str">
        <f t="shared" si="37"/>
        <v/>
      </c>
      <c r="AU16" s="221"/>
      <c r="AV16" t="str">
        <f t="shared" si="2"/>
        <v/>
      </c>
      <c r="AX16" t="str">
        <f t="shared" si="3"/>
        <v/>
      </c>
      <c r="AZ16" s="78"/>
      <c r="BA16" t="str">
        <f t="shared" si="4"/>
        <v/>
      </c>
      <c r="BC16" t="str">
        <f t="shared" si="5"/>
        <v/>
      </c>
      <c r="BO16" s="104"/>
      <c r="BP16" t="str">
        <f t="shared" si="8"/>
        <v/>
      </c>
      <c r="BR16" t="str">
        <f t="shared" si="9"/>
        <v/>
      </c>
      <c r="BT16" s="78"/>
      <c r="BU16" t="str">
        <f t="shared" si="10"/>
        <v/>
      </c>
      <c r="BW16" t="str">
        <f t="shared" si="11"/>
        <v/>
      </c>
      <c r="CI16" s="79" t="s">
        <v>453</v>
      </c>
      <c r="CJ16" t="str">
        <f t="shared" si="14"/>
        <v/>
      </c>
      <c r="CL16" t="str">
        <f t="shared" si="15"/>
        <v/>
      </c>
      <c r="CN16" s="79" t="s">
        <v>453</v>
      </c>
      <c r="CO16" t="str">
        <f t="shared" si="16"/>
        <v/>
      </c>
      <c r="CQ16" t="str">
        <f t="shared" si="41"/>
        <v/>
      </c>
      <c r="CS16" s="76" t="s">
        <v>454</v>
      </c>
      <c r="CT16" t="str">
        <f t="shared" ref="CT16:CT21" si="76">IF($C449=$CJ$3,$A449,"")</f>
        <v/>
      </c>
      <c r="CV16" t="str">
        <f>IF(CT16="","",$B11449)</f>
        <v/>
      </c>
      <c r="DC16" s="79" t="s">
        <v>453</v>
      </c>
      <c r="DD16" t="str">
        <f t="shared" si="18"/>
        <v/>
      </c>
      <c r="DF16" t="str">
        <f t="shared" si="19"/>
        <v/>
      </c>
      <c r="DH16" s="79" t="s">
        <v>453</v>
      </c>
      <c r="DI16" t="str">
        <f t="shared" si="20"/>
        <v/>
      </c>
      <c r="DK16" t="str">
        <f t="shared" si="43"/>
        <v/>
      </c>
      <c r="DM16" s="76" t="s">
        <v>454</v>
      </c>
      <c r="DN16" t="str">
        <f t="shared" ref="DN16:DN21" si="77">IF($C449=$DN$3,$A449,"")</f>
        <v/>
      </c>
      <c r="DP16" t="str">
        <f>IF(DN16="","",$B11449)</f>
        <v/>
      </c>
      <c r="DW16" s="79" t="s">
        <v>453</v>
      </c>
      <c r="DX16" t="str">
        <f t="shared" si="22"/>
        <v/>
      </c>
      <c r="DZ16" t="str">
        <f t="shared" si="23"/>
        <v/>
      </c>
      <c r="EB16" s="79" t="s">
        <v>453</v>
      </c>
      <c r="EC16" t="str">
        <f t="shared" si="24"/>
        <v/>
      </c>
      <c r="EE16" t="str">
        <f t="shared" si="45"/>
        <v/>
      </c>
      <c r="EG16" s="76" t="s">
        <v>454</v>
      </c>
      <c r="EH16" t="str">
        <f t="shared" ref="EH16:EH21" si="78">IF($C449=$EH$3,$A449,"")</f>
        <v/>
      </c>
      <c r="EJ16" t="str">
        <f>IF(EH16="","",$B11449)</f>
        <v/>
      </c>
      <c r="EQ16" s="227"/>
      <c r="ER16" t="str">
        <f t="shared" si="26"/>
        <v/>
      </c>
      <c r="ET16" t="str">
        <f t="shared" si="27"/>
        <v/>
      </c>
      <c r="EV16" s="230"/>
      <c r="EW16" t="str">
        <f t="shared" si="47"/>
        <v/>
      </c>
      <c r="EY16" t="str">
        <f t="shared" si="55"/>
        <v/>
      </c>
      <c r="FK16" s="227"/>
      <c r="FL16" t="str">
        <f t="shared" si="30"/>
        <v/>
      </c>
      <c r="FN16" t="str">
        <f t="shared" si="56"/>
        <v/>
      </c>
      <c r="FP16" s="230"/>
      <c r="FQ16" t="str">
        <f t="shared" si="49"/>
        <v/>
      </c>
      <c r="FS16" t="str">
        <f t="shared" si="57"/>
        <v/>
      </c>
      <c r="GE16" s="227"/>
      <c r="GF16" t="str">
        <f t="shared" si="33"/>
        <v/>
      </c>
      <c r="GH16" t="str">
        <f t="shared" si="52"/>
        <v/>
      </c>
      <c r="GJ16" s="230"/>
      <c r="GK16" t="str">
        <f t="shared" si="53"/>
        <v/>
      </c>
      <c r="GM16" t="str">
        <f t="shared" si="58"/>
        <v/>
      </c>
    </row>
    <row r="17" spans="1:195" ht="14.65" customHeight="1" x14ac:dyDescent="0.25">
      <c r="A17" s="25" t="s">
        <v>119</v>
      </c>
      <c r="B17" s="178"/>
      <c r="C17" s="179"/>
      <c r="D17" s="51" t="s">
        <v>482</v>
      </c>
      <c r="E17" s="137" t="s">
        <v>464</v>
      </c>
      <c r="F17" s="138"/>
      <c r="G17" s="139" t="s">
        <v>455</v>
      </c>
      <c r="H17" s="140" t="s">
        <v>464</v>
      </c>
      <c r="I17" s="138"/>
      <c r="J17" s="139" t="s">
        <v>455</v>
      </c>
      <c r="K17" s="140" t="s">
        <v>464</v>
      </c>
      <c r="L17" s="138"/>
      <c r="M17" s="141" t="s">
        <v>455</v>
      </c>
      <c r="O17" s="187" t="s">
        <v>590</v>
      </c>
      <c r="P17" s="135">
        <v>0.71478009259259256</v>
      </c>
      <c r="Q17" s="102"/>
      <c r="R17" s="187" t="s">
        <v>612</v>
      </c>
      <c r="S17" s="135">
        <v>0.71476851851851853</v>
      </c>
      <c r="AA17" s="221"/>
      <c r="AB17" t="str">
        <f t="shared" si="0"/>
        <v/>
      </c>
      <c r="AD17" t="str">
        <f t="shared" si="36"/>
        <v/>
      </c>
      <c r="AF17" s="78"/>
      <c r="AG17" t="str">
        <f t="shared" si="1"/>
        <v/>
      </c>
      <c r="AI17" t="str">
        <f t="shared" si="37"/>
        <v/>
      </c>
      <c r="AU17" s="221"/>
      <c r="AV17" t="str">
        <f t="shared" si="2"/>
        <v/>
      </c>
      <c r="AX17" t="str">
        <f t="shared" si="3"/>
        <v/>
      </c>
      <c r="AZ17" s="78"/>
      <c r="BA17" t="str">
        <f t="shared" si="4"/>
        <v/>
      </c>
      <c r="BC17" t="str">
        <f t="shared" si="5"/>
        <v/>
      </c>
      <c r="BO17" s="104"/>
      <c r="BP17" t="str">
        <f t="shared" si="8"/>
        <v/>
      </c>
      <c r="BR17" t="str">
        <f t="shared" si="9"/>
        <v/>
      </c>
      <c r="BT17" s="78"/>
      <c r="BU17" t="str">
        <f t="shared" si="10"/>
        <v/>
      </c>
      <c r="BW17" t="str">
        <f t="shared" si="11"/>
        <v/>
      </c>
      <c r="CI17" s="79" t="s">
        <v>453</v>
      </c>
      <c r="CJ17" t="str">
        <f t="shared" si="14"/>
        <v/>
      </c>
      <c r="CL17" t="str">
        <f t="shared" si="15"/>
        <v/>
      </c>
      <c r="CN17" s="79" t="s">
        <v>453</v>
      </c>
      <c r="CO17" t="str">
        <f t="shared" si="16"/>
        <v/>
      </c>
      <c r="CQ17" t="str">
        <f t="shared" si="41"/>
        <v/>
      </c>
      <c r="CS17" s="76" t="s">
        <v>454</v>
      </c>
      <c r="CT17" t="str">
        <f t="shared" si="76"/>
        <v/>
      </c>
      <c r="CV17" t="str">
        <f t="shared" ref="CV17:CV21" si="79">IF(CT17="","",$B11450)</f>
        <v/>
      </c>
      <c r="DC17" s="79" t="s">
        <v>453</v>
      </c>
      <c r="DD17" t="str">
        <f t="shared" si="18"/>
        <v/>
      </c>
      <c r="DF17" t="str">
        <f t="shared" si="19"/>
        <v/>
      </c>
      <c r="DH17" s="79" t="s">
        <v>453</v>
      </c>
      <c r="DI17" t="str">
        <f t="shared" si="20"/>
        <v/>
      </c>
      <c r="DK17" t="str">
        <f t="shared" si="43"/>
        <v/>
      </c>
      <c r="DM17" s="76" t="s">
        <v>454</v>
      </c>
      <c r="DN17" t="str">
        <f t="shared" si="77"/>
        <v/>
      </c>
      <c r="DP17" t="str">
        <f t="shared" ref="DP17:DP21" si="80">IF(DN17="","",$B11450)</f>
        <v/>
      </c>
      <c r="DW17" s="79" t="s">
        <v>453</v>
      </c>
      <c r="DX17" t="str">
        <f t="shared" si="22"/>
        <v/>
      </c>
      <c r="DZ17" t="str">
        <f t="shared" si="23"/>
        <v/>
      </c>
      <c r="EB17" s="79" t="s">
        <v>453</v>
      </c>
      <c r="EC17" t="str">
        <f t="shared" si="24"/>
        <v/>
      </c>
      <c r="EE17" t="str">
        <f t="shared" si="45"/>
        <v/>
      </c>
      <c r="EG17" s="76" t="s">
        <v>454</v>
      </c>
      <c r="EH17" t="str">
        <f t="shared" si="78"/>
        <v/>
      </c>
      <c r="EJ17" t="str">
        <f t="shared" ref="EJ17:EJ21" si="81">IF(EH17="","",$B11450)</f>
        <v/>
      </c>
      <c r="EQ17" s="227"/>
      <c r="ER17" t="str">
        <f t="shared" si="26"/>
        <v/>
      </c>
      <c r="ET17" t="str">
        <f t="shared" si="27"/>
        <v/>
      </c>
      <c r="EV17" s="230"/>
      <c r="EW17" t="str">
        <f t="shared" si="47"/>
        <v/>
      </c>
      <c r="EY17" t="str">
        <f t="shared" si="55"/>
        <v/>
      </c>
      <c r="FK17" s="227"/>
      <c r="FL17" t="str">
        <f t="shared" si="30"/>
        <v/>
      </c>
      <c r="FN17" t="str">
        <f t="shared" si="56"/>
        <v/>
      </c>
      <c r="FP17" s="230"/>
      <c r="FQ17" t="str">
        <f t="shared" si="49"/>
        <v/>
      </c>
      <c r="FS17" t="str">
        <f t="shared" si="57"/>
        <v/>
      </c>
      <c r="GE17" s="227"/>
      <c r="GF17" t="str">
        <f t="shared" si="33"/>
        <v/>
      </c>
      <c r="GH17" t="str">
        <f t="shared" si="52"/>
        <v/>
      </c>
      <c r="GJ17" s="230"/>
      <c r="GK17" t="str">
        <f t="shared" si="53"/>
        <v/>
      </c>
      <c r="GM17" t="str">
        <f t="shared" si="58"/>
        <v/>
      </c>
    </row>
    <row r="18" spans="1:195" ht="14.65" customHeight="1" x14ac:dyDescent="0.25">
      <c r="A18" s="25" t="s">
        <v>120</v>
      </c>
      <c r="B18" s="178"/>
      <c r="C18" s="179"/>
      <c r="D18" s="51" t="s">
        <v>482</v>
      </c>
      <c r="E18" s="148" t="str">
        <f>E41</f>
        <v/>
      </c>
      <c r="F18" s="149"/>
      <c r="G18" s="150" t="str">
        <f>G41</f>
        <v/>
      </c>
      <c r="H18" s="151" t="str">
        <f>H41</f>
        <v/>
      </c>
      <c r="I18" s="149"/>
      <c r="J18" s="150" t="str">
        <f>J41</f>
        <v/>
      </c>
      <c r="K18" s="151" t="str">
        <f>K41</f>
        <v/>
      </c>
      <c r="L18" s="149"/>
      <c r="M18" s="152" t="str">
        <f>M41</f>
        <v/>
      </c>
      <c r="O18" s="187" t="s">
        <v>591</v>
      </c>
      <c r="P18" s="135">
        <v>0.71478009259259256</v>
      </c>
      <c r="Q18" s="102"/>
      <c r="R18" s="187"/>
      <c r="S18" s="187"/>
      <c r="AA18" s="221"/>
      <c r="AB18" t="str">
        <f t="shared" si="0"/>
        <v/>
      </c>
      <c r="AD18" t="str">
        <f t="shared" si="36"/>
        <v/>
      </c>
      <c r="AF18" s="78"/>
      <c r="AG18" t="str">
        <f t="shared" si="1"/>
        <v/>
      </c>
      <c r="AI18" t="str">
        <f t="shared" si="37"/>
        <v/>
      </c>
      <c r="AU18" s="221"/>
      <c r="AV18" t="str">
        <f t="shared" si="2"/>
        <v/>
      </c>
      <c r="AX18" t="str">
        <f t="shared" si="3"/>
        <v/>
      </c>
      <c r="AZ18" s="78"/>
      <c r="BA18" t="str">
        <f t="shared" si="4"/>
        <v/>
      </c>
      <c r="BC18" t="str">
        <f t="shared" si="5"/>
        <v/>
      </c>
      <c r="BO18" s="104"/>
      <c r="BP18" t="str">
        <f t="shared" si="8"/>
        <v/>
      </c>
      <c r="BR18" t="str">
        <f t="shared" si="9"/>
        <v/>
      </c>
      <c r="BT18" s="78"/>
      <c r="BU18" t="str">
        <f t="shared" si="10"/>
        <v/>
      </c>
      <c r="BW18" t="str">
        <f t="shared" si="11"/>
        <v/>
      </c>
      <c r="CI18" s="79" t="s">
        <v>453</v>
      </c>
      <c r="CJ18" t="str">
        <f t="shared" si="14"/>
        <v/>
      </c>
      <c r="CL18" t="str">
        <f t="shared" si="15"/>
        <v/>
      </c>
      <c r="CN18" s="79" t="s">
        <v>453</v>
      </c>
      <c r="CO18" t="str">
        <f t="shared" si="16"/>
        <v/>
      </c>
      <c r="CQ18" t="str">
        <f t="shared" si="41"/>
        <v/>
      </c>
      <c r="CS18" s="76" t="s">
        <v>454</v>
      </c>
      <c r="CT18" t="str">
        <f t="shared" si="76"/>
        <v/>
      </c>
      <c r="CV18" t="str">
        <f t="shared" si="79"/>
        <v/>
      </c>
      <c r="DC18" s="79" t="s">
        <v>453</v>
      </c>
      <c r="DD18" t="str">
        <f t="shared" si="18"/>
        <v/>
      </c>
      <c r="DF18" t="str">
        <f t="shared" si="19"/>
        <v/>
      </c>
      <c r="DH18" s="79" t="s">
        <v>453</v>
      </c>
      <c r="DI18" t="str">
        <f t="shared" si="20"/>
        <v/>
      </c>
      <c r="DK18" t="str">
        <f t="shared" si="43"/>
        <v/>
      </c>
      <c r="DM18" s="76" t="s">
        <v>454</v>
      </c>
      <c r="DN18" t="str">
        <f t="shared" si="77"/>
        <v/>
      </c>
      <c r="DP18" t="str">
        <f t="shared" si="80"/>
        <v/>
      </c>
      <c r="DW18" s="79" t="s">
        <v>453</v>
      </c>
      <c r="DX18" t="str">
        <f t="shared" si="22"/>
        <v/>
      </c>
      <c r="DZ18" t="str">
        <f t="shared" si="23"/>
        <v/>
      </c>
      <c r="EB18" s="79" t="s">
        <v>453</v>
      </c>
      <c r="EC18" t="str">
        <f t="shared" si="24"/>
        <v/>
      </c>
      <c r="EE18" t="str">
        <f t="shared" si="45"/>
        <v/>
      </c>
      <c r="EG18" s="76" t="s">
        <v>454</v>
      </c>
      <c r="EH18" t="str">
        <f t="shared" si="78"/>
        <v/>
      </c>
      <c r="EJ18" t="str">
        <f t="shared" si="81"/>
        <v/>
      </c>
      <c r="EQ18" s="227"/>
      <c r="ER18" t="str">
        <f t="shared" si="26"/>
        <v/>
      </c>
      <c r="ET18" t="str">
        <f t="shared" si="27"/>
        <v/>
      </c>
      <c r="EV18" s="230"/>
      <c r="EW18" t="str">
        <f t="shared" si="47"/>
        <v/>
      </c>
      <c r="EY18" t="str">
        <f t="shared" si="55"/>
        <v/>
      </c>
      <c r="FK18" s="227"/>
      <c r="FL18" t="str">
        <f t="shared" si="30"/>
        <v/>
      </c>
      <c r="FN18" t="str">
        <f t="shared" si="56"/>
        <v/>
      </c>
      <c r="FP18" s="230"/>
      <c r="FQ18" t="str">
        <f t="shared" si="49"/>
        <v/>
      </c>
      <c r="FS18" t="str">
        <f t="shared" si="57"/>
        <v/>
      </c>
      <c r="GE18" s="227"/>
      <c r="GF18" t="str">
        <f t="shared" si="33"/>
        <v/>
      </c>
      <c r="GH18" t="str">
        <f t="shared" si="52"/>
        <v/>
      </c>
      <c r="GJ18" s="230"/>
      <c r="GK18" t="str">
        <f t="shared" si="53"/>
        <v/>
      </c>
      <c r="GM18" t="str">
        <f t="shared" si="58"/>
        <v/>
      </c>
    </row>
    <row r="19" spans="1:195" ht="14.65" customHeight="1" thickBot="1" x14ac:dyDescent="0.3">
      <c r="A19" s="25" t="s">
        <v>121</v>
      </c>
      <c r="B19" s="178"/>
      <c r="C19" s="179"/>
      <c r="D19" s="51" t="s">
        <v>482</v>
      </c>
      <c r="E19" s="137" t="s">
        <v>465</v>
      </c>
      <c r="F19" s="138"/>
      <c r="G19" s="139" t="s">
        <v>455</v>
      </c>
      <c r="H19" s="140" t="s">
        <v>465</v>
      </c>
      <c r="I19" s="138"/>
      <c r="J19" s="139" t="s">
        <v>455</v>
      </c>
      <c r="K19" s="140" t="s">
        <v>465</v>
      </c>
      <c r="L19" s="138"/>
      <c r="M19" s="141" t="s">
        <v>455</v>
      </c>
      <c r="O19" s="187" t="s">
        <v>599</v>
      </c>
      <c r="P19" s="135">
        <v>0.71478009259259256</v>
      </c>
      <c r="R19" s="187"/>
      <c r="S19" s="187"/>
      <c r="AA19" s="221"/>
      <c r="AB19" t="str">
        <f t="shared" si="0"/>
        <v/>
      </c>
      <c r="AD19" t="str">
        <f t="shared" si="36"/>
        <v/>
      </c>
      <c r="AF19" s="78"/>
      <c r="AG19" t="str">
        <f t="shared" si="1"/>
        <v/>
      </c>
      <c r="AI19" t="str">
        <f t="shared" si="37"/>
        <v/>
      </c>
      <c r="AU19" s="221"/>
      <c r="AV19" t="str">
        <f t="shared" si="2"/>
        <v/>
      </c>
      <c r="AX19" t="str">
        <f t="shared" si="3"/>
        <v/>
      </c>
      <c r="AZ19" s="78"/>
      <c r="BA19" t="str">
        <f t="shared" si="4"/>
        <v/>
      </c>
      <c r="BC19" t="str">
        <f t="shared" si="5"/>
        <v/>
      </c>
      <c r="BO19" s="104"/>
      <c r="BP19" t="str">
        <f t="shared" si="8"/>
        <v/>
      </c>
      <c r="BR19" t="str">
        <f t="shared" si="9"/>
        <v/>
      </c>
      <c r="BT19" s="78"/>
      <c r="BU19" t="str">
        <f t="shared" si="10"/>
        <v/>
      </c>
      <c r="BW19" t="str">
        <f t="shared" si="11"/>
        <v/>
      </c>
      <c r="CI19" s="79" t="s">
        <v>453</v>
      </c>
      <c r="CJ19" t="str">
        <f t="shared" si="14"/>
        <v/>
      </c>
      <c r="CL19" t="str">
        <f t="shared" si="15"/>
        <v/>
      </c>
      <c r="CN19" s="79" t="s">
        <v>453</v>
      </c>
      <c r="CO19" t="str">
        <f t="shared" si="16"/>
        <v/>
      </c>
      <c r="CQ19" t="str">
        <f t="shared" si="41"/>
        <v/>
      </c>
      <c r="CS19" s="76" t="s">
        <v>454</v>
      </c>
      <c r="CT19" t="str">
        <f t="shared" si="76"/>
        <v/>
      </c>
      <c r="CV19" t="str">
        <f t="shared" si="79"/>
        <v/>
      </c>
      <c r="DC19" s="79" t="s">
        <v>453</v>
      </c>
      <c r="DD19" t="str">
        <f t="shared" si="18"/>
        <v/>
      </c>
      <c r="DF19" t="str">
        <f t="shared" si="19"/>
        <v/>
      </c>
      <c r="DH19" s="79" t="s">
        <v>453</v>
      </c>
      <c r="DI19" t="str">
        <f t="shared" si="20"/>
        <v/>
      </c>
      <c r="DK19" t="str">
        <f t="shared" si="43"/>
        <v/>
      </c>
      <c r="DM19" s="76" t="s">
        <v>454</v>
      </c>
      <c r="DN19" t="str">
        <f t="shared" si="77"/>
        <v/>
      </c>
      <c r="DP19" t="str">
        <f t="shared" si="80"/>
        <v/>
      </c>
      <c r="DW19" s="79" t="s">
        <v>453</v>
      </c>
      <c r="DX19" t="str">
        <f t="shared" si="22"/>
        <v/>
      </c>
      <c r="DZ19" t="str">
        <f t="shared" si="23"/>
        <v/>
      </c>
      <c r="EB19" s="79" t="s">
        <v>453</v>
      </c>
      <c r="EC19" t="str">
        <f t="shared" si="24"/>
        <v/>
      </c>
      <c r="EE19" t="str">
        <f t="shared" si="45"/>
        <v/>
      </c>
      <c r="EG19" s="76" t="s">
        <v>454</v>
      </c>
      <c r="EH19" t="str">
        <f t="shared" si="78"/>
        <v/>
      </c>
      <c r="EJ19" t="str">
        <f t="shared" si="81"/>
        <v/>
      </c>
      <c r="EQ19" s="227"/>
      <c r="ER19" t="str">
        <f t="shared" si="26"/>
        <v/>
      </c>
      <c r="ET19" t="str">
        <f t="shared" si="27"/>
        <v/>
      </c>
      <c r="EV19" s="230"/>
      <c r="EW19" t="str">
        <f t="shared" si="47"/>
        <v/>
      </c>
      <c r="EY19" t="str">
        <f t="shared" si="55"/>
        <v/>
      </c>
      <c r="FK19" s="227"/>
      <c r="FL19" t="str">
        <f t="shared" si="30"/>
        <v/>
      </c>
      <c r="FN19" t="str">
        <f t="shared" si="56"/>
        <v/>
      </c>
      <c r="FP19" s="230"/>
      <c r="FQ19" t="str">
        <f t="shared" si="49"/>
        <v/>
      </c>
      <c r="FS19" t="str">
        <f t="shared" si="57"/>
        <v/>
      </c>
      <c r="GE19" s="227"/>
      <c r="GF19" t="str">
        <f t="shared" si="33"/>
        <v/>
      </c>
      <c r="GH19" t="str">
        <f t="shared" si="52"/>
        <v/>
      </c>
      <c r="GJ19" s="230"/>
      <c r="GK19" t="str">
        <f t="shared" si="53"/>
        <v/>
      </c>
      <c r="GM19" t="str">
        <f t="shared" si="58"/>
        <v/>
      </c>
    </row>
    <row r="20" spans="1:195" ht="14.65" customHeight="1" thickBot="1" x14ac:dyDescent="0.3">
      <c r="A20" s="25" t="s">
        <v>122</v>
      </c>
      <c r="B20" s="178"/>
      <c r="C20" s="179"/>
      <c r="D20" s="51" t="s">
        <v>482</v>
      </c>
      <c r="E20" s="237" t="str">
        <f>'Master Name List'!C10</f>
        <v>Silver Falcon</v>
      </c>
      <c r="F20" s="238"/>
      <c r="G20" s="239"/>
      <c r="H20" s="240" t="str">
        <f>'Master Name List'!C14</f>
        <v>Silver Hawk</v>
      </c>
      <c r="I20" s="238"/>
      <c r="J20" s="239"/>
      <c r="K20" s="240" t="str">
        <f>'Master Name List'!C18</f>
        <v>Silver Eagle</v>
      </c>
      <c r="L20" s="238"/>
      <c r="M20" s="241"/>
      <c r="O20" s="187" t="s">
        <v>597</v>
      </c>
      <c r="P20" s="135">
        <v>0.71479166666666671</v>
      </c>
      <c r="R20" s="187"/>
      <c r="S20" s="187"/>
      <c r="AA20" s="221"/>
      <c r="AB20" t="str">
        <f t="shared" si="0"/>
        <v/>
      </c>
      <c r="AD20" t="str">
        <f t="shared" si="36"/>
        <v/>
      </c>
      <c r="AF20" s="78"/>
      <c r="AG20" t="str">
        <f t="shared" si="1"/>
        <v/>
      </c>
      <c r="AI20" t="str">
        <f t="shared" si="37"/>
        <v/>
      </c>
      <c r="AU20" s="221"/>
      <c r="AV20" t="str">
        <f t="shared" si="2"/>
        <v/>
      </c>
      <c r="AX20" t="str">
        <f t="shared" si="3"/>
        <v/>
      </c>
      <c r="AZ20" s="78"/>
      <c r="BA20" t="str">
        <f t="shared" si="4"/>
        <v/>
      </c>
      <c r="BC20" t="str">
        <f t="shared" si="5"/>
        <v/>
      </c>
      <c r="BO20" s="104"/>
      <c r="BP20" t="str">
        <f t="shared" si="8"/>
        <v/>
      </c>
      <c r="BR20" t="str">
        <f t="shared" si="9"/>
        <v/>
      </c>
      <c r="BT20" s="78"/>
      <c r="BU20" t="str">
        <f t="shared" si="10"/>
        <v/>
      </c>
      <c r="BW20" t="str">
        <f t="shared" si="11"/>
        <v/>
      </c>
      <c r="CI20" s="79" t="s">
        <v>453</v>
      </c>
      <c r="CJ20" t="str">
        <f t="shared" si="14"/>
        <v/>
      </c>
      <c r="CL20" t="str">
        <f t="shared" si="15"/>
        <v/>
      </c>
      <c r="CN20" s="79" t="s">
        <v>453</v>
      </c>
      <c r="CO20" t="str">
        <f t="shared" si="16"/>
        <v/>
      </c>
      <c r="CQ20" t="str">
        <f t="shared" si="41"/>
        <v/>
      </c>
      <c r="CS20" s="76" t="s">
        <v>454</v>
      </c>
      <c r="CT20" t="str">
        <f t="shared" si="76"/>
        <v/>
      </c>
      <c r="CV20" t="str">
        <f t="shared" si="79"/>
        <v/>
      </c>
      <c r="DC20" s="79" t="s">
        <v>453</v>
      </c>
      <c r="DD20" t="str">
        <f t="shared" si="18"/>
        <v/>
      </c>
      <c r="DF20" t="str">
        <f t="shared" si="19"/>
        <v/>
      </c>
      <c r="DH20" s="79" t="s">
        <v>453</v>
      </c>
      <c r="DI20" t="str">
        <f t="shared" si="20"/>
        <v/>
      </c>
      <c r="DK20" t="str">
        <f t="shared" si="43"/>
        <v/>
      </c>
      <c r="DM20" s="76" t="s">
        <v>454</v>
      </c>
      <c r="DN20" t="str">
        <f t="shared" si="77"/>
        <v/>
      </c>
      <c r="DP20" t="str">
        <f t="shared" si="80"/>
        <v/>
      </c>
      <c r="DW20" s="79" t="s">
        <v>453</v>
      </c>
      <c r="DX20" t="str">
        <f t="shared" si="22"/>
        <v/>
      </c>
      <c r="DZ20" t="str">
        <f t="shared" si="23"/>
        <v/>
      </c>
      <c r="EB20" s="79" t="s">
        <v>453</v>
      </c>
      <c r="EC20" t="str">
        <f t="shared" si="24"/>
        <v/>
      </c>
      <c r="EE20" t="str">
        <f t="shared" si="45"/>
        <v/>
      </c>
      <c r="EG20" s="76" t="s">
        <v>454</v>
      </c>
      <c r="EH20" t="str">
        <f t="shared" si="78"/>
        <v/>
      </c>
      <c r="EJ20" t="str">
        <f t="shared" si="81"/>
        <v/>
      </c>
      <c r="EQ20" s="227"/>
      <c r="ER20" t="str">
        <f t="shared" si="26"/>
        <v/>
      </c>
      <c r="ET20" t="str">
        <f t="shared" si="27"/>
        <v/>
      </c>
      <c r="EV20" s="230"/>
      <c r="EW20" t="str">
        <f t="shared" si="47"/>
        <v/>
      </c>
      <c r="EY20" t="str">
        <f t="shared" si="55"/>
        <v/>
      </c>
      <c r="FK20" s="227"/>
      <c r="FL20" t="str">
        <f t="shared" si="30"/>
        <v/>
      </c>
      <c r="FN20" t="str">
        <f t="shared" si="56"/>
        <v/>
      </c>
      <c r="FP20" s="230"/>
      <c r="FQ20" t="str">
        <f t="shared" si="49"/>
        <v/>
      </c>
      <c r="FS20" t="str">
        <f t="shared" si="57"/>
        <v/>
      </c>
      <c r="GE20" s="227"/>
      <c r="GF20" t="str">
        <f t="shared" si="33"/>
        <v/>
      </c>
      <c r="GH20" t="str">
        <f t="shared" si="52"/>
        <v/>
      </c>
      <c r="GJ20" s="230"/>
      <c r="GK20" t="str">
        <f t="shared" si="53"/>
        <v/>
      </c>
      <c r="GM20" t="str">
        <f t="shared" si="58"/>
        <v/>
      </c>
    </row>
    <row r="21" spans="1:195" ht="14.65" customHeight="1" x14ac:dyDescent="0.25">
      <c r="A21" s="25" t="s">
        <v>123</v>
      </c>
      <c r="B21" s="178"/>
      <c r="C21" s="179"/>
      <c r="D21" s="51" t="s">
        <v>482</v>
      </c>
      <c r="E21" s="148" t="str">
        <f>E36</f>
        <v/>
      </c>
      <c r="F21" s="149"/>
      <c r="G21" s="150" t="str">
        <f>G36</f>
        <v/>
      </c>
      <c r="H21" s="151" t="str">
        <f>H36</f>
        <v/>
      </c>
      <c r="I21" s="149"/>
      <c r="J21" s="150" t="str">
        <f>J36</f>
        <v/>
      </c>
      <c r="K21" s="151" t="str">
        <f>K36</f>
        <v/>
      </c>
      <c r="L21" s="149"/>
      <c r="M21" s="152" t="str">
        <f>M36</f>
        <v/>
      </c>
      <c r="AA21" s="221"/>
      <c r="AB21" t="str">
        <f t="shared" si="0"/>
        <v/>
      </c>
      <c r="AD21" t="str">
        <f t="shared" si="36"/>
        <v/>
      </c>
      <c r="AF21" s="78"/>
      <c r="AG21" t="str">
        <f t="shared" si="1"/>
        <v/>
      </c>
      <c r="AI21" t="str">
        <f>IF(AG21="","",B71)</f>
        <v/>
      </c>
      <c r="AU21" s="221"/>
      <c r="AV21" t="str">
        <f t="shared" si="2"/>
        <v/>
      </c>
      <c r="AX21" t="str">
        <f t="shared" si="3"/>
        <v/>
      </c>
      <c r="AZ21" s="78"/>
      <c r="BA21" t="str">
        <f t="shared" si="4"/>
        <v/>
      </c>
      <c r="BC21" t="str">
        <f t="shared" si="5"/>
        <v/>
      </c>
      <c r="BO21" s="104"/>
      <c r="BP21" t="str">
        <f t="shared" si="8"/>
        <v/>
      </c>
      <c r="BR21" t="str">
        <f t="shared" si="9"/>
        <v/>
      </c>
      <c r="BT21" s="78"/>
      <c r="BU21" t="str">
        <f t="shared" si="10"/>
        <v/>
      </c>
      <c r="BW21" t="str">
        <f t="shared" si="11"/>
        <v/>
      </c>
      <c r="CI21" s="79" t="s">
        <v>453</v>
      </c>
      <c r="CJ21" t="str">
        <f t="shared" si="14"/>
        <v/>
      </c>
      <c r="CL21" t="str">
        <f t="shared" si="15"/>
        <v/>
      </c>
      <c r="CN21" s="79" t="s">
        <v>453</v>
      </c>
      <c r="CO21" t="str">
        <f t="shared" si="16"/>
        <v/>
      </c>
      <c r="CQ21" t="str">
        <f t="shared" si="41"/>
        <v/>
      </c>
      <c r="CS21" s="76" t="s">
        <v>454</v>
      </c>
      <c r="CT21" t="str">
        <f t="shared" si="76"/>
        <v/>
      </c>
      <c r="CV21" t="str">
        <f t="shared" si="79"/>
        <v/>
      </c>
      <c r="DC21" s="79" t="s">
        <v>453</v>
      </c>
      <c r="DD21" t="str">
        <f t="shared" si="18"/>
        <v/>
      </c>
      <c r="DF21" t="str">
        <f t="shared" si="19"/>
        <v/>
      </c>
      <c r="DH21" s="79" t="s">
        <v>453</v>
      </c>
      <c r="DI21" t="str">
        <f t="shared" si="20"/>
        <v/>
      </c>
      <c r="DK21" t="str">
        <f t="shared" si="43"/>
        <v/>
      </c>
      <c r="DM21" s="76" t="s">
        <v>454</v>
      </c>
      <c r="DN21" t="str">
        <f t="shared" si="77"/>
        <v/>
      </c>
      <c r="DP21" t="str">
        <f t="shared" si="80"/>
        <v/>
      </c>
      <c r="DW21" s="79" t="s">
        <v>453</v>
      </c>
      <c r="DX21" t="str">
        <f t="shared" si="22"/>
        <v/>
      </c>
      <c r="DZ21" t="str">
        <f t="shared" si="23"/>
        <v/>
      </c>
      <c r="EB21" s="79" t="s">
        <v>453</v>
      </c>
      <c r="EC21" t="str">
        <f t="shared" si="24"/>
        <v/>
      </c>
      <c r="EE21" t="str">
        <f t="shared" si="45"/>
        <v/>
      </c>
      <c r="EG21" s="76" t="s">
        <v>454</v>
      </c>
      <c r="EH21" t="str">
        <f t="shared" si="78"/>
        <v/>
      </c>
      <c r="EJ21" t="str">
        <f t="shared" si="81"/>
        <v/>
      </c>
      <c r="EQ21" s="227"/>
      <c r="ER21" t="str">
        <f t="shared" si="26"/>
        <v/>
      </c>
      <c r="ET21" t="str">
        <f t="shared" si="27"/>
        <v/>
      </c>
      <c r="EV21" s="230"/>
      <c r="EW21" t="str">
        <f t="shared" si="47"/>
        <v/>
      </c>
      <c r="EY21" t="str">
        <f t="shared" si="55"/>
        <v/>
      </c>
      <c r="FK21" s="227"/>
      <c r="FL21" t="str">
        <f t="shared" si="30"/>
        <v/>
      </c>
      <c r="FN21" t="str">
        <f t="shared" si="56"/>
        <v/>
      </c>
      <c r="FP21" s="230"/>
      <c r="FQ21" t="str">
        <f t="shared" si="49"/>
        <v/>
      </c>
      <c r="FS21" t="str">
        <f t="shared" si="57"/>
        <v/>
      </c>
      <c r="GE21" s="227"/>
      <c r="GF21" t="str">
        <f t="shared" si="33"/>
        <v/>
      </c>
      <c r="GH21" t="str">
        <f t="shared" si="52"/>
        <v/>
      </c>
      <c r="GJ21" s="230"/>
      <c r="GK21" t="str">
        <f t="shared" si="53"/>
        <v/>
      </c>
      <c r="GM21" t="str">
        <f t="shared" si="58"/>
        <v/>
      </c>
    </row>
    <row r="22" spans="1:195" ht="14.65" customHeight="1" x14ac:dyDescent="0.25">
      <c r="A22" s="25" t="s">
        <v>124</v>
      </c>
      <c r="B22" s="178"/>
      <c r="C22" s="179"/>
      <c r="D22" s="51" t="s">
        <v>482</v>
      </c>
      <c r="E22" s="137" t="s">
        <v>464</v>
      </c>
      <c r="F22" s="138"/>
      <c r="G22" s="139" t="s">
        <v>455</v>
      </c>
      <c r="H22" s="140" t="s">
        <v>464</v>
      </c>
      <c r="I22" s="138"/>
      <c r="J22" s="139" t="s">
        <v>455</v>
      </c>
      <c r="K22" s="140" t="s">
        <v>464</v>
      </c>
      <c r="L22" s="138"/>
      <c r="M22" s="141" t="s">
        <v>455</v>
      </c>
      <c r="AA22" s="221"/>
      <c r="AB22" t="str">
        <f t="shared" si="0"/>
        <v/>
      </c>
      <c r="AD22" t="str">
        <f t="shared" si="36"/>
        <v/>
      </c>
      <c r="AF22" s="78"/>
      <c r="AG22" t="str">
        <f t="shared" si="1"/>
        <v/>
      </c>
      <c r="AI22" t="str">
        <f t="shared" si="37"/>
        <v/>
      </c>
      <c r="AU22" s="221"/>
      <c r="AV22" t="str">
        <f t="shared" si="2"/>
        <v/>
      </c>
      <c r="AX22" t="str">
        <f t="shared" si="3"/>
        <v/>
      </c>
      <c r="AZ22" s="78"/>
      <c r="BA22" t="str">
        <f t="shared" si="4"/>
        <v/>
      </c>
      <c r="BC22" t="str">
        <f t="shared" si="5"/>
        <v/>
      </c>
      <c r="BO22" s="104"/>
      <c r="BP22" t="str">
        <f t="shared" si="8"/>
        <v/>
      </c>
      <c r="BR22" t="str">
        <f t="shared" si="9"/>
        <v/>
      </c>
      <c r="BT22" s="78"/>
      <c r="BU22" t="str">
        <f t="shared" si="10"/>
        <v/>
      </c>
      <c r="BW22" t="str">
        <f t="shared" si="11"/>
        <v/>
      </c>
      <c r="CI22" s="79" t="s">
        <v>453</v>
      </c>
      <c r="CJ22" t="str">
        <f t="shared" si="14"/>
        <v/>
      </c>
      <c r="CL22" t="str">
        <f t="shared" si="15"/>
        <v/>
      </c>
      <c r="CN22" s="79" t="s">
        <v>453</v>
      </c>
      <c r="CO22" t="str">
        <f t="shared" si="16"/>
        <v/>
      </c>
      <c r="CQ22" t="str">
        <f t="shared" si="41"/>
        <v/>
      </c>
      <c r="DC22" s="79" t="s">
        <v>453</v>
      </c>
      <c r="DD22" t="str">
        <f t="shared" si="18"/>
        <v/>
      </c>
      <c r="DF22" t="str">
        <f t="shared" si="19"/>
        <v/>
      </c>
      <c r="DH22" s="79" t="s">
        <v>453</v>
      </c>
      <c r="DI22" t="str">
        <f t="shared" si="20"/>
        <v/>
      </c>
      <c r="DK22" t="str">
        <f t="shared" si="43"/>
        <v/>
      </c>
      <c r="DW22" s="79" t="s">
        <v>453</v>
      </c>
      <c r="DX22" t="str">
        <f t="shared" si="22"/>
        <v/>
      </c>
      <c r="DZ22" t="str">
        <f t="shared" si="23"/>
        <v/>
      </c>
      <c r="EB22" s="79" t="s">
        <v>453</v>
      </c>
      <c r="EC22" t="str">
        <f t="shared" si="24"/>
        <v/>
      </c>
      <c r="EE22" t="str">
        <f t="shared" si="45"/>
        <v/>
      </c>
      <c r="EQ22" s="227"/>
      <c r="ER22" t="str">
        <f t="shared" si="26"/>
        <v/>
      </c>
      <c r="ET22" t="str">
        <f t="shared" si="27"/>
        <v/>
      </c>
      <c r="EV22" s="230"/>
      <c r="EW22" t="str">
        <f t="shared" si="47"/>
        <v/>
      </c>
      <c r="EY22" t="str">
        <f t="shared" si="55"/>
        <v/>
      </c>
      <c r="FK22" s="227"/>
      <c r="FL22" t="str">
        <f t="shared" si="30"/>
        <v/>
      </c>
      <c r="FN22" t="str">
        <f t="shared" si="56"/>
        <v/>
      </c>
      <c r="FP22" s="230"/>
      <c r="FQ22" t="str">
        <f t="shared" si="49"/>
        <v/>
      </c>
      <c r="FS22" t="str">
        <f t="shared" si="57"/>
        <v/>
      </c>
      <c r="GE22" s="227"/>
      <c r="GF22" t="str">
        <f t="shared" si="33"/>
        <v/>
      </c>
      <c r="GH22" t="str">
        <f t="shared" si="52"/>
        <v/>
      </c>
      <c r="GJ22" s="230"/>
      <c r="GK22" t="str">
        <f t="shared" si="53"/>
        <v/>
      </c>
      <c r="GM22" t="str">
        <f t="shared" si="58"/>
        <v/>
      </c>
    </row>
    <row r="23" spans="1:195" ht="14.65" customHeight="1" x14ac:dyDescent="0.25">
      <c r="A23" s="25" t="s">
        <v>125</v>
      </c>
      <c r="B23" s="178"/>
      <c r="C23" s="179"/>
      <c r="D23" s="51" t="s">
        <v>482</v>
      </c>
      <c r="E23" s="148" t="str">
        <f>E42</f>
        <v/>
      </c>
      <c r="F23" s="149"/>
      <c r="G23" s="150" t="str">
        <f>G42</f>
        <v/>
      </c>
      <c r="H23" s="151" t="str">
        <f>H42</f>
        <v/>
      </c>
      <c r="I23" s="149"/>
      <c r="J23" s="150" t="str">
        <f>J42</f>
        <v/>
      </c>
      <c r="K23" s="151" t="str">
        <f>K42</f>
        <v/>
      </c>
      <c r="L23" s="149"/>
      <c r="M23" s="152" t="str">
        <f>M42</f>
        <v/>
      </c>
      <c r="AA23" s="221"/>
      <c r="AB23" t="str">
        <f t="shared" si="0"/>
        <v/>
      </c>
      <c r="AD23" t="str">
        <f t="shared" si="36"/>
        <v/>
      </c>
      <c r="AF23" s="78"/>
      <c r="AG23" t="str">
        <f t="shared" si="1"/>
        <v/>
      </c>
      <c r="AI23" t="str">
        <f t="shared" si="37"/>
        <v/>
      </c>
      <c r="AU23" s="221"/>
      <c r="AV23" t="str">
        <f t="shared" si="2"/>
        <v/>
      </c>
      <c r="AX23" t="str">
        <f t="shared" si="3"/>
        <v/>
      </c>
      <c r="AZ23" s="78"/>
      <c r="BA23" t="str">
        <f t="shared" si="4"/>
        <v/>
      </c>
      <c r="BC23" t="str">
        <f t="shared" si="5"/>
        <v/>
      </c>
      <c r="BO23" s="104"/>
      <c r="BP23" t="str">
        <f t="shared" si="8"/>
        <v/>
      </c>
      <c r="BR23" t="str">
        <f t="shared" si="9"/>
        <v/>
      </c>
      <c r="BT23" s="78"/>
      <c r="BU23" t="str">
        <f t="shared" si="10"/>
        <v/>
      </c>
      <c r="BW23" t="str">
        <f t="shared" si="11"/>
        <v/>
      </c>
      <c r="CI23" s="79" t="s">
        <v>453</v>
      </c>
      <c r="CJ23" t="str">
        <f t="shared" si="14"/>
        <v/>
      </c>
      <c r="CL23" t="str">
        <f t="shared" si="15"/>
        <v/>
      </c>
      <c r="CN23" s="79" t="s">
        <v>453</v>
      </c>
      <c r="CO23" t="str">
        <f t="shared" si="16"/>
        <v/>
      </c>
      <c r="CQ23" t="str">
        <f t="shared" si="41"/>
        <v/>
      </c>
      <c r="DC23" s="79" t="s">
        <v>453</v>
      </c>
      <c r="DD23" t="str">
        <f t="shared" si="18"/>
        <v/>
      </c>
      <c r="DF23" t="str">
        <f t="shared" si="19"/>
        <v/>
      </c>
      <c r="DH23" s="79" t="s">
        <v>453</v>
      </c>
      <c r="DI23" t="str">
        <f t="shared" si="20"/>
        <v/>
      </c>
      <c r="DK23" t="str">
        <f t="shared" si="43"/>
        <v/>
      </c>
      <c r="DW23" s="79" t="s">
        <v>453</v>
      </c>
      <c r="DX23" t="str">
        <f t="shared" si="22"/>
        <v/>
      </c>
      <c r="DZ23" t="str">
        <f t="shared" si="23"/>
        <v/>
      </c>
      <c r="EB23" s="79" t="s">
        <v>453</v>
      </c>
      <c r="EC23" t="str">
        <f t="shared" si="24"/>
        <v/>
      </c>
      <c r="EE23" t="str">
        <f t="shared" si="45"/>
        <v/>
      </c>
      <c r="EQ23" s="227"/>
      <c r="ER23" t="str">
        <f t="shared" si="26"/>
        <v/>
      </c>
      <c r="ET23" t="str">
        <f t="shared" si="27"/>
        <v/>
      </c>
      <c r="EV23" s="230"/>
      <c r="EW23" t="str">
        <f t="shared" si="47"/>
        <v/>
      </c>
      <c r="EY23" t="str">
        <f t="shared" si="55"/>
        <v/>
      </c>
      <c r="FK23" s="227"/>
      <c r="FL23" t="str">
        <f t="shared" si="30"/>
        <v/>
      </c>
      <c r="FN23" t="str">
        <f t="shared" si="56"/>
        <v/>
      </c>
      <c r="FP23" s="230"/>
      <c r="FQ23" t="str">
        <f t="shared" si="49"/>
        <v/>
      </c>
      <c r="FS23" t="str">
        <f t="shared" si="57"/>
        <v/>
      </c>
      <c r="GE23" s="227"/>
      <c r="GF23" t="str">
        <f t="shared" si="33"/>
        <v/>
      </c>
      <c r="GH23" t="str">
        <f t="shared" si="52"/>
        <v/>
      </c>
      <c r="GJ23" s="230"/>
      <c r="GK23" t="str">
        <f t="shared" si="53"/>
        <v/>
      </c>
      <c r="GM23" t="str">
        <f t="shared" si="58"/>
        <v/>
      </c>
    </row>
    <row r="24" spans="1:195" ht="14.65" customHeight="1" x14ac:dyDescent="0.25">
      <c r="A24" s="25" t="s">
        <v>126</v>
      </c>
      <c r="B24" s="178"/>
      <c r="C24" s="179"/>
      <c r="D24" s="51" t="s">
        <v>482</v>
      </c>
      <c r="E24" s="137" t="s">
        <v>465</v>
      </c>
      <c r="F24" s="138"/>
      <c r="G24" s="139" t="s">
        <v>455</v>
      </c>
      <c r="H24" s="140" t="s">
        <v>465</v>
      </c>
      <c r="I24" s="138"/>
      <c r="J24" s="139" t="s">
        <v>455</v>
      </c>
      <c r="K24" s="140" t="s">
        <v>465</v>
      </c>
      <c r="L24" s="138"/>
      <c r="M24" s="141" t="s">
        <v>455</v>
      </c>
      <c r="AA24" s="221"/>
      <c r="AB24" t="str">
        <f t="shared" si="0"/>
        <v/>
      </c>
      <c r="AD24" t="str">
        <f t="shared" si="36"/>
        <v/>
      </c>
      <c r="AF24" s="78"/>
      <c r="AG24" t="str">
        <f t="shared" si="1"/>
        <v/>
      </c>
      <c r="AI24" t="str">
        <f t="shared" si="37"/>
        <v/>
      </c>
      <c r="AU24" s="221"/>
      <c r="AV24" t="str">
        <f t="shared" si="2"/>
        <v/>
      </c>
      <c r="AX24" t="str">
        <f t="shared" si="3"/>
        <v/>
      </c>
      <c r="AZ24" s="78"/>
      <c r="BA24" t="str">
        <f t="shared" si="4"/>
        <v/>
      </c>
      <c r="BC24" t="str">
        <f t="shared" si="5"/>
        <v/>
      </c>
      <c r="BO24" s="104"/>
      <c r="BP24" t="str">
        <f t="shared" si="8"/>
        <v/>
      </c>
      <c r="BR24" t="str">
        <f t="shared" si="9"/>
        <v/>
      </c>
      <c r="BT24" s="78"/>
      <c r="BU24" t="str">
        <f t="shared" si="10"/>
        <v/>
      </c>
      <c r="BW24" t="str">
        <f t="shared" si="11"/>
        <v/>
      </c>
      <c r="CI24" s="79" t="s">
        <v>453</v>
      </c>
      <c r="CJ24" t="str">
        <f t="shared" si="14"/>
        <v/>
      </c>
      <c r="CL24" t="str">
        <f t="shared" si="15"/>
        <v/>
      </c>
      <c r="CN24" s="79" t="s">
        <v>453</v>
      </c>
      <c r="CO24" t="str">
        <f t="shared" si="16"/>
        <v/>
      </c>
      <c r="CQ24" t="str">
        <f t="shared" si="41"/>
        <v/>
      </c>
      <c r="DC24" s="79" t="s">
        <v>453</v>
      </c>
      <c r="DD24" t="str">
        <f t="shared" si="18"/>
        <v/>
      </c>
      <c r="DF24" t="str">
        <f t="shared" si="19"/>
        <v/>
      </c>
      <c r="DH24" s="79" t="s">
        <v>453</v>
      </c>
      <c r="DI24" t="str">
        <f t="shared" si="20"/>
        <v/>
      </c>
      <c r="DK24" t="str">
        <f t="shared" si="43"/>
        <v/>
      </c>
      <c r="DW24" s="79" t="s">
        <v>453</v>
      </c>
      <c r="DX24" t="str">
        <f t="shared" si="22"/>
        <v/>
      </c>
      <c r="DZ24" t="str">
        <f t="shared" si="23"/>
        <v/>
      </c>
      <c r="EB24" s="79" t="s">
        <v>453</v>
      </c>
      <c r="EC24" t="str">
        <f t="shared" si="24"/>
        <v/>
      </c>
      <c r="EE24" t="str">
        <f t="shared" si="45"/>
        <v/>
      </c>
      <c r="EQ24" s="227"/>
      <c r="ER24" t="str">
        <f t="shared" si="26"/>
        <v/>
      </c>
      <c r="ET24" t="str">
        <f t="shared" si="27"/>
        <v/>
      </c>
      <c r="EV24" s="230"/>
      <c r="EW24" t="str">
        <f t="shared" si="47"/>
        <v/>
      </c>
      <c r="EY24" t="str">
        <f t="shared" si="55"/>
        <v/>
      </c>
      <c r="FK24" s="227"/>
      <c r="FL24" t="str">
        <f t="shared" si="30"/>
        <v/>
      </c>
      <c r="FN24" t="str">
        <f t="shared" si="56"/>
        <v/>
      </c>
      <c r="FP24" s="230"/>
      <c r="FQ24" t="str">
        <f t="shared" si="49"/>
        <v/>
      </c>
      <c r="FS24" t="str">
        <f t="shared" si="57"/>
        <v/>
      </c>
      <c r="GE24" s="227"/>
      <c r="GF24" t="str">
        <f t="shared" si="33"/>
        <v/>
      </c>
      <c r="GH24" t="str">
        <f t="shared" si="52"/>
        <v/>
      </c>
      <c r="GJ24" s="230"/>
      <c r="GK24" t="str">
        <f t="shared" si="53"/>
        <v/>
      </c>
      <c r="GM24" t="str">
        <f t="shared" si="58"/>
        <v/>
      </c>
    </row>
    <row r="25" spans="1:195" ht="14.65" customHeight="1" x14ac:dyDescent="0.25">
      <c r="A25" s="25" t="s">
        <v>127</v>
      </c>
      <c r="B25" s="178"/>
      <c r="C25" s="179"/>
      <c r="D25" s="51" t="s">
        <v>482</v>
      </c>
      <c r="E25" s="148" t="str">
        <f>E45</f>
        <v/>
      </c>
      <c r="F25" s="149"/>
      <c r="G25" s="150" t="str">
        <f>G45</f>
        <v/>
      </c>
      <c r="H25" s="151" t="str">
        <f>H45</f>
        <v/>
      </c>
      <c r="I25" s="149"/>
      <c r="J25" s="150" t="str">
        <f>J45</f>
        <v/>
      </c>
      <c r="K25" s="151" t="str">
        <f>K45</f>
        <v/>
      </c>
      <c r="L25" s="149"/>
      <c r="M25" s="152" t="str">
        <f>M45</f>
        <v/>
      </c>
      <c r="AA25" s="221"/>
      <c r="AB25" t="str">
        <f t="shared" si="0"/>
        <v/>
      </c>
      <c r="AD25" t="str">
        <f t="shared" si="36"/>
        <v/>
      </c>
      <c r="AF25" s="78"/>
      <c r="AG25" t="str">
        <f t="shared" si="1"/>
        <v/>
      </c>
      <c r="AI25" t="str">
        <f t="shared" si="37"/>
        <v/>
      </c>
      <c r="AU25" s="221"/>
      <c r="AV25" t="str">
        <f t="shared" si="2"/>
        <v/>
      </c>
      <c r="AX25" t="str">
        <f t="shared" si="3"/>
        <v/>
      </c>
      <c r="AZ25" s="78"/>
      <c r="BA25" t="str">
        <f t="shared" si="4"/>
        <v/>
      </c>
      <c r="BC25" t="str">
        <f t="shared" si="5"/>
        <v/>
      </c>
      <c r="BO25" s="104"/>
      <c r="BP25" t="str">
        <f t="shared" si="8"/>
        <v/>
      </c>
      <c r="BR25" t="str">
        <f t="shared" si="9"/>
        <v/>
      </c>
      <c r="BT25" s="78"/>
      <c r="BU25" t="str">
        <f t="shared" si="10"/>
        <v/>
      </c>
      <c r="BW25" t="str">
        <f t="shared" si="11"/>
        <v/>
      </c>
      <c r="CI25" s="79" t="s">
        <v>453</v>
      </c>
      <c r="CJ25" t="str">
        <f t="shared" si="14"/>
        <v/>
      </c>
      <c r="CL25" t="str">
        <f t="shared" si="15"/>
        <v/>
      </c>
      <c r="CN25" s="79" t="s">
        <v>453</v>
      </c>
      <c r="CO25" t="str">
        <f t="shared" si="16"/>
        <v/>
      </c>
      <c r="CQ25" t="str">
        <f t="shared" si="41"/>
        <v/>
      </c>
      <c r="DC25" s="79" t="s">
        <v>453</v>
      </c>
      <c r="DD25" t="str">
        <f t="shared" si="18"/>
        <v/>
      </c>
      <c r="DF25" t="str">
        <f t="shared" si="19"/>
        <v/>
      </c>
      <c r="DH25" s="79" t="s">
        <v>453</v>
      </c>
      <c r="DI25" t="str">
        <f t="shared" si="20"/>
        <v/>
      </c>
      <c r="DK25" t="str">
        <f t="shared" si="43"/>
        <v/>
      </c>
      <c r="DW25" s="79" t="s">
        <v>453</v>
      </c>
      <c r="DX25" t="str">
        <f t="shared" si="22"/>
        <v/>
      </c>
      <c r="DZ25" t="str">
        <f t="shared" si="23"/>
        <v/>
      </c>
      <c r="EB25" s="79" t="s">
        <v>453</v>
      </c>
      <c r="EC25" t="str">
        <f t="shared" si="24"/>
        <v/>
      </c>
      <c r="EE25" t="str">
        <f t="shared" si="45"/>
        <v/>
      </c>
      <c r="EQ25" s="227"/>
      <c r="ER25" t="str">
        <f t="shared" si="26"/>
        <v/>
      </c>
      <c r="ET25" t="str">
        <f t="shared" si="27"/>
        <v/>
      </c>
      <c r="EV25" s="230"/>
      <c r="EW25" t="str">
        <f t="shared" si="47"/>
        <v/>
      </c>
      <c r="EY25" t="str">
        <f t="shared" si="55"/>
        <v/>
      </c>
      <c r="FK25" s="227"/>
      <c r="FL25" t="str">
        <f t="shared" si="30"/>
        <v/>
      </c>
      <c r="FN25" t="str">
        <f t="shared" si="56"/>
        <v/>
      </c>
      <c r="FP25" s="230"/>
      <c r="FQ25" t="str">
        <f t="shared" si="49"/>
        <v/>
      </c>
      <c r="FS25" t="str">
        <f t="shared" si="57"/>
        <v/>
      </c>
      <c r="GE25" s="227"/>
      <c r="GF25" t="str">
        <f t="shared" si="33"/>
        <v/>
      </c>
      <c r="GH25" t="str">
        <f t="shared" si="52"/>
        <v/>
      </c>
      <c r="GJ25" s="230"/>
      <c r="GK25" t="str">
        <f t="shared" si="53"/>
        <v/>
      </c>
      <c r="GM25" t="str">
        <f t="shared" si="58"/>
        <v/>
      </c>
    </row>
    <row r="26" spans="1:195" ht="14.65" customHeight="1" x14ac:dyDescent="0.25">
      <c r="A26" s="25" t="s">
        <v>128</v>
      </c>
      <c r="B26" s="178"/>
      <c r="C26" s="179"/>
      <c r="D26" s="51" t="s">
        <v>482</v>
      </c>
      <c r="E26" s="137" t="s">
        <v>466</v>
      </c>
      <c r="F26" s="138"/>
      <c r="G26" s="139" t="s">
        <v>455</v>
      </c>
      <c r="H26" s="140" t="s">
        <v>466</v>
      </c>
      <c r="I26" s="138"/>
      <c r="J26" s="139" t="s">
        <v>455</v>
      </c>
      <c r="K26" s="140" t="s">
        <v>466</v>
      </c>
      <c r="L26" s="138"/>
      <c r="M26" s="141" t="s">
        <v>455</v>
      </c>
      <c r="AA26" s="221"/>
      <c r="AB26" t="str">
        <f>IF(C26=$AB$3,A26,"")</f>
        <v/>
      </c>
      <c r="AD26" t="str">
        <f>IF(AB26="","",B26)</f>
        <v/>
      </c>
      <c r="AF26" s="78"/>
      <c r="AG26" t="str">
        <f>IF(C76=$AB$3,A76,"")</f>
        <v/>
      </c>
      <c r="AI26" t="str">
        <f>IF(AG26="","",B76)</f>
        <v/>
      </c>
      <c r="AU26" s="221"/>
      <c r="AV26" t="str">
        <f>IF(C26=$AV$3,A26,"")</f>
        <v/>
      </c>
      <c r="AX26" t="str">
        <f>IF(AV26="","",B26)</f>
        <v/>
      </c>
      <c r="AZ26" s="78"/>
      <c r="BA26" t="str">
        <f>IF(C76=$BA$3,A76,"")</f>
        <v/>
      </c>
      <c r="BC26" t="str">
        <f>IF(BA26="","",B76)</f>
        <v/>
      </c>
      <c r="BO26" s="104"/>
      <c r="BP26" t="str">
        <f>IF(C26=$BP$3,A26,"")</f>
        <v/>
      </c>
      <c r="BR26" t="str">
        <f>IF(BP26="","",B26)</f>
        <v/>
      </c>
      <c r="BT26" s="78"/>
      <c r="BU26" t="str">
        <f>IF(C76=$BP$3,A76,"")</f>
        <v/>
      </c>
      <c r="BW26" t="str">
        <f>IF(BU26="","",B76)</f>
        <v/>
      </c>
      <c r="CI26" s="79" t="s">
        <v>453</v>
      </c>
      <c r="CJ26" t="str">
        <f>IF(C125=$CJ$3,A125,"")</f>
        <v/>
      </c>
      <c r="CL26" t="str">
        <f>IF(CJ26="","",B125)</f>
        <v/>
      </c>
      <c r="CN26" s="79" t="s">
        <v>453</v>
      </c>
      <c r="CO26" t="str">
        <f t="shared" si="16"/>
        <v/>
      </c>
      <c r="CQ26" t="str">
        <f t="shared" si="41"/>
        <v/>
      </c>
      <c r="DC26" s="79" t="s">
        <v>453</v>
      </c>
      <c r="DD26" t="str">
        <f>IF(C125=$DD$3,A125,"")</f>
        <v/>
      </c>
      <c r="DF26" t="str">
        <f>IF(DD26="","",B125)</f>
        <v/>
      </c>
      <c r="DH26" s="79" t="s">
        <v>453</v>
      </c>
      <c r="DI26" t="str">
        <f t="shared" si="20"/>
        <v/>
      </c>
      <c r="DK26" t="str">
        <f t="shared" si="43"/>
        <v/>
      </c>
      <c r="DW26" s="79" t="s">
        <v>453</v>
      </c>
      <c r="DX26" t="str">
        <f>IF(C125=$DX$3,A125,"")</f>
        <v/>
      </c>
      <c r="DZ26" t="str">
        <f>IF(DX26="","",B125)</f>
        <v/>
      </c>
      <c r="EB26" s="79" t="s">
        <v>453</v>
      </c>
      <c r="EC26" t="str">
        <f t="shared" si="24"/>
        <v/>
      </c>
      <c r="EE26" t="str">
        <f t="shared" si="45"/>
        <v/>
      </c>
      <c r="EQ26" s="227"/>
      <c r="ER26" t="str">
        <f t="shared" si="26"/>
        <v/>
      </c>
      <c r="ET26" t="str">
        <f t="shared" si="27"/>
        <v/>
      </c>
      <c r="EV26" s="230"/>
      <c r="EW26" t="str">
        <f t="shared" si="47"/>
        <v/>
      </c>
      <c r="EY26" t="str">
        <f t="shared" si="55"/>
        <v/>
      </c>
      <c r="FK26" s="227"/>
      <c r="FL26" t="str">
        <f t="shared" si="30"/>
        <v/>
      </c>
      <c r="FN26" t="str">
        <f t="shared" si="56"/>
        <v/>
      </c>
      <c r="FP26" s="230"/>
      <c r="FQ26" t="str">
        <f t="shared" si="49"/>
        <v/>
      </c>
      <c r="FS26" t="str">
        <f t="shared" si="57"/>
        <v/>
      </c>
      <c r="GE26" s="227"/>
      <c r="GF26" t="str">
        <f t="shared" si="33"/>
        <v/>
      </c>
      <c r="GH26" t="str">
        <f t="shared" si="52"/>
        <v/>
      </c>
      <c r="GJ26" s="230"/>
      <c r="GK26" t="str">
        <f t="shared" si="53"/>
        <v/>
      </c>
      <c r="GM26" t="str">
        <f t="shared" si="58"/>
        <v/>
      </c>
    </row>
    <row r="27" spans="1:195" ht="14.65" customHeight="1" x14ac:dyDescent="0.25">
      <c r="A27" s="25" t="s">
        <v>129</v>
      </c>
      <c r="B27" s="178"/>
      <c r="C27" s="179"/>
      <c r="D27" s="51" t="s">
        <v>482</v>
      </c>
      <c r="E27" s="148" t="str">
        <f>E48</f>
        <v/>
      </c>
      <c r="F27" s="149"/>
      <c r="G27" s="150" t="str">
        <f>G48</f>
        <v/>
      </c>
      <c r="H27" s="151" t="str">
        <f>H48</f>
        <v/>
      </c>
      <c r="I27" s="149"/>
      <c r="J27" s="150" t="str">
        <f>J48</f>
        <v/>
      </c>
      <c r="K27" s="151" t="str">
        <f>K46</f>
        <v/>
      </c>
      <c r="L27" s="149"/>
      <c r="M27" s="152" t="str">
        <f>M46</f>
        <v/>
      </c>
      <c r="AA27" s="221"/>
      <c r="AB27" t="str">
        <f t="shared" si="0"/>
        <v/>
      </c>
      <c r="AD27" t="str">
        <f t="shared" si="36"/>
        <v/>
      </c>
      <c r="AF27" s="78"/>
      <c r="AG27" t="str">
        <f t="shared" si="1"/>
        <v/>
      </c>
      <c r="AI27" t="str">
        <f t="shared" si="37"/>
        <v/>
      </c>
      <c r="AU27" s="221"/>
      <c r="AV27" t="str">
        <f t="shared" si="2"/>
        <v/>
      </c>
      <c r="AX27" t="str">
        <f t="shared" si="3"/>
        <v/>
      </c>
      <c r="AZ27" s="78"/>
      <c r="BA27" t="str">
        <f t="shared" si="4"/>
        <v/>
      </c>
      <c r="BC27" t="str">
        <f t="shared" si="5"/>
        <v/>
      </c>
      <c r="BO27" s="104"/>
      <c r="BP27" t="str">
        <f t="shared" si="8"/>
        <v/>
      </c>
      <c r="BR27" t="str">
        <f t="shared" si="9"/>
        <v/>
      </c>
      <c r="BT27" s="78"/>
      <c r="BU27" t="str">
        <f t="shared" si="10"/>
        <v/>
      </c>
      <c r="BW27" t="str">
        <f t="shared" si="11"/>
        <v/>
      </c>
      <c r="CI27" s="79" t="s">
        <v>453</v>
      </c>
      <c r="CJ27" t="str">
        <f t="shared" si="14"/>
        <v/>
      </c>
      <c r="CL27" t="str">
        <f t="shared" si="15"/>
        <v/>
      </c>
      <c r="CN27" s="79" t="s">
        <v>453</v>
      </c>
      <c r="CO27" t="str">
        <f t="shared" si="16"/>
        <v/>
      </c>
      <c r="CQ27" t="str">
        <f t="shared" si="41"/>
        <v/>
      </c>
      <c r="DC27" s="79" t="s">
        <v>453</v>
      </c>
      <c r="DD27" t="str">
        <f t="shared" si="18"/>
        <v/>
      </c>
      <c r="DF27" t="str">
        <f t="shared" si="19"/>
        <v/>
      </c>
      <c r="DH27" s="79" t="s">
        <v>453</v>
      </c>
      <c r="DI27" t="str">
        <f t="shared" si="20"/>
        <v/>
      </c>
      <c r="DK27" t="str">
        <f t="shared" si="43"/>
        <v/>
      </c>
      <c r="DW27" s="79" t="s">
        <v>453</v>
      </c>
      <c r="DX27" t="str">
        <f t="shared" si="22"/>
        <v/>
      </c>
      <c r="DZ27" t="str">
        <f t="shared" si="23"/>
        <v/>
      </c>
      <c r="EB27" s="79" t="s">
        <v>453</v>
      </c>
      <c r="EC27" t="str">
        <f t="shared" si="24"/>
        <v/>
      </c>
      <c r="EE27" t="str">
        <f t="shared" si="45"/>
        <v/>
      </c>
      <c r="EQ27" s="227"/>
      <c r="ER27" t="str">
        <f t="shared" si="26"/>
        <v/>
      </c>
      <c r="ET27" t="str">
        <f t="shared" si="27"/>
        <v/>
      </c>
      <c r="EV27" s="230"/>
      <c r="EW27" t="str">
        <f t="shared" si="47"/>
        <v/>
      </c>
      <c r="EY27" t="str">
        <f t="shared" si="55"/>
        <v/>
      </c>
      <c r="FK27" s="227"/>
      <c r="FL27" t="str">
        <f t="shared" si="30"/>
        <v/>
      </c>
      <c r="FN27" t="str">
        <f t="shared" si="56"/>
        <v/>
      </c>
      <c r="FP27" s="230"/>
      <c r="FQ27" t="str">
        <f t="shared" si="49"/>
        <v/>
      </c>
      <c r="FS27" t="str">
        <f t="shared" si="57"/>
        <v/>
      </c>
      <c r="GE27" s="227"/>
      <c r="GF27" t="str">
        <f t="shared" si="33"/>
        <v/>
      </c>
      <c r="GH27" t="str">
        <f t="shared" si="52"/>
        <v/>
      </c>
      <c r="GJ27" s="230"/>
      <c r="GK27" t="str">
        <f t="shared" si="53"/>
        <v/>
      </c>
      <c r="GM27" t="str">
        <f t="shared" si="58"/>
        <v/>
      </c>
    </row>
    <row r="28" spans="1:195" ht="14.65" customHeight="1" x14ac:dyDescent="0.25">
      <c r="A28" s="25" t="s">
        <v>130</v>
      </c>
      <c r="B28" s="178"/>
      <c r="C28" s="179"/>
      <c r="D28" s="51" t="s">
        <v>482</v>
      </c>
      <c r="E28" s="137" t="s">
        <v>493</v>
      </c>
      <c r="F28" s="138"/>
      <c r="G28" s="139" t="s">
        <v>455</v>
      </c>
      <c r="H28" s="140" t="s">
        <v>493</v>
      </c>
      <c r="I28" s="138"/>
      <c r="J28" s="139" t="s">
        <v>455</v>
      </c>
      <c r="K28" s="140" t="s">
        <v>466</v>
      </c>
      <c r="L28" s="138"/>
      <c r="M28" s="141" t="s">
        <v>455</v>
      </c>
      <c r="AA28" s="221"/>
      <c r="AB28" t="str">
        <f t="shared" si="0"/>
        <v/>
      </c>
      <c r="AD28" t="str">
        <f t="shared" si="36"/>
        <v/>
      </c>
      <c r="AF28" s="78"/>
      <c r="AG28" t="str">
        <f t="shared" si="1"/>
        <v/>
      </c>
      <c r="AI28" t="str">
        <f t="shared" si="37"/>
        <v/>
      </c>
      <c r="AU28" s="221"/>
      <c r="AV28" t="str">
        <f t="shared" si="2"/>
        <v/>
      </c>
      <c r="AX28" t="str">
        <f t="shared" si="3"/>
        <v/>
      </c>
      <c r="AZ28" s="78"/>
      <c r="BA28" t="str">
        <f t="shared" si="4"/>
        <v/>
      </c>
      <c r="BC28" t="str">
        <f t="shared" si="5"/>
        <v/>
      </c>
      <c r="BO28" s="104"/>
      <c r="BP28" t="str">
        <f t="shared" si="8"/>
        <v/>
      </c>
      <c r="BR28" t="str">
        <f t="shared" si="9"/>
        <v/>
      </c>
      <c r="BT28" s="78"/>
      <c r="BU28" t="str">
        <f t="shared" si="10"/>
        <v/>
      </c>
      <c r="BW28" t="str">
        <f t="shared" si="11"/>
        <v/>
      </c>
      <c r="CI28" s="79" t="s">
        <v>453</v>
      </c>
      <c r="CJ28" t="str">
        <f t="shared" si="14"/>
        <v/>
      </c>
      <c r="CL28" t="str">
        <f t="shared" si="15"/>
        <v/>
      </c>
      <c r="CN28" s="79" t="s">
        <v>453</v>
      </c>
      <c r="CO28" t="str">
        <f t="shared" si="16"/>
        <v/>
      </c>
      <c r="CQ28" t="str">
        <f t="shared" si="41"/>
        <v/>
      </c>
      <c r="DC28" s="79" t="s">
        <v>453</v>
      </c>
      <c r="DD28" t="str">
        <f t="shared" si="18"/>
        <v/>
      </c>
      <c r="DF28" t="str">
        <f t="shared" si="19"/>
        <v/>
      </c>
      <c r="DH28" s="79" t="s">
        <v>453</v>
      </c>
      <c r="DI28" t="str">
        <f t="shared" si="20"/>
        <v/>
      </c>
      <c r="DK28" t="str">
        <f t="shared" si="43"/>
        <v/>
      </c>
      <c r="DW28" s="79" t="s">
        <v>453</v>
      </c>
      <c r="DX28" t="str">
        <f t="shared" si="22"/>
        <v/>
      </c>
      <c r="DZ28" t="str">
        <f t="shared" si="23"/>
        <v/>
      </c>
      <c r="EB28" s="79" t="s">
        <v>453</v>
      </c>
      <c r="EC28" t="str">
        <f t="shared" si="24"/>
        <v/>
      </c>
      <c r="EE28" t="str">
        <f t="shared" si="45"/>
        <v/>
      </c>
      <c r="EQ28" s="227"/>
      <c r="ER28" t="str">
        <f t="shared" si="26"/>
        <v/>
      </c>
      <c r="ET28" t="str">
        <f t="shared" si="27"/>
        <v/>
      </c>
      <c r="EV28" s="230"/>
      <c r="EW28" t="str">
        <f t="shared" si="47"/>
        <v/>
      </c>
      <c r="EY28" t="str">
        <f t="shared" si="55"/>
        <v/>
      </c>
      <c r="FK28" s="227"/>
      <c r="FL28" t="str">
        <f t="shared" si="30"/>
        <v/>
      </c>
      <c r="FN28" t="str">
        <f t="shared" si="56"/>
        <v/>
      </c>
      <c r="FP28" s="230"/>
      <c r="FQ28" t="str">
        <f t="shared" si="49"/>
        <v/>
      </c>
      <c r="FS28" t="str">
        <f t="shared" si="57"/>
        <v/>
      </c>
      <c r="GE28" s="227"/>
      <c r="GF28" t="str">
        <f t="shared" si="33"/>
        <v/>
      </c>
      <c r="GH28" t="str">
        <f t="shared" si="52"/>
        <v/>
      </c>
      <c r="GJ28" s="230"/>
      <c r="GK28" t="str">
        <f t="shared" si="53"/>
        <v/>
      </c>
      <c r="GM28" t="str">
        <f t="shared" si="58"/>
        <v/>
      </c>
    </row>
    <row r="29" spans="1:195" ht="14.65" customHeight="1" x14ac:dyDescent="0.25">
      <c r="A29" s="25" t="s">
        <v>131</v>
      </c>
      <c r="B29" s="178"/>
      <c r="C29" s="179"/>
      <c r="D29" s="51" t="s">
        <v>482</v>
      </c>
      <c r="E29" s="154"/>
      <c r="F29" s="149"/>
      <c r="G29" s="155"/>
      <c r="H29" s="156"/>
      <c r="I29" s="149"/>
      <c r="J29" s="155"/>
      <c r="K29" s="151" t="str">
        <f>K50</f>
        <v/>
      </c>
      <c r="L29" s="149"/>
      <c r="M29" s="152" t="str">
        <f>M50</f>
        <v/>
      </c>
      <c r="AA29" s="221"/>
      <c r="AB29" t="str">
        <f t="shared" si="0"/>
        <v/>
      </c>
      <c r="AD29" t="str">
        <f t="shared" si="36"/>
        <v/>
      </c>
      <c r="AF29" s="78"/>
      <c r="AG29" t="str">
        <f t="shared" si="1"/>
        <v/>
      </c>
      <c r="AI29" t="str">
        <f t="shared" si="37"/>
        <v/>
      </c>
      <c r="AU29" s="221"/>
      <c r="AV29" t="str">
        <f t="shared" si="2"/>
        <v/>
      </c>
      <c r="AX29" t="str">
        <f t="shared" si="3"/>
        <v/>
      </c>
      <c r="AZ29" s="78"/>
      <c r="BA29" t="str">
        <f t="shared" si="4"/>
        <v/>
      </c>
      <c r="BC29" t="str">
        <f t="shared" si="5"/>
        <v/>
      </c>
      <c r="BO29" s="104"/>
      <c r="BP29" t="str">
        <f t="shared" si="8"/>
        <v/>
      </c>
      <c r="BR29" t="str">
        <f t="shared" si="9"/>
        <v/>
      </c>
      <c r="BT29" s="78"/>
      <c r="BU29" t="str">
        <f t="shared" si="10"/>
        <v/>
      </c>
      <c r="BW29" t="str">
        <f t="shared" si="11"/>
        <v/>
      </c>
      <c r="CI29" s="79" t="s">
        <v>453</v>
      </c>
      <c r="CJ29" t="str">
        <f t="shared" si="14"/>
        <v/>
      </c>
      <c r="CL29" t="str">
        <f t="shared" si="15"/>
        <v/>
      </c>
      <c r="CN29" s="79" t="s">
        <v>453</v>
      </c>
      <c r="CO29" t="str">
        <f t="shared" si="16"/>
        <v/>
      </c>
      <c r="CQ29" t="str">
        <f t="shared" si="41"/>
        <v/>
      </c>
      <c r="DC29" s="79" t="s">
        <v>453</v>
      </c>
      <c r="DD29" t="str">
        <f t="shared" si="18"/>
        <v/>
      </c>
      <c r="DF29" t="str">
        <f t="shared" si="19"/>
        <v/>
      </c>
      <c r="DH29" s="79" t="s">
        <v>453</v>
      </c>
      <c r="DI29" t="str">
        <f t="shared" si="20"/>
        <v/>
      </c>
      <c r="DK29" t="str">
        <f t="shared" si="43"/>
        <v/>
      </c>
      <c r="DW29" s="79" t="s">
        <v>453</v>
      </c>
      <c r="DX29" t="str">
        <f t="shared" si="22"/>
        <v/>
      </c>
      <c r="DZ29" t="str">
        <f t="shared" si="23"/>
        <v/>
      </c>
      <c r="EB29" s="79" t="s">
        <v>453</v>
      </c>
      <c r="EC29" t="str">
        <f t="shared" si="24"/>
        <v/>
      </c>
      <c r="EE29" t="str">
        <f t="shared" si="45"/>
        <v/>
      </c>
      <c r="EQ29" s="227"/>
      <c r="ER29" t="str">
        <f t="shared" si="26"/>
        <v/>
      </c>
      <c r="ET29" t="str">
        <f t="shared" si="27"/>
        <v/>
      </c>
      <c r="EV29" s="230"/>
      <c r="EW29" t="str">
        <f t="shared" si="47"/>
        <v/>
      </c>
      <c r="EY29" t="str">
        <f t="shared" si="55"/>
        <v/>
      </c>
      <c r="FK29" s="227"/>
      <c r="FL29" t="str">
        <f t="shared" si="30"/>
        <v/>
      </c>
      <c r="FN29" t="str">
        <f t="shared" si="56"/>
        <v/>
      </c>
      <c r="FP29" s="230"/>
      <c r="FQ29" t="str">
        <f t="shared" si="49"/>
        <v/>
      </c>
      <c r="FS29" t="str">
        <f t="shared" si="57"/>
        <v/>
      </c>
      <c r="GE29" s="227"/>
      <c r="GF29" t="str">
        <f t="shared" si="33"/>
        <v/>
      </c>
      <c r="GH29" t="str">
        <f t="shared" si="52"/>
        <v/>
      </c>
      <c r="GJ29" s="230"/>
      <c r="GK29" t="str">
        <f t="shared" si="53"/>
        <v/>
      </c>
      <c r="GM29" t="str">
        <f t="shared" si="58"/>
        <v/>
      </c>
    </row>
    <row r="30" spans="1:195" ht="14.65" customHeight="1" thickBot="1" x14ac:dyDescent="0.3">
      <c r="A30" s="25" t="s">
        <v>132</v>
      </c>
      <c r="B30" s="178"/>
      <c r="C30" s="179"/>
      <c r="D30" s="51" t="s">
        <v>482</v>
      </c>
      <c r="E30" s="137"/>
      <c r="F30" s="138"/>
      <c r="G30" s="139"/>
      <c r="H30" s="140"/>
      <c r="I30" s="138"/>
      <c r="J30" s="139"/>
      <c r="K30" s="140" t="s">
        <v>493</v>
      </c>
      <c r="L30" s="138"/>
      <c r="M30" s="141" t="s">
        <v>455</v>
      </c>
      <c r="AA30" s="221"/>
      <c r="AB30" t="str">
        <f t="shared" si="0"/>
        <v/>
      </c>
      <c r="AD30" t="str">
        <f t="shared" si="36"/>
        <v/>
      </c>
      <c r="AF30" s="78"/>
      <c r="AG30" t="str">
        <f t="shared" si="1"/>
        <v/>
      </c>
      <c r="AI30" t="str">
        <f t="shared" si="37"/>
        <v/>
      </c>
      <c r="AU30" s="221"/>
      <c r="AV30" t="str">
        <f t="shared" si="2"/>
        <v/>
      </c>
      <c r="AX30" t="str">
        <f t="shared" si="3"/>
        <v/>
      </c>
      <c r="AZ30" s="78"/>
      <c r="BA30" t="str">
        <f t="shared" si="4"/>
        <v/>
      </c>
      <c r="BC30" t="str">
        <f t="shared" si="5"/>
        <v/>
      </c>
      <c r="BO30" s="104"/>
      <c r="BP30" t="str">
        <f t="shared" si="8"/>
        <v/>
      </c>
      <c r="BR30" t="str">
        <f t="shared" si="9"/>
        <v/>
      </c>
      <c r="BT30" s="78"/>
      <c r="BU30" t="str">
        <f t="shared" si="10"/>
        <v/>
      </c>
      <c r="BW30" t="str">
        <f t="shared" si="11"/>
        <v/>
      </c>
      <c r="CI30" s="79" t="s">
        <v>453</v>
      </c>
      <c r="CJ30" t="str">
        <f t="shared" si="14"/>
        <v/>
      </c>
      <c r="CL30" t="str">
        <f t="shared" si="15"/>
        <v/>
      </c>
      <c r="CN30" s="79" t="s">
        <v>453</v>
      </c>
      <c r="CO30" t="str">
        <f t="shared" si="16"/>
        <v/>
      </c>
      <c r="CQ30" t="str">
        <f t="shared" si="41"/>
        <v/>
      </c>
      <c r="DC30" s="79" t="s">
        <v>453</v>
      </c>
      <c r="DD30" t="str">
        <f t="shared" si="18"/>
        <v/>
      </c>
      <c r="DF30" t="str">
        <f t="shared" si="19"/>
        <v/>
      </c>
      <c r="DH30" s="79" t="s">
        <v>453</v>
      </c>
      <c r="DI30" t="str">
        <f t="shared" si="20"/>
        <v/>
      </c>
      <c r="DK30" t="str">
        <f t="shared" si="43"/>
        <v/>
      </c>
      <c r="DW30" s="79" t="s">
        <v>453</v>
      </c>
      <c r="DX30" t="str">
        <f t="shared" si="22"/>
        <v/>
      </c>
      <c r="DZ30" t="str">
        <f t="shared" si="23"/>
        <v/>
      </c>
      <c r="EB30" s="79" t="s">
        <v>453</v>
      </c>
      <c r="EC30" t="str">
        <f t="shared" si="24"/>
        <v/>
      </c>
      <c r="EE30" t="str">
        <f t="shared" si="45"/>
        <v/>
      </c>
      <c r="EQ30" s="227"/>
      <c r="ER30" t="str">
        <f t="shared" si="26"/>
        <v/>
      </c>
      <c r="ET30" t="str">
        <f t="shared" si="27"/>
        <v/>
      </c>
      <c r="EV30" s="230"/>
      <c r="EW30" t="str">
        <f t="shared" si="47"/>
        <v/>
      </c>
      <c r="EY30" t="str">
        <f t="shared" si="55"/>
        <v/>
      </c>
      <c r="FK30" s="227"/>
      <c r="FL30" t="str">
        <f t="shared" si="30"/>
        <v/>
      </c>
      <c r="FN30" t="str">
        <f t="shared" si="56"/>
        <v/>
      </c>
      <c r="FP30" s="230"/>
      <c r="FQ30" t="str">
        <f t="shared" si="49"/>
        <v/>
      </c>
      <c r="FS30" t="str">
        <f t="shared" si="57"/>
        <v/>
      </c>
      <c r="GE30" s="227"/>
      <c r="GF30" t="str">
        <f t="shared" si="33"/>
        <v/>
      </c>
      <c r="GH30" t="str">
        <f t="shared" si="52"/>
        <v/>
      </c>
      <c r="GJ30" s="230"/>
      <c r="GK30" t="str">
        <f t="shared" si="53"/>
        <v/>
      </c>
      <c r="GM30" t="str">
        <f t="shared" si="58"/>
        <v/>
      </c>
    </row>
    <row r="31" spans="1:195" ht="14.65" customHeight="1" thickBot="1" x14ac:dyDescent="0.3">
      <c r="A31" s="25" t="s">
        <v>133</v>
      </c>
      <c r="B31" s="178"/>
      <c r="C31" s="179"/>
      <c r="D31" s="51" t="s">
        <v>482</v>
      </c>
      <c r="E31" s="237" t="str">
        <f>RIGHT('Master Name List'!A7,LEN('Master Name List'!A7)-4)</f>
        <v xml:space="preserve"> Gold Falcon</v>
      </c>
      <c r="F31" s="238"/>
      <c r="G31" s="239"/>
      <c r="H31" s="240" t="str">
        <f>RIGHT('Master Name List'!A8,LEN('Master Name List'!A8)-4)</f>
        <v xml:space="preserve"> Gold Hawk</v>
      </c>
      <c r="I31" s="238"/>
      <c r="J31" s="239"/>
      <c r="K31" s="240" t="str">
        <f>RIGHT('Master Name List'!A9,LEN('Master Name List'!A9)-4)</f>
        <v xml:space="preserve"> Gold Eagle</v>
      </c>
      <c r="L31" s="238"/>
      <c r="M31" s="241"/>
      <c r="AA31" s="221"/>
      <c r="AB31" t="str">
        <f t="shared" si="0"/>
        <v/>
      </c>
      <c r="AD31" t="str">
        <f t="shared" si="36"/>
        <v/>
      </c>
      <c r="AF31" s="78"/>
      <c r="AG31" t="str">
        <f t="shared" si="1"/>
        <v/>
      </c>
      <c r="AI31" t="str">
        <f t="shared" si="37"/>
        <v/>
      </c>
      <c r="AU31" s="221"/>
      <c r="AV31" t="str">
        <f t="shared" si="2"/>
        <v/>
      </c>
      <c r="AX31" t="str">
        <f t="shared" si="3"/>
        <v/>
      </c>
      <c r="AZ31" s="78"/>
      <c r="BA31" t="str">
        <f t="shared" si="4"/>
        <v/>
      </c>
      <c r="BC31" t="str">
        <f t="shared" si="5"/>
        <v/>
      </c>
      <c r="BO31" s="104"/>
      <c r="BP31" t="str">
        <f t="shared" si="8"/>
        <v/>
      </c>
      <c r="BR31" t="str">
        <f t="shared" si="9"/>
        <v/>
      </c>
      <c r="BT31" s="78"/>
      <c r="BU31" t="str">
        <f t="shared" si="10"/>
        <v/>
      </c>
      <c r="BW31" t="str">
        <f t="shared" si="11"/>
        <v/>
      </c>
      <c r="CI31" s="79" t="s">
        <v>453</v>
      </c>
      <c r="CJ31" t="str">
        <f t="shared" si="14"/>
        <v/>
      </c>
      <c r="CL31" t="str">
        <f t="shared" si="15"/>
        <v/>
      </c>
      <c r="CN31" s="79" t="s">
        <v>453</v>
      </c>
      <c r="CO31" t="str">
        <f t="shared" si="16"/>
        <v/>
      </c>
      <c r="CQ31" t="str">
        <f t="shared" si="41"/>
        <v/>
      </c>
      <c r="DC31" s="79" t="s">
        <v>453</v>
      </c>
      <c r="DD31" t="str">
        <f t="shared" si="18"/>
        <v/>
      </c>
      <c r="DF31" t="str">
        <f t="shared" si="19"/>
        <v/>
      </c>
      <c r="DH31" s="79" t="s">
        <v>453</v>
      </c>
      <c r="DI31" t="str">
        <f t="shared" si="20"/>
        <v/>
      </c>
      <c r="DK31" t="str">
        <f t="shared" si="43"/>
        <v/>
      </c>
      <c r="DW31" s="79" t="s">
        <v>453</v>
      </c>
      <c r="DX31" t="str">
        <f t="shared" si="22"/>
        <v/>
      </c>
      <c r="DZ31" t="str">
        <f t="shared" si="23"/>
        <v/>
      </c>
      <c r="EB31" s="79" t="s">
        <v>453</v>
      </c>
      <c r="EC31" t="str">
        <f t="shared" si="24"/>
        <v/>
      </c>
      <c r="EE31" t="str">
        <f t="shared" si="45"/>
        <v/>
      </c>
      <c r="EQ31" s="227"/>
      <c r="ER31" t="str">
        <f t="shared" si="26"/>
        <v/>
      </c>
      <c r="ET31" t="str">
        <f t="shared" si="27"/>
        <v/>
      </c>
      <c r="EV31" s="230"/>
      <c r="EW31" t="str">
        <f t="shared" si="47"/>
        <v/>
      </c>
      <c r="EY31" t="str">
        <f t="shared" si="55"/>
        <v/>
      </c>
      <c r="FK31" s="227"/>
      <c r="FL31" t="str">
        <f t="shared" si="30"/>
        <v/>
      </c>
      <c r="FN31" t="str">
        <f t="shared" si="56"/>
        <v/>
      </c>
      <c r="FP31" s="230"/>
      <c r="FQ31" t="str">
        <f t="shared" si="49"/>
        <v/>
      </c>
      <c r="FS31" t="str">
        <f t="shared" si="57"/>
        <v/>
      </c>
      <c r="GE31" s="227"/>
      <c r="GF31" t="str">
        <f t="shared" si="33"/>
        <v/>
      </c>
      <c r="GH31" t="str">
        <f t="shared" si="52"/>
        <v/>
      </c>
      <c r="GJ31" s="230"/>
      <c r="GK31" t="str">
        <f t="shared" si="53"/>
        <v/>
      </c>
      <c r="GM31" t="str">
        <f t="shared" si="58"/>
        <v/>
      </c>
    </row>
    <row r="32" spans="1:195" ht="14.65" customHeight="1" thickBot="1" x14ac:dyDescent="0.3">
      <c r="A32" s="25" t="s">
        <v>134</v>
      </c>
      <c r="B32" s="178"/>
      <c r="C32" s="179"/>
      <c r="D32" s="51" t="s">
        <v>482</v>
      </c>
      <c r="E32" s="247" t="s">
        <v>489</v>
      </c>
      <c r="F32" s="248"/>
      <c r="G32" s="249"/>
      <c r="H32" s="250" t="str">
        <f>E32</f>
        <v>Total of 4 Skill Merits (Blue or Gr)</v>
      </c>
      <c r="I32" s="248"/>
      <c r="J32" s="249"/>
      <c r="K32" s="250" t="s">
        <v>625</v>
      </c>
      <c r="L32" s="248"/>
      <c r="M32" s="251"/>
      <c r="AA32" s="221"/>
      <c r="AB32" t="str">
        <f t="shared" si="0"/>
        <v/>
      </c>
      <c r="AD32" t="str">
        <f t="shared" si="36"/>
        <v/>
      </c>
      <c r="AF32" s="78"/>
      <c r="AG32" t="str">
        <f t="shared" si="1"/>
        <v/>
      </c>
      <c r="AI32" t="str">
        <f t="shared" si="37"/>
        <v/>
      </c>
      <c r="AU32" s="221"/>
      <c r="AV32" t="str">
        <f t="shared" si="2"/>
        <v/>
      </c>
      <c r="AX32" t="str">
        <f t="shared" si="3"/>
        <v/>
      </c>
      <c r="AZ32" s="78"/>
      <c r="BA32" t="str">
        <f t="shared" si="4"/>
        <v/>
      </c>
      <c r="BC32" t="str">
        <f t="shared" si="5"/>
        <v/>
      </c>
      <c r="BO32" s="104"/>
      <c r="BP32" t="str">
        <f t="shared" si="8"/>
        <v/>
      </c>
      <c r="BR32" t="str">
        <f t="shared" si="9"/>
        <v/>
      </c>
      <c r="BT32" s="78"/>
      <c r="BU32" t="str">
        <f t="shared" si="10"/>
        <v/>
      </c>
      <c r="BW32" t="str">
        <f t="shared" si="11"/>
        <v/>
      </c>
      <c r="CI32" s="79" t="s">
        <v>453</v>
      </c>
      <c r="CJ32" t="str">
        <f t="shared" si="14"/>
        <v/>
      </c>
      <c r="CL32" t="str">
        <f t="shared" si="15"/>
        <v/>
      </c>
      <c r="CN32" s="79" t="s">
        <v>453</v>
      </c>
      <c r="CO32" t="str">
        <f t="shared" si="16"/>
        <v/>
      </c>
      <c r="CQ32" t="str">
        <f t="shared" si="41"/>
        <v/>
      </c>
      <c r="DC32" s="79" t="s">
        <v>453</v>
      </c>
      <c r="DD32" t="str">
        <f t="shared" si="18"/>
        <v/>
      </c>
      <c r="DF32" t="str">
        <f t="shared" si="19"/>
        <v/>
      </c>
      <c r="DH32" s="79" t="s">
        <v>453</v>
      </c>
      <c r="DI32" t="str">
        <f t="shared" si="20"/>
        <v/>
      </c>
      <c r="DK32" t="str">
        <f t="shared" si="43"/>
        <v/>
      </c>
      <c r="DW32" s="79" t="s">
        <v>453</v>
      </c>
      <c r="DX32" t="str">
        <f t="shared" si="22"/>
        <v/>
      </c>
      <c r="DZ32" t="str">
        <f t="shared" si="23"/>
        <v/>
      </c>
      <c r="EB32" s="79" t="s">
        <v>453</v>
      </c>
      <c r="EC32" t="str">
        <f t="shared" si="24"/>
        <v/>
      </c>
      <c r="EE32" t="str">
        <f t="shared" si="45"/>
        <v/>
      </c>
      <c r="EQ32" s="227"/>
      <c r="ER32" t="str">
        <f t="shared" si="26"/>
        <v/>
      </c>
      <c r="ET32" t="str">
        <f t="shared" si="27"/>
        <v/>
      </c>
      <c r="EV32" s="230"/>
      <c r="EW32" t="str">
        <f t="shared" si="47"/>
        <v/>
      </c>
      <c r="EY32" t="str">
        <f t="shared" si="55"/>
        <v/>
      </c>
      <c r="FK32" s="227"/>
      <c r="FL32" t="str">
        <f t="shared" si="30"/>
        <v/>
      </c>
      <c r="FN32" t="str">
        <f t="shared" si="56"/>
        <v/>
      </c>
      <c r="FP32" s="230"/>
      <c r="FQ32" t="str">
        <f t="shared" si="49"/>
        <v/>
      </c>
      <c r="FS32" t="str">
        <f t="shared" si="57"/>
        <v/>
      </c>
      <c r="GE32" s="227"/>
      <c r="GF32" t="str">
        <f t="shared" si="33"/>
        <v/>
      </c>
      <c r="GH32" t="str">
        <f t="shared" si="52"/>
        <v/>
      </c>
      <c r="GJ32" s="230"/>
      <c r="GK32" t="str">
        <f t="shared" si="53"/>
        <v/>
      </c>
      <c r="GM32" t="str">
        <f t="shared" si="58"/>
        <v/>
      </c>
    </row>
    <row r="33" spans="1:195" ht="14.65" customHeight="1" x14ac:dyDescent="0.25">
      <c r="A33" s="25" t="s">
        <v>135</v>
      </c>
      <c r="B33" s="178"/>
      <c r="C33" s="179"/>
      <c r="D33" s="51" t="s">
        <v>482</v>
      </c>
      <c r="E33" s="148" t="str">
        <f>IF(AC4=0,"",AC4)</f>
        <v/>
      </c>
      <c r="F33" s="149"/>
      <c r="G33" s="150" t="str">
        <f>IF(AE4=0,"",AE4)</f>
        <v/>
      </c>
      <c r="H33" s="151" t="str">
        <f>IF(AW4=0,"",AW4)</f>
        <v/>
      </c>
      <c r="I33" s="149"/>
      <c r="J33" s="150" t="str">
        <f>IF(AY4=0,"",AY4)</f>
        <v/>
      </c>
      <c r="K33" s="151" t="str">
        <f>IF(BQ4=0,"",BQ4)</f>
        <v/>
      </c>
      <c r="L33" s="149"/>
      <c r="M33" s="152" t="str">
        <f>IF(BS4=0,"",BS4)</f>
        <v/>
      </c>
      <c r="AA33" s="221"/>
      <c r="AB33" t="str">
        <f t="shared" si="0"/>
        <v/>
      </c>
      <c r="AD33" t="str">
        <f t="shared" si="36"/>
        <v/>
      </c>
      <c r="AF33" s="78"/>
      <c r="AG33" t="str">
        <f t="shared" si="1"/>
        <v/>
      </c>
      <c r="AI33" t="str">
        <f t="shared" si="37"/>
        <v/>
      </c>
      <c r="AU33" s="221"/>
      <c r="AV33" t="str">
        <f t="shared" si="2"/>
        <v/>
      </c>
      <c r="AX33" t="str">
        <f t="shared" si="3"/>
        <v/>
      </c>
      <c r="AZ33" s="78"/>
      <c r="BA33" t="str">
        <f t="shared" si="4"/>
        <v/>
      </c>
      <c r="BC33" t="str">
        <f t="shared" si="5"/>
        <v/>
      </c>
      <c r="BO33" s="104"/>
      <c r="BP33" t="str">
        <f t="shared" si="8"/>
        <v/>
      </c>
      <c r="BR33" t="str">
        <f t="shared" si="9"/>
        <v/>
      </c>
      <c r="BT33" s="78"/>
      <c r="BU33" t="str">
        <f t="shared" si="10"/>
        <v/>
      </c>
      <c r="BW33" t="str">
        <f t="shared" si="11"/>
        <v/>
      </c>
      <c r="CI33" s="79" t="s">
        <v>453</v>
      </c>
      <c r="CJ33" t="str">
        <f t="shared" si="14"/>
        <v/>
      </c>
      <c r="CL33" t="str">
        <f t="shared" si="15"/>
        <v/>
      </c>
      <c r="CN33" s="79" t="s">
        <v>453</v>
      </c>
      <c r="CO33" t="str">
        <f t="shared" si="16"/>
        <v/>
      </c>
      <c r="CQ33" t="str">
        <f t="shared" si="41"/>
        <v/>
      </c>
      <c r="DC33" s="79" t="s">
        <v>453</v>
      </c>
      <c r="DD33" t="str">
        <f t="shared" si="18"/>
        <v/>
      </c>
      <c r="DF33" t="str">
        <f t="shared" si="19"/>
        <v/>
      </c>
      <c r="DH33" s="79" t="s">
        <v>453</v>
      </c>
      <c r="DI33" t="str">
        <f t="shared" si="20"/>
        <v/>
      </c>
      <c r="DK33" t="str">
        <f t="shared" si="43"/>
        <v/>
      </c>
      <c r="DW33" s="79" t="s">
        <v>453</v>
      </c>
      <c r="DX33" t="str">
        <f t="shared" si="22"/>
        <v/>
      </c>
      <c r="DZ33" t="str">
        <f t="shared" si="23"/>
        <v/>
      </c>
      <c r="EB33" s="79" t="s">
        <v>453</v>
      </c>
      <c r="EC33" t="str">
        <f t="shared" si="24"/>
        <v/>
      </c>
      <c r="EE33" t="str">
        <f t="shared" si="45"/>
        <v/>
      </c>
      <c r="EQ33" s="227"/>
      <c r="ER33" t="str">
        <f t="shared" si="26"/>
        <v/>
      </c>
      <c r="ET33" t="str">
        <f t="shared" si="27"/>
        <v/>
      </c>
      <c r="EV33" s="230"/>
      <c r="EW33" t="str">
        <f t="shared" si="47"/>
        <v/>
      </c>
      <c r="EY33" t="str">
        <f t="shared" si="55"/>
        <v/>
      </c>
      <c r="FK33" s="227"/>
      <c r="FL33" t="str">
        <f t="shared" si="30"/>
        <v/>
      </c>
      <c r="FN33" t="str">
        <f t="shared" si="56"/>
        <v/>
      </c>
      <c r="FP33" s="230"/>
      <c r="FQ33" t="str">
        <f t="shared" si="49"/>
        <v/>
      </c>
      <c r="FS33" t="str">
        <f t="shared" si="57"/>
        <v/>
      </c>
      <c r="GE33" s="227"/>
      <c r="GF33" t="str">
        <f t="shared" si="33"/>
        <v/>
      </c>
      <c r="GH33" t="str">
        <f t="shared" si="52"/>
        <v/>
      </c>
      <c r="GJ33" s="230"/>
      <c r="GK33" t="str">
        <f t="shared" si="53"/>
        <v/>
      </c>
      <c r="GM33" t="str">
        <f t="shared" si="58"/>
        <v/>
      </c>
    </row>
    <row r="34" spans="1:195" ht="14.65" customHeight="1" x14ac:dyDescent="0.25">
      <c r="A34" s="25" t="s">
        <v>136</v>
      </c>
      <c r="B34" s="178"/>
      <c r="C34" s="179"/>
      <c r="D34" s="51" t="s">
        <v>482</v>
      </c>
      <c r="E34" s="148" t="str">
        <f t="shared" ref="E34:E36" si="82">IF(AC5=0,"",AC5)</f>
        <v/>
      </c>
      <c r="F34" s="149"/>
      <c r="G34" s="150" t="str">
        <f t="shared" ref="G34:G36" si="83">IF(AE5=0,"",AE5)</f>
        <v/>
      </c>
      <c r="H34" s="151" t="str">
        <f t="shared" ref="H34:H36" si="84">IF(AW5=0,"",AW5)</f>
        <v/>
      </c>
      <c r="I34" s="149"/>
      <c r="J34" s="150" t="str">
        <f t="shared" ref="J34:J36" si="85">IF(AY5=0,"",AY5)</f>
        <v/>
      </c>
      <c r="K34" s="151" t="str">
        <f t="shared" ref="K34:K36" si="86">IF(BQ5=0,"",BQ5)</f>
        <v/>
      </c>
      <c r="L34" s="149"/>
      <c r="M34" s="152" t="str">
        <f t="shared" ref="M34:M36" si="87">IF(BS5=0,"",BS5)</f>
        <v/>
      </c>
      <c r="AA34" s="221"/>
      <c r="AB34" t="str">
        <f t="shared" si="0"/>
        <v/>
      </c>
      <c r="AD34" t="str">
        <f t="shared" si="36"/>
        <v/>
      </c>
      <c r="AF34" s="78"/>
      <c r="AG34" t="str">
        <f t="shared" si="1"/>
        <v/>
      </c>
      <c r="AI34" t="str">
        <f t="shared" si="37"/>
        <v/>
      </c>
      <c r="AU34" s="221"/>
      <c r="AV34" t="str">
        <f t="shared" si="2"/>
        <v/>
      </c>
      <c r="AX34" t="str">
        <f t="shared" si="3"/>
        <v/>
      </c>
      <c r="AZ34" s="78"/>
      <c r="BA34" t="str">
        <f t="shared" si="4"/>
        <v/>
      </c>
      <c r="BC34" t="str">
        <f t="shared" si="5"/>
        <v/>
      </c>
      <c r="BO34" s="104"/>
      <c r="BP34" t="str">
        <f t="shared" si="8"/>
        <v/>
      </c>
      <c r="BR34" t="str">
        <f t="shared" si="9"/>
        <v/>
      </c>
      <c r="BT34" s="78"/>
      <c r="BU34" t="str">
        <f t="shared" si="10"/>
        <v/>
      </c>
      <c r="BW34" t="str">
        <f t="shared" si="11"/>
        <v/>
      </c>
      <c r="CI34" s="79" t="s">
        <v>453</v>
      </c>
      <c r="CJ34" t="str">
        <f t="shared" si="14"/>
        <v/>
      </c>
      <c r="CL34" t="str">
        <f t="shared" si="15"/>
        <v/>
      </c>
      <c r="CN34" s="79" t="s">
        <v>453</v>
      </c>
      <c r="CO34" t="str">
        <f t="shared" si="16"/>
        <v/>
      </c>
      <c r="CQ34" t="str">
        <f t="shared" si="41"/>
        <v/>
      </c>
      <c r="DC34" s="79" t="s">
        <v>453</v>
      </c>
      <c r="DD34" t="str">
        <f t="shared" si="18"/>
        <v/>
      </c>
      <c r="DF34" t="str">
        <f t="shared" si="19"/>
        <v/>
      </c>
      <c r="DH34" s="79" t="s">
        <v>453</v>
      </c>
      <c r="DI34" t="str">
        <f t="shared" si="20"/>
        <v/>
      </c>
      <c r="DK34" t="str">
        <f t="shared" si="43"/>
        <v/>
      </c>
      <c r="DW34" s="79" t="s">
        <v>453</v>
      </c>
      <c r="DX34" t="str">
        <f t="shared" si="22"/>
        <v/>
      </c>
      <c r="DZ34" t="str">
        <f t="shared" si="23"/>
        <v/>
      </c>
      <c r="EB34" s="79" t="s">
        <v>453</v>
      </c>
      <c r="EC34" t="str">
        <f t="shared" si="24"/>
        <v/>
      </c>
      <c r="EE34" t="str">
        <f t="shared" si="45"/>
        <v/>
      </c>
      <c r="EQ34" s="227"/>
      <c r="ER34" t="str">
        <f t="shared" si="26"/>
        <v/>
      </c>
      <c r="ET34" t="str">
        <f t="shared" si="27"/>
        <v/>
      </c>
      <c r="EV34" s="230"/>
      <c r="EW34" t="str">
        <f t="shared" si="47"/>
        <v/>
      </c>
      <c r="EY34" t="str">
        <f t="shared" si="55"/>
        <v/>
      </c>
      <c r="FK34" s="227"/>
      <c r="FL34" t="str">
        <f t="shared" si="30"/>
        <v/>
      </c>
      <c r="FN34" t="str">
        <f t="shared" si="56"/>
        <v/>
      </c>
      <c r="FP34" s="230"/>
      <c r="FQ34" t="str">
        <f t="shared" si="49"/>
        <v/>
      </c>
      <c r="FS34" t="str">
        <f t="shared" si="57"/>
        <v/>
      </c>
      <c r="GE34" s="227"/>
      <c r="GF34" t="str">
        <f t="shared" si="33"/>
        <v/>
      </c>
      <c r="GH34" t="str">
        <f t="shared" si="52"/>
        <v/>
      </c>
      <c r="GJ34" s="230"/>
      <c r="GK34" t="str">
        <f t="shared" si="53"/>
        <v/>
      </c>
      <c r="GM34" t="str">
        <f t="shared" si="58"/>
        <v/>
      </c>
    </row>
    <row r="35" spans="1:195" ht="14.65" customHeight="1" x14ac:dyDescent="0.25">
      <c r="A35" s="25" t="s">
        <v>137</v>
      </c>
      <c r="B35" s="178"/>
      <c r="C35" s="179"/>
      <c r="D35" s="51" t="s">
        <v>482</v>
      </c>
      <c r="E35" s="148" t="str">
        <f t="shared" si="82"/>
        <v/>
      </c>
      <c r="F35" s="149"/>
      <c r="G35" s="150" t="str">
        <f t="shared" si="83"/>
        <v/>
      </c>
      <c r="H35" s="151" t="str">
        <f t="shared" si="84"/>
        <v/>
      </c>
      <c r="I35" s="149"/>
      <c r="J35" s="150" t="str">
        <f t="shared" si="85"/>
        <v/>
      </c>
      <c r="K35" s="151" t="str">
        <f t="shared" si="86"/>
        <v/>
      </c>
      <c r="L35" s="149"/>
      <c r="M35" s="152" t="str">
        <f t="shared" si="87"/>
        <v/>
      </c>
      <c r="AA35" s="221"/>
      <c r="AB35" t="str">
        <f t="shared" si="0"/>
        <v/>
      </c>
      <c r="AD35" t="str">
        <f t="shared" si="36"/>
        <v/>
      </c>
      <c r="AF35" s="78"/>
      <c r="AG35" t="str">
        <f t="shared" si="1"/>
        <v/>
      </c>
      <c r="AI35" t="str">
        <f t="shared" si="37"/>
        <v/>
      </c>
      <c r="AU35" s="221"/>
      <c r="AV35" t="str">
        <f t="shared" si="2"/>
        <v/>
      </c>
      <c r="AX35" t="str">
        <f t="shared" si="3"/>
        <v/>
      </c>
      <c r="AZ35" s="78"/>
      <c r="BA35" t="str">
        <f t="shared" si="4"/>
        <v/>
      </c>
      <c r="BC35" t="str">
        <f t="shared" si="5"/>
        <v/>
      </c>
      <c r="BO35" s="104"/>
      <c r="BP35" t="str">
        <f t="shared" si="8"/>
        <v/>
      </c>
      <c r="BR35" t="str">
        <f t="shared" si="9"/>
        <v/>
      </c>
      <c r="BT35" s="78"/>
      <c r="BU35" t="str">
        <f t="shared" si="10"/>
        <v/>
      </c>
      <c r="BW35" t="str">
        <f t="shared" si="11"/>
        <v/>
      </c>
      <c r="CI35" s="79" t="s">
        <v>453</v>
      </c>
      <c r="CJ35" t="str">
        <f t="shared" si="14"/>
        <v/>
      </c>
      <c r="CL35" t="str">
        <f t="shared" si="15"/>
        <v/>
      </c>
      <c r="CN35" s="79" t="s">
        <v>453</v>
      </c>
      <c r="CO35" t="str">
        <f t="shared" si="16"/>
        <v/>
      </c>
      <c r="CQ35" t="str">
        <f t="shared" si="41"/>
        <v/>
      </c>
      <c r="DC35" s="79" t="s">
        <v>453</v>
      </c>
      <c r="DD35" t="str">
        <f t="shared" si="18"/>
        <v/>
      </c>
      <c r="DF35" t="str">
        <f t="shared" si="19"/>
        <v/>
      </c>
      <c r="DH35" s="79" t="s">
        <v>453</v>
      </c>
      <c r="DI35" t="str">
        <f t="shared" si="20"/>
        <v/>
      </c>
      <c r="DK35" t="str">
        <f t="shared" si="43"/>
        <v/>
      </c>
      <c r="DW35" s="79" t="s">
        <v>453</v>
      </c>
      <c r="DX35" t="str">
        <f t="shared" si="22"/>
        <v/>
      </c>
      <c r="DZ35" t="str">
        <f t="shared" si="23"/>
        <v/>
      </c>
      <c r="EB35" s="79" t="s">
        <v>453</v>
      </c>
      <c r="EC35" t="str">
        <f t="shared" si="24"/>
        <v/>
      </c>
      <c r="EE35" t="str">
        <f t="shared" si="45"/>
        <v/>
      </c>
      <c r="EQ35" s="227"/>
      <c r="ER35" t="str">
        <f t="shared" si="26"/>
        <v/>
      </c>
      <c r="ET35" t="str">
        <f t="shared" si="27"/>
        <v/>
      </c>
      <c r="EV35" s="230"/>
      <c r="EW35" t="str">
        <f t="shared" si="47"/>
        <v/>
      </c>
      <c r="EY35" t="str">
        <f t="shared" si="55"/>
        <v/>
      </c>
      <c r="FK35" s="227"/>
      <c r="FL35" t="str">
        <f t="shared" si="30"/>
        <v/>
      </c>
      <c r="FN35" t="str">
        <f t="shared" si="56"/>
        <v/>
      </c>
      <c r="FP35" s="230"/>
      <c r="FQ35" t="str">
        <f t="shared" si="49"/>
        <v/>
      </c>
      <c r="FS35" t="str">
        <f t="shared" si="57"/>
        <v/>
      </c>
      <c r="GE35" s="227"/>
      <c r="GF35" t="str">
        <f t="shared" si="33"/>
        <v/>
      </c>
      <c r="GH35" t="str">
        <f t="shared" si="52"/>
        <v/>
      </c>
      <c r="GJ35" s="230"/>
      <c r="GK35" t="str">
        <f t="shared" si="53"/>
        <v/>
      </c>
      <c r="GM35" t="str">
        <f t="shared" si="58"/>
        <v/>
      </c>
    </row>
    <row r="36" spans="1:195" ht="14.65" customHeight="1" x14ac:dyDescent="0.25">
      <c r="A36" s="25" t="s">
        <v>138</v>
      </c>
      <c r="B36" s="178"/>
      <c r="C36" s="179"/>
      <c r="D36" s="51" t="s">
        <v>482</v>
      </c>
      <c r="E36" s="148" t="str">
        <f t="shared" si="82"/>
        <v/>
      </c>
      <c r="F36" s="149"/>
      <c r="G36" s="150" t="str">
        <f t="shared" si="83"/>
        <v/>
      </c>
      <c r="H36" s="151" t="str">
        <f t="shared" si="84"/>
        <v/>
      </c>
      <c r="I36" s="149"/>
      <c r="J36" s="150" t="str">
        <f t="shared" si="85"/>
        <v/>
      </c>
      <c r="K36" s="158" t="str">
        <f t="shared" si="86"/>
        <v/>
      </c>
      <c r="L36" s="149"/>
      <c r="M36" s="167" t="str">
        <f t="shared" si="87"/>
        <v/>
      </c>
      <c r="AA36" s="221"/>
      <c r="AB36" t="str">
        <f t="shared" si="0"/>
        <v/>
      </c>
      <c r="AD36" t="str">
        <f t="shared" si="36"/>
        <v/>
      </c>
      <c r="AF36" s="78"/>
      <c r="AG36" t="str">
        <f t="shared" si="1"/>
        <v/>
      </c>
      <c r="AI36" t="str">
        <f t="shared" si="37"/>
        <v/>
      </c>
      <c r="AU36" s="221"/>
      <c r="AV36" t="str">
        <f t="shared" si="2"/>
        <v/>
      </c>
      <c r="AX36" t="str">
        <f t="shared" si="3"/>
        <v/>
      </c>
      <c r="AZ36" s="78"/>
      <c r="BA36" t="str">
        <f t="shared" si="4"/>
        <v/>
      </c>
      <c r="BC36" t="str">
        <f t="shared" si="5"/>
        <v/>
      </c>
      <c r="BO36" s="104"/>
      <c r="BP36" t="str">
        <f t="shared" si="8"/>
        <v/>
      </c>
      <c r="BR36" t="str">
        <f t="shared" si="9"/>
        <v/>
      </c>
      <c r="BT36" s="78"/>
      <c r="BU36" t="str">
        <f t="shared" si="10"/>
        <v/>
      </c>
      <c r="BW36" t="str">
        <f t="shared" si="11"/>
        <v/>
      </c>
      <c r="CI36" s="79" t="s">
        <v>453</v>
      </c>
      <c r="CJ36" t="str">
        <f t="shared" si="14"/>
        <v/>
      </c>
      <c r="CL36" t="str">
        <f t="shared" si="15"/>
        <v/>
      </c>
      <c r="CN36" s="79" t="s">
        <v>453</v>
      </c>
      <c r="CO36" t="str">
        <f t="shared" si="16"/>
        <v/>
      </c>
      <c r="CQ36" t="str">
        <f t="shared" si="41"/>
        <v/>
      </c>
      <c r="DC36" s="79" t="s">
        <v>453</v>
      </c>
      <c r="DD36" t="str">
        <f t="shared" si="18"/>
        <v/>
      </c>
      <c r="DF36" t="str">
        <f t="shared" si="19"/>
        <v/>
      </c>
      <c r="DH36" s="79" t="s">
        <v>453</v>
      </c>
      <c r="DI36" t="str">
        <f t="shared" si="20"/>
        <v/>
      </c>
      <c r="DK36" t="str">
        <f t="shared" si="43"/>
        <v/>
      </c>
      <c r="DW36" s="79" t="s">
        <v>453</v>
      </c>
      <c r="DX36" t="str">
        <f t="shared" si="22"/>
        <v/>
      </c>
      <c r="DZ36" t="str">
        <f t="shared" si="23"/>
        <v/>
      </c>
      <c r="EB36" s="79" t="s">
        <v>453</v>
      </c>
      <c r="EC36" t="str">
        <f t="shared" si="24"/>
        <v/>
      </c>
      <c r="EE36" t="str">
        <f t="shared" si="45"/>
        <v/>
      </c>
      <c r="EQ36" s="227"/>
      <c r="ER36" t="str">
        <f t="shared" si="26"/>
        <v/>
      </c>
      <c r="ET36" t="str">
        <f t="shared" si="27"/>
        <v/>
      </c>
      <c r="EV36" s="230"/>
      <c r="EW36" t="str">
        <f t="shared" si="47"/>
        <v/>
      </c>
      <c r="EY36" t="str">
        <f t="shared" si="55"/>
        <v/>
      </c>
      <c r="FK36" s="227"/>
      <c r="FL36" t="str">
        <f t="shared" si="30"/>
        <v/>
      </c>
      <c r="FN36" t="str">
        <f t="shared" si="56"/>
        <v/>
      </c>
      <c r="FP36" s="230"/>
      <c r="FQ36" t="str">
        <f t="shared" si="49"/>
        <v/>
      </c>
      <c r="FS36" t="str">
        <f t="shared" si="57"/>
        <v/>
      </c>
      <c r="GE36" s="227"/>
      <c r="GF36" t="str">
        <f t="shared" si="33"/>
        <v/>
      </c>
      <c r="GH36" t="str">
        <f t="shared" si="52"/>
        <v/>
      </c>
      <c r="GJ36" s="230"/>
      <c r="GK36" t="str">
        <f t="shared" si="53"/>
        <v/>
      </c>
      <c r="GM36" t="str">
        <f t="shared" si="58"/>
        <v/>
      </c>
    </row>
    <row r="37" spans="1:195" ht="14.65" customHeight="1" thickBot="1" x14ac:dyDescent="0.3">
      <c r="A37" s="25" t="s">
        <v>139</v>
      </c>
      <c r="B37" s="178"/>
      <c r="C37" s="179"/>
      <c r="D37" s="51" t="s">
        <v>482</v>
      </c>
      <c r="E37" s="142"/>
      <c r="F37" s="136"/>
      <c r="G37" s="143"/>
      <c r="H37" s="144"/>
      <c r="I37" s="136"/>
      <c r="J37" s="143"/>
      <c r="K37" s="144"/>
      <c r="L37" s="136"/>
      <c r="M37" s="145"/>
      <c r="AA37" s="221"/>
      <c r="AB37" t="str">
        <f t="shared" si="0"/>
        <v/>
      </c>
      <c r="AD37" t="str">
        <f t="shared" si="36"/>
        <v/>
      </c>
      <c r="AF37" s="78"/>
      <c r="AG37" t="str">
        <f t="shared" si="1"/>
        <v/>
      </c>
      <c r="AI37" t="str">
        <f t="shared" si="37"/>
        <v/>
      </c>
      <c r="AU37" s="221"/>
      <c r="AV37" t="str">
        <f t="shared" si="2"/>
        <v/>
      </c>
      <c r="AX37" t="str">
        <f t="shared" si="3"/>
        <v/>
      </c>
      <c r="AZ37" s="78"/>
      <c r="BA37" t="str">
        <f t="shared" si="4"/>
        <v/>
      </c>
      <c r="BC37" t="str">
        <f t="shared" si="5"/>
        <v/>
      </c>
      <c r="BO37" s="104"/>
      <c r="BP37" t="str">
        <f t="shared" si="8"/>
        <v/>
      </c>
      <c r="BR37" t="str">
        <f t="shared" si="9"/>
        <v/>
      </c>
      <c r="BT37" s="78"/>
      <c r="BU37" t="str">
        <f t="shared" si="10"/>
        <v/>
      </c>
      <c r="BW37" t="str">
        <f t="shared" si="11"/>
        <v/>
      </c>
      <c r="CI37" s="79" t="s">
        <v>453</v>
      </c>
      <c r="CJ37" t="str">
        <f t="shared" si="14"/>
        <v/>
      </c>
      <c r="CL37" t="str">
        <f t="shared" si="15"/>
        <v/>
      </c>
      <c r="CN37" s="79" t="s">
        <v>453</v>
      </c>
      <c r="CO37" t="str">
        <f t="shared" si="16"/>
        <v/>
      </c>
      <c r="CQ37" t="str">
        <f t="shared" si="41"/>
        <v/>
      </c>
      <c r="DC37" s="79" t="s">
        <v>453</v>
      </c>
      <c r="DD37" t="str">
        <f t="shared" si="18"/>
        <v/>
      </c>
      <c r="DF37" t="str">
        <f t="shared" si="19"/>
        <v/>
      </c>
      <c r="DH37" s="79" t="s">
        <v>453</v>
      </c>
      <c r="DI37" t="str">
        <f t="shared" si="20"/>
        <v/>
      </c>
      <c r="DK37" t="str">
        <f t="shared" si="43"/>
        <v/>
      </c>
      <c r="DW37" s="79" t="s">
        <v>453</v>
      </c>
      <c r="DX37" t="str">
        <f t="shared" si="22"/>
        <v/>
      </c>
      <c r="DZ37" t="str">
        <f t="shared" si="23"/>
        <v/>
      </c>
      <c r="EB37" s="79" t="s">
        <v>453</v>
      </c>
      <c r="EC37" t="str">
        <f t="shared" si="24"/>
        <v/>
      </c>
      <c r="EE37" t="str">
        <f t="shared" si="45"/>
        <v/>
      </c>
      <c r="EQ37" s="227"/>
      <c r="ER37" t="str">
        <f t="shared" si="26"/>
        <v/>
      </c>
      <c r="ET37" t="str">
        <f t="shared" si="27"/>
        <v/>
      </c>
      <c r="EV37" s="230"/>
      <c r="EW37" t="str">
        <f t="shared" si="47"/>
        <v/>
      </c>
      <c r="EY37" t="str">
        <f t="shared" si="55"/>
        <v/>
      </c>
      <c r="FK37" s="227"/>
      <c r="FL37" t="str">
        <f t="shared" si="30"/>
        <v/>
      </c>
      <c r="FN37" t="str">
        <f t="shared" si="56"/>
        <v/>
      </c>
      <c r="FP37" s="230"/>
      <c r="FQ37" t="str">
        <f t="shared" si="49"/>
        <v/>
      </c>
      <c r="FS37" t="str">
        <f t="shared" si="57"/>
        <v/>
      </c>
      <c r="GE37" s="227"/>
      <c r="GF37" t="str">
        <f t="shared" si="33"/>
        <v/>
      </c>
      <c r="GH37" t="str">
        <f t="shared" si="52"/>
        <v/>
      </c>
      <c r="GJ37" s="230"/>
      <c r="GK37" t="str">
        <f t="shared" si="53"/>
        <v/>
      </c>
      <c r="GM37" t="str">
        <f t="shared" si="58"/>
        <v/>
      </c>
    </row>
    <row r="38" spans="1:195" ht="14.65" customHeight="1" thickBot="1" x14ac:dyDescent="0.3">
      <c r="A38" s="25" t="s">
        <v>140</v>
      </c>
      <c r="B38" s="178"/>
      <c r="C38" s="179"/>
      <c r="D38" s="51" t="s">
        <v>482</v>
      </c>
      <c r="E38" s="247" t="s">
        <v>467</v>
      </c>
      <c r="F38" s="248"/>
      <c r="G38" s="249"/>
      <c r="H38" s="250" t="str">
        <f>E38</f>
        <v>Total of 4 Bible Merits (Orange)</v>
      </c>
      <c r="I38" s="248"/>
      <c r="J38" s="249"/>
      <c r="K38" s="250" t="str">
        <f>E38</f>
        <v>Total of 4 Bible Merits (Orange)</v>
      </c>
      <c r="L38" s="248"/>
      <c r="M38" s="251"/>
      <c r="AA38" s="221"/>
      <c r="AB38" t="str">
        <f t="shared" si="0"/>
        <v/>
      </c>
      <c r="AD38" t="str">
        <f t="shared" si="36"/>
        <v/>
      </c>
      <c r="AF38" s="78"/>
      <c r="AG38" t="str">
        <f t="shared" si="1"/>
        <v/>
      </c>
      <c r="AI38" t="str">
        <f t="shared" si="37"/>
        <v/>
      </c>
      <c r="AU38" s="221"/>
      <c r="AV38" t="str">
        <f t="shared" si="2"/>
        <v/>
      </c>
      <c r="AX38" t="str">
        <f t="shared" si="3"/>
        <v/>
      </c>
      <c r="AZ38" s="78"/>
      <c r="BA38" t="str">
        <f t="shared" si="4"/>
        <v/>
      </c>
      <c r="BC38" t="str">
        <f t="shared" si="5"/>
        <v/>
      </c>
      <c r="BO38" s="104"/>
      <c r="BP38" t="str">
        <f t="shared" si="8"/>
        <v/>
      </c>
      <c r="BR38" t="str">
        <f t="shared" si="9"/>
        <v/>
      </c>
      <c r="BT38" s="78"/>
      <c r="BU38" t="str">
        <f t="shared" si="10"/>
        <v/>
      </c>
      <c r="BW38" t="str">
        <f t="shared" si="11"/>
        <v/>
      </c>
      <c r="CI38" s="79" t="s">
        <v>453</v>
      </c>
      <c r="CJ38" t="str">
        <f t="shared" si="14"/>
        <v/>
      </c>
      <c r="CL38" t="str">
        <f t="shared" si="15"/>
        <v/>
      </c>
      <c r="CN38" s="79" t="s">
        <v>453</v>
      </c>
      <c r="CO38" t="str">
        <f t="shared" si="16"/>
        <v/>
      </c>
      <c r="CQ38" t="str">
        <f t="shared" si="41"/>
        <v/>
      </c>
      <c r="DC38" s="79" t="s">
        <v>453</v>
      </c>
      <c r="DD38" t="str">
        <f t="shared" si="18"/>
        <v/>
      </c>
      <c r="DF38" t="str">
        <f t="shared" si="19"/>
        <v/>
      </c>
      <c r="DH38" s="79" t="s">
        <v>453</v>
      </c>
      <c r="DI38" t="str">
        <f t="shared" si="20"/>
        <v/>
      </c>
      <c r="DK38" t="str">
        <f t="shared" si="43"/>
        <v/>
      </c>
      <c r="DW38" s="79" t="s">
        <v>453</v>
      </c>
      <c r="DX38" t="str">
        <f t="shared" si="22"/>
        <v/>
      </c>
      <c r="DZ38" t="str">
        <f t="shared" si="23"/>
        <v/>
      </c>
      <c r="EB38" s="79" t="s">
        <v>453</v>
      </c>
      <c r="EC38" t="str">
        <f t="shared" si="24"/>
        <v/>
      </c>
      <c r="EE38" t="str">
        <f t="shared" si="45"/>
        <v/>
      </c>
      <c r="EQ38" s="227"/>
      <c r="ER38" t="str">
        <f t="shared" si="26"/>
        <v/>
      </c>
      <c r="ET38" t="str">
        <f t="shared" si="27"/>
        <v/>
      </c>
      <c r="EV38" s="230"/>
      <c r="EW38" t="str">
        <f t="shared" si="47"/>
        <v/>
      </c>
      <c r="EY38" t="str">
        <f t="shared" si="55"/>
        <v/>
      </c>
      <c r="FK38" s="227"/>
      <c r="FL38" t="str">
        <f t="shared" si="30"/>
        <v/>
      </c>
      <c r="FN38" t="str">
        <f t="shared" si="56"/>
        <v/>
      </c>
      <c r="FP38" s="230"/>
      <c r="FQ38" t="str">
        <f t="shared" si="49"/>
        <v/>
      </c>
      <c r="FS38" t="str">
        <f t="shared" si="57"/>
        <v/>
      </c>
      <c r="GE38" s="227"/>
      <c r="GF38" t="str">
        <f t="shared" si="33"/>
        <v/>
      </c>
      <c r="GH38" t="str">
        <f t="shared" si="52"/>
        <v/>
      </c>
      <c r="GJ38" s="230"/>
      <c r="GK38" t="str">
        <f t="shared" si="53"/>
        <v/>
      </c>
      <c r="GM38" t="str">
        <f t="shared" si="58"/>
        <v/>
      </c>
    </row>
    <row r="39" spans="1:195" ht="14.65" customHeight="1" x14ac:dyDescent="0.25">
      <c r="A39" s="25" t="s">
        <v>141</v>
      </c>
      <c r="B39" s="178"/>
      <c r="C39" s="179"/>
      <c r="D39" s="51" t="s">
        <v>482</v>
      </c>
      <c r="E39" s="148" t="str">
        <f>IF(AH4=0,"",AH4)</f>
        <v/>
      </c>
      <c r="F39" s="149"/>
      <c r="G39" s="150" t="str">
        <f>IF(AJ4=0,"",AJ4)</f>
        <v/>
      </c>
      <c r="H39" s="151" t="str">
        <f>IF(BB4=0,"",BB4)</f>
        <v/>
      </c>
      <c r="I39" s="149"/>
      <c r="J39" s="150" t="str">
        <f>IF(BD4=0,"",BD4)</f>
        <v/>
      </c>
      <c r="K39" s="151" t="str">
        <f>IF(BV4=0,"",BV4)</f>
        <v/>
      </c>
      <c r="L39" s="149"/>
      <c r="M39" s="152" t="str">
        <f>IF(BX4=0,"",BX4)</f>
        <v/>
      </c>
      <c r="AA39" s="221"/>
      <c r="AB39" t="str">
        <f t="shared" si="0"/>
        <v/>
      </c>
      <c r="AD39" t="str">
        <f t="shared" si="36"/>
        <v/>
      </c>
      <c r="AF39" s="78"/>
      <c r="AG39" t="str">
        <f t="shared" si="1"/>
        <v/>
      </c>
      <c r="AI39" t="str">
        <f t="shared" si="37"/>
        <v/>
      </c>
      <c r="AU39" s="221"/>
      <c r="AV39" t="str">
        <f t="shared" si="2"/>
        <v/>
      </c>
      <c r="AX39" t="str">
        <f t="shared" si="3"/>
        <v/>
      </c>
      <c r="AZ39" s="78"/>
      <c r="BA39" t="str">
        <f t="shared" si="4"/>
        <v/>
      </c>
      <c r="BC39" t="str">
        <f t="shared" si="5"/>
        <v/>
      </c>
      <c r="BO39" s="104"/>
      <c r="BP39" t="str">
        <f t="shared" si="8"/>
        <v/>
      </c>
      <c r="BR39" t="str">
        <f t="shared" si="9"/>
        <v/>
      </c>
      <c r="BT39" s="78"/>
      <c r="BU39" t="str">
        <f t="shared" si="10"/>
        <v/>
      </c>
      <c r="BW39" t="str">
        <f t="shared" si="11"/>
        <v/>
      </c>
      <c r="CI39" s="79" t="s">
        <v>453</v>
      </c>
      <c r="CJ39" t="str">
        <f t="shared" si="14"/>
        <v/>
      </c>
      <c r="CL39" t="str">
        <f t="shared" si="15"/>
        <v/>
      </c>
      <c r="CN39" s="79" t="s">
        <v>453</v>
      </c>
      <c r="CO39" t="str">
        <f t="shared" si="16"/>
        <v/>
      </c>
      <c r="CQ39" t="str">
        <f t="shared" si="41"/>
        <v/>
      </c>
      <c r="DC39" s="79" t="s">
        <v>453</v>
      </c>
      <c r="DD39" t="str">
        <f t="shared" si="18"/>
        <v/>
      </c>
      <c r="DF39" t="str">
        <f t="shared" si="19"/>
        <v/>
      </c>
      <c r="DH39" s="79" t="s">
        <v>453</v>
      </c>
      <c r="DI39" t="str">
        <f t="shared" si="20"/>
        <v/>
      </c>
      <c r="DK39" t="str">
        <f t="shared" si="43"/>
        <v/>
      </c>
      <c r="DW39" s="79" t="s">
        <v>453</v>
      </c>
      <c r="DX39" t="str">
        <f t="shared" si="22"/>
        <v/>
      </c>
      <c r="DZ39" t="str">
        <f t="shared" si="23"/>
        <v/>
      </c>
      <c r="EB39" s="79" t="s">
        <v>453</v>
      </c>
      <c r="EC39" t="str">
        <f t="shared" si="24"/>
        <v/>
      </c>
      <c r="EE39" t="str">
        <f t="shared" si="45"/>
        <v/>
      </c>
      <c r="EQ39" s="227"/>
      <c r="ER39" t="str">
        <f t="shared" si="26"/>
        <v/>
      </c>
      <c r="ET39" t="str">
        <f t="shared" si="27"/>
        <v/>
      </c>
      <c r="EV39" s="230"/>
      <c r="EW39" t="str">
        <f t="shared" si="47"/>
        <v/>
      </c>
      <c r="EY39" t="str">
        <f t="shared" si="55"/>
        <v/>
      </c>
      <c r="FK39" s="227"/>
      <c r="FL39" t="str">
        <f t="shared" si="30"/>
        <v/>
      </c>
      <c r="FN39" t="str">
        <f t="shared" si="56"/>
        <v/>
      </c>
      <c r="FP39" s="230"/>
      <c r="FQ39" t="str">
        <f t="shared" si="49"/>
        <v/>
      </c>
      <c r="FS39" t="str">
        <f t="shared" si="57"/>
        <v/>
      </c>
      <c r="GE39" s="227"/>
      <c r="GF39" t="str">
        <f t="shared" si="33"/>
        <v/>
      </c>
      <c r="GH39" t="str">
        <f t="shared" si="52"/>
        <v/>
      </c>
      <c r="GJ39" s="230"/>
      <c r="GK39" t="str">
        <f t="shared" si="53"/>
        <v/>
      </c>
      <c r="GM39" t="str">
        <f t="shared" si="58"/>
        <v/>
      </c>
    </row>
    <row r="40" spans="1:195" ht="14.65" customHeight="1" x14ac:dyDescent="0.25">
      <c r="A40" s="25" t="s">
        <v>142</v>
      </c>
      <c r="B40" s="178"/>
      <c r="C40" s="179"/>
      <c r="D40" s="51" t="s">
        <v>482</v>
      </c>
      <c r="E40" s="148" t="str">
        <f t="shared" ref="E40:E42" si="88">IF(AH5=0,"",AH5)</f>
        <v/>
      </c>
      <c r="F40" s="149"/>
      <c r="G40" s="150" t="str">
        <f t="shared" ref="G40:G42" si="89">IF(AJ5=0,"",AJ5)</f>
        <v/>
      </c>
      <c r="H40" s="151" t="str">
        <f t="shared" ref="H40:H42" si="90">IF(BB5=0,"",BB5)</f>
        <v/>
      </c>
      <c r="I40" s="149"/>
      <c r="J40" s="150" t="str">
        <f t="shared" ref="J40:J42" si="91">IF(BD5=0,"",BD5)</f>
        <v/>
      </c>
      <c r="K40" s="151" t="str">
        <f t="shared" ref="K40:K42" si="92">IF(BV5=0,"",BV5)</f>
        <v/>
      </c>
      <c r="L40" s="149"/>
      <c r="M40" s="152" t="str">
        <f t="shared" ref="M40:M42" si="93">IF(BX5=0,"",BX5)</f>
        <v/>
      </c>
      <c r="AA40" s="221"/>
      <c r="AB40" t="str">
        <f t="shared" si="0"/>
        <v/>
      </c>
      <c r="AD40" t="str">
        <f t="shared" si="36"/>
        <v/>
      </c>
      <c r="AF40" s="78"/>
      <c r="AG40" t="str">
        <f t="shared" si="1"/>
        <v/>
      </c>
      <c r="AI40" t="str">
        <f t="shared" si="37"/>
        <v/>
      </c>
      <c r="AU40" s="221"/>
      <c r="AV40" t="str">
        <f t="shared" si="2"/>
        <v/>
      </c>
      <c r="AX40" t="str">
        <f t="shared" si="3"/>
        <v/>
      </c>
      <c r="AZ40" s="78"/>
      <c r="BA40" t="str">
        <f t="shared" si="4"/>
        <v/>
      </c>
      <c r="BC40" t="str">
        <f t="shared" si="5"/>
        <v/>
      </c>
      <c r="BO40" s="104"/>
      <c r="BP40" t="str">
        <f t="shared" si="8"/>
        <v/>
      </c>
      <c r="BR40" t="str">
        <f t="shared" si="9"/>
        <v/>
      </c>
      <c r="BT40" s="78"/>
      <c r="BU40" t="str">
        <f t="shared" si="10"/>
        <v/>
      </c>
      <c r="BW40" t="str">
        <f t="shared" si="11"/>
        <v/>
      </c>
      <c r="CI40" s="79" t="s">
        <v>453</v>
      </c>
      <c r="CJ40" t="str">
        <f t="shared" si="14"/>
        <v/>
      </c>
      <c r="CL40" t="str">
        <f t="shared" si="15"/>
        <v/>
      </c>
      <c r="CN40" s="79" t="s">
        <v>453</v>
      </c>
      <c r="CO40" t="str">
        <f t="shared" si="16"/>
        <v/>
      </c>
      <c r="CQ40" t="str">
        <f t="shared" si="41"/>
        <v/>
      </c>
      <c r="DC40" s="79" t="s">
        <v>453</v>
      </c>
      <c r="DD40" t="str">
        <f t="shared" si="18"/>
        <v/>
      </c>
      <c r="DF40" t="str">
        <f t="shared" si="19"/>
        <v/>
      </c>
      <c r="DH40" s="79" t="s">
        <v>453</v>
      </c>
      <c r="DI40" t="str">
        <f t="shared" si="20"/>
        <v/>
      </c>
      <c r="DK40" t="str">
        <f t="shared" si="43"/>
        <v/>
      </c>
      <c r="DW40" s="79" t="s">
        <v>453</v>
      </c>
      <c r="DX40" t="str">
        <f t="shared" si="22"/>
        <v/>
      </c>
      <c r="DZ40" t="str">
        <f t="shared" si="23"/>
        <v/>
      </c>
      <c r="EB40" s="79" t="s">
        <v>453</v>
      </c>
      <c r="EC40" t="str">
        <f t="shared" si="24"/>
        <v/>
      </c>
      <c r="EE40" t="str">
        <f t="shared" si="45"/>
        <v/>
      </c>
      <c r="EQ40" s="227"/>
      <c r="ER40" t="str">
        <f t="shared" si="26"/>
        <v/>
      </c>
      <c r="ET40" t="str">
        <f t="shared" si="27"/>
        <v/>
      </c>
      <c r="EV40" s="230"/>
      <c r="EW40" t="str">
        <f t="shared" si="47"/>
        <v/>
      </c>
      <c r="EY40" t="str">
        <f t="shared" si="55"/>
        <v/>
      </c>
      <c r="FK40" s="227"/>
      <c r="FL40" t="str">
        <f t="shared" si="30"/>
        <v/>
      </c>
      <c r="FN40" t="str">
        <f t="shared" si="56"/>
        <v/>
      </c>
      <c r="FP40" s="230"/>
      <c r="FQ40" t="str">
        <f t="shared" si="49"/>
        <v/>
      </c>
      <c r="FS40" t="str">
        <f t="shared" si="57"/>
        <v/>
      </c>
      <c r="GE40" s="227"/>
      <c r="GF40" t="str">
        <f t="shared" si="33"/>
        <v/>
      </c>
      <c r="GH40" t="str">
        <f t="shared" si="52"/>
        <v/>
      </c>
      <c r="GJ40" s="230"/>
      <c r="GK40" t="str">
        <f t="shared" si="53"/>
        <v/>
      </c>
      <c r="GM40" t="str">
        <f t="shared" si="58"/>
        <v/>
      </c>
    </row>
    <row r="41" spans="1:195" ht="14.65" customHeight="1" x14ac:dyDescent="0.25">
      <c r="A41" s="25" t="s">
        <v>143</v>
      </c>
      <c r="B41" s="178"/>
      <c r="C41" s="179"/>
      <c r="D41" s="51" t="s">
        <v>482</v>
      </c>
      <c r="E41" s="148" t="str">
        <f t="shared" si="88"/>
        <v/>
      </c>
      <c r="F41" s="149"/>
      <c r="G41" s="150" t="str">
        <f t="shared" si="89"/>
        <v/>
      </c>
      <c r="H41" s="151" t="str">
        <f t="shared" si="90"/>
        <v/>
      </c>
      <c r="I41" s="149"/>
      <c r="J41" s="150" t="str">
        <f t="shared" si="91"/>
        <v/>
      </c>
      <c r="K41" s="151" t="str">
        <f t="shared" si="92"/>
        <v/>
      </c>
      <c r="L41" s="149"/>
      <c r="M41" s="152" t="str">
        <f t="shared" si="93"/>
        <v/>
      </c>
      <c r="AA41" s="221"/>
      <c r="AB41" t="str">
        <f t="shared" si="0"/>
        <v/>
      </c>
      <c r="AD41" t="str">
        <f t="shared" si="36"/>
        <v/>
      </c>
      <c r="AF41" s="78"/>
      <c r="AG41" t="str">
        <f t="shared" si="1"/>
        <v/>
      </c>
      <c r="AI41" t="str">
        <f t="shared" si="37"/>
        <v/>
      </c>
      <c r="AU41" s="221"/>
      <c r="AV41" t="str">
        <f t="shared" si="2"/>
        <v/>
      </c>
      <c r="AX41" t="str">
        <f t="shared" si="3"/>
        <v/>
      </c>
      <c r="AZ41" s="78"/>
      <c r="BA41" t="str">
        <f t="shared" si="4"/>
        <v/>
      </c>
      <c r="BC41" t="str">
        <f t="shared" si="5"/>
        <v/>
      </c>
      <c r="BO41" s="104"/>
      <c r="BP41" t="str">
        <f t="shared" si="8"/>
        <v/>
      </c>
      <c r="BR41" t="str">
        <f t="shared" si="9"/>
        <v/>
      </c>
      <c r="BT41" s="78"/>
      <c r="BU41" t="str">
        <f t="shared" si="10"/>
        <v/>
      </c>
      <c r="BW41" t="str">
        <f t="shared" si="11"/>
        <v/>
      </c>
      <c r="CI41" s="79" t="s">
        <v>453</v>
      </c>
      <c r="CJ41" t="str">
        <f t="shared" si="14"/>
        <v/>
      </c>
      <c r="CL41" t="str">
        <f t="shared" si="15"/>
        <v/>
      </c>
      <c r="CN41" s="79" t="s">
        <v>453</v>
      </c>
      <c r="CO41" t="str">
        <f t="shared" si="16"/>
        <v/>
      </c>
      <c r="CQ41" t="str">
        <f t="shared" si="41"/>
        <v/>
      </c>
      <c r="DC41" s="79" t="s">
        <v>453</v>
      </c>
      <c r="DD41" t="str">
        <f t="shared" si="18"/>
        <v/>
      </c>
      <c r="DF41" t="str">
        <f t="shared" si="19"/>
        <v/>
      </c>
      <c r="DH41" s="79" t="s">
        <v>453</v>
      </c>
      <c r="DI41" t="str">
        <f t="shared" si="20"/>
        <v/>
      </c>
      <c r="DK41" t="str">
        <f t="shared" si="43"/>
        <v/>
      </c>
      <c r="DW41" s="79" t="s">
        <v>453</v>
      </c>
      <c r="DX41" t="str">
        <f t="shared" si="22"/>
        <v/>
      </c>
      <c r="DZ41" t="str">
        <f t="shared" si="23"/>
        <v/>
      </c>
      <c r="EB41" s="79" t="s">
        <v>453</v>
      </c>
      <c r="EC41" t="str">
        <f t="shared" si="24"/>
        <v/>
      </c>
      <c r="EE41" t="str">
        <f t="shared" si="45"/>
        <v/>
      </c>
      <c r="EQ41" s="227"/>
      <c r="ER41" t="str">
        <f t="shared" si="26"/>
        <v/>
      </c>
      <c r="ET41" t="str">
        <f t="shared" si="27"/>
        <v/>
      </c>
      <c r="EV41" s="230"/>
      <c r="EW41" t="str">
        <f t="shared" si="47"/>
        <v/>
      </c>
      <c r="EY41" t="str">
        <f t="shared" si="55"/>
        <v/>
      </c>
      <c r="FK41" s="227"/>
      <c r="FL41" t="str">
        <f t="shared" si="30"/>
        <v/>
      </c>
      <c r="FN41" t="str">
        <f t="shared" si="56"/>
        <v/>
      </c>
      <c r="FP41" s="230"/>
      <c r="FQ41" t="str">
        <f t="shared" si="49"/>
        <v/>
      </c>
      <c r="FS41" t="str">
        <f t="shared" si="57"/>
        <v/>
      </c>
      <c r="GE41" s="227"/>
      <c r="GF41" t="str">
        <f t="shared" si="33"/>
        <v/>
      </c>
      <c r="GH41" t="str">
        <f t="shared" si="52"/>
        <v/>
      </c>
      <c r="GJ41" s="230"/>
      <c r="GK41" t="str">
        <f t="shared" si="53"/>
        <v/>
      </c>
      <c r="GM41" t="str">
        <f t="shared" si="58"/>
        <v/>
      </c>
    </row>
    <row r="42" spans="1:195" ht="14.65" customHeight="1" x14ac:dyDescent="0.25">
      <c r="A42" s="25" t="s">
        <v>144</v>
      </c>
      <c r="B42" s="178"/>
      <c r="C42" s="179"/>
      <c r="D42" s="51" t="s">
        <v>482</v>
      </c>
      <c r="E42" s="148" t="str">
        <f t="shared" si="88"/>
        <v/>
      </c>
      <c r="F42" s="149"/>
      <c r="G42" s="150" t="str">
        <f t="shared" si="89"/>
        <v/>
      </c>
      <c r="H42" s="151" t="str">
        <f t="shared" si="90"/>
        <v/>
      </c>
      <c r="I42" s="149"/>
      <c r="J42" s="150" t="str">
        <f t="shared" si="91"/>
        <v/>
      </c>
      <c r="K42" s="151" t="str">
        <f t="shared" si="92"/>
        <v/>
      </c>
      <c r="L42" s="149"/>
      <c r="M42" s="152" t="str">
        <f t="shared" si="93"/>
        <v/>
      </c>
      <c r="AA42" s="221"/>
      <c r="AB42" t="str">
        <f t="shared" si="0"/>
        <v/>
      </c>
      <c r="AD42" t="str">
        <f t="shared" si="36"/>
        <v/>
      </c>
      <c r="AF42" s="78"/>
      <c r="AG42" t="str">
        <f t="shared" si="1"/>
        <v/>
      </c>
      <c r="AI42" t="str">
        <f t="shared" si="37"/>
        <v/>
      </c>
      <c r="AU42" s="221"/>
      <c r="AV42" t="str">
        <f t="shared" si="2"/>
        <v/>
      </c>
      <c r="AX42" t="str">
        <f t="shared" si="3"/>
        <v/>
      </c>
      <c r="AZ42" s="78"/>
      <c r="BA42" t="str">
        <f t="shared" si="4"/>
        <v/>
      </c>
      <c r="BC42" t="str">
        <f t="shared" si="5"/>
        <v/>
      </c>
      <c r="BO42" s="104"/>
      <c r="BP42" t="str">
        <f t="shared" si="8"/>
        <v/>
      </c>
      <c r="BR42" t="str">
        <f t="shared" si="9"/>
        <v/>
      </c>
      <c r="BT42" s="78"/>
      <c r="BU42" t="str">
        <f t="shared" si="10"/>
        <v/>
      </c>
      <c r="BW42" t="str">
        <f t="shared" si="11"/>
        <v/>
      </c>
      <c r="CI42" s="79" t="s">
        <v>453</v>
      </c>
      <c r="CJ42" t="str">
        <f t="shared" si="14"/>
        <v/>
      </c>
      <c r="CL42" t="str">
        <f t="shared" si="15"/>
        <v/>
      </c>
      <c r="CN42" s="79" t="s">
        <v>453</v>
      </c>
      <c r="CO42" t="str">
        <f t="shared" si="16"/>
        <v/>
      </c>
      <c r="CQ42" t="str">
        <f t="shared" si="41"/>
        <v/>
      </c>
      <c r="DC42" s="79" t="s">
        <v>453</v>
      </c>
      <c r="DD42" t="str">
        <f t="shared" si="18"/>
        <v/>
      </c>
      <c r="DF42" t="str">
        <f t="shared" si="19"/>
        <v/>
      </c>
      <c r="DH42" s="79" t="s">
        <v>453</v>
      </c>
      <c r="DI42" t="str">
        <f t="shared" si="20"/>
        <v/>
      </c>
      <c r="DK42" t="str">
        <f t="shared" si="43"/>
        <v/>
      </c>
      <c r="DW42" s="79" t="s">
        <v>453</v>
      </c>
      <c r="DX42" t="str">
        <f t="shared" si="22"/>
        <v/>
      </c>
      <c r="DZ42" t="str">
        <f t="shared" si="23"/>
        <v/>
      </c>
      <c r="EB42" s="79" t="s">
        <v>453</v>
      </c>
      <c r="EC42" t="str">
        <f t="shared" si="24"/>
        <v/>
      </c>
      <c r="EE42" t="str">
        <f t="shared" si="45"/>
        <v/>
      </c>
      <c r="EQ42" s="227"/>
      <c r="ER42" t="str">
        <f t="shared" si="26"/>
        <v/>
      </c>
      <c r="ET42" t="str">
        <f t="shared" si="27"/>
        <v/>
      </c>
      <c r="EV42" s="230"/>
      <c r="EW42" t="str">
        <f t="shared" si="47"/>
        <v/>
      </c>
      <c r="EY42" t="str">
        <f t="shared" si="55"/>
        <v/>
      </c>
      <c r="FK42" s="227"/>
      <c r="FL42" t="str">
        <f t="shared" si="30"/>
        <v/>
      </c>
      <c r="FN42" t="str">
        <f t="shared" si="56"/>
        <v/>
      </c>
      <c r="FP42" s="230"/>
      <c r="FQ42" t="str">
        <f t="shared" si="49"/>
        <v/>
      </c>
      <c r="FS42" t="str">
        <f t="shared" si="57"/>
        <v/>
      </c>
      <c r="GE42" s="227"/>
      <c r="GF42" t="str">
        <f t="shared" si="33"/>
        <v/>
      </c>
      <c r="GH42" t="str">
        <f t="shared" si="52"/>
        <v/>
      </c>
      <c r="GJ42" s="230"/>
      <c r="GK42" t="str">
        <f t="shared" si="53"/>
        <v/>
      </c>
      <c r="GM42" t="str">
        <f t="shared" si="58"/>
        <v/>
      </c>
    </row>
    <row r="43" spans="1:195" ht="14.65" customHeight="1" thickBot="1" x14ac:dyDescent="0.3">
      <c r="A43" s="25" t="s">
        <v>145</v>
      </c>
      <c r="B43" s="178"/>
      <c r="C43" s="179"/>
      <c r="D43" s="51" t="s">
        <v>482</v>
      </c>
      <c r="E43" s="142"/>
      <c r="F43" s="136"/>
      <c r="G43" s="143"/>
      <c r="H43" s="144"/>
      <c r="I43" s="136"/>
      <c r="J43" s="143"/>
      <c r="K43" s="144"/>
      <c r="L43" s="136"/>
      <c r="M43" s="145"/>
      <c r="AA43" s="221"/>
      <c r="AB43" t="str">
        <f t="shared" si="0"/>
        <v/>
      </c>
      <c r="AD43" t="str">
        <f t="shared" si="36"/>
        <v/>
      </c>
      <c r="AU43" s="221"/>
      <c r="AV43" t="str">
        <f t="shared" si="2"/>
        <v/>
      </c>
      <c r="AX43" t="str">
        <f t="shared" si="3"/>
        <v/>
      </c>
      <c r="BO43" s="104"/>
      <c r="BP43" t="str">
        <f t="shared" si="8"/>
        <v/>
      </c>
      <c r="BR43" t="str">
        <f t="shared" si="9"/>
        <v/>
      </c>
      <c r="CI43" s="79" t="s">
        <v>453</v>
      </c>
      <c r="CJ43" t="str">
        <f t="shared" si="14"/>
        <v/>
      </c>
      <c r="CL43" t="str">
        <f t="shared" si="15"/>
        <v/>
      </c>
      <c r="DC43" s="79" t="s">
        <v>453</v>
      </c>
      <c r="DD43" t="str">
        <f t="shared" si="18"/>
        <v/>
      </c>
      <c r="DF43" t="str">
        <f t="shared" si="19"/>
        <v/>
      </c>
      <c r="DW43" s="79" t="s">
        <v>453</v>
      </c>
      <c r="DX43" t="str">
        <f t="shared" si="22"/>
        <v/>
      </c>
      <c r="DZ43" t="str">
        <f t="shared" si="23"/>
        <v/>
      </c>
      <c r="EQ43" s="227"/>
      <c r="ER43" t="str">
        <f t="shared" si="26"/>
        <v/>
      </c>
      <c r="ET43" t="str">
        <f t="shared" si="27"/>
        <v/>
      </c>
      <c r="EV43" s="230"/>
      <c r="EW43" t="str">
        <f t="shared" si="47"/>
        <v/>
      </c>
      <c r="EY43" t="str">
        <f t="shared" si="55"/>
        <v/>
      </c>
      <c r="FK43" s="227"/>
      <c r="FL43" t="str">
        <f t="shared" si="30"/>
        <v/>
      </c>
      <c r="FN43" t="str">
        <f t="shared" si="56"/>
        <v/>
      </c>
      <c r="FP43" s="230"/>
      <c r="FQ43" t="str">
        <f t="shared" si="49"/>
        <v/>
      </c>
      <c r="FS43" t="str">
        <f t="shared" si="57"/>
        <v/>
      </c>
      <c r="GE43" s="227"/>
      <c r="GF43" t="str">
        <f t="shared" si="33"/>
        <v/>
      </c>
      <c r="GH43" t="str">
        <f t="shared" si="52"/>
        <v/>
      </c>
      <c r="GJ43" s="230"/>
      <c r="GK43" t="str">
        <f t="shared" si="53"/>
        <v/>
      </c>
      <c r="GM43" t="str">
        <f t="shared" si="58"/>
        <v/>
      </c>
    </row>
    <row r="44" spans="1:195" ht="14.65" customHeight="1" thickBot="1" x14ac:dyDescent="0.3">
      <c r="A44" s="25" t="s">
        <v>146</v>
      </c>
      <c r="B44" s="178"/>
      <c r="C44" s="179"/>
      <c r="D44" s="51" t="s">
        <v>482</v>
      </c>
      <c r="E44" s="247" t="s">
        <v>490</v>
      </c>
      <c r="F44" s="248"/>
      <c r="G44" s="249"/>
      <c r="H44" s="250" t="str">
        <f>E44</f>
        <v>Total of 1 Leadership Merit (Red / Gl)</v>
      </c>
      <c r="I44" s="248"/>
      <c r="J44" s="249"/>
      <c r="K44" s="250" t="s">
        <v>491</v>
      </c>
      <c r="L44" s="248"/>
      <c r="M44" s="251"/>
      <c r="AA44" s="221"/>
      <c r="AB44" t="str">
        <f t="shared" si="0"/>
        <v/>
      </c>
      <c r="AD44" t="str">
        <f t="shared" si="36"/>
        <v/>
      </c>
      <c r="AU44" s="221"/>
      <c r="AV44" t="str">
        <f t="shared" si="2"/>
        <v/>
      </c>
      <c r="AX44" t="str">
        <f t="shared" si="3"/>
        <v/>
      </c>
      <c r="BO44" s="104"/>
      <c r="BP44" t="str">
        <f t="shared" si="8"/>
        <v/>
      </c>
      <c r="BR44" t="str">
        <f t="shared" si="9"/>
        <v/>
      </c>
      <c r="CI44" s="79" t="s">
        <v>453</v>
      </c>
      <c r="CJ44" t="str">
        <f t="shared" si="14"/>
        <v/>
      </c>
      <c r="CL44" t="str">
        <f t="shared" si="15"/>
        <v/>
      </c>
      <c r="DC44" s="79" t="s">
        <v>453</v>
      </c>
      <c r="DD44" t="str">
        <f t="shared" si="18"/>
        <v/>
      </c>
      <c r="DF44" t="str">
        <f t="shared" si="19"/>
        <v/>
      </c>
      <c r="DW44" s="79" t="s">
        <v>453</v>
      </c>
      <c r="DX44" t="str">
        <f t="shared" si="22"/>
        <v/>
      </c>
      <c r="DZ44" t="str">
        <f t="shared" si="23"/>
        <v/>
      </c>
      <c r="EQ44" s="227"/>
      <c r="ER44" t="str">
        <f t="shared" si="26"/>
        <v/>
      </c>
      <c r="ET44" t="str">
        <f t="shared" si="27"/>
        <v/>
      </c>
      <c r="EV44" s="230"/>
      <c r="EW44" t="str">
        <f t="shared" si="47"/>
        <v/>
      </c>
      <c r="EY44" t="str">
        <f t="shared" si="55"/>
        <v/>
      </c>
      <c r="FK44" s="227"/>
      <c r="FL44" t="str">
        <f t="shared" si="30"/>
        <v/>
      </c>
      <c r="FN44" t="str">
        <f t="shared" si="56"/>
        <v/>
      </c>
      <c r="FP44" s="230"/>
      <c r="FQ44" t="str">
        <f t="shared" si="49"/>
        <v/>
      </c>
      <c r="FS44" t="str">
        <f t="shared" si="57"/>
        <v/>
      </c>
      <c r="GE44" s="227"/>
      <c r="GF44" t="str">
        <f t="shared" si="33"/>
        <v/>
      </c>
      <c r="GH44" t="str">
        <f t="shared" si="52"/>
        <v/>
      </c>
      <c r="GJ44" s="230"/>
      <c r="GK44" t="str">
        <f t="shared" si="53"/>
        <v/>
      </c>
      <c r="GM44" t="str">
        <f t="shared" si="58"/>
        <v/>
      </c>
    </row>
    <row r="45" spans="1:195" ht="14.65" customHeight="1" x14ac:dyDescent="0.25">
      <c r="A45" s="25" t="s">
        <v>147</v>
      </c>
      <c r="B45" s="178"/>
      <c r="C45" s="179"/>
      <c r="D45" s="51" t="s">
        <v>482</v>
      </c>
      <c r="E45" s="148" t="str">
        <f>IF(AM4=0,"",AM4)</f>
        <v/>
      </c>
      <c r="F45" s="149"/>
      <c r="G45" s="150" t="str">
        <f>IF(AO4=0,"",AO4)</f>
        <v/>
      </c>
      <c r="H45" s="151" t="str">
        <f>IF(BG4=0,"",BG4)</f>
        <v/>
      </c>
      <c r="I45" s="149"/>
      <c r="J45" s="150" t="str">
        <f>IF(BI4=0,"",BI4)</f>
        <v/>
      </c>
      <c r="K45" s="151" t="str">
        <f>IF(CA4=0,"",CA4)</f>
        <v/>
      </c>
      <c r="L45" s="149"/>
      <c r="M45" s="152" t="str">
        <f>IF(CC4=0,"",CC4)</f>
        <v/>
      </c>
      <c r="AA45" s="221"/>
      <c r="AB45" t="str">
        <f t="shared" si="0"/>
        <v/>
      </c>
      <c r="AD45" t="str">
        <f t="shared" si="36"/>
        <v/>
      </c>
      <c r="AU45" s="221"/>
      <c r="AV45" t="str">
        <f t="shared" si="2"/>
        <v/>
      </c>
      <c r="AX45" t="str">
        <f t="shared" si="3"/>
        <v/>
      </c>
      <c r="BO45" s="104"/>
      <c r="BP45" t="str">
        <f t="shared" si="8"/>
        <v/>
      </c>
      <c r="BR45" t="str">
        <f t="shared" si="9"/>
        <v/>
      </c>
      <c r="CI45" s="79" t="s">
        <v>453</v>
      </c>
      <c r="CJ45" t="str">
        <f t="shared" si="14"/>
        <v/>
      </c>
      <c r="CL45" t="str">
        <f t="shared" si="15"/>
        <v/>
      </c>
      <c r="DC45" s="79" t="s">
        <v>453</v>
      </c>
      <c r="DD45" t="str">
        <f t="shared" si="18"/>
        <v/>
      </c>
      <c r="DF45" t="str">
        <f t="shared" si="19"/>
        <v/>
      </c>
      <c r="DW45" s="79" t="s">
        <v>453</v>
      </c>
      <c r="DX45" t="str">
        <f t="shared" si="22"/>
        <v/>
      </c>
      <c r="DZ45" t="str">
        <f t="shared" si="23"/>
        <v/>
      </c>
      <c r="EQ45" s="227"/>
      <c r="ER45" t="str">
        <f t="shared" si="26"/>
        <v/>
      </c>
      <c r="ET45" t="str">
        <f t="shared" si="27"/>
        <v/>
      </c>
      <c r="EV45" s="230"/>
      <c r="EW45" t="str">
        <f t="shared" si="47"/>
        <v/>
      </c>
      <c r="EY45" t="str">
        <f t="shared" si="55"/>
        <v/>
      </c>
      <c r="FK45" s="227"/>
      <c r="FL45" t="str">
        <f t="shared" si="30"/>
        <v/>
      </c>
      <c r="FN45" t="str">
        <f t="shared" si="56"/>
        <v/>
      </c>
      <c r="FP45" s="230"/>
      <c r="FQ45" t="str">
        <f t="shared" si="49"/>
        <v/>
      </c>
      <c r="FS45" t="str">
        <f t="shared" si="57"/>
        <v/>
      </c>
      <c r="GE45" s="227"/>
      <c r="GF45" t="str">
        <f t="shared" si="33"/>
        <v/>
      </c>
      <c r="GH45" t="str">
        <f t="shared" si="52"/>
        <v/>
      </c>
      <c r="GJ45" s="230"/>
      <c r="GK45" t="str">
        <f t="shared" si="53"/>
        <v/>
      </c>
      <c r="GM45" t="str">
        <f t="shared" si="58"/>
        <v/>
      </c>
    </row>
    <row r="46" spans="1:195" ht="14.65" customHeight="1" thickBot="1" x14ac:dyDescent="0.3">
      <c r="A46" s="25" t="s">
        <v>148</v>
      </c>
      <c r="B46" s="178"/>
      <c r="C46" s="179"/>
      <c r="D46" s="51" t="s">
        <v>482</v>
      </c>
      <c r="E46" s="157"/>
      <c r="F46" s="149"/>
      <c r="G46" s="153"/>
      <c r="H46" s="158"/>
      <c r="I46" s="149"/>
      <c r="J46" s="153"/>
      <c r="K46" s="151" t="str">
        <f>IF(CA5=0,"",CA5)</f>
        <v/>
      </c>
      <c r="L46" s="149"/>
      <c r="M46" s="152" t="str">
        <f>IF(CC5=0,"",CC5)</f>
        <v/>
      </c>
      <c r="AA46" s="221"/>
      <c r="AB46" t="str">
        <f t="shared" si="0"/>
        <v/>
      </c>
      <c r="AD46" t="str">
        <f t="shared" si="36"/>
        <v/>
      </c>
      <c r="AU46" s="221"/>
      <c r="AV46" t="str">
        <f t="shared" si="2"/>
        <v/>
      </c>
      <c r="AX46" t="str">
        <f t="shared" si="3"/>
        <v/>
      </c>
      <c r="BO46" s="104"/>
      <c r="BP46" t="str">
        <f t="shared" si="8"/>
        <v/>
      </c>
      <c r="BR46" t="str">
        <f t="shared" si="9"/>
        <v/>
      </c>
      <c r="CI46" s="79" t="s">
        <v>453</v>
      </c>
      <c r="CJ46" t="str">
        <f t="shared" si="14"/>
        <v/>
      </c>
      <c r="CL46" t="str">
        <f t="shared" si="15"/>
        <v/>
      </c>
      <c r="DC46" s="79" t="s">
        <v>453</v>
      </c>
      <c r="DD46" t="str">
        <f t="shared" si="18"/>
        <v/>
      </c>
      <c r="DF46" t="str">
        <f t="shared" si="19"/>
        <v/>
      </c>
      <c r="DW46" s="79" t="s">
        <v>453</v>
      </c>
      <c r="DX46" t="str">
        <f t="shared" si="22"/>
        <v/>
      </c>
      <c r="DZ46" t="str">
        <f t="shared" si="23"/>
        <v/>
      </c>
      <c r="EQ46" s="227"/>
      <c r="ER46" t="str">
        <f t="shared" si="26"/>
        <v/>
      </c>
      <c r="ET46" t="str">
        <f t="shared" si="27"/>
        <v/>
      </c>
      <c r="EV46" s="230"/>
      <c r="EW46" t="str">
        <f t="shared" si="47"/>
        <v/>
      </c>
      <c r="EY46" t="str">
        <f t="shared" si="55"/>
        <v/>
      </c>
      <c r="FK46" s="227"/>
      <c r="FL46" t="str">
        <f t="shared" si="30"/>
        <v/>
      </c>
      <c r="FN46" t="str">
        <f t="shared" si="56"/>
        <v/>
      </c>
      <c r="FP46" s="230"/>
      <c r="FQ46" t="str">
        <f t="shared" si="49"/>
        <v/>
      </c>
      <c r="FS46" t="str">
        <f t="shared" si="57"/>
        <v/>
      </c>
      <c r="GE46" s="227"/>
      <c r="GF46" t="str">
        <f t="shared" si="33"/>
        <v/>
      </c>
      <c r="GH46" t="str">
        <f t="shared" si="52"/>
        <v/>
      </c>
      <c r="GJ46" s="230"/>
      <c r="GK46" t="str">
        <f t="shared" si="53"/>
        <v/>
      </c>
      <c r="GM46" t="str">
        <f t="shared" si="58"/>
        <v/>
      </c>
    </row>
    <row r="47" spans="1:195" ht="14.65" customHeight="1" thickBot="1" x14ac:dyDescent="0.3">
      <c r="A47" s="25" t="s">
        <v>149</v>
      </c>
      <c r="B47" s="178"/>
      <c r="C47" s="179"/>
      <c r="D47" s="51" t="s">
        <v>482</v>
      </c>
      <c r="E47" s="247" t="s">
        <v>468</v>
      </c>
      <c r="F47" s="248"/>
      <c r="G47" s="249"/>
      <c r="H47" s="250" t="str">
        <f>E47</f>
        <v>Total of 1 Req Blue Merit</v>
      </c>
      <c r="I47" s="248"/>
      <c r="J47" s="249"/>
      <c r="K47" s="144"/>
      <c r="L47" s="136"/>
      <c r="M47" s="145"/>
      <c r="AA47" s="221"/>
      <c r="AB47" t="str">
        <f t="shared" si="0"/>
        <v/>
      </c>
      <c r="AD47" t="str">
        <f t="shared" si="36"/>
        <v/>
      </c>
      <c r="AU47" s="221"/>
      <c r="AV47" t="str">
        <f t="shared" si="2"/>
        <v/>
      </c>
      <c r="AX47" t="str">
        <f t="shared" si="3"/>
        <v/>
      </c>
      <c r="BO47" s="104"/>
      <c r="BP47" t="str">
        <f t="shared" si="8"/>
        <v/>
      </c>
      <c r="BR47" t="str">
        <f t="shared" si="9"/>
        <v/>
      </c>
      <c r="CI47" s="79" t="s">
        <v>453</v>
      </c>
      <c r="CJ47" t="str">
        <f t="shared" si="14"/>
        <v/>
      </c>
      <c r="CL47" t="str">
        <f t="shared" si="15"/>
        <v/>
      </c>
      <c r="DC47" s="79" t="s">
        <v>453</v>
      </c>
      <c r="DD47" t="str">
        <f t="shared" si="18"/>
        <v/>
      </c>
      <c r="DF47" t="str">
        <f t="shared" si="19"/>
        <v/>
      </c>
      <c r="DW47" s="79" t="s">
        <v>453</v>
      </c>
      <c r="DX47" t="str">
        <f t="shared" si="22"/>
        <v/>
      </c>
      <c r="DZ47" t="str">
        <f t="shared" si="23"/>
        <v/>
      </c>
      <c r="EQ47" s="227"/>
      <c r="ER47" t="str">
        <f t="shared" si="26"/>
        <v/>
      </c>
      <c r="ET47" t="str">
        <f t="shared" si="27"/>
        <v/>
      </c>
      <c r="EV47" s="230"/>
      <c r="EW47" t="str">
        <f t="shared" si="47"/>
        <v/>
      </c>
      <c r="EY47" t="str">
        <f t="shared" si="55"/>
        <v/>
      </c>
      <c r="FK47" s="227"/>
      <c r="FL47" t="str">
        <f t="shared" si="30"/>
        <v/>
      </c>
      <c r="FN47" t="str">
        <f t="shared" si="56"/>
        <v/>
      </c>
      <c r="FP47" s="230"/>
      <c r="FQ47" t="str">
        <f t="shared" si="49"/>
        <v/>
      </c>
      <c r="FS47" t="str">
        <f t="shared" si="57"/>
        <v/>
      </c>
      <c r="GE47" s="227"/>
      <c r="GF47" t="str">
        <f t="shared" si="33"/>
        <v/>
      </c>
      <c r="GH47" t="str">
        <f t="shared" si="52"/>
        <v/>
      </c>
      <c r="GJ47" s="230"/>
      <c r="GK47" t="str">
        <f t="shared" si="53"/>
        <v/>
      </c>
      <c r="GM47" t="str">
        <f t="shared" si="58"/>
        <v/>
      </c>
    </row>
    <row r="48" spans="1:195" ht="14.65" customHeight="1" thickBot="1" x14ac:dyDescent="0.3">
      <c r="A48" s="25" t="s">
        <v>150</v>
      </c>
      <c r="B48" s="178"/>
      <c r="C48" s="179"/>
      <c r="D48" s="51" t="s">
        <v>482</v>
      </c>
      <c r="E48" s="148" t="str">
        <f>IF(AR4=0,"",AR4)</f>
        <v/>
      </c>
      <c r="F48" s="149"/>
      <c r="G48" s="150" t="str">
        <f>IF(AT4=0,"",AT4)</f>
        <v/>
      </c>
      <c r="H48" s="151" t="str">
        <f>IF(BL4=0,"",BL4)</f>
        <v/>
      </c>
      <c r="I48" s="149"/>
      <c r="J48" s="150" t="str">
        <f>IF(BN4=0,"",BN4)</f>
        <v/>
      </c>
      <c r="K48" s="250" t="str">
        <f>H47</f>
        <v>Total of 1 Req Blue Merit</v>
      </c>
      <c r="L48" s="248"/>
      <c r="M48" s="251"/>
      <c r="AA48" s="221"/>
      <c r="AB48" t="str">
        <f t="shared" si="0"/>
        <v/>
      </c>
      <c r="AD48" t="str">
        <f t="shared" si="36"/>
        <v/>
      </c>
      <c r="AU48" s="221"/>
      <c r="AV48" t="str">
        <f t="shared" si="2"/>
        <v/>
      </c>
      <c r="AX48" t="str">
        <f t="shared" si="3"/>
        <v/>
      </c>
      <c r="BO48" s="104"/>
      <c r="BP48" t="str">
        <f t="shared" si="8"/>
        <v/>
      </c>
      <c r="BR48" t="str">
        <f t="shared" si="9"/>
        <v/>
      </c>
      <c r="CI48" s="79" t="s">
        <v>453</v>
      </c>
      <c r="CJ48" t="str">
        <f t="shared" si="14"/>
        <v/>
      </c>
      <c r="CL48" t="str">
        <f t="shared" si="15"/>
        <v/>
      </c>
      <c r="DC48" s="79" t="s">
        <v>453</v>
      </c>
      <c r="DD48" t="str">
        <f t="shared" si="18"/>
        <v/>
      </c>
      <c r="DF48" t="str">
        <f t="shared" si="19"/>
        <v/>
      </c>
      <c r="DW48" s="79" t="s">
        <v>453</v>
      </c>
      <c r="DX48" t="str">
        <f t="shared" si="22"/>
        <v/>
      </c>
      <c r="DZ48" t="str">
        <f t="shared" si="23"/>
        <v/>
      </c>
      <c r="EQ48" s="227"/>
      <c r="ER48" t="str">
        <f t="shared" si="26"/>
        <v/>
      </c>
      <c r="ET48" t="str">
        <f t="shared" si="27"/>
        <v/>
      </c>
      <c r="EV48" s="230"/>
      <c r="EW48" t="str">
        <f t="shared" si="47"/>
        <v/>
      </c>
      <c r="EY48" t="str">
        <f t="shared" si="55"/>
        <v/>
      </c>
      <c r="FK48" s="227"/>
      <c r="FL48" t="str">
        <f t="shared" si="30"/>
        <v/>
      </c>
      <c r="FN48" t="str">
        <f t="shared" si="56"/>
        <v/>
      </c>
      <c r="FP48" s="230"/>
      <c r="FQ48" t="str">
        <f t="shared" si="49"/>
        <v/>
      </c>
      <c r="FS48" t="str">
        <f t="shared" si="57"/>
        <v/>
      </c>
      <c r="GE48" s="227"/>
      <c r="GF48" t="str">
        <f t="shared" si="33"/>
        <v/>
      </c>
      <c r="GH48" t="str">
        <f t="shared" si="52"/>
        <v/>
      </c>
      <c r="GJ48" s="230"/>
      <c r="GK48" t="str">
        <f t="shared" si="53"/>
        <v/>
      </c>
      <c r="GM48" t="str">
        <f t="shared" si="58"/>
        <v/>
      </c>
    </row>
    <row r="49" spans="1:195" ht="14.65" customHeight="1" x14ac:dyDescent="0.25">
      <c r="A49" s="25" t="s">
        <v>151</v>
      </c>
      <c r="B49" s="178"/>
      <c r="C49" s="179"/>
      <c r="D49" s="51" t="s">
        <v>482</v>
      </c>
      <c r="E49" s="157"/>
      <c r="F49" s="149"/>
      <c r="G49" s="153"/>
      <c r="H49" s="158"/>
      <c r="I49" s="149"/>
      <c r="J49" s="153"/>
      <c r="K49" s="151"/>
      <c r="L49" s="149"/>
      <c r="M49" s="152"/>
      <c r="N49" s="36"/>
      <c r="AA49" s="221"/>
      <c r="AB49" t="str">
        <f t="shared" si="0"/>
        <v/>
      </c>
      <c r="AD49" t="str">
        <f t="shared" si="36"/>
        <v/>
      </c>
      <c r="AU49" s="221"/>
      <c r="AV49" t="str">
        <f t="shared" si="2"/>
        <v/>
      </c>
      <c r="AX49" t="str">
        <f t="shared" si="3"/>
        <v/>
      </c>
      <c r="BO49" s="104"/>
      <c r="BP49" t="str">
        <f t="shared" si="8"/>
        <v/>
      </c>
      <c r="BR49" t="str">
        <f t="shared" si="9"/>
        <v/>
      </c>
      <c r="CI49" s="79" t="s">
        <v>453</v>
      </c>
      <c r="CJ49" t="str">
        <f t="shared" si="14"/>
        <v/>
      </c>
      <c r="CL49" t="str">
        <f t="shared" si="15"/>
        <v/>
      </c>
      <c r="DC49" s="79" t="s">
        <v>453</v>
      </c>
      <c r="DD49" t="str">
        <f t="shared" si="18"/>
        <v/>
      </c>
      <c r="DF49" t="str">
        <f t="shared" si="19"/>
        <v/>
      </c>
      <c r="DW49" s="79" t="s">
        <v>453</v>
      </c>
      <c r="DX49" t="str">
        <f t="shared" si="22"/>
        <v/>
      </c>
      <c r="DZ49" t="str">
        <f t="shared" si="23"/>
        <v/>
      </c>
      <c r="EQ49" s="227"/>
      <c r="ER49" t="str">
        <f t="shared" si="26"/>
        <v/>
      </c>
      <c r="ET49" t="str">
        <f t="shared" si="27"/>
        <v/>
      </c>
      <c r="EV49" s="230"/>
      <c r="EW49" t="str">
        <f t="shared" si="47"/>
        <v/>
      </c>
      <c r="EY49" t="str">
        <f t="shared" si="55"/>
        <v/>
      </c>
      <c r="FK49" s="227"/>
      <c r="FL49" t="str">
        <f t="shared" si="30"/>
        <v/>
      </c>
      <c r="FN49" t="str">
        <f t="shared" si="56"/>
        <v/>
      </c>
      <c r="FP49" s="230"/>
      <c r="FQ49" t="str">
        <f t="shared" si="49"/>
        <v/>
      </c>
      <c r="FS49" t="str">
        <f t="shared" si="57"/>
        <v/>
      </c>
      <c r="GE49" s="227"/>
      <c r="GF49" t="str">
        <f t="shared" si="33"/>
        <v/>
      </c>
      <c r="GH49" t="str">
        <f t="shared" si="52"/>
        <v/>
      </c>
      <c r="GJ49" s="230"/>
      <c r="GK49" t="str">
        <f t="shared" si="53"/>
        <v/>
      </c>
      <c r="GM49" t="str">
        <f t="shared" si="58"/>
        <v/>
      </c>
    </row>
    <row r="50" spans="1:195" ht="14.65" customHeight="1" thickBot="1" x14ac:dyDescent="0.3">
      <c r="A50" s="25" t="s">
        <v>152</v>
      </c>
      <c r="B50" s="178"/>
      <c r="C50" s="179"/>
      <c r="D50" s="51" t="s">
        <v>482</v>
      </c>
      <c r="E50" s="142"/>
      <c r="F50" s="136"/>
      <c r="G50" s="143"/>
      <c r="H50" s="144"/>
      <c r="I50" s="136"/>
      <c r="J50" s="143"/>
      <c r="K50" s="146" t="str">
        <f>IF(CF4=0,"",CF4)</f>
        <v/>
      </c>
      <c r="L50" s="136"/>
      <c r="M50" s="147" t="str">
        <f>IF(CH4=0,"",CH4)</f>
        <v/>
      </c>
      <c r="N50" s="36"/>
      <c r="AA50" s="221"/>
      <c r="AB50" t="str">
        <f t="shared" si="0"/>
        <v/>
      </c>
      <c r="AD50" t="str">
        <f t="shared" si="36"/>
        <v/>
      </c>
      <c r="AU50" s="221"/>
      <c r="AV50" t="str">
        <f t="shared" si="2"/>
        <v/>
      </c>
      <c r="AX50" t="str">
        <f t="shared" si="3"/>
        <v/>
      </c>
      <c r="BO50" s="104"/>
      <c r="BP50" t="str">
        <f t="shared" si="8"/>
        <v/>
      </c>
      <c r="BR50" t="str">
        <f t="shared" si="9"/>
        <v/>
      </c>
      <c r="CI50" s="79" t="s">
        <v>453</v>
      </c>
      <c r="CJ50" t="str">
        <f t="shared" si="14"/>
        <v/>
      </c>
      <c r="CL50" t="str">
        <f t="shared" si="15"/>
        <v/>
      </c>
      <c r="DC50" s="79" t="s">
        <v>453</v>
      </c>
      <c r="DD50" t="str">
        <f t="shared" si="18"/>
        <v/>
      </c>
      <c r="DF50" t="str">
        <f t="shared" si="19"/>
        <v/>
      </c>
      <c r="DW50" s="79" t="s">
        <v>453</v>
      </c>
      <c r="DX50" t="str">
        <f t="shared" si="22"/>
        <v/>
      </c>
      <c r="DZ50" t="str">
        <f t="shared" si="23"/>
        <v/>
      </c>
      <c r="EQ50" s="227"/>
      <c r="ER50" t="str">
        <f t="shared" si="26"/>
        <v/>
      </c>
      <c r="ET50" t="str">
        <f t="shared" si="27"/>
        <v/>
      </c>
      <c r="EV50" s="230"/>
      <c r="EW50" t="str">
        <f t="shared" si="47"/>
        <v/>
      </c>
      <c r="EY50" t="str">
        <f t="shared" si="55"/>
        <v/>
      </c>
      <c r="FK50" s="227"/>
      <c r="FL50" t="str">
        <f t="shared" si="30"/>
        <v/>
      </c>
      <c r="FN50" t="str">
        <f t="shared" si="56"/>
        <v/>
      </c>
      <c r="FP50" s="230"/>
      <c r="FQ50" t="str">
        <f t="shared" si="49"/>
        <v/>
      </c>
      <c r="FS50" t="str">
        <f t="shared" si="57"/>
        <v/>
      </c>
      <c r="GE50" s="227"/>
      <c r="GF50" t="str">
        <f t="shared" si="33"/>
        <v/>
      </c>
      <c r="GH50" t="str">
        <f t="shared" si="52"/>
        <v/>
      </c>
      <c r="GJ50" s="230"/>
      <c r="GK50" t="str">
        <f t="shared" si="53"/>
        <v/>
      </c>
      <c r="GM50" t="str">
        <f t="shared" si="58"/>
        <v/>
      </c>
    </row>
    <row r="51" spans="1:195" ht="14.65" customHeight="1" thickTop="1" x14ac:dyDescent="0.25">
      <c r="A51" s="25" t="s">
        <v>153</v>
      </c>
      <c r="B51" s="178"/>
      <c r="C51" s="179"/>
      <c r="D51" s="51" t="s">
        <v>482</v>
      </c>
      <c r="E51" s="252" t="str">
        <f ca="1">B1&amp;" - Adventure"</f>
        <v>Rian Greenfield - Adventure</v>
      </c>
      <c r="F51" s="253"/>
      <c r="G51" s="253"/>
      <c r="H51" s="254"/>
      <c r="I51" s="253"/>
      <c r="J51" s="253"/>
      <c r="K51" s="254"/>
      <c r="L51" s="253"/>
      <c r="M51" s="255"/>
      <c r="AA51" s="221"/>
      <c r="AB51" t="str">
        <f t="shared" si="0"/>
        <v/>
      </c>
      <c r="AD51" t="str">
        <f t="shared" si="36"/>
        <v/>
      </c>
      <c r="AU51" s="221"/>
      <c r="AV51" t="str">
        <f t="shared" si="2"/>
        <v/>
      </c>
      <c r="AX51" t="str">
        <f t="shared" si="3"/>
        <v/>
      </c>
      <c r="BO51" s="104"/>
      <c r="BP51" t="str">
        <f t="shared" si="8"/>
        <v/>
      </c>
      <c r="BR51" t="str">
        <f t="shared" si="9"/>
        <v/>
      </c>
      <c r="CI51" s="79" t="s">
        <v>453</v>
      </c>
      <c r="CJ51" t="str">
        <f t="shared" si="14"/>
        <v>Knife and Hawk</v>
      </c>
      <c r="CL51">
        <f t="shared" si="15"/>
        <v>43318</v>
      </c>
      <c r="DC51" s="79" t="s">
        <v>453</v>
      </c>
      <c r="DD51" t="str">
        <f t="shared" si="18"/>
        <v/>
      </c>
      <c r="DF51" t="str">
        <f t="shared" si="19"/>
        <v/>
      </c>
      <c r="DW51" s="79" t="s">
        <v>453</v>
      </c>
      <c r="DX51" t="str">
        <f t="shared" si="22"/>
        <v/>
      </c>
      <c r="DZ51" t="str">
        <f t="shared" si="23"/>
        <v/>
      </c>
      <c r="EQ51" s="227"/>
      <c r="ER51" t="str">
        <f t="shared" si="26"/>
        <v/>
      </c>
      <c r="ET51" t="str">
        <f t="shared" si="27"/>
        <v/>
      </c>
      <c r="EV51" s="230"/>
      <c r="EW51" t="str">
        <f t="shared" si="47"/>
        <v/>
      </c>
      <c r="EY51" t="str">
        <f t="shared" si="55"/>
        <v/>
      </c>
      <c r="FK51" s="227"/>
      <c r="FL51" t="str">
        <f t="shared" si="30"/>
        <v/>
      </c>
      <c r="FN51" t="str">
        <f t="shared" si="56"/>
        <v/>
      </c>
      <c r="FP51" s="230"/>
      <c r="FQ51" t="str">
        <f t="shared" si="49"/>
        <v/>
      </c>
      <c r="FS51" t="str">
        <f t="shared" si="57"/>
        <v/>
      </c>
      <c r="GE51" s="227"/>
      <c r="GF51" t="str">
        <f t="shared" si="33"/>
        <v/>
      </c>
      <c r="GH51" t="str">
        <f t="shared" si="52"/>
        <v/>
      </c>
      <c r="GJ51" s="230"/>
      <c r="GK51" t="str">
        <f t="shared" si="53"/>
        <v/>
      </c>
      <c r="GM51" t="str">
        <f t="shared" si="58"/>
        <v/>
      </c>
    </row>
    <row r="52" spans="1:195" ht="14.65" customHeight="1" thickBot="1" x14ac:dyDescent="0.3">
      <c r="A52" s="25" t="s">
        <v>154</v>
      </c>
      <c r="B52" s="178"/>
      <c r="C52" s="179"/>
      <c r="D52" s="51" t="s">
        <v>482</v>
      </c>
      <c r="E52" s="256"/>
      <c r="F52" s="257"/>
      <c r="G52" s="257"/>
      <c r="H52" s="258"/>
      <c r="I52" s="257"/>
      <c r="J52" s="257"/>
      <c r="K52" s="258"/>
      <c r="L52" s="257"/>
      <c r="M52" s="259"/>
      <c r="AA52" s="221"/>
      <c r="AB52" t="str">
        <f t="shared" si="0"/>
        <v/>
      </c>
      <c r="AD52" t="str">
        <f t="shared" si="36"/>
        <v/>
      </c>
      <c r="AU52" s="221"/>
      <c r="AV52" t="str">
        <f t="shared" si="2"/>
        <v/>
      </c>
      <c r="AX52" t="str">
        <f t="shared" si="3"/>
        <v/>
      </c>
      <c r="BO52" s="104"/>
      <c r="BP52" t="str">
        <f t="shared" si="8"/>
        <v/>
      </c>
      <c r="BR52" t="str">
        <f t="shared" si="9"/>
        <v/>
      </c>
      <c r="CI52" s="79" t="s">
        <v>453</v>
      </c>
      <c r="CJ52" t="str">
        <f t="shared" si="14"/>
        <v/>
      </c>
      <c r="CL52" t="str">
        <f t="shared" si="15"/>
        <v/>
      </c>
      <c r="DC52" s="79" t="s">
        <v>453</v>
      </c>
      <c r="DD52" t="str">
        <f t="shared" si="18"/>
        <v/>
      </c>
      <c r="DF52" t="str">
        <f t="shared" si="19"/>
        <v/>
      </c>
      <c r="DW52" s="79" t="s">
        <v>453</v>
      </c>
      <c r="DX52" t="str">
        <f t="shared" si="22"/>
        <v/>
      </c>
      <c r="DZ52" t="str">
        <f t="shared" si="23"/>
        <v/>
      </c>
      <c r="EQ52" s="227"/>
      <c r="ER52" t="str">
        <f t="shared" si="26"/>
        <v/>
      </c>
      <c r="ET52" t="str">
        <f t="shared" si="27"/>
        <v/>
      </c>
      <c r="EV52" s="230"/>
      <c r="EW52" t="str">
        <f t="shared" si="47"/>
        <v/>
      </c>
      <c r="EY52" t="str">
        <f t="shared" si="55"/>
        <v/>
      </c>
      <c r="FK52" s="227"/>
      <c r="FL52" t="str">
        <f t="shared" si="30"/>
        <v/>
      </c>
      <c r="FN52" t="str">
        <f t="shared" si="56"/>
        <v/>
      </c>
      <c r="FP52" s="230"/>
      <c r="FQ52" t="str">
        <f t="shared" si="49"/>
        <v/>
      </c>
      <c r="FS52" t="str">
        <f t="shared" si="57"/>
        <v/>
      </c>
      <c r="GE52" s="227"/>
      <c r="GF52" t="str">
        <f t="shared" si="33"/>
        <v/>
      </c>
      <c r="GH52" t="str">
        <f t="shared" si="52"/>
        <v/>
      </c>
      <c r="GJ52" s="230"/>
      <c r="GK52" t="str">
        <f t="shared" si="53"/>
        <v/>
      </c>
      <c r="GM52" t="str">
        <f t="shared" si="58"/>
        <v/>
      </c>
    </row>
    <row r="53" spans="1:195" ht="14.65" customHeight="1" thickBot="1" x14ac:dyDescent="0.3">
      <c r="A53" s="25" t="s">
        <v>155</v>
      </c>
      <c r="B53" s="178"/>
      <c r="C53" s="179"/>
      <c r="D53" s="51" t="s">
        <v>482</v>
      </c>
      <c r="E53" s="237" t="str">
        <f>'Master Name List'!C19</f>
        <v>Powder Horn</v>
      </c>
      <c r="F53" s="238"/>
      <c r="G53" s="239"/>
      <c r="H53" s="240" t="str">
        <f>'Master Name List'!C23</f>
        <v>Pine</v>
      </c>
      <c r="I53" s="238"/>
      <c r="J53" s="239"/>
      <c r="K53" s="240" t="str">
        <f>'Master Name List'!C27</f>
        <v>Second Class</v>
      </c>
      <c r="L53" s="238"/>
      <c r="M53" s="241"/>
      <c r="AA53" s="222"/>
      <c r="AB53" t="str">
        <f t="shared" si="0"/>
        <v/>
      </c>
      <c r="AD53" t="str">
        <f t="shared" si="36"/>
        <v/>
      </c>
      <c r="AU53" s="222"/>
      <c r="AV53" t="str">
        <f t="shared" si="2"/>
        <v/>
      </c>
      <c r="AX53" t="str">
        <f t="shared" si="3"/>
        <v/>
      </c>
      <c r="BO53" s="105"/>
      <c r="BP53" t="str">
        <f t="shared" si="8"/>
        <v/>
      </c>
      <c r="BR53" t="str">
        <f t="shared" si="9"/>
        <v/>
      </c>
      <c r="CI53" s="79" t="s">
        <v>453</v>
      </c>
      <c r="CJ53" t="str">
        <f t="shared" si="14"/>
        <v/>
      </c>
      <c r="CL53" t="str">
        <f t="shared" si="15"/>
        <v/>
      </c>
      <c r="DC53" s="79" t="s">
        <v>453</v>
      </c>
      <c r="DD53" t="str">
        <f t="shared" si="18"/>
        <v/>
      </c>
      <c r="DF53" t="str">
        <f t="shared" si="19"/>
        <v/>
      </c>
      <c r="DW53" s="79" t="s">
        <v>453</v>
      </c>
      <c r="DX53" t="str">
        <f t="shared" si="22"/>
        <v/>
      </c>
      <c r="DZ53" t="str">
        <f t="shared" si="23"/>
        <v/>
      </c>
      <c r="EQ53" s="227"/>
      <c r="ER53" t="str">
        <f t="shared" si="26"/>
        <v/>
      </c>
      <c r="ET53" t="str">
        <f t="shared" si="27"/>
        <v/>
      </c>
      <c r="EV53" s="230"/>
      <c r="EW53" t="str">
        <f t="shared" si="47"/>
        <v/>
      </c>
      <c r="EY53" t="str">
        <f t="shared" si="55"/>
        <v/>
      </c>
      <c r="FK53" s="227"/>
      <c r="FL53" t="str">
        <f t="shared" si="30"/>
        <v/>
      </c>
      <c r="FN53" t="str">
        <f t="shared" si="56"/>
        <v/>
      </c>
      <c r="FP53" s="230"/>
      <c r="FQ53" t="str">
        <f t="shared" si="49"/>
        <v/>
      </c>
      <c r="FS53" t="str">
        <f t="shared" si="57"/>
        <v/>
      </c>
      <c r="GE53" s="227"/>
      <c r="GF53" t="str">
        <f t="shared" si="33"/>
        <v/>
      </c>
      <c r="GH53" t="str">
        <f t="shared" si="52"/>
        <v/>
      </c>
      <c r="GJ53" s="230"/>
      <c r="GK53" t="str">
        <f t="shared" si="53"/>
        <v/>
      </c>
      <c r="GM53" t="str">
        <f t="shared" si="58"/>
        <v/>
      </c>
    </row>
    <row r="54" spans="1:195" ht="14.65" customHeight="1" x14ac:dyDescent="0.25">
      <c r="A54" s="26" t="s">
        <v>534</v>
      </c>
      <c r="B54" s="178"/>
      <c r="C54" s="179"/>
      <c r="D54" s="51" t="s">
        <v>482</v>
      </c>
      <c r="E54" s="148" t="str">
        <f>E81</f>
        <v>Knife and Hawk</v>
      </c>
      <c r="F54" s="149"/>
      <c r="G54" s="150">
        <f>G81</f>
        <v>43318</v>
      </c>
      <c r="H54" s="151" t="str">
        <f>H81</f>
        <v/>
      </c>
      <c r="I54" s="149"/>
      <c r="J54" s="150" t="str">
        <f>J81</f>
        <v/>
      </c>
      <c r="K54" s="151" t="str">
        <f>K81</f>
        <v/>
      </c>
      <c r="L54" s="149"/>
      <c r="M54" s="152" t="str">
        <f>M81</f>
        <v/>
      </c>
      <c r="AA54" s="75" t="s">
        <v>453</v>
      </c>
      <c r="AB54" t="str">
        <f t="shared" ref="AB54:AB117" si="94">IF(C103=$AB$3,A103,"")</f>
        <v/>
      </c>
      <c r="AD54" t="str">
        <f t="shared" ref="AD54:AD117" si="95">IF(AB54="","",B103)</f>
        <v/>
      </c>
      <c r="AU54" s="79" t="s">
        <v>453</v>
      </c>
      <c r="AV54" t="str">
        <f t="shared" ref="AV54:AV117" si="96">IF(C103=$AV$3,A103,"")</f>
        <v/>
      </c>
      <c r="AX54" t="str">
        <f t="shared" ref="AX54:AX117" si="97">IF(AV54="","",B103)</f>
        <v/>
      </c>
      <c r="BO54" t="s">
        <v>453</v>
      </c>
      <c r="BP54" t="str">
        <f>IF(C103=$BP$3,A103,"")</f>
        <v/>
      </c>
      <c r="BR54" t="str">
        <f t="shared" ref="BR54:BR117" si="98">IF(BP54="","",B103)</f>
        <v/>
      </c>
      <c r="CI54" s="79" t="s">
        <v>453</v>
      </c>
      <c r="CJ54" t="str">
        <f t="shared" si="14"/>
        <v/>
      </c>
      <c r="CL54" t="str">
        <f t="shared" si="15"/>
        <v/>
      </c>
      <c r="DC54" s="79" t="s">
        <v>453</v>
      </c>
      <c r="DD54" t="str">
        <f t="shared" si="18"/>
        <v/>
      </c>
      <c r="DF54" t="str">
        <f t="shared" si="19"/>
        <v/>
      </c>
      <c r="DW54" s="79" t="s">
        <v>453</v>
      </c>
      <c r="DX54" t="str">
        <f t="shared" si="22"/>
        <v/>
      </c>
      <c r="DZ54" t="str">
        <f t="shared" si="23"/>
        <v/>
      </c>
      <c r="EQ54" s="227"/>
      <c r="ER54" t="str">
        <f t="shared" si="26"/>
        <v/>
      </c>
      <c r="ET54" t="str">
        <f t="shared" si="27"/>
        <v/>
      </c>
      <c r="EV54" s="230"/>
      <c r="EW54" t="str">
        <f t="shared" si="47"/>
        <v/>
      </c>
      <c r="EY54" t="str">
        <f t="shared" si="55"/>
        <v/>
      </c>
      <c r="FK54" s="227"/>
      <c r="FL54" t="str">
        <f t="shared" si="30"/>
        <v/>
      </c>
      <c r="FN54" t="str">
        <f t="shared" si="56"/>
        <v/>
      </c>
      <c r="FP54" s="230"/>
      <c r="FQ54" t="str">
        <f t="shared" si="49"/>
        <v/>
      </c>
      <c r="FS54" t="str">
        <f t="shared" si="57"/>
        <v/>
      </c>
      <c r="GE54" s="227"/>
      <c r="GF54" t="str">
        <f t="shared" si="33"/>
        <v/>
      </c>
      <c r="GH54" t="str">
        <f t="shared" si="52"/>
        <v/>
      </c>
      <c r="GJ54" s="230"/>
      <c r="GK54" t="str">
        <f t="shared" si="53"/>
        <v/>
      </c>
      <c r="GM54" t="str">
        <f t="shared" si="58"/>
        <v/>
      </c>
    </row>
    <row r="55" spans="1:195" ht="14.65" customHeight="1" x14ac:dyDescent="0.25">
      <c r="A55" s="26" t="s">
        <v>535</v>
      </c>
      <c r="B55" s="178"/>
      <c r="C55" s="179"/>
      <c r="D55" s="51" t="s">
        <v>482</v>
      </c>
      <c r="E55" s="137" t="s">
        <v>464</v>
      </c>
      <c r="F55" s="138"/>
      <c r="G55" s="139" t="s">
        <v>455</v>
      </c>
      <c r="H55" s="140" t="s">
        <v>464</v>
      </c>
      <c r="I55" s="138"/>
      <c r="J55" s="139" t="s">
        <v>455</v>
      </c>
      <c r="K55" s="140" t="s">
        <v>464</v>
      </c>
      <c r="L55" s="138"/>
      <c r="M55" s="141" t="s">
        <v>455</v>
      </c>
      <c r="AA55" s="75" t="s">
        <v>453</v>
      </c>
      <c r="AB55" t="str">
        <f t="shared" si="94"/>
        <v/>
      </c>
      <c r="AD55" t="str">
        <f t="shared" si="95"/>
        <v/>
      </c>
      <c r="AU55" s="79" t="s">
        <v>453</v>
      </c>
      <c r="AV55" t="str">
        <f t="shared" si="96"/>
        <v/>
      </c>
      <c r="AX55" t="str">
        <f t="shared" si="97"/>
        <v/>
      </c>
      <c r="BO55" t="s">
        <v>453</v>
      </c>
      <c r="BP55" t="str">
        <f t="shared" ref="BP55:BP118" si="99">IF(C104=$BP$3,A104,"")</f>
        <v/>
      </c>
      <c r="BR55" t="str">
        <f t="shared" si="98"/>
        <v/>
      </c>
      <c r="CI55" s="79" t="s">
        <v>453</v>
      </c>
      <c r="CJ55" t="str">
        <f t="shared" si="14"/>
        <v/>
      </c>
      <c r="CL55" t="str">
        <f t="shared" si="15"/>
        <v/>
      </c>
      <c r="DC55" s="79" t="s">
        <v>453</v>
      </c>
      <c r="DD55" t="str">
        <f t="shared" si="18"/>
        <v/>
      </c>
      <c r="DF55" t="str">
        <f t="shared" si="19"/>
        <v/>
      </c>
      <c r="DW55" s="79" t="s">
        <v>453</v>
      </c>
      <c r="DX55" t="str">
        <f t="shared" si="22"/>
        <v/>
      </c>
      <c r="DZ55" t="str">
        <f t="shared" si="23"/>
        <v/>
      </c>
      <c r="EQ55" s="227"/>
      <c r="ER55" t="str">
        <f t="shared" si="26"/>
        <v/>
      </c>
      <c r="ET55" t="str">
        <f t="shared" si="27"/>
        <v/>
      </c>
      <c r="EV55" s="230"/>
      <c r="EW55" t="str">
        <f t="shared" si="47"/>
        <v/>
      </c>
      <c r="EY55" t="str">
        <f t="shared" si="55"/>
        <v/>
      </c>
      <c r="FK55" s="227"/>
      <c r="FL55" t="str">
        <f t="shared" si="30"/>
        <v/>
      </c>
      <c r="FN55" t="str">
        <f t="shared" si="56"/>
        <v/>
      </c>
      <c r="FP55" s="230"/>
      <c r="FQ55" t="str">
        <f t="shared" si="49"/>
        <v/>
      </c>
      <c r="FS55" t="str">
        <f t="shared" si="57"/>
        <v/>
      </c>
      <c r="GE55" s="227"/>
      <c r="GF55" t="str">
        <f t="shared" si="33"/>
        <v/>
      </c>
      <c r="GH55" t="str">
        <f t="shared" si="52"/>
        <v/>
      </c>
      <c r="GJ55" s="230"/>
      <c r="GK55" t="str">
        <f t="shared" si="53"/>
        <v/>
      </c>
      <c r="GM55" t="str">
        <f t="shared" si="58"/>
        <v/>
      </c>
    </row>
    <row r="56" spans="1:195" ht="14.65" customHeight="1" x14ac:dyDescent="0.25">
      <c r="A56" s="26" t="s">
        <v>536</v>
      </c>
      <c r="B56" s="178"/>
      <c r="C56" s="179"/>
      <c r="D56" s="51" t="s">
        <v>482</v>
      </c>
      <c r="E56" s="148" t="str">
        <f>E87</f>
        <v/>
      </c>
      <c r="F56" s="149"/>
      <c r="G56" s="150" t="str">
        <f>G87</f>
        <v/>
      </c>
      <c r="H56" s="151" t="str">
        <f>H87</f>
        <v/>
      </c>
      <c r="I56" s="149"/>
      <c r="J56" s="150" t="str">
        <f>J87</f>
        <v/>
      </c>
      <c r="K56" s="151" t="str">
        <f>K87</f>
        <v/>
      </c>
      <c r="L56" s="149"/>
      <c r="M56" s="152" t="str">
        <f>M87</f>
        <v/>
      </c>
      <c r="AA56" s="75" t="s">
        <v>453</v>
      </c>
      <c r="AB56" t="str">
        <f t="shared" si="94"/>
        <v/>
      </c>
      <c r="AD56" t="str">
        <f t="shared" si="95"/>
        <v/>
      </c>
      <c r="AU56" s="79" t="s">
        <v>453</v>
      </c>
      <c r="AV56" t="str">
        <f t="shared" si="96"/>
        <v/>
      </c>
      <c r="AX56" t="str">
        <f t="shared" si="97"/>
        <v/>
      </c>
      <c r="BO56" t="s">
        <v>453</v>
      </c>
      <c r="BP56" t="str">
        <f t="shared" si="99"/>
        <v/>
      </c>
      <c r="BR56" t="str">
        <f t="shared" si="98"/>
        <v/>
      </c>
      <c r="CI56" s="79" t="s">
        <v>453</v>
      </c>
      <c r="CJ56" t="str">
        <f t="shared" si="14"/>
        <v/>
      </c>
      <c r="CL56" t="str">
        <f t="shared" si="15"/>
        <v/>
      </c>
      <c r="DC56" s="79" t="s">
        <v>453</v>
      </c>
      <c r="DD56" t="str">
        <f t="shared" si="18"/>
        <v/>
      </c>
      <c r="DF56" t="str">
        <f t="shared" si="19"/>
        <v/>
      </c>
      <c r="DW56" s="79" t="s">
        <v>453</v>
      </c>
      <c r="DX56" t="str">
        <f t="shared" si="22"/>
        <v/>
      </c>
      <c r="DZ56" t="str">
        <f t="shared" si="23"/>
        <v/>
      </c>
      <c r="EQ56" s="227"/>
      <c r="ER56" t="str">
        <f t="shared" si="26"/>
        <v/>
      </c>
      <c r="ET56" t="str">
        <f t="shared" si="27"/>
        <v/>
      </c>
      <c r="EV56" s="230"/>
      <c r="EW56" t="str">
        <f t="shared" si="47"/>
        <v/>
      </c>
      <c r="EY56" t="str">
        <f t="shared" si="55"/>
        <v/>
      </c>
      <c r="FK56" s="227"/>
      <c r="FL56" t="str">
        <f t="shared" si="30"/>
        <v/>
      </c>
      <c r="FN56" t="str">
        <f t="shared" si="56"/>
        <v/>
      </c>
      <c r="FP56" s="230"/>
      <c r="FQ56" t="str">
        <f t="shared" si="49"/>
        <v/>
      </c>
      <c r="FS56" t="str">
        <f t="shared" si="57"/>
        <v/>
      </c>
      <c r="GE56" s="227"/>
      <c r="GF56" t="str">
        <f t="shared" si="33"/>
        <v/>
      </c>
      <c r="GH56" t="str">
        <f t="shared" si="52"/>
        <v/>
      </c>
      <c r="GJ56" s="230"/>
      <c r="GK56" t="str">
        <f t="shared" si="53"/>
        <v/>
      </c>
      <c r="GM56" t="str">
        <f t="shared" si="58"/>
        <v/>
      </c>
    </row>
    <row r="57" spans="1:195" ht="14.65" customHeight="1" thickBot="1" x14ac:dyDescent="0.3">
      <c r="A57" s="26" t="s">
        <v>537</v>
      </c>
      <c r="B57" s="178"/>
      <c r="C57" s="179"/>
      <c r="D57" s="51" t="s">
        <v>482</v>
      </c>
      <c r="E57" s="137" t="s">
        <v>465</v>
      </c>
      <c r="F57" s="138"/>
      <c r="G57" s="139" t="s">
        <v>455</v>
      </c>
      <c r="H57" s="140" t="s">
        <v>465</v>
      </c>
      <c r="I57" s="138"/>
      <c r="J57" s="139" t="s">
        <v>455</v>
      </c>
      <c r="K57" s="140" t="s">
        <v>465</v>
      </c>
      <c r="L57" s="138"/>
      <c r="M57" s="141" t="s">
        <v>455</v>
      </c>
      <c r="AA57" s="75" t="s">
        <v>453</v>
      </c>
      <c r="AB57" t="str">
        <f t="shared" si="94"/>
        <v/>
      </c>
      <c r="AD57" t="str">
        <f t="shared" si="95"/>
        <v/>
      </c>
      <c r="AU57" s="79" t="s">
        <v>453</v>
      </c>
      <c r="AV57" t="str">
        <f t="shared" si="96"/>
        <v/>
      </c>
      <c r="AX57" t="str">
        <f t="shared" si="97"/>
        <v/>
      </c>
      <c r="BO57" t="s">
        <v>453</v>
      </c>
      <c r="BP57" t="str">
        <f t="shared" si="99"/>
        <v/>
      </c>
      <c r="BR57" t="str">
        <f t="shared" si="98"/>
        <v/>
      </c>
      <c r="CI57" s="79" t="s">
        <v>453</v>
      </c>
      <c r="CJ57" t="str">
        <f t="shared" si="14"/>
        <v/>
      </c>
      <c r="CL57" t="str">
        <f t="shared" si="15"/>
        <v/>
      </c>
      <c r="DC57" s="79" t="s">
        <v>453</v>
      </c>
      <c r="DD57" t="str">
        <f t="shared" si="18"/>
        <v/>
      </c>
      <c r="DF57" t="str">
        <f t="shared" si="19"/>
        <v/>
      </c>
      <c r="DW57" s="79" t="s">
        <v>453</v>
      </c>
      <c r="DX57" t="str">
        <f t="shared" si="22"/>
        <v/>
      </c>
      <c r="DZ57" t="str">
        <f t="shared" si="23"/>
        <v/>
      </c>
      <c r="EQ57" s="227"/>
      <c r="ER57" t="str">
        <f t="shared" si="26"/>
        <v/>
      </c>
      <c r="ET57" t="str">
        <f t="shared" si="27"/>
        <v/>
      </c>
      <c r="EV57" s="230"/>
      <c r="EW57" t="str">
        <f t="shared" si="47"/>
        <v/>
      </c>
      <c r="EY57" t="str">
        <f t="shared" si="55"/>
        <v/>
      </c>
      <c r="FK57" s="227"/>
      <c r="FL57" t="str">
        <f t="shared" si="30"/>
        <v/>
      </c>
      <c r="FN57" t="str">
        <f t="shared" si="56"/>
        <v/>
      </c>
      <c r="FP57" s="230"/>
      <c r="FQ57" t="str">
        <f t="shared" si="49"/>
        <v/>
      </c>
      <c r="FS57" t="str">
        <f t="shared" si="57"/>
        <v/>
      </c>
      <c r="GE57" s="227"/>
      <c r="GF57" t="str">
        <f t="shared" si="33"/>
        <v/>
      </c>
      <c r="GH57" t="str">
        <f t="shared" si="52"/>
        <v/>
      </c>
      <c r="GJ57" s="230"/>
      <c r="GK57" t="str">
        <f t="shared" si="53"/>
        <v/>
      </c>
      <c r="GM57" t="str">
        <f t="shared" si="58"/>
        <v/>
      </c>
    </row>
    <row r="58" spans="1:195" ht="14.65" customHeight="1" thickBot="1" x14ac:dyDescent="0.3">
      <c r="A58" s="26" t="s">
        <v>538</v>
      </c>
      <c r="B58" s="178"/>
      <c r="C58" s="179"/>
      <c r="D58" s="51" t="s">
        <v>482</v>
      </c>
      <c r="E58" s="237" t="str">
        <f>'Master Name List'!C20</f>
        <v>Bowie Knife</v>
      </c>
      <c r="F58" s="238"/>
      <c r="G58" s="239"/>
      <c r="H58" s="240" t="str">
        <f>'Master Name List'!C24</f>
        <v>Cedar</v>
      </c>
      <c r="I58" s="238"/>
      <c r="J58" s="239"/>
      <c r="K58" s="240" t="str">
        <f>'Master Name List'!C28</f>
        <v>First Class</v>
      </c>
      <c r="L58" s="238"/>
      <c r="M58" s="241"/>
      <c r="AA58" s="75" t="s">
        <v>453</v>
      </c>
      <c r="AB58" t="str">
        <f t="shared" si="94"/>
        <v/>
      </c>
      <c r="AD58" t="str">
        <f t="shared" si="95"/>
        <v/>
      </c>
      <c r="AU58" s="79" t="s">
        <v>453</v>
      </c>
      <c r="AV58" t="str">
        <f t="shared" si="96"/>
        <v/>
      </c>
      <c r="AX58" t="str">
        <f t="shared" si="97"/>
        <v/>
      </c>
      <c r="BO58" t="s">
        <v>453</v>
      </c>
      <c r="BP58" t="str">
        <f t="shared" si="99"/>
        <v/>
      </c>
      <c r="BR58" t="str">
        <f t="shared" si="98"/>
        <v/>
      </c>
      <c r="CI58" s="79" t="s">
        <v>453</v>
      </c>
      <c r="CJ58" t="str">
        <f t="shared" si="14"/>
        <v/>
      </c>
      <c r="CL58" t="str">
        <f t="shared" si="15"/>
        <v/>
      </c>
      <c r="DC58" s="79" t="s">
        <v>453</v>
      </c>
      <c r="DD58" t="str">
        <f t="shared" si="18"/>
        <v/>
      </c>
      <c r="DF58" t="str">
        <f t="shared" si="19"/>
        <v/>
      </c>
      <c r="DW58" s="79" t="s">
        <v>453</v>
      </c>
      <c r="DX58" t="str">
        <f t="shared" si="22"/>
        <v/>
      </c>
      <c r="DZ58" t="str">
        <f t="shared" si="23"/>
        <v/>
      </c>
      <c r="EQ58" s="227"/>
      <c r="ER58" t="str">
        <f t="shared" si="26"/>
        <v/>
      </c>
      <c r="ET58" t="str">
        <f t="shared" si="27"/>
        <v/>
      </c>
      <c r="EV58" s="230"/>
      <c r="EW58" t="str">
        <f t="shared" si="47"/>
        <v/>
      </c>
      <c r="EY58" t="str">
        <f t="shared" si="55"/>
        <v/>
      </c>
      <c r="FK58" s="227"/>
      <c r="FL58" t="str">
        <f t="shared" si="30"/>
        <v/>
      </c>
      <c r="FN58" t="str">
        <f t="shared" si="56"/>
        <v/>
      </c>
      <c r="FP58" s="230"/>
      <c r="FQ58" t="str">
        <f t="shared" si="49"/>
        <v/>
      </c>
      <c r="FS58" t="str">
        <f t="shared" si="57"/>
        <v/>
      </c>
      <c r="GE58" s="227"/>
      <c r="GF58" t="str">
        <f t="shared" si="33"/>
        <v/>
      </c>
      <c r="GH58" t="str">
        <f t="shared" si="52"/>
        <v/>
      </c>
      <c r="GJ58" s="230"/>
      <c r="GK58" t="str">
        <f t="shared" si="53"/>
        <v/>
      </c>
      <c r="GM58" t="str">
        <f t="shared" si="58"/>
        <v/>
      </c>
    </row>
    <row r="59" spans="1:195" ht="14.65" customHeight="1" x14ac:dyDescent="0.25">
      <c r="A59" s="26" t="s">
        <v>539</v>
      </c>
      <c r="B59" s="178"/>
      <c r="C59" s="179"/>
      <c r="D59" s="51" t="s">
        <v>482</v>
      </c>
      <c r="E59" s="148" t="str">
        <f>E82</f>
        <v/>
      </c>
      <c r="F59" s="149"/>
      <c r="G59" s="150" t="str">
        <f>G82</f>
        <v/>
      </c>
      <c r="H59" s="151" t="str">
        <f>H82</f>
        <v/>
      </c>
      <c r="I59" s="149"/>
      <c r="J59" s="150" t="str">
        <f>J82</f>
        <v/>
      </c>
      <c r="K59" s="151" t="str">
        <f>K82</f>
        <v/>
      </c>
      <c r="L59" s="149"/>
      <c r="M59" s="152" t="str">
        <f>M82</f>
        <v/>
      </c>
      <c r="AA59" s="75" t="s">
        <v>453</v>
      </c>
      <c r="AB59" t="str">
        <f t="shared" si="94"/>
        <v/>
      </c>
      <c r="AD59" t="str">
        <f t="shared" si="95"/>
        <v/>
      </c>
      <c r="AU59" s="79" t="s">
        <v>453</v>
      </c>
      <c r="AV59" t="str">
        <f t="shared" si="96"/>
        <v/>
      </c>
      <c r="AX59" t="str">
        <f t="shared" si="97"/>
        <v/>
      </c>
      <c r="BO59" t="s">
        <v>453</v>
      </c>
      <c r="BP59" t="str">
        <f t="shared" si="99"/>
        <v/>
      </c>
      <c r="BR59" t="str">
        <f t="shared" si="98"/>
        <v/>
      </c>
      <c r="CI59" s="79" t="s">
        <v>453</v>
      </c>
      <c r="CJ59" t="str">
        <f t="shared" si="14"/>
        <v/>
      </c>
      <c r="CL59" t="str">
        <f t="shared" si="15"/>
        <v/>
      </c>
      <c r="DC59" s="79" t="s">
        <v>453</v>
      </c>
      <c r="DD59" t="str">
        <f t="shared" si="18"/>
        <v/>
      </c>
      <c r="DF59" t="str">
        <f t="shared" si="19"/>
        <v/>
      </c>
      <c r="DW59" s="79" t="s">
        <v>453</v>
      </c>
      <c r="DX59" t="str">
        <f t="shared" si="22"/>
        <v/>
      </c>
      <c r="DZ59" t="str">
        <f t="shared" si="23"/>
        <v/>
      </c>
      <c r="EQ59" s="227"/>
      <c r="ER59" t="str">
        <f t="shared" si="26"/>
        <v/>
      </c>
      <c r="ET59" t="str">
        <f t="shared" si="27"/>
        <v/>
      </c>
      <c r="EV59" s="230"/>
      <c r="EW59" t="str">
        <f t="shared" si="47"/>
        <v/>
      </c>
      <c r="EY59" t="str">
        <f t="shared" si="55"/>
        <v/>
      </c>
      <c r="FK59" s="227"/>
      <c r="FL59" t="str">
        <f t="shared" si="30"/>
        <v/>
      </c>
      <c r="FN59" t="str">
        <f t="shared" si="56"/>
        <v/>
      </c>
      <c r="FP59" s="230"/>
      <c r="FQ59" t="str">
        <f t="shared" si="49"/>
        <v/>
      </c>
      <c r="FS59" t="str">
        <f t="shared" si="57"/>
        <v/>
      </c>
      <c r="GE59" s="227"/>
      <c r="GF59" t="str">
        <f t="shared" si="33"/>
        <v/>
      </c>
      <c r="GH59" t="str">
        <f t="shared" si="52"/>
        <v/>
      </c>
      <c r="GJ59" s="230"/>
      <c r="GK59" t="str">
        <f t="shared" si="53"/>
        <v/>
      </c>
      <c r="GM59" t="str">
        <f t="shared" si="58"/>
        <v/>
      </c>
    </row>
    <row r="60" spans="1:195" ht="14.65" customHeight="1" x14ac:dyDescent="0.25">
      <c r="A60" s="26" t="s">
        <v>540</v>
      </c>
      <c r="B60" s="178"/>
      <c r="C60" s="179"/>
      <c r="D60" s="51" t="s">
        <v>482</v>
      </c>
      <c r="E60" s="137" t="s">
        <v>464</v>
      </c>
      <c r="F60" s="138"/>
      <c r="G60" s="139" t="s">
        <v>455</v>
      </c>
      <c r="H60" s="140" t="s">
        <v>464</v>
      </c>
      <c r="I60" s="138"/>
      <c r="J60" s="139" t="s">
        <v>455</v>
      </c>
      <c r="K60" s="140" t="s">
        <v>464</v>
      </c>
      <c r="L60" s="138"/>
      <c r="M60" s="141" t="s">
        <v>455</v>
      </c>
      <c r="AA60" s="75" t="s">
        <v>453</v>
      </c>
      <c r="AB60" t="str">
        <f t="shared" si="94"/>
        <v/>
      </c>
      <c r="AD60" t="str">
        <f t="shared" si="95"/>
        <v/>
      </c>
      <c r="AU60" s="79" t="s">
        <v>453</v>
      </c>
      <c r="AV60" t="str">
        <f t="shared" si="96"/>
        <v/>
      </c>
      <c r="AX60" t="str">
        <f t="shared" si="97"/>
        <v/>
      </c>
      <c r="BO60" t="s">
        <v>453</v>
      </c>
      <c r="BP60" t="str">
        <f t="shared" si="99"/>
        <v/>
      </c>
      <c r="BR60" t="str">
        <f t="shared" si="98"/>
        <v/>
      </c>
      <c r="CI60" s="79" t="s">
        <v>453</v>
      </c>
      <c r="CJ60" t="str">
        <f t="shared" si="14"/>
        <v/>
      </c>
      <c r="CL60" t="str">
        <f t="shared" si="15"/>
        <v/>
      </c>
      <c r="DC60" s="79" t="s">
        <v>453</v>
      </c>
      <c r="DD60" t="str">
        <f t="shared" si="18"/>
        <v/>
      </c>
      <c r="DF60" t="str">
        <f t="shared" si="19"/>
        <v/>
      </c>
      <c r="DW60" s="79" t="s">
        <v>453</v>
      </c>
      <c r="DX60" t="str">
        <f t="shared" si="22"/>
        <v/>
      </c>
      <c r="DZ60" t="str">
        <f t="shared" si="23"/>
        <v/>
      </c>
      <c r="EQ60" s="227"/>
      <c r="ER60" t="str">
        <f t="shared" si="26"/>
        <v/>
      </c>
      <c r="ET60" t="str">
        <f t="shared" si="27"/>
        <v/>
      </c>
      <c r="EV60" s="230"/>
      <c r="EW60" t="str">
        <f t="shared" si="47"/>
        <v/>
      </c>
      <c r="EY60" t="str">
        <f t="shared" si="55"/>
        <v/>
      </c>
      <c r="FK60" s="227"/>
      <c r="FL60" t="str">
        <f t="shared" si="30"/>
        <v/>
      </c>
      <c r="FN60" t="str">
        <f t="shared" si="56"/>
        <v/>
      </c>
      <c r="FP60" s="230"/>
      <c r="FQ60" t="str">
        <f t="shared" si="49"/>
        <v/>
      </c>
      <c r="FS60" t="str">
        <f t="shared" si="57"/>
        <v/>
      </c>
      <c r="GE60" s="227"/>
      <c r="GF60" t="str">
        <f t="shared" si="33"/>
        <v/>
      </c>
      <c r="GH60" t="str">
        <f t="shared" si="52"/>
        <v/>
      </c>
      <c r="GJ60" s="230"/>
      <c r="GK60" t="str">
        <f t="shared" si="53"/>
        <v/>
      </c>
      <c r="GM60" t="str">
        <f t="shared" si="58"/>
        <v/>
      </c>
    </row>
    <row r="61" spans="1:195" ht="14.65" customHeight="1" x14ac:dyDescent="0.25">
      <c r="A61" s="26" t="s">
        <v>541</v>
      </c>
      <c r="B61" s="178"/>
      <c r="C61" s="179"/>
      <c r="D61" s="51" t="s">
        <v>482</v>
      </c>
      <c r="E61" s="148" t="str">
        <f>E88</f>
        <v/>
      </c>
      <c r="F61" s="149"/>
      <c r="G61" s="150" t="str">
        <f>G88</f>
        <v/>
      </c>
      <c r="H61" s="151" t="str">
        <f>H88</f>
        <v/>
      </c>
      <c r="I61" s="149"/>
      <c r="J61" s="150" t="str">
        <f>J88</f>
        <v/>
      </c>
      <c r="K61" s="151" t="str">
        <f>K88</f>
        <v/>
      </c>
      <c r="L61" s="149"/>
      <c r="M61" s="152" t="str">
        <f>M88</f>
        <v/>
      </c>
      <c r="AA61" s="75" t="s">
        <v>453</v>
      </c>
      <c r="AB61" t="str">
        <f t="shared" si="94"/>
        <v/>
      </c>
      <c r="AD61" t="str">
        <f t="shared" si="95"/>
        <v/>
      </c>
      <c r="AU61" s="79" t="s">
        <v>453</v>
      </c>
      <c r="AV61" t="str">
        <f t="shared" si="96"/>
        <v/>
      </c>
      <c r="AX61" t="str">
        <f t="shared" si="97"/>
        <v/>
      </c>
      <c r="BO61" t="s">
        <v>453</v>
      </c>
      <c r="BP61" t="str">
        <f t="shared" si="99"/>
        <v/>
      </c>
      <c r="BR61" t="str">
        <f t="shared" si="98"/>
        <v/>
      </c>
      <c r="CI61" s="79" t="s">
        <v>453</v>
      </c>
      <c r="CJ61" t="str">
        <f t="shared" si="14"/>
        <v/>
      </c>
      <c r="CL61" t="str">
        <f t="shared" si="15"/>
        <v/>
      </c>
      <c r="DC61" s="79" t="s">
        <v>453</v>
      </c>
      <c r="DD61" t="str">
        <f t="shared" si="18"/>
        <v/>
      </c>
      <c r="DF61" t="str">
        <f t="shared" si="19"/>
        <v/>
      </c>
      <c r="DW61" s="79" t="s">
        <v>453</v>
      </c>
      <c r="DX61" t="str">
        <f t="shared" si="22"/>
        <v/>
      </c>
      <c r="DZ61" t="str">
        <f t="shared" si="23"/>
        <v/>
      </c>
      <c r="EQ61" s="227"/>
      <c r="ER61" t="str">
        <f t="shared" si="26"/>
        <v/>
      </c>
      <c r="ET61" t="str">
        <f t="shared" si="27"/>
        <v/>
      </c>
      <c r="EV61" s="230"/>
      <c r="EW61" t="str">
        <f t="shared" si="47"/>
        <v/>
      </c>
      <c r="EY61" t="str">
        <f t="shared" si="55"/>
        <v/>
      </c>
      <c r="FK61" s="227"/>
      <c r="FL61" t="str">
        <f t="shared" si="30"/>
        <v/>
      </c>
      <c r="FN61" t="str">
        <f t="shared" si="56"/>
        <v/>
      </c>
      <c r="FP61" s="230"/>
      <c r="FQ61" t="str">
        <f t="shared" si="49"/>
        <v/>
      </c>
      <c r="FS61" t="str">
        <f t="shared" si="57"/>
        <v/>
      </c>
      <c r="GE61" s="227"/>
      <c r="GF61" t="str">
        <f t="shared" si="33"/>
        <v/>
      </c>
      <c r="GH61" t="str">
        <f t="shared" si="52"/>
        <v/>
      </c>
      <c r="GJ61" s="230"/>
      <c r="GK61" t="str">
        <f t="shared" si="53"/>
        <v/>
      </c>
      <c r="GM61" t="str">
        <f t="shared" si="58"/>
        <v/>
      </c>
    </row>
    <row r="62" spans="1:195" ht="14.65" customHeight="1" thickBot="1" x14ac:dyDescent="0.3">
      <c r="A62" s="26" t="s">
        <v>542</v>
      </c>
      <c r="B62" s="178"/>
      <c r="C62" s="179"/>
      <c r="D62" s="51" t="s">
        <v>482</v>
      </c>
      <c r="E62" s="137" t="s">
        <v>465</v>
      </c>
      <c r="F62" s="138"/>
      <c r="G62" s="139" t="s">
        <v>455</v>
      </c>
      <c r="H62" s="140" t="s">
        <v>465</v>
      </c>
      <c r="I62" s="138"/>
      <c r="J62" s="139" t="s">
        <v>455</v>
      </c>
      <c r="K62" s="140" t="s">
        <v>465</v>
      </c>
      <c r="L62" s="138"/>
      <c r="M62" s="141" t="s">
        <v>455</v>
      </c>
      <c r="AA62" s="75" t="s">
        <v>453</v>
      </c>
      <c r="AB62" t="str">
        <f t="shared" si="94"/>
        <v/>
      </c>
      <c r="AD62" t="str">
        <f t="shared" si="95"/>
        <v/>
      </c>
      <c r="AU62" s="79" t="s">
        <v>453</v>
      </c>
      <c r="AV62" t="str">
        <f t="shared" si="96"/>
        <v/>
      </c>
      <c r="AX62" t="str">
        <f t="shared" si="97"/>
        <v/>
      </c>
      <c r="BO62" t="s">
        <v>453</v>
      </c>
      <c r="BP62" t="str">
        <f t="shared" si="99"/>
        <v/>
      </c>
      <c r="BR62" t="str">
        <f t="shared" si="98"/>
        <v/>
      </c>
      <c r="CI62" s="79" t="s">
        <v>453</v>
      </c>
      <c r="CJ62" t="str">
        <f t="shared" si="14"/>
        <v/>
      </c>
      <c r="CL62" t="str">
        <f t="shared" si="15"/>
        <v/>
      </c>
      <c r="DC62" s="79" t="s">
        <v>453</v>
      </c>
      <c r="DD62" t="str">
        <f t="shared" si="18"/>
        <v/>
      </c>
      <c r="DF62" t="str">
        <f t="shared" si="19"/>
        <v/>
      </c>
      <c r="DW62" s="79" t="s">
        <v>453</v>
      </c>
      <c r="DX62" t="str">
        <f t="shared" si="22"/>
        <v/>
      </c>
      <c r="DZ62" t="str">
        <f t="shared" si="23"/>
        <v/>
      </c>
      <c r="EQ62" s="227"/>
      <c r="ER62" t="str">
        <f t="shared" si="26"/>
        <v/>
      </c>
      <c r="ET62" t="str">
        <f t="shared" si="27"/>
        <v/>
      </c>
      <c r="EV62" s="230"/>
      <c r="EW62" t="str">
        <f t="shared" si="47"/>
        <v/>
      </c>
      <c r="EY62" t="str">
        <f t="shared" si="55"/>
        <v/>
      </c>
      <c r="FK62" s="227"/>
      <c r="FL62" t="str">
        <f t="shared" si="30"/>
        <v/>
      </c>
      <c r="FN62" t="str">
        <f t="shared" si="56"/>
        <v/>
      </c>
      <c r="FP62" s="230"/>
      <c r="FQ62" t="str">
        <f t="shared" si="49"/>
        <v/>
      </c>
      <c r="FS62" t="str">
        <f t="shared" si="57"/>
        <v/>
      </c>
      <c r="GE62" s="227"/>
      <c r="GF62" t="str">
        <f t="shared" si="33"/>
        <v/>
      </c>
      <c r="GH62" t="str">
        <f t="shared" si="52"/>
        <v/>
      </c>
      <c r="GJ62" s="230"/>
      <c r="GK62" t="str">
        <f t="shared" si="53"/>
        <v/>
      </c>
      <c r="GM62" t="str">
        <f t="shared" si="58"/>
        <v/>
      </c>
    </row>
    <row r="63" spans="1:195" ht="14.65" customHeight="1" thickBot="1" x14ac:dyDescent="0.3">
      <c r="A63" s="26" t="s">
        <v>543</v>
      </c>
      <c r="B63" s="178"/>
      <c r="C63" s="179"/>
      <c r="D63" s="51" t="s">
        <v>482</v>
      </c>
      <c r="E63" s="237" t="str">
        <f>'Master Name List'!C21</f>
        <v>Tomahawk</v>
      </c>
      <c r="F63" s="238"/>
      <c r="G63" s="239"/>
      <c r="H63" s="240" t="str">
        <f>'Master Name List'!C25</f>
        <v>Oak</v>
      </c>
      <c r="I63" s="238"/>
      <c r="J63" s="239"/>
      <c r="K63" s="240" t="str">
        <f>'Master Name List'!C29</f>
        <v>Advanced</v>
      </c>
      <c r="L63" s="238"/>
      <c r="M63" s="241"/>
      <c r="AA63" s="75" t="s">
        <v>453</v>
      </c>
      <c r="AB63" t="str">
        <f t="shared" si="94"/>
        <v/>
      </c>
      <c r="AD63" t="str">
        <f t="shared" si="95"/>
        <v/>
      </c>
      <c r="AU63" s="79" t="s">
        <v>453</v>
      </c>
      <c r="AV63" t="str">
        <f t="shared" si="96"/>
        <v/>
      </c>
      <c r="AX63" t="str">
        <f t="shared" si="97"/>
        <v/>
      </c>
      <c r="BO63" t="s">
        <v>453</v>
      </c>
      <c r="BP63" t="str">
        <f t="shared" si="99"/>
        <v/>
      </c>
      <c r="BR63" t="str">
        <f t="shared" si="98"/>
        <v/>
      </c>
      <c r="CI63" s="79" t="s">
        <v>453</v>
      </c>
      <c r="CJ63" t="str">
        <f t="shared" si="14"/>
        <v/>
      </c>
      <c r="CL63" t="str">
        <f t="shared" si="15"/>
        <v/>
      </c>
      <c r="DC63" s="79" t="s">
        <v>453</v>
      </c>
      <c r="DD63" t="str">
        <f t="shared" si="18"/>
        <v/>
      </c>
      <c r="DF63" t="str">
        <f t="shared" si="19"/>
        <v/>
      </c>
      <c r="DW63" s="79" t="s">
        <v>453</v>
      </c>
      <c r="DX63" t="str">
        <f t="shared" si="22"/>
        <v/>
      </c>
      <c r="DZ63" t="str">
        <f t="shared" si="23"/>
        <v/>
      </c>
      <c r="EQ63" s="227"/>
      <c r="ER63" t="str">
        <f t="shared" si="26"/>
        <v/>
      </c>
      <c r="ET63" t="str">
        <f t="shared" si="27"/>
        <v/>
      </c>
      <c r="EV63" s="230"/>
      <c r="EW63" t="str">
        <f t="shared" si="47"/>
        <v/>
      </c>
      <c r="EY63" t="str">
        <f t="shared" si="55"/>
        <v/>
      </c>
      <c r="FK63" s="227"/>
      <c r="FL63" t="str">
        <f t="shared" si="30"/>
        <v/>
      </c>
      <c r="FN63" t="str">
        <f t="shared" si="56"/>
        <v/>
      </c>
      <c r="FP63" s="230"/>
      <c r="FQ63" t="str">
        <f t="shared" si="49"/>
        <v/>
      </c>
      <c r="FS63" t="str">
        <f t="shared" si="57"/>
        <v/>
      </c>
      <c r="GE63" s="227"/>
      <c r="GF63" t="str">
        <f t="shared" si="33"/>
        <v/>
      </c>
      <c r="GH63" t="str">
        <f t="shared" si="52"/>
        <v/>
      </c>
      <c r="GJ63" s="230"/>
      <c r="GK63" t="str">
        <f t="shared" si="53"/>
        <v/>
      </c>
      <c r="GM63" t="str">
        <f t="shared" si="58"/>
        <v/>
      </c>
    </row>
    <row r="64" spans="1:195" ht="14.65" customHeight="1" x14ac:dyDescent="0.25">
      <c r="A64" s="26" t="s">
        <v>544</v>
      </c>
      <c r="B64" s="178"/>
      <c r="C64" s="179"/>
      <c r="D64" s="51" t="s">
        <v>482</v>
      </c>
      <c r="E64" s="148" t="str">
        <f>E83</f>
        <v/>
      </c>
      <c r="F64" s="149"/>
      <c r="G64" s="150" t="str">
        <f>G83</f>
        <v/>
      </c>
      <c r="H64" s="151" t="str">
        <f>H83</f>
        <v/>
      </c>
      <c r="I64" s="149"/>
      <c r="J64" s="150" t="str">
        <f>J83</f>
        <v/>
      </c>
      <c r="K64" s="151" t="str">
        <f>K83</f>
        <v/>
      </c>
      <c r="L64" s="149"/>
      <c r="M64" s="152" t="str">
        <f>M83</f>
        <v/>
      </c>
      <c r="AA64" s="75" t="s">
        <v>453</v>
      </c>
      <c r="AB64" t="str">
        <f t="shared" si="94"/>
        <v/>
      </c>
      <c r="AD64" t="str">
        <f t="shared" si="95"/>
        <v/>
      </c>
      <c r="AU64" s="79" t="s">
        <v>453</v>
      </c>
      <c r="AV64" t="str">
        <f t="shared" si="96"/>
        <v/>
      </c>
      <c r="AX64" t="str">
        <f t="shared" si="97"/>
        <v/>
      </c>
      <c r="BO64" t="s">
        <v>453</v>
      </c>
      <c r="BP64" t="str">
        <f t="shared" si="99"/>
        <v/>
      </c>
      <c r="BR64" t="str">
        <f t="shared" si="98"/>
        <v/>
      </c>
      <c r="CI64" s="79" t="s">
        <v>453</v>
      </c>
      <c r="CJ64" t="str">
        <f t="shared" si="14"/>
        <v/>
      </c>
      <c r="CL64" t="str">
        <f t="shared" si="15"/>
        <v/>
      </c>
      <c r="DC64" s="79" t="s">
        <v>453</v>
      </c>
      <c r="DD64" t="str">
        <f t="shared" si="18"/>
        <v/>
      </c>
      <c r="DF64" t="str">
        <f t="shared" si="19"/>
        <v/>
      </c>
      <c r="DW64" s="79" t="s">
        <v>453</v>
      </c>
      <c r="DX64" t="str">
        <f t="shared" si="22"/>
        <v/>
      </c>
      <c r="DZ64" t="str">
        <f t="shared" si="23"/>
        <v/>
      </c>
      <c r="EQ64" s="227"/>
      <c r="ER64" t="str">
        <f t="shared" si="26"/>
        <v/>
      </c>
      <c r="ET64" t="str">
        <f t="shared" si="27"/>
        <v/>
      </c>
      <c r="EV64" s="230"/>
      <c r="EW64" t="str">
        <f t="shared" si="47"/>
        <v/>
      </c>
      <c r="EY64" t="str">
        <f t="shared" si="55"/>
        <v/>
      </c>
      <c r="FK64" s="227"/>
      <c r="FL64" t="str">
        <f t="shared" si="30"/>
        <v/>
      </c>
      <c r="FN64" t="str">
        <f t="shared" si="56"/>
        <v/>
      </c>
      <c r="FP64" s="230"/>
      <c r="FQ64" t="str">
        <f t="shared" si="49"/>
        <v/>
      </c>
      <c r="FS64" t="str">
        <f t="shared" si="57"/>
        <v/>
      </c>
      <c r="GE64" s="227"/>
      <c r="GF64" t="str">
        <f t="shared" si="33"/>
        <v/>
      </c>
      <c r="GH64" t="str">
        <f t="shared" si="52"/>
        <v/>
      </c>
      <c r="GJ64" s="230"/>
      <c r="GK64" t="str">
        <f t="shared" si="53"/>
        <v/>
      </c>
      <c r="GM64" t="str">
        <f t="shared" si="58"/>
        <v/>
      </c>
    </row>
    <row r="65" spans="1:195" ht="14.65" customHeight="1" x14ac:dyDescent="0.25">
      <c r="A65" s="26" t="s">
        <v>545</v>
      </c>
      <c r="B65" s="178"/>
      <c r="C65" s="179"/>
      <c r="D65" s="51" t="s">
        <v>482</v>
      </c>
      <c r="E65" s="137" t="s">
        <v>464</v>
      </c>
      <c r="F65" s="138"/>
      <c r="G65" s="139" t="s">
        <v>455</v>
      </c>
      <c r="H65" s="140" t="s">
        <v>464</v>
      </c>
      <c r="I65" s="138"/>
      <c r="J65" s="139" t="s">
        <v>455</v>
      </c>
      <c r="K65" s="140" t="s">
        <v>464</v>
      </c>
      <c r="L65" s="138"/>
      <c r="M65" s="141" t="s">
        <v>455</v>
      </c>
      <c r="AA65" s="75" t="s">
        <v>453</v>
      </c>
      <c r="AB65" t="str">
        <f t="shared" si="94"/>
        <v/>
      </c>
      <c r="AD65" t="str">
        <f t="shared" si="95"/>
        <v/>
      </c>
      <c r="AU65" s="79" t="s">
        <v>453</v>
      </c>
      <c r="AV65" t="str">
        <f t="shared" si="96"/>
        <v/>
      </c>
      <c r="AX65" t="str">
        <f t="shared" si="97"/>
        <v/>
      </c>
      <c r="BO65" t="s">
        <v>453</v>
      </c>
      <c r="BP65" t="str">
        <f t="shared" si="99"/>
        <v/>
      </c>
      <c r="BR65" t="str">
        <f t="shared" si="98"/>
        <v/>
      </c>
      <c r="CI65" s="79" t="s">
        <v>453</v>
      </c>
      <c r="CJ65" t="str">
        <f t="shared" si="14"/>
        <v/>
      </c>
      <c r="CL65" t="str">
        <f t="shared" si="15"/>
        <v/>
      </c>
      <c r="DC65" s="79" t="s">
        <v>453</v>
      </c>
      <c r="DD65" t="str">
        <f t="shared" si="18"/>
        <v/>
      </c>
      <c r="DF65" t="str">
        <f t="shared" si="19"/>
        <v/>
      </c>
      <c r="DW65" s="79" t="s">
        <v>453</v>
      </c>
      <c r="DX65" t="str">
        <f t="shared" si="22"/>
        <v/>
      </c>
      <c r="DZ65" t="str">
        <f t="shared" si="23"/>
        <v/>
      </c>
      <c r="EQ65" s="227"/>
      <c r="ER65" t="str">
        <f t="shared" si="26"/>
        <v/>
      </c>
      <c r="ET65" t="str">
        <f t="shared" si="27"/>
        <v/>
      </c>
      <c r="EV65" s="230"/>
      <c r="EW65" t="str">
        <f t="shared" si="47"/>
        <v/>
      </c>
      <c r="EY65" t="str">
        <f t="shared" si="55"/>
        <v/>
      </c>
      <c r="FK65" s="227"/>
      <c r="FL65" t="str">
        <f t="shared" si="30"/>
        <v/>
      </c>
      <c r="FN65" t="str">
        <f t="shared" si="56"/>
        <v/>
      </c>
      <c r="FP65" s="230"/>
      <c r="FQ65" t="str">
        <f t="shared" si="49"/>
        <v/>
      </c>
      <c r="FS65" t="str">
        <f t="shared" si="57"/>
        <v/>
      </c>
      <c r="GE65" s="227"/>
      <c r="GF65" t="str">
        <f t="shared" si="33"/>
        <v/>
      </c>
      <c r="GH65" t="str">
        <f t="shared" si="52"/>
        <v/>
      </c>
      <c r="GJ65" s="230"/>
      <c r="GK65" t="str">
        <f t="shared" si="53"/>
        <v/>
      </c>
      <c r="GM65" t="str">
        <f t="shared" si="58"/>
        <v/>
      </c>
    </row>
    <row r="66" spans="1:195" ht="14.65" customHeight="1" x14ac:dyDescent="0.25">
      <c r="A66" s="26" t="s">
        <v>546</v>
      </c>
      <c r="B66" s="178"/>
      <c r="C66" s="179"/>
      <c r="D66" s="51" t="s">
        <v>482</v>
      </c>
      <c r="E66" s="148" t="str">
        <f>E89</f>
        <v/>
      </c>
      <c r="F66" s="149"/>
      <c r="G66" s="150" t="str">
        <f>G89</f>
        <v/>
      </c>
      <c r="H66" s="151" t="str">
        <f>H89</f>
        <v/>
      </c>
      <c r="I66" s="149"/>
      <c r="J66" s="150" t="str">
        <f>J89</f>
        <v/>
      </c>
      <c r="K66" s="151" t="str">
        <f>K89</f>
        <v/>
      </c>
      <c r="L66" s="149"/>
      <c r="M66" s="152" t="str">
        <f>M89</f>
        <v/>
      </c>
      <c r="AA66" s="75" t="s">
        <v>453</v>
      </c>
      <c r="AB66" t="str">
        <f t="shared" si="94"/>
        <v/>
      </c>
      <c r="AD66" t="str">
        <f t="shared" si="95"/>
        <v/>
      </c>
      <c r="AU66" s="79" t="s">
        <v>453</v>
      </c>
      <c r="AV66" t="str">
        <f t="shared" si="96"/>
        <v/>
      </c>
      <c r="AX66" t="str">
        <f t="shared" si="97"/>
        <v/>
      </c>
      <c r="BO66" t="s">
        <v>453</v>
      </c>
      <c r="BP66" t="str">
        <f t="shared" si="99"/>
        <v/>
      </c>
      <c r="BR66" t="str">
        <f t="shared" si="98"/>
        <v/>
      </c>
      <c r="CI66" s="79" t="s">
        <v>453</v>
      </c>
      <c r="CJ66" t="str">
        <f t="shared" si="14"/>
        <v/>
      </c>
      <c r="CL66" t="str">
        <f t="shared" si="15"/>
        <v/>
      </c>
      <c r="DC66" s="79" t="s">
        <v>453</v>
      </c>
      <c r="DD66" t="str">
        <f t="shared" si="18"/>
        <v/>
      </c>
      <c r="DF66" t="str">
        <f t="shared" si="19"/>
        <v/>
      </c>
      <c r="DW66" s="79" t="s">
        <v>453</v>
      </c>
      <c r="DX66" t="str">
        <f t="shared" si="22"/>
        <v/>
      </c>
      <c r="DZ66" t="str">
        <f t="shared" si="23"/>
        <v/>
      </c>
      <c r="EQ66" s="227"/>
      <c r="ER66" t="str">
        <f t="shared" si="26"/>
        <v/>
      </c>
      <c r="ET66" t="str">
        <f t="shared" si="27"/>
        <v/>
      </c>
      <c r="EV66" s="230"/>
      <c r="EW66" t="str">
        <f t="shared" si="47"/>
        <v/>
      </c>
      <c r="EY66" t="str">
        <f t="shared" si="55"/>
        <v/>
      </c>
      <c r="FK66" s="227"/>
      <c r="FL66" t="str">
        <f t="shared" si="30"/>
        <v/>
      </c>
      <c r="FN66" t="str">
        <f t="shared" si="56"/>
        <v/>
      </c>
      <c r="FP66" s="230"/>
      <c r="FQ66" t="str">
        <f t="shared" si="49"/>
        <v/>
      </c>
      <c r="FS66" t="str">
        <f t="shared" si="57"/>
        <v/>
      </c>
      <c r="GE66" s="227"/>
      <c r="GF66" t="str">
        <f t="shared" si="33"/>
        <v/>
      </c>
      <c r="GH66" t="str">
        <f t="shared" si="52"/>
        <v/>
      </c>
      <c r="GJ66" s="230"/>
      <c r="GK66" t="str">
        <f t="shared" si="53"/>
        <v/>
      </c>
      <c r="GM66" t="str">
        <f t="shared" si="58"/>
        <v/>
      </c>
    </row>
    <row r="67" spans="1:195" ht="14.65" customHeight="1" thickBot="1" x14ac:dyDescent="0.3">
      <c r="A67" s="26" t="s">
        <v>547</v>
      </c>
      <c r="B67" s="178"/>
      <c r="C67" s="179"/>
      <c r="D67" s="51" t="s">
        <v>482</v>
      </c>
      <c r="E67" s="137" t="s">
        <v>465</v>
      </c>
      <c r="F67" s="138"/>
      <c r="G67" s="139" t="s">
        <v>455</v>
      </c>
      <c r="H67" s="140" t="s">
        <v>465</v>
      </c>
      <c r="I67" s="138"/>
      <c r="J67" s="139" t="s">
        <v>455</v>
      </c>
      <c r="K67" s="140" t="s">
        <v>465</v>
      </c>
      <c r="L67" s="138"/>
      <c r="M67" s="141" t="s">
        <v>455</v>
      </c>
      <c r="AA67" s="75" t="s">
        <v>453</v>
      </c>
      <c r="AB67" t="str">
        <f t="shared" si="94"/>
        <v/>
      </c>
      <c r="AD67" t="str">
        <f t="shared" si="95"/>
        <v/>
      </c>
      <c r="AU67" s="79" t="s">
        <v>453</v>
      </c>
      <c r="AV67" t="str">
        <f t="shared" si="96"/>
        <v/>
      </c>
      <c r="AX67" t="str">
        <f t="shared" si="97"/>
        <v/>
      </c>
      <c r="BO67" t="s">
        <v>453</v>
      </c>
      <c r="BP67" t="str">
        <f t="shared" si="99"/>
        <v/>
      </c>
      <c r="BR67" t="str">
        <f t="shared" si="98"/>
        <v/>
      </c>
      <c r="CI67" s="79" t="s">
        <v>453</v>
      </c>
      <c r="CJ67" t="str">
        <f t="shared" si="14"/>
        <v/>
      </c>
      <c r="CL67" t="str">
        <f t="shared" si="15"/>
        <v/>
      </c>
      <c r="DC67" s="79" t="s">
        <v>453</v>
      </c>
      <c r="DD67" t="str">
        <f t="shared" si="18"/>
        <v/>
      </c>
      <c r="DF67" t="str">
        <f t="shared" si="19"/>
        <v/>
      </c>
      <c r="DW67" s="79" t="s">
        <v>453</v>
      </c>
      <c r="DX67" t="str">
        <f t="shared" si="22"/>
        <v/>
      </c>
      <c r="DZ67" t="str">
        <f t="shared" si="23"/>
        <v/>
      </c>
      <c r="EQ67" s="227"/>
      <c r="ER67" t="str">
        <f t="shared" si="26"/>
        <v/>
      </c>
      <c r="ET67" t="str">
        <f t="shared" si="27"/>
        <v/>
      </c>
      <c r="EV67" s="230"/>
      <c r="EW67" t="str">
        <f t="shared" si="47"/>
        <v/>
      </c>
      <c r="EY67" t="str">
        <f t="shared" si="55"/>
        <v/>
      </c>
      <c r="FK67" s="227"/>
      <c r="FL67" t="str">
        <f t="shared" si="30"/>
        <v/>
      </c>
      <c r="FN67" t="str">
        <f t="shared" si="56"/>
        <v/>
      </c>
      <c r="FP67" s="230"/>
      <c r="FQ67" t="str">
        <f t="shared" si="49"/>
        <v/>
      </c>
      <c r="FS67" t="str">
        <f t="shared" si="57"/>
        <v/>
      </c>
      <c r="GE67" s="227"/>
      <c r="GF67" t="str">
        <f t="shared" si="33"/>
        <v/>
      </c>
      <c r="GH67" t="str">
        <f t="shared" si="52"/>
        <v/>
      </c>
      <c r="GJ67" s="230"/>
      <c r="GK67" t="str">
        <f t="shared" si="53"/>
        <v/>
      </c>
      <c r="GM67" t="str">
        <f t="shared" si="58"/>
        <v/>
      </c>
    </row>
    <row r="68" spans="1:195" ht="14.65" customHeight="1" thickBot="1" x14ac:dyDescent="0.3">
      <c r="A68" s="26" t="s">
        <v>548</v>
      </c>
      <c r="B68" s="178"/>
      <c r="C68" s="179"/>
      <c r="D68" s="51" t="s">
        <v>482</v>
      </c>
      <c r="E68" s="237" t="str">
        <f>'Master Name List'!C22</f>
        <v>Long Rifle</v>
      </c>
      <c r="F68" s="238"/>
      <c r="G68" s="239"/>
      <c r="H68" s="240" t="str">
        <f>'Master Name List'!C26</f>
        <v>Sequoia</v>
      </c>
      <c r="I68" s="238"/>
      <c r="J68" s="239"/>
      <c r="K68" s="240" t="str">
        <f>'Master Name List'!C30</f>
        <v>Master</v>
      </c>
      <c r="L68" s="238"/>
      <c r="M68" s="241"/>
      <c r="AA68" s="75" t="s">
        <v>453</v>
      </c>
      <c r="AB68" t="str">
        <f t="shared" si="94"/>
        <v/>
      </c>
      <c r="AD68" t="str">
        <f t="shared" si="95"/>
        <v/>
      </c>
      <c r="AU68" s="79" t="s">
        <v>453</v>
      </c>
      <c r="AV68" t="str">
        <f t="shared" si="96"/>
        <v/>
      </c>
      <c r="AX68" t="str">
        <f t="shared" si="97"/>
        <v/>
      </c>
      <c r="BO68" t="s">
        <v>453</v>
      </c>
      <c r="BP68" t="str">
        <f t="shared" si="99"/>
        <v/>
      </c>
      <c r="BR68" t="str">
        <f t="shared" si="98"/>
        <v/>
      </c>
      <c r="CI68" s="79" t="s">
        <v>453</v>
      </c>
      <c r="CJ68" t="str">
        <f t="shared" ref="CJ68:CJ72" si="100">IF(C167=$CJ$3,A167,"")</f>
        <v/>
      </c>
      <c r="CL68" t="str">
        <f t="shared" ref="CL68:CL72" si="101">IF(CJ68="","",B167)</f>
        <v/>
      </c>
      <c r="DC68" s="79" t="s">
        <v>453</v>
      </c>
      <c r="DD68" t="str">
        <f t="shared" ref="DD68:DD72" si="102">IF(C167=$DD$3,A167,"")</f>
        <v/>
      </c>
      <c r="DF68" t="str">
        <f t="shared" ref="DF68:DF72" si="103">IF(DD68="","",B167)</f>
        <v/>
      </c>
      <c r="DW68" s="79" t="s">
        <v>453</v>
      </c>
      <c r="DX68" t="str">
        <f t="shared" ref="DX68:DX72" si="104">IF(C167=$DX$3,A167,"")</f>
        <v/>
      </c>
      <c r="DZ68" t="str">
        <f t="shared" ref="DZ68:DZ72" si="105">IF(DX68="","",B167)</f>
        <v/>
      </c>
      <c r="EQ68" s="227"/>
      <c r="ER68" t="str">
        <f t="shared" ref="ER68:ER80" si="106">IF($C286=$ER$3,$A286,"")</f>
        <v/>
      </c>
      <c r="ET68" t="str">
        <f t="shared" ref="ET68:ET80" si="107">IF(ER68="","",$B286)</f>
        <v/>
      </c>
      <c r="EV68" s="230"/>
      <c r="EW68" t="str">
        <f t="shared" si="47"/>
        <v/>
      </c>
      <c r="EY68" t="str">
        <f t="shared" si="55"/>
        <v/>
      </c>
      <c r="FK68" s="227"/>
      <c r="FL68" t="str">
        <f t="shared" ref="FL68:FL80" si="108">IF($C286=$FL$3,$A286,"")</f>
        <v/>
      </c>
      <c r="FN68" t="str">
        <f t="shared" si="56"/>
        <v/>
      </c>
      <c r="FP68" s="230"/>
      <c r="FQ68" t="str">
        <f t="shared" si="49"/>
        <v/>
      </c>
      <c r="FS68" t="str">
        <f t="shared" si="57"/>
        <v/>
      </c>
      <c r="GE68" s="227"/>
      <c r="GF68" t="str">
        <f t="shared" ref="GF68:GF80" si="109">IF($C286=$GF$3,$A286,"")</f>
        <v/>
      </c>
      <c r="GH68" t="str">
        <f t="shared" si="52"/>
        <v/>
      </c>
      <c r="GJ68" s="230"/>
      <c r="GK68" t="str">
        <f t="shared" si="53"/>
        <v/>
      </c>
      <c r="GM68" t="str">
        <f t="shared" si="58"/>
        <v/>
      </c>
    </row>
    <row r="69" spans="1:195" ht="14.65" customHeight="1" x14ac:dyDescent="0.25">
      <c r="A69" s="26" t="s">
        <v>83</v>
      </c>
      <c r="B69" s="178"/>
      <c r="C69" s="179"/>
      <c r="D69" s="51" t="s">
        <v>482</v>
      </c>
      <c r="E69" s="148" t="str">
        <f>E84</f>
        <v/>
      </c>
      <c r="F69" s="149"/>
      <c r="G69" s="150" t="str">
        <f>G84</f>
        <v/>
      </c>
      <c r="H69" s="151" t="str">
        <f>H84</f>
        <v/>
      </c>
      <c r="I69" s="149"/>
      <c r="J69" s="150" t="str">
        <f>J84</f>
        <v/>
      </c>
      <c r="K69" s="151" t="str">
        <f>K84</f>
        <v/>
      </c>
      <c r="L69" s="149"/>
      <c r="M69" s="152" t="str">
        <f>M84</f>
        <v/>
      </c>
      <c r="AA69" s="75" t="s">
        <v>453</v>
      </c>
      <c r="AB69" t="str">
        <f t="shared" si="94"/>
        <v/>
      </c>
      <c r="AD69" t="str">
        <f t="shared" si="95"/>
        <v/>
      </c>
      <c r="AU69" s="79" t="s">
        <v>453</v>
      </c>
      <c r="AV69" t="str">
        <f t="shared" si="96"/>
        <v/>
      </c>
      <c r="AX69" t="str">
        <f t="shared" si="97"/>
        <v/>
      </c>
      <c r="BO69" t="s">
        <v>453</v>
      </c>
      <c r="BP69" t="str">
        <f t="shared" si="99"/>
        <v/>
      </c>
      <c r="BR69" t="str">
        <f t="shared" si="98"/>
        <v/>
      </c>
      <c r="CI69" s="79" t="s">
        <v>453</v>
      </c>
      <c r="CJ69" t="str">
        <f t="shared" si="100"/>
        <v/>
      </c>
      <c r="CL69" t="str">
        <f t="shared" si="101"/>
        <v/>
      </c>
      <c r="DC69" s="79" t="s">
        <v>453</v>
      </c>
      <c r="DD69" t="str">
        <f t="shared" si="102"/>
        <v/>
      </c>
      <c r="DF69" t="str">
        <f t="shared" si="103"/>
        <v/>
      </c>
      <c r="DW69" s="79" t="s">
        <v>453</v>
      </c>
      <c r="DX69" t="str">
        <f t="shared" si="104"/>
        <v/>
      </c>
      <c r="DZ69" t="str">
        <f t="shared" si="105"/>
        <v/>
      </c>
      <c r="EQ69" s="227"/>
      <c r="ER69" t="str">
        <f t="shared" si="106"/>
        <v/>
      </c>
      <c r="ET69" t="str">
        <f t="shared" si="107"/>
        <v/>
      </c>
      <c r="EV69" s="230"/>
      <c r="EW69" t="str">
        <f t="shared" ref="EW69:EW132" si="110">IF($C364=$ER$3,$A364,"")</f>
        <v/>
      </c>
      <c r="EY69" t="str">
        <f t="shared" si="55"/>
        <v/>
      </c>
      <c r="FK69" s="227"/>
      <c r="FL69" t="str">
        <f t="shared" si="108"/>
        <v/>
      </c>
      <c r="FN69" t="str">
        <f t="shared" si="56"/>
        <v/>
      </c>
      <c r="FP69" s="230"/>
      <c r="FQ69" t="str">
        <f t="shared" ref="FQ69:FQ132" si="111">IF($C364=$FQ$3,$A364,"")</f>
        <v/>
      </c>
      <c r="FS69" t="str">
        <f t="shared" si="57"/>
        <v/>
      </c>
      <c r="GE69" s="227"/>
      <c r="GF69" t="str">
        <f t="shared" si="109"/>
        <v/>
      </c>
      <c r="GH69" t="str">
        <f t="shared" ref="GH69:GH80" si="112">IF(GF69="","",$B287)</f>
        <v/>
      </c>
      <c r="GJ69" s="230"/>
      <c r="GK69" t="str">
        <f t="shared" ref="GK69:GK132" si="113">IF($C364=$GK$3,$A364,"")</f>
        <v/>
      </c>
      <c r="GM69" t="str">
        <f t="shared" si="58"/>
        <v/>
      </c>
    </row>
    <row r="70" spans="1:195" ht="14.65" customHeight="1" x14ac:dyDescent="0.25">
      <c r="A70" s="26" t="s">
        <v>84</v>
      </c>
      <c r="B70" s="178"/>
      <c r="C70" s="179"/>
      <c r="D70" s="51" t="s">
        <v>482</v>
      </c>
      <c r="E70" s="137" t="s">
        <v>464</v>
      </c>
      <c r="F70" s="138"/>
      <c r="G70" s="139" t="s">
        <v>455</v>
      </c>
      <c r="H70" s="140" t="s">
        <v>464</v>
      </c>
      <c r="I70" s="138"/>
      <c r="J70" s="139" t="s">
        <v>455</v>
      </c>
      <c r="K70" s="140" t="s">
        <v>464</v>
      </c>
      <c r="L70" s="138"/>
      <c r="M70" s="141" t="s">
        <v>455</v>
      </c>
      <c r="AA70" s="75" t="s">
        <v>453</v>
      </c>
      <c r="AB70" t="str">
        <f t="shared" si="94"/>
        <v/>
      </c>
      <c r="AD70" t="str">
        <f t="shared" si="95"/>
        <v/>
      </c>
      <c r="AU70" s="79" t="s">
        <v>453</v>
      </c>
      <c r="AV70" t="str">
        <f t="shared" si="96"/>
        <v/>
      </c>
      <c r="AX70" t="str">
        <f t="shared" si="97"/>
        <v/>
      </c>
      <c r="BO70" t="s">
        <v>453</v>
      </c>
      <c r="BP70" t="str">
        <f t="shared" si="99"/>
        <v/>
      </c>
      <c r="BR70" t="str">
        <f t="shared" si="98"/>
        <v/>
      </c>
      <c r="CI70" s="79" t="s">
        <v>453</v>
      </c>
      <c r="CJ70" t="str">
        <f t="shared" si="100"/>
        <v/>
      </c>
      <c r="CL70" t="str">
        <f t="shared" si="101"/>
        <v/>
      </c>
      <c r="DC70" s="79" t="s">
        <v>453</v>
      </c>
      <c r="DD70" t="str">
        <f t="shared" si="102"/>
        <v/>
      </c>
      <c r="DF70" t="str">
        <f t="shared" si="103"/>
        <v/>
      </c>
      <c r="DW70" s="79" t="s">
        <v>453</v>
      </c>
      <c r="DX70" t="str">
        <f t="shared" si="104"/>
        <v/>
      </c>
      <c r="DZ70" t="str">
        <f t="shared" si="105"/>
        <v/>
      </c>
      <c r="EQ70" s="227"/>
      <c r="ER70" t="str">
        <f t="shared" si="106"/>
        <v/>
      </c>
      <c r="ET70" t="str">
        <f t="shared" si="107"/>
        <v/>
      </c>
      <c r="EV70" s="230"/>
      <c r="EW70" t="str">
        <f t="shared" si="110"/>
        <v/>
      </c>
      <c r="EY70" t="str">
        <f t="shared" ref="EY70" si="114">IF(EW70="","",$B365)</f>
        <v/>
      </c>
      <c r="FK70" s="227"/>
      <c r="FL70" t="str">
        <f t="shared" si="108"/>
        <v/>
      </c>
      <c r="FN70" t="str">
        <f t="shared" ref="FN70:FN80" si="115">IF(FL70="","",$B288)</f>
        <v/>
      </c>
      <c r="FP70" s="230"/>
      <c r="FQ70" t="str">
        <f t="shared" si="111"/>
        <v/>
      </c>
      <c r="FS70" t="str">
        <f t="shared" ref="FS70:FS133" si="116">IF(FQ70="","",$B365)</f>
        <v/>
      </c>
      <c r="GE70" s="227"/>
      <c r="GF70" t="str">
        <f t="shared" si="109"/>
        <v/>
      </c>
      <c r="GH70" t="str">
        <f t="shared" si="112"/>
        <v/>
      </c>
      <c r="GJ70" s="230"/>
      <c r="GK70" t="str">
        <f t="shared" si="113"/>
        <v/>
      </c>
      <c r="GM70" t="str">
        <f t="shared" ref="GM70:GM133" si="117">IF(GK70="","",$B365)</f>
        <v/>
      </c>
    </row>
    <row r="71" spans="1:195" ht="14.65" customHeight="1" x14ac:dyDescent="0.25">
      <c r="A71" s="26" t="s">
        <v>85</v>
      </c>
      <c r="B71" s="178"/>
      <c r="C71" s="179"/>
      <c r="D71" s="51" t="s">
        <v>482</v>
      </c>
      <c r="E71" s="148" t="str">
        <f>E90</f>
        <v/>
      </c>
      <c r="F71" s="149"/>
      <c r="G71" s="150" t="str">
        <f>G90</f>
        <v/>
      </c>
      <c r="H71" s="151" t="str">
        <f>H90</f>
        <v/>
      </c>
      <c r="I71" s="149"/>
      <c r="J71" s="150" t="str">
        <f>J90</f>
        <v/>
      </c>
      <c r="K71" s="151" t="str">
        <f>K90</f>
        <v/>
      </c>
      <c r="L71" s="149"/>
      <c r="M71" s="152" t="str">
        <f>M90</f>
        <v/>
      </c>
      <c r="AA71" s="75" t="s">
        <v>453</v>
      </c>
      <c r="AB71" t="str">
        <f t="shared" si="94"/>
        <v/>
      </c>
      <c r="AD71" t="str">
        <f t="shared" si="95"/>
        <v/>
      </c>
      <c r="AU71" s="79" t="s">
        <v>453</v>
      </c>
      <c r="AV71" t="str">
        <f t="shared" si="96"/>
        <v/>
      </c>
      <c r="AX71" t="str">
        <f t="shared" si="97"/>
        <v/>
      </c>
      <c r="BO71" t="s">
        <v>453</v>
      </c>
      <c r="BP71" t="str">
        <f t="shared" si="99"/>
        <v/>
      </c>
      <c r="BR71" t="str">
        <f t="shared" si="98"/>
        <v/>
      </c>
      <c r="CI71" s="79" t="s">
        <v>453</v>
      </c>
      <c r="CJ71" t="str">
        <f t="shared" si="100"/>
        <v/>
      </c>
      <c r="CL71" t="str">
        <f t="shared" si="101"/>
        <v/>
      </c>
      <c r="DC71" s="79" t="s">
        <v>453</v>
      </c>
      <c r="DD71" t="str">
        <f t="shared" si="102"/>
        <v/>
      </c>
      <c r="DF71" t="str">
        <f t="shared" si="103"/>
        <v/>
      </c>
      <c r="DW71" s="79" t="s">
        <v>453</v>
      </c>
      <c r="DX71" t="str">
        <f t="shared" si="104"/>
        <v/>
      </c>
      <c r="DZ71" t="str">
        <f t="shared" si="105"/>
        <v/>
      </c>
      <c r="EQ71" s="227"/>
      <c r="ER71" t="str">
        <f t="shared" si="106"/>
        <v/>
      </c>
      <c r="ET71" t="str">
        <f t="shared" si="107"/>
        <v/>
      </c>
      <c r="EV71" s="230"/>
      <c r="EW71" t="str">
        <f t="shared" si="110"/>
        <v/>
      </c>
      <c r="EY71" t="str">
        <f>IF(EW71="","",$B366)</f>
        <v/>
      </c>
      <c r="FK71" s="227"/>
      <c r="FL71" t="str">
        <f t="shared" si="108"/>
        <v/>
      </c>
      <c r="FN71" t="str">
        <f t="shared" si="115"/>
        <v/>
      </c>
      <c r="FP71" s="230"/>
      <c r="FQ71" t="str">
        <f t="shared" si="111"/>
        <v/>
      </c>
      <c r="FS71" t="str">
        <f t="shared" si="116"/>
        <v/>
      </c>
      <c r="GE71" s="227"/>
      <c r="GF71" t="str">
        <f t="shared" si="109"/>
        <v/>
      </c>
      <c r="GH71" t="str">
        <f t="shared" si="112"/>
        <v/>
      </c>
      <c r="GJ71" s="230"/>
      <c r="GK71" t="str">
        <f t="shared" si="113"/>
        <v/>
      </c>
      <c r="GM71" t="str">
        <f t="shared" si="117"/>
        <v/>
      </c>
    </row>
    <row r="72" spans="1:195" ht="14.65" customHeight="1" x14ac:dyDescent="0.25">
      <c r="A72" s="26" t="s">
        <v>87</v>
      </c>
      <c r="B72" s="178"/>
      <c r="C72" s="179"/>
      <c r="D72" s="51" t="s">
        <v>482</v>
      </c>
      <c r="E72" s="137" t="s">
        <v>465</v>
      </c>
      <c r="F72" s="138"/>
      <c r="G72" s="139" t="s">
        <v>455</v>
      </c>
      <c r="H72" s="140" t="s">
        <v>465</v>
      </c>
      <c r="I72" s="138"/>
      <c r="J72" s="139" t="s">
        <v>455</v>
      </c>
      <c r="K72" s="140" t="s">
        <v>465</v>
      </c>
      <c r="L72" s="138"/>
      <c r="M72" s="141" t="s">
        <v>455</v>
      </c>
      <c r="AA72" s="75" t="s">
        <v>453</v>
      </c>
      <c r="AB72" t="str">
        <f t="shared" si="94"/>
        <v/>
      </c>
      <c r="AD72" t="str">
        <f t="shared" si="95"/>
        <v/>
      </c>
      <c r="AU72" s="79" t="s">
        <v>453</v>
      </c>
      <c r="AV72" t="str">
        <f t="shared" si="96"/>
        <v/>
      </c>
      <c r="AX72" t="str">
        <f t="shared" si="97"/>
        <v/>
      </c>
      <c r="BO72" t="s">
        <v>453</v>
      </c>
      <c r="BP72" t="str">
        <f t="shared" si="99"/>
        <v/>
      </c>
      <c r="BR72" t="str">
        <f t="shared" si="98"/>
        <v/>
      </c>
      <c r="CI72" s="79" t="s">
        <v>453</v>
      </c>
      <c r="CJ72" t="str">
        <f t="shared" si="100"/>
        <v/>
      </c>
      <c r="CL72" t="str">
        <f t="shared" si="101"/>
        <v/>
      </c>
      <c r="DC72" s="79" t="s">
        <v>453</v>
      </c>
      <c r="DD72" t="str">
        <f t="shared" si="102"/>
        <v/>
      </c>
      <c r="DF72" t="str">
        <f t="shared" si="103"/>
        <v/>
      </c>
      <c r="DW72" s="79" t="s">
        <v>453</v>
      </c>
      <c r="DX72" t="str">
        <f t="shared" si="104"/>
        <v/>
      </c>
      <c r="DZ72" t="str">
        <f t="shared" si="105"/>
        <v/>
      </c>
      <c r="EQ72" s="227"/>
      <c r="ER72" t="str">
        <f t="shared" si="106"/>
        <v/>
      </c>
      <c r="ET72" t="str">
        <f t="shared" si="107"/>
        <v/>
      </c>
      <c r="EV72" s="230"/>
      <c r="EW72" t="str">
        <f t="shared" si="110"/>
        <v/>
      </c>
      <c r="EY72" t="str">
        <f t="shared" ref="EY72:EY135" si="118">IF(EW72="","",$B367)</f>
        <v/>
      </c>
      <c r="FK72" s="227"/>
      <c r="FL72" t="str">
        <f t="shared" si="108"/>
        <v/>
      </c>
      <c r="FN72" t="str">
        <f t="shared" si="115"/>
        <v/>
      </c>
      <c r="FP72" s="230"/>
      <c r="FQ72" t="str">
        <f t="shared" si="111"/>
        <v/>
      </c>
      <c r="FS72" t="str">
        <f t="shared" si="116"/>
        <v/>
      </c>
      <c r="GE72" s="227"/>
      <c r="GF72" t="str">
        <f t="shared" si="109"/>
        <v/>
      </c>
      <c r="GH72" t="str">
        <f t="shared" si="112"/>
        <v/>
      </c>
      <c r="GJ72" s="230"/>
      <c r="GK72" t="str">
        <f t="shared" si="113"/>
        <v/>
      </c>
      <c r="GM72" t="str">
        <f t="shared" si="117"/>
        <v/>
      </c>
    </row>
    <row r="73" spans="1:195" ht="14.65" customHeight="1" x14ac:dyDescent="0.25">
      <c r="A73" s="26" t="s">
        <v>88</v>
      </c>
      <c r="B73" s="178"/>
      <c r="C73" s="179"/>
      <c r="D73" s="51" t="s">
        <v>482</v>
      </c>
      <c r="E73" s="148" t="str">
        <f>E93</f>
        <v/>
      </c>
      <c r="F73" s="149"/>
      <c r="G73" s="150" t="str">
        <f>G93</f>
        <v/>
      </c>
      <c r="H73" s="151" t="str">
        <f>H93</f>
        <v/>
      </c>
      <c r="I73" s="149"/>
      <c r="J73" s="150" t="str">
        <f>J93</f>
        <v/>
      </c>
      <c r="K73" s="151" t="str">
        <f>K93</f>
        <v/>
      </c>
      <c r="L73" s="149"/>
      <c r="M73" s="152" t="str">
        <f>M93</f>
        <v/>
      </c>
      <c r="AA73" s="75" t="s">
        <v>453</v>
      </c>
      <c r="AB73" t="str">
        <f>IF(C122=$AB$3,A122,"")</f>
        <v/>
      </c>
      <c r="AD73" t="str">
        <f>IF(AB73="","",B122)</f>
        <v/>
      </c>
      <c r="AU73" s="79" t="s">
        <v>453</v>
      </c>
      <c r="AV73" t="str">
        <f>IF(C122=$AV$3,A122,"")</f>
        <v/>
      </c>
      <c r="AX73" t="str">
        <f>IF(AV73="","",B122)</f>
        <v/>
      </c>
      <c r="BO73" t="s">
        <v>453</v>
      </c>
      <c r="BP73" t="str">
        <f>IF(C122=$BP$3,A122,"")</f>
        <v/>
      </c>
      <c r="BR73" t="str">
        <f>IF(BP73="","",B122)</f>
        <v/>
      </c>
      <c r="CI73" s="79" t="s">
        <v>453</v>
      </c>
      <c r="CJ73" t="str">
        <f>IF(C172=$CJ$3,A172,"")</f>
        <v/>
      </c>
      <c r="CL73" t="str">
        <f>IF(CJ73="","",B172)</f>
        <v/>
      </c>
      <c r="DC73" s="79" t="s">
        <v>453</v>
      </c>
      <c r="DD73" t="str">
        <f>IF(C172=$DD$3,A172,"")</f>
        <v/>
      </c>
      <c r="DF73" t="str">
        <f>IF(DD73="","",B172)</f>
        <v/>
      </c>
      <c r="DW73" s="79" t="s">
        <v>453</v>
      </c>
      <c r="DX73" t="str">
        <f>IF(C172=$DX$3,A172,"")</f>
        <v/>
      </c>
      <c r="DZ73" t="str">
        <f>IF(DX73="","",B172)</f>
        <v/>
      </c>
      <c r="EQ73" s="227"/>
      <c r="ER73" t="str">
        <f t="shared" si="106"/>
        <v/>
      </c>
      <c r="ET73" t="str">
        <f t="shared" si="107"/>
        <v/>
      </c>
      <c r="EV73" s="230"/>
      <c r="EW73" t="str">
        <f t="shared" si="110"/>
        <v/>
      </c>
      <c r="EY73" t="str">
        <f t="shared" si="118"/>
        <v/>
      </c>
      <c r="FK73" s="227"/>
      <c r="FL73" t="str">
        <f t="shared" si="108"/>
        <v/>
      </c>
      <c r="FN73" t="str">
        <f t="shared" si="115"/>
        <v/>
      </c>
      <c r="FP73" s="230"/>
      <c r="FQ73" t="str">
        <f t="shared" si="111"/>
        <v/>
      </c>
      <c r="FS73" t="str">
        <f t="shared" si="116"/>
        <v/>
      </c>
      <c r="GE73" s="227"/>
      <c r="GF73" t="str">
        <f t="shared" si="109"/>
        <v/>
      </c>
      <c r="GH73" t="str">
        <f t="shared" si="112"/>
        <v/>
      </c>
      <c r="GJ73" s="230"/>
      <c r="GK73" t="str">
        <f t="shared" si="113"/>
        <v/>
      </c>
      <c r="GM73" t="str">
        <f t="shared" si="117"/>
        <v/>
      </c>
    </row>
    <row r="74" spans="1:195" ht="14.65" customHeight="1" x14ac:dyDescent="0.25">
      <c r="A74" s="26" t="s">
        <v>89</v>
      </c>
      <c r="B74" s="178"/>
      <c r="C74" s="179"/>
      <c r="D74" s="51" t="s">
        <v>482</v>
      </c>
      <c r="E74" s="137" t="s">
        <v>466</v>
      </c>
      <c r="F74" s="138"/>
      <c r="G74" s="139" t="s">
        <v>455</v>
      </c>
      <c r="H74" s="140" t="s">
        <v>466</v>
      </c>
      <c r="I74" s="138"/>
      <c r="J74" s="139" t="s">
        <v>455</v>
      </c>
      <c r="K74" s="140" t="s">
        <v>466</v>
      </c>
      <c r="L74" s="138"/>
      <c r="M74" s="141" t="s">
        <v>455</v>
      </c>
      <c r="AA74" s="75" t="s">
        <v>453</v>
      </c>
      <c r="AB74" t="str">
        <f>IF(C123=$AB$3,A123,"")</f>
        <v/>
      </c>
      <c r="AD74" t="str">
        <f>IF(AB74="","",B123)</f>
        <v/>
      </c>
      <c r="AU74" s="79" t="s">
        <v>453</v>
      </c>
      <c r="AV74" t="str">
        <f>IF(C123=$AV$3,A123,"")</f>
        <v/>
      </c>
      <c r="AX74" t="str">
        <f>IF(AV74="","",B123)</f>
        <v/>
      </c>
      <c r="BO74" t="s">
        <v>453</v>
      </c>
      <c r="BP74" t="str">
        <f>IF(C123=$BP$3,A123,"")</f>
        <v/>
      </c>
      <c r="BR74" t="str">
        <f>IF(BP74="","",B123)</f>
        <v/>
      </c>
      <c r="CI74" s="76" t="s">
        <v>454</v>
      </c>
      <c r="CJ74" t="str">
        <f>IF(C222=$CJ$3,A222,"")</f>
        <v/>
      </c>
      <c r="CL74" t="str">
        <f>IF(CJ74="","",B222)</f>
        <v/>
      </c>
      <c r="DC74" s="76" t="s">
        <v>454</v>
      </c>
      <c r="DD74" t="str">
        <f>IF(C222=$DD$3,A222,"")</f>
        <v/>
      </c>
      <c r="DF74" t="str">
        <f>IF(DD74="","",B222)</f>
        <v/>
      </c>
      <c r="DW74" s="76" t="s">
        <v>454</v>
      </c>
      <c r="DX74" t="str">
        <f>IF(C222=$DX$3,A222,"")</f>
        <v/>
      </c>
      <c r="DZ74" t="str">
        <f>IF(DX74="","",B222)</f>
        <v/>
      </c>
      <c r="EQ74" s="227"/>
      <c r="ER74" t="str">
        <f t="shared" si="106"/>
        <v/>
      </c>
      <c r="ET74" t="str">
        <f t="shared" si="107"/>
        <v/>
      </c>
      <c r="EV74" s="230"/>
      <c r="EW74" t="str">
        <f t="shared" si="110"/>
        <v/>
      </c>
      <c r="EY74" t="str">
        <f t="shared" si="118"/>
        <v/>
      </c>
      <c r="FK74" s="227"/>
      <c r="FL74" t="str">
        <f t="shared" si="108"/>
        <v/>
      </c>
      <c r="FN74" t="str">
        <f t="shared" si="115"/>
        <v/>
      </c>
      <c r="FP74" s="230"/>
      <c r="FQ74" t="str">
        <f t="shared" si="111"/>
        <v/>
      </c>
      <c r="FS74" t="str">
        <f t="shared" si="116"/>
        <v/>
      </c>
      <c r="GE74" s="227"/>
      <c r="GF74" t="str">
        <f t="shared" si="109"/>
        <v/>
      </c>
      <c r="GH74" t="str">
        <f t="shared" si="112"/>
        <v/>
      </c>
      <c r="GJ74" s="230"/>
      <c r="GK74" t="str">
        <f t="shared" si="113"/>
        <v/>
      </c>
      <c r="GM74" t="str">
        <f t="shared" si="117"/>
        <v/>
      </c>
    </row>
    <row r="75" spans="1:195" ht="14.65" customHeight="1" x14ac:dyDescent="0.25">
      <c r="A75" s="26" t="s">
        <v>90</v>
      </c>
      <c r="B75" s="178"/>
      <c r="C75" s="179"/>
      <c r="D75" s="51" t="s">
        <v>482</v>
      </c>
      <c r="E75" s="148" t="str">
        <f>E96</f>
        <v/>
      </c>
      <c r="F75" s="149"/>
      <c r="G75" s="150" t="str">
        <f>G96</f>
        <v/>
      </c>
      <c r="H75" s="151" t="str">
        <f>H96</f>
        <v/>
      </c>
      <c r="I75" s="149"/>
      <c r="J75" s="150" t="str">
        <f>J96</f>
        <v/>
      </c>
      <c r="K75" s="151" t="str">
        <f>K94</f>
        <v/>
      </c>
      <c r="L75" s="149"/>
      <c r="M75" s="152" t="str">
        <f>M94</f>
        <v/>
      </c>
      <c r="AA75" s="75" t="s">
        <v>453</v>
      </c>
      <c r="AB75" t="str">
        <f t="shared" si="94"/>
        <v/>
      </c>
      <c r="AD75" t="str">
        <f t="shared" si="95"/>
        <v/>
      </c>
      <c r="AU75" s="79" t="s">
        <v>453</v>
      </c>
      <c r="AV75" t="str">
        <f t="shared" si="96"/>
        <v/>
      </c>
      <c r="AX75" t="str">
        <f t="shared" si="97"/>
        <v/>
      </c>
      <c r="BO75" t="s">
        <v>453</v>
      </c>
      <c r="BP75" t="str">
        <f t="shared" si="99"/>
        <v/>
      </c>
      <c r="BR75" t="str">
        <f t="shared" si="98"/>
        <v/>
      </c>
      <c r="CI75" s="76" t="s">
        <v>454</v>
      </c>
      <c r="CJ75" t="str">
        <f t="shared" ref="CJ75:CJ138" si="119">IF(C223=$CJ$3,A223,"")</f>
        <v/>
      </c>
      <c r="CL75" t="str">
        <f>IF(CJ75="","",B226)</f>
        <v/>
      </c>
      <c r="DC75" s="76" t="s">
        <v>454</v>
      </c>
      <c r="DD75" t="str">
        <f t="shared" ref="DD75:DD138" si="120">IF(C223=$DD$3,A223,"")</f>
        <v/>
      </c>
      <c r="DF75" t="str">
        <f>IF(DD75="","",B226)</f>
        <v/>
      </c>
      <c r="DW75" s="76" t="s">
        <v>454</v>
      </c>
      <c r="DX75" t="str">
        <f t="shared" ref="DX75:DX138" si="121">IF(C223=$DX$3,A223,"")</f>
        <v/>
      </c>
      <c r="DZ75" t="str">
        <f>IF(DX75="","",B226)</f>
        <v/>
      </c>
      <c r="EQ75" s="227"/>
      <c r="ER75" t="str">
        <f t="shared" si="106"/>
        <v/>
      </c>
      <c r="ET75" t="str">
        <f t="shared" si="107"/>
        <v/>
      </c>
      <c r="EV75" s="230"/>
      <c r="EW75" t="str">
        <f t="shared" si="110"/>
        <v/>
      </c>
      <c r="EY75" t="str">
        <f t="shared" si="118"/>
        <v/>
      </c>
      <c r="FK75" s="227"/>
      <c r="FL75" t="str">
        <f t="shared" si="108"/>
        <v/>
      </c>
      <c r="FN75" t="str">
        <f t="shared" si="115"/>
        <v/>
      </c>
      <c r="FP75" s="230"/>
      <c r="FQ75" t="str">
        <f t="shared" si="111"/>
        <v/>
      </c>
      <c r="FS75" t="str">
        <f t="shared" si="116"/>
        <v/>
      </c>
      <c r="GE75" s="227"/>
      <c r="GF75" t="str">
        <f t="shared" si="109"/>
        <v/>
      </c>
      <c r="GH75" t="str">
        <f t="shared" si="112"/>
        <v/>
      </c>
      <c r="GJ75" s="230"/>
      <c r="GK75" t="str">
        <f t="shared" si="113"/>
        <v/>
      </c>
      <c r="GM75" t="str">
        <f t="shared" si="117"/>
        <v/>
      </c>
    </row>
    <row r="76" spans="1:195" ht="14.65" customHeight="1" x14ac:dyDescent="0.25">
      <c r="A76" s="26" t="s">
        <v>91</v>
      </c>
      <c r="B76" s="178"/>
      <c r="C76" s="179"/>
      <c r="D76" s="51" t="s">
        <v>482</v>
      </c>
      <c r="E76" s="137" t="s">
        <v>494</v>
      </c>
      <c r="F76" s="138"/>
      <c r="G76" s="139" t="s">
        <v>455</v>
      </c>
      <c r="H76" s="140" t="s">
        <v>493</v>
      </c>
      <c r="I76" s="138"/>
      <c r="J76" s="139" t="s">
        <v>455</v>
      </c>
      <c r="K76" s="140" t="s">
        <v>466</v>
      </c>
      <c r="L76" s="138"/>
      <c r="M76" s="141" t="s">
        <v>455</v>
      </c>
      <c r="AA76" s="75" t="s">
        <v>453</v>
      </c>
      <c r="AB76" t="str">
        <f t="shared" si="94"/>
        <v/>
      </c>
      <c r="AD76" t="str">
        <f t="shared" si="95"/>
        <v/>
      </c>
      <c r="AU76" s="79" t="s">
        <v>453</v>
      </c>
      <c r="AV76" t="str">
        <f t="shared" si="96"/>
        <v/>
      </c>
      <c r="AX76" t="str">
        <f t="shared" si="97"/>
        <v/>
      </c>
      <c r="BO76" t="s">
        <v>453</v>
      </c>
      <c r="BP76" t="str">
        <f t="shared" si="99"/>
        <v/>
      </c>
      <c r="BR76" t="str">
        <f t="shared" si="98"/>
        <v/>
      </c>
      <c r="CI76" s="76" t="s">
        <v>454</v>
      </c>
      <c r="CJ76" t="str">
        <f t="shared" si="119"/>
        <v/>
      </c>
      <c r="CL76" t="str">
        <f>IF(CJ76="","",B224)</f>
        <v/>
      </c>
      <c r="DC76" s="76" t="s">
        <v>454</v>
      </c>
      <c r="DD76" t="str">
        <f t="shared" si="120"/>
        <v/>
      </c>
      <c r="DF76" t="str">
        <f>IF(DD76="","",B224)</f>
        <v/>
      </c>
      <c r="DW76" s="76" t="s">
        <v>454</v>
      </c>
      <c r="DX76" t="str">
        <f t="shared" si="121"/>
        <v/>
      </c>
      <c r="DZ76" t="str">
        <f>IF(DX76="","",B224)</f>
        <v/>
      </c>
      <c r="EQ76" s="227"/>
      <c r="ER76" t="str">
        <f t="shared" si="106"/>
        <v/>
      </c>
      <c r="ET76" t="str">
        <f t="shared" si="107"/>
        <v/>
      </c>
      <c r="EV76" s="230"/>
      <c r="EW76" t="str">
        <f t="shared" si="110"/>
        <v/>
      </c>
      <c r="EY76" t="str">
        <f t="shared" si="118"/>
        <v/>
      </c>
      <c r="FK76" s="227"/>
      <c r="FL76" t="str">
        <f t="shared" si="108"/>
        <v/>
      </c>
      <c r="FN76" t="str">
        <f t="shared" si="115"/>
        <v/>
      </c>
      <c r="FP76" s="230"/>
      <c r="FQ76" t="str">
        <f t="shared" si="111"/>
        <v/>
      </c>
      <c r="FS76" t="str">
        <f t="shared" si="116"/>
        <v/>
      </c>
      <c r="GE76" s="227"/>
      <c r="GF76" t="str">
        <f t="shared" si="109"/>
        <v/>
      </c>
      <c r="GH76" t="str">
        <f t="shared" si="112"/>
        <v/>
      </c>
      <c r="GJ76" s="230"/>
      <c r="GK76" t="str">
        <f t="shared" si="113"/>
        <v/>
      </c>
      <c r="GM76" t="str">
        <f t="shared" si="117"/>
        <v/>
      </c>
    </row>
    <row r="77" spans="1:195" ht="14.65" customHeight="1" x14ac:dyDescent="0.25">
      <c r="A77" s="26" t="s">
        <v>92</v>
      </c>
      <c r="B77" s="178"/>
      <c r="C77" s="179"/>
      <c r="D77" s="51" t="s">
        <v>482</v>
      </c>
      <c r="E77" s="154"/>
      <c r="F77" s="149"/>
      <c r="G77" s="155"/>
      <c r="H77" s="156"/>
      <c r="I77" s="149"/>
      <c r="J77" s="155"/>
      <c r="K77" s="151" t="str">
        <f>K97</f>
        <v/>
      </c>
      <c r="L77" s="149"/>
      <c r="M77" s="152" t="str">
        <f>M97</f>
        <v/>
      </c>
      <c r="AA77" s="75" t="s">
        <v>453</v>
      </c>
      <c r="AB77" t="str">
        <f t="shared" si="94"/>
        <v/>
      </c>
      <c r="AD77" t="str">
        <f t="shared" si="95"/>
        <v/>
      </c>
      <c r="AU77" s="79" t="s">
        <v>453</v>
      </c>
      <c r="AV77" t="str">
        <f t="shared" si="96"/>
        <v/>
      </c>
      <c r="AX77" t="str">
        <f t="shared" si="97"/>
        <v/>
      </c>
      <c r="BO77" t="s">
        <v>453</v>
      </c>
      <c r="BP77" t="str">
        <f t="shared" si="99"/>
        <v/>
      </c>
      <c r="BR77" t="str">
        <f t="shared" si="98"/>
        <v/>
      </c>
      <c r="CI77" s="76" t="s">
        <v>454</v>
      </c>
      <c r="CJ77" t="str">
        <f t="shared" si="119"/>
        <v/>
      </c>
      <c r="CL77" t="str">
        <f>IF(CJ77="","",B225)</f>
        <v/>
      </c>
      <c r="DC77" s="76" t="s">
        <v>454</v>
      </c>
      <c r="DD77" t="str">
        <f t="shared" si="120"/>
        <v/>
      </c>
      <c r="DF77" t="str">
        <f>IF(DD77="","",B225)</f>
        <v/>
      </c>
      <c r="DW77" s="76" t="s">
        <v>454</v>
      </c>
      <c r="DX77" t="str">
        <f t="shared" si="121"/>
        <v/>
      </c>
      <c r="DZ77" t="str">
        <f>IF(DX77="","",B225)</f>
        <v/>
      </c>
      <c r="EQ77" s="227"/>
      <c r="ER77" t="str">
        <f t="shared" si="106"/>
        <v/>
      </c>
      <c r="ET77" t="str">
        <f t="shared" si="107"/>
        <v/>
      </c>
      <c r="EV77" s="230"/>
      <c r="EW77" t="str">
        <f t="shared" si="110"/>
        <v/>
      </c>
      <c r="EY77" t="str">
        <f t="shared" si="118"/>
        <v/>
      </c>
      <c r="FK77" s="227"/>
      <c r="FL77" t="str">
        <f t="shared" si="108"/>
        <v/>
      </c>
      <c r="FN77" t="str">
        <f t="shared" si="115"/>
        <v/>
      </c>
      <c r="FP77" s="230"/>
      <c r="FQ77" t="str">
        <f t="shared" si="111"/>
        <v/>
      </c>
      <c r="FS77" t="str">
        <f t="shared" si="116"/>
        <v/>
      </c>
      <c r="GE77" s="227"/>
      <c r="GF77" t="str">
        <f t="shared" si="109"/>
        <v/>
      </c>
      <c r="GH77" t="str">
        <f t="shared" si="112"/>
        <v/>
      </c>
      <c r="GJ77" s="230"/>
      <c r="GK77" t="str">
        <f t="shared" si="113"/>
        <v/>
      </c>
      <c r="GM77" t="str">
        <f t="shared" si="117"/>
        <v/>
      </c>
    </row>
    <row r="78" spans="1:195" ht="14.65" customHeight="1" thickBot="1" x14ac:dyDescent="0.3">
      <c r="A78" s="26" t="s">
        <v>93</v>
      </c>
      <c r="B78" s="178"/>
      <c r="C78" s="179"/>
      <c r="D78" s="51" t="s">
        <v>482</v>
      </c>
      <c r="E78" s="137"/>
      <c r="F78" s="138"/>
      <c r="G78" s="139"/>
      <c r="H78" s="140"/>
      <c r="I78" s="138"/>
      <c r="J78" s="139"/>
      <c r="K78" s="140" t="s">
        <v>493</v>
      </c>
      <c r="L78" s="138"/>
      <c r="M78" s="141" t="s">
        <v>455</v>
      </c>
      <c r="AA78" s="75" t="s">
        <v>453</v>
      </c>
      <c r="AB78" t="str">
        <f t="shared" si="94"/>
        <v/>
      </c>
      <c r="AD78" t="str">
        <f t="shared" si="95"/>
        <v/>
      </c>
      <c r="AU78" s="79" t="s">
        <v>453</v>
      </c>
      <c r="AV78" t="str">
        <f t="shared" si="96"/>
        <v/>
      </c>
      <c r="AX78" t="str">
        <f t="shared" si="97"/>
        <v/>
      </c>
      <c r="BO78" t="s">
        <v>453</v>
      </c>
      <c r="BP78" t="str">
        <f t="shared" si="99"/>
        <v/>
      </c>
      <c r="BR78" t="str">
        <f t="shared" si="98"/>
        <v/>
      </c>
      <c r="CI78" s="76" t="s">
        <v>454</v>
      </c>
      <c r="CJ78" t="str">
        <f t="shared" si="119"/>
        <v/>
      </c>
      <c r="CL78" t="str">
        <f>IF(CJ78="","",#REF!)</f>
        <v/>
      </c>
      <c r="DC78" s="76" t="s">
        <v>454</v>
      </c>
      <c r="DD78" t="str">
        <f t="shared" si="120"/>
        <v/>
      </c>
      <c r="DF78" t="str">
        <f>IF(DD78="","",#REF!)</f>
        <v/>
      </c>
      <c r="DW78" s="76" t="s">
        <v>454</v>
      </c>
      <c r="DX78" t="str">
        <f t="shared" si="121"/>
        <v/>
      </c>
      <c r="DZ78" t="str">
        <f>IF(DX78="","",#REF!)</f>
        <v/>
      </c>
      <c r="EQ78" s="227"/>
      <c r="ER78" t="str">
        <f t="shared" si="106"/>
        <v/>
      </c>
      <c r="ET78" t="str">
        <f t="shared" si="107"/>
        <v/>
      </c>
      <c r="EV78" s="230"/>
      <c r="EW78" t="str">
        <f t="shared" si="110"/>
        <v/>
      </c>
      <c r="EY78" t="str">
        <f t="shared" si="118"/>
        <v/>
      </c>
      <c r="FK78" s="227"/>
      <c r="FL78" t="str">
        <f t="shared" si="108"/>
        <v/>
      </c>
      <c r="FN78" t="str">
        <f t="shared" si="115"/>
        <v/>
      </c>
      <c r="FP78" s="230"/>
      <c r="FQ78" t="str">
        <f t="shared" si="111"/>
        <v/>
      </c>
      <c r="FS78" t="str">
        <f t="shared" si="116"/>
        <v/>
      </c>
      <c r="GE78" s="227"/>
      <c r="GF78" t="str">
        <f t="shared" si="109"/>
        <v/>
      </c>
      <c r="GH78" t="str">
        <f t="shared" si="112"/>
        <v/>
      </c>
      <c r="GJ78" s="230"/>
      <c r="GK78" t="str">
        <f t="shared" si="113"/>
        <v/>
      </c>
      <c r="GM78" t="str">
        <f t="shared" si="117"/>
        <v/>
      </c>
    </row>
    <row r="79" spans="1:195" ht="14.65" customHeight="1" thickBot="1" x14ac:dyDescent="0.3">
      <c r="A79" s="26" t="s">
        <v>94</v>
      </c>
      <c r="B79" s="178"/>
      <c r="C79" s="179"/>
      <c r="D79" s="51" t="s">
        <v>482</v>
      </c>
      <c r="E79" s="237" t="str">
        <f>RIGHT('Master Name List'!A10,LEN('Master Name List'!A10)-4)</f>
        <v xml:space="preserve"> Bronze Medal of Achievement</v>
      </c>
      <c r="F79" s="238"/>
      <c r="G79" s="239"/>
      <c r="H79" s="240" t="str">
        <f>RIGHT('Master Name List'!A11,LEN('Master Name List'!A11)-4)</f>
        <v xml:space="preserve"> Silver Medal of Achievement</v>
      </c>
      <c r="I79" s="238"/>
      <c r="J79" s="239"/>
      <c r="K79" s="240" t="str">
        <f>RIGHT('Master Name List'!A12,LEN('Master Name List'!A12)-4)</f>
        <v xml:space="preserve"> Gold Medal of Achievement</v>
      </c>
      <c r="L79" s="238"/>
      <c r="M79" s="241"/>
      <c r="AA79" s="75" t="s">
        <v>453</v>
      </c>
      <c r="AB79" t="str">
        <f t="shared" si="94"/>
        <v/>
      </c>
      <c r="AD79" t="str">
        <f t="shared" si="95"/>
        <v/>
      </c>
      <c r="AU79" s="79" t="s">
        <v>453</v>
      </c>
      <c r="AV79" t="str">
        <f t="shared" si="96"/>
        <v/>
      </c>
      <c r="AX79" t="str">
        <f t="shared" si="97"/>
        <v/>
      </c>
      <c r="BO79" t="s">
        <v>453</v>
      </c>
      <c r="BP79" t="str">
        <f t="shared" si="99"/>
        <v/>
      </c>
      <c r="BR79" t="str">
        <f t="shared" si="98"/>
        <v/>
      </c>
      <c r="CI79" s="76" t="s">
        <v>454</v>
      </c>
      <c r="CJ79" t="str">
        <f t="shared" si="119"/>
        <v/>
      </c>
      <c r="CL79" t="str">
        <f t="shared" ref="CL79:CL142" si="122">IF(CJ79="","",B227)</f>
        <v/>
      </c>
      <c r="DC79" s="76" t="s">
        <v>454</v>
      </c>
      <c r="DD79" t="str">
        <f t="shared" si="120"/>
        <v/>
      </c>
      <c r="DF79" t="str">
        <f t="shared" ref="DF79:DF142" si="123">IF(DD79="","",B227)</f>
        <v/>
      </c>
      <c r="DW79" s="76" t="s">
        <v>454</v>
      </c>
      <c r="DX79" t="str">
        <f t="shared" si="121"/>
        <v/>
      </c>
      <c r="DZ79" t="str">
        <f t="shared" ref="DZ79:DZ142" si="124">IF(DX79="","",B227)</f>
        <v/>
      </c>
      <c r="EQ79" s="227"/>
      <c r="ER79" t="str">
        <f t="shared" si="106"/>
        <v/>
      </c>
      <c r="ET79" t="str">
        <f t="shared" si="107"/>
        <v/>
      </c>
      <c r="EV79" s="230"/>
      <c r="EW79" t="str">
        <f t="shared" si="110"/>
        <v/>
      </c>
      <c r="EY79" t="str">
        <f t="shared" si="118"/>
        <v/>
      </c>
      <c r="FK79" s="227"/>
      <c r="FL79" t="str">
        <f t="shared" si="108"/>
        <v/>
      </c>
      <c r="FN79" t="str">
        <f t="shared" si="115"/>
        <v/>
      </c>
      <c r="FP79" s="230"/>
      <c r="FQ79" t="str">
        <f t="shared" si="111"/>
        <v/>
      </c>
      <c r="FS79" t="str">
        <f t="shared" si="116"/>
        <v/>
      </c>
      <c r="GE79" s="227"/>
      <c r="GF79" t="str">
        <f t="shared" si="109"/>
        <v/>
      </c>
      <c r="GH79" t="str">
        <f t="shared" si="112"/>
        <v/>
      </c>
      <c r="GJ79" s="230"/>
      <c r="GK79" t="str">
        <f t="shared" si="113"/>
        <v/>
      </c>
      <c r="GM79" t="str">
        <f t="shared" si="117"/>
        <v/>
      </c>
    </row>
    <row r="80" spans="1:195" ht="14.65" customHeight="1" thickBot="1" x14ac:dyDescent="0.3">
      <c r="A80" s="26" t="s">
        <v>95</v>
      </c>
      <c r="B80" s="178"/>
      <c r="C80" s="179"/>
      <c r="D80" s="51" t="s">
        <v>482</v>
      </c>
      <c r="E80" s="247" t="s">
        <v>486</v>
      </c>
      <c r="F80" s="248"/>
      <c r="G80" s="249"/>
      <c r="H80" s="250" t="str">
        <f>E80</f>
        <v>Total of 4 Skill Merits (Gr / Sil)</v>
      </c>
      <c r="I80" s="248"/>
      <c r="J80" s="249"/>
      <c r="K80" s="250" t="s">
        <v>626</v>
      </c>
      <c r="L80" s="248"/>
      <c r="M80" s="251"/>
      <c r="AA80" s="75" t="s">
        <v>453</v>
      </c>
      <c r="AB80" t="str">
        <f t="shared" si="94"/>
        <v/>
      </c>
      <c r="AD80" t="str">
        <f t="shared" si="95"/>
        <v/>
      </c>
      <c r="AU80" s="79" t="s">
        <v>453</v>
      </c>
      <c r="AV80" t="str">
        <f t="shared" si="96"/>
        <v/>
      </c>
      <c r="AX80" t="str">
        <f t="shared" si="97"/>
        <v/>
      </c>
      <c r="BO80" t="s">
        <v>453</v>
      </c>
      <c r="BP80" t="str">
        <f t="shared" si="99"/>
        <v/>
      </c>
      <c r="BR80" t="str">
        <f t="shared" si="98"/>
        <v/>
      </c>
      <c r="CI80" s="76" t="s">
        <v>454</v>
      </c>
      <c r="CJ80" t="str">
        <f t="shared" si="119"/>
        <v/>
      </c>
      <c r="CL80" t="str">
        <f t="shared" si="122"/>
        <v/>
      </c>
      <c r="DC80" s="76" t="s">
        <v>454</v>
      </c>
      <c r="DD80" t="str">
        <f t="shared" si="120"/>
        <v/>
      </c>
      <c r="DF80" t="str">
        <f t="shared" si="123"/>
        <v/>
      </c>
      <c r="DW80" s="76" t="s">
        <v>454</v>
      </c>
      <c r="DX80" t="str">
        <f t="shared" si="121"/>
        <v/>
      </c>
      <c r="DZ80" t="str">
        <f t="shared" si="124"/>
        <v/>
      </c>
      <c r="EQ80" s="228"/>
      <c r="ER80" t="str">
        <f t="shared" si="106"/>
        <v/>
      </c>
      <c r="ET80" t="str">
        <f t="shared" si="107"/>
        <v/>
      </c>
      <c r="EV80" s="230"/>
      <c r="EW80" t="str">
        <f t="shared" si="110"/>
        <v/>
      </c>
      <c r="EY80" t="str">
        <f t="shared" si="118"/>
        <v/>
      </c>
      <c r="FK80" s="228"/>
      <c r="FL80" t="str">
        <f t="shared" si="108"/>
        <v/>
      </c>
      <c r="FN80" t="str">
        <f t="shared" si="115"/>
        <v/>
      </c>
      <c r="FP80" s="230"/>
      <c r="FQ80" t="str">
        <f t="shared" si="111"/>
        <v/>
      </c>
      <c r="FS80" t="str">
        <f t="shared" si="116"/>
        <v/>
      </c>
      <c r="GE80" s="228"/>
      <c r="GF80" t="str">
        <f t="shared" si="109"/>
        <v/>
      </c>
      <c r="GH80" t="str">
        <f t="shared" si="112"/>
        <v/>
      </c>
      <c r="GJ80" s="230"/>
      <c r="GK80" t="str">
        <f t="shared" si="113"/>
        <v/>
      </c>
      <c r="GM80" t="str">
        <f t="shared" si="117"/>
        <v/>
      </c>
    </row>
    <row r="81" spans="1:195" ht="14.65" customHeight="1" x14ac:dyDescent="0.25">
      <c r="A81" s="26" t="s">
        <v>96</v>
      </c>
      <c r="B81" s="178"/>
      <c r="C81" s="179"/>
      <c r="D81" s="51" t="s">
        <v>482</v>
      </c>
      <c r="E81" s="148" t="str">
        <f>IF(CK4=0,"",CK4)</f>
        <v>Knife and Hawk</v>
      </c>
      <c r="F81" s="149"/>
      <c r="G81" s="150">
        <f>IF(CM4=0,"",CM4)</f>
        <v>43318</v>
      </c>
      <c r="H81" s="151" t="str">
        <f>IF(DE4=0,"",DE4)</f>
        <v/>
      </c>
      <c r="I81" s="149"/>
      <c r="J81" s="150" t="str">
        <f>IF(DG4=0,"",DG4)</f>
        <v/>
      </c>
      <c r="K81" s="151" t="str">
        <f>IF(DY4=0,"",DY4)</f>
        <v/>
      </c>
      <c r="L81" s="149"/>
      <c r="M81" s="152" t="str">
        <f>IF(EA4=0,"",EA4)</f>
        <v/>
      </c>
      <c r="AA81" s="75" t="s">
        <v>453</v>
      </c>
      <c r="AB81" t="str">
        <f t="shared" si="94"/>
        <v/>
      </c>
      <c r="AD81" t="str">
        <f t="shared" si="95"/>
        <v/>
      </c>
      <c r="AU81" s="79" t="s">
        <v>453</v>
      </c>
      <c r="AV81" t="str">
        <f t="shared" si="96"/>
        <v/>
      </c>
      <c r="AX81" t="str">
        <f t="shared" si="97"/>
        <v/>
      </c>
      <c r="BO81" t="s">
        <v>453</v>
      </c>
      <c r="BP81" t="str">
        <f t="shared" si="99"/>
        <v/>
      </c>
      <c r="BR81" t="str">
        <f t="shared" si="98"/>
        <v/>
      </c>
      <c r="CI81" s="76" t="s">
        <v>454</v>
      </c>
      <c r="CJ81" t="str">
        <f t="shared" si="119"/>
        <v/>
      </c>
      <c r="CL81" t="str">
        <f t="shared" si="122"/>
        <v/>
      </c>
      <c r="DC81" s="76" t="s">
        <v>454</v>
      </c>
      <c r="DD81" t="str">
        <f t="shared" si="120"/>
        <v/>
      </c>
      <c r="DF81" t="str">
        <f t="shared" si="123"/>
        <v/>
      </c>
      <c r="DW81" s="76" t="s">
        <v>454</v>
      </c>
      <c r="DX81" t="str">
        <f t="shared" si="121"/>
        <v/>
      </c>
      <c r="DZ81" t="str">
        <f t="shared" si="124"/>
        <v/>
      </c>
      <c r="EV81" s="230"/>
      <c r="EW81" t="str">
        <f t="shared" si="110"/>
        <v/>
      </c>
      <c r="EY81" t="str">
        <f t="shared" si="118"/>
        <v/>
      </c>
      <c r="FP81" s="230"/>
      <c r="FQ81" t="str">
        <f t="shared" si="111"/>
        <v/>
      </c>
      <c r="FS81" t="str">
        <f t="shared" si="116"/>
        <v/>
      </c>
      <c r="GJ81" s="230"/>
      <c r="GK81" t="str">
        <f t="shared" si="113"/>
        <v/>
      </c>
      <c r="GM81" t="str">
        <f t="shared" si="117"/>
        <v/>
      </c>
    </row>
    <row r="82" spans="1:195" ht="14.65" customHeight="1" x14ac:dyDescent="0.25">
      <c r="A82" s="26" t="s">
        <v>97</v>
      </c>
      <c r="B82" s="178"/>
      <c r="C82" s="179"/>
      <c r="D82" s="51" t="s">
        <v>482</v>
      </c>
      <c r="E82" s="148" t="str">
        <f t="shared" ref="E82:E84" si="125">IF(CK5=0,"",CK5)</f>
        <v/>
      </c>
      <c r="F82" s="149"/>
      <c r="G82" s="150" t="str">
        <f t="shared" ref="G82:G84" si="126">IF(CM5=0,"",CM5)</f>
        <v/>
      </c>
      <c r="H82" s="151" t="str">
        <f t="shared" ref="H82:H84" si="127">IF(DE5=0,"",DE5)</f>
        <v/>
      </c>
      <c r="I82" s="149"/>
      <c r="J82" s="150" t="str">
        <f t="shared" ref="J82:J84" si="128">IF(DG5=0,"",DG5)</f>
        <v/>
      </c>
      <c r="K82" s="151" t="str">
        <f t="shared" ref="K82:K84" si="129">IF(DY5=0,"",DY5)</f>
        <v/>
      </c>
      <c r="L82" s="149"/>
      <c r="M82" s="152" t="str">
        <f t="shared" ref="M82:M84" si="130">IF(EA5=0,"",EA5)</f>
        <v/>
      </c>
      <c r="AA82" s="75" t="s">
        <v>453</v>
      </c>
      <c r="AB82" t="str">
        <f t="shared" si="94"/>
        <v/>
      </c>
      <c r="AD82" t="str">
        <f t="shared" si="95"/>
        <v/>
      </c>
      <c r="AU82" s="79" t="s">
        <v>453</v>
      </c>
      <c r="AV82" t="str">
        <f t="shared" si="96"/>
        <v/>
      </c>
      <c r="AX82" t="str">
        <f t="shared" si="97"/>
        <v/>
      </c>
      <c r="BO82" t="s">
        <v>453</v>
      </c>
      <c r="BP82" t="str">
        <f t="shared" si="99"/>
        <v/>
      </c>
      <c r="BR82" t="str">
        <f t="shared" si="98"/>
        <v/>
      </c>
      <c r="CI82" s="76" t="s">
        <v>454</v>
      </c>
      <c r="CJ82" t="str">
        <f t="shared" si="119"/>
        <v/>
      </c>
      <c r="CL82" t="str">
        <f t="shared" si="122"/>
        <v/>
      </c>
      <c r="DC82" s="76" t="s">
        <v>454</v>
      </c>
      <c r="DD82" t="str">
        <f t="shared" si="120"/>
        <v/>
      </c>
      <c r="DF82" t="str">
        <f t="shared" si="123"/>
        <v/>
      </c>
      <c r="DW82" s="76" t="s">
        <v>454</v>
      </c>
      <c r="DX82" t="str">
        <f t="shared" si="121"/>
        <v/>
      </c>
      <c r="DZ82" t="str">
        <f t="shared" si="124"/>
        <v/>
      </c>
      <c r="EV82" s="230"/>
      <c r="EW82" t="str">
        <f t="shared" si="110"/>
        <v/>
      </c>
      <c r="EY82" t="str">
        <f t="shared" si="118"/>
        <v/>
      </c>
      <c r="FP82" s="230"/>
      <c r="FQ82" t="str">
        <f t="shared" si="111"/>
        <v/>
      </c>
      <c r="FS82" t="str">
        <f t="shared" si="116"/>
        <v/>
      </c>
      <c r="GJ82" s="230"/>
      <c r="GK82" t="str">
        <f t="shared" si="113"/>
        <v/>
      </c>
      <c r="GM82" t="str">
        <f t="shared" si="117"/>
        <v/>
      </c>
    </row>
    <row r="83" spans="1:195" ht="14.65" customHeight="1" x14ac:dyDescent="0.25">
      <c r="A83" s="26" t="s">
        <v>98</v>
      </c>
      <c r="B83" s="178"/>
      <c r="C83" s="179"/>
      <c r="D83" s="51" t="s">
        <v>482</v>
      </c>
      <c r="E83" s="148" t="str">
        <f t="shared" si="125"/>
        <v/>
      </c>
      <c r="F83" s="149"/>
      <c r="G83" s="150" t="str">
        <f t="shared" si="126"/>
        <v/>
      </c>
      <c r="H83" s="151" t="str">
        <f t="shared" si="127"/>
        <v/>
      </c>
      <c r="I83" s="149"/>
      <c r="J83" s="150" t="str">
        <f t="shared" si="128"/>
        <v/>
      </c>
      <c r="K83" s="151" t="str">
        <f t="shared" si="129"/>
        <v/>
      </c>
      <c r="L83" s="149"/>
      <c r="M83" s="152" t="str">
        <f t="shared" si="130"/>
        <v/>
      </c>
      <c r="AA83" s="75" t="s">
        <v>453</v>
      </c>
      <c r="AB83" t="str">
        <f t="shared" si="94"/>
        <v/>
      </c>
      <c r="AD83" t="str">
        <f t="shared" si="95"/>
        <v/>
      </c>
      <c r="AU83" s="79" t="s">
        <v>453</v>
      </c>
      <c r="AV83" t="str">
        <f t="shared" si="96"/>
        <v/>
      </c>
      <c r="AX83" t="str">
        <f t="shared" si="97"/>
        <v/>
      </c>
      <c r="BO83" t="s">
        <v>453</v>
      </c>
      <c r="BP83" t="str">
        <f t="shared" si="99"/>
        <v/>
      </c>
      <c r="BR83" t="str">
        <f t="shared" si="98"/>
        <v/>
      </c>
      <c r="CI83" s="76" t="s">
        <v>454</v>
      </c>
      <c r="CJ83" t="str">
        <f t="shared" si="119"/>
        <v/>
      </c>
      <c r="CL83" t="str">
        <f t="shared" si="122"/>
        <v/>
      </c>
      <c r="DC83" s="76" t="s">
        <v>454</v>
      </c>
      <c r="DD83" t="str">
        <f t="shared" si="120"/>
        <v/>
      </c>
      <c r="DF83" t="str">
        <f t="shared" si="123"/>
        <v/>
      </c>
      <c r="DW83" s="76" t="s">
        <v>454</v>
      </c>
      <c r="DX83" t="str">
        <f t="shared" si="121"/>
        <v/>
      </c>
      <c r="DZ83" t="str">
        <f t="shared" si="124"/>
        <v/>
      </c>
      <c r="EV83" s="230"/>
      <c r="EW83" t="str">
        <f t="shared" si="110"/>
        <v/>
      </c>
      <c r="EY83" t="str">
        <f t="shared" si="118"/>
        <v/>
      </c>
      <c r="FP83" s="230"/>
      <c r="FQ83" t="str">
        <f t="shared" si="111"/>
        <v/>
      </c>
      <c r="FS83" t="str">
        <f t="shared" si="116"/>
        <v/>
      </c>
      <c r="GJ83" s="230"/>
      <c r="GK83" t="str">
        <f t="shared" si="113"/>
        <v/>
      </c>
      <c r="GM83" t="str">
        <f t="shared" si="117"/>
        <v/>
      </c>
    </row>
    <row r="84" spans="1:195" ht="14.65" customHeight="1" x14ac:dyDescent="0.25">
      <c r="A84" s="26" t="s">
        <v>99</v>
      </c>
      <c r="B84" s="178"/>
      <c r="C84" s="179"/>
      <c r="D84" s="51" t="s">
        <v>482</v>
      </c>
      <c r="E84" s="148" t="str">
        <f t="shared" si="125"/>
        <v/>
      </c>
      <c r="F84" s="149"/>
      <c r="G84" s="150" t="str">
        <f t="shared" si="126"/>
        <v/>
      </c>
      <c r="H84" s="151" t="str">
        <f t="shared" si="127"/>
        <v/>
      </c>
      <c r="I84" s="149"/>
      <c r="J84" s="150" t="str">
        <f t="shared" si="128"/>
        <v/>
      </c>
      <c r="K84" s="158" t="str">
        <f t="shared" si="129"/>
        <v/>
      </c>
      <c r="L84" s="149"/>
      <c r="M84" s="167" t="str">
        <f t="shared" si="130"/>
        <v/>
      </c>
      <c r="AA84" s="75" t="s">
        <v>453</v>
      </c>
      <c r="AB84" t="str">
        <f t="shared" si="94"/>
        <v/>
      </c>
      <c r="AD84" t="str">
        <f t="shared" si="95"/>
        <v/>
      </c>
      <c r="AU84" s="79" t="s">
        <v>453</v>
      </c>
      <c r="AV84" t="str">
        <f t="shared" si="96"/>
        <v/>
      </c>
      <c r="AX84" t="str">
        <f t="shared" si="97"/>
        <v/>
      </c>
      <c r="BO84" t="s">
        <v>453</v>
      </c>
      <c r="BP84" t="str">
        <f t="shared" si="99"/>
        <v/>
      </c>
      <c r="BR84" t="str">
        <f t="shared" si="98"/>
        <v/>
      </c>
      <c r="CI84" s="76" t="s">
        <v>454</v>
      </c>
      <c r="CJ84" t="str">
        <f t="shared" si="119"/>
        <v/>
      </c>
      <c r="CL84" t="str">
        <f t="shared" si="122"/>
        <v/>
      </c>
      <c r="DC84" s="76" t="s">
        <v>454</v>
      </c>
      <c r="DD84" t="str">
        <f t="shared" si="120"/>
        <v/>
      </c>
      <c r="DF84" t="str">
        <f t="shared" si="123"/>
        <v/>
      </c>
      <c r="DW84" s="76" t="s">
        <v>454</v>
      </c>
      <c r="DX84" t="str">
        <f t="shared" si="121"/>
        <v/>
      </c>
      <c r="DZ84" t="str">
        <f t="shared" si="124"/>
        <v/>
      </c>
      <c r="EV84" s="230"/>
      <c r="EW84" t="str">
        <f t="shared" si="110"/>
        <v/>
      </c>
      <c r="EY84" t="str">
        <f t="shared" si="118"/>
        <v/>
      </c>
      <c r="FP84" s="230"/>
      <c r="FQ84" t="str">
        <f t="shared" si="111"/>
        <v/>
      </c>
      <c r="FS84" t="str">
        <f t="shared" si="116"/>
        <v/>
      </c>
      <c r="GJ84" s="230"/>
      <c r="GK84" t="str">
        <f t="shared" si="113"/>
        <v/>
      </c>
      <c r="GM84" t="str">
        <f t="shared" si="117"/>
        <v/>
      </c>
    </row>
    <row r="85" spans="1:195" ht="14.65" customHeight="1" thickBot="1" x14ac:dyDescent="0.3">
      <c r="A85" s="26" t="s">
        <v>100</v>
      </c>
      <c r="B85" s="178"/>
      <c r="C85" s="179"/>
      <c r="D85" s="51" t="s">
        <v>482</v>
      </c>
      <c r="E85" s="142"/>
      <c r="F85" s="136"/>
      <c r="G85" s="143"/>
      <c r="H85" s="144"/>
      <c r="I85" s="136"/>
      <c r="J85" s="143"/>
      <c r="K85" s="144"/>
      <c r="L85" s="136"/>
      <c r="M85" s="145"/>
      <c r="AA85" s="75" t="s">
        <v>453</v>
      </c>
      <c r="AB85" t="str">
        <f t="shared" si="94"/>
        <v/>
      </c>
      <c r="AD85" t="str">
        <f t="shared" si="95"/>
        <v/>
      </c>
      <c r="AU85" s="79" t="s">
        <v>453</v>
      </c>
      <c r="AV85" t="str">
        <f t="shared" si="96"/>
        <v/>
      </c>
      <c r="AX85" t="str">
        <f t="shared" si="97"/>
        <v/>
      </c>
      <c r="BO85" t="s">
        <v>453</v>
      </c>
      <c r="BP85" t="str">
        <f t="shared" si="99"/>
        <v/>
      </c>
      <c r="BR85" t="str">
        <f t="shared" si="98"/>
        <v/>
      </c>
      <c r="CI85" s="76" t="s">
        <v>454</v>
      </c>
      <c r="CJ85" t="str">
        <f t="shared" si="119"/>
        <v/>
      </c>
      <c r="CL85" t="str">
        <f t="shared" si="122"/>
        <v/>
      </c>
      <c r="DC85" s="76" t="s">
        <v>454</v>
      </c>
      <c r="DD85" t="str">
        <f t="shared" si="120"/>
        <v/>
      </c>
      <c r="DF85" t="str">
        <f t="shared" si="123"/>
        <v/>
      </c>
      <c r="DW85" s="76" t="s">
        <v>454</v>
      </c>
      <c r="DX85" t="str">
        <f t="shared" si="121"/>
        <v/>
      </c>
      <c r="DZ85" t="str">
        <f t="shared" si="124"/>
        <v/>
      </c>
      <c r="EV85" s="230"/>
      <c r="EW85" t="str">
        <f t="shared" si="110"/>
        <v/>
      </c>
      <c r="EY85" t="str">
        <f t="shared" si="118"/>
        <v/>
      </c>
      <c r="FP85" s="230"/>
      <c r="FQ85" t="str">
        <f t="shared" si="111"/>
        <v/>
      </c>
      <c r="FS85" t="str">
        <f t="shared" si="116"/>
        <v/>
      </c>
      <c r="GJ85" s="230"/>
      <c r="GK85" t="str">
        <f t="shared" si="113"/>
        <v/>
      </c>
      <c r="GM85" t="str">
        <f t="shared" si="117"/>
        <v/>
      </c>
    </row>
    <row r="86" spans="1:195" ht="14.65" customHeight="1" thickBot="1" x14ac:dyDescent="0.3">
      <c r="A86" s="26" t="s">
        <v>101</v>
      </c>
      <c r="B86" s="178"/>
      <c r="C86" s="179"/>
      <c r="D86" s="51" t="s">
        <v>482</v>
      </c>
      <c r="E86" s="247" t="s">
        <v>532</v>
      </c>
      <c r="F86" s="248"/>
      <c r="G86" s="249"/>
      <c r="H86" s="250" t="str">
        <f>E86</f>
        <v xml:space="preserve">Total of 4 Brown Bible Merits </v>
      </c>
      <c r="I86" s="248"/>
      <c r="J86" s="249"/>
      <c r="K86" s="250" t="str">
        <f>E86</f>
        <v xml:space="preserve">Total of 4 Brown Bible Merits </v>
      </c>
      <c r="L86" s="248"/>
      <c r="M86" s="251"/>
      <c r="AA86" s="75" t="s">
        <v>453</v>
      </c>
      <c r="AB86" t="str">
        <f t="shared" si="94"/>
        <v/>
      </c>
      <c r="AD86" t="str">
        <f t="shared" si="95"/>
        <v/>
      </c>
      <c r="AU86" s="79" t="s">
        <v>453</v>
      </c>
      <c r="AV86" t="str">
        <f t="shared" si="96"/>
        <v/>
      </c>
      <c r="AX86" t="str">
        <f t="shared" si="97"/>
        <v/>
      </c>
      <c r="BO86" t="s">
        <v>453</v>
      </c>
      <c r="BP86" t="str">
        <f t="shared" si="99"/>
        <v/>
      </c>
      <c r="BR86" t="str">
        <f t="shared" si="98"/>
        <v/>
      </c>
      <c r="CI86" s="76" t="s">
        <v>454</v>
      </c>
      <c r="CJ86" t="str">
        <f t="shared" si="119"/>
        <v/>
      </c>
      <c r="CL86" t="str">
        <f t="shared" si="122"/>
        <v/>
      </c>
      <c r="DC86" s="76" t="s">
        <v>454</v>
      </c>
      <c r="DD86" t="str">
        <f t="shared" si="120"/>
        <v/>
      </c>
      <c r="DF86" t="str">
        <f t="shared" si="123"/>
        <v/>
      </c>
      <c r="DW86" s="76" t="s">
        <v>454</v>
      </c>
      <c r="DX86" t="str">
        <f t="shared" si="121"/>
        <v/>
      </c>
      <c r="DZ86" t="str">
        <f t="shared" si="124"/>
        <v/>
      </c>
      <c r="EV86" s="230"/>
      <c r="EW86" t="str">
        <f t="shared" si="110"/>
        <v/>
      </c>
      <c r="EY86" t="str">
        <f t="shared" si="118"/>
        <v/>
      </c>
      <c r="FP86" s="230"/>
      <c r="FQ86" t="str">
        <f t="shared" si="111"/>
        <v/>
      </c>
      <c r="FS86" t="str">
        <f t="shared" si="116"/>
        <v/>
      </c>
      <c r="GJ86" s="230"/>
      <c r="GK86" t="str">
        <f t="shared" si="113"/>
        <v/>
      </c>
      <c r="GM86" t="str">
        <f t="shared" si="117"/>
        <v/>
      </c>
    </row>
    <row r="87" spans="1:195" ht="14.65" customHeight="1" x14ac:dyDescent="0.25">
      <c r="A87" s="26" t="s">
        <v>102</v>
      </c>
      <c r="B87" s="178"/>
      <c r="C87" s="179"/>
      <c r="D87" s="51" t="s">
        <v>482</v>
      </c>
      <c r="E87" s="148" t="str">
        <f>IF(CP4=0,"",CP4)</f>
        <v/>
      </c>
      <c r="F87" s="149"/>
      <c r="G87" s="150" t="str">
        <f>IF(CR4=0,"",CR4)</f>
        <v/>
      </c>
      <c r="H87" s="151" t="str">
        <f>IF(DJ4=0,"",DJ4)</f>
        <v/>
      </c>
      <c r="I87" s="149"/>
      <c r="J87" s="150" t="str">
        <f>IF(DL4=0,"",DL4)</f>
        <v/>
      </c>
      <c r="K87" s="151" t="str">
        <f>IF(ED4=0,"",ED4)</f>
        <v/>
      </c>
      <c r="L87" s="149"/>
      <c r="M87" s="152" t="str">
        <f>IF(EF4=0,"",EF4)</f>
        <v/>
      </c>
      <c r="AA87" s="75" t="s">
        <v>453</v>
      </c>
      <c r="AB87" t="str">
        <f t="shared" si="94"/>
        <v/>
      </c>
      <c r="AD87" t="str">
        <f t="shared" si="95"/>
        <v/>
      </c>
      <c r="AU87" s="79" t="s">
        <v>453</v>
      </c>
      <c r="AV87" t="str">
        <f t="shared" si="96"/>
        <v/>
      </c>
      <c r="AX87" t="str">
        <f t="shared" si="97"/>
        <v/>
      </c>
      <c r="BO87" t="s">
        <v>453</v>
      </c>
      <c r="BP87" t="str">
        <f t="shared" si="99"/>
        <v/>
      </c>
      <c r="BR87" t="str">
        <f t="shared" si="98"/>
        <v/>
      </c>
      <c r="CI87" s="76" t="s">
        <v>454</v>
      </c>
      <c r="CJ87" t="str">
        <f t="shared" si="119"/>
        <v/>
      </c>
      <c r="CL87" t="str">
        <f t="shared" si="122"/>
        <v/>
      </c>
      <c r="DC87" s="76" t="s">
        <v>454</v>
      </c>
      <c r="DD87" t="str">
        <f t="shared" si="120"/>
        <v/>
      </c>
      <c r="DF87" t="str">
        <f t="shared" si="123"/>
        <v/>
      </c>
      <c r="DW87" s="76" t="s">
        <v>454</v>
      </c>
      <c r="DX87" t="str">
        <f t="shared" si="121"/>
        <v/>
      </c>
      <c r="DZ87" t="str">
        <f t="shared" si="124"/>
        <v/>
      </c>
      <c r="EV87" s="230"/>
      <c r="EW87" t="str">
        <f t="shared" si="110"/>
        <v/>
      </c>
      <c r="EY87" t="str">
        <f t="shared" si="118"/>
        <v/>
      </c>
      <c r="FP87" s="230"/>
      <c r="FQ87" t="str">
        <f t="shared" si="111"/>
        <v/>
      </c>
      <c r="FS87" t="str">
        <f t="shared" si="116"/>
        <v/>
      </c>
      <c r="GJ87" s="230"/>
      <c r="GK87" t="str">
        <f t="shared" si="113"/>
        <v/>
      </c>
      <c r="GM87" t="str">
        <f t="shared" si="117"/>
        <v/>
      </c>
    </row>
    <row r="88" spans="1:195" ht="14.65" customHeight="1" x14ac:dyDescent="0.25">
      <c r="A88" s="26" t="s">
        <v>103</v>
      </c>
      <c r="B88" s="178"/>
      <c r="C88" s="179"/>
      <c r="D88" s="51" t="s">
        <v>482</v>
      </c>
      <c r="E88" s="148" t="str">
        <f t="shared" ref="E88:E90" si="131">IF(CP5=0,"",CP5)</f>
        <v/>
      </c>
      <c r="F88" s="149"/>
      <c r="G88" s="150" t="str">
        <f t="shared" ref="G88:G90" si="132">IF(CR5=0,"",CR5)</f>
        <v/>
      </c>
      <c r="H88" s="151" t="str">
        <f t="shared" ref="H88:H90" si="133">IF(DJ5=0,"",DJ5)</f>
        <v/>
      </c>
      <c r="I88" s="149"/>
      <c r="J88" s="150" t="str">
        <f t="shared" ref="J88:J90" si="134">IF(DL5=0,"",DL5)</f>
        <v/>
      </c>
      <c r="K88" s="151" t="str">
        <f t="shared" ref="K88:K90" si="135">IF(ED5=0,"",ED5)</f>
        <v/>
      </c>
      <c r="L88" s="149"/>
      <c r="M88" s="152" t="str">
        <f t="shared" ref="M88:M90" si="136">IF(EF5=0,"",EF5)</f>
        <v/>
      </c>
      <c r="AA88" s="75" t="s">
        <v>453</v>
      </c>
      <c r="AB88" t="str">
        <f t="shared" si="94"/>
        <v/>
      </c>
      <c r="AD88" t="str">
        <f t="shared" si="95"/>
        <v/>
      </c>
      <c r="AU88" s="79" t="s">
        <v>453</v>
      </c>
      <c r="AV88" t="str">
        <f t="shared" si="96"/>
        <v/>
      </c>
      <c r="AX88" t="str">
        <f t="shared" si="97"/>
        <v/>
      </c>
      <c r="BO88" t="s">
        <v>453</v>
      </c>
      <c r="BP88" t="str">
        <f t="shared" si="99"/>
        <v/>
      </c>
      <c r="BR88" t="str">
        <f t="shared" si="98"/>
        <v/>
      </c>
      <c r="CI88" s="76" t="s">
        <v>454</v>
      </c>
      <c r="CJ88" t="str">
        <f t="shared" si="119"/>
        <v/>
      </c>
      <c r="CL88" t="str">
        <f t="shared" si="122"/>
        <v/>
      </c>
      <c r="DC88" s="76" t="s">
        <v>454</v>
      </c>
      <c r="DD88" t="str">
        <f t="shared" si="120"/>
        <v/>
      </c>
      <c r="DF88" t="str">
        <f t="shared" si="123"/>
        <v/>
      </c>
      <c r="DW88" s="76" t="s">
        <v>454</v>
      </c>
      <c r="DX88" t="str">
        <f t="shared" si="121"/>
        <v/>
      </c>
      <c r="DZ88" t="str">
        <f t="shared" si="124"/>
        <v/>
      </c>
      <c r="EV88" s="230"/>
      <c r="EW88" t="str">
        <f t="shared" si="110"/>
        <v/>
      </c>
      <c r="EY88" t="str">
        <f t="shared" si="118"/>
        <v/>
      </c>
      <c r="FP88" s="230"/>
      <c r="FQ88" t="str">
        <f t="shared" si="111"/>
        <v/>
      </c>
      <c r="FS88" t="str">
        <f t="shared" si="116"/>
        <v/>
      </c>
      <c r="GJ88" s="230"/>
      <c r="GK88" t="str">
        <f t="shared" si="113"/>
        <v/>
      </c>
      <c r="GM88" t="str">
        <f t="shared" si="117"/>
        <v/>
      </c>
    </row>
    <row r="89" spans="1:195" ht="14.65" customHeight="1" x14ac:dyDescent="0.25">
      <c r="A89" s="26" t="s">
        <v>104</v>
      </c>
      <c r="B89" s="178"/>
      <c r="C89" s="179"/>
      <c r="D89" s="51" t="s">
        <v>482</v>
      </c>
      <c r="E89" s="148" t="str">
        <f t="shared" si="131"/>
        <v/>
      </c>
      <c r="F89" s="149"/>
      <c r="G89" s="150" t="str">
        <f t="shared" si="132"/>
        <v/>
      </c>
      <c r="H89" s="151" t="str">
        <f t="shared" si="133"/>
        <v/>
      </c>
      <c r="I89" s="149"/>
      <c r="J89" s="150" t="str">
        <f t="shared" si="134"/>
        <v/>
      </c>
      <c r="K89" s="151" t="str">
        <f t="shared" si="135"/>
        <v/>
      </c>
      <c r="L89" s="149"/>
      <c r="M89" s="152" t="str">
        <f t="shared" si="136"/>
        <v/>
      </c>
      <c r="AA89" s="75" t="s">
        <v>453</v>
      </c>
      <c r="AB89" t="str">
        <f t="shared" si="94"/>
        <v/>
      </c>
      <c r="AD89" t="str">
        <f t="shared" si="95"/>
        <v/>
      </c>
      <c r="AU89" s="79" t="s">
        <v>453</v>
      </c>
      <c r="AV89" t="str">
        <f t="shared" si="96"/>
        <v/>
      </c>
      <c r="AX89" t="str">
        <f t="shared" si="97"/>
        <v/>
      </c>
      <c r="BO89" t="s">
        <v>453</v>
      </c>
      <c r="BP89" t="str">
        <f t="shared" si="99"/>
        <v/>
      </c>
      <c r="BR89" t="str">
        <f t="shared" si="98"/>
        <v/>
      </c>
      <c r="CI89" s="76" t="s">
        <v>454</v>
      </c>
      <c r="CJ89" t="str">
        <f t="shared" si="119"/>
        <v/>
      </c>
      <c r="CL89" t="str">
        <f t="shared" si="122"/>
        <v/>
      </c>
      <c r="DC89" s="76" t="s">
        <v>454</v>
      </c>
      <c r="DD89" t="str">
        <f t="shared" si="120"/>
        <v/>
      </c>
      <c r="DF89" t="str">
        <f t="shared" si="123"/>
        <v/>
      </c>
      <c r="DW89" s="76" t="s">
        <v>454</v>
      </c>
      <c r="DX89" t="str">
        <f t="shared" si="121"/>
        <v/>
      </c>
      <c r="DZ89" t="str">
        <f t="shared" si="124"/>
        <v/>
      </c>
      <c r="EV89" s="230"/>
      <c r="EW89" t="str">
        <f t="shared" si="110"/>
        <v/>
      </c>
      <c r="EY89" t="str">
        <f t="shared" si="118"/>
        <v/>
      </c>
      <c r="FP89" s="230"/>
      <c r="FQ89" t="str">
        <f t="shared" si="111"/>
        <v/>
      </c>
      <c r="FS89" t="str">
        <f t="shared" si="116"/>
        <v/>
      </c>
      <c r="GJ89" s="230"/>
      <c r="GK89" t="str">
        <f t="shared" si="113"/>
        <v/>
      </c>
      <c r="GM89" t="str">
        <f t="shared" si="117"/>
        <v/>
      </c>
    </row>
    <row r="90" spans="1:195" ht="14.65" customHeight="1" x14ac:dyDescent="0.25">
      <c r="A90" s="26" t="s">
        <v>105</v>
      </c>
      <c r="B90" s="178"/>
      <c r="C90" s="179"/>
      <c r="D90" s="51" t="s">
        <v>482</v>
      </c>
      <c r="E90" s="148" t="str">
        <f t="shared" si="131"/>
        <v/>
      </c>
      <c r="F90" s="149"/>
      <c r="G90" s="150" t="str">
        <f t="shared" si="132"/>
        <v/>
      </c>
      <c r="H90" s="151" t="str">
        <f t="shared" si="133"/>
        <v/>
      </c>
      <c r="I90" s="149"/>
      <c r="J90" s="150" t="str">
        <f t="shared" si="134"/>
        <v/>
      </c>
      <c r="K90" s="151" t="str">
        <f t="shared" si="135"/>
        <v/>
      </c>
      <c r="L90" s="149"/>
      <c r="M90" s="152" t="str">
        <f t="shared" si="136"/>
        <v/>
      </c>
      <c r="AA90" s="75" t="s">
        <v>453</v>
      </c>
      <c r="AB90" t="str">
        <f t="shared" si="94"/>
        <v/>
      </c>
      <c r="AD90" t="str">
        <f t="shared" si="95"/>
        <v/>
      </c>
      <c r="AU90" s="79" t="s">
        <v>453</v>
      </c>
      <c r="AV90" t="str">
        <f t="shared" si="96"/>
        <v/>
      </c>
      <c r="AX90" t="str">
        <f t="shared" si="97"/>
        <v/>
      </c>
      <c r="BO90" t="s">
        <v>453</v>
      </c>
      <c r="BP90" t="str">
        <f t="shared" si="99"/>
        <v/>
      </c>
      <c r="BR90" t="str">
        <f t="shared" si="98"/>
        <v/>
      </c>
      <c r="CI90" s="76" t="s">
        <v>454</v>
      </c>
      <c r="CJ90" t="str">
        <f t="shared" si="119"/>
        <v/>
      </c>
      <c r="CL90" t="str">
        <f t="shared" si="122"/>
        <v/>
      </c>
      <c r="DC90" s="76" t="s">
        <v>454</v>
      </c>
      <c r="DD90" t="str">
        <f t="shared" si="120"/>
        <v/>
      </c>
      <c r="DF90" t="str">
        <f t="shared" si="123"/>
        <v/>
      </c>
      <c r="DW90" s="76" t="s">
        <v>454</v>
      </c>
      <c r="DX90" t="str">
        <f t="shared" si="121"/>
        <v/>
      </c>
      <c r="DZ90" t="str">
        <f t="shared" si="124"/>
        <v/>
      </c>
      <c r="EV90" s="230"/>
      <c r="EW90" t="str">
        <f t="shared" si="110"/>
        <v/>
      </c>
      <c r="EY90" t="str">
        <f t="shared" si="118"/>
        <v/>
      </c>
      <c r="FP90" s="230"/>
      <c r="FQ90" t="str">
        <f t="shared" si="111"/>
        <v/>
      </c>
      <c r="FS90" t="str">
        <f t="shared" si="116"/>
        <v/>
      </c>
      <c r="GJ90" s="230"/>
      <c r="GK90" t="str">
        <f t="shared" si="113"/>
        <v/>
      </c>
      <c r="GM90" t="str">
        <f t="shared" si="117"/>
        <v/>
      </c>
    </row>
    <row r="91" spans="1:195" ht="14.65" customHeight="1" thickBot="1" x14ac:dyDescent="0.3">
      <c r="A91" s="26" t="s">
        <v>106</v>
      </c>
      <c r="B91" s="178"/>
      <c r="C91" s="179"/>
      <c r="D91" s="51" t="s">
        <v>482</v>
      </c>
      <c r="E91" s="142"/>
      <c r="F91" s="136"/>
      <c r="G91" s="143"/>
      <c r="H91" s="144"/>
      <c r="I91" s="136"/>
      <c r="J91" s="143"/>
      <c r="K91" s="144"/>
      <c r="L91" s="136"/>
      <c r="M91" s="145"/>
      <c r="AA91" s="75" t="s">
        <v>453</v>
      </c>
      <c r="AB91" t="str">
        <f t="shared" si="94"/>
        <v/>
      </c>
      <c r="AD91" t="str">
        <f t="shared" si="95"/>
        <v/>
      </c>
      <c r="AU91" s="79" t="s">
        <v>453</v>
      </c>
      <c r="AV91" t="str">
        <f t="shared" si="96"/>
        <v/>
      </c>
      <c r="AX91" t="str">
        <f t="shared" si="97"/>
        <v/>
      </c>
      <c r="BO91" t="s">
        <v>453</v>
      </c>
      <c r="BP91" t="str">
        <f t="shared" si="99"/>
        <v/>
      </c>
      <c r="BR91" t="str">
        <f t="shared" si="98"/>
        <v/>
      </c>
      <c r="CI91" s="76" t="s">
        <v>454</v>
      </c>
      <c r="CJ91" t="str">
        <f t="shared" si="119"/>
        <v/>
      </c>
      <c r="CL91" t="str">
        <f t="shared" si="122"/>
        <v/>
      </c>
      <c r="DC91" s="76" t="s">
        <v>454</v>
      </c>
      <c r="DD91" t="str">
        <f t="shared" si="120"/>
        <v/>
      </c>
      <c r="DF91" t="str">
        <f t="shared" si="123"/>
        <v/>
      </c>
      <c r="DW91" s="76" t="s">
        <v>454</v>
      </c>
      <c r="DX91" t="str">
        <f t="shared" si="121"/>
        <v/>
      </c>
      <c r="DZ91" t="str">
        <f t="shared" si="124"/>
        <v/>
      </c>
      <c r="EV91" s="230"/>
      <c r="EW91" t="str">
        <f t="shared" si="110"/>
        <v/>
      </c>
      <c r="EY91" t="str">
        <f t="shared" si="118"/>
        <v/>
      </c>
      <c r="FP91" s="230"/>
      <c r="FQ91" t="str">
        <f t="shared" si="111"/>
        <v/>
      </c>
      <c r="FS91" t="str">
        <f t="shared" si="116"/>
        <v/>
      </c>
      <c r="GJ91" s="230"/>
      <c r="GK91" t="str">
        <f t="shared" si="113"/>
        <v/>
      </c>
      <c r="GM91" t="str">
        <f t="shared" si="117"/>
        <v/>
      </c>
    </row>
    <row r="92" spans="1:195" ht="14.65" customHeight="1" thickBot="1" x14ac:dyDescent="0.3">
      <c r="A92" s="26" t="s">
        <v>107</v>
      </c>
      <c r="B92" s="178"/>
      <c r="C92" s="179"/>
      <c r="D92" s="51" t="s">
        <v>482</v>
      </c>
      <c r="E92" s="247" t="s">
        <v>484</v>
      </c>
      <c r="F92" s="248"/>
      <c r="G92" s="249"/>
      <c r="H92" s="250" t="str">
        <f>E92</f>
        <v>Total of 1 Leadership Merit (all)</v>
      </c>
      <c r="I92" s="248"/>
      <c r="J92" s="249"/>
      <c r="K92" s="250" t="s">
        <v>485</v>
      </c>
      <c r="L92" s="248"/>
      <c r="M92" s="251"/>
      <c r="AA92" s="75" t="s">
        <v>453</v>
      </c>
      <c r="AB92" t="str">
        <f t="shared" si="94"/>
        <v/>
      </c>
      <c r="AD92" t="str">
        <f t="shared" si="95"/>
        <v/>
      </c>
      <c r="AU92" s="79" t="s">
        <v>453</v>
      </c>
      <c r="AV92" t="str">
        <f t="shared" si="96"/>
        <v/>
      </c>
      <c r="AX92" t="str">
        <f t="shared" si="97"/>
        <v/>
      </c>
      <c r="BO92" t="s">
        <v>453</v>
      </c>
      <c r="BP92" t="str">
        <f t="shared" si="99"/>
        <v/>
      </c>
      <c r="BR92" t="str">
        <f t="shared" si="98"/>
        <v/>
      </c>
      <c r="CI92" s="76" t="s">
        <v>454</v>
      </c>
      <c r="CJ92" t="str">
        <f t="shared" si="119"/>
        <v/>
      </c>
      <c r="CL92" t="str">
        <f t="shared" si="122"/>
        <v/>
      </c>
      <c r="DC92" s="76" t="s">
        <v>454</v>
      </c>
      <c r="DD92" t="str">
        <f t="shared" si="120"/>
        <v/>
      </c>
      <c r="DF92" t="str">
        <f t="shared" si="123"/>
        <v/>
      </c>
      <c r="DW92" s="76" t="s">
        <v>454</v>
      </c>
      <c r="DX92" t="str">
        <f t="shared" si="121"/>
        <v/>
      </c>
      <c r="DZ92" t="str">
        <f t="shared" si="124"/>
        <v/>
      </c>
      <c r="EV92" s="230"/>
      <c r="EW92" t="str">
        <f t="shared" si="110"/>
        <v/>
      </c>
      <c r="EY92" t="str">
        <f t="shared" si="118"/>
        <v/>
      </c>
      <c r="FP92" s="230"/>
      <c r="FQ92" t="str">
        <f t="shared" si="111"/>
        <v/>
      </c>
      <c r="FS92" t="str">
        <f t="shared" si="116"/>
        <v/>
      </c>
      <c r="GJ92" s="230"/>
      <c r="GK92" t="str">
        <f t="shared" si="113"/>
        <v/>
      </c>
      <c r="GM92" t="str">
        <f t="shared" si="117"/>
        <v/>
      </c>
    </row>
    <row r="93" spans="1:195" ht="14.65" customHeight="1" x14ac:dyDescent="0.25">
      <c r="A93" s="27" t="s">
        <v>156</v>
      </c>
      <c r="B93" s="178"/>
      <c r="C93" s="179"/>
      <c r="D93" s="51" t="s">
        <v>482</v>
      </c>
      <c r="E93" s="148" t="str">
        <f>IF(CU4=0,"",CU4)</f>
        <v/>
      </c>
      <c r="F93" s="149"/>
      <c r="G93" s="150" t="str">
        <f>IF(CW4=0,"",CW4)</f>
        <v/>
      </c>
      <c r="H93" s="151" t="str">
        <f>IF(DO4=0,"",DO4)</f>
        <v/>
      </c>
      <c r="I93" s="149"/>
      <c r="J93" s="150" t="str">
        <f>IF(DQ4=0,"",DQ4)</f>
        <v/>
      </c>
      <c r="K93" s="151" t="str">
        <f>IF(EI4=0,"",EI4)</f>
        <v/>
      </c>
      <c r="L93" s="149"/>
      <c r="M93" s="152" t="str">
        <f>IF(EK4=0,"",EK4)</f>
        <v/>
      </c>
      <c r="AA93" s="75" t="s">
        <v>453</v>
      </c>
      <c r="AB93" t="str">
        <f t="shared" si="94"/>
        <v/>
      </c>
      <c r="AD93" t="str">
        <f t="shared" si="95"/>
        <v/>
      </c>
      <c r="AU93" s="79" t="s">
        <v>453</v>
      </c>
      <c r="AV93" t="str">
        <f t="shared" si="96"/>
        <v/>
      </c>
      <c r="AX93" t="str">
        <f t="shared" si="97"/>
        <v/>
      </c>
      <c r="BO93" t="s">
        <v>453</v>
      </c>
      <c r="BP93" t="str">
        <f t="shared" si="99"/>
        <v/>
      </c>
      <c r="BR93" t="str">
        <f t="shared" si="98"/>
        <v/>
      </c>
      <c r="CI93" s="76" t="s">
        <v>454</v>
      </c>
      <c r="CJ93" t="str">
        <f t="shared" si="119"/>
        <v/>
      </c>
      <c r="CL93" t="str">
        <f t="shared" si="122"/>
        <v/>
      </c>
      <c r="DC93" s="76" t="s">
        <v>454</v>
      </c>
      <c r="DD93" t="str">
        <f t="shared" si="120"/>
        <v/>
      </c>
      <c r="DF93" t="str">
        <f t="shared" si="123"/>
        <v/>
      </c>
      <c r="DW93" s="76" t="s">
        <v>454</v>
      </c>
      <c r="DX93" t="str">
        <f t="shared" si="121"/>
        <v/>
      </c>
      <c r="DZ93" t="str">
        <f t="shared" si="124"/>
        <v/>
      </c>
      <c r="EV93" s="230"/>
      <c r="EW93" t="str">
        <f t="shared" si="110"/>
        <v/>
      </c>
      <c r="EY93" t="str">
        <f t="shared" si="118"/>
        <v/>
      </c>
      <c r="FP93" s="230"/>
      <c r="FQ93" t="str">
        <f t="shared" si="111"/>
        <v/>
      </c>
      <c r="FS93" t="str">
        <f t="shared" si="116"/>
        <v/>
      </c>
      <c r="GJ93" s="230"/>
      <c r="GK93" t="str">
        <f t="shared" si="113"/>
        <v/>
      </c>
      <c r="GM93" t="str">
        <f t="shared" si="117"/>
        <v/>
      </c>
    </row>
    <row r="94" spans="1:195" ht="14.65" customHeight="1" thickBot="1" x14ac:dyDescent="0.3">
      <c r="A94" s="27" t="s">
        <v>157</v>
      </c>
      <c r="B94" s="178"/>
      <c r="C94" s="179"/>
      <c r="D94" s="51" t="s">
        <v>482</v>
      </c>
      <c r="E94" s="159"/>
      <c r="F94" s="149"/>
      <c r="G94" s="160"/>
      <c r="H94" s="161"/>
      <c r="I94" s="149"/>
      <c r="J94" s="160"/>
      <c r="K94" s="151" t="str">
        <f>IF(EI5=0,"",EI5)</f>
        <v/>
      </c>
      <c r="L94" s="149"/>
      <c r="M94" s="152" t="str">
        <f>IF(EK5=0,"",EK5)</f>
        <v/>
      </c>
      <c r="AA94" s="75" t="s">
        <v>453</v>
      </c>
      <c r="AB94" t="str">
        <f t="shared" si="94"/>
        <v/>
      </c>
      <c r="AD94" t="str">
        <f t="shared" si="95"/>
        <v/>
      </c>
      <c r="AU94" s="79" t="s">
        <v>453</v>
      </c>
      <c r="AV94" t="str">
        <f t="shared" si="96"/>
        <v/>
      </c>
      <c r="AX94" t="str">
        <f t="shared" si="97"/>
        <v/>
      </c>
      <c r="BO94" t="s">
        <v>453</v>
      </c>
      <c r="BP94" t="str">
        <f t="shared" si="99"/>
        <v/>
      </c>
      <c r="BR94" t="str">
        <f t="shared" si="98"/>
        <v/>
      </c>
      <c r="CI94" s="76" t="s">
        <v>454</v>
      </c>
      <c r="CJ94" t="str">
        <f t="shared" si="119"/>
        <v/>
      </c>
      <c r="CL94" t="str">
        <f t="shared" si="122"/>
        <v/>
      </c>
      <c r="DC94" s="76" t="s">
        <v>454</v>
      </c>
      <c r="DD94" t="str">
        <f t="shared" si="120"/>
        <v/>
      </c>
      <c r="DF94" t="str">
        <f t="shared" si="123"/>
        <v/>
      </c>
      <c r="DW94" s="76" t="s">
        <v>454</v>
      </c>
      <c r="DX94" t="str">
        <f t="shared" si="121"/>
        <v/>
      </c>
      <c r="DZ94" t="str">
        <f t="shared" si="124"/>
        <v/>
      </c>
      <c r="EV94" s="230"/>
      <c r="EW94" t="str">
        <f t="shared" si="110"/>
        <v/>
      </c>
      <c r="EY94" t="str">
        <f t="shared" si="118"/>
        <v/>
      </c>
      <c r="FP94" s="230"/>
      <c r="FQ94" t="str">
        <f t="shared" si="111"/>
        <v/>
      </c>
      <c r="FS94" t="str">
        <f t="shared" si="116"/>
        <v/>
      </c>
      <c r="GJ94" s="230"/>
      <c r="GK94" t="str">
        <f t="shared" si="113"/>
        <v/>
      </c>
      <c r="GM94" t="str">
        <f t="shared" si="117"/>
        <v/>
      </c>
    </row>
    <row r="95" spans="1:195" ht="14.65" customHeight="1" thickBot="1" x14ac:dyDescent="0.3">
      <c r="A95" s="27" t="s">
        <v>158</v>
      </c>
      <c r="B95" s="178"/>
      <c r="C95" s="179"/>
      <c r="D95" s="51" t="s">
        <v>482</v>
      </c>
      <c r="E95" s="247" t="s">
        <v>483</v>
      </c>
      <c r="F95" s="248"/>
      <c r="G95" s="249"/>
      <c r="H95" s="250" t="str">
        <f>E95</f>
        <v>Total of 1 Req Merit - Gr</v>
      </c>
      <c r="I95" s="248"/>
      <c r="J95" s="249"/>
      <c r="K95" s="144"/>
      <c r="L95" s="136"/>
      <c r="M95" s="145"/>
      <c r="N95" s="36"/>
      <c r="AA95" s="75" t="s">
        <v>453</v>
      </c>
      <c r="AB95" t="str">
        <f t="shared" si="94"/>
        <v/>
      </c>
      <c r="AD95" t="str">
        <f t="shared" si="95"/>
        <v/>
      </c>
      <c r="AU95" s="79" t="s">
        <v>453</v>
      </c>
      <c r="AV95" t="str">
        <f t="shared" si="96"/>
        <v/>
      </c>
      <c r="AX95" t="str">
        <f t="shared" si="97"/>
        <v/>
      </c>
      <c r="BO95" t="s">
        <v>453</v>
      </c>
      <c r="BP95" t="str">
        <f t="shared" si="99"/>
        <v/>
      </c>
      <c r="BR95" t="str">
        <f t="shared" si="98"/>
        <v/>
      </c>
      <c r="CI95" s="76" t="s">
        <v>454</v>
      </c>
      <c r="CJ95" t="str">
        <f t="shared" si="119"/>
        <v/>
      </c>
      <c r="CL95" t="str">
        <f t="shared" si="122"/>
        <v/>
      </c>
      <c r="DC95" s="76" t="s">
        <v>454</v>
      </c>
      <c r="DD95" t="str">
        <f t="shared" si="120"/>
        <v/>
      </c>
      <c r="DF95" t="str">
        <f t="shared" si="123"/>
        <v/>
      </c>
      <c r="DW95" s="76" t="s">
        <v>454</v>
      </c>
      <c r="DX95" t="str">
        <f t="shared" si="121"/>
        <v/>
      </c>
      <c r="DZ95" t="str">
        <f t="shared" si="124"/>
        <v/>
      </c>
      <c r="EV95" s="230"/>
      <c r="EW95" t="str">
        <f t="shared" si="110"/>
        <v/>
      </c>
      <c r="EY95" t="str">
        <f t="shared" si="118"/>
        <v/>
      </c>
      <c r="FP95" s="230"/>
      <c r="FQ95" t="str">
        <f t="shared" si="111"/>
        <v/>
      </c>
      <c r="FS95" t="str">
        <f t="shared" si="116"/>
        <v/>
      </c>
      <c r="GJ95" s="230"/>
      <c r="GK95" t="str">
        <f t="shared" si="113"/>
        <v/>
      </c>
      <c r="GM95" t="str">
        <f t="shared" si="117"/>
        <v/>
      </c>
    </row>
    <row r="96" spans="1:195" ht="14.65" customHeight="1" thickBot="1" x14ac:dyDescent="0.3">
      <c r="A96" s="27" t="s">
        <v>159</v>
      </c>
      <c r="B96" s="178"/>
      <c r="C96" s="179"/>
      <c r="D96" s="51" t="s">
        <v>482</v>
      </c>
      <c r="E96" s="148" t="str">
        <f>IF(CZ4=0,"",CZ4)</f>
        <v/>
      </c>
      <c r="F96" s="149"/>
      <c r="G96" s="150" t="str">
        <f>IF(DB4=0,"",DB4)</f>
        <v/>
      </c>
      <c r="H96" s="151" t="str">
        <f>IF(DT4=0,"",DT4)</f>
        <v/>
      </c>
      <c r="I96" s="149"/>
      <c r="J96" s="150" t="str">
        <f>IF(DV4=0,"",DV4)</f>
        <v/>
      </c>
      <c r="K96" s="250" t="str">
        <f>H95</f>
        <v>Total of 1 Req Merit - Gr</v>
      </c>
      <c r="L96" s="248"/>
      <c r="M96" s="251"/>
      <c r="N96" s="36"/>
      <c r="AA96" s="75" t="s">
        <v>453</v>
      </c>
      <c r="AB96" t="str">
        <f t="shared" si="94"/>
        <v/>
      </c>
      <c r="AD96" t="str">
        <f t="shared" si="95"/>
        <v/>
      </c>
      <c r="AU96" s="79" t="s">
        <v>453</v>
      </c>
      <c r="AV96" t="str">
        <f t="shared" si="96"/>
        <v/>
      </c>
      <c r="AX96" t="str">
        <f t="shared" si="97"/>
        <v/>
      </c>
      <c r="BO96" t="s">
        <v>453</v>
      </c>
      <c r="BP96" t="str">
        <f t="shared" si="99"/>
        <v/>
      </c>
      <c r="BR96" t="str">
        <f t="shared" si="98"/>
        <v/>
      </c>
      <c r="CI96" s="76" t="s">
        <v>454</v>
      </c>
      <c r="CJ96" t="str">
        <f t="shared" si="119"/>
        <v/>
      </c>
      <c r="CL96" t="str">
        <f t="shared" si="122"/>
        <v/>
      </c>
      <c r="DC96" s="76" t="s">
        <v>454</v>
      </c>
      <c r="DD96" t="str">
        <f t="shared" si="120"/>
        <v/>
      </c>
      <c r="DF96" t="str">
        <f t="shared" si="123"/>
        <v/>
      </c>
      <c r="DW96" s="76" t="s">
        <v>454</v>
      </c>
      <c r="DX96" t="str">
        <f t="shared" si="121"/>
        <v/>
      </c>
      <c r="DZ96" t="str">
        <f t="shared" si="124"/>
        <v/>
      </c>
      <c r="EV96" s="230"/>
      <c r="EW96" t="str">
        <f t="shared" si="110"/>
        <v/>
      </c>
      <c r="EY96" t="str">
        <f t="shared" si="118"/>
        <v/>
      </c>
      <c r="FP96" s="230"/>
      <c r="FQ96" t="str">
        <f t="shared" si="111"/>
        <v/>
      </c>
      <c r="FS96" t="str">
        <f t="shared" si="116"/>
        <v/>
      </c>
      <c r="GJ96" s="230"/>
      <c r="GK96" t="str">
        <f t="shared" si="113"/>
        <v/>
      </c>
      <c r="GM96" t="str">
        <f t="shared" si="117"/>
        <v/>
      </c>
    </row>
    <row r="97" spans="1:195" ht="14.65" customHeight="1" x14ac:dyDescent="0.25">
      <c r="A97" s="27" t="s">
        <v>160</v>
      </c>
      <c r="B97" s="178"/>
      <c r="C97" s="179"/>
      <c r="D97" s="51" t="s">
        <v>482</v>
      </c>
      <c r="E97" s="159"/>
      <c r="F97" s="149"/>
      <c r="G97" s="160"/>
      <c r="H97" s="161"/>
      <c r="I97" s="149"/>
      <c r="J97" s="160"/>
      <c r="K97" s="151" t="str">
        <f>IF(EN4=0,"",EN4)</f>
        <v/>
      </c>
      <c r="L97" s="149"/>
      <c r="M97" s="152" t="str">
        <f>IF(EP4=0,"",EP4)</f>
        <v/>
      </c>
      <c r="AA97" s="75" t="s">
        <v>453</v>
      </c>
      <c r="AB97" t="str">
        <f t="shared" si="94"/>
        <v/>
      </c>
      <c r="AD97" t="str">
        <f t="shared" si="95"/>
        <v/>
      </c>
      <c r="AU97" s="79" t="s">
        <v>453</v>
      </c>
      <c r="AV97" t="str">
        <f t="shared" si="96"/>
        <v/>
      </c>
      <c r="AX97" t="str">
        <f t="shared" si="97"/>
        <v/>
      </c>
      <c r="BO97" t="s">
        <v>453</v>
      </c>
      <c r="BP97" t="str">
        <f t="shared" si="99"/>
        <v/>
      </c>
      <c r="BR97" t="str">
        <f t="shared" si="98"/>
        <v/>
      </c>
      <c r="CI97" s="76" t="s">
        <v>454</v>
      </c>
      <c r="CJ97" t="str">
        <f t="shared" si="119"/>
        <v/>
      </c>
      <c r="CL97" t="str">
        <f t="shared" si="122"/>
        <v/>
      </c>
      <c r="DC97" s="76" t="s">
        <v>454</v>
      </c>
      <c r="DD97" t="str">
        <f t="shared" si="120"/>
        <v/>
      </c>
      <c r="DF97" t="str">
        <f t="shared" si="123"/>
        <v/>
      </c>
      <c r="DW97" s="76" t="s">
        <v>454</v>
      </c>
      <c r="DX97" t="str">
        <f t="shared" si="121"/>
        <v/>
      </c>
      <c r="DZ97" t="str">
        <f t="shared" si="124"/>
        <v/>
      </c>
      <c r="EV97" s="230"/>
      <c r="EW97" t="str">
        <f t="shared" si="110"/>
        <v/>
      </c>
      <c r="EY97" t="str">
        <f t="shared" si="118"/>
        <v/>
      </c>
      <c r="FP97" s="230"/>
      <c r="FQ97" t="str">
        <f t="shared" si="111"/>
        <v/>
      </c>
      <c r="FS97" t="str">
        <f t="shared" si="116"/>
        <v/>
      </c>
      <c r="GJ97" s="230"/>
      <c r="GK97" t="str">
        <f t="shared" si="113"/>
        <v/>
      </c>
      <c r="GM97" t="str">
        <f t="shared" si="117"/>
        <v/>
      </c>
    </row>
    <row r="98" spans="1:195" ht="14.65" customHeight="1" thickBot="1" x14ac:dyDescent="0.3">
      <c r="A98" s="27" t="s">
        <v>529</v>
      </c>
      <c r="B98" s="178"/>
      <c r="C98" s="179"/>
      <c r="D98" s="51" t="s">
        <v>482</v>
      </c>
      <c r="E98" s="142"/>
      <c r="F98" s="136"/>
      <c r="G98" s="143"/>
      <c r="H98" s="144"/>
      <c r="I98" s="136"/>
      <c r="J98" s="143"/>
      <c r="K98" s="144"/>
      <c r="L98" s="136"/>
      <c r="M98" s="145" t="s">
        <v>482</v>
      </c>
      <c r="AA98" s="75" t="s">
        <v>453</v>
      </c>
      <c r="AB98" t="str">
        <f t="shared" si="94"/>
        <v/>
      </c>
      <c r="AD98" t="str">
        <f t="shared" si="95"/>
        <v/>
      </c>
      <c r="AU98" s="79" t="s">
        <v>453</v>
      </c>
      <c r="AV98" t="str">
        <f t="shared" si="96"/>
        <v/>
      </c>
      <c r="AX98" t="str">
        <f t="shared" si="97"/>
        <v/>
      </c>
      <c r="BO98" t="s">
        <v>453</v>
      </c>
      <c r="BP98" t="str">
        <f t="shared" si="99"/>
        <v/>
      </c>
      <c r="BR98" t="str">
        <f t="shared" si="98"/>
        <v/>
      </c>
      <c r="CI98" s="76" t="s">
        <v>454</v>
      </c>
      <c r="CJ98" t="str">
        <f t="shared" si="119"/>
        <v/>
      </c>
      <c r="CL98" t="str">
        <f t="shared" si="122"/>
        <v/>
      </c>
      <c r="DC98" s="76" t="s">
        <v>454</v>
      </c>
      <c r="DD98" t="str">
        <f t="shared" si="120"/>
        <v/>
      </c>
      <c r="DF98" t="str">
        <f t="shared" si="123"/>
        <v/>
      </c>
      <c r="DW98" s="76" t="s">
        <v>454</v>
      </c>
      <c r="DX98" t="str">
        <f t="shared" si="121"/>
        <v/>
      </c>
      <c r="DZ98" t="str">
        <f t="shared" si="124"/>
        <v/>
      </c>
      <c r="EV98" s="230"/>
      <c r="EW98" t="str">
        <f t="shared" si="110"/>
        <v/>
      </c>
      <c r="EY98" t="str">
        <f t="shared" si="118"/>
        <v/>
      </c>
      <c r="FP98" s="230"/>
      <c r="FQ98" t="str">
        <f t="shared" si="111"/>
        <v/>
      </c>
      <c r="FS98" t="str">
        <f t="shared" si="116"/>
        <v/>
      </c>
      <c r="GJ98" s="230"/>
      <c r="GK98" t="str">
        <f t="shared" si="113"/>
        <v/>
      </c>
      <c r="GM98" t="str">
        <f t="shared" si="117"/>
        <v/>
      </c>
    </row>
    <row r="99" spans="1:195" ht="15.2" customHeight="1" thickTop="1" x14ac:dyDescent="0.25">
      <c r="A99" s="28" t="s">
        <v>469</v>
      </c>
      <c r="B99" s="178"/>
      <c r="C99" s="179"/>
      <c r="D99" s="51" t="s">
        <v>482</v>
      </c>
      <c r="E99" s="263" t="str">
        <f ca="1">B1&amp;" - Expedition"</f>
        <v>Rian Greenfield - Expedition</v>
      </c>
      <c r="F99" s="264"/>
      <c r="G99" s="264"/>
      <c r="H99" s="265"/>
      <c r="I99" s="264"/>
      <c r="J99" s="264"/>
      <c r="K99" s="265"/>
      <c r="L99" s="264"/>
      <c r="M99" s="266"/>
      <c r="AA99" s="75" t="s">
        <v>453</v>
      </c>
      <c r="AB99" t="str">
        <f t="shared" si="94"/>
        <v/>
      </c>
      <c r="AD99" t="str">
        <f t="shared" si="95"/>
        <v/>
      </c>
      <c r="AU99" s="79" t="s">
        <v>453</v>
      </c>
      <c r="AV99" t="str">
        <f t="shared" si="96"/>
        <v/>
      </c>
      <c r="AX99" t="str">
        <f t="shared" si="97"/>
        <v/>
      </c>
      <c r="BO99" t="s">
        <v>453</v>
      </c>
      <c r="BP99" t="str">
        <f t="shared" si="99"/>
        <v/>
      </c>
      <c r="BR99" t="str">
        <f t="shared" si="98"/>
        <v/>
      </c>
      <c r="CI99" s="76" t="s">
        <v>454</v>
      </c>
      <c r="CJ99" t="str">
        <f t="shared" si="119"/>
        <v/>
      </c>
      <c r="CL99" t="str">
        <f t="shared" si="122"/>
        <v/>
      </c>
      <c r="DC99" s="76" t="s">
        <v>454</v>
      </c>
      <c r="DD99" t="str">
        <f t="shared" si="120"/>
        <v/>
      </c>
      <c r="DF99" t="str">
        <f t="shared" si="123"/>
        <v/>
      </c>
      <c r="DW99" s="76" t="s">
        <v>454</v>
      </c>
      <c r="DX99" t="str">
        <f t="shared" si="121"/>
        <v/>
      </c>
      <c r="DZ99" t="str">
        <f t="shared" si="124"/>
        <v/>
      </c>
      <c r="EV99" s="230"/>
      <c r="EW99" t="str">
        <f t="shared" si="110"/>
        <v/>
      </c>
      <c r="EY99" t="str">
        <f t="shared" si="118"/>
        <v/>
      </c>
      <c r="FP99" s="230"/>
      <c r="FQ99" t="str">
        <f t="shared" si="111"/>
        <v/>
      </c>
      <c r="FS99" t="str">
        <f t="shared" si="116"/>
        <v/>
      </c>
      <c r="GJ99" s="230"/>
      <c r="GK99" t="str">
        <f t="shared" si="113"/>
        <v/>
      </c>
      <c r="GM99" t="str">
        <f t="shared" si="117"/>
        <v/>
      </c>
    </row>
    <row r="100" spans="1:195" ht="15.2" customHeight="1" thickBot="1" x14ac:dyDescent="0.3">
      <c r="A100" s="28" t="s">
        <v>470</v>
      </c>
      <c r="B100" s="178"/>
      <c r="C100" s="179"/>
      <c r="D100" s="51" t="s">
        <v>482</v>
      </c>
      <c r="E100" s="267"/>
      <c r="F100" s="268"/>
      <c r="G100" s="268"/>
      <c r="H100" s="269"/>
      <c r="I100" s="268"/>
      <c r="J100" s="268"/>
      <c r="K100" s="269"/>
      <c r="L100" s="268"/>
      <c r="M100" s="270"/>
      <c r="AA100" s="75" t="s">
        <v>453</v>
      </c>
      <c r="AB100" t="str">
        <f t="shared" si="94"/>
        <v/>
      </c>
      <c r="AD100" t="str">
        <f t="shared" si="95"/>
        <v/>
      </c>
      <c r="AU100" s="79" t="s">
        <v>453</v>
      </c>
      <c r="AV100" t="str">
        <f t="shared" si="96"/>
        <v/>
      </c>
      <c r="AX100" t="str">
        <f t="shared" si="97"/>
        <v/>
      </c>
      <c r="BO100" t="s">
        <v>453</v>
      </c>
      <c r="BP100" t="str">
        <f t="shared" si="99"/>
        <v/>
      </c>
      <c r="BR100" t="str">
        <f t="shared" si="98"/>
        <v/>
      </c>
      <c r="CI100" s="76" t="s">
        <v>454</v>
      </c>
      <c r="CJ100" t="str">
        <f t="shared" si="119"/>
        <v/>
      </c>
      <c r="CL100" t="str">
        <f t="shared" si="122"/>
        <v/>
      </c>
      <c r="DC100" s="76" t="s">
        <v>454</v>
      </c>
      <c r="DD100" t="str">
        <f t="shared" si="120"/>
        <v/>
      </c>
      <c r="DF100" t="str">
        <f t="shared" si="123"/>
        <v/>
      </c>
      <c r="DW100" s="76" t="s">
        <v>454</v>
      </c>
      <c r="DX100" t="str">
        <f t="shared" si="121"/>
        <v/>
      </c>
      <c r="DZ100" t="str">
        <f t="shared" si="124"/>
        <v/>
      </c>
      <c r="EV100" s="230"/>
      <c r="EW100" t="str">
        <f t="shared" si="110"/>
        <v/>
      </c>
      <c r="EY100" t="str">
        <f t="shared" si="118"/>
        <v/>
      </c>
      <c r="FP100" s="230"/>
      <c r="FQ100" t="str">
        <f t="shared" si="111"/>
        <v/>
      </c>
      <c r="FS100" t="str">
        <f t="shared" si="116"/>
        <v/>
      </c>
      <c r="GJ100" s="230"/>
      <c r="GK100" t="str">
        <f t="shared" si="113"/>
        <v/>
      </c>
      <c r="GM100" t="str">
        <f t="shared" si="117"/>
        <v/>
      </c>
    </row>
    <row r="101" spans="1:195" ht="15.2" customHeight="1" thickBot="1" x14ac:dyDescent="0.3">
      <c r="A101" s="28" t="s">
        <v>471</v>
      </c>
      <c r="B101" s="178"/>
      <c r="C101" s="179"/>
      <c r="D101" s="51" t="s">
        <v>482</v>
      </c>
      <c r="E101" s="237" t="str">
        <f>RIGHT('Master Name List'!A13,LEN('Master Name List'!A13)-4)</f>
        <v xml:space="preserve"> E1</v>
      </c>
      <c r="F101" s="238"/>
      <c r="G101" s="239"/>
      <c r="H101" s="240" t="str">
        <f>RIGHT('Master Name List'!A14,LEN('Master Name List'!A14)-4)</f>
        <v xml:space="preserve"> E2</v>
      </c>
      <c r="I101" s="238"/>
      <c r="J101" s="239"/>
      <c r="K101" s="240" t="str">
        <f>RIGHT('Master Name List'!A15,LEN('Master Name List'!A15)-4)</f>
        <v xml:space="preserve"> E3</v>
      </c>
      <c r="L101" s="238"/>
      <c r="M101" s="241"/>
      <c r="AA101" s="75" t="s">
        <v>453</v>
      </c>
      <c r="AB101" t="str">
        <f t="shared" si="94"/>
        <v/>
      </c>
      <c r="AD101" t="str">
        <f t="shared" si="95"/>
        <v/>
      </c>
      <c r="AU101" s="79" t="s">
        <v>453</v>
      </c>
      <c r="AV101" t="str">
        <f t="shared" si="96"/>
        <v/>
      </c>
      <c r="AX101" t="str">
        <f t="shared" si="97"/>
        <v/>
      </c>
      <c r="BO101" t="s">
        <v>453</v>
      </c>
      <c r="BP101" t="str">
        <f t="shared" si="99"/>
        <v/>
      </c>
      <c r="BR101" t="str">
        <f t="shared" si="98"/>
        <v/>
      </c>
      <c r="CI101" s="76" t="s">
        <v>454</v>
      </c>
      <c r="CJ101" t="str">
        <f t="shared" si="119"/>
        <v/>
      </c>
      <c r="CL101" t="str">
        <f t="shared" si="122"/>
        <v/>
      </c>
      <c r="DC101" s="76" t="s">
        <v>454</v>
      </c>
      <c r="DD101" t="str">
        <f t="shared" si="120"/>
        <v/>
      </c>
      <c r="DF101" t="str">
        <f t="shared" si="123"/>
        <v/>
      </c>
      <c r="DW101" s="76" t="s">
        <v>454</v>
      </c>
      <c r="DX101" t="str">
        <f t="shared" si="121"/>
        <v/>
      </c>
      <c r="DZ101" t="str">
        <f t="shared" si="124"/>
        <v/>
      </c>
      <c r="EV101" s="230"/>
      <c r="EW101" t="str">
        <f t="shared" si="110"/>
        <v/>
      </c>
      <c r="EY101" t="str">
        <f t="shared" si="118"/>
        <v/>
      </c>
      <c r="FP101" s="230"/>
      <c r="FQ101" t="str">
        <f t="shared" si="111"/>
        <v/>
      </c>
      <c r="FS101" t="str">
        <f t="shared" si="116"/>
        <v/>
      </c>
      <c r="GJ101" s="230"/>
      <c r="GK101" t="str">
        <f t="shared" si="113"/>
        <v/>
      </c>
      <c r="GM101" t="str">
        <f t="shared" si="117"/>
        <v/>
      </c>
    </row>
    <row r="102" spans="1:195" ht="15.2" customHeight="1" thickBot="1" x14ac:dyDescent="0.3">
      <c r="A102" s="260" t="s">
        <v>453</v>
      </c>
      <c r="B102" s="261"/>
      <c r="C102" s="262"/>
      <c r="D102" s="51" t="s">
        <v>482</v>
      </c>
      <c r="E102" s="247" t="s">
        <v>478</v>
      </c>
      <c r="F102" s="248"/>
      <c r="G102" s="249"/>
      <c r="H102" s="250" t="str">
        <f>E102</f>
        <v>Total of 4 Skill Merits (Silver)</v>
      </c>
      <c r="I102" s="248"/>
      <c r="J102" s="249"/>
      <c r="K102" s="250" t="s">
        <v>480</v>
      </c>
      <c r="L102" s="248"/>
      <c r="M102" s="251"/>
      <c r="AA102" s="75" t="s">
        <v>453</v>
      </c>
      <c r="AB102" t="str">
        <f t="shared" si="94"/>
        <v/>
      </c>
      <c r="AD102" t="str">
        <f t="shared" si="95"/>
        <v/>
      </c>
      <c r="AU102" s="79" t="s">
        <v>453</v>
      </c>
      <c r="AV102" t="str">
        <f t="shared" si="96"/>
        <v/>
      </c>
      <c r="AX102" t="str">
        <f t="shared" si="97"/>
        <v/>
      </c>
      <c r="BO102" t="s">
        <v>453</v>
      </c>
      <c r="BP102" t="str">
        <f t="shared" si="99"/>
        <v/>
      </c>
      <c r="BR102" t="str">
        <f t="shared" si="98"/>
        <v/>
      </c>
      <c r="CI102" s="76" t="s">
        <v>454</v>
      </c>
      <c r="CJ102" t="str">
        <f t="shared" si="119"/>
        <v/>
      </c>
      <c r="CL102" t="str">
        <f t="shared" si="122"/>
        <v/>
      </c>
      <c r="DC102" s="76" t="s">
        <v>454</v>
      </c>
      <c r="DD102" t="str">
        <f t="shared" si="120"/>
        <v/>
      </c>
      <c r="DF102" t="str">
        <f t="shared" si="123"/>
        <v/>
      </c>
      <c r="DW102" s="76" t="s">
        <v>454</v>
      </c>
      <c r="DX102" t="str">
        <f t="shared" si="121"/>
        <v/>
      </c>
      <c r="DZ102" t="str">
        <f t="shared" si="124"/>
        <v/>
      </c>
      <c r="EV102" s="230"/>
      <c r="EW102" t="str">
        <f t="shared" si="110"/>
        <v/>
      </c>
      <c r="EY102" t="str">
        <f t="shared" si="118"/>
        <v/>
      </c>
      <c r="FP102" s="230"/>
      <c r="FQ102" t="str">
        <f t="shared" si="111"/>
        <v/>
      </c>
      <c r="FS102" t="str">
        <f t="shared" si="116"/>
        <v/>
      </c>
      <c r="GJ102" s="230"/>
      <c r="GK102" t="str">
        <f t="shared" si="113"/>
        <v/>
      </c>
      <c r="GM102" t="str">
        <f t="shared" si="117"/>
        <v/>
      </c>
    </row>
    <row r="103" spans="1:195" ht="15.2" customHeight="1" x14ac:dyDescent="0.25">
      <c r="A103" s="25" t="s">
        <v>0</v>
      </c>
      <c r="B103" s="178"/>
      <c r="C103" s="179"/>
      <c r="D103" s="51" t="s">
        <v>482</v>
      </c>
      <c r="E103" s="148" t="str">
        <f>IF(ES4=0,"",ES4)</f>
        <v/>
      </c>
      <c r="F103" s="149"/>
      <c r="G103" s="150" t="str">
        <f>IF(EU4=0,"",EU4)</f>
        <v/>
      </c>
      <c r="H103" s="151" t="str">
        <f>IF(FM4=0,"",FM4)</f>
        <v/>
      </c>
      <c r="I103" s="149"/>
      <c r="J103" s="150" t="str">
        <f>IF(FO4=0,"",FO4)</f>
        <v/>
      </c>
      <c r="K103" s="151" t="str">
        <f>IF(GG4=0,"",GG4)</f>
        <v/>
      </c>
      <c r="L103" s="149"/>
      <c r="M103" s="152" t="str">
        <f>IF(GI4=0,"",GI4)</f>
        <v/>
      </c>
      <c r="AA103" s="75" t="s">
        <v>453</v>
      </c>
      <c r="AB103" t="str">
        <f t="shared" si="94"/>
        <v/>
      </c>
      <c r="AD103" t="str">
        <f t="shared" si="95"/>
        <v/>
      </c>
      <c r="AU103" s="79" t="s">
        <v>453</v>
      </c>
      <c r="AV103" t="str">
        <f t="shared" si="96"/>
        <v/>
      </c>
      <c r="AX103" t="str">
        <f t="shared" si="97"/>
        <v/>
      </c>
      <c r="BO103" t="s">
        <v>453</v>
      </c>
      <c r="BP103" t="str">
        <f t="shared" si="99"/>
        <v/>
      </c>
      <c r="BR103" t="str">
        <f t="shared" si="98"/>
        <v/>
      </c>
      <c r="CI103" s="76" t="s">
        <v>454</v>
      </c>
      <c r="CJ103" t="str">
        <f t="shared" si="119"/>
        <v/>
      </c>
      <c r="CL103" t="str">
        <f t="shared" si="122"/>
        <v/>
      </c>
      <c r="DC103" s="76" t="s">
        <v>454</v>
      </c>
      <c r="DD103" t="str">
        <f t="shared" si="120"/>
        <v/>
      </c>
      <c r="DF103" t="str">
        <f t="shared" si="123"/>
        <v/>
      </c>
      <c r="DW103" s="76" t="s">
        <v>454</v>
      </c>
      <c r="DX103" t="str">
        <f t="shared" si="121"/>
        <v/>
      </c>
      <c r="DZ103" t="str">
        <f t="shared" si="124"/>
        <v/>
      </c>
      <c r="EV103" s="230"/>
      <c r="EW103" t="str">
        <f t="shared" si="110"/>
        <v/>
      </c>
      <c r="EY103" t="str">
        <f t="shared" si="118"/>
        <v/>
      </c>
      <c r="FP103" s="230"/>
      <c r="FQ103" t="str">
        <f t="shared" si="111"/>
        <v/>
      </c>
      <c r="FS103" t="str">
        <f t="shared" si="116"/>
        <v/>
      </c>
      <c r="GJ103" s="230"/>
      <c r="GK103" t="str">
        <f t="shared" si="113"/>
        <v/>
      </c>
      <c r="GM103" t="str">
        <f t="shared" si="117"/>
        <v/>
      </c>
    </row>
    <row r="104" spans="1:195" ht="15.2" customHeight="1" x14ac:dyDescent="0.25">
      <c r="A104" s="25" t="s">
        <v>1</v>
      </c>
      <c r="B104" s="178"/>
      <c r="C104" s="179"/>
      <c r="D104" s="51" t="s">
        <v>482</v>
      </c>
      <c r="E104" s="148" t="str">
        <f t="shared" ref="E104:E106" si="137">IF(ES5=0,"",ES5)</f>
        <v/>
      </c>
      <c r="F104" s="149"/>
      <c r="G104" s="150" t="str">
        <f t="shared" ref="G104:G106" si="138">IF(EU5=0,"",EU5)</f>
        <v/>
      </c>
      <c r="H104" s="151" t="str">
        <f t="shared" ref="H104:H106" si="139">IF(FM5=0,"",FM5)</f>
        <v/>
      </c>
      <c r="I104" s="149"/>
      <c r="J104" s="150" t="str">
        <f t="shared" ref="J104:J106" si="140">IF(FO5=0,"",FO5)</f>
        <v/>
      </c>
      <c r="K104" s="151" t="str">
        <f t="shared" ref="K104:K105" si="141">IF(GG5=0,"",GG5)</f>
        <v/>
      </c>
      <c r="L104" s="149"/>
      <c r="M104" s="152" t="str">
        <f t="shared" ref="M104:M105" si="142">IF(GI5=0,"",GI5)</f>
        <v/>
      </c>
      <c r="AA104" s="75" t="s">
        <v>453</v>
      </c>
      <c r="AB104" t="str">
        <f t="shared" si="94"/>
        <v/>
      </c>
      <c r="AD104" t="str">
        <f t="shared" si="95"/>
        <v/>
      </c>
      <c r="AU104" s="79" t="s">
        <v>453</v>
      </c>
      <c r="AV104" t="str">
        <f t="shared" si="96"/>
        <v/>
      </c>
      <c r="AX104" t="str">
        <f t="shared" si="97"/>
        <v/>
      </c>
      <c r="BO104" t="s">
        <v>453</v>
      </c>
      <c r="BP104" t="str">
        <f t="shared" si="99"/>
        <v/>
      </c>
      <c r="BR104" t="str">
        <f t="shared" si="98"/>
        <v/>
      </c>
      <c r="CI104" s="76" t="s">
        <v>454</v>
      </c>
      <c r="CJ104" t="str">
        <f t="shared" si="119"/>
        <v/>
      </c>
      <c r="CL104" t="str">
        <f t="shared" si="122"/>
        <v/>
      </c>
      <c r="DC104" s="76" t="s">
        <v>454</v>
      </c>
      <c r="DD104" t="str">
        <f t="shared" si="120"/>
        <v/>
      </c>
      <c r="DF104" t="str">
        <f t="shared" si="123"/>
        <v/>
      </c>
      <c r="DW104" s="76" t="s">
        <v>454</v>
      </c>
      <c r="DX104" t="str">
        <f t="shared" si="121"/>
        <v/>
      </c>
      <c r="DZ104" t="str">
        <f t="shared" si="124"/>
        <v/>
      </c>
      <c r="EV104" s="230"/>
      <c r="EW104" t="str">
        <f t="shared" si="110"/>
        <v/>
      </c>
      <c r="EY104" t="str">
        <f t="shared" si="118"/>
        <v/>
      </c>
      <c r="FP104" s="230"/>
      <c r="FQ104" t="str">
        <f t="shared" si="111"/>
        <v/>
      </c>
      <c r="FS104" t="str">
        <f t="shared" si="116"/>
        <v/>
      </c>
      <c r="GJ104" s="230"/>
      <c r="GK104" t="str">
        <f t="shared" si="113"/>
        <v/>
      </c>
      <c r="GM104" t="str">
        <f t="shared" si="117"/>
        <v/>
      </c>
    </row>
    <row r="105" spans="1:195" ht="15.2" customHeight="1" x14ac:dyDescent="0.25">
      <c r="A105" s="25" t="s">
        <v>2</v>
      </c>
      <c r="B105" s="178"/>
      <c r="C105" s="179"/>
      <c r="D105" s="51" t="s">
        <v>482</v>
      </c>
      <c r="E105" s="148" t="str">
        <f t="shared" si="137"/>
        <v/>
      </c>
      <c r="F105" s="149"/>
      <c r="G105" s="150" t="str">
        <f t="shared" si="138"/>
        <v/>
      </c>
      <c r="H105" s="151" t="str">
        <f t="shared" si="139"/>
        <v/>
      </c>
      <c r="I105" s="149"/>
      <c r="J105" s="150" t="str">
        <f t="shared" si="140"/>
        <v/>
      </c>
      <c r="K105" s="151" t="str">
        <f t="shared" si="141"/>
        <v/>
      </c>
      <c r="L105" s="149"/>
      <c r="M105" s="152" t="str">
        <f t="shared" si="142"/>
        <v/>
      </c>
      <c r="AA105" s="75" t="s">
        <v>453</v>
      </c>
      <c r="AB105" t="str">
        <f t="shared" si="94"/>
        <v/>
      </c>
      <c r="AD105" t="str">
        <f t="shared" si="95"/>
        <v/>
      </c>
      <c r="AU105" s="79" t="s">
        <v>453</v>
      </c>
      <c r="AV105" t="str">
        <f t="shared" si="96"/>
        <v/>
      </c>
      <c r="AX105" t="str">
        <f t="shared" si="97"/>
        <v/>
      </c>
      <c r="BO105" t="s">
        <v>453</v>
      </c>
      <c r="BP105" t="str">
        <f t="shared" si="99"/>
        <v/>
      </c>
      <c r="BR105" t="str">
        <f t="shared" si="98"/>
        <v/>
      </c>
      <c r="CI105" s="76" t="s">
        <v>454</v>
      </c>
      <c r="CJ105" t="str">
        <f t="shared" si="119"/>
        <v/>
      </c>
      <c r="CL105" t="str">
        <f t="shared" si="122"/>
        <v/>
      </c>
      <c r="DC105" s="76" t="s">
        <v>454</v>
      </c>
      <c r="DD105" t="str">
        <f t="shared" si="120"/>
        <v/>
      </c>
      <c r="DF105" t="str">
        <f t="shared" si="123"/>
        <v/>
      </c>
      <c r="DW105" s="76" t="s">
        <v>454</v>
      </c>
      <c r="DX105" t="str">
        <f t="shared" si="121"/>
        <v/>
      </c>
      <c r="DZ105" t="str">
        <f t="shared" si="124"/>
        <v/>
      </c>
      <c r="EV105" s="230"/>
      <c r="EW105" t="str">
        <f t="shared" si="110"/>
        <v/>
      </c>
      <c r="EY105" t="str">
        <f t="shared" si="118"/>
        <v/>
      </c>
      <c r="FP105" s="230"/>
      <c r="FQ105" t="str">
        <f t="shared" si="111"/>
        <v/>
      </c>
      <c r="FS105" t="str">
        <f t="shared" si="116"/>
        <v/>
      </c>
      <c r="GJ105" s="230"/>
      <c r="GK105" t="str">
        <f t="shared" si="113"/>
        <v/>
      </c>
      <c r="GM105" t="str">
        <f t="shared" si="117"/>
        <v/>
      </c>
    </row>
    <row r="106" spans="1:195" ht="15.2" customHeight="1" thickBot="1" x14ac:dyDescent="0.3">
      <c r="A106" s="25" t="s">
        <v>3</v>
      </c>
      <c r="B106" s="178"/>
      <c r="C106" s="179"/>
      <c r="D106" s="51" t="s">
        <v>482</v>
      </c>
      <c r="E106" s="148" t="str">
        <f t="shared" si="137"/>
        <v/>
      </c>
      <c r="F106" s="149"/>
      <c r="G106" s="162" t="str">
        <f t="shared" si="138"/>
        <v/>
      </c>
      <c r="H106" s="151" t="str">
        <f t="shared" si="139"/>
        <v/>
      </c>
      <c r="I106" s="149"/>
      <c r="J106" s="150" t="str">
        <f t="shared" si="140"/>
        <v/>
      </c>
      <c r="K106" s="158"/>
      <c r="L106" s="149"/>
      <c r="M106" s="163"/>
      <c r="AA106" s="75" t="s">
        <v>453</v>
      </c>
      <c r="AB106" t="str">
        <f t="shared" si="94"/>
        <v/>
      </c>
      <c r="AD106" t="str">
        <f t="shared" si="95"/>
        <v/>
      </c>
      <c r="AU106" s="79" t="s">
        <v>453</v>
      </c>
      <c r="AV106" t="str">
        <f t="shared" si="96"/>
        <v/>
      </c>
      <c r="AX106" t="str">
        <f t="shared" si="97"/>
        <v/>
      </c>
      <c r="BO106" t="s">
        <v>453</v>
      </c>
      <c r="BP106" t="str">
        <f t="shared" si="99"/>
        <v/>
      </c>
      <c r="BR106" t="str">
        <f t="shared" si="98"/>
        <v/>
      </c>
      <c r="CI106" s="76" t="s">
        <v>454</v>
      </c>
      <c r="CJ106" t="str">
        <f t="shared" si="119"/>
        <v/>
      </c>
      <c r="CL106" t="str">
        <f t="shared" si="122"/>
        <v/>
      </c>
      <c r="DC106" s="76" t="s">
        <v>454</v>
      </c>
      <c r="DD106" t="str">
        <f t="shared" si="120"/>
        <v/>
      </c>
      <c r="DF106" t="str">
        <f t="shared" si="123"/>
        <v/>
      </c>
      <c r="DW106" s="76" t="s">
        <v>454</v>
      </c>
      <c r="DX106" t="str">
        <f t="shared" si="121"/>
        <v/>
      </c>
      <c r="DZ106" t="str">
        <f t="shared" si="124"/>
        <v/>
      </c>
      <c r="EV106" s="230"/>
      <c r="EW106" t="str">
        <f t="shared" si="110"/>
        <v/>
      </c>
      <c r="EY106" t="str">
        <f t="shared" si="118"/>
        <v/>
      </c>
      <c r="FP106" s="230"/>
      <c r="FQ106" t="str">
        <f t="shared" si="111"/>
        <v/>
      </c>
      <c r="FS106" t="str">
        <f t="shared" si="116"/>
        <v/>
      </c>
      <c r="GJ106" s="230"/>
      <c r="GK106" t="str">
        <f t="shared" si="113"/>
        <v/>
      </c>
      <c r="GM106" t="str">
        <f t="shared" si="117"/>
        <v/>
      </c>
    </row>
    <row r="107" spans="1:195" ht="15.2" customHeight="1" thickBot="1" x14ac:dyDescent="0.3">
      <c r="A107" s="25" t="s">
        <v>4</v>
      </c>
      <c r="B107" s="178"/>
      <c r="C107" s="179"/>
      <c r="D107" s="51" t="s">
        <v>482</v>
      </c>
      <c r="E107" s="159"/>
      <c r="F107" s="149"/>
      <c r="G107" s="160"/>
      <c r="H107" s="161"/>
      <c r="I107" s="149"/>
      <c r="J107" s="160"/>
      <c r="K107" s="250" t="str">
        <f>E108</f>
        <v>Total of 25 Spirit Changes</v>
      </c>
      <c r="L107" s="248"/>
      <c r="M107" s="251"/>
      <c r="AA107" s="75" t="s">
        <v>453</v>
      </c>
      <c r="AB107" t="str">
        <f t="shared" si="94"/>
        <v/>
      </c>
      <c r="AD107" t="str">
        <f t="shared" si="95"/>
        <v/>
      </c>
      <c r="AU107" s="79" t="s">
        <v>453</v>
      </c>
      <c r="AV107" t="str">
        <f t="shared" si="96"/>
        <v/>
      </c>
      <c r="AX107" t="str">
        <f t="shared" si="97"/>
        <v/>
      </c>
      <c r="BO107" t="s">
        <v>453</v>
      </c>
      <c r="BP107" t="str">
        <f t="shared" si="99"/>
        <v/>
      </c>
      <c r="BR107" t="str">
        <f t="shared" si="98"/>
        <v/>
      </c>
      <c r="CI107" s="76" t="s">
        <v>454</v>
      </c>
      <c r="CJ107" t="str">
        <f t="shared" si="119"/>
        <v/>
      </c>
      <c r="CL107" t="str">
        <f t="shared" si="122"/>
        <v/>
      </c>
      <c r="DC107" s="76" t="s">
        <v>454</v>
      </c>
      <c r="DD107" t="str">
        <f t="shared" si="120"/>
        <v/>
      </c>
      <c r="DF107" t="str">
        <f t="shared" si="123"/>
        <v/>
      </c>
      <c r="DW107" s="76" t="s">
        <v>454</v>
      </c>
      <c r="DX107" t="str">
        <f t="shared" si="121"/>
        <v/>
      </c>
      <c r="DZ107" t="str">
        <f t="shared" si="124"/>
        <v/>
      </c>
      <c r="EV107" s="230"/>
      <c r="EW107" t="str">
        <f t="shared" si="110"/>
        <v/>
      </c>
      <c r="EY107" t="str">
        <f t="shared" si="118"/>
        <v/>
      </c>
      <c r="FP107" s="230"/>
      <c r="FQ107" t="str">
        <f t="shared" si="111"/>
        <v/>
      </c>
      <c r="FS107" t="str">
        <f t="shared" si="116"/>
        <v/>
      </c>
      <c r="GJ107" s="230"/>
      <c r="GK107" t="str">
        <f t="shared" si="113"/>
        <v/>
      </c>
      <c r="GM107" t="str">
        <f t="shared" si="117"/>
        <v/>
      </c>
    </row>
    <row r="108" spans="1:195" ht="15.2" customHeight="1" thickBot="1" x14ac:dyDescent="0.3">
      <c r="A108" s="25" t="s">
        <v>5</v>
      </c>
      <c r="B108" s="178"/>
      <c r="C108" s="179"/>
      <c r="D108" s="51" t="s">
        <v>482</v>
      </c>
      <c r="E108" s="247" t="s">
        <v>479</v>
      </c>
      <c r="F108" s="248"/>
      <c r="G108" s="249"/>
      <c r="H108" s="250" t="str">
        <f>E108</f>
        <v>Total of 25 Spirit Changes</v>
      </c>
      <c r="I108" s="248"/>
      <c r="J108" s="249"/>
      <c r="K108" s="164" t="str">
        <f>IF(GL4=0,"",GL4)</f>
        <v/>
      </c>
      <c r="L108" s="149"/>
      <c r="M108" s="152" t="str">
        <f>IF(GN4=0,"",GN4)</f>
        <v/>
      </c>
      <c r="AA108" s="75" t="s">
        <v>453</v>
      </c>
      <c r="AB108" t="str">
        <f t="shared" si="94"/>
        <v/>
      </c>
      <c r="AD108" t="str">
        <f t="shared" si="95"/>
        <v/>
      </c>
      <c r="AU108" s="79" t="s">
        <v>453</v>
      </c>
      <c r="AV108" t="str">
        <f t="shared" si="96"/>
        <v/>
      </c>
      <c r="AX108" t="str">
        <f t="shared" si="97"/>
        <v/>
      </c>
      <c r="BO108" t="s">
        <v>453</v>
      </c>
      <c r="BP108" t="str">
        <f t="shared" si="99"/>
        <v/>
      </c>
      <c r="BR108" t="str">
        <f t="shared" si="98"/>
        <v/>
      </c>
      <c r="CI108" s="76" t="s">
        <v>454</v>
      </c>
      <c r="CJ108" t="str">
        <f t="shared" si="119"/>
        <v/>
      </c>
      <c r="CL108" t="str">
        <f t="shared" si="122"/>
        <v/>
      </c>
      <c r="DC108" s="76" t="s">
        <v>454</v>
      </c>
      <c r="DD108" t="str">
        <f t="shared" si="120"/>
        <v/>
      </c>
      <c r="DF108" t="str">
        <f t="shared" si="123"/>
        <v/>
      </c>
      <c r="DW108" s="76" t="s">
        <v>454</v>
      </c>
      <c r="DX108" t="str">
        <f t="shared" si="121"/>
        <v/>
      </c>
      <c r="DZ108" t="str">
        <f t="shared" si="124"/>
        <v/>
      </c>
      <c r="EV108" s="230"/>
      <c r="EW108" t="str">
        <f t="shared" si="110"/>
        <v/>
      </c>
      <c r="EY108" t="str">
        <f t="shared" si="118"/>
        <v/>
      </c>
      <c r="FP108" s="230"/>
      <c r="FQ108" t="str">
        <f t="shared" si="111"/>
        <v/>
      </c>
      <c r="FS108" t="str">
        <f t="shared" si="116"/>
        <v/>
      </c>
      <c r="GJ108" s="230"/>
      <c r="GK108" t="str">
        <f t="shared" si="113"/>
        <v/>
      </c>
      <c r="GM108" t="str">
        <f t="shared" si="117"/>
        <v/>
      </c>
    </row>
    <row r="109" spans="1:195" ht="15.2" customHeight="1" x14ac:dyDescent="0.25">
      <c r="A109" s="25" t="s">
        <v>6</v>
      </c>
      <c r="B109" s="178"/>
      <c r="C109" s="179"/>
      <c r="D109" s="51" t="s">
        <v>482</v>
      </c>
      <c r="E109" s="165" t="str">
        <f>IF(EX4=0,"",EX4)</f>
        <v/>
      </c>
      <c r="F109" s="149"/>
      <c r="G109" s="150" t="str">
        <f>IFERROR(#REF!,"")</f>
        <v/>
      </c>
      <c r="H109" s="164" t="str">
        <f>IF(FR4=0,"",FR4)</f>
        <v/>
      </c>
      <c r="I109" s="149"/>
      <c r="J109" s="150" t="str">
        <f>IF(FT4=0,"",FT4)</f>
        <v/>
      </c>
      <c r="K109" s="164" t="str">
        <f t="shared" ref="K109:K132" si="143">IF(GL5=0,"",GL5)</f>
        <v/>
      </c>
      <c r="L109" s="149"/>
      <c r="M109" s="152" t="str">
        <f t="shared" ref="M109:M132" si="144">IF(GN5=0,"",GN5)</f>
        <v/>
      </c>
      <c r="AA109" s="75" t="s">
        <v>453</v>
      </c>
      <c r="AB109" t="str">
        <f t="shared" si="94"/>
        <v/>
      </c>
      <c r="AD109" t="str">
        <f t="shared" si="95"/>
        <v/>
      </c>
      <c r="AU109" s="79" t="s">
        <v>453</v>
      </c>
      <c r="AV109" t="str">
        <f t="shared" si="96"/>
        <v/>
      </c>
      <c r="AX109" t="str">
        <f t="shared" si="97"/>
        <v/>
      </c>
      <c r="BO109" t="s">
        <v>453</v>
      </c>
      <c r="BP109" t="str">
        <f t="shared" si="99"/>
        <v/>
      </c>
      <c r="BR109" t="str">
        <f t="shared" si="98"/>
        <v/>
      </c>
      <c r="CI109" s="76" t="s">
        <v>454</v>
      </c>
      <c r="CJ109" t="str">
        <f t="shared" si="119"/>
        <v/>
      </c>
      <c r="CL109" t="str">
        <f t="shared" si="122"/>
        <v/>
      </c>
      <c r="DC109" s="76" t="s">
        <v>454</v>
      </c>
      <c r="DD109" t="str">
        <f t="shared" si="120"/>
        <v/>
      </c>
      <c r="DF109" t="str">
        <f t="shared" si="123"/>
        <v/>
      </c>
      <c r="DW109" s="76" t="s">
        <v>454</v>
      </c>
      <c r="DX109" t="str">
        <f t="shared" si="121"/>
        <v/>
      </c>
      <c r="DZ109" t="str">
        <f t="shared" si="124"/>
        <v/>
      </c>
      <c r="EV109" s="230"/>
      <c r="EW109" t="str">
        <f t="shared" si="110"/>
        <v/>
      </c>
      <c r="EY109" t="str">
        <f t="shared" si="118"/>
        <v/>
      </c>
      <c r="FP109" s="230"/>
      <c r="FQ109" t="str">
        <f t="shared" si="111"/>
        <v/>
      </c>
      <c r="FS109" t="str">
        <f t="shared" si="116"/>
        <v/>
      </c>
      <c r="GJ109" s="230"/>
      <c r="GK109" t="str">
        <f t="shared" si="113"/>
        <v/>
      </c>
      <c r="GM109" t="str">
        <f t="shared" si="117"/>
        <v/>
      </c>
    </row>
    <row r="110" spans="1:195" ht="15.2" customHeight="1" x14ac:dyDescent="0.25">
      <c r="A110" s="25" t="s">
        <v>7</v>
      </c>
      <c r="B110" s="178"/>
      <c r="C110" s="179"/>
      <c r="D110" s="51" t="s">
        <v>482</v>
      </c>
      <c r="E110" s="165" t="str">
        <f t="shared" ref="E110:E133" si="145">IF(EX5=0,"",EX5)</f>
        <v/>
      </c>
      <c r="F110" s="149"/>
      <c r="G110" s="150" t="str">
        <f>IFERROR(#REF!,"")</f>
        <v/>
      </c>
      <c r="H110" s="164" t="str">
        <f t="shared" ref="H110:H133" si="146">IF(FR5=0,"",FR5)</f>
        <v/>
      </c>
      <c r="I110" s="149"/>
      <c r="J110" s="150" t="str">
        <f t="shared" ref="J110:J133" si="147">IF(FT5=0,"",FT5)</f>
        <v/>
      </c>
      <c r="K110" s="164" t="str">
        <f t="shared" si="143"/>
        <v/>
      </c>
      <c r="L110" s="149"/>
      <c r="M110" s="152" t="str">
        <f t="shared" si="144"/>
        <v/>
      </c>
      <c r="AA110" s="75" t="s">
        <v>453</v>
      </c>
      <c r="AB110" t="str">
        <f t="shared" si="94"/>
        <v/>
      </c>
      <c r="AD110" t="str">
        <f t="shared" si="95"/>
        <v/>
      </c>
      <c r="AU110" s="79" t="s">
        <v>453</v>
      </c>
      <c r="AV110" t="str">
        <f t="shared" si="96"/>
        <v/>
      </c>
      <c r="AX110" t="str">
        <f t="shared" si="97"/>
        <v/>
      </c>
      <c r="BO110" t="s">
        <v>453</v>
      </c>
      <c r="BP110" t="str">
        <f t="shared" si="99"/>
        <v/>
      </c>
      <c r="BR110" t="str">
        <f t="shared" si="98"/>
        <v/>
      </c>
      <c r="CI110" s="76" t="s">
        <v>454</v>
      </c>
      <c r="CJ110" t="str">
        <f t="shared" si="119"/>
        <v/>
      </c>
      <c r="CL110" t="str">
        <f t="shared" si="122"/>
        <v/>
      </c>
      <c r="DC110" s="76" t="s">
        <v>454</v>
      </c>
      <c r="DD110" t="str">
        <f t="shared" si="120"/>
        <v/>
      </c>
      <c r="DF110" t="str">
        <f t="shared" si="123"/>
        <v/>
      </c>
      <c r="DW110" s="76" t="s">
        <v>454</v>
      </c>
      <c r="DX110" t="str">
        <f t="shared" si="121"/>
        <v/>
      </c>
      <c r="DZ110" t="str">
        <f t="shared" si="124"/>
        <v/>
      </c>
      <c r="EV110" s="230"/>
      <c r="EW110" t="str">
        <f t="shared" si="110"/>
        <v/>
      </c>
      <c r="EY110" t="str">
        <f t="shared" si="118"/>
        <v/>
      </c>
      <c r="FP110" s="230"/>
      <c r="FQ110" t="str">
        <f t="shared" si="111"/>
        <v/>
      </c>
      <c r="FS110" t="str">
        <f t="shared" si="116"/>
        <v/>
      </c>
      <c r="GJ110" s="230"/>
      <c r="GK110" t="str">
        <f t="shared" si="113"/>
        <v/>
      </c>
      <c r="GM110" t="str">
        <f t="shared" si="117"/>
        <v/>
      </c>
    </row>
    <row r="111" spans="1:195" ht="15.2" customHeight="1" x14ac:dyDescent="0.25">
      <c r="A111" s="25" t="s">
        <v>8</v>
      </c>
      <c r="B111" s="178"/>
      <c r="C111" s="179"/>
      <c r="D111" s="51" t="s">
        <v>482</v>
      </c>
      <c r="E111" s="165" t="str">
        <f t="shared" si="145"/>
        <v/>
      </c>
      <c r="F111" s="149"/>
      <c r="G111" s="150" t="str">
        <f>IFERROR(#REF!,"")</f>
        <v/>
      </c>
      <c r="H111" s="164" t="str">
        <f t="shared" si="146"/>
        <v/>
      </c>
      <c r="I111" s="149"/>
      <c r="J111" s="150" t="str">
        <f t="shared" si="147"/>
        <v/>
      </c>
      <c r="K111" s="164" t="str">
        <f t="shared" si="143"/>
        <v/>
      </c>
      <c r="L111" s="149"/>
      <c r="M111" s="152" t="str">
        <f t="shared" si="144"/>
        <v/>
      </c>
      <c r="AA111" s="75" t="s">
        <v>453</v>
      </c>
      <c r="AB111" t="str">
        <f t="shared" si="94"/>
        <v/>
      </c>
      <c r="AD111" t="str">
        <f t="shared" si="95"/>
        <v/>
      </c>
      <c r="AU111" s="79" t="s">
        <v>453</v>
      </c>
      <c r="AV111" t="str">
        <f t="shared" si="96"/>
        <v/>
      </c>
      <c r="AX111" t="str">
        <f t="shared" si="97"/>
        <v/>
      </c>
      <c r="BO111" t="s">
        <v>453</v>
      </c>
      <c r="BP111" t="str">
        <f t="shared" si="99"/>
        <v/>
      </c>
      <c r="BR111" t="str">
        <f t="shared" si="98"/>
        <v/>
      </c>
      <c r="CI111" s="76" t="s">
        <v>454</v>
      </c>
      <c r="CJ111" t="str">
        <f t="shared" si="119"/>
        <v/>
      </c>
      <c r="CL111" t="str">
        <f t="shared" si="122"/>
        <v/>
      </c>
      <c r="DC111" s="76" t="s">
        <v>454</v>
      </c>
      <c r="DD111" t="str">
        <f t="shared" si="120"/>
        <v/>
      </c>
      <c r="DF111" t="str">
        <f t="shared" si="123"/>
        <v/>
      </c>
      <c r="DW111" s="76" t="s">
        <v>454</v>
      </c>
      <c r="DX111" t="str">
        <f t="shared" si="121"/>
        <v/>
      </c>
      <c r="DZ111" t="str">
        <f t="shared" si="124"/>
        <v/>
      </c>
      <c r="EV111" s="230"/>
      <c r="EW111" t="str">
        <f t="shared" si="110"/>
        <v/>
      </c>
      <c r="EY111" t="str">
        <f t="shared" si="118"/>
        <v/>
      </c>
      <c r="FP111" s="230"/>
      <c r="FQ111" t="str">
        <f t="shared" si="111"/>
        <v/>
      </c>
      <c r="FS111" t="str">
        <f t="shared" si="116"/>
        <v/>
      </c>
      <c r="GJ111" s="230"/>
      <c r="GK111" t="str">
        <f t="shared" si="113"/>
        <v/>
      </c>
      <c r="GM111" t="str">
        <f t="shared" si="117"/>
        <v/>
      </c>
    </row>
    <row r="112" spans="1:195" ht="15.2" customHeight="1" x14ac:dyDescent="0.25">
      <c r="A112" s="25" t="s">
        <v>9</v>
      </c>
      <c r="B112" s="178"/>
      <c r="C112" s="179"/>
      <c r="D112" s="51" t="s">
        <v>482</v>
      </c>
      <c r="E112" s="165" t="str">
        <f t="shared" si="145"/>
        <v/>
      </c>
      <c r="F112" s="149"/>
      <c r="G112" s="150" t="str">
        <f>IFERROR(#REF!,"")</f>
        <v/>
      </c>
      <c r="H112" s="164" t="str">
        <f t="shared" si="146"/>
        <v/>
      </c>
      <c r="I112" s="149"/>
      <c r="J112" s="150" t="str">
        <f t="shared" si="147"/>
        <v/>
      </c>
      <c r="K112" s="164" t="str">
        <f t="shared" si="143"/>
        <v/>
      </c>
      <c r="L112" s="149"/>
      <c r="M112" s="152" t="str">
        <f t="shared" si="144"/>
        <v/>
      </c>
      <c r="AA112" s="75" t="s">
        <v>453</v>
      </c>
      <c r="AB112" t="str">
        <f t="shared" si="94"/>
        <v/>
      </c>
      <c r="AD112" t="str">
        <f t="shared" si="95"/>
        <v/>
      </c>
      <c r="AU112" s="79" t="s">
        <v>453</v>
      </c>
      <c r="AV112" t="str">
        <f t="shared" si="96"/>
        <v/>
      </c>
      <c r="AX112" t="str">
        <f t="shared" si="97"/>
        <v/>
      </c>
      <c r="BO112" t="s">
        <v>453</v>
      </c>
      <c r="BP112" t="str">
        <f t="shared" si="99"/>
        <v/>
      </c>
      <c r="BR112" t="str">
        <f t="shared" si="98"/>
        <v/>
      </c>
      <c r="CI112" s="76" t="s">
        <v>454</v>
      </c>
      <c r="CJ112" t="str">
        <f t="shared" si="119"/>
        <v/>
      </c>
      <c r="CL112" t="str">
        <f t="shared" si="122"/>
        <v/>
      </c>
      <c r="DC112" s="76" t="s">
        <v>454</v>
      </c>
      <c r="DD112" t="str">
        <f t="shared" si="120"/>
        <v/>
      </c>
      <c r="DF112" t="str">
        <f t="shared" si="123"/>
        <v/>
      </c>
      <c r="DW112" s="76" t="s">
        <v>454</v>
      </c>
      <c r="DX112" t="str">
        <f t="shared" si="121"/>
        <v/>
      </c>
      <c r="DZ112" t="str">
        <f t="shared" si="124"/>
        <v/>
      </c>
      <c r="EV112" s="230"/>
      <c r="EW112" t="str">
        <f t="shared" si="110"/>
        <v/>
      </c>
      <c r="EY112" t="str">
        <f t="shared" si="118"/>
        <v/>
      </c>
      <c r="FP112" s="230"/>
      <c r="FQ112" t="str">
        <f t="shared" si="111"/>
        <v/>
      </c>
      <c r="FS112" t="str">
        <f t="shared" si="116"/>
        <v/>
      </c>
      <c r="GJ112" s="230"/>
      <c r="GK112" t="str">
        <f t="shared" si="113"/>
        <v/>
      </c>
      <c r="GM112" t="str">
        <f t="shared" si="117"/>
        <v/>
      </c>
    </row>
    <row r="113" spans="1:195" ht="15.2" customHeight="1" x14ac:dyDescent="0.25">
      <c r="A113" s="25" t="s">
        <v>10</v>
      </c>
      <c r="B113" s="178"/>
      <c r="C113" s="179"/>
      <c r="D113" s="51" t="s">
        <v>482</v>
      </c>
      <c r="E113" s="165" t="str">
        <f t="shared" si="145"/>
        <v/>
      </c>
      <c r="F113" s="149"/>
      <c r="G113" s="150" t="str">
        <f>IFERROR(#REF!,"")</f>
        <v/>
      </c>
      <c r="H113" s="164" t="str">
        <f t="shared" si="146"/>
        <v/>
      </c>
      <c r="I113" s="149"/>
      <c r="J113" s="150" t="str">
        <f t="shared" si="147"/>
        <v/>
      </c>
      <c r="K113" s="164" t="str">
        <f t="shared" si="143"/>
        <v/>
      </c>
      <c r="L113" s="149"/>
      <c r="M113" s="152" t="str">
        <f t="shared" si="144"/>
        <v/>
      </c>
      <c r="AA113" s="75" t="s">
        <v>453</v>
      </c>
      <c r="AB113" t="str">
        <f t="shared" si="94"/>
        <v/>
      </c>
      <c r="AD113" t="str">
        <f t="shared" si="95"/>
        <v/>
      </c>
      <c r="AU113" s="79" t="s">
        <v>453</v>
      </c>
      <c r="AV113" t="str">
        <f t="shared" si="96"/>
        <v/>
      </c>
      <c r="AX113" t="str">
        <f t="shared" si="97"/>
        <v/>
      </c>
      <c r="BO113" t="s">
        <v>453</v>
      </c>
      <c r="BP113" t="str">
        <f t="shared" si="99"/>
        <v/>
      </c>
      <c r="BR113" t="str">
        <f t="shared" si="98"/>
        <v/>
      </c>
      <c r="CI113" s="76" t="s">
        <v>454</v>
      </c>
      <c r="CJ113" t="str">
        <f t="shared" si="119"/>
        <v/>
      </c>
      <c r="CL113" t="str">
        <f t="shared" si="122"/>
        <v/>
      </c>
      <c r="DC113" s="76" t="s">
        <v>454</v>
      </c>
      <c r="DD113" t="str">
        <f t="shared" si="120"/>
        <v/>
      </c>
      <c r="DF113" t="str">
        <f t="shared" si="123"/>
        <v/>
      </c>
      <c r="DW113" s="76" t="s">
        <v>454</v>
      </c>
      <c r="DX113" t="str">
        <f t="shared" si="121"/>
        <v/>
      </c>
      <c r="DZ113" t="str">
        <f t="shared" si="124"/>
        <v/>
      </c>
      <c r="EV113" s="230"/>
      <c r="EW113" t="str">
        <f t="shared" si="110"/>
        <v/>
      </c>
      <c r="EY113" t="str">
        <f t="shared" si="118"/>
        <v/>
      </c>
      <c r="FP113" s="230"/>
      <c r="FQ113" t="str">
        <f t="shared" si="111"/>
        <v/>
      </c>
      <c r="FS113" t="str">
        <f t="shared" si="116"/>
        <v/>
      </c>
      <c r="GJ113" s="230"/>
      <c r="GK113" t="str">
        <f t="shared" si="113"/>
        <v/>
      </c>
      <c r="GM113" t="str">
        <f t="shared" si="117"/>
        <v/>
      </c>
    </row>
    <row r="114" spans="1:195" ht="15.2" customHeight="1" x14ac:dyDescent="0.25">
      <c r="A114" s="25" t="s">
        <v>11</v>
      </c>
      <c r="B114" s="178"/>
      <c r="C114" s="179"/>
      <c r="D114" s="51" t="s">
        <v>482</v>
      </c>
      <c r="E114" s="165" t="str">
        <f t="shared" si="145"/>
        <v/>
      </c>
      <c r="F114" s="149"/>
      <c r="G114" s="150" t="str">
        <f>IFERROR(#REF!,"")</f>
        <v/>
      </c>
      <c r="H114" s="164" t="str">
        <f t="shared" si="146"/>
        <v/>
      </c>
      <c r="I114" s="149"/>
      <c r="J114" s="150" t="str">
        <f t="shared" si="147"/>
        <v/>
      </c>
      <c r="K114" s="164" t="str">
        <f t="shared" si="143"/>
        <v/>
      </c>
      <c r="L114" s="149"/>
      <c r="M114" s="152" t="str">
        <f t="shared" si="144"/>
        <v/>
      </c>
      <c r="AA114" s="75" t="s">
        <v>453</v>
      </c>
      <c r="AB114" t="str">
        <f t="shared" si="94"/>
        <v/>
      </c>
      <c r="AD114" t="str">
        <f t="shared" si="95"/>
        <v/>
      </c>
      <c r="AU114" s="79" t="s">
        <v>453</v>
      </c>
      <c r="AV114" t="str">
        <f t="shared" si="96"/>
        <v/>
      </c>
      <c r="AX114" t="str">
        <f t="shared" si="97"/>
        <v/>
      </c>
      <c r="BO114" t="s">
        <v>453</v>
      </c>
      <c r="BP114" t="str">
        <f t="shared" si="99"/>
        <v/>
      </c>
      <c r="BR114" t="str">
        <f t="shared" si="98"/>
        <v/>
      </c>
      <c r="CI114" s="76" t="s">
        <v>454</v>
      </c>
      <c r="CJ114" t="str">
        <f t="shared" si="119"/>
        <v/>
      </c>
      <c r="CL114" t="str">
        <f t="shared" si="122"/>
        <v/>
      </c>
      <c r="DC114" s="76" t="s">
        <v>454</v>
      </c>
      <c r="DD114" t="str">
        <f t="shared" si="120"/>
        <v/>
      </c>
      <c r="DF114" t="str">
        <f t="shared" si="123"/>
        <v/>
      </c>
      <c r="DW114" s="76" t="s">
        <v>454</v>
      </c>
      <c r="DX114" t="str">
        <f t="shared" si="121"/>
        <v/>
      </c>
      <c r="DZ114" t="str">
        <f t="shared" si="124"/>
        <v/>
      </c>
      <c r="EV114" s="230"/>
      <c r="EW114" t="str">
        <f t="shared" si="110"/>
        <v/>
      </c>
      <c r="EY114" t="str">
        <f t="shared" si="118"/>
        <v/>
      </c>
      <c r="FP114" s="230"/>
      <c r="FQ114" t="str">
        <f t="shared" si="111"/>
        <v/>
      </c>
      <c r="FS114" t="str">
        <f t="shared" si="116"/>
        <v/>
      </c>
      <c r="GJ114" s="230"/>
      <c r="GK114" t="str">
        <f t="shared" si="113"/>
        <v/>
      </c>
      <c r="GM114" t="str">
        <f t="shared" si="117"/>
        <v/>
      </c>
    </row>
    <row r="115" spans="1:195" ht="15.2" customHeight="1" x14ac:dyDescent="0.25">
      <c r="A115" s="25" t="s">
        <v>12</v>
      </c>
      <c r="B115" s="178"/>
      <c r="C115" s="179"/>
      <c r="D115" s="51" t="s">
        <v>482</v>
      </c>
      <c r="E115" s="165" t="str">
        <f t="shared" si="145"/>
        <v/>
      </c>
      <c r="F115" s="149"/>
      <c r="G115" s="150" t="str">
        <f>IFERROR(#REF!,"")</f>
        <v/>
      </c>
      <c r="H115" s="164" t="str">
        <f t="shared" si="146"/>
        <v/>
      </c>
      <c r="I115" s="149"/>
      <c r="J115" s="150" t="str">
        <f t="shared" si="147"/>
        <v/>
      </c>
      <c r="K115" s="164" t="str">
        <f t="shared" si="143"/>
        <v/>
      </c>
      <c r="L115" s="149"/>
      <c r="M115" s="152" t="str">
        <f t="shared" si="144"/>
        <v/>
      </c>
      <c r="AA115" s="75" t="s">
        <v>453</v>
      </c>
      <c r="AB115" t="str">
        <f t="shared" si="94"/>
        <v/>
      </c>
      <c r="AD115" t="str">
        <f t="shared" si="95"/>
        <v/>
      </c>
      <c r="AU115" s="79" t="s">
        <v>453</v>
      </c>
      <c r="AV115" t="str">
        <f t="shared" si="96"/>
        <v/>
      </c>
      <c r="AX115" t="str">
        <f t="shared" si="97"/>
        <v/>
      </c>
      <c r="BO115" t="s">
        <v>453</v>
      </c>
      <c r="BP115" t="str">
        <f t="shared" si="99"/>
        <v/>
      </c>
      <c r="BR115" t="str">
        <f t="shared" si="98"/>
        <v/>
      </c>
      <c r="CI115" s="76" t="s">
        <v>454</v>
      </c>
      <c r="CJ115" t="str">
        <f t="shared" si="119"/>
        <v/>
      </c>
      <c r="CL115" t="str">
        <f t="shared" si="122"/>
        <v/>
      </c>
      <c r="DC115" s="76" t="s">
        <v>454</v>
      </c>
      <c r="DD115" t="str">
        <f t="shared" si="120"/>
        <v/>
      </c>
      <c r="DF115" t="str">
        <f t="shared" si="123"/>
        <v/>
      </c>
      <c r="DW115" s="76" t="s">
        <v>454</v>
      </c>
      <c r="DX115" t="str">
        <f t="shared" si="121"/>
        <v/>
      </c>
      <c r="DZ115" t="str">
        <f t="shared" si="124"/>
        <v/>
      </c>
      <c r="EV115" s="230"/>
      <c r="EW115" t="str">
        <f t="shared" si="110"/>
        <v/>
      </c>
      <c r="EY115" t="str">
        <f t="shared" si="118"/>
        <v/>
      </c>
      <c r="FP115" s="230"/>
      <c r="FQ115" t="str">
        <f t="shared" si="111"/>
        <v/>
      </c>
      <c r="FS115" t="str">
        <f t="shared" si="116"/>
        <v/>
      </c>
      <c r="GJ115" s="230"/>
      <c r="GK115" t="str">
        <f t="shared" si="113"/>
        <v/>
      </c>
      <c r="GM115" t="str">
        <f t="shared" si="117"/>
        <v/>
      </c>
    </row>
    <row r="116" spans="1:195" ht="15.2" customHeight="1" x14ac:dyDescent="0.25">
      <c r="A116" s="25" t="s">
        <v>13</v>
      </c>
      <c r="B116" s="178"/>
      <c r="C116" s="179"/>
      <c r="D116" s="51" t="s">
        <v>482</v>
      </c>
      <c r="E116" s="165" t="str">
        <f t="shared" si="145"/>
        <v/>
      </c>
      <c r="F116" s="149"/>
      <c r="G116" s="150" t="str">
        <f>IFERROR(#REF!,"")</f>
        <v/>
      </c>
      <c r="H116" s="164" t="str">
        <f t="shared" si="146"/>
        <v/>
      </c>
      <c r="I116" s="149"/>
      <c r="J116" s="150" t="str">
        <f t="shared" si="147"/>
        <v/>
      </c>
      <c r="K116" s="164" t="str">
        <f t="shared" si="143"/>
        <v/>
      </c>
      <c r="L116" s="149"/>
      <c r="M116" s="152" t="str">
        <f t="shared" si="144"/>
        <v/>
      </c>
      <c r="AA116" s="75" t="s">
        <v>453</v>
      </c>
      <c r="AB116" t="str">
        <f t="shared" si="94"/>
        <v/>
      </c>
      <c r="AD116" t="str">
        <f t="shared" si="95"/>
        <v/>
      </c>
      <c r="AU116" s="79" t="s">
        <v>453</v>
      </c>
      <c r="AV116" t="str">
        <f t="shared" si="96"/>
        <v/>
      </c>
      <c r="AX116" t="str">
        <f t="shared" si="97"/>
        <v/>
      </c>
      <c r="BO116" t="s">
        <v>453</v>
      </c>
      <c r="BP116" t="str">
        <f t="shared" si="99"/>
        <v/>
      </c>
      <c r="BR116" t="str">
        <f t="shared" si="98"/>
        <v/>
      </c>
      <c r="CI116" s="76" t="s">
        <v>454</v>
      </c>
      <c r="CJ116" t="str">
        <f t="shared" si="119"/>
        <v/>
      </c>
      <c r="CL116" t="str">
        <f t="shared" si="122"/>
        <v/>
      </c>
      <c r="DC116" s="76" t="s">
        <v>454</v>
      </c>
      <c r="DD116" t="str">
        <f t="shared" si="120"/>
        <v/>
      </c>
      <c r="DF116" t="str">
        <f t="shared" si="123"/>
        <v/>
      </c>
      <c r="DW116" s="76" t="s">
        <v>454</v>
      </c>
      <c r="DX116" t="str">
        <f t="shared" si="121"/>
        <v/>
      </c>
      <c r="DZ116" t="str">
        <f t="shared" si="124"/>
        <v/>
      </c>
      <c r="EV116" s="230"/>
      <c r="EW116" t="str">
        <f t="shared" si="110"/>
        <v/>
      </c>
      <c r="EY116" t="str">
        <f t="shared" si="118"/>
        <v/>
      </c>
      <c r="FP116" s="230"/>
      <c r="FQ116" t="str">
        <f t="shared" si="111"/>
        <v/>
      </c>
      <c r="FS116" t="str">
        <f t="shared" si="116"/>
        <v/>
      </c>
      <c r="GJ116" s="230"/>
      <c r="GK116" t="str">
        <f t="shared" si="113"/>
        <v/>
      </c>
      <c r="GM116" t="str">
        <f t="shared" si="117"/>
        <v/>
      </c>
    </row>
    <row r="117" spans="1:195" ht="15.2" customHeight="1" x14ac:dyDescent="0.25">
      <c r="A117" s="25" t="s">
        <v>14</v>
      </c>
      <c r="B117" s="178"/>
      <c r="C117" s="179"/>
      <c r="D117" s="51" t="s">
        <v>482</v>
      </c>
      <c r="E117" s="165" t="str">
        <f t="shared" si="145"/>
        <v/>
      </c>
      <c r="F117" s="149"/>
      <c r="G117" s="150" t="str">
        <f>IFERROR(#REF!,"")</f>
        <v/>
      </c>
      <c r="H117" s="164" t="str">
        <f t="shared" si="146"/>
        <v/>
      </c>
      <c r="I117" s="149"/>
      <c r="J117" s="150" t="str">
        <f t="shared" si="147"/>
        <v/>
      </c>
      <c r="K117" s="164" t="str">
        <f t="shared" si="143"/>
        <v/>
      </c>
      <c r="L117" s="149"/>
      <c r="M117" s="152" t="str">
        <f t="shared" si="144"/>
        <v/>
      </c>
      <c r="AA117" s="75" t="s">
        <v>453</v>
      </c>
      <c r="AB117" t="str">
        <f t="shared" si="94"/>
        <v/>
      </c>
      <c r="AD117" t="str">
        <f t="shared" si="95"/>
        <v/>
      </c>
      <c r="AU117" s="79" t="s">
        <v>453</v>
      </c>
      <c r="AV117" t="str">
        <f t="shared" si="96"/>
        <v/>
      </c>
      <c r="AX117" t="str">
        <f t="shared" si="97"/>
        <v/>
      </c>
      <c r="BO117" t="s">
        <v>453</v>
      </c>
      <c r="BP117" t="str">
        <f t="shared" si="99"/>
        <v/>
      </c>
      <c r="BR117" t="str">
        <f t="shared" si="98"/>
        <v/>
      </c>
      <c r="CI117" s="76" t="s">
        <v>454</v>
      </c>
      <c r="CJ117" t="str">
        <f t="shared" si="119"/>
        <v/>
      </c>
      <c r="CL117" t="str">
        <f t="shared" si="122"/>
        <v/>
      </c>
      <c r="DC117" s="76" t="s">
        <v>454</v>
      </c>
      <c r="DD117" t="str">
        <f t="shared" si="120"/>
        <v/>
      </c>
      <c r="DF117" t="str">
        <f t="shared" si="123"/>
        <v/>
      </c>
      <c r="DW117" s="76" t="s">
        <v>454</v>
      </c>
      <c r="DX117" t="str">
        <f t="shared" si="121"/>
        <v/>
      </c>
      <c r="DZ117" t="str">
        <f t="shared" si="124"/>
        <v/>
      </c>
      <c r="EV117" s="230"/>
      <c r="EW117" t="str">
        <f t="shared" si="110"/>
        <v/>
      </c>
      <c r="EY117" t="str">
        <f t="shared" si="118"/>
        <v/>
      </c>
      <c r="FP117" s="230"/>
      <c r="FQ117" t="str">
        <f t="shared" si="111"/>
        <v/>
      </c>
      <c r="FS117" t="str">
        <f t="shared" si="116"/>
        <v/>
      </c>
      <c r="GJ117" s="230"/>
      <c r="GK117" t="str">
        <f t="shared" si="113"/>
        <v/>
      </c>
      <c r="GM117" t="str">
        <f t="shared" si="117"/>
        <v/>
      </c>
    </row>
    <row r="118" spans="1:195" ht="15.2" customHeight="1" x14ac:dyDescent="0.25">
      <c r="A118" s="25" t="s">
        <v>15</v>
      </c>
      <c r="B118" s="178"/>
      <c r="C118" s="179"/>
      <c r="D118" s="51" t="s">
        <v>482</v>
      </c>
      <c r="E118" s="165" t="str">
        <f t="shared" si="145"/>
        <v/>
      </c>
      <c r="F118" s="149"/>
      <c r="G118" s="150" t="str">
        <f>IFERROR(#REF!,"")</f>
        <v/>
      </c>
      <c r="H118" s="164" t="str">
        <f t="shared" si="146"/>
        <v/>
      </c>
      <c r="I118" s="149"/>
      <c r="J118" s="150" t="str">
        <f t="shared" si="147"/>
        <v/>
      </c>
      <c r="K118" s="164" t="str">
        <f t="shared" si="143"/>
        <v/>
      </c>
      <c r="L118" s="149"/>
      <c r="M118" s="152" t="str">
        <f t="shared" si="144"/>
        <v/>
      </c>
      <c r="AA118" s="75" t="s">
        <v>453</v>
      </c>
      <c r="AB118" t="str">
        <f t="shared" ref="AB118:AB123" si="148">IF(C167=$AB$3,A167,"")</f>
        <v/>
      </c>
      <c r="AD118" t="str">
        <f t="shared" ref="AD118:AD123" si="149">IF(AB118="","",B167)</f>
        <v/>
      </c>
      <c r="AU118" s="79" t="s">
        <v>453</v>
      </c>
      <c r="AV118" t="str">
        <f t="shared" ref="AV118:AV123" si="150">IF(C167=$AV$3,A167,"")</f>
        <v/>
      </c>
      <c r="AX118" t="str">
        <f t="shared" ref="AX118:AX123" si="151">IF(AV118="","",B167)</f>
        <v/>
      </c>
      <c r="BO118" t="s">
        <v>453</v>
      </c>
      <c r="BP118" t="str">
        <f t="shared" si="99"/>
        <v/>
      </c>
      <c r="BR118" t="str">
        <f t="shared" ref="BR118:BR123" si="152">IF(BP118="","",B167)</f>
        <v/>
      </c>
      <c r="CI118" s="76" t="s">
        <v>454</v>
      </c>
      <c r="CJ118" t="str">
        <f t="shared" si="119"/>
        <v/>
      </c>
      <c r="CL118" t="str">
        <f t="shared" si="122"/>
        <v/>
      </c>
      <c r="DC118" s="76" t="s">
        <v>454</v>
      </c>
      <c r="DD118" t="str">
        <f t="shared" si="120"/>
        <v/>
      </c>
      <c r="DF118" t="str">
        <f t="shared" si="123"/>
        <v/>
      </c>
      <c r="DW118" s="76" t="s">
        <v>454</v>
      </c>
      <c r="DX118" t="str">
        <f t="shared" si="121"/>
        <v/>
      </c>
      <c r="DZ118" t="str">
        <f t="shared" si="124"/>
        <v/>
      </c>
      <c r="EV118" s="230"/>
      <c r="EW118" t="str">
        <f t="shared" si="110"/>
        <v/>
      </c>
      <c r="EY118" t="str">
        <f t="shared" si="118"/>
        <v/>
      </c>
      <c r="FP118" s="230"/>
      <c r="FQ118" t="str">
        <f t="shared" si="111"/>
        <v/>
      </c>
      <c r="FS118" t="str">
        <f t="shared" si="116"/>
        <v/>
      </c>
      <c r="GJ118" s="230"/>
      <c r="GK118" t="str">
        <f t="shared" si="113"/>
        <v/>
      </c>
      <c r="GM118" t="str">
        <f t="shared" si="117"/>
        <v/>
      </c>
    </row>
    <row r="119" spans="1:195" ht="15.2" customHeight="1" x14ac:dyDescent="0.25">
      <c r="A119" s="25" t="s">
        <v>16</v>
      </c>
      <c r="B119" s="178"/>
      <c r="C119" s="179"/>
      <c r="D119" s="51" t="s">
        <v>482</v>
      </c>
      <c r="E119" s="165" t="str">
        <f t="shared" si="145"/>
        <v/>
      </c>
      <c r="F119" s="149"/>
      <c r="G119" s="150" t="str">
        <f>IFERROR(#REF!,"")</f>
        <v/>
      </c>
      <c r="H119" s="164" t="str">
        <f t="shared" si="146"/>
        <v/>
      </c>
      <c r="I119" s="149"/>
      <c r="J119" s="150" t="str">
        <f t="shared" si="147"/>
        <v/>
      </c>
      <c r="K119" s="164" t="str">
        <f t="shared" si="143"/>
        <v/>
      </c>
      <c r="L119" s="149"/>
      <c r="M119" s="152" t="str">
        <f t="shared" si="144"/>
        <v/>
      </c>
      <c r="AA119" s="75" t="s">
        <v>453</v>
      </c>
      <c r="AB119" t="str">
        <f t="shared" si="148"/>
        <v/>
      </c>
      <c r="AD119" t="str">
        <f t="shared" si="149"/>
        <v/>
      </c>
      <c r="AU119" s="79" t="s">
        <v>453</v>
      </c>
      <c r="AV119" t="str">
        <f t="shared" si="150"/>
        <v/>
      </c>
      <c r="AX119" t="str">
        <f t="shared" si="151"/>
        <v/>
      </c>
      <c r="BO119" t="s">
        <v>453</v>
      </c>
      <c r="BP119" t="str">
        <f t="shared" ref="BP119:BP123" si="153">IF(C168=$BP$3,A168,"")</f>
        <v/>
      </c>
      <c r="BR119" t="str">
        <f t="shared" si="152"/>
        <v/>
      </c>
      <c r="CI119" s="76" t="s">
        <v>454</v>
      </c>
      <c r="CJ119" t="str">
        <f t="shared" si="119"/>
        <v/>
      </c>
      <c r="CL119" t="str">
        <f t="shared" si="122"/>
        <v/>
      </c>
      <c r="DC119" s="76" t="s">
        <v>454</v>
      </c>
      <c r="DD119" t="str">
        <f t="shared" si="120"/>
        <v/>
      </c>
      <c r="DF119" t="str">
        <f t="shared" si="123"/>
        <v/>
      </c>
      <c r="DW119" s="76" t="s">
        <v>454</v>
      </c>
      <c r="DX119" t="str">
        <f t="shared" si="121"/>
        <v/>
      </c>
      <c r="DZ119" t="str">
        <f t="shared" si="124"/>
        <v/>
      </c>
      <c r="EV119" s="230"/>
      <c r="EW119" t="str">
        <f t="shared" si="110"/>
        <v/>
      </c>
      <c r="EY119" t="str">
        <f t="shared" si="118"/>
        <v/>
      </c>
      <c r="FP119" s="230"/>
      <c r="FQ119" t="str">
        <f t="shared" si="111"/>
        <v/>
      </c>
      <c r="FS119" t="str">
        <f t="shared" si="116"/>
        <v/>
      </c>
      <c r="GJ119" s="230"/>
      <c r="GK119" t="str">
        <f t="shared" si="113"/>
        <v/>
      </c>
      <c r="GM119" t="str">
        <f t="shared" si="117"/>
        <v/>
      </c>
    </row>
    <row r="120" spans="1:195" ht="15.2" customHeight="1" x14ac:dyDescent="0.25">
      <c r="A120" s="25" t="s">
        <v>17</v>
      </c>
      <c r="B120" s="178"/>
      <c r="C120" s="179"/>
      <c r="D120" s="51" t="s">
        <v>482</v>
      </c>
      <c r="E120" s="165" t="str">
        <f t="shared" si="145"/>
        <v/>
      </c>
      <c r="F120" s="149"/>
      <c r="G120" s="150" t="str">
        <f>IFERROR(#REF!,"")</f>
        <v/>
      </c>
      <c r="H120" s="164" t="str">
        <f t="shared" si="146"/>
        <v/>
      </c>
      <c r="I120" s="149"/>
      <c r="J120" s="150" t="str">
        <f t="shared" si="147"/>
        <v/>
      </c>
      <c r="K120" s="164" t="str">
        <f t="shared" si="143"/>
        <v/>
      </c>
      <c r="L120" s="149"/>
      <c r="M120" s="152" t="str">
        <f t="shared" si="144"/>
        <v/>
      </c>
      <c r="AA120" s="75" t="s">
        <v>453</v>
      </c>
      <c r="AB120" t="str">
        <f t="shared" si="148"/>
        <v/>
      </c>
      <c r="AD120" t="str">
        <f t="shared" si="149"/>
        <v/>
      </c>
      <c r="AU120" s="79" t="s">
        <v>453</v>
      </c>
      <c r="AV120" t="str">
        <f t="shared" si="150"/>
        <v/>
      </c>
      <c r="AX120" t="str">
        <f t="shared" si="151"/>
        <v/>
      </c>
      <c r="BO120" t="s">
        <v>453</v>
      </c>
      <c r="BP120" t="str">
        <f t="shared" si="153"/>
        <v/>
      </c>
      <c r="BR120" t="str">
        <f t="shared" si="152"/>
        <v/>
      </c>
      <c r="CI120" s="76" t="s">
        <v>454</v>
      </c>
      <c r="CJ120" t="str">
        <f t="shared" si="119"/>
        <v/>
      </c>
      <c r="CL120" t="str">
        <f t="shared" si="122"/>
        <v/>
      </c>
      <c r="DC120" s="76" t="s">
        <v>454</v>
      </c>
      <c r="DD120" t="str">
        <f t="shared" si="120"/>
        <v/>
      </c>
      <c r="DF120" t="str">
        <f t="shared" si="123"/>
        <v/>
      </c>
      <c r="DW120" s="76" t="s">
        <v>454</v>
      </c>
      <c r="DX120" t="str">
        <f t="shared" si="121"/>
        <v/>
      </c>
      <c r="DZ120" t="str">
        <f t="shared" si="124"/>
        <v/>
      </c>
      <c r="EV120" s="230"/>
      <c r="EW120" t="str">
        <f t="shared" si="110"/>
        <v/>
      </c>
      <c r="EY120" t="str">
        <f t="shared" si="118"/>
        <v/>
      </c>
      <c r="FP120" s="230"/>
      <c r="FQ120" t="str">
        <f t="shared" si="111"/>
        <v/>
      </c>
      <c r="FS120" t="str">
        <f t="shared" si="116"/>
        <v/>
      </c>
      <c r="GJ120" s="230"/>
      <c r="GK120" t="str">
        <f t="shared" si="113"/>
        <v/>
      </c>
      <c r="GM120" t="str">
        <f t="shared" si="117"/>
        <v/>
      </c>
    </row>
    <row r="121" spans="1:195" ht="15.2" customHeight="1" x14ac:dyDescent="0.25">
      <c r="A121" s="25" t="s">
        <v>18</v>
      </c>
      <c r="B121" s="178"/>
      <c r="C121" s="179"/>
      <c r="D121" s="51" t="s">
        <v>482</v>
      </c>
      <c r="E121" s="165" t="str">
        <f t="shared" si="145"/>
        <v/>
      </c>
      <c r="F121" s="149"/>
      <c r="G121" s="150" t="str">
        <f>IFERROR(#REF!,"")</f>
        <v/>
      </c>
      <c r="H121" s="164" t="str">
        <f t="shared" si="146"/>
        <v/>
      </c>
      <c r="I121" s="149"/>
      <c r="J121" s="150" t="str">
        <f t="shared" si="147"/>
        <v/>
      </c>
      <c r="K121" s="164" t="str">
        <f t="shared" si="143"/>
        <v/>
      </c>
      <c r="L121" s="149"/>
      <c r="M121" s="152" t="str">
        <f t="shared" si="144"/>
        <v/>
      </c>
      <c r="AA121" s="75" t="s">
        <v>453</v>
      </c>
      <c r="AB121" t="str">
        <f t="shared" si="148"/>
        <v/>
      </c>
      <c r="AD121" t="str">
        <f t="shared" si="149"/>
        <v/>
      </c>
      <c r="AU121" s="79" t="s">
        <v>453</v>
      </c>
      <c r="AV121" t="str">
        <f t="shared" si="150"/>
        <v/>
      </c>
      <c r="AX121" t="str">
        <f t="shared" si="151"/>
        <v/>
      </c>
      <c r="BO121" t="s">
        <v>453</v>
      </c>
      <c r="BP121" t="str">
        <f t="shared" si="153"/>
        <v/>
      </c>
      <c r="BR121" t="str">
        <f t="shared" si="152"/>
        <v/>
      </c>
      <c r="CI121" s="76" t="s">
        <v>454</v>
      </c>
      <c r="CJ121" t="str">
        <f t="shared" si="119"/>
        <v/>
      </c>
      <c r="CL121" t="str">
        <f t="shared" si="122"/>
        <v/>
      </c>
      <c r="DC121" s="76" t="s">
        <v>454</v>
      </c>
      <c r="DD121" t="str">
        <f t="shared" si="120"/>
        <v/>
      </c>
      <c r="DF121" t="str">
        <f t="shared" si="123"/>
        <v/>
      </c>
      <c r="DW121" s="76" t="s">
        <v>454</v>
      </c>
      <c r="DX121" t="str">
        <f t="shared" si="121"/>
        <v/>
      </c>
      <c r="DZ121" t="str">
        <f t="shared" si="124"/>
        <v/>
      </c>
      <c r="EV121" s="230"/>
      <c r="EW121" t="str">
        <f t="shared" si="110"/>
        <v/>
      </c>
      <c r="EY121" t="str">
        <f t="shared" si="118"/>
        <v/>
      </c>
      <c r="FP121" s="230"/>
      <c r="FQ121" t="str">
        <f t="shared" si="111"/>
        <v/>
      </c>
      <c r="FS121" t="str">
        <f t="shared" si="116"/>
        <v/>
      </c>
      <c r="GJ121" s="230"/>
      <c r="GK121" t="str">
        <f t="shared" si="113"/>
        <v/>
      </c>
      <c r="GM121" t="str">
        <f t="shared" si="117"/>
        <v/>
      </c>
    </row>
    <row r="122" spans="1:195" ht="15.2" customHeight="1" x14ac:dyDescent="0.25">
      <c r="A122" s="25" t="s">
        <v>19</v>
      </c>
      <c r="B122" s="178"/>
      <c r="C122" s="179"/>
      <c r="D122" s="51" t="s">
        <v>482</v>
      </c>
      <c r="E122" s="165" t="str">
        <f t="shared" si="145"/>
        <v/>
      </c>
      <c r="F122" s="149"/>
      <c r="G122" s="150" t="str">
        <f>IFERROR(#REF!,"")</f>
        <v/>
      </c>
      <c r="H122" s="164" t="str">
        <f t="shared" si="146"/>
        <v/>
      </c>
      <c r="I122" s="149"/>
      <c r="J122" s="150" t="str">
        <f t="shared" si="147"/>
        <v/>
      </c>
      <c r="K122" s="164" t="str">
        <f t="shared" si="143"/>
        <v/>
      </c>
      <c r="L122" s="149"/>
      <c r="M122" s="152" t="str">
        <f t="shared" si="144"/>
        <v/>
      </c>
      <c r="AA122" s="75" t="s">
        <v>453</v>
      </c>
      <c r="AB122" t="str">
        <f t="shared" si="148"/>
        <v/>
      </c>
      <c r="AD122" t="str">
        <f t="shared" si="149"/>
        <v/>
      </c>
      <c r="AU122" s="79" t="s">
        <v>453</v>
      </c>
      <c r="AV122" t="str">
        <f t="shared" si="150"/>
        <v/>
      </c>
      <c r="AX122" t="str">
        <f t="shared" si="151"/>
        <v/>
      </c>
      <c r="BO122" t="s">
        <v>453</v>
      </c>
      <c r="BP122" t="str">
        <f t="shared" si="153"/>
        <v/>
      </c>
      <c r="BR122" t="str">
        <f t="shared" si="152"/>
        <v/>
      </c>
      <c r="CI122" s="76" t="s">
        <v>454</v>
      </c>
      <c r="CJ122" t="str">
        <f t="shared" si="119"/>
        <v/>
      </c>
      <c r="CL122" t="str">
        <f t="shared" si="122"/>
        <v/>
      </c>
      <c r="DC122" s="76" t="s">
        <v>454</v>
      </c>
      <c r="DD122" t="str">
        <f t="shared" si="120"/>
        <v/>
      </c>
      <c r="DF122" t="str">
        <f t="shared" si="123"/>
        <v/>
      </c>
      <c r="DW122" s="76" t="s">
        <v>454</v>
      </c>
      <c r="DX122" t="str">
        <f t="shared" si="121"/>
        <v/>
      </c>
      <c r="DZ122" t="str">
        <f t="shared" si="124"/>
        <v/>
      </c>
      <c r="EV122" s="230"/>
      <c r="EW122" t="str">
        <f t="shared" si="110"/>
        <v/>
      </c>
      <c r="EY122" t="str">
        <f t="shared" si="118"/>
        <v/>
      </c>
      <c r="FP122" s="230"/>
      <c r="FQ122" t="str">
        <f t="shared" si="111"/>
        <v/>
      </c>
      <c r="FS122" t="str">
        <f t="shared" si="116"/>
        <v/>
      </c>
      <c r="GJ122" s="230"/>
      <c r="GK122" t="str">
        <f t="shared" si="113"/>
        <v/>
      </c>
      <c r="GM122" t="str">
        <f t="shared" si="117"/>
        <v/>
      </c>
    </row>
    <row r="123" spans="1:195" ht="15.2" customHeight="1" x14ac:dyDescent="0.25">
      <c r="A123" s="25" t="s">
        <v>20</v>
      </c>
      <c r="B123" s="178"/>
      <c r="C123" s="179"/>
      <c r="D123" s="51" t="s">
        <v>482</v>
      </c>
      <c r="E123" s="165" t="str">
        <f t="shared" si="145"/>
        <v/>
      </c>
      <c r="F123" s="149"/>
      <c r="G123" s="150" t="str">
        <f>IFERROR(#REF!,"")</f>
        <v/>
      </c>
      <c r="H123" s="164" t="str">
        <f t="shared" si="146"/>
        <v/>
      </c>
      <c r="I123" s="149"/>
      <c r="J123" s="150" t="str">
        <f t="shared" si="147"/>
        <v/>
      </c>
      <c r="K123" s="164" t="str">
        <f t="shared" si="143"/>
        <v/>
      </c>
      <c r="L123" s="149"/>
      <c r="M123" s="152" t="str">
        <f t="shared" si="144"/>
        <v/>
      </c>
      <c r="AA123" s="75" t="s">
        <v>453</v>
      </c>
      <c r="AB123" t="str">
        <f t="shared" si="148"/>
        <v/>
      </c>
      <c r="AD123" t="str">
        <f t="shared" si="149"/>
        <v/>
      </c>
      <c r="AU123" s="79" t="s">
        <v>453</v>
      </c>
      <c r="AV123" t="str">
        <f t="shared" si="150"/>
        <v/>
      </c>
      <c r="AX123" t="str">
        <f t="shared" si="151"/>
        <v/>
      </c>
      <c r="BO123" t="s">
        <v>453</v>
      </c>
      <c r="BP123" t="str">
        <f t="shared" si="153"/>
        <v/>
      </c>
      <c r="BR123" t="str">
        <f t="shared" si="152"/>
        <v/>
      </c>
      <c r="CI123" s="76" t="s">
        <v>454</v>
      </c>
      <c r="CJ123" t="str">
        <f t="shared" si="119"/>
        <v/>
      </c>
      <c r="CL123" t="str">
        <f t="shared" si="122"/>
        <v/>
      </c>
      <c r="DC123" s="76" t="s">
        <v>454</v>
      </c>
      <c r="DD123" t="str">
        <f t="shared" si="120"/>
        <v/>
      </c>
      <c r="DF123" t="str">
        <f t="shared" si="123"/>
        <v/>
      </c>
      <c r="DW123" s="76" t="s">
        <v>454</v>
      </c>
      <c r="DX123" t="str">
        <f t="shared" si="121"/>
        <v/>
      </c>
      <c r="DZ123" t="str">
        <f t="shared" si="124"/>
        <v/>
      </c>
      <c r="EV123" s="230"/>
      <c r="EW123" t="str">
        <f t="shared" si="110"/>
        <v/>
      </c>
      <c r="EY123" t="str">
        <f t="shared" si="118"/>
        <v/>
      </c>
      <c r="FP123" s="230"/>
      <c r="FQ123" t="str">
        <f t="shared" si="111"/>
        <v/>
      </c>
      <c r="FS123" t="str">
        <f t="shared" si="116"/>
        <v/>
      </c>
      <c r="GJ123" s="230"/>
      <c r="GK123" t="str">
        <f t="shared" si="113"/>
        <v/>
      </c>
      <c r="GM123" t="str">
        <f t="shared" si="117"/>
        <v/>
      </c>
    </row>
    <row r="124" spans="1:195" ht="15.2" customHeight="1" x14ac:dyDescent="0.25">
      <c r="A124" s="25" t="s">
        <v>21</v>
      </c>
      <c r="B124" s="178"/>
      <c r="C124" s="179"/>
      <c r="D124" s="51" t="s">
        <v>482</v>
      </c>
      <c r="E124" s="165" t="str">
        <f t="shared" si="145"/>
        <v/>
      </c>
      <c r="F124" s="149"/>
      <c r="G124" s="150" t="str">
        <f>IFERROR(#REF!,"")</f>
        <v/>
      </c>
      <c r="H124" s="164" t="str">
        <f t="shared" si="146"/>
        <v/>
      </c>
      <c r="I124" s="149"/>
      <c r="J124" s="150" t="str">
        <f t="shared" si="147"/>
        <v/>
      </c>
      <c r="K124" s="164" t="str">
        <f t="shared" si="143"/>
        <v/>
      </c>
      <c r="L124" s="149"/>
      <c r="M124" s="152" t="str">
        <f t="shared" si="144"/>
        <v/>
      </c>
      <c r="CI124" s="76" t="s">
        <v>454</v>
      </c>
      <c r="CJ124" t="str">
        <f t="shared" si="119"/>
        <v/>
      </c>
      <c r="CL124" t="str">
        <f t="shared" si="122"/>
        <v/>
      </c>
      <c r="DC124" s="76" t="s">
        <v>454</v>
      </c>
      <c r="DD124" t="str">
        <f t="shared" si="120"/>
        <v/>
      </c>
      <c r="DF124" t="str">
        <f t="shared" si="123"/>
        <v/>
      </c>
      <c r="DW124" s="76" t="s">
        <v>454</v>
      </c>
      <c r="DX124" t="str">
        <f t="shared" si="121"/>
        <v/>
      </c>
      <c r="DZ124" t="str">
        <f t="shared" si="124"/>
        <v/>
      </c>
      <c r="EV124" s="230"/>
      <c r="EW124" t="str">
        <f t="shared" si="110"/>
        <v/>
      </c>
      <c r="EY124" t="str">
        <f t="shared" si="118"/>
        <v/>
      </c>
      <c r="FP124" s="230"/>
      <c r="FQ124" t="str">
        <f t="shared" si="111"/>
        <v/>
      </c>
      <c r="FS124" t="str">
        <f t="shared" si="116"/>
        <v/>
      </c>
      <c r="GJ124" s="230"/>
      <c r="GK124" t="str">
        <f t="shared" si="113"/>
        <v/>
      </c>
      <c r="GM124" t="str">
        <f t="shared" si="117"/>
        <v/>
      </c>
    </row>
    <row r="125" spans="1:195" ht="15.2" customHeight="1" x14ac:dyDescent="0.25">
      <c r="A125" s="25" t="s">
        <v>22</v>
      </c>
      <c r="B125" s="178"/>
      <c r="C125" s="179"/>
      <c r="D125" s="51" t="s">
        <v>482</v>
      </c>
      <c r="E125" s="165" t="str">
        <f t="shared" si="145"/>
        <v/>
      </c>
      <c r="F125" s="149"/>
      <c r="G125" s="150" t="str">
        <f>IFERROR(#REF!,"")</f>
        <v/>
      </c>
      <c r="H125" s="164" t="str">
        <f t="shared" si="146"/>
        <v/>
      </c>
      <c r="I125" s="149"/>
      <c r="J125" s="150" t="str">
        <f t="shared" si="147"/>
        <v/>
      </c>
      <c r="K125" s="164" t="str">
        <f t="shared" si="143"/>
        <v/>
      </c>
      <c r="L125" s="149"/>
      <c r="M125" s="152" t="str">
        <f t="shared" si="144"/>
        <v/>
      </c>
      <c r="CI125" s="76" t="s">
        <v>454</v>
      </c>
      <c r="CJ125" t="str">
        <f t="shared" si="119"/>
        <v/>
      </c>
      <c r="CL125" t="str">
        <f t="shared" si="122"/>
        <v/>
      </c>
      <c r="DC125" s="76" t="s">
        <v>454</v>
      </c>
      <c r="DD125" t="str">
        <f t="shared" si="120"/>
        <v/>
      </c>
      <c r="DF125" t="str">
        <f t="shared" si="123"/>
        <v/>
      </c>
      <c r="DW125" s="76" t="s">
        <v>454</v>
      </c>
      <c r="DX125" t="str">
        <f t="shared" si="121"/>
        <v/>
      </c>
      <c r="DZ125" t="str">
        <f t="shared" si="124"/>
        <v/>
      </c>
      <c r="EV125" s="230"/>
      <c r="EW125" t="str">
        <f t="shared" si="110"/>
        <v/>
      </c>
      <c r="EY125" t="str">
        <f t="shared" si="118"/>
        <v/>
      </c>
      <c r="FP125" s="230"/>
      <c r="FQ125" t="str">
        <f t="shared" si="111"/>
        <v/>
      </c>
      <c r="FS125" t="str">
        <f t="shared" si="116"/>
        <v/>
      </c>
      <c r="GJ125" s="230"/>
      <c r="GK125" t="str">
        <f t="shared" si="113"/>
        <v/>
      </c>
      <c r="GM125" t="str">
        <f t="shared" si="117"/>
        <v/>
      </c>
    </row>
    <row r="126" spans="1:195" ht="15.2" customHeight="1" x14ac:dyDescent="0.25">
      <c r="A126" s="25" t="s">
        <v>23</v>
      </c>
      <c r="B126" s="178"/>
      <c r="C126" s="179"/>
      <c r="D126" s="51" t="s">
        <v>482</v>
      </c>
      <c r="E126" s="165" t="str">
        <f t="shared" si="145"/>
        <v/>
      </c>
      <c r="F126" s="149"/>
      <c r="G126" s="150" t="str">
        <f>IFERROR(#REF!,"")</f>
        <v/>
      </c>
      <c r="H126" s="164" t="str">
        <f t="shared" si="146"/>
        <v/>
      </c>
      <c r="I126" s="149"/>
      <c r="J126" s="150" t="str">
        <f t="shared" si="147"/>
        <v/>
      </c>
      <c r="K126" s="164" t="str">
        <f t="shared" si="143"/>
        <v/>
      </c>
      <c r="L126" s="149"/>
      <c r="M126" s="152" t="str">
        <f t="shared" si="144"/>
        <v/>
      </c>
      <c r="CI126" s="76" t="s">
        <v>454</v>
      </c>
      <c r="CJ126" t="str">
        <f t="shared" si="119"/>
        <v/>
      </c>
      <c r="CL126" t="str">
        <f t="shared" si="122"/>
        <v/>
      </c>
      <c r="DC126" s="76" t="s">
        <v>454</v>
      </c>
      <c r="DD126" t="str">
        <f t="shared" si="120"/>
        <v/>
      </c>
      <c r="DF126" t="str">
        <f t="shared" si="123"/>
        <v/>
      </c>
      <c r="DW126" s="76" t="s">
        <v>454</v>
      </c>
      <c r="DX126" t="str">
        <f t="shared" si="121"/>
        <v/>
      </c>
      <c r="DZ126" t="str">
        <f t="shared" si="124"/>
        <v/>
      </c>
      <c r="EV126" s="230"/>
      <c r="EW126" t="str">
        <f t="shared" si="110"/>
        <v/>
      </c>
      <c r="EY126" t="str">
        <f t="shared" si="118"/>
        <v/>
      </c>
      <c r="FP126" s="230"/>
      <c r="FQ126" t="str">
        <f t="shared" si="111"/>
        <v/>
      </c>
      <c r="FS126" t="str">
        <f t="shared" si="116"/>
        <v/>
      </c>
      <c r="GJ126" s="230"/>
      <c r="GK126" t="str">
        <f t="shared" si="113"/>
        <v/>
      </c>
      <c r="GM126" t="str">
        <f t="shared" si="117"/>
        <v/>
      </c>
    </row>
    <row r="127" spans="1:195" ht="15.2" customHeight="1" x14ac:dyDescent="0.25">
      <c r="A127" s="25" t="s">
        <v>24</v>
      </c>
      <c r="B127" s="178"/>
      <c r="C127" s="179"/>
      <c r="D127" s="51" t="s">
        <v>482</v>
      </c>
      <c r="E127" s="165" t="str">
        <f t="shared" si="145"/>
        <v/>
      </c>
      <c r="F127" s="149"/>
      <c r="G127" s="150" t="str">
        <f>IFERROR(#REF!,"")</f>
        <v/>
      </c>
      <c r="H127" s="164" t="str">
        <f t="shared" si="146"/>
        <v/>
      </c>
      <c r="I127" s="149"/>
      <c r="J127" s="150" t="str">
        <f t="shared" si="147"/>
        <v/>
      </c>
      <c r="K127" s="164" t="str">
        <f t="shared" si="143"/>
        <v/>
      </c>
      <c r="L127" s="149"/>
      <c r="M127" s="152" t="str">
        <f t="shared" si="144"/>
        <v/>
      </c>
      <c r="CI127" s="76" t="s">
        <v>454</v>
      </c>
      <c r="CJ127" t="str">
        <f t="shared" si="119"/>
        <v/>
      </c>
      <c r="CL127" t="str">
        <f t="shared" si="122"/>
        <v/>
      </c>
      <c r="DC127" s="76" t="s">
        <v>454</v>
      </c>
      <c r="DD127" t="str">
        <f t="shared" si="120"/>
        <v/>
      </c>
      <c r="DF127" t="str">
        <f t="shared" si="123"/>
        <v/>
      </c>
      <c r="DW127" s="76" t="s">
        <v>454</v>
      </c>
      <c r="DX127" t="str">
        <f t="shared" si="121"/>
        <v/>
      </c>
      <c r="DZ127" t="str">
        <f t="shared" si="124"/>
        <v/>
      </c>
      <c r="EV127" s="230"/>
      <c r="EW127" t="str">
        <f t="shared" si="110"/>
        <v/>
      </c>
      <c r="EY127" t="str">
        <f t="shared" si="118"/>
        <v/>
      </c>
      <c r="FP127" s="230"/>
      <c r="FQ127" t="str">
        <f t="shared" si="111"/>
        <v/>
      </c>
      <c r="FS127" t="str">
        <f t="shared" si="116"/>
        <v/>
      </c>
      <c r="GJ127" s="230"/>
      <c r="GK127" t="str">
        <f t="shared" si="113"/>
        <v/>
      </c>
      <c r="GM127" t="str">
        <f t="shared" si="117"/>
        <v/>
      </c>
    </row>
    <row r="128" spans="1:195" ht="15.2" customHeight="1" x14ac:dyDescent="0.25">
      <c r="A128" s="25" t="s">
        <v>25</v>
      </c>
      <c r="B128" s="178"/>
      <c r="C128" s="179"/>
      <c r="D128" s="51" t="s">
        <v>482</v>
      </c>
      <c r="E128" s="165" t="str">
        <f t="shared" si="145"/>
        <v/>
      </c>
      <c r="F128" s="149"/>
      <c r="G128" s="150" t="str">
        <f>IFERROR(#REF!,"")</f>
        <v/>
      </c>
      <c r="H128" s="164" t="str">
        <f t="shared" si="146"/>
        <v/>
      </c>
      <c r="I128" s="149"/>
      <c r="J128" s="150" t="str">
        <f t="shared" si="147"/>
        <v/>
      </c>
      <c r="K128" s="164" t="str">
        <f t="shared" si="143"/>
        <v/>
      </c>
      <c r="L128" s="149"/>
      <c r="M128" s="152" t="str">
        <f t="shared" si="144"/>
        <v/>
      </c>
      <c r="CI128" s="76" t="s">
        <v>454</v>
      </c>
      <c r="CJ128" t="str">
        <f t="shared" si="119"/>
        <v/>
      </c>
      <c r="CL128" t="str">
        <f t="shared" si="122"/>
        <v/>
      </c>
      <c r="DC128" s="76" t="s">
        <v>454</v>
      </c>
      <c r="DD128" t="str">
        <f t="shared" si="120"/>
        <v/>
      </c>
      <c r="DF128" t="str">
        <f t="shared" si="123"/>
        <v/>
      </c>
      <c r="DW128" s="76" t="s">
        <v>454</v>
      </c>
      <c r="DX128" t="str">
        <f t="shared" si="121"/>
        <v/>
      </c>
      <c r="DZ128" t="str">
        <f t="shared" si="124"/>
        <v/>
      </c>
      <c r="EV128" s="230"/>
      <c r="EW128" t="str">
        <f t="shared" si="110"/>
        <v/>
      </c>
      <c r="EY128" t="str">
        <f t="shared" si="118"/>
        <v/>
      </c>
      <c r="FP128" s="230"/>
      <c r="FQ128" t="str">
        <f t="shared" si="111"/>
        <v/>
      </c>
      <c r="FS128" t="str">
        <f t="shared" si="116"/>
        <v/>
      </c>
      <c r="GJ128" s="230"/>
      <c r="GK128" t="str">
        <f t="shared" si="113"/>
        <v/>
      </c>
      <c r="GM128" t="str">
        <f t="shared" si="117"/>
        <v/>
      </c>
    </row>
    <row r="129" spans="1:195" ht="15.2" customHeight="1" x14ac:dyDescent="0.25">
      <c r="A129" s="25" t="s">
        <v>26</v>
      </c>
      <c r="B129" s="178"/>
      <c r="C129" s="179"/>
      <c r="D129" s="51" t="s">
        <v>482</v>
      </c>
      <c r="E129" s="165" t="str">
        <f t="shared" si="145"/>
        <v/>
      </c>
      <c r="F129" s="149"/>
      <c r="G129" s="150" t="str">
        <f>IFERROR(#REF!,"")</f>
        <v/>
      </c>
      <c r="H129" s="164" t="str">
        <f t="shared" si="146"/>
        <v/>
      </c>
      <c r="I129" s="149"/>
      <c r="J129" s="150" t="str">
        <f t="shared" si="147"/>
        <v/>
      </c>
      <c r="K129" s="164" t="str">
        <f t="shared" si="143"/>
        <v/>
      </c>
      <c r="L129" s="149"/>
      <c r="M129" s="152" t="str">
        <f t="shared" si="144"/>
        <v/>
      </c>
      <c r="CI129" s="76" t="s">
        <v>454</v>
      </c>
      <c r="CJ129" t="str">
        <f t="shared" si="119"/>
        <v/>
      </c>
      <c r="CL129" t="str">
        <f t="shared" si="122"/>
        <v/>
      </c>
      <c r="DC129" s="76" t="s">
        <v>454</v>
      </c>
      <c r="DD129" t="str">
        <f t="shared" si="120"/>
        <v/>
      </c>
      <c r="DF129" t="str">
        <f t="shared" si="123"/>
        <v/>
      </c>
      <c r="DW129" s="76" t="s">
        <v>454</v>
      </c>
      <c r="DX129" t="str">
        <f t="shared" si="121"/>
        <v/>
      </c>
      <c r="DZ129" t="str">
        <f t="shared" si="124"/>
        <v/>
      </c>
      <c r="EV129" s="230"/>
      <c r="EW129" t="str">
        <f t="shared" si="110"/>
        <v/>
      </c>
      <c r="EY129" t="str">
        <f t="shared" si="118"/>
        <v/>
      </c>
      <c r="FP129" s="230"/>
      <c r="FQ129" t="str">
        <f t="shared" si="111"/>
        <v/>
      </c>
      <c r="FS129" t="str">
        <f t="shared" si="116"/>
        <v/>
      </c>
      <c r="GJ129" s="230"/>
      <c r="GK129" t="str">
        <f t="shared" si="113"/>
        <v/>
      </c>
      <c r="GM129" t="str">
        <f t="shared" si="117"/>
        <v/>
      </c>
    </row>
    <row r="130" spans="1:195" ht="15.2" customHeight="1" x14ac:dyDescent="0.25">
      <c r="A130" s="25" t="s">
        <v>27</v>
      </c>
      <c r="B130" s="178"/>
      <c r="C130" s="179"/>
      <c r="D130" s="51" t="s">
        <v>482</v>
      </c>
      <c r="E130" s="165" t="str">
        <f t="shared" si="145"/>
        <v/>
      </c>
      <c r="F130" s="149"/>
      <c r="G130" s="150" t="str">
        <f>IFERROR(#REF!,"")</f>
        <v/>
      </c>
      <c r="H130" s="164" t="str">
        <f t="shared" si="146"/>
        <v/>
      </c>
      <c r="I130" s="149"/>
      <c r="J130" s="150" t="str">
        <f t="shared" si="147"/>
        <v/>
      </c>
      <c r="K130" s="164" t="str">
        <f>IF(GL26=0,"",GL26)</f>
        <v/>
      </c>
      <c r="L130" s="149"/>
      <c r="M130" s="152" t="str">
        <f>IF(GN26=0,"",GN26)</f>
        <v/>
      </c>
      <c r="CI130" s="76" t="s">
        <v>454</v>
      </c>
      <c r="CJ130" t="str">
        <f t="shared" si="119"/>
        <v/>
      </c>
      <c r="CL130" t="str">
        <f t="shared" si="122"/>
        <v/>
      </c>
      <c r="DC130" s="76" t="s">
        <v>454</v>
      </c>
      <c r="DD130" t="str">
        <f t="shared" si="120"/>
        <v/>
      </c>
      <c r="DF130" t="str">
        <f t="shared" si="123"/>
        <v/>
      </c>
      <c r="DW130" s="76" t="s">
        <v>454</v>
      </c>
      <c r="DX130" t="str">
        <f t="shared" si="121"/>
        <v/>
      </c>
      <c r="DZ130" t="str">
        <f t="shared" si="124"/>
        <v/>
      </c>
      <c r="EV130" s="230"/>
      <c r="EW130" t="str">
        <f t="shared" si="110"/>
        <v/>
      </c>
      <c r="EY130" t="str">
        <f t="shared" si="118"/>
        <v/>
      </c>
      <c r="FP130" s="230"/>
      <c r="FQ130" t="str">
        <f t="shared" si="111"/>
        <v/>
      </c>
      <c r="FS130" t="str">
        <f t="shared" si="116"/>
        <v/>
      </c>
      <c r="GJ130" s="230"/>
      <c r="GK130" t="str">
        <f t="shared" si="113"/>
        <v/>
      </c>
      <c r="GM130" t="str">
        <f t="shared" si="117"/>
        <v/>
      </c>
    </row>
    <row r="131" spans="1:195" ht="15.2" customHeight="1" x14ac:dyDescent="0.25">
      <c r="A131" s="25" t="s">
        <v>28</v>
      </c>
      <c r="B131" s="178"/>
      <c r="C131" s="179"/>
      <c r="D131" s="51" t="s">
        <v>482</v>
      </c>
      <c r="E131" s="165" t="str">
        <f>IF(EX26=0,"",EX26)</f>
        <v/>
      </c>
      <c r="F131" s="149"/>
      <c r="G131" s="150" t="str">
        <f>IFERROR(#REF!,"")</f>
        <v/>
      </c>
      <c r="H131" s="164" t="str">
        <f>IF(FR26=0,"",FR26)</f>
        <v/>
      </c>
      <c r="I131" s="149"/>
      <c r="J131" s="150" t="str">
        <f>IF(FT26=0,"",FT26)</f>
        <v/>
      </c>
      <c r="K131" s="164" t="str">
        <f t="shared" si="143"/>
        <v/>
      </c>
      <c r="L131" s="149"/>
      <c r="M131" s="152" t="str">
        <f t="shared" si="144"/>
        <v/>
      </c>
      <c r="CI131" s="76" t="s">
        <v>454</v>
      </c>
      <c r="CJ131" t="str">
        <f t="shared" si="119"/>
        <v/>
      </c>
      <c r="CL131" t="str">
        <f t="shared" si="122"/>
        <v/>
      </c>
      <c r="DC131" s="76" t="s">
        <v>454</v>
      </c>
      <c r="DD131" t="str">
        <f t="shared" si="120"/>
        <v/>
      </c>
      <c r="DF131" t="str">
        <f t="shared" si="123"/>
        <v/>
      </c>
      <c r="DW131" s="76" t="s">
        <v>454</v>
      </c>
      <c r="DX131" t="str">
        <f t="shared" si="121"/>
        <v/>
      </c>
      <c r="DZ131" t="str">
        <f t="shared" si="124"/>
        <v/>
      </c>
      <c r="EV131" s="230"/>
      <c r="EW131" t="str">
        <f t="shared" si="110"/>
        <v/>
      </c>
      <c r="EY131" t="str">
        <f t="shared" si="118"/>
        <v/>
      </c>
      <c r="FP131" s="230"/>
      <c r="FQ131" t="str">
        <f t="shared" si="111"/>
        <v/>
      </c>
      <c r="FS131" t="str">
        <f t="shared" si="116"/>
        <v/>
      </c>
      <c r="GJ131" s="230"/>
      <c r="GK131" t="str">
        <f t="shared" si="113"/>
        <v/>
      </c>
      <c r="GM131" t="str">
        <f t="shared" si="117"/>
        <v/>
      </c>
    </row>
    <row r="132" spans="1:195" ht="15.2" customHeight="1" x14ac:dyDescent="0.25">
      <c r="A132" s="25" t="s">
        <v>29</v>
      </c>
      <c r="B132" s="178"/>
      <c r="C132" s="179"/>
      <c r="D132" s="51" t="s">
        <v>482</v>
      </c>
      <c r="E132" s="165" t="str">
        <f t="shared" si="145"/>
        <v/>
      </c>
      <c r="F132" s="149"/>
      <c r="G132" s="150" t="str">
        <f>IFERROR(#REF!,"")</f>
        <v/>
      </c>
      <c r="H132" s="164" t="str">
        <f t="shared" si="146"/>
        <v/>
      </c>
      <c r="I132" s="149"/>
      <c r="J132" s="150" t="str">
        <f t="shared" si="147"/>
        <v/>
      </c>
      <c r="K132" s="164" t="str">
        <f t="shared" si="143"/>
        <v/>
      </c>
      <c r="L132" s="149"/>
      <c r="M132" s="152" t="str">
        <f t="shared" si="144"/>
        <v/>
      </c>
      <c r="CI132" s="76" t="s">
        <v>454</v>
      </c>
      <c r="CJ132" t="str">
        <f t="shared" si="119"/>
        <v/>
      </c>
      <c r="CL132" t="str">
        <f t="shared" si="122"/>
        <v/>
      </c>
      <c r="DC132" s="76" t="s">
        <v>454</v>
      </c>
      <c r="DD132" t="str">
        <f t="shared" si="120"/>
        <v/>
      </c>
      <c r="DF132" t="str">
        <f t="shared" si="123"/>
        <v/>
      </c>
      <c r="DW132" s="76" t="s">
        <v>454</v>
      </c>
      <c r="DX132" t="str">
        <f t="shared" si="121"/>
        <v/>
      </c>
      <c r="DZ132" t="str">
        <f t="shared" si="124"/>
        <v/>
      </c>
      <c r="EV132" s="230"/>
      <c r="EW132" t="str">
        <f t="shared" si="110"/>
        <v/>
      </c>
      <c r="EY132" t="str">
        <f t="shared" si="118"/>
        <v/>
      </c>
      <c r="FP132" s="230"/>
      <c r="FQ132" t="str">
        <f t="shared" si="111"/>
        <v/>
      </c>
      <c r="FS132" t="str">
        <f t="shared" si="116"/>
        <v/>
      </c>
      <c r="GJ132" s="230"/>
      <c r="GK132" t="str">
        <f t="shared" si="113"/>
        <v/>
      </c>
      <c r="GM132" t="str">
        <f t="shared" si="117"/>
        <v/>
      </c>
    </row>
    <row r="133" spans="1:195" ht="15.2" customHeight="1" thickBot="1" x14ac:dyDescent="0.3">
      <c r="A133" s="25" t="s">
        <v>30</v>
      </c>
      <c r="B133" s="178"/>
      <c r="C133" s="179"/>
      <c r="D133" s="51" t="s">
        <v>482</v>
      </c>
      <c r="E133" s="165" t="str">
        <f t="shared" si="145"/>
        <v/>
      </c>
      <c r="F133" s="149"/>
      <c r="G133" s="150" t="str">
        <f>IFERROR(#REF!,"")</f>
        <v/>
      </c>
      <c r="H133" s="164" t="str">
        <f t="shared" si="146"/>
        <v/>
      </c>
      <c r="I133" s="149"/>
      <c r="J133" s="150" t="str">
        <f t="shared" si="147"/>
        <v/>
      </c>
      <c r="K133" s="166"/>
      <c r="L133" s="149"/>
      <c r="M133" s="167"/>
      <c r="CI133" s="76" t="s">
        <v>454</v>
      </c>
      <c r="CJ133" t="str">
        <f t="shared" si="119"/>
        <v/>
      </c>
      <c r="CL133" t="str">
        <f t="shared" si="122"/>
        <v/>
      </c>
      <c r="DC133" s="76" t="s">
        <v>454</v>
      </c>
      <c r="DD133" t="str">
        <f t="shared" si="120"/>
        <v/>
      </c>
      <c r="DF133" t="str">
        <f t="shared" si="123"/>
        <v/>
      </c>
      <c r="DW133" s="76" t="s">
        <v>454</v>
      </c>
      <c r="DX133" t="str">
        <f t="shared" si="121"/>
        <v/>
      </c>
      <c r="DZ133" t="str">
        <f t="shared" si="124"/>
        <v/>
      </c>
      <c r="EV133" s="230"/>
      <c r="EW133" t="str">
        <f t="shared" ref="EW133:EW153" si="154">IF($C428=$ER$3,$A428,"")</f>
        <v/>
      </c>
      <c r="EY133" t="str">
        <f t="shared" si="118"/>
        <v/>
      </c>
      <c r="FP133" s="230"/>
      <c r="FQ133" t="str">
        <f t="shared" ref="FQ133:FQ153" si="155">IF($C428=$FQ$3,$A428,"")</f>
        <v/>
      </c>
      <c r="FS133" t="str">
        <f t="shared" si="116"/>
        <v/>
      </c>
      <c r="GJ133" s="230"/>
      <c r="GK133" t="str">
        <f t="shared" ref="GK133:GK153" si="156">IF($C428=$GK$3,$A428,"")</f>
        <v/>
      </c>
      <c r="GM133" t="str">
        <f t="shared" si="117"/>
        <v/>
      </c>
    </row>
    <row r="134" spans="1:195" ht="15.2" customHeight="1" thickBot="1" x14ac:dyDescent="0.3">
      <c r="A134" s="25" t="s">
        <v>31</v>
      </c>
      <c r="B134" s="178"/>
      <c r="C134" s="179"/>
      <c r="D134" s="51" t="s">
        <v>482</v>
      </c>
      <c r="E134" s="168"/>
      <c r="F134" s="149"/>
      <c r="G134" s="160"/>
      <c r="H134" s="169"/>
      <c r="I134" s="149"/>
      <c r="J134" s="160"/>
      <c r="K134" s="250" t="s">
        <v>488</v>
      </c>
      <c r="L134" s="248"/>
      <c r="M134" s="251"/>
      <c r="CI134" s="76" t="s">
        <v>454</v>
      </c>
      <c r="CJ134" t="str">
        <f t="shared" si="119"/>
        <v/>
      </c>
      <c r="CL134" t="str">
        <f t="shared" si="122"/>
        <v/>
      </c>
      <c r="DC134" s="76" t="s">
        <v>454</v>
      </c>
      <c r="DD134" t="str">
        <f t="shared" si="120"/>
        <v/>
      </c>
      <c r="DF134" t="str">
        <f t="shared" si="123"/>
        <v/>
      </c>
      <c r="DW134" s="76" t="s">
        <v>454</v>
      </c>
      <c r="DX134" t="str">
        <f t="shared" si="121"/>
        <v/>
      </c>
      <c r="DZ134" t="str">
        <f t="shared" si="124"/>
        <v/>
      </c>
      <c r="EV134" s="230"/>
      <c r="EW134" t="str">
        <f t="shared" si="154"/>
        <v/>
      </c>
      <c r="EY134" t="str">
        <f t="shared" si="118"/>
        <v/>
      </c>
      <c r="FP134" s="230"/>
      <c r="FQ134" t="str">
        <f t="shared" si="155"/>
        <v/>
      </c>
      <c r="FS134" t="str">
        <f t="shared" ref="FS134:FS153" si="157">IF(FQ134="","",$B429)</f>
        <v/>
      </c>
      <c r="GJ134" s="230"/>
      <c r="GK134" t="str">
        <f t="shared" si="156"/>
        <v/>
      </c>
      <c r="GM134" t="str">
        <f t="shared" ref="GM134:GM153" si="158">IF(GK134="","",$B429)</f>
        <v/>
      </c>
    </row>
    <row r="135" spans="1:195" ht="15.2" customHeight="1" thickBot="1" x14ac:dyDescent="0.3">
      <c r="A135" s="25" t="s">
        <v>32</v>
      </c>
      <c r="B135" s="178"/>
      <c r="C135" s="179"/>
      <c r="D135" s="51" t="s">
        <v>482</v>
      </c>
      <c r="E135" s="247" t="s">
        <v>487</v>
      </c>
      <c r="F135" s="248"/>
      <c r="G135" s="249"/>
      <c r="H135" s="250" t="str">
        <f>E135</f>
        <v>Total of 1 Leadership Merit (Gl / SB)</v>
      </c>
      <c r="I135" s="248"/>
      <c r="J135" s="249"/>
      <c r="K135" s="151" t="str">
        <f>IF(GQ4=0,"",GQ4)</f>
        <v/>
      </c>
      <c r="L135" s="149"/>
      <c r="M135" s="152" t="str">
        <f>IF(GS4=0,"",GS4)</f>
        <v/>
      </c>
      <c r="CI135" s="76" t="s">
        <v>454</v>
      </c>
      <c r="CJ135" t="str">
        <f t="shared" si="119"/>
        <v/>
      </c>
      <c r="CL135" t="str">
        <f t="shared" si="122"/>
        <v/>
      </c>
      <c r="DC135" s="76" t="s">
        <v>454</v>
      </c>
      <c r="DD135" t="str">
        <f t="shared" si="120"/>
        <v/>
      </c>
      <c r="DF135" t="str">
        <f t="shared" si="123"/>
        <v/>
      </c>
      <c r="DW135" s="76" t="s">
        <v>454</v>
      </c>
      <c r="DX135" t="str">
        <f t="shared" si="121"/>
        <v/>
      </c>
      <c r="DZ135" t="str">
        <f t="shared" si="124"/>
        <v/>
      </c>
      <c r="EV135" s="230"/>
      <c r="EW135" t="str">
        <f t="shared" si="154"/>
        <v/>
      </c>
      <c r="EY135" t="str">
        <f t="shared" si="118"/>
        <v/>
      </c>
      <c r="FP135" s="230"/>
      <c r="FQ135" t="str">
        <f t="shared" si="155"/>
        <v/>
      </c>
      <c r="FS135" t="str">
        <f t="shared" si="157"/>
        <v/>
      </c>
      <c r="GJ135" s="230"/>
      <c r="GK135" t="str">
        <f t="shared" si="156"/>
        <v/>
      </c>
      <c r="GM135" t="str">
        <f t="shared" si="158"/>
        <v/>
      </c>
    </row>
    <row r="136" spans="1:195" ht="15.2" customHeight="1" x14ac:dyDescent="0.25">
      <c r="A136" s="25" t="s">
        <v>33</v>
      </c>
      <c r="B136" s="178"/>
      <c r="C136" s="179"/>
      <c r="D136" s="51" t="s">
        <v>482</v>
      </c>
      <c r="E136" s="148" t="str">
        <f>IF(FC4=0,"",FC4)</f>
        <v/>
      </c>
      <c r="F136" s="149"/>
      <c r="G136" s="150" t="str">
        <f>IF(FE4=0,"",FE4)</f>
        <v/>
      </c>
      <c r="H136" s="151" t="str">
        <f>IF(FW4=0,"",FW4)</f>
        <v/>
      </c>
      <c r="I136" s="149"/>
      <c r="J136" s="150" t="str">
        <f>IF(FY4=0,"",FY4)</f>
        <v/>
      </c>
      <c r="K136" s="151" t="str">
        <f>IF(GQ5=0,"",GQ5)</f>
        <v/>
      </c>
      <c r="L136" s="149"/>
      <c r="M136" s="152" t="str">
        <f>IF(GS5=0,"",GS5)</f>
        <v/>
      </c>
      <c r="CI136" s="76" t="s">
        <v>454</v>
      </c>
      <c r="CJ136" t="str">
        <f t="shared" si="119"/>
        <v/>
      </c>
      <c r="CL136" t="str">
        <f t="shared" si="122"/>
        <v/>
      </c>
      <c r="DC136" s="76" t="s">
        <v>454</v>
      </c>
      <c r="DD136" t="str">
        <f t="shared" si="120"/>
        <v/>
      </c>
      <c r="DF136" t="str">
        <f t="shared" si="123"/>
        <v/>
      </c>
      <c r="DW136" s="76" t="s">
        <v>454</v>
      </c>
      <c r="DX136" t="str">
        <f t="shared" si="121"/>
        <v/>
      </c>
      <c r="DZ136" t="str">
        <f t="shared" si="124"/>
        <v/>
      </c>
      <c r="EV136" s="230"/>
      <c r="EW136" t="str">
        <f t="shared" si="154"/>
        <v/>
      </c>
      <c r="EY136" t="str">
        <f t="shared" ref="EY136:EY153" si="159">IF(EW136="","",$B431)</f>
        <v/>
      </c>
      <c r="FP136" s="230"/>
      <c r="FQ136" t="str">
        <f t="shared" si="155"/>
        <v/>
      </c>
      <c r="FS136" t="str">
        <f t="shared" si="157"/>
        <v/>
      </c>
      <c r="GJ136" s="230"/>
      <c r="GK136" t="str">
        <f t="shared" si="156"/>
        <v/>
      </c>
      <c r="GM136" t="str">
        <f t="shared" si="158"/>
        <v/>
      </c>
    </row>
    <row r="137" spans="1:195" ht="15.2" customHeight="1" thickBot="1" x14ac:dyDescent="0.3">
      <c r="A137" s="25" t="s">
        <v>34</v>
      </c>
      <c r="B137" s="178"/>
      <c r="C137" s="179"/>
      <c r="D137" s="51" t="s">
        <v>482</v>
      </c>
      <c r="E137" s="142"/>
      <c r="F137" s="136"/>
      <c r="G137" s="143"/>
      <c r="H137" s="144"/>
      <c r="I137" s="136"/>
      <c r="J137" s="143"/>
      <c r="K137" s="144"/>
      <c r="L137" s="136"/>
      <c r="M137" s="145"/>
      <c r="CI137" s="76" t="s">
        <v>454</v>
      </c>
      <c r="CJ137" t="str">
        <f t="shared" si="119"/>
        <v/>
      </c>
      <c r="CL137" t="str">
        <f t="shared" si="122"/>
        <v/>
      </c>
      <c r="DC137" s="76" t="s">
        <v>454</v>
      </c>
      <c r="DD137" t="str">
        <f t="shared" si="120"/>
        <v/>
      </c>
      <c r="DF137" t="str">
        <f t="shared" si="123"/>
        <v/>
      </c>
      <c r="DW137" s="76" t="s">
        <v>454</v>
      </c>
      <c r="DX137" t="str">
        <f t="shared" si="121"/>
        <v/>
      </c>
      <c r="DZ137" t="str">
        <f t="shared" si="124"/>
        <v/>
      </c>
      <c r="EV137" s="230"/>
      <c r="EW137" t="str">
        <f t="shared" si="154"/>
        <v/>
      </c>
      <c r="EY137" t="str">
        <f t="shared" si="159"/>
        <v/>
      </c>
      <c r="FP137" s="230"/>
      <c r="FQ137" t="str">
        <f t="shared" si="155"/>
        <v/>
      </c>
      <c r="FS137" t="str">
        <f t="shared" si="157"/>
        <v/>
      </c>
      <c r="GJ137" s="230"/>
      <c r="GK137" t="str">
        <f t="shared" si="156"/>
        <v/>
      </c>
      <c r="GM137" t="str">
        <f t="shared" si="158"/>
        <v/>
      </c>
    </row>
    <row r="138" spans="1:195" ht="15.2" customHeight="1" thickBot="1" x14ac:dyDescent="0.3">
      <c r="A138" s="25" t="s">
        <v>35</v>
      </c>
      <c r="B138" s="178"/>
      <c r="C138" s="179"/>
      <c r="D138" s="51" t="s">
        <v>482</v>
      </c>
      <c r="E138" s="247" t="s">
        <v>481</v>
      </c>
      <c r="F138" s="248"/>
      <c r="G138" s="249"/>
      <c r="H138" s="250" t="str">
        <f>E138</f>
        <v>Total of 1 Req Silver Merit</v>
      </c>
      <c r="I138" s="248"/>
      <c r="J138" s="249"/>
      <c r="K138" s="250" t="str">
        <f>E138</f>
        <v>Total of 1 Req Silver Merit</v>
      </c>
      <c r="L138" s="248"/>
      <c r="M138" s="251"/>
      <c r="CI138" s="76" t="s">
        <v>454</v>
      </c>
      <c r="CJ138" t="str">
        <f t="shared" si="119"/>
        <v/>
      </c>
      <c r="CL138" t="str">
        <f t="shared" si="122"/>
        <v/>
      </c>
      <c r="DC138" s="76" t="s">
        <v>454</v>
      </c>
      <c r="DD138" t="str">
        <f t="shared" si="120"/>
        <v/>
      </c>
      <c r="DF138" t="str">
        <f t="shared" si="123"/>
        <v/>
      </c>
      <c r="DW138" s="76" t="s">
        <v>454</v>
      </c>
      <c r="DX138" t="str">
        <f t="shared" si="121"/>
        <v/>
      </c>
      <c r="DZ138" t="str">
        <f t="shared" si="124"/>
        <v/>
      </c>
      <c r="EV138" s="230"/>
      <c r="EW138" t="str">
        <f t="shared" si="154"/>
        <v/>
      </c>
      <c r="EY138" t="str">
        <f t="shared" si="159"/>
        <v/>
      </c>
      <c r="FP138" s="230"/>
      <c r="FQ138" t="str">
        <f t="shared" si="155"/>
        <v/>
      </c>
      <c r="FS138" t="str">
        <f t="shared" si="157"/>
        <v/>
      </c>
      <c r="GJ138" s="230"/>
      <c r="GK138" t="str">
        <f t="shared" si="156"/>
        <v/>
      </c>
      <c r="GM138" t="str">
        <f t="shared" si="158"/>
        <v/>
      </c>
    </row>
    <row r="139" spans="1:195" ht="15.2" customHeight="1" x14ac:dyDescent="0.25">
      <c r="A139" s="25" t="s">
        <v>36</v>
      </c>
      <c r="B139" s="178"/>
      <c r="C139" s="179"/>
      <c r="D139" s="51" t="s">
        <v>482</v>
      </c>
      <c r="E139" s="148" t="str">
        <f>IF(FH4=0,"",FH4)</f>
        <v/>
      </c>
      <c r="F139" s="149"/>
      <c r="G139" s="150" t="str">
        <f>IF(FJ4=0,"",FJ4)</f>
        <v/>
      </c>
      <c r="H139" s="151" t="str">
        <f>IF(GB4=0,"",GB4)</f>
        <v/>
      </c>
      <c r="I139" s="149"/>
      <c r="J139" s="150" t="str">
        <f>IF(GD4=0,"",GD4)</f>
        <v/>
      </c>
      <c r="K139" s="151" t="str">
        <f>IF(GV4=0,"",GV4)</f>
        <v/>
      </c>
      <c r="L139" s="149"/>
      <c r="M139" s="152" t="str">
        <f>IF(GX4=0,"",GX4)</f>
        <v/>
      </c>
      <c r="CI139" s="76" t="s">
        <v>454</v>
      </c>
      <c r="CJ139" t="str">
        <f t="shared" ref="CJ139:CJ150" si="160">IF(C287=$CJ$3,A287,"")</f>
        <v/>
      </c>
      <c r="CL139" t="str">
        <f t="shared" si="122"/>
        <v/>
      </c>
      <c r="DC139" s="76" t="s">
        <v>454</v>
      </c>
      <c r="DD139" t="str">
        <f t="shared" ref="DD139:DD150" si="161">IF(C287=$DD$3,A287,"")</f>
        <v/>
      </c>
      <c r="DF139" t="str">
        <f t="shared" si="123"/>
        <v/>
      </c>
      <c r="DW139" s="76" t="s">
        <v>454</v>
      </c>
      <c r="DX139" t="str">
        <f t="shared" ref="DX139:DX150" si="162">IF(C287=$DX$3,A287,"")</f>
        <v/>
      </c>
      <c r="DZ139" t="str">
        <f t="shared" si="124"/>
        <v/>
      </c>
      <c r="EV139" s="230"/>
      <c r="EW139" t="str">
        <f t="shared" si="154"/>
        <v/>
      </c>
      <c r="EY139" t="str">
        <f t="shared" si="159"/>
        <v/>
      </c>
      <c r="FP139" s="230"/>
      <c r="FQ139" t="str">
        <f t="shared" si="155"/>
        <v/>
      </c>
      <c r="FS139" t="str">
        <f t="shared" si="157"/>
        <v/>
      </c>
      <c r="GJ139" s="230"/>
      <c r="GK139" t="str">
        <f t="shared" si="156"/>
        <v/>
      </c>
      <c r="GM139" t="str">
        <f t="shared" si="158"/>
        <v/>
      </c>
    </row>
    <row r="140" spans="1:195" ht="15.2" customHeight="1" x14ac:dyDescent="0.25">
      <c r="A140" s="25" t="s">
        <v>37</v>
      </c>
      <c r="B140" s="178"/>
      <c r="C140" s="179"/>
      <c r="D140" s="51" t="s">
        <v>482</v>
      </c>
      <c r="E140" s="142"/>
      <c r="F140" s="136"/>
      <c r="G140" s="143"/>
      <c r="H140" s="144"/>
      <c r="I140" s="136"/>
      <c r="J140" s="143"/>
      <c r="K140" s="144"/>
      <c r="L140" s="136"/>
      <c r="M140" s="145"/>
      <c r="CI140" s="76" t="s">
        <v>454</v>
      </c>
      <c r="CJ140" t="str">
        <f t="shared" si="160"/>
        <v/>
      </c>
      <c r="CL140" t="str">
        <f t="shared" si="122"/>
        <v/>
      </c>
      <c r="DC140" s="76" t="s">
        <v>454</v>
      </c>
      <c r="DD140" t="str">
        <f t="shared" si="161"/>
        <v/>
      </c>
      <c r="DF140" t="str">
        <f t="shared" si="123"/>
        <v/>
      </c>
      <c r="DW140" s="76" t="s">
        <v>454</v>
      </c>
      <c r="DX140" t="str">
        <f t="shared" si="162"/>
        <v/>
      </c>
      <c r="DZ140" t="str">
        <f t="shared" si="124"/>
        <v/>
      </c>
      <c r="EV140" s="230"/>
      <c r="EW140" t="str">
        <f t="shared" si="154"/>
        <v/>
      </c>
      <c r="EY140" t="str">
        <f t="shared" si="159"/>
        <v/>
      </c>
      <c r="FP140" s="230"/>
      <c r="FQ140" t="str">
        <f t="shared" si="155"/>
        <v/>
      </c>
      <c r="FS140" t="str">
        <f t="shared" si="157"/>
        <v/>
      </c>
      <c r="GJ140" s="230"/>
      <c r="GK140" t="str">
        <f t="shared" si="156"/>
        <v/>
      </c>
      <c r="GM140" t="str">
        <f t="shared" si="158"/>
        <v/>
      </c>
    </row>
    <row r="141" spans="1:195" ht="15.2" customHeight="1" x14ac:dyDescent="0.25">
      <c r="A141" s="25" t="s">
        <v>38</v>
      </c>
      <c r="B141" s="178"/>
      <c r="C141" s="179"/>
      <c r="D141" s="51" t="s">
        <v>482</v>
      </c>
      <c r="E141" s="142"/>
      <c r="F141" s="136"/>
      <c r="G141" s="143"/>
      <c r="H141" s="144"/>
      <c r="I141" s="136"/>
      <c r="J141" s="143"/>
      <c r="K141" s="144"/>
      <c r="L141" s="136"/>
      <c r="M141" s="145"/>
      <c r="CI141" s="76" t="s">
        <v>454</v>
      </c>
      <c r="CJ141" t="str">
        <f t="shared" si="160"/>
        <v/>
      </c>
      <c r="CL141" t="str">
        <f t="shared" si="122"/>
        <v/>
      </c>
      <c r="DC141" s="76" t="s">
        <v>454</v>
      </c>
      <c r="DD141" t="str">
        <f t="shared" si="161"/>
        <v/>
      </c>
      <c r="DF141" t="str">
        <f t="shared" si="123"/>
        <v/>
      </c>
      <c r="DW141" s="76" t="s">
        <v>454</v>
      </c>
      <c r="DX141" t="str">
        <f t="shared" si="162"/>
        <v/>
      </c>
      <c r="DZ141" t="str">
        <f t="shared" si="124"/>
        <v/>
      </c>
      <c r="EV141" s="230"/>
      <c r="EW141" t="str">
        <f t="shared" si="154"/>
        <v/>
      </c>
      <c r="EY141" t="str">
        <f t="shared" si="159"/>
        <v/>
      </c>
      <c r="FP141" s="230"/>
      <c r="FQ141" t="str">
        <f t="shared" si="155"/>
        <v/>
      </c>
      <c r="FS141" t="str">
        <f t="shared" si="157"/>
        <v/>
      </c>
      <c r="GJ141" s="230"/>
      <c r="GK141" t="str">
        <f t="shared" si="156"/>
        <v/>
      </c>
      <c r="GM141" t="str">
        <f t="shared" si="158"/>
        <v/>
      </c>
    </row>
    <row r="142" spans="1:195" ht="15.2" customHeight="1" x14ac:dyDescent="0.25">
      <c r="A142" s="25" t="s">
        <v>39</v>
      </c>
      <c r="B142" s="178"/>
      <c r="C142" s="179"/>
      <c r="D142" s="51" t="s">
        <v>482</v>
      </c>
      <c r="E142" s="142"/>
      <c r="F142" s="136"/>
      <c r="G142" s="143"/>
      <c r="H142" s="144"/>
      <c r="I142" s="136"/>
      <c r="J142" s="143"/>
      <c r="K142" s="144"/>
      <c r="L142" s="136"/>
      <c r="M142" s="145"/>
      <c r="CI142" s="76" t="s">
        <v>454</v>
      </c>
      <c r="CJ142" t="str">
        <f t="shared" si="160"/>
        <v/>
      </c>
      <c r="CL142" t="str">
        <f t="shared" si="122"/>
        <v/>
      </c>
      <c r="DC142" s="76" t="s">
        <v>454</v>
      </c>
      <c r="DD142" t="str">
        <f t="shared" si="161"/>
        <v/>
      </c>
      <c r="DF142" t="str">
        <f t="shared" si="123"/>
        <v/>
      </c>
      <c r="DW142" s="76" t="s">
        <v>454</v>
      </c>
      <c r="DX142" t="str">
        <f t="shared" si="162"/>
        <v/>
      </c>
      <c r="DZ142" t="str">
        <f t="shared" si="124"/>
        <v/>
      </c>
      <c r="EV142" s="230"/>
      <c r="EW142" t="str">
        <f t="shared" si="154"/>
        <v/>
      </c>
      <c r="EY142" t="str">
        <f t="shared" si="159"/>
        <v/>
      </c>
      <c r="FP142" s="230"/>
      <c r="FQ142" t="str">
        <f t="shared" si="155"/>
        <v/>
      </c>
      <c r="FS142" t="str">
        <f t="shared" si="157"/>
        <v/>
      </c>
      <c r="GJ142" s="230"/>
      <c r="GK142" t="str">
        <f t="shared" si="156"/>
        <v/>
      </c>
      <c r="GM142" t="str">
        <f t="shared" si="158"/>
        <v/>
      </c>
    </row>
    <row r="143" spans="1:195" ht="15.2" customHeight="1" x14ac:dyDescent="0.25">
      <c r="A143" s="25" t="s">
        <v>40</v>
      </c>
      <c r="B143" s="178"/>
      <c r="C143" s="179"/>
      <c r="D143" s="51" t="s">
        <v>482</v>
      </c>
      <c r="E143" s="142"/>
      <c r="F143" s="136"/>
      <c r="G143" s="143"/>
      <c r="H143" s="144"/>
      <c r="I143" s="136"/>
      <c r="J143" s="143"/>
      <c r="K143" s="144"/>
      <c r="L143" s="136"/>
      <c r="M143" s="145"/>
      <c r="CI143" s="76" t="s">
        <v>454</v>
      </c>
      <c r="CJ143" t="str">
        <f t="shared" si="160"/>
        <v/>
      </c>
      <c r="CL143" t="str">
        <f t="shared" ref="CL143:CL150" si="163">IF(CJ143="","",B291)</f>
        <v/>
      </c>
      <c r="DC143" s="76" t="s">
        <v>454</v>
      </c>
      <c r="DD143" t="str">
        <f t="shared" si="161"/>
        <v/>
      </c>
      <c r="DF143" t="str">
        <f t="shared" ref="DF143:DF150" si="164">IF(DD143="","",B291)</f>
        <v/>
      </c>
      <c r="DW143" s="76" t="s">
        <v>454</v>
      </c>
      <c r="DX143" t="str">
        <f t="shared" si="162"/>
        <v/>
      </c>
      <c r="DZ143" t="str">
        <f t="shared" ref="DZ143:DZ150" si="165">IF(DX143="","",B291)</f>
        <v/>
      </c>
      <c r="EV143" s="230"/>
      <c r="EW143" t="str">
        <f t="shared" si="154"/>
        <v/>
      </c>
      <c r="EY143" t="str">
        <f t="shared" si="159"/>
        <v/>
      </c>
      <c r="FP143" s="230"/>
      <c r="FQ143" t="str">
        <f t="shared" si="155"/>
        <v/>
      </c>
      <c r="FS143" t="str">
        <f t="shared" si="157"/>
        <v/>
      </c>
      <c r="GJ143" s="230"/>
      <c r="GK143" t="str">
        <f t="shared" si="156"/>
        <v/>
      </c>
      <c r="GM143" t="str">
        <f t="shared" si="158"/>
        <v/>
      </c>
    </row>
    <row r="144" spans="1:195" ht="15.2" customHeight="1" thickBot="1" x14ac:dyDescent="0.3">
      <c r="A144" s="25" t="s">
        <v>41</v>
      </c>
      <c r="B144" s="178"/>
      <c r="C144" s="179"/>
      <c r="D144" s="51" t="s">
        <v>482</v>
      </c>
      <c r="E144" s="142"/>
      <c r="F144" s="136"/>
      <c r="G144" s="143"/>
      <c r="H144" s="144"/>
      <c r="I144" s="136"/>
      <c r="J144" s="143"/>
      <c r="K144" s="144"/>
      <c r="L144" s="136"/>
      <c r="M144" s="145"/>
      <c r="CI144" s="76" t="s">
        <v>454</v>
      </c>
      <c r="CJ144" t="str">
        <f t="shared" si="160"/>
        <v/>
      </c>
      <c r="CL144" t="str">
        <f t="shared" si="163"/>
        <v/>
      </c>
      <c r="DC144" s="76" t="s">
        <v>454</v>
      </c>
      <c r="DD144" t="str">
        <f t="shared" si="161"/>
        <v/>
      </c>
      <c r="DF144" t="str">
        <f t="shared" si="164"/>
        <v/>
      </c>
      <c r="DW144" s="76" t="s">
        <v>454</v>
      </c>
      <c r="DX144" t="str">
        <f t="shared" si="162"/>
        <v/>
      </c>
      <c r="DZ144" t="str">
        <f t="shared" si="165"/>
        <v/>
      </c>
      <c r="EV144" s="230"/>
      <c r="EW144" t="str">
        <f t="shared" si="154"/>
        <v/>
      </c>
      <c r="EY144" t="str">
        <f t="shared" si="159"/>
        <v/>
      </c>
      <c r="FP144" s="230"/>
      <c r="FQ144" t="str">
        <f t="shared" si="155"/>
        <v/>
      </c>
      <c r="FS144" t="str">
        <f t="shared" si="157"/>
        <v/>
      </c>
      <c r="GJ144" s="230"/>
      <c r="GK144" t="str">
        <f t="shared" si="156"/>
        <v/>
      </c>
      <c r="GM144" t="str">
        <f t="shared" si="158"/>
        <v/>
      </c>
    </row>
    <row r="145" spans="1:195" ht="15.2" customHeight="1" thickTop="1" thickBot="1" x14ac:dyDescent="0.3">
      <c r="A145" s="25" t="s">
        <v>42</v>
      </c>
      <c r="B145" s="178"/>
      <c r="C145" s="179"/>
      <c r="D145" s="51" t="s">
        <v>482</v>
      </c>
      <c r="E145" s="274" t="s">
        <v>566</v>
      </c>
      <c r="F145" s="275"/>
      <c r="G145" s="276"/>
      <c r="H145" s="277" t="s">
        <v>565</v>
      </c>
      <c r="I145" s="278"/>
      <c r="J145" s="279"/>
      <c r="K145" s="280" t="s">
        <v>564</v>
      </c>
      <c r="L145" s="281"/>
      <c r="M145" s="282"/>
      <c r="N145" s="110" t="s">
        <v>482</v>
      </c>
      <c r="CI145" s="76" t="s">
        <v>454</v>
      </c>
      <c r="CJ145" t="str">
        <f t="shared" si="160"/>
        <v/>
      </c>
      <c r="CL145" t="str">
        <f t="shared" si="163"/>
        <v/>
      </c>
      <c r="DC145" s="76" t="s">
        <v>454</v>
      </c>
      <c r="DD145" t="str">
        <f t="shared" si="161"/>
        <v/>
      </c>
      <c r="DF145" t="str">
        <f t="shared" si="164"/>
        <v/>
      </c>
      <c r="DW145" s="76" t="s">
        <v>454</v>
      </c>
      <c r="DX145" t="str">
        <f t="shared" si="162"/>
        <v/>
      </c>
      <c r="DZ145" t="str">
        <f t="shared" si="165"/>
        <v/>
      </c>
      <c r="EV145" s="230"/>
      <c r="EW145" t="str">
        <f t="shared" si="154"/>
        <v/>
      </c>
      <c r="EY145" t="str">
        <f t="shared" si="159"/>
        <v/>
      </c>
      <c r="FP145" s="230"/>
      <c r="FQ145" t="str">
        <f t="shared" si="155"/>
        <v/>
      </c>
      <c r="FS145" t="str">
        <f t="shared" si="157"/>
        <v/>
      </c>
      <c r="GJ145" s="230"/>
      <c r="GK145" t="str">
        <f t="shared" si="156"/>
        <v/>
      </c>
      <c r="GM145" t="str">
        <f t="shared" si="158"/>
        <v/>
      </c>
    </row>
    <row r="146" spans="1:195" ht="15.2" customHeight="1" x14ac:dyDescent="0.25">
      <c r="A146" s="25" t="s">
        <v>43</v>
      </c>
      <c r="B146" s="178"/>
      <c r="C146" s="179"/>
      <c r="D146" s="51" t="s">
        <v>482</v>
      </c>
      <c r="E146" s="165" t="str">
        <f>IF(AC203=0,"",AC203)</f>
        <v>Skill Merits</v>
      </c>
      <c r="F146" s="149"/>
      <c r="G146" s="150" t="str">
        <f>IF(AE203=0,"",AE203)</f>
        <v>-</v>
      </c>
      <c r="H146" s="164" t="str">
        <f>IF(AH203=0,"",AH203)</f>
        <v>Skill Merits</v>
      </c>
      <c r="I146" s="149"/>
      <c r="J146" s="150" t="str">
        <f>IF(AJ203=0,"",AJ203)</f>
        <v>-</v>
      </c>
      <c r="K146" s="164" t="str">
        <f>IF(AM203=0,"",AM203)</f>
        <v>Skill Merits</v>
      </c>
      <c r="L146" s="149"/>
      <c r="M146" s="152" t="str">
        <f>IF(AO203=0,"",AO203)</f>
        <v>-</v>
      </c>
      <c r="N146" s="110" t="s">
        <v>482</v>
      </c>
      <c r="CI146" s="76" t="s">
        <v>454</v>
      </c>
      <c r="CJ146" t="str">
        <f t="shared" si="160"/>
        <v/>
      </c>
      <c r="CL146" t="str">
        <f t="shared" si="163"/>
        <v/>
      </c>
      <c r="DC146" s="76" t="s">
        <v>454</v>
      </c>
      <c r="DD146" t="str">
        <f t="shared" si="161"/>
        <v/>
      </c>
      <c r="DF146" t="str">
        <f t="shared" si="164"/>
        <v/>
      </c>
      <c r="DW146" s="76" t="s">
        <v>454</v>
      </c>
      <c r="DX146" t="str">
        <f t="shared" si="162"/>
        <v/>
      </c>
      <c r="DZ146" t="str">
        <f t="shared" si="165"/>
        <v/>
      </c>
      <c r="EV146" s="230"/>
      <c r="EW146" t="str">
        <f t="shared" si="154"/>
        <v/>
      </c>
      <c r="EY146" t="str">
        <f t="shared" si="159"/>
        <v/>
      </c>
      <c r="FP146" s="230"/>
      <c r="FQ146" t="str">
        <f t="shared" si="155"/>
        <v/>
      </c>
      <c r="FS146" t="str">
        <f t="shared" si="157"/>
        <v/>
      </c>
      <c r="GJ146" s="230"/>
      <c r="GK146" t="str">
        <f t="shared" si="156"/>
        <v/>
      </c>
      <c r="GM146" t="str">
        <f t="shared" si="158"/>
        <v/>
      </c>
    </row>
    <row r="147" spans="1:195" ht="15.2" customHeight="1" x14ac:dyDescent="0.25">
      <c r="A147" s="25" t="s">
        <v>44</v>
      </c>
      <c r="B147" s="178"/>
      <c r="C147" s="179"/>
      <c r="D147" s="51" t="s">
        <v>482</v>
      </c>
      <c r="E147" s="165" t="str">
        <f t="shared" ref="E147:E189" si="166">IF(AC204=0,"",AC204)</f>
        <v>Bible Merits</v>
      </c>
      <c r="F147" s="149"/>
      <c r="G147" s="150" t="str">
        <f t="shared" ref="G147:G189" si="167">IF(AE204=0,"",AE204)</f>
        <v>-</v>
      </c>
      <c r="H147" s="164" t="str">
        <f t="shared" ref="H147:H189" si="168">IF(AH204=0,"",AH204)</f>
        <v>Knife and Hawk</v>
      </c>
      <c r="I147" s="149"/>
      <c r="J147" s="150">
        <f t="shared" ref="J147:J189" si="169">IF(AJ204=0,"",AJ204)</f>
        <v>43318</v>
      </c>
      <c r="K147" s="164" t="str">
        <f t="shared" ref="K147:K189" si="170">IF(AM204=0,"",AM204)</f>
        <v>Spirit Challenges</v>
      </c>
      <c r="L147" s="149"/>
      <c r="M147" s="152" t="str">
        <f t="shared" ref="M147:M189" si="171">IF(AO204=0,"",AO204)</f>
        <v>-</v>
      </c>
      <c r="N147" s="110" t="s">
        <v>482</v>
      </c>
      <c r="CI147" s="76" t="s">
        <v>454</v>
      </c>
      <c r="CJ147" t="str">
        <f t="shared" si="160"/>
        <v/>
      </c>
      <c r="CL147" t="str">
        <f t="shared" si="163"/>
        <v/>
      </c>
      <c r="DC147" s="76" t="s">
        <v>454</v>
      </c>
      <c r="DD147" t="str">
        <f t="shared" si="161"/>
        <v/>
      </c>
      <c r="DF147" t="str">
        <f t="shared" si="164"/>
        <v/>
      </c>
      <c r="DW147" s="76" t="s">
        <v>454</v>
      </c>
      <c r="DX147" t="str">
        <f t="shared" si="162"/>
        <v/>
      </c>
      <c r="DZ147" t="str">
        <f t="shared" si="165"/>
        <v/>
      </c>
      <c r="EV147" s="230"/>
      <c r="EW147" t="str">
        <f t="shared" si="154"/>
        <v/>
      </c>
      <c r="EY147" t="str">
        <f t="shared" si="159"/>
        <v/>
      </c>
      <c r="FP147" s="230"/>
      <c r="FQ147" t="str">
        <f t="shared" si="155"/>
        <v/>
      </c>
      <c r="FS147" t="str">
        <f t="shared" si="157"/>
        <v/>
      </c>
      <c r="GJ147" s="230"/>
      <c r="GK147" t="str">
        <f t="shared" si="156"/>
        <v/>
      </c>
      <c r="GM147" t="str">
        <f t="shared" si="158"/>
        <v/>
      </c>
    </row>
    <row r="148" spans="1:195" ht="15.2" customHeight="1" x14ac:dyDescent="0.25">
      <c r="A148" s="25" t="s">
        <v>45</v>
      </c>
      <c r="B148" s="178"/>
      <c r="C148" s="179"/>
      <c r="D148" s="51" t="s">
        <v>482</v>
      </c>
      <c r="E148" s="165" t="str">
        <f t="shared" si="166"/>
        <v>Leadership Merits</v>
      </c>
      <c r="F148" s="149"/>
      <c r="G148" s="150" t="str">
        <f t="shared" si="167"/>
        <v>-</v>
      </c>
      <c r="H148" s="164" t="str">
        <f t="shared" si="168"/>
        <v>Bible Merits</v>
      </c>
      <c r="I148" s="149"/>
      <c r="J148" s="150" t="str">
        <f t="shared" si="169"/>
        <v>-</v>
      </c>
      <c r="K148" s="164" t="str">
        <f t="shared" si="170"/>
        <v>Leadership Merits</v>
      </c>
      <c r="L148" s="149"/>
      <c r="M148" s="152" t="str">
        <f t="shared" si="171"/>
        <v>-</v>
      </c>
      <c r="N148" s="110" t="s">
        <v>482</v>
      </c>
      <c r="CI148" s="76" t="s">
        <v>454</v>
      </c>
      <c r="CJ148" t="str">
        <f t="shared" si="160"/>
        <v/>
      </c>
      <c r="CL148" t="str">
        <f t="shared" si="163"/>
        <v/>
      </c>
      <c r="DC148" s="76" t="s">
        <v>454</v>
      </c>
      <c r="DD148" t="str">
        <f t="shared" si="161"/>
        <v/>
      </c>
      <c r="DF148" t="str">
        <f t="shared" si="164"/>
        <v/>
      </c>
      <c r="DW148" s="76" t="s">
        <v>454</v>
      </c>
      <c r="DX148" t="str">
        <f t="shared" si="162"/>
        <v/>
      </c>
      <c r="DZ148" t="str">
        <f t="shared" si="165"/>
        <v/>
      </c>
      <c r="EV148" s="230"/>
      <c r="EW148" t="str">
        <f t="shared" si="154"/>
        <v/>
      </c>
      <c r="EY148" t="str">
        <f t="shared" si="159"/>
        <v/>
      </c>
      <c r="FP148" s="230"/>
      <c r="FQ148" t="str">
        <f t="shared" si="155"/>
        <v/>
      </c>
      <c r="FS148" t="str">
        <f t="shared" si="157"/>
        <v/>
      </c>
      <c r="GJ148" s="230"/>
      <c r="GK148" t="str">
        <f t="shared" si="156"/>
        <v/>
      </c>
      <c r="GM148" t="str">
        <f t="shared" si="158"/>
        <v/>
      </c>
    </row>
    <row r="149" spans="1:195" ht="15.2" customHeight="1" x14ac:dyDescent="0.25">
      <c r="A149" s="25" t="s">
        <v>46</v>
      </c>
      <c r="B149" s="178"/>
      <c r="C149" s="179"/>
      <c r="D149" s="51" t="s">
        <v>482</v>
      </c>
      <c r="E149" s="165" t="str">
        <f t="shared" si="166"/>
        <v>Req. Skill Merits</v>
      </c>
      <c r="F149" s="149"/>
      <c r="G149" s="150" t="str">
        <f t="shared" si="167"/>
        <v>-</v>
      </c>
      <c r="H149" s="164" t="str">
        <f t="shared" si="168"/>
        <v>Leadership Merits</v>
      </c>
      <c r="I149" s="149"/>
      <c r="J149" s="150" t="str">
        <f t="shared" si="169"/>
        <v>-</v>
      </c>
      <c r="K149" s="164" t="str">
        <f t="shared" si="170"/>
        <v>Req. Skill Merits</v>
      </c>
      <c r="L149" s="149"/>
      <c r="M149" s="152" t="str">
        <f t="shared" si="171"/>
        <v>-</v>
      </c>
      <c r="N149" s="110" t="s">
        <v>482</v>
      </c>
      <c r="CI149" s="76" t="s">
        <v>454</v>
      </c>
      <c r="CJ149" t="str">
        <f t="shared" si="160"/>
        <v/>
      </c>
      <c r="CL149" t="str">
        <f t="shared" si="163"/>
        <v/>
      </c>
      <c r="DC149" s="76" t="s">
        <v>454</v>
      </c>
      <c r="DD149" t="str">
        <f t="shared" si="161"/>
        <v/>
      </c>
      <c r="DF149" t="str">
        <f t="shared" si="164"/>
        <v/>
      </c>
      <c r="DW149" s="76" t="s">
        <v>454</v>
      </c>
      <c r="DX149" t="str">
        <f t="shared" si="162"/>
        <v/>
      </c>
      <c r="DZ149" t="str">
        <f t="shared" si="165"/>
        <v/>
      </c>
      <c r="EV149" s="230"/>
      <c r="EW149" t="str">
        <f t="shared" si="154"/>
        <v/>
      </c>
      <c r="EY149" t="str">
        <f t="shared" si="159"/>
        <v/>
      </c>
      <c r="FP149" s="230"/>
      <c r="FQ149" t="str">
        <f t="shared" si="155"/>
        <v/>
      </c>
      <c r="FS149" t="str">
        <f t="shared" si="157"/>
        <v/>
      </c>
      <c r="GJ149" s="230"/>
      <c r="GK149" t="str">
        <f t="shared" si="156"/>
        <v/>
      </c>
      <c r="GM149" t="str">
        <f t="shared" si="158"/>
        <v/>
      </c>
    </row>
    <row r="150" spans="1:195" ht="15.2" customHeight="1" x14ac:dyDescent="0.25">
      <c r="A150" s="25" t="s">
        <v>47</v>
      </c>
      <c r="B150" s="178">
        <v>43318</v>
      </c>
      <c r="C150" s="179" t="s">
        <v>435</v>
      </c>
      <c r="D150" s="51" t="s">
        <v>482</v>
      </c>
      <c r="E150" s="165" t="str">
        <f t="shared" si="166"/>
        <v/>
      </c>
      <c r="F150" s="149"/>
      <c r="G150" s="150" t="str">
        <f t="shared" si="167"/>
        <v/>
      </c>
      <c r="H150" s="164" t="str">
        <f t="shared" si="168"/>
        <v>Req. Skill Merits</v>
      </c>
      <c r="I150" s="149"/>
      <c r="J150" s="150" t="str">
        <f t="shared" si="169"/>
        <v>-</v>
      </c>
      <c r="K150" s="164" t="str">
        <f t="shared" si="170"/>
        <v/>
      </c>
      <c r="L150" s="149"/>
      <c r="M150" s="152" t="str">
        <f t="shared" si="171"/>
        <v/>
      </c>
      <c r="N150" s="110" t="s">
        <v>482</v>
      </c>
      <c r="CI150" s="76" t="s">
        <v>454</v>
      </c>
      <c r="CJ150" t="str">
        <f t="shared" si="160"/>
        <v/>
      </c>
      <c r="CL150" t="str">
        <f t="shared" si="163"/>
        <v/>
      </c>
      <c r="DC150" s="76" t="s">
        <v>454</v>
      </c>
      <c r="DD150" t="str">
        <f t="shared" si="161"/>
        <v/>
      </c>
      <c r="DF150" t="str">
        <f t="shared" si="164"/>
        <v/>
      </c>
      <c r="DW150" s="76" t="s">
        <v>454</v>
      </c>
      <c r="DX150" t="str">
        <f t="shared" si="162"/>
        <v/>
      </c>
      <c r="DZ150" t="str">
        <f t="shared" si="165"/>
        <v/>
      </c>
      <c r="EV150" s="230"/>
      <c r="EW150" t="str">
        <f t="shared" si="154"/>
        <v/>
      </c>
      <c r="EY150" t="str">
        <f t="shared" si="159"/>
        <v/>
      </c>
      <c r="FP150" s="230"/>
      <c r="FQ150" t="str">
        <f t="shared" si="155"/>
        <v/>
      </c>
      <c r="FS150" t="str">
        <f t="shared" si="157"/>
        <v/>
      </c>
      <c r="GJ150" s="230"/>
      <c r="GK150" t="str">
        <f t="shared" si="156"/>
        <v/>
      </c>
      <c r="GM150" t="str">
        <f t="shared" si="158"/>
        <v/>
      </c>
    </row>
    <row r="151" spans="1:195" ht="15.2" customHeight="1" x14ac:dyDescent="0.25">
      <c r="A151" s="25" t="s">
        <v>48</v>
      </c>
      <c r="B151" s="178"/>
      <c r="C151" s="179"/>
      <c r="D151" s="51" t="s">
        <v>482</v>
      </c>
      <c r="E151" s="165" t="str">
        <f t="shared" si="166"/>
        <v/>
      </c>
      <c r="F151" s="149"/>
      <c r="G151" s="150" t="str">
        <f t="shared" si="167"/>
        <v/>
      </c>
      <c r="H151" s="164" t="str">
        <f t="shared" si="168"/>
        <v/>
      </c>
      <c r="I151" s="149"/>
      <c r="J151" s="150" t="str">
        <f t="shared" si="169"/>
        <v/>
      </c>
      <c r="K151" s="164" t="str">
        <f t="shared" si="170"/>
        <v/>
      </c>
      <c r="L151" s="149"/>
      <c r="M151" s="152" t="str">
        <f t="shared" si="171"/>
        <v/>
      </c>
      <c r="N151" s="110" t="s">
        <v>482</v>
      </c>
      <c r="EV151" s="230"/>
      <c r="EW151" t="str">
        <f t="shared" si="154"/>
        <v/>
      </c>
      <c r="EY151" t="str">
        <f t="shared" si="159"/>
        <v/>
      </c>
      <c r="FP151" s="230"/>
      <c r="FQ151" t="str">
        <f t="shared" si="155"/>
        <v/>
      </c>
      <c r="FS151" t="str">
        <f t="shared" si="157"/>
        <v/>
      </c>
      <c r="GJ151" s="230"/>
      <c r="GK151" t="str">
        <f t="shared" si="156"/>
        <v/>
      </c>
      <c r="GM151" t="str">
        <f t="shared" si="158"/>
        <v/>
      </c>
    </row>
    <row r="152" spans="1:195" ht="15.2" customHeight="1" x14ac:dyDescent="0.25">
      <c r="A152" s="25" t="s">
        <v>49</v>
      </c>
      <c r="B152" s="178"/>
      <c r="C152" s="179"/>
      <c r="D152" s="51" t="s">
        <v>482</v>
      </c>
      <c r="E152" s="165" t="str">
        <f t="shared" si="166"/>
        <v/>
      </c>
      <c r="F152" s="149"/>
      <c r="G152" s="150" t="str">
        <f t="shared" si="167"/>
        <v/>
      </c>
      <c r="H152" s="164" t="str">
        <f t="shared" si="168"/>
        <v/>
      </c>
      <c r="I152" s="149"/>
      <c r="J152" s="150" t="str">
        <f t="shared" si="169"/>
        <v/>
      </c>
      <c r="K152" s="164" t="str">
        <f t="shared" si="170"/>
        <v/>
      </c>
      <c r="L152" s="149"/>
      <c r="M152" s="152" t="str">
        <f t="shared" si="171"/>
        <v/>
      </c>
      <c r="N152" s="110" t="s">
        <v>482</v>
      </c>
      <c r="EV152" s="230"/>
      <c r="EW152" t="str">
        <f t="shared" si="154"/>
        <v/>
      </c>
      <c r="EY152" t="str">
        <f t="shared" si="159"/>
        <v/>
      </c>
      <c r="FP152" s="230"/>
      <c r="FQ152" t="str">
        <f t="shared" si="155"/>
        <v/>
      </c>
      <c r="FS152" t="str">
        <f t="shared" si="157"/>
        <v/>
      </c>
      <c r="GJ152" s="230"/>
      <c r="GK152" t="str">
        <f t="shared" si="156"/>
        <v/>
      </c>
      <c r="GM152" t="str">
        <f t="shared" si="158"/>
        <v/>
      </c>
    </row>
    <row r="153" spans="1:195" ht="15.2" customHeight="1" x14ac:dyDescent="0.25">
      <c r="A153" s="25" t="s">
        <v>50</v>
      </c>
      <c r="B153" s="178"/>
      <c r="C153" s="179"/>
      <c r="D153" s="51" t="s">
        <v>482</v>
      </c>
      <c r="E153" s="165" t="str">
        <f t="shared" si="166"/>
        <v/>
      </c>
      <c r="F153" s="149"/>
      <c r="G153" s="150" t="str">
        <f t="shared" si="167"/>
        <v/>
      </c>
      <c r="H153" s="164" t="str">
        <f t="shared" si="168"/>
        <v/>
      </c>
      <c r="I153" s="149"/>
      <c r="J153" s="150" t="str">
        <f t="shared" si="169"/>
        <v/>
      </c>
      <c r="K153" s="164" t="str">
        <f t="shared" si="170"/>
        <v/>
      </c>
      <c r="L153" s="149"/>
      <c r="M153" s="152" t="str">
        <f t="shared" si="171"/>
        <v/>
      </c>
      <c r="N153" s="110" t="s">
        <v>482</v>
      </c>
      <c r="EV153" s="230"/>
      <c r="EW153" t="str">
        <f t="shared" si="154"/>
        <v/>
      </c>
      <c r="EY153" t="str">
        <f t="shared" si="159"/>
        <v/>
      </c>
      <c r="FP153" s="230"/>
      <c r="FQ153" t="str">
        <f t="shared" si="155"/>
        <v/>
      </c>
      <c r="FS153" t="str">
        <f t="shared" si="157"/>
        <v/>
      </c>
      <c r="GJ153" s="230"/>
      <c r="GK153" t="str">
        <f t="shared" si="156"/>
        <v/>
      </c>
      <c r="GM153" t="str">
        <f t="shared" si="158"/>
        <v/>
      </c>
    </row>
    <row r="154" spans="1:195" ht="15.2" customHeight="1" x14ac:dyDescent="0.25">
      <c r="A154" s="25" t="s">
        <v>51</v>
      </c>
      <c r="B154" s="178"/>
      <c r="C154" s="179"/>
      <c r="D154" s="51" t="s">
        <v>482</v>
      </c>
      <c r="E154" s="165" t="str">
        <f t="shared" si="166"/>
        <v/>
      </c>
      <c r="F154" s="149"/>
      <c r="G154" s="150" t="str">
        <f t="shared" si="167"/>
        <v/>
      </c>
      <c r="H154" s="164" t="str">
        <f t="shared" si="168"/>
        <v/>
      </c>
      <c r="I154" s="149"/>
      <c r="J154" s="150" t="str">
        <f t="shared" si="169"/>
        <v/>
      </c>
      <c r="K154" s="164" t="str">
        <f t="shared" si="170"/>
        <v/>
      </c>
      <c r="L154" s="149"/>
      <c r="M154" s="152" t="str">
        <f t="shared" si="171"/>
        <v/>
      </c>
      <c r="N154" s="110" t="s">
        <v>482</v>
      </c>
    </row>
    <row r="155" spans="1:195" ht="15.2" customHeight="1" x14ac:dyDescent="0.25">
      <c r="A155" s="25" t="s">
        <v>52</v>
      </c>
      <c r="B155" s="178"/>
      <c r="C155" s="179"/>
      <c r="D155" s="51" t="s">
        <v>482</v>
      </c>
      <c r="E155" s="165" t="str">
        <f t="shared" si="166"/>
        <v/>
      </c>
      <c r="F155" s="149"/>
      <c r="G155" s="150" t="str">
        <f t="shared" si="167"/>
        <v/>
      </c>
      <c r="H155" s="164" t="str">
        <f t="shared" si="168"/>
        <v/>
      </c>
      <c r="I155" s="149"/>
      <c r="J155" s="150" t="str">
        <f t="shared" si="169"/>
        <v/>
      </c>
      <c r="K155" s="164" t="str">
        <f t="shared" si="170"/>
        <v/>
      </c>
      <c r="L155" s="149"/>
      <c r="M155" s="152" t="str">
        <f t="shared" si="171"/>
        <v/>
      </c>
      <c r="N155" s="110" t="s">
        <v>482</v>
      </c>
    </row>
    <row r="156" spans="1:195" ht="15.2" customHeight="1" x14ac:dyDescent="0.25">
      <c r="A156" s="25" t="s">
        <v>53</v>
      </c>
      <c r="B156" s="178"/>
      <c r="C156" s="179"/>
      <c r="D156" s="51" t="s">
        <v>482</v>
      </c>
      <c r="E156" s="165" t="str">
        <f t="shared" si="166"/>
        <v/>
      </c>
      <c r="F156" s="149"/>
      <c r="G156" s="150" t="str">
        <f t="shared" si="167"/>
        <v/>
      </c>
      <c r="H156" s="164" t="str">
        <f t="shared" si="168"/>
        <v/>
      </c>
      <c r="I156" s="149"/>
      <c r="J156" s="150" t="str">
        <f t="shared" si="169"/>
        <v/>
      </c>
      <c r="K156" s="164" t="str">
        <f t="shared" si="170"/>
        <v/>
      </c>
      <c r="L156" s="149"/>
      <c r="M156" s="152" t="str">
        <f t="shared" si="171"/>
        <v/>
      </c>
      <c r="N156" s="110" t="s">
        <v>482</v>
      </c>
    </row>
    <row r="157" spans="1:195" ht="15.2" customHeight="1" x14ac:dyDescent="0.25">
      <c r="A157" s="25" t="s">
        <v>54</v>
      </c>
      <c r="B157" s="178"/>
      <c r="C157" s="179"/>
      <c r="D157" s="51" t="s">
        <v>482</v>
      </c>
      <c r="E157" s="165" t="str">
        <f t="shared" si="166"/>
        <v/>
      </c>
      <c r="F157" s="149"/>
      <c r="G157" s="150" t="str">
        <f t="shared" si="167"/>
        <v/>
      </c>
      <c r="H157" s="164" t="str">
        <f t="shared" si="168"/>
        <v/>
      </c>
      <c r="I157" s="149"/>
      <c r="J157" s="150" t="str">
        <f t="shared" si="169"/>
        <v/>
      </c>
      <c r="K157" s="164" t="str">
        <f t="shared" si="170"/>
        <v/>
      </c>
      <c r="L157" s="149"/>
      <c r="M157" s="152" t="str">
        <f t="shared" si="171"/>
        <v/>
      </c>
      <c r="N157" s="110" t="s">
        <v>482</v>
      </c>
    </row>
    <row r="158" spans="1:195" ht="15.2" customHeight="1" x14ac:dyDescent="0.25">
      <c r="A158" s="25" t="s">
        <v>55</v>
      </c>
      <c r="B158" s="178"/>
      <c r="C158" s="179"/>
      <c r="D158" s="51" t="s">
        <v>482</v>
      </c>
      <c r="E158" s="165" t="str">
        <f t="shared" si="166"/>
        <v/>
      </c>
      <c r="F158" s="149"/>
      <c r="G158" s="150" t="str">
        <f t="shared" si="167"/>
        <v/>
      </c>
      <c r="H158" s="164" t="str">
        <f t="shared" si="168"/>
        <v/>
      </c>
      <c r="I158" s="149"/>
      <c r="J158" s="150" t="str">
        <f t="shared" si="169"/>
        <v/>
      </c>
      <c r="K158" s="164" t="str">
        <f t="shared" si="170"/>
        <v/>
      </c>
      <c r="L158" s="149"/>
      <c r="M158" s="152" t="str">
        <f t="shared" si="171"/>
        <v/>
      </c>
      <c r="N158" s="110" t="s">
        <v>482</v>
      </c>
    </row>
    <row r="159" spans="1:195" ht="15.2" customHeight="1" x14ac:dyDescent="0.25">
      <c r="A159" s="25" t="s">
        <v>56</v>
      </c>
      <c r="B159" s="178"/>
      <c r="C159" s="179"/>
      <c r="D159" s="51" t="s">
        <v>482</v>
      </c>
      <c r="E159" s="165" t="str">
        <f t="shared" si="166"/>
        <v/>
      </c>
      <c r="F159" s="149"/>
      <c r="G159" s="150" t="str">
        <f t="shared" si="167"/>
        <v/>
      </c>
      <c r="H159" s="164" t="str">
        <f t="shared" si="168"/>
        <v/>
      </c>
      <c r="I159" s="149"/>
      <c r="J159" s="150" t="str">
        <f t="shared" si="169"/>
        <v/>
      </c>
      <c r="K159" s="164" t="str">
        <f t="shared" si="170"/>
        <v/>
      </c>
      <c r="L159" s="149"/>
      <c r="M159" s="152" t="str">
        <f t="shared" si="171"/>
        <v/>
      </c>
      <c r="N159" s="110" t="s">
        <v>482</v>
      </c>
    </row>
    <row r="160" spans="1:195" ht="15.2" customHeight="1" x14ac:dyDescent="0.25">
      <c r="A160" s="25" t="s">
        <v>57</v>
      </c>
      <c r="B160" s="178"/>
      <c r="C160" s="179"/>
      <c r="D160" s="51" t="s">
        <v>482</v>
      </c>
      <c r="E160" s="165" t="str">
        <f t="shared" si="166"/>
        <v/>
      </c>
      <c r="F160" s="149"/>
      <c r="G160" s="150" t="str">
        <f t="shared" si="167"/>
        <v/>
      </c>
      <c r="H160" s="164" t="str">
        <f t="shared" si="168"/>
        <v/>
      </c>
      <c r="I160" s="149"/>
      <c r="J160" s="150" t="str">
        <f t="shared" si="169"/>
        <v/>
      </c>
      <c r="K160" s="164" t="str">
        <f t="shared" si="170"/>
        <v/>
      </c>
      <c r="L160" s="149"/>
      <c r="M160" s="152" t="str">
        <f t="shared" si="171"/>
        <v/>
      </c>
      <c r="N160" s="110" t="s">
        <v>482</v>
      </c>
    </row>
    <row r="161" spans="1:14" ht="15.2" customHeight="1" x14ac:dyDescent="0.25">
      <c r="A161" s="25" t="s">
        <v>58</v>
      </c>
      <c r="B161" s="178"/>
      <c r="C161" s="179"/>
      <c r="D161" s="51" t="s">
        <v>482</v>
      </c>
      <c r="E161" s="165" t="str">
        <f t="shared" si="166"/>
        <v/>
      </c>
      <c r="F161" s="149"/>
      <c r="G161" s="150" t="str">
        <f t="shared" si="167"/>
        <v/>
      </c>
      <c r="H161" s="164" t="str">
        <f t="shared" si="168"/>
        <v/>
      </c>
      <c r="I161" s="149"/>
      <c r="J161" s="150" t="str">
        <f t="shared" si="169"/>
        <v/>
      </c>
      <c r="K161" s="164" t="str">
        <f t="shared" si="170"/>
        <v/>
      </c>
      <c r="L161" s="149"/>
      <c r="M161" s="152" t="str">
        <f t="shared" si="171"/>
        <v/>
      </c>
      <c r="N161" s="110" t="s">
        <v>482</v>
      </c>
    </row>
    <row r="162" spans="1:14" ht="15.2" customHeight="1" x14ac:dyDescent="0.25">
      <c r="A162" s="25" t="s">
        <v>59</v>
      </c>
      <c r="B162" s="178"/>
      <c r="C162" s="179"/>
      <c r="D162" s="51" t="s">
        <v>482</v>
      </c>
      <c r="E162" s="165" t="str">
        <f t="shared" si="166"/>
        <v/>
      </c>
      <c r="F162" s="149"/>
      <c r="G162" s="150" t="str">
        <f t="shared" si="167"/>
        <v/>
      </c>
      <c r="H162" s="164" t="str">
        <f t="shared" si="168"/>
        <v/>
      </c>
      <c r="I162" s="149"/>
      <c r="J162" s="150" t="str">
        <f t="shared" si="169"/>
        <v/>
      </c>
      <c r="K162" s="164" t="str">
        <f t="shared" si="170"/>
        <v/>
      </c>
      <c r="L162" s="149"/>
      <c r="M162" s="152" t="str">
        <f t="shared" si="171"/>
        <v/>
      </c>
      <c r="N162" s="110" t="s">
        <v>482</v>
      </c>
    </row>
    <row r="163" spans="1:14" ht="15.2" customHeight="1" x14ac:dyDescent="0.25">
      <c r="A163" s="25" t="s">
        <v>60</v>
      </c>
      <c r="B163" s="178"/>
      <c r="C163" s="179"/>
      <c r="D163" s="51" t="s">
        <v>482</v>
      </c>
      <c r="E163" s="165" t="str">
        <f t="shared" si="166"/>
        <v/>
      </c>
      <c r="F163" s="149"/>
      <c r="G163" s="150" t="str">
        <f t="shared" si="167"/>
        <v/>
      </c>
      <c r="H163" s="164" t="str">
        <f t="shared" si="168"/>
        <v/>
      </c>
      <c r="I163" s="149"/>
      <c r="J163" s="150" t="str">
        <f t="shared" si="169"/>
        <v/>
      </c>
      <c r="K163" s="164" t="str">
        <f t="shared" si="170"/>
        <v/>
      </c>
      <c r="L163" s="149"/>
      <c r="M163" s="152" t="str">
        <f t="shared" si="171"/>
        <v/>
      </c>
      <c r="N163" s="110" t="s">
        <v>482</v>
      </c>
    </row>
    <row r="164" spans="1:14" ht="15.2" customHeight="1" x14ac:dyDescent="0.25">
      <c r="A164" s="25" t="s">
        <v>61</v>
      </c>
      <c r="B164" s="178"/>
      <c r="C164" s="179"/>
      <c r="D164" s="51" t="s">
        <v>482</v>
      </c>
      <c r="E164" s="165" t="str">
        <f t="shared" si="166"/>
        <v/>
      </c>
      <c r="F164" s="149"/>
      <c r="G164" s="150" t="str">
        <f t="shared" si="167"/>
        <v/>
      </c>
      <c r="H164" s="164" t="str">
        <f t="shared" si="168"/>
        <v/>
      </c>
      <c r="I164" s="149"/>
      <c r="J164" s="150" t="str">
        <f t="shared" si="169"/>
        <v/>
      </c>
      <c r="K164" s="164" t="str">
        <f t="shared" si="170"/>
        <v/>
      </c>
      <c r="L164" s="149"/>
      <c r="M164" s="152" t="str">
        <f t="shared" si="171"/>
        <v/>
      </c>
      <c r="N164" s="110" t="s">
        <v>482</v>
      </c>
    </row>
    <row r="165" spans="1:14" ht="15.2" customHeight="1" x14ac:dyDescent="0.25">
      <c r="A165" s="25" t="s">
        <v>62</v>
      </c>
      <c r="B165" s="178"/>
      <c r="C165" s="179"/>
      <c r="D165" s="51" t="s">
        <v>482</v>
      </c>
      <c r="E165" s="165" t="str">
        <f t="shared" si="166"/>
        <v/>
      </c>
      <c r="F165" s="149"/>
      <c r="G165" s="150" t="str">
        <f t="shared" si="167"/>
        <v/>
      </c>
      <c r="H165" s="164" t="str">
        <f t="shared" si="168"/>
        <v/>
      </c>
      <c r="I165" s="149"/>
      <c r="J165" s="150" t="str">
        <f t="shared" si="169"/>
        <v/>
      </c>
      <c r="K165" s="164" t="str">
        <f t="shared" si="170"/>
        <v/>
      </c>
      <c r="L165" s="149"/>
      <c r="M165" s="152" t="str">
        <f t="shared" si="171"/>
        <v/>
      </c>
      <c r="N165" s="110" t="s">
        <v>482</v>
      </c>
    </row>
    <row r="166" spans="1:14" ht="15.2" customHeight="1" x14ac:dyDescent="0.25">
      <c r="A166" s="25" t="s">
        <v>63</v>
      </c>
      <c r="B166" s="178"/>
      <c r="C166" s="179"/>
      <c r="D166" s="51" t="s">
        <v>482</v>
      </c>
      <c r="E166" s="165" t="str">
        <f t="shared" si="166"/>
        <v/>
      </c>
      <c r="F166" s="149"/>
      <c r="G166" s="150" t="str">
        <f t="shared" si="167"/>
        <v/>
      </c>
      <c r="H166" s="164" t="str">
        <f t="shared" si="168"/>
        <v/>
      </c>
      <c r="I166" s="149"/>
      <c r="J166" s="150" t="str">
        <f t="shared" si="169"/>
        <v/>
      </c>
      <c r="K166" s="164" t="str">
        <f t="shared" si="170"/>
        <v/>
      </c>
      <c r="L166" s="149"/>
      <c r="M166" s="152" t="str">
        <f t="shared" si="171"/>
        <v/>
      </c>
      <c r="N166" s="110" t="s">
        <v>482</v>
      </c>
    </row>
    <row r="167" spans="1:14" ht="15.2" customHeight="1" x14ac:dyDescent="0.25">
      <c r="A167" s="25" t="s">
        <v>64</v>
      </c>
      <c r="B167" s="178"/>
      <c r="C167" s="179"/>
      <c r="D167" s="51" t="s">
        <v>482</v>
      </c>
      <c r="E167" s="165" t="str">
        <f t="shared" si="166"/>
        <v/>
      </c>
      <c r="F167" s="149"/>
      <c r="G167" s="150" t="str">
        <f t="shared" si="167"/>
        <v/>
      </c>
      <c r="H167" s="164" t="str">
        <f t="shared" si="168"/>
        <v/>
      </c>
      <c r="I167" s="149"/>
      <c r="J167" s="150" t="str">
        <f t="shared" si="169"/>
        <v/>
      </c>
      <c r="K167" s="164" t="str">
        <f t="shared" si="170"/>
        <v/>
      </c>
      <c r="L167" s="149"/>
      <c r="M167" s="152" t="str">
        <f t="shared" si="171"/>
        <v/>
      </c>
      <c r="N167" s="110" t="s">
        <v>482</v>
      </c>
    </row>
    <row r="168" spans="1:14" ht="15.2" customHeight="1" x14ac:dyDescent="0.25">
      <c r="A168" s="25" t="s">
        <v>65</v>
      </c>
      <c r="B168" s="178"/>
      <c r="C168" s="179"/>
      <c r="D168" s="51" t="s">
        <v>482</v>
      </c>
      <c r="E168" s="165" t="str">
        <f t="shared" si="166"/>
        <v/>
      </c>
      <c r="F168" s="149"/>
      <c r="G168" s="150" t="str">
        <f t="shared" si="167"/>
        <v/>
      </c>
      <c r="H168" s="164" t="str">
        <f t="shared" si="168"/>
        <v/>
      </c>
      <c r="I168" s="149"/>
      <c r="J168" s="150" t="str">
        <f t="shared" si="169"/>
        <v/>
      </c>
      <c r="K168" s="164" t="str">
        <f t="shared" si="170"/>
        <v/>
      </c>
      <c r="L168" s="149"/>
      <c r="M168" s="152" t="str">
        <f t="shared" si="171"/>
        <v/>
      </c>
      <c r="N168" s="110" t="s">
        <v>482</v>
      </c>
    </row>
    <row r="169" spans="1:14" ht="15.2" customHeight="1" x14ac:dyDescent="0.25">
      <c r="A169" s="25" t="s">
        <v>66</v>
      </c>
      <c r="B169" s="178"/>
      <c r="C169" s="179"/>
      <c r="D169" s="51" t="s">
        <v>482</v>
      </c>
      <c r="E169" s="165" t="str">
        <f t="shared" si="166"/>
        <v/>
      </c>
      <c r="F169" s="149"/>
      <c r="G169" s="150" t="str">
        <f t="shared" si="167"/>
        <v/>
      </c>
      <c r="H169" s="164" t="str">
        <f t="shared" si="168"/>
        <v/>
      </c>
      <c r="I169" s="149"/>
      <c r="J169" s="150" t="str">
        <f t="shared" si="169"/>
        <v/>
      </c>
      <c r="K169" s="164" t="str">
        <f t="shared" si="170"/>
        <v/>
      </c>
      <c r="L169" s="149"/>
      <c r="M169" s="152" t="str">
        <f t="shared" si="171"/>
        <v/>
      </c>
      <c r="N169" s="110" t="s">
        <v>482</v>
      </c>
    </row>
    <row r="170" spans="1:14" ht="15.2" customHeight="1" x14ac:dyDescent="0.25">
      <c r="A170" s="25" t="s">
        <v>67</v>
      </c>
      <c r="B170" s="178"/>
      <c r="C170" s="179"/>
      <c r="D170" s="51" t="s">
        <v>482</v>
      </c>
      <c r="E170" s="165" t="str">
        <f t="shared" si="166"/>
        <v/>
      </c>
      <c r="F170" s="149"/>
      <c r="G170" s="150" t="str">
        <f t="shared" si="167"/>
        <v/>
      </c>
      <c r="H170" s="164" t="str">
        <f t="shared" si="168"/>
        <v/>
      </c>
      <c r="I170" s="149"/>
      <c r="J170" s="150" t="str">
        <f t="shared" si="169"/>
        <v/>
      </c>
      <c r="K170" s="164" t="str">
        <f t="shared" si="170"/>
        <v/>
      </c>
      <c r="L170" s="149"/>
      <c r="M170" s="152" t="str">
        <f t="shared" si="171"/>
        <v/>
      </c>
      <c r="N170" s="110" t="s">
        <v>482</v>
      </c>
    </row>
    <row r="171" spans="1:14" ht="15.2" customHeight="1" x14ac:dyDescent="0.25">
      <c r="A171" s="25" t="s">
        <v>68</v>
      </c>
      <c r="B171" s="178"/>
      <c r="C171" s="179"/>
      <c r="D171" s="51" t="s">
        <v>482</v>
      </c>
      <c r="E171" s="165" t="str">
        <f t="shared" si="166"/>
        <v/>
      </c>
      <c r="F171" s="149"/>
      <c r="G171" s="150" t="str">
        <f t="shared" si="167"/>
        <v/>
      </c>
      <c r="H171" s="164" t="str">
        <f t="shared" si="168"/>
        <v/>
      </c>
      <c r="I171" s="149"/>
      <c r="J171" s="150" t="str">
        <f t="shared" si="169"/>
        <v/>
      </c>
      <c r="K171" s="164" t="str">
        <f t="shared" si="170"/>
        <v/>
      </c>
      <c r="L171" s="149"/>
      <c r="M171" s="152" t="str">
        <f t="shared" si="171"/>
        <v/>
      </c>
      <c r="N171" s="110" t="s">
        <v>482</v>
      </c>
    </row>
    <row r="172" spans="1:14" ht="15.2" customHeight="1" x14ac:dyDescent="0.25">
      <c r="A172" s="25" t="s">
        <v>69</v>
      </c>
      <c r="B172" s="178"/>
      <c r="C172" s="179"/>
      <c r="D172" s="51" t="s">
        <v>482</v>
      </c>
      <c r="E172" s="165" t="str">
        <f t="shared" si="166"/>
        <v/>
      </c>
      <c r="F172" s="149"/>
      <c r="G172" s="150" t="str">
        <f t="shared" si="167"/>
        <v/>
      </c>
      <c r="H172" s="164" t="str">
        <f t="shared" si="168"/>
        <v/>
      </c>
      <c r="I172" s="149"/>
      <c r="J172" s="150" t="str">
        <f t="shared" si="169"/>
        <v/>
      </c>
      <c r="K172" s="164" t="str">
        <f t="shared" si="170"/>
        <v/>
      </c>
      <c r="L172" s="149"/>
      <c r="M172" s="152" t="str">
        <f t="shared" si="171"/>
        <v/>
      </c>
      <c r="N172" s="110" t="s">
        <v>482</v>
      </c>
    </row>
    <row r="173" spans="1:14" ht="15.2" customHeight="1" x14ac:dyDescent="0.25">
      <c r="A173" s="26" t="s">
        <v>549</v>
      </c>
      <c r="B173" s="178"/>
      <c r="C173" s="179"/>
      <c r="D173" s="51" t="s">
        <v>482</v>
      </c>
      <c r="E173" s="165" t="str">
        <f t="shared" si="166"/>
        <v/>
      </c>
      <c r="F173" s="149"/>
      <c r="G173" s="150" t="str">
        <f t="shared" si="167"/>
        <v/>
      </c>
      <c r="H173" s="164" t="str">
        <f t="shared" si="168"/>
        <v/>
      </c>
      <c r="I173" s="149"/>
      <c r="J173" s="150" t="str">
        <f t="shared" si="169"/>
        <v/>
      </c>
      <c r="K173" s="164" t="str">
        <f t="shared" si="170"/>
        <v/>
      </c>
      <c r="L173" s="149"/>
      <c r="M173" s="152" t="str">
        <f t="shared" si="171"/>
        <v/>
      </c>
      <c r="N173" s="110" t="s">
        <v>482</v>
      </c>
    </row>
    <row r="174" spans="1:14" ht="15.2" customHeight="1" x14ac:dyDescent="0.25">
      <c r="A174" s="26" t="s">
        <v>550</v>
      </c>
      <c r="B174" s="178"/>
      <c r="C174" s="179"/>
      <c r="D174" s="51" t="s">
        <v>482</v>
      </c>
      <c r="E174" s="165" t="str">
        <f t="shared" si="166"/>
        <v/>
      </c>
      <c r="F174" s="149"/>
      <c r="G174" s="150" t="str">
        <f t="shared" si="167"/>
        <v/>
      </c>
      <c r="H174" s="164" t="str">
        <f t="shared" si="168"/>
        <v/>
      </c>
      <c r="I174" s="149"/>
      <c r="J174" s="150" t="str">
        <f t="shared" si="169"/>
        <v/>
      </c>
      <c r="K174" s="164" t="str">
        <f t="shared" si="170"/>
        <v/>
      </c>
      <c r="L174" s="149"/>
      <c r="M174" s="152" t="str">
        <f t="shared" si="171"/>
        <v/>
      </c>
      <c r="N174" s="110" t="s">
        <v>482</v>
      </c>
    </row>
    <row r="175" spans="1:14" ht="15.2" customHeight="1" x14ac:dyDescent="0.25">
      <c r="A175" s="26" t="s">
        <v>551</v>
      </c>
      <c r="B175" s="178"/>
      <c r="C175" s="179"/>
      <c r="D175" s="51" t="s">
        <v>482</v>
      </c>
      <c r="E175" s="165" t="str">
        <f t="shared" si="166"/>
        <v/>
      </c>
      <c r="F175" s="149"/>
      <c r="G175" s="150" t="str">
        <f t="shared" si="167"/>
        <v/>
      </c>
      <c r="H175" s="164" t="str">
        <f t="shared" si="168"/>
        <v/>
      </c>
      <c r="I175" s="149"/>
      <c r="J175" s="150" t="str">
        <f t="shared" si="169"/>
        <v/>
      </c>
      <c r="K175" s="164" t="str">
        <f t="shared" si="170"/>
        <v/>
      </c>
      <c r="L175" s="149"/>
      <c r="M175" s="152" t="str">
        <f t="shared" si="171"/>
        <v/>
      </c>
      <c r="N175" s="110" t="s">
        <v>482</v>
      </c>
    </row>
    <row r="176" spans="1:14" ht="15.2" customHeight="1" x14ac:dyDescent="0.25">
      <c r="A176" s="26" t="s">
        <v>552</v>
      </c>
      <c r="B176" s="178"/>
      <c r="C176" s="179"/>
      <c r="D176" s="51" t="s">
        <v>482</v>
      </c>
      <c r="E176" s="165" t="str">
        <f t="shared" si="166"/>
        <v/>
      </c>
      <c r="F176" s="149"/>
      <c r="G176" s="150" t="str">
        <f t="shared" si="167"/>
        <v/>
      </c>
      <c r="H176" s="164" t="str">
        <f t="shared" si="168"/>
        <v/>
      </c>
      <c r="I176" s="149"/>
      <c r="J176" s="150" t="str">
        <f t="shared" si="169"/>
        <v/>
      </c>
      <c r="K176" s="164" t="str">
        <f t="shared" si="170"/>
        <v/>
      </c>
      <c r="L176" s="149"/>
      <c r="M176" s="152" t="str">
        <f t="shared" si="171"/>
        <v/>
      </c>
      <c r="N176" s="110" t="s">
        <v>482</v>
      </c>
    </row>
    <row r="177" spans="1:14" ht="15.2" customHeight="1" x14ac:dyDescent="0.25">
      <c r="A177" s="26" t="s">
        <v>553</v>
      </c>
      <c r="B177" s="178"/>
      <c r="C177" s="179"/>
      <c r="D177" s="51" t="s">
        <v>482</v>
      </c>
      <c r="E177" s="165" t="str">
        <f t="shared" si="166"/>
        <v/>
      </c>
      <c r="F177" s="149"/>
      <c r="G177" s="150" t="str">
        <f t="shared" si="167"/>
        <v/>
      </c>
      <c r="H177" s="164" t="str">
        <f t="shared" si="168"/>
        <v/>
      </c>
      <c r="I177" s="149"/>
      <c r="J177" s="150" t="str">
        <f t="shared" si="169"/>
        <v/>
      </c>
      <c r="K177" s="164" t="str">
        <f t="shared" si="170"/>
        <v/>
      </c>
      <c r="L177" s="149"/>
      <c r="M177" s="152" t="str">
        <f t="shared" si="171"/>
        <v/>
      </c>
      <c r="N177" s="110" t="s">
        <v>482</v>
      </c>
    </row>
    <row r="178" spans="1:14" ht="15.2" customHeight="1" x14ac:dyDescent="0.25">
      <c r="A178" s="26" t="s">
        <v>554</v>
      </c>
      <c r="B178" s="178"/>
      <c r="C178" s="179"/>
      <c r="D178" s="51" t="s">
        <v>482</v>
      </c>
      <c r="E178" s="165" t="str">
        <f t="shared" si="166"/>
        <v/>
      </c>
      <c r="F178" s="149"/>
      <c r="G178" s="150" t="str">
        <f t="shared" si="167"/>
        <v/>
      </c>
      <c r="H178" s="164" t="str">
        <f t="shared" si="168"/>
        <v/>
      </c>
      <c r="I178" s="149"/>
      <c r="J178" s="150" t="str">
        <f t="shared" si="169"/>
        <v/>
      </c>
      <c r="K178" s="164" t="str">
        <f t="shared" si="170"/>
        <v/>
      </c>
      <c r="L178" s="149"/>
      <c r="M178" s="152" t="str">
        <f t="shared" si="171"/>
        <v/>
      </c>
      <c r="N178" s="110" t="s">
        <v>482</v>
      </c>
    </row>
    <row r="179" spans="1:14" ht="15.2" customHeight="1" x14ac:dyDescent="0.25">
      <c r="A179" s="26" t="s">
        <v>555</v>
      </c>
      <c r="B179" s="178"/>
      <c r="C179" s="179"/>
      <c r="D179" s="51" t="s">
        <v>482</v>
      </c>
      <c r="E179" s="165" t="str">
        <f t="shared" si="166"/>
        <v/>
      </c>
      <c r="F179" s="149"/>
      <c r="G179" s="150" t="str">
        <f t="shared" si="167"/>
        <v/>
      </c>
      <c r="H179" s="164" t="str">
        <f t="shared" si="168"/>
        <v/>
      </c>
      <c r="I179" s="149"/>
      <c r="J179" s="150" t="str">
        <f t="shared" si="169"/>
        <v/>
      </c>
      <c r="K179" s="164" t="str">
        <f t="shared" si="170"/>
        <v/>
      </c>
      <c r="L179" s="149"/>
      <c r="M179" s="152" t="str">
        <f t="shared" si="171"/>
        <v/>
      </c>
      <c r="N179" s="110" t="s">
        <v>482</v>
      </c>
    </row>
    <row r="180" spans="1:14" ht="15.2" customHeight="1" x14ac:dyDescent="0.25">
      <c r="A180" s="26" t="s">
        <v>556</v>
      </c>
      <c r="B180" s="178"/>
      <c r="C180" s="179"/>
      <c r="D180" s="51" t="s">
        <v>482</v>
      </c>
      <c r="E180" s="165" t="str">
        <f t="shared" si="166"/>
        <v/>
      </c>
      <c r="F180" s="149"/>
      <c r="G180" s="150" t="str">
        <f t="shared" si="167"/>
        <v/>
      </c>
      <c r="H180" s="164" t="str">
        <f t="shared" si="168"/>
        <v/>
      </c>
      <c r="I180" s="149"/>
      <c r="J180" s="150" t="str">
        <f t="shared" si="169"/>
        <v/>
      </c>
      <c r="K180" s="164" t="str">
        <f t="shared" si="170"/>
        <v/>
      </c>
      <c r="L180" s="149"/>
      <c r="M180" s="152" t="str">
        <f t="shared" si="171"/>
        <v/>
      </c>
      <c r="N180" s="110" t="s">
        <v>482</v>
      </c>
    </row>
    <row r="181" spans="1:14" ht="15.2" customHeight="1" x14ac:dyDescent="0.25">
      <c r="A181" s="26" t="s">
        <v>557</v>
      </c>
      <c r="B181" s="178"/>
      <c r="C181" s="179"/>
      <c r="D181" s="51" t="s">
        <v>482</v>
      </c>
      <c r="E181" s="165" t="str">
        <f t="shared" si="166"/>
        <v/>
      </c>
      <c r="F181" s="149"/>
      <c r="G181" s="150" t="str">
        <f t="shared" si="167"/>
        <v/>
      </c>
      <c r="H181" s="164" t="str">
        <f t="shared" si="168"/>
        <v/>
      </c>
      <c r="I181" s="149"/>
      <c r="J181" s="150" t="str">
        <f t="shared" si="169"/>
        <v/>
      </c>
      <c r="K181" s="164" t="str">
        <f t="shared" si="170"/>
        <v/>
      </c>
      <c r="L181" s="149"/>
      <c r="M181" s="152" t="str">
        <f t="shared" si="171"/>
        <v/>
      </c>
      <c r="N181" s="110" t="s">
        <v>482</v>
      </c>
    </row>
    <row r="182" spans="1:14" ht="15.2" customHeight="1" x14ac:dyDescent="0.25">
      <c r="A182" s="26" t="s">
        <v>558</v>
      </c>
      <c r="B182" s="178"/>
      <c r="C182" s="179"/>
      <c r="D182" s="51" t="s">
        <v>482</v>
      </c>
      <c r="E182" s="165" t="str">
        <f t="shared" si="166"/>
        <v/>
      </c>
      <c r="F182" s="149"/>
      <c r="G182" s="150" t="str">
        <f t="shared" si="167"/>
        <v/>
      </c>
      <c r="H182" s="164" t="str">
        <f t="shared" si="168"/>
        <v/>
      </c>
      <c r="I182" s="149"/>
      <c r="J182" s="150" t="str">
        <f t="shared" si="169"/>
        <v/>
      </c>
      <c r="K182" s="164" t="str">
        <f t="shared" si="170"/>
        <v/>
      </c>
      <c r="L182" s="149"/>
      <c r="M182" s="152" t="str">
        <f t="shared" si="171"/>
        <v/>
      </c>
      <c r="N182" s="110" t="s">
        <v>482</v>
      </c>
    </row>
    <row r="183" spans="1:14" ht="15.2" customHeight="1" x14ac:dyDescent="0.25">
      <c r="A183" s="26" t="s">
        <v>559</v>
      </c>
      <c r="B183" s="178"/>
      <c r="C183" s="179"/>
      <c r="D183" s="51" t="s">
        <v>482</v>
      </c>
      <c r="E183" s="165" t="str">
        <f t="shared" si="166"/>
        <v/>
      </c>
      <c r="F183" s="149"/>
      <c r="G183" s="150" t="str">
        <f t="shared" si="167"/>
        <v/>
      </c>
      <c r="H183" s="164" t="str">
        <f t="shared" si="168"/>
        <v/>
      </c>
      <c r="I183" s="149"/>
      <c r="J183" s="150" t="str">
        <f t="shared" si="169"/>
        <v/>
      </c>
      <c r="K183" s="164" t="str">
        <f t="shared" si="170"/>
        <v/>
      </c>
      <c r="L183" s="149"/>
      <c r="M183" s="152" t="str">
        <f t="shared" si="171"/>
        <v/>
      </c>
      <c r="N183" s="110" t="s">
        <v>482</v>
      </c>
    </row>
    <row r="184" spans="1:14" ht="15.2" customHeight="1" x14ac:dyDescent="0.25">
      <c r="A184" s="26" t="s">
        <v>560</v>
      </c>
      <c r="B184" s="178"/>
      <c r="C184" s="179"/>
      <c r="D184" s="51" t="s">
        <v>482</v>
      </c>
      <c r="E184" s="165" t="str">
        <f t="shared" si="166"/>
        <v/>
      </c>
      <c r="F184" s="149"/>
      <c r="G184" s="150" t="str">
        <f t="shared" si="167"/>
        <v/>
      </c>
      <c r="H184" s="164" t="str">
        <f t="shared" si="168"/>
        <v/>
      </c>
      <c r="I184" s="149"/>
      <c r="J184" s="150" t="str">
        <f t="shared" si="169"/>
        <v/>
      </c>
      <c r="K184" s="164" t="str">
        <f t="shared" si="170"/>
        <v/>
      </c>
      <c r="L184" s="149"/>
      <c r="M184" s="152" t="str">
        <f t="shared" si="171"/>
        <v/>
      </c>
      <c r="N184" s="110" t="s">
        <v>482</v>
      </c>
    </row>
    <row r="185" spans="1:14" ht="15.2" customHeight="1" x14ac:dyDescent="0.25">
      <c r="A185" s="26" t="s">
        <v>561</v>
      </c>
      <c r="B185" s="178"/>
      <c r="C185" s="179"/>
      <c r="D185" s="51" t="s">
        <v>482</v>
      </c>
      <c r="E185" s="165" t="str">
        <f t="shared" si="166"/>
        <v/>
      </c>
      <c r="F185" s="149"/>
      <c r="G185" s="150" t="str">
        <f t="shared" si="167"/>
        <v/>
      </c>
      <c r="H185" s="164" t="str">
        <f t="shared" si="168"/>
        <v/>
      </c>
      <c r="I185" s="149"/>
      <c r="J185" s="150" t="str">
        <f t="shared" si="169"/>
        <v/>
      </c>
      <c r="K185" s="164" t="str">
        <f t="shared" si="170"/>
        <v/>
      </c>
      <c r="L185" s="149"/>
      <c r="M185" s="152" t="str">
        <f t="shared" si="171"/>
        <v/>
      </c>
      <c r="N185" s="110" t="s">
        <v>482</v>
      </c>
    </row>
    <row r="186" spans="1:14" ht="15.2" customHeight="1" x14ac:dyDescent="0.25">
      <c r="A186" s="26" t="s">
        <v>562</v>
      </c>
      <c r="B186" s="178"/>
      <c r="C186" s="179"/>
      <c r="D186" s="51" t="s">
        <v>482</v>
      </c>
      <c r="E186" s="165" t="str">
        <f t="shared" si="166"/>
        <v/>
      </c>
      <c r="F186" s="149"/>
      <c r="G186" s="150" t="str">
        <f t="shared" si="167"/>
        <v/>
      </c>
      <c r="H186" s="164" t="str">
        <f t="shared" si="168"/>
        <v/>
      </c>
      <c r="I186" s="149"/>
      <c r="J186" s="150" t="str">
        <f t="shared" si="169"/>
        <v/>
      </c>
      <c r="K186" s="164" t="str">
        <f t="shared" si="170"/>
        <v/>
      </c>
      <c r="L186" s="149"/>
      <c r="M186" s="152" t="str">
        <f t="shared" si="171"/>
        <v/>
      </c>
      <c r="N186" s="110" t="s">
        <v>482</v>
      </c>
    </row>
    <row r="187" spans="1:14" ht="15.2" customHeight="1" x14ac:dyDescent="0.25">
      <c r="A187" s="26" t="s">
        <v>563</v>
      </c>
      <c r="B187" s="178"/>
      <c r="C187" s="179"/>
      <c r="D187" s="51" t="s">
        <v>482</v>
      </c>
      <c r="E187" s="165" t="str">
        <f t="shared" si="166"/>
        <v/>
      </c>
      <c r="F187" s="149"/>
      <c r="G187" s="150" t="str">
        <f t="shared" si="167"/>
        <v/>
      </c>
      <c r="H187" s="164" t="str">
        <f t="shared" si="168"/>
        <v/>
      </c>
      <c r="I187" s="149"/>
      <c r="J187" s="150" t="str">
        <f t="shared" si="169"/>
        <v/>
      </c>
      <c r="K187" s="164" t="str">
        <f t="shared" si="170"/>
        <v/>
      </c>
      <c r="L187" s="149"/>
      <c r="M187" s="152" t="str">
        <f t="shared" si="171"/>
        <v/>
      </c>
      <c r="N187" s="110" t="s">
        <v>482</v>
      </c>
    </row>
    <row r="188" spans="1:14" ht="15.2" customHeight="1" x14ac:dyDescent="0.25">
      <c r="A188" s="26" t="s">
        <v>161</v>
      </c>
      <c r="B188" s="178"/>
      <c r="C188" s="179"/>
      <c r="D188" s="51" t="s">
        <v>482</v>
      </c>
      <c r="E188" s="165" t="str">
        <f t="shared" si="166"/>
        <v/>
      </c>
      <c r="F188" s="149"/>
      <c r="G188" s="150" t="str">
        <f t="shared" si="167"/>
        <v/>
      </c>
      <c r="H188" s="164" t="str">
        <f t="shared" si="168"/>
        <v/>
      </c>
      <c r="I188" s="149"/>
      <c r="J188" s="150" t="str">
        <f t="shared" si="169"/>
        <v/>
      </c>
      <c r="K188" s="164" t="str">
        <f t="shared" si="170"/>
        <v/>
      </c>
      <c r="L188" s="149"/>
      <c r="M188" s="152" t="str">
        <f t="shared" si="171"/>
        <v/>
      </c>
      <c r="N188" s="110" t="s">
        <v>482</v>
      </c>
    </row>
    <row r="189" spans="1:14" ht="15.2" customHeight="1" x14ac:dyDescent="0.25">
      <c r="A189" s="26" t="s">
        <v>162</v>
      </c>
      <c r="B189" s="178"/>
      <c r="C189" s="179"/>
      <c r="D189" s="51" t="s">
        <v>482</v>
      </c>
      <c r="E189" s="165" t="str">
        <f t="shared" si="166"/>
        <v/>
      </c>
      <c r="F189" s="149"/>
      <c r="G189" s="150" t="str">
        <f t="shared" si="167"/>
        <v/>
      </c>
      <c r="H189" s="164" t="str">
        <f t="shared" si="168"/>
        <v/>
      </c>
      <c r="I189" s="149"/>
      <c r="J189" s="150" t="str">
        <f t="shared" si="169"/>
        <v/>
      </c>
      <c r="K189" s="164" t="str">
        <f t="shared" si="170"/>
        <v/>
      </c>
      <c r="L189" s="149"/>
      <c r="M189" s="152" t="str">
        <f t="shared" si="171"/>
        <v/>
      </c>
      <c r="N189" s="110" t="s">
        <v>482</v>
      </c>
    </row>
    <row r="190" spans="1:14" ht="15.2" customHeight="1" thickBot="1" x14ac:dyDescent="0.3">
      <c r="A190" s="26" t="s">
        <v>163</v>
      </c>
      <c r="B190" s="178"/>
      <c r="C190" s="179"/>
      <c r="D190" s="51" t="s">
        <v>482</v>
      </c>
      <c r="E190" s="170"/>
      <c r="F190" s="171"/>
      <c r="G190" s="172"/>
      <c r="H190" s="173"/>
      <c r="I190" s="171"/>
      <c r="J190" s="172"/>
      <c r="K190" s="173"/>
      <c r="L190" s="171"/>
      <c r="M190" s="174"/>
      <c r="N190" s="110" t="s">
        <v>482</v>
      </c>
    </row>
    <row r="191" spans="1:14" ht="15.75" thickTop="1" x14ac:dyDescent="0.25">
      <c r="A191" s="26" t="s">
        <v>164</v>
      </c>
      <c r="B191" s="178"/>
      <c r="C191" s="179"/>
    </row>
    <row r="192" spans="1:14" x14ac:dyDescent="0.25">
      <c r="A192" s="26" t="s">
        <v>165</v>
      </c>
      <c r="B192" s="178"/>
      <c r="C192" s="179"/>
    </row>
    <row r="193" spans="1:41" x14ac:dyDescent="0.25">
      <c r="A193" s="26" t="s">
        <v>166</v>
      </c>
      <c r="B193" s="178"/>
      <c r="C193" s="179"/>
    </row>
    <row r="194" spans="1:41" x14ac:dyDescent="0.25">
      <c r="A194" s="26" t="s">
        <v>167</v>
      </c>
      <c r="B194" s="178"/>
      <c r="C194" s="179"/>
    </row>
    <row r="195" spans="1:41" x14ac:dyDescent="0.25">
      <c r="A195" s="26" t="s">
        <v>168</v>
      </c>
      <c r="B195" s="178"/>
      <c r="C195" s="179"/>
    </row>
    <row r="196" spans="1:41" x14ac:dyDescent="0.25">
      <c r="A196" s="26" t="s">
        <v>169</v>
      </c>
      <c r="B196" s="178"/>
      <c r="C196" s="179"/>
    </row>
    <row r="197" spans="1:41" x14ac:dyDescent="0.25">
      <c r="A197" s="26" t="s">
        <v>170</v>
      </c>
      <c r="B197" s="178"/>
      <c r="C197" s="179"/>
    </row>
    <row r="198" spans="1:41" x14ac:dyDescent="0.25">
      <c r="A198" s="26" t="s">
        <v>171</v>
      </c>
      <c r="B198" s="178"/>
      <c r="C198" s="179"/>
    </row>
    <row r="199" spans="1:41" x14ac:dyDescent="0.25">
      <c r="A199" s="26" t="s">
        <v>172</v>
      </c>
      <c r="B199" s="178"/>
      <c r="C199" s="179"/>
    </row>
    <row r="200" spans="1:41" x14ac:dyDescent="0.25">
      <c r="A200" s="26" t="s">
        <v>173</v>
      </c>
      <c r="B200" s="178"/>
      <c r="C200" s="179"/>
    </row>
    <row r="201" spans="1:41" x14ac:dyDescent="0.25">
      <c r="A201" s="26" t="s">
        <v>174</v>
      </c>
      <c r="B201" s="178"/>
      <c r="C201" s="179"/>
      <c r="AB201">
        <f>COLUMN()</f>
        <v>28</v>
      </c>
      <c r="AC201">
        <f>COLUMN()</f>
        <v>29</v>
      </c>
      <c r="AD201">
        <f>COLUMN()</f>
        <v>30</v>
      </c>
      <c r="AE201">
        <f>COLUMN()</f>
        <v>31</v>
      </c>
      <c r="AF201">
        <f>COLUMN()</f>
        <v>32</v>
      </c>
      <c r="AG201">
        <f>COLUMN()</f>
        <v>33</v>
      </c>
      <c r="AH201">
        <f>COLUMN()</f>
        <v>34</v>
      </c>
      <c r="AI201">
        <f>COLUMN()</f>
        <v>35</v>
      </c>
      <c r="AJ201">
        <f>COLUMN()</f>
        <v>36</v>
      </c>
      <c r="AK201">
        <f>COLUMN()</f>
        <v>37</v>
      </c>
      <c r="AL201">
        <f>COLUMN()</f>
        <v>38</v>
      </c>
      <c r="AM201">
        <f>COLUMN()</f>
        <v>39</v>
      </c>
      <c r="AN201">
        <f>COLUMN()</f>
        <v>40</v>
      </c>
      <c r="AO201">
        <f>COLUMN()</f>
        <v>41</v>
      </c>
    </row>
    <row r="202" spans="1:41" x14ac:dyDescent="0.25">
      <c r="A202" s="26" t="s">
        <v>175</v>
      </c>
      <c r="B202" s="178"/>
      <c r="C202" s="179"/>
      <c r="AB202" s="283" t="s">
        <v>567</v>
      </c>
      <c r="AC202" s="283"/>
      <c r="AD202" s="283"/>
      <c r="AE202" s="283"/>
      <c r="AG202" s="283" t="s">
        <v>568</v>
      </c>
      <c r="AH202" s="283"/>
      <c r="AI202" s="283"/>
      <c r="AJ202" s="283"/>
      <c r="AL202" s="283" t="s">
        <v>569</v>
      </c>
      <c r="AM202" s="283"/>
      <c r="AN202" s="283"/>
      <c r="AO202" s="283"/>
    </row>
    <row r="203" spans="1:41" x14ac:dyDescent="0.25">
      <c r="A203" s="26" t="s">
        <v>176</v>
      </c>
      <c r="B203" s="178"/>
      <c r="C203" s="179"/>
      <c r="AB203" t="s">
        <v>492</v>
      </c>
      <c r="AC203" t="s">
        <v>492</v>
      </c>
      <c r="AD203" t="s">
        <v>602</v>
      </c>
      <c r="AE203" t="s">
        <v>602</v>
      </c>
      <c r="AG203" t="s">
        <v>492</v>
      </c>
      <c r="AH203" t="s">
        <v>492</v>
      </c>
      <c r="AI203" t="s">
        <v>602</v>
      </c>
      <c r="AJ203" t="s">
        <v>602</v>
      </c>
      <c r="AL203" t="s">
        <v>492</v>
      </c>
      <c r="AM203" t="s">
        <v>492</v>
      </c>
      <c r="AN203" t="s">
        <v>602</v>
      </c>
      <c r="AO203" t="s">
        <v>602</v>
      </c>
    </row>
    <row r="204" spans="1:41" x14ac:dyDescent="0.25">
      <c r="A204" s="26" t="s">
        <v>177</v>
      </c>
      <c r="B204" s="178"/>
      <c r="C204" s="179"/>
      <c r="AB204" t="str">
        <f>IF(OR(B4="",C4=""),"",A4)</f>
        <v/>
      </c>
      <c r="AC204" t="s">
        <v>497</v>
      </c>
      <c r="AD204" t="str">
        <f>IF(AB204="","",B4)</f>
        <v/>
      </c>
      <c r="AE204" t="s">
        <v>602</v>
      </c>
      <c r="AG204" t="str">
        <f>IF(OR(B103="",C103=""),"",A103)</f>
        <v/>
      </c>
      <c r="AH204" t="s">
        <v>47</v>
      </c>
      <c r="AI204" t="str">
        <f>IF(AG204="","",B103)</f>
        <v/>
      </c>
      <c r="AJ204">
        <v>43318</v>
      </c>
      <c r="AL204" t="str">
        <f>IF(OR(B222="",C222=""),"",A222)</f>
        <v/>
      </c>
      <c r="AM204" t="s">
        <v>577</v>
      </c>
      <c r="AN204" t="str">
        <f>IF(AL204="","",B222)</f>
        <v/>
      </c>
      <c r="AO204" t="s">
        <v>602</v>
      </c>
    </row>
    <row r="205" spans="1:41" x14ac:dyDescent="0.25">
      <c r="A205" s="26" t="s">
        <v>178</v>
      </c>
      <c r="B205" s="178"/>
      <c r="C205" s="179"/>
      <c r="AB205" t="str">
        <f>IF(OR(B5="",C5=""),"",A5)</f>
        <v/>
      </c>
      <c r="AC205" t="s">
        <v>70</v>
      </c>
      <c r="AD205" t="str">
        <f>IF(AB205="","",B5)</f>
        <v/>
      </c>
      <c r="AE205" t="s">
        <v>602</v>
      </c>
      <c r="AG205" t="str">
        <f>IF(OR(B104="",C104=""),"",A104)</f>
        <v/>
      </c>
      <c r="AH205" t="s">
        <v>497</v>
      </c>
      <c r="AI205" t="str">
        <f>IF(AG205="","",B104)</f>
        <v/>
      </c>
      <c r="AJ205" t="s">
        <v>602</v>
      </c>
      <c r="AL205" t="str">
        <f>IF(OR(B223="",C223=""),"",A223)</f>
        <v/>
      </c>
      <c r="AM205" t="s">
        <v>70</v>
      </c>
      <c r="AN205" t="str">
        <f>IF(AL205="","",B223)</f>
        <v/>
      </c>
      <c r="AO205" t="s">
        <v>602</v>
      </c>
    </row>
    <row r="206" spans="1:41" x14ac:dyDescent="0.25">
      <c r="A206" s="26" t="s">
        <v>179</v>
      </c>
      <c r="B206" s="178"/>
      <c r="C206" s="179"/>
      <c r="AB206" t="str">
        <f>IF(OR(B6="",C6=""),"",A6)</f>
        <v/>
      </c>
      <c r="AC206" t="s">
        <v>498</v>
      </c>
      <c r="AD206" t="str">
        <f>IF(AB206="","",B6)</f>
        <v/>
      </c>
      <c r="AE206" t="s">
        <v>602</v>
      </c>
      <c r="AG206" t="str">
        <f>IF(OR(B105="",C105=""),"",A105)</f>
        <v/>
      </c>
      <c r="AH206" t="s">
        <v>70</v>
      </c>
      <c r="AI206" t="str">
        <f>IF(AG206="","",B105)</f>
        <v/>
      </c>
      <c r="AJ206" t="s">
        <v>602</v>
      </c>
      <c r="AL206" t="str">
        <f>IF(OR(B224="",C224=""),"",A224)</f>
        <v/>
      </c>
      <c r="AM206" t="s">
        <v>498</v>
      </c>
      <c r="AN206" t="str">
        <f>IF(AL206="","",B224)</f>
        <v/>
      </c>
      <c r="AO206" t="s">
        <v>602</v>
      </c>
    </row>
    <row r="207" spans="1:41" x14ac:dyDescent="0.25">
      <c r="A207" s="26" t="s">
        <v>180</v>
      </c>
      <c r="B207" s="178"/>
      <c r="C207" s="179"/>
      <c r="AB207" t="str">
        <f>IF(OR(B7="",C7=""),"",A7)</f>
        <v/>
      </c>
      <c r="AD207" t="str">
        <f>IF(AB207="","",B7)</f>
        <v/>
      </c>
      <c r="AG207" t="str">
        <f>IF(OR(B106="",C106=""),"",A106)</f>
        <v/>
      </c>
      <c r="AH207" t="s">
        <v>498</v>
      </c>
      <c r="AI207" t="str">
        <f>IF(AG207="","",B106)</f>
        <v/>
      </c>
      <c r="AJ207" t="s">
        <v>602</v>
      </c>
      <c r="AL207" t="str">
        <f>IF(OR(B225="",C225=""),"",A225)</f>
        <v/>
      </c>
      <c r="AN207" t="str">
        <f>IF(AL207="","",B225)</f>
        <v/>
      </c>
    </row>
    <row r="208" spans="1:41" x14ac:dyDescent="0.25">
      <c r="A208" s="26" t="s">
        <v>181</v>
      </c>
      <c r="B208" s="178"/>
      <c r="C208" s="179"/>
      <c r="AB208" t="str">
        <f>IF(OR(B8="",C8=""),"",A8)</f>
        <v/>
      </c>
      <c r="AD208" t="str">
        <f>IF(AB208="","",B8)</f>
        <v/>
      </c>
      <c r="AG208" t="str">
        <f>IF(OR(B107="",C107=""),"",A107)</f>
        <v/>
      </c>
      <c r="AI208" t="str">
        <f>IF(AG208="","",B107)</f>
        <v/>
      </c>
      <c r="AL208" t="str">
        <f>IF(OR(B226="",C226=""),"",A226)</f>
        <v/>
      </c>
      <c r="AN208" t="str">
        <f>IF(AL208="","",B226)</f>
        <v/>
      </c>
    </row>
    <row r="209" spans="1:40" x14ac:dyDescent="0.25">
      <c r="A209" s="26" t="s">
        <v>182</v>
      </c>
      <c r="B209" s="178"/>
      <c r="C209" s="179"/>
      <c r="AB209" t="str">
        <f>IF(OR(B9="",C9=""),"",A9)</f>
        <v/>
      </c>
      <c r="AD209" t="str">
        <f>IF(AB209="","",B9)</f>
        <v/>
      </c>
      <c r="AG209" t="str">
        <f>IF(OR(B108="",C108=""),"",A108)</f>
        <v/>
      </c>
      <c r="AI209" t="str">
        <f>IF(AG209="","",B108)</f>
        <v/>
      </c>
      <c r="AL209" t="str">
        <f>IF(OR(B227="",C227=""),"",A227)</f>
        <v/>
      </c>
      <c r="AN209" t="str">
        <f>IF(AL209="","",B227)</f>
        <v/>
      </c>
    </row>
    <row r="210" spans="1:40" x14ac:dyDescent="0.25">
      <c r="A210" s="26" t="s">
        <v>183</v>
      </c>
      <c r="B210" s="178"/>
      <c r="C210" s="179"/>
      <c r="AB210" t="str">
        <f>IF(OR(B10="",C10=""),"",A10)</f>
        <v/>
      </c>
      <c r="AD210" t="str">
        <f>IF(AB210="","",B10)</f>
        <v/>
      </c>
      <c r="AG210" t="str">
        <f>IF(OR(B109="",C109=""),"",A109)</f>
        <v/>
      </c>
      <c r="AI210" t="str">
        <f>IF(AG210="","",B109)</f>
        <v/>
      </c>
      <c r="AL210" t="str">
        <f>IF(OR(B228="",C228=""),"",A228)</f>
        <v/>
      </c>
      <c r="AN210" t="str">
        <f>IF(AL210="","",B228)</f>
        <v/>
      </c>
    </row>
    <row r="211" spans="1:40" x14ac:dyDescent="0.25">
      <c r="A211" s="26" t="s">
        <v>184</v>
      </c>
      <c r="B211" s="178"/>
      <c r="C211" s="179"/>
      <c r="AB211" t="str">
        <f>IF(OR(B11="",C11=""),"",A11)</f>
        <v/>
      </c>
      <c r="AD211" t="str">
        <f>IF(AB211="","",B11)</f>
        <v/>
      </c>
      <c r="AG211" t="str">
        <f>IF(OR(B110="",C110=""),"",A110)</f>
        <v/>
      </c>
      <c r="AI211" t="str">
        <f>IF(AG211="","",B110)</f>
        <v/>
      </c>
      <c r="AL211" t="str">
        <f>IF(OR(B229="",C229=""),"",A229)</f>
        <v/>
      </c>
      <c r="AN211" t="str">
        <f>IF(AL211="","",B229)</f>
        <v/>
      </c>
    </row>
    <row r="212" spans="1:40" x14ac:dyDescent="0.25">
      <c r="A212" s="27" t="s">
        <v>71</v>
      </c>
      <c r="B212" s="178"/>
      <c r="C212" s="179"/>
      <c r="AB212" t="str">
        <f>IF(OR(B12="",C12=""),"",A12)</f>
        <v/>
      </c>
      <c r="AD212" t="str">
        <f>IF(AB212="","",B12)</f>
        <v/>
      </c>
      <c r="AG212" t="str">
        <f>IF(OR(B111="",C111=""),"",A111)</f>
        <v/>
      </c>
      <c r="AI212" t="str">
        <f>IF(AG212="","",B111)</f>
        <v/>
      </c>
      <c r="AL212" t="str">
        <f>IF(OR(B230="",C230=""),"",A230)</f>
        <v/>
      </c>
      <c r="AN212" t="str">
        <f>IF(AL212="","",B230)</f>
        <v/>
      </c>
    </row>
    <row r="213" spans="1:40" x14ac:dyDescent="0.25">
      <c r="A213" s="27" t="s">
        <v>72</v>
      </c>
      <c r="B213" s="178"/>
      <c r="C213" s="179"/>
      <c r="AB213" t="str">
        <f>IF(OR(B13="",C13=""),"",A13)</f>
        <v/>
      </c>
      <c r="AD213" t="str">
        <f>IF(AB213="","",B13)</f>
        <v/>
      </c>
      <c r="AG213" t="str">
        <f>IF(OR(B112="",C112=""),"",A112)</f>
        <v/>
      </c>
      <c r="AI213" t="str">
        <f>IF(AG213="","",B112)</f>
        <v/>
      </c>
      <c r="AL213" t="str">
        <f>IF(OR(B231="",C231=""),"",A231)</f>
        <v/>
      </c>
      <c r="AN213" t="str">
        <f>IF(AL213="","",B231)</f>
        <v/>
      </c>
    </row>
    <row r="214" spans="1:40" x14ac:dyDescent="0.25">
      <c r="A214" s="27" t="s">
        <v>73</v>
      </c>
      <c r="B214" s="178"/>
      <c r="C214" s="179"/>
      <c r="AB214" t="str">
        <f>IF(OR(B14="",C14=""),"",A14)</f>
        <v/>
      </c>
      <c r="AD214" t="str">
        <f>IF(AB214="","",B14)</f>
        <v/>
      </c>
      <c r="AG214" t="str">
        <f>IF(OR(B113="",C113=""),"",A113)</f>
        <v/>
      </c>
      <c r="AI214" t="str">
        <f>IF(AG214="","",B113)</f>
        <v/>
      </c>
      <c r="AL214" t="str">
        <f>IF(OR(B232="",C232=""),"",A232)</f>
        <v/>
      </c>
      <c r="AN214" t="str">
        <f>IF(AL214="","",B232)</f>
        <v/>
      </c>
    </row>
    <row r="215" spans="1:40" x14ac:dyDescent="0.25">
      <c r="A215" s="27" t="s">
        <v>74</v>
      </c>
      <c r="B215" s="178"/>
      <c r="C215" s="179"/>
      <c r="AB215" t="str">
        <f>IF(OR(B15="",C15=""),"",A15)</f>
        <v/>
      </c>
      <c r="AD215" t="str">
        <f>IF(AB215="","",B15)</f>
        <v/>
      </c>
      <c r="AG215" t="str">
        <f>IF(OR(B114="",C114=""),"",A114)</f>
        <v/>
      </c>
      <c r="AI215" t="str">
        <f>IF(AG215="","",B114)</f>
        <v/>
      </c>
      <c r="AL215" t="str">
        <f>IF(OR(B233="",C233=""),"",A233)</f>
        <v/>
      </c>
      <c r="AN215" t="str">
        <f>IF(AL215="","",B233)</f>
        <v/>
      </c>
    </row>
    <row r="216" spans="1:40" x14ac:dyDescent="0.25">
      <c r="A216" s="27" t="s">
        <v>75</v>
      </c>
      <c r="B216" s="178"/>
      <c r="C216" s="179"/>
      <c r="AB216" t="str">
        <f>IF(OR(B16="",C16=""),"",A16)</f>
        <v/>
      </c>
      <c r="AD216" t="str">
        <f>IF(AB216="","",B16)</f>
        <v/>
      </c>
      <c r="AG216" t="str">
        <f>IF(OR(B115="",C115=""),"",A115)</f>
        <v/>
      </c>
      <c r="AI216" t="str">
        <f>IF(AG216="","",B115)</f>
        <v/>
      </c>
      <c r="AL216" t="str">
        <f>IF(OR(B234="",C234=""),"",A234)</f>
        <v/>
      </c>
      <c r="AN216" t="str">
        <f>IF(AL216="","",B234)</f>
        <v/>
      </c>
    </row>
    <row r="217" spans="1:40" x14ac:dyDescent="0.25">
      <c r="A217" s="27" t="s">
        <v>76</v>
      </c>
      <c r="B217" s="178"/>
      <c r="C217" s="179"/>
      <c r="AB217" t="str">
        <f>IF(OR(B17="",C17=""),"",A17)</f>
        <v/>
      </c>
      <c r="AD217" t="str">
        <f>IF(AB217="","",B17)</f>
        <v/>
      </c>
      <c r="AG217" t="str">
        <f>IF(OR(B116="",C116=""),"",A116)</f>
        <v/>
      </c>
      <c r="AI217" t="str">
        <f>IF(AG217="","",B116)</f>
        <v/>
      </c>
      <c r="AL217" t="str">
        <f>IF(OR(B235="",C235=""),"",A235)</f>
        <v/>
      </c>
      <c r="AN217" t="str">
        <f>IF(AL217="","",B235)</f>
        <v/>
      </c>
    </row>
    <row r="218" spans="1:40" x14ac:dyDescent="0.25">
      <c r="A218" s="28" t="s">
        <v>475</v>
      </c>
      <c r="B218" s="178"/>
      <c r="C218" s="179"/>
      <c r="AB218" t="str">
        <f>IF(OR(B18="",C18=""),"",A18)</f>
        <v/>
      </c>
      <c r="AD218" t="str">
        <f>IF(AB218="","",B18)</f>
        <v/>
      </c>
      <c r="AG218" t="str">
        <f>IF(OR(B117="",C117=""),"",A117)</f>
        <v/>
      </c>
      <c r="AI218" t="str">
        <f>IF(AG218="","",B117)</f>
        <v/>
      </c>
      <c r="AL218" t="str">
        <f>IF(OR(B236="",C236=""),"",A236)</f>
        <v/>
      </c>
      <c r="AN218" t="str">
        <f>IF(AL218="","",B236)</f>
        <v/>
      </c>
    </row>
    <row r="219" spans="1:40" x14ac:dyDescent="0.25">
      <c r="A219" s="28" t="s">
        <v>476</v>
      </c>
      <c r="B219" s="178"/>
      <c r="C219" s="179"/>
      <c r="AB219" t="str">
        <f>IF(OR(B19="",C19=""),"",A19)</f>
        <v/>
      </c>
      <c r="AD219" t="str">
        <f>IF(AB219="","",B19)</f>
        <v/>
      </c>
      <c r="AG219" t="str">
        <f>IF(OR(B118="",C118=""),"",A118)</f>
        <v/>
      </c>
      <c r="AI219" t="str">
        <f>IF(AG219="","",B118)</f>
        <v/>
      </c>
      <c r="AL219" t="str">
        <f>IF(OR(B237="",C237=""),"",A237)</f>
        <v/>
      </c>
      <c r="AN219" t="str">
        <f>IF(AL219="","",B237)</f>
        <v/>
      </c>
    </row>
    <row r="220" spans="1:40" x14ac:dyDescent="0.25">
      <c r="A220" s="28" t="s">
        <v>477</v>
      </c>
      <c r="B220" s="178"/>
      <c r="C220" s="179"/>
      <c r="AB220" t="str">
        <f>IF(OR(B20="",C20=""),"",A20)</f>
        <v/>
      </c>
      <c r="AD220" t="str">
        <f>IF(AB220="","",B20)</f>
        <v/>
      </c>
      <c r="AG220" t="str">
        <f>IF(OR(B119="",C119=""),"",A119)</f>
        <v/>
      </c>
      <c r="AI220" t="str">
        <f>IF(AG220="","",B119)</f>
        <v/>
      </c>
      <c r="AL220" t="str">
        <f>IF(OR(B238="",C238=""),"",A238)</f>
        <v/>
      </c>
      <c r="AN220" t="str">
        <f>IF(AL220="","",B238)</f>
        <v/>
      </c>
    </row>
    <row r="221" spans="1:40" x14ac:dyDescent="0.25">
      <c r="A221" s="271" t="s">
        <v>454</v>
      </c>
      <c r="B221" s="272"/>
      <c r="C221" s="273"/>
      <c r="AB221" t="str">
        <f>IF(OR(B21="",C21=""),"",A21)</f>
        <v/>
      </c>
      <c r="AD221" t="str">
        <f>IF(AB221="","",B21)</f>
        <v/>
      </c>
      <c r="AG221" t="str">
        <f>IF(OR(B120="",C120=""),"",A120)</f>
        <v/>
      </c>
      <c r="AI221" t="str">
        <f>IF(AG221="","",B120)</f>
        <v/>
      </c>
      <c r="AL221" t="str">
        <f>IF(OR(B239="",C239=""),"",A239)</f>
        <v/>
      </c>
      <c r="AN221" t="str">
        <f>IF(AL221="","",B239)</f>
        <v/>
      </c>
    </row>
    <row r="222" spans="1:40" x14ac:dyDescent="0.25">
      <c r="A222" s="29" t="s">
        <v>336</v>
      </c>
      <c r="B222" s="178"/>
      <c r="C222" s="179"/>
      <c r="AB222" t="str">
        <f>IF(OR(B22="",C22=""),"",A22)</f>
        <v/>
      </c>
      <c r="AD222" t="str">
        <f>IF(AB222="","",B22)</f>
        <v/>
      </c>
      <c r="AG222" t="str">
        <f>IF(OR(B121="",C121=""),"",A121)</f>
        <v/>
      </c>
      <c r="AI222" t="str">
        <f>IF(AG222="","",B121)</f>
        <v/>
      </c>
      <c r="AL222" t="str">
        <f>IF(OR(B240="",C240=""),"",A240)</f>
        <v/>
      </c>
      <c r="AN222" t="str">
        <f>IF(AL222="","",B240)</f>
        <v/>
      </c>
    </row>
    <row r="223" spans="1:40" x14ac:dyDescent="0.25">
      <c r="A223" s="29" t="s">
        <v>337</v>
      </c>
      <c r="B223" s="180"/>
      <c r="C223" s="179"/>
      <c r="AB223" t="str">
        <f>IF(OR(B23="",C23=""),"",A23)</f>
        <v/>
      </c>
      <c r="AD223" t="str">
        <f>IF(AB223="","",B23)</f>
        <v/>
      </c>
      <c r="AG223" t="str">
        <f>IF(OR(B122="",C122=""),"",A122)</f>
        <v/>
      </c>
      <c r="AI223" t="str">
        <f>IF(AG223="","",B122)</f>
        <v/>
      </c>
      <c r="AL223" t="str">
        <f>IF(OR(B241="",C241=""),"",A241)</f>
        <v/>
      </c>
      <c r="AN223" t="str">
        <f>IF(AL223="","",B241)</f>
        <v/>
      </c>
    </row>
    <row r="224" spans="1:40" x14ac:dyDescent="0.25">
      <c r="A224" s="29" t="s">
        <v>4</v>
      </c>
      <c r="B224" s="178"/>
      <c r="C224" s="179"/>
      <c r="AB224" t="str">
        <f>IF(OR(B24="",C24=""),"",A24)</f>
        <v/>
      </c>
      <c r="AD224" t="str">
        <f>IF(AB224="","",B24)</f>
        <v/>
      </c>
      <c r="AG224" t="str">
        <f>IF(OR(B123="",C123=""),"",A123)</f>
        <v/>
      </c>
      <c r="AI224" t="str">
        <f>IF(AG224="","",B123)</f>
        <v/>
      </c>
      <c r="AL224" t="str">
        <f>IF(OR(B242="",C242=""),"",A242)</f>
        <v/>
      </c>
      <c r="AN224" t="str">
        <f>IF(AL224="","",B242)</f>
        <v/>
      </c>
    </row>
    <row r="225" spans="1:40" x14ac:dyDescent="0.25">
      <c r="A225" s="29" t="s">
        <v>338</v>
      </c>
      <c r="B225" s="178"/>
      <c r="C225" s="179"/>
      <c r="AB225" t="str">
        <f>IF(OR(B25="",C25=""),"",A25)</f>
        <v/>
      </c>
      <c r="AD225" t="str">
        <f>IF(AB225="","",B25)</f>
        <v/>
      </c>
      <c r="AG225" t="str">
        <f>IF(OR(B124="",C124=""),"",A124)</f>
        <v/>
      </c>
      <c r="AI225" t="str">
        <f>IF(AG225="","",B124)</f>
        <v/>
      </c>
      <c r="AL225" t="str">
        <f>IF(OR(B243="",C243=""),"",A243)</f>
        <v/>
      </c>
      <c r="AN225" t="str">
        <f>IF(AL225="","",B243)</f>
        <v/>
      </c>
    </row>
    <row r="226" spans="1:40" x14ac:dyDescent="0.25">
      <c r="A226" s="29" t="s">
        <v>339</v>
      </c>
      <c r="B226" s="178"/>
      <c r="C226" s="179"/>
      <c r="AB226" t="str">
        <f>IF(OR(B26="",C26=""),"",A26)</f>
        <v/>
      </c>
      <c r="AD226" t="str">
        <f>IF(AB226="","",B26)</f>
        <v/>
      </c>
      <c r="AG226" t="str">
        <f>IF(OR(B125="",C125=""),"",A125)</f>
        <v/>
      </c>
      <c r="AI226" t="str">
        <f>IF(AG226="","",B125)</f>
        <v/>
      </c>
      <c r="AL226" t="str">
        <f>IF(OR(B244="",C244=""),"",A244)</f>
        <v/>
      </c>
      <c r="AN226" t="str">
        <f>IF(AL226="","",B244)</f>
        <v/>
      </c>
    </row>
    <row r="227" spans="1:40" x14ac:dyDescent="0.25">
      <c r="A227" s="29" t="s">
        <v>340</v>
      </c>
      <c r="B227" s="178"/>
      <c r="C227" s="179"/>
      <c r="AB227" t="str">
        <f>IF(OR(B27="",C27=""),"",A27)</f>
        <v/>
      </c>
      <c r="AD227" t="str">
        <f>IF(AB227="","",B27)</f>
        <v/>
      </c>
      <c r="AG227" t="str">
        <f>IF(OR(B126="",C126=""),"",A126)</f>
        <v/>
      </c>
      <c r="AI227" t="str">
        <f>IF(AG227="","",B126)</f>
        <v/>
      </c>
      <c r="AL227" t="str">
        <f>IF(OR(B245="",C245=""),"",A245)</f>
        <v/>
      </c>
      <c r="AN227" t="str">
        <f>IF(AL227="","",B245)</f>
        <v/>
      </c>
    </row>
    <row r="228" spans="1:40" x14ac:dyDescent="0.25">
      <c r="A228" s="29" t="s">
        <v>341</v>
      </c>
      <c r="B228" s="178"/>
      <c r="C228" s="179"/>
      <c r="AB228" t="str">
        <f>IF(OR(B28="",C28=""),"",A28)</f>
        <v/>
      </c>
      <c r="AD228" t="str">
        <f>IF(AB228="","",B28)</f>
        <v/>
      </c>
      <c r="AG228" t="str">
        <f>IF(OR(B127="",C127=""),"",A127)</f>
        <v/>
      </c>
      <c r="AI228" t="str">
        <f>IF(AG228="","",B127)</f>
        <v/>
      </c>
      <c r="AL228" t="str">
        <f>IF(OR(B246="",C246=""),"",A246)</f>
        <v/>
      </c>
      <c r="AN228" t="str">
        <f>IF(AL228="","",B246)</f>
        <v/>
      </c>
    </row>
    <row r="229" spans="1:40" x14ac:dyDescent="0.25">
      <c r="A229" s="29" t="s">
        <v>342</v>
      </c>
      <c r="B229" s="178"/>
      <c r="C229" s="179"/>
      <c r="AB229" t="str">
        <f>IF(OR(B29="",C29=""),"",A29)</f>
        <v/>
      </c>
      <c r="AD229" t="str">
        <f>IF(AB229="","",B29)</f>
        <v/>
      </c>
      <c r="AG229" t="str">
        <f>IF(OR(B128="",C128=""),"",A128)</f>
        <v/>
      </c>
      <c r="AI229" t="str">
        <f>IF(AG229="","",B128)</f>
        <v/>
      </c>
      <c r="AL229" t="str">
        <f>IF(OR(B247="",C247=""),"",A247)</f>
        <v/>
      </c>
      <c r="AN229" t="str">
        <f>IF(AL229="","",B247)</f>
        <v/>
      </c>
    </row>
    <row r="230" spans="1:40" x14ac:dyDescent="0.25">
      <c r="A230" s="29" t="s">
        <v>343</v>
      </c>
      <c r="B230" s="178"/>
      <c r="C230" s="179"/>
      <c r="AB230" t="str">
        <f>IF(OR(B30="",C30=""),"",A30)</f>
        <v/>
      </c>
      <c r="AD230" t="str">
        <f>IF(AB230="","",B30)</f>
        <v/>
      </c>
      <c r="AG230" t="str">
        <f>IF(OR(B129="",C129=""),"",A129)</f>
        <v/>
      </c>
      <c r="AI230" t="str">
        <f>IF(AG230="","",B129)</f>
        <v/>
      </c>
      <c r="AL230" t="str">
        <f>IF(OR(B248="",C248=""),"",A248)</f>
        <v/>
      </c>
      <c r="AN230" t="str">
        <f>IF(AL230="","",B248)</f>
        <v/>
      </c>
    </row>
    <row r="231" spans="1:40" x14ac:dyDescent="0.25">
      <c r="A231" s="29" t="s">
        <v>344</v>
      </c>
      <c r="B231" s="178"/>
      <c r="C231" s="179"/>
      <c r="AB231" t="str">
        <f>IF(OR(B31="",C31=""),"",A31)</f>
        <v/>
      </c>
      <c r="AD231" t="str">
        <f>IF(AB231="","",B31)</f>
        <v/>
      </c>
      <c r="AG231" t="str">
        <f>IF(OR(B130="",C130=""),"",A130)</f>
        <v/>
      </c>
      <c r="AI231" t="str">
        <f>IF(AG231="","",B130)</f>
        <v/>
      </c>
      <c r="AL231" t="str">
        <f>IF(OR(B249="",C249=""),"",A249)</f>
        <v/>
      </c>
      <c r="AN231" t="str">
        <f>IF(AL231="","",B249)</f>
        <v/>
      </c>
    </row>
    <row r="232" spans="1:40" x14ac:dyDescent="0.25">
      <c r="A232" s="29" t="s">
        <v>345</v>
      </c>
      <c r="B232" s="178"/>
      <c r="C232" s="179"/>
      <c r="AB232" t="str">
        <f>IF(OR(B32="",C32=""),"",A32)</f>
        <v/>
      </c>
      <c r="AD232" t="str">
        <f>IF(AB232="","",B32)</f>
        <v/>
      </c>
      <c r="AG232" t="str">
        <f>IF(OR(B131="",C131=""),"",A131)</f>
        <v/>
      </c>
      <c r="AI232" t="str">
        <f>IF(AG232="","",B131)</f>
        <v/>
      </c>
      <c r="AL232" t="str">
        <f>IF(OR(B250="",C250=""),"",A250)</f>
        <v/>
      </c>
      <c r="AN232" t="str">
        <f>IF(AL232="","",B250)</f>
        <v/>
      </c>
    </row>
    <row r="233" spans="1:40" x14ac:dyDescent="0.25">
      <c r="A233" s="29" t="s">
        <v>346</v>
      </c>
      <c r="B233" s="178"/>
      <c r="C233" s="179"/>
      <c r="AB233" t="str">
        <f>IF(OR(B33="",C33=""),"",A33)</f>
        <v/>
      </c>
      <c r="AD233" t="str">
        <f>IF(AB233="","",B33)</f>
        <v/>
      </c>
      <c r="AG233" t="str">
        <f>IF(OR(B132="",C132=""),"",A132)</f>
        <v/>
      </c>
      <c r="AI233" t="str">
        <f>IF(AG233="","",B132)</f>
        <v/>
      </c>
      <c r="AL233" t="str">
        <f>IF(OR(B251="",C251=""),"",A251)</f>
        <v/>
      </c>
      <c r="AN233" t="str">
        <f>IF(AL233="","",B251)</f>
        <v/>
      </c>
    </row>
    <row r="234" spans="1:40" x14ac:dyDescent="0.25">
      <c r="A234" s="29" t="s">
        <v>347</v>
      </c>
      <c r="B234" s="178"/>
      <c r="C234" s="179"/>
      <c r="AB234" t="str">
        <f>IF(OR(B34="",C34=""),"",A34)</f>
        <v/>
      </c>
      <c r="AD234" t="str">
        <f>IF(AB234="","",B34)</f>
        <v/>
      </c>
      <c r="AG234" t="str">
        <f>IF(OR(B133="",C133=""),"",A133)</f>
        <v/>
      </c>
      <c r="AI234" t="str">
        <f>IF(AG234="","",B133)</f>
        <v/>
      </c>
      <c r="AL234" t="str">
        <f>IF(OR(B252="",C252=""),"",A252)</f>
        <v/>
      </c>
      <c r="AN234" t="str">
        <f>IF(AL234="","",B252)</f>
        <v/>
      </c>
    </row>
    <row r="235" spans="1:40" x14ac:dyDescent="0.25">
      <c r="A235" s="29" t="s">
        <v>348</v>
      </c>
      <c r="B235" s="178"/>
      <c r="C235" s="179"/>
      <c r="AB235" t="str">
        <f>IF(OR(B35="",C35=""),"",A35)</f>
        <v/>
      </c>
      <c r="AD235" t="str">
        <f>IF(AB235="","",B35)</f>
        <v/>
      </c>
      <c r="AG235" t="str">
        <f>IF(OR(B134="",C134=""),"",A134)</f>
        <v/>
      </c>
      <c r="AI235" t="str">
        <f>IF(AG235="","",B134)</f>
        <v/>
      </c>
      <c r="AL235" t="str">
        <f>IF(OR(B253="",C253=""),"",A253)</f>
        <v/>
      </c>
      <c r="AN235" t="str">
        <f>IF(AL235="","",B253)</f>
        <v/>
      </c>
    </row>
    <row r="236" spans="1:40" x14ac:dyDescent="0.25">
      <c r="A236" s="29" t="s">
        <v>349</v>
      </c>
      <c r="B236" s="178"/>
      <c r="C236" s="179"/>
      <c r="AB236" t="str">
        <f>IF(OR(B36="",C36=""),"",A36)</f>
        <v/>
      </c>
      <c r="AD236" t="str">
        <f>IF(AB236="","",B36)</f>
        <v/>
      </c>
      <c r="AG236" t="str">
        <f>IF(OR(B135="",C135=""),"",A135)</f>
        <v/>
      </c>
      <c r="AI236" t="str">
        <f>IF(AG236="","",B135)</f>
        <v/>
      </c>
      <c r="AL236" t="str">
        <f>IF(OR(B254="",C254=""),"",A254)</f>
        <v/>
      </c>
      <c r="AN236" t="str">
        <f>IF(AL236="","",B254)</f>
        <v/>
      </c>
    </row>
    <row r="237" spans="1:40" x14ac:dyDescent="0.25">
      <c r="A237" s="29" t="s">
        <v>350</v>
      </c>
      <c r="B237" s="178"/>
      <c r="C237" s="179"/>
      <c r="AB237" t="str">
        <f>IF(OR(B37="",C37=""),"",A37)</f>
        <v/>
      </c>
      <c r="AD237" t="str">
        <f>IF(AB237="","",B37)</f>
        <v/>
      </c>
      <c r="AG237" t="str">
        <f>IF(OR(B136="",C136=""),"",A136)</f>
        <v/>
      </c>
      <c r="AI237" t="str">
        <f>IF(AG237="","",B136)</f>
        <v/>
      </c>
      <c r="AL237" t="str">
        <f>IF(OR(B255="",C255=""),"",A255)</f>
        <v/>
      </c>
      <c r="AN237" t="str">
        <f>IF(AL237="","",B255)</f>
        <v/>
      </c>
    </row>
    <row r="238" spans="1:40" x14ac:dyDescent="0.25">
      <c r="A238" s="29" t="s">
        <v>351</v>
      </c>
      <c r="B238" s="178"/>
      <c r="C238" s="179"/>
      <c r="AB238" t="str">
        <f>IF(OR(B38="",C38=""),"",A38)</f>
        <v/>
      </c>
      <c r="AD238" t="str">
        <f>IF(AB238="","",B38)</f>
        <v/>
      </c>
      <c r="AG238" t="str">
        <f>IF(OR(B137="",C137=""),"",A137)</f>
        <v/>
      </c>
      <c r="AI238" t="str">
        <f>IF(AG238="","",B137)</f>
        <v/>
      </c>
      <c r="AL238" t="str">
        <f>IF(OR(B256="",C256=""),"",A256)</f>
        <v/>
      </c>
      <c r="AN238" t="str">
        <f>IF(AL238="","",B256)</f>
        <v/>
      </c>
    </row>
    <row r="239" spans="1:40" x14ac:dyDescent="0.25">
      <c r="A239" s="29" t="s">
        <v>352</v>
      </c>
      <c r="B239" s="178"/>
      <c r="C239" s="179"/>
      <c r="AB239" t="str">
        <f>IF(OR(B39="",C39=""),"",A39)</f>
        <v/>
      </c>
      <c r="AD239" t="str">
        <f>IF(AB239="","",B39)</f>
        <v/>
      </c>
      <c r="AG239" t="str">
        <f>IF(OR(B138="",C138=""),"",A138)</f>
        <v/>
      </c>
      <c r="AI239" t="str">
        <f>IF(AG239="","",B138)</f>
        <v/>
      </c>
      <c r="AL239" t="str">
        <f>IF(OR(B257="",C257=""),"",A257)</f>
        <v/>
      </c>
      <c r="AN239" t="str">
        <f>IF(AL239="","",B257)</f>
        <v/>
      </c>
    </row>
    <row r="240" spans="1:40" x14ac:dyDescent="0.25">
      <c r="A240" s="29" t="s">
        <v>353</v>
      </c>
      <c r="B240" s="178"/>
      <c r="C240" s="179"/>
      <c r="AB240" t="str">
        <f>IF(OR(B40="",C40=""),"",A40)</f>
        <v/>
      </c>
      <c r="AD240" t="str">
        <f>IF(AB240="","",B40)</f>
        <v/>
      </c>
      <c r="AG240" t="str">
        <f>IF(OR(B139="",C139=""),"",A139)</f>
        <v/>
      </c>
      <c r="AI240" t="str">
        <f>IF(AG240="","",B139)</f>
        <v/>
      </c>
      <c r="AL240" t="str">
        <f>IF(OR(B258="",C258=""),"",A258)</f>
        <v/>
      </c>
      <c r="AN240" t="str">
        <f>IF(AL240="","",B258)</f>
        <v/>
      </c>
    </row>
    <row r="241" spans="1:40" x14ac:dyDescent="0.25">
      <c r="A241" s="29" t="s">
        <v>354</v>
      </c>
      <c r="B241" s="178"/>
      <c r="C241" s="179"/>
      <c r="AB241" t="str">
        <f>IF(OR(B41="",C41=""),"",A41)</f>
        <v/>
      </c>
      <c r="AD241" t="str">
        <f>IF(AB241="","",B41)</f>
        <v/>
      </c>
      <c r="AG241" t="str">
        <f>IF(OR(B140="",C140=""),"",A140)</f>
        <v/>
      </c>
      <c r="AI241" t="str">
        <f>IF(AG241="","",B140)</f>
        <v/>
      </c>
      <c r="AL241" t="str">
        <f>IF(OR(B259="",C259=""),"",A259)</f>
        <v/>
      </c>
      <c r="AN241" t="str">
        <f>IF(AL241="","",B259)</f>
        <v/>
      </c>
    </row>
    <row r="242" spans="1:40" x14ac:dyDescent="0.25">
      <c r="A242" s="29" t="s">
        <v>355</v>
      </c>
      <c r="B242" s="178"/>
      <c r="C242" s="179"/>
      <c r="AB242" t="str">
        <f>IF(OR(B42="",C42=""),"",A42)</f>
        <v/>
      </c>
      <c r="AD242" t="str">
        <f>IF(AB242="","",B42)</f>
        <v/>
      </c>
      <c r="AG242" t="str">
        <f>IF(OR(B141="",C141=""),"",A141)</f>
        <v/>
      </c>
      <c r="AI242" t="str">
        <f>IF(AG242="","",B141)</f>
        <v/>
      </c>
      <c r="AL242" t="str">
        <f>IF(OR(B260="",C260=""),"",A260)</f>
        <v/>
      </c>
      <c r="AN242" t="str">
        <f>IF(AL242="","",B260)</f>
        <v/>
      </c>
    </row>
    <row r="243" spans="1:40" x14ac:dyDescent="0.25">
      <c r="A243" s="29" t="s">
        <v>356</v>
      </c>
      <c r="B243" s="178"/>
      <c r="C243" s="179"/>
      <c r="AB243" t="str">
        <f>IF(OR(B43="",C43=""),"",A43)</f>
        <v/>
      </c>
      <c r="AD243" t="str">
        <f>IF(AB243="","",B43)</f>
        <v/>
      </c>
      <c r="AG243" t="str">
        <f>IF(OR(B142="",C142=""),"",A142)</f>
        <v/>
      </c>
      <c r="AI243" t="str">
        <f>IF(AG243="","",B142)</f>
        <v/>
      </c>
      <c r="AL243" t="str">
        <f>IF(OR(B261="",C261=""),"",A261)</f>
        <v/>
      </c>
      <c r="AN243" t="str">
        <f>IF(AL243="","",B261)</f>
        <v/>
      </c>
    </row>
    <row r="244" spans="1:40" x14ac:dyDescent="0.25">
      <c r="A244" s="29" t="s">
        <v>357</v>
      </c>
      <c r="B244" s="178"/>
      <c r="C244" s="179"/>
      <c r="AB244" t="str">
        <f>IF(OR(B44="",C44=""),"",A44)</f>
        <v/>
      </c>
      <c r="AD244" t="str">
        <f>IF(AB244="","",B44)</f>
        <v/>
      </c>
      <c r="AG244" t="str">
        <f>IF(OR(B143="",C143=""),"",A143)</f>
        <v/>
      </c>
      <c r="AI244" t="str">
        <f>IF(AG244="","",B143)</f>
        <v/>
      </c>
      <c r="AL244" t="str">
        <f>IF(OR(B262="",C262=""),"",A262)</f>
        <v/>
      </c>
      <c r="AN244" t="str">
        <f>IF(AL244="","",B262)</f>
        <v/>
      </c>
    </row>
    <row r="245" spans="1:40" x14ac:dyDescent="0.25">
      <c r="A245" s="29" t="s">
        <v>358</v>
      </c>
      <c r="B245" s="178"/>
      <c r="C245" s="179"/>
      <c r="AB245" t="str">
        <f>IF(OR(B45="",C45=""),"",A45)</f>
        <v/>
      </c>
      <c r="AD245" t="str">
        <f>IF(AB245="","",B45)</f>
        <v/>
      </c>
      <c r="AG245" t="str">
        <f>IF(OR(B144="",C144=""),"",A144)</f>
        <v/>
      </c>
      <c r="AI245" t="str">
        <f>IF(AG245="","",B144)</f>
        <v/>
      </c>
      <c r="AL245" t="str">
        <f>IF(OR(B263="",C263=""),"",A263)</f>
        <v/>
      </c>
      <c r="AN245" t="str">
        <f>IF(AL245="","",B263)</f>
        <v/>
      </c>
    </row>
    <row r="246" spans="1:40" x14ac:dyDescent="0.25">
      <c r="A246" s="29" t="s">
        <v>359</v>
      </c>
      <c r="B246" s="178"/>
      <c r="C246" s="179"/>
      <c r="AB246" t="str">
        <f>IF(OR(B46="",C46=""),"",A46)</f>
        <v/>
      </c>
      <c r="AD246" t="str">
        <f>IF(AB246="","",B46)</f>
        <v/>
      </c>
      <c r="AG246" t="str">
        <f>IF(OR(B145="",C145=""),"",A145)</f>
        <v/>
      </c>
      <c r="AI246" t="str">
        <f>IF(AG246="","",B145)</f>
        <v/>
      </c>
      <c r="AL246" t="str">
        <f>IF(OR(B264="",C264=""),"",A264)</f>
        <v/>
      </c>
      <c r="AN246" t="str">
        <f>IF(AL246="","",B264)</f>
        <v/>
      </c>
    </row>
    <row r="247" spans="1:40" x14ac:dyDescent="0.25">
      <c r="A247" s="29" t="s">
        <v>360</v>
      </c>
      <c r="B247" s="178"/>
      <c r="C247" s="179"/>
      <c r="AB247" t="str">
        <f>IF(OR(B47="",C47=""),"",A47)</f>
        <v/>
      </c>
      <c r="AD247" t="str">
        <f>IF(AB247="","",B47)</f>
        <v/>
      </c>
      <c r="AG247" t="str">
        <f>IF(OR(B146="",C146=""),"",A146)</f>
        <v/>
      </c>
      <c r="AI247" t="str">
        <f>IF(AG247="","",B146)</f>
        <v/>
      </c>
      <c r="AL247" t="str">
        <f>IF(OR(B265="",C265=""),"",A265)</f>
        <v/>
      </c>
      <c r="AN247" t="str">
        <f>IF(AL247="","",B265)</f>
        <v/>
      </c>
    </row>
    <row r="248" spans="1:40" x14ac:dyDescent="0.25">
      <c r="A248" s="29" t="s">
        <v>361</v>
      </c>
      <c r="B248" s="178"/>
      <c r="C248" s="179"/>
      <c r="AB248" t="str">
        <f>IF(OR(B48="",C48=""),"",A48)</f>
        <v/>
      </c>
      <c r="AD248" t="str">
        <f>IF(AB248="","",B48)</f>
        <v/>
      </c>
      <c r="AG248" t="str">
        <f>IF(OR(B147="",C147=""),"",A147)</f>
        <v/>
      </c>
      <c r="AI248" t="str">
        <f>IF(AG248="","",B147)</f>
        <v/>
      </c>
      <c r="AL248" t="str">
        <f>IF(OR(B266="",C266=""),"",A266)</f>
        <v/>
      </c>
      <c r="AN248" t="str">
        <f>IF(AL248="","",B266)</f>
        <v/>
      </c>
    </row>
    <row r="249" spans="1:40" x14ac:dyDescent="0.25">
      <c r="A249" s="29" t="s">
        <v>362</v>
      </c>
      <c r="B249" s="178"/>
      <c r="C249" s="179"/>
      <c r="AB249" t="str">
        <f>IF(OR(B49="",C49=""),"",A49)</f>
        <v/>
      </c>
      <c r="AD249" t="str">
        <f>IF(AB249="","",B49)</f>
        <v/>
      </c>
      <c r="AG249" t="str">
        <f>IF(OR(B148="",C148=""),"",A148)</f>
        <v/>
      </c>
      <c r="AI249" t="str">
        <f>IF(AG249="","",B148)</f>
        <v/>
      </c>
      <c r="AL249" t="str">
        <f>IF(OR(B267="",C267=""),"",A267)</f>
        <v/>
      </c>
      <c r="AN249" t="str">
        <f>IF(AL249="","",B267)</f>
        <v/>
      </c>
    </row>
    <row r="250" spans="1:40" x14ac:dyDescent="0.25">
      <c r="A250" s="29" t="s">
        <v>363</v>
      </c>
      <c r="B250" s="178"/>
      <c r="C250" s="179"/>
      <c r="AB250" t="str">
        <f>IF(OR(B50="",C50=""),"",A50)</f>
        <v/>
      </c>
      <c r="AD250" t="str">
        <f>IF(AB250="","",B50)</f>
        <v/>
      </c>
      <c r="AG250" t="str">
        <f>IF(OR(B149="",C149=""),"",A149)</f>
        <v/>
      </c>
      <c r="AI250" t="str">
        <f>IF(AG250="","",B149)</f>
        <v/>
      </c>
      <c r="AL250" t="str">
        <f>IF(OR(B268="",C268=""),"",A268)</f>
        <v/>
      </c>
      <c r="AN250" t="str">
        <f>IF(AL250="","",B268)</f>
        <v/>
      </c>
    </row>
    <row r="251" spans="1:40" x14ac:dyDescent="0.25">
      <c r="A251" s="29" t="s">
        <v>364</v>
      </c>
      <c r="B251" s="178"/>
      <c r="C251" s="179"/>
      <c r="AB251" t="str">
        <f>IF(OR(B51="",C51=""),"",A51)</f>
        <v/>
      </c>
      <c r="AD251" t="str">
        <f>IF(AB251="","",B51)</f>
        <v/>
      </c>
      <c r="AG251" t="str">
        <f>IF(OR(B150="",C150=""),"",A150)</f>
        <v>Knife and Hawk</v>
      </c>
      <c r="AI251">
        <f>IF(AG251="","",B150)</f>
        <v>43318</v>
      </c>
      <c r="AL251" t="str">
        <f>IF(OR(B269="",C269=""),"",A269)</f>
        <v/>
      </c>
      <c r="AN251" t="str">
        <f>IF(AL251="","",B269)</f>
        <v/>
      </c>
    </row>
    <row r="252" spans="1:40" x14ac:dyDescent="0.25">
      <c r="A252" s="29" t="s">
        <v>365</v>
      </c>
      <c r="B252" s="178"/>
      <c r="C252" s="179"/>
      <c r="AB252" t="str">
        <f>IF(OR(B52="",C52=""),"",A52)</f>
        <v/>
      </c>
      <c r="AD252" t="str">
        <f>IF(AB252="","",B52)</f>
        <v/>
      </c>
      <c r="AG252" t="str">
        <f>IF(OR(B151="",C151=""),"",A151)</f>
        <v/>
      </c>
      <c r="AI252" t="str">
        <f>IF(AG252="","",B151)</f>
        <v/>
      </c>
      <c r="AL252" t="str">
        <f>IF(OR(B270="",C270=""),"",A270)</f>
        <v/>
      </c>
      <c r="AN252" t="str">
        <f>IF(AL252="","",B270)</f>
        <v/>
      </c>
    </row>
    <row r="253" spans="1:40" x14ac:dyDescent="0.25">
      <c r="A253" s="29" t="s">
        <v>366</v>
      </c>
      <c r="B253" s="178"/>
      <c r="C253" s="179"/>
      <c r="AB253" t="str">
        <f>IF(OR(B53="",C53=""),"",A53)</f>
        <v/>
      </c>
      <c r="AD253" t="str">
        <f>IF(AB253="","",B53)</f>
        <v/>
      </c>
      <c r="AG253" t="str">
        <f>IF(OR(B152="",C152=""),"",A152)</f>
        <v/>
      </c>
      <c r="AI253" t="str">
        <f>IF(AG253="","",B152)</f>
        <v/>
      </c>
      <c r="AL253" t="str">
        <f>IF(OR(B271="",C271=""),"",A271)</f>
        <v/>
      </c>
      <c r="AN253" t="str">
        <f>IF(AL253="","",B271)</f>
        <v/>
      </c>
    </row>
    <row r="254" spans="1:40" x14ac:dyDescent="0.25">
      <c r="A254" s="29" t="s">
        <v>367</v>
      </c>
      <c r="B254" s="178"/>
      <c r="C254" s="179"/>
      <c r="AB254" t="s">
        <v>497</v>
      </c>
      <c r="AD254" t="s">
        <v>602</v>
      </c>
      <c r="AG254" t="str">
        <f>IF(OR(B153="",C153=""),"",A153)</f>
        <v/>
      </c>
      <c r="AI254" t="str">
        <f>IF(AG254="","",B153)</f>
        <v/>
      </c>
      <c r="AL254" t="str">
        <f>IF(OR(B272="",C272=""),"",A272)</f>
        <v/>
      </c>
      <c r="AN254" t="str">
        <f>IF(AL254="","",B272)</f>
        <v/>
      </c>
    </row>
    <row r="255" spans="1:40" x14ac:dyDescent="0.25">
      <c r="A255" s="29" t="s">
        <v>368</v>
      </c>
      <c r="B255" s="178"/>
      <c r="C255" s="179"/>
      <c r="AB255" t="str">
        <f>IF(OR(B54="",C54=""),"",A54)</f>
        <v/>
      </c>
      <c r="AD255" t="str">
        <f>IF(AB255="","",B54)</f>
        <v/>
      </c>
      <c r="AG255" t="str">
        <f>IF(OR(B154="",C154=""),"",A154)</f>
        <v/>
      </c>
      <c r="AI255" t="str">
        <f>IF(AG255="","",B154)</f>
        <v/>
      </c>
      <c r="AL255" t="str">
        <f>IF(OR(B273="",C273=""),"",A273)</f>
        <v/>
      </c>
      <c r="AN255" t="str">
        <f>IF(AL255="","",B273)</f>
        <v/>
      </c>
    </row>
    <row r="256" spans="1:40" x14ac:dyDescent="0.25">
      <c r="A256" s="29" t="s">
        <v>369</v>
      </c>
      <c r="B256" s="178"/>
      <c r="C256" s="179"/>
      <c r="AB256" t="str">
        <f>IF(OR(B55="",C55=""),"",A55)</f>
        <v/>
      </c>
      <c r="AD256" t="str">
        <f>IF(AB256="","",B55)</f>
        <v/>
      </c>
      <c r="AG256" t="str">
        <f>IF(OR(B155="",C155=""),"",A155)</f>
        <v/>
      </c>
      <c r="AI256" t="str">
        <f>IF(AG256="","",B155)</f>
        <v/>
      </c>
      <c r="AL256" t="str">
        <f>IF(OR(B274="",C274=""),"",A274)</f>
        <v/>
      </c>
      <c r="AN256" t="str">
        <f>IF(AL256="","",B274)</f>
        <v/>
      </c>
    </row>
    <row r="257" spans="1:40" x14ac:dyDescent="0.25">
      <c r="A257" s="29" t="s">
        <v>370</v>
      </c>
      <c r="B257" s="178"/>
      <c r="C257" s="179"/>
      <c r="AB257" t="str">
        <f>IF(OR(B56="",C56=""),"",A56)</f>
        <v/>
      </c>
      <c r="AD257" t="str">
        <f>IF(AB257="","",B56)</f>
        <v/>
      </c>
      <c r="AG257" t="str">
        <f>IF(OR(B156="",C156=""),"",A156)</f>
        <v/>
      </c>
      <c r="AI257" t="str">
        <f>IF(AG257="","",B156)</f>
        <v/>
      </c>
      <c r="AL257" t="str">
        <f>IF(OR(B275="",C275=""),"",A275)</f>
        <v/>
      </c>
      <c r="AN257" t="str">
        <f>IF(AL257="","",B275)</f>
        <v/>
      </c>
    </row>
    <row r="258" spans="1:40" x14ac:dyDescent="0.25">
      <c r="A258" s="29" t="s">
        <v>371</v>
      </c>
      <c r="B258" s="178"/>
      <c r="C258" s="179"/>
      <c r="AB258" t="str">
        <f>IF(OR(B57="",C57=""),"",A57)</f>
        <v/>
      </c>
      <c r="AD258" t="str">
        <f>IF(AB258="","",B57)</f>
        <v/>
      </c>
      <c r="AG258" t="str">
        <f>IF(OR(B157="",C157=""),"",A157)</f>
        <v/>
      </c>
      <c r="AI258" t="str">
        <f>IF(AG258="","",B157)</f>
        <v/>
      </c>
      <c r="AL258" t="str">
        <f>IF(OR(B276="",C276=""),"",A276)</f>
        <v/>
      </c>
      <c r="AN258" t="str">
        <f>IF(AL258="","",B276)</f>
        <v/>
      </c>
    </row>
    <row r="259" spans="1:40" x14ac:dyDescent="0.25">
      <c r="A259" s="29" t="s">
        <v>372</v>
      </c>
      <c r="B259" s="178"/>
      <c r="C259" s="179"/>
      <c r="AB259" t="str">
        <f>IF(OR(B58="",C58=""),"",A58)</f>
        <v/>
      </c>
      <c r="AD259" t="str">
        <f>IF(AB259="","",B58)</f>
        <v/>
      </c>
      <c r="AG259" t="str">
        <f>IF(OR(B158="",C158=""),"",A158)</f>
        <v/>
      </c>
      <c r="AI259" t="str">
        <f>IF(AG259="","",B158)</f>
        <v/>
      </c>
      <c r="AL259" t="str">
        <f>IF(OR(B277="",C277=""),"",A277)</f>
        <v/>
      </c>
      <c r="AN259" t="str">
        <f>IF(AL259="","",B277)</f>
        <v/>
      </c>
    </row>
    <row r="260" spans="1:40" x14ac:dyDescent="0.25">
      <c r="A260" s="29" t="s">
        <v>373</v>
      </c>
      <c r="B260" s="178"/>
      <c r="C260" s="179"/>
      <c r="AB260" t="str">
        <f>IF(OR(B59="",C59=""),"",A59)</f>
        <v/>
      </c>
      <c r="AD260" t="str">
        <f>IF(AB260="","",B59)</f>
        <v/>
      </c>
      <c r="AG260" t="str">
        <f>IF(OR(B159="",C159=""),"",A159)</f>
        <v/>
      </c>
      <c r="AI260" t="str">
        <f>IF(AG260="","",B159)</f>
        <v/>
      </c>
      <c r="AL260" t="str">
        <f>IF(OR(B278="",C278=""),"",A278)</f>
        <v/>
      </c>
      <c r="AN260" t="str">
        <f>IF(AL260="","",B278)</f>
        <v/>
      </c>
    </row>
    <row r="261" spans="1:40" x14ac:dyDescent="0.25">
      <c r="A261" s="29" t="s">
        <v>374</v>
      </c>
      <c r="B261" s="178"/>
      <c r="C261" s="179"/>
      <c r="AB261" t="str">
        <f>IF(OR(B60="",C60=""),"",A60)</f>
        <v/>
      </c>
      <c r="AD261" t="str">
        <f>IF(AB261="","",B60)</f>
        <v/>
      </c>
      <c r="AG261" t="str">
        <f>IF(OR(B160="",C160=""),"",A160)</f>
        <v/>
      </c>
      <c r="AI261" t="str">
        <f>IF(AG261="","",B160)</f>
        <v/>
      </c>
      <c r="AL261" t="str">
        <f>IF(OR(B279="",C279=""),"",A279)</f>
        <v/>
      </c>
      <c r="AN261" t="str">
        <f>IF(AL261="","",B279)</f>
        <v/>
      </c>
    </row>
    <row r="262" spans="1:40" x14ac:dyDescent="0.25">
      <c r="A262" s="29" t="s">
        <v>375</v>
      </c>
      <c r="B262" s="178"/>
      <c r="C262" s="179"/>
      <c r="AB262" t="str">
        <f>IF(OR(B61="",C61=""),"",A61)</f>
        <v/>
      </c>
      <c r="AD262" t="str">
        <f>IF(AB262="","",B61)</f>
        <v/>
      </c>
      <c r="AG262" t="str">
        <f>IF(OR(B161="",C161=""),"",A161)</f>
        <v/>
      </c>
      <c r="AI262" t="str">
        <f>IF(AG262="","",B161)</f>
        <v/>
      </c>
      <c r="AL262" t="str">
        <f>IF(OR(B280="",C280=""),"",A280)</f>
        <v/>
      </c>
      <c r="AN262" t="str">
        <f>IF(AL262="","",B280)</f>
        <v/>
      </c>
    </row>
    <row r="263" spans="1:40" x14ac:dyDescent="0.25">
      <c r="A263" s="29" t="s">
        <v>376</v>
      </c>
      <c r="B263" s="178"/>
      <c r="C263" s="179"/>
      <c r="AB263" t="str">
        <f>IF(OR(B62="",C62=""),"",A62)</f>
        <v/>
      </c>
      <c r="AD263" t="str">
        <f>IF(AB263="","",B62)</f>
        <v/>
      </c>
      <c r="AG263" t="str">
        <f>IF(OR(B162="",C162=""),"",A162)</f>
        <v/>
      </c>
      <c r="AI263" t="str">
        <f>IF(AG263="","",B162)</f>
        <v/>
      </c>
      <c r="AL263" t="str">
        <f>IF(OR(B281="",C281=""),"",A281)</f>
        <v/>
      </c>
      <c r="AN263" t="str">
        <f>IF(AL263="","",B281)</f>
        <v/>
      </c>
    </row>
    <row r="264" spans="1:40" x14ac:dyDescent="0.25">
      <c r="A264" s="29" t="s">
        <v>377</v>
      </c>
      <c r="B264" s="178"/>
      <c r="C264" s="179"/>
      <c r="AB264" t="str">
        <f>IF(OR(B63="",C63=""),"",A63)</f>
        <v/>
      </c>
      <c r="AD264" t="str">
        <f>IF(AB264="","",B63)</f>
        <v/>
      </c>
      <c r="AG264" t="str">
        <f>IF(OR(B163="",C163=""),"",A163)</f>
        <v/>
      </c>
      <c r="AI264" t="str">
        <f>IF(AG264="","",B163)</f>
        <v/>
      </c>
      <c r="AL264" t="str">
        <f>IF(OR(B282="",C282=""),"",A282)</f>
        <v/>
      </c>
      <c r="AN264" t="str">
        <f>IF(AL264="","",B282)</f>
        <v/>
      </c>
    </row>
    <row r="265" spans="1:40" x14ac:dyDescent="0.25">
      <c r="A265" s="29" t="s">
        <v>378</v>
      </c>
      <c r="B265" s="178"/>
      <c r="C265" s="179"/>
      <c r="AB265" t="str">
        <f>IF(OR(B64="",C64=""),"",A64)</f>
        <v/>
      </c>
      <c r="AD265" t="str">
        <f>IF(AB265="","",B64)</f>
        <v/>
      </c>
      <c r="AG265" t="str">
        <f>IF(OR(B164="",C164=""),"",A164)</f>
        <v/>
      </c>
      <c r="AI265" t="str">
        <f>IF(AG265="","",B164)</f>
        <v/>
      </c>
      <c r="AL265" t="str">
        <f>IF(OR(B283="",C283=""),"",A283)</f>
        <v/>
      </c>
      <c r="AN265" t="str">
        <f>IF(AL265="","",B283)</f>
        <v/>
      </c>
    </row>
    <row r="266" spans="1:40" x14ac:dyDescent="0.25">
      <c r="A266" s="29" t="s">
        <v>379</v>
      </c>
      <c r="B266" s="178"/>
      <c r="C266" s="179"/>
      <c r="AB266" t="str">
        <f>IF(OR(B65="",C65=""),"",A65)</f>
        <v/>
      </c>
      <c r="AD266" t="str">
        <f>IF(AB266="","",B65)</f>
        <v/>
      </c>
      <c r="AG266" t="str">
        <f>IF(OR(B165="",C165=""),"",A165)</f>
        <v/>
      </c>
      <c r="AI266" t="str">
        <f>IF(AG266="","",B165)</f>
        <v/>
      </c>
      <c r="AL266" t="str">
        <f>IF(OR(B284="",C284=""),"",A284)</f>
        <v/>
      </c>
      <c r="AN266" t="str">
        <f>IF(AL266="","",B284)</f>
        <v/>
      </c>
    </row>
    <row r="267" spans="1:40" x14ac:dyDescent="0.25">
      <c r="A267" s="29" t="s">
        <v>380</v>
      </c>
      <c r="B267" s="178"/>
      <c r="C267" s="179"/>
      <c r="AB267" t="str">
        <f>IF(OR(B66="",C66=""),"",A66)</f>
        <v/>
      </c>
      <c r="AD267" t="str">
        <f>IF(AB267="","",B66)</f>
        <v/>
      </c>
      <c r="AG267" t="str">
        <f>IF(OR(B166="",C166=""),"",A166)</f>
        <v/>
      </c>
      <c r="AI267" t="str">
        <f>IF(AG267="","",B166)</f>
        <v/>
      </c>
      <c r="AL267" t="str">
        <f>IF(OR(B285="",C285=""),"",A285)</f>
        <v/>
      </c>
      <c r="AN267" t="str">
        <f>IF(AL267="","",B285)</f>
        <v/>
      </c>
    </row>
    <row r="268" spans="1:40" x14ac:dyDescent="0.25">
      <c r="A268" s="29" t="s">
        <v>381</v>
      </c>
      <c r="B268" s="178"/>
      <c r="C268" s="179"/>
      <c r="AB268" t="str">
        <f>IF(OR(B67="",C67=""),"",A67)</f>
        <v/>
      </c>
      <c r="AD268" t="str">
        <f>IF(AB268="","",B67)</f>
        <v/>
      </c>
      <c r="AG268" t="str">
        <f>IF(OR(B167="",C167=""),"",A167)</f>
        <v/>
      </c>
      <c r="AI268" t="str">
        <f>IF(AG268="","",B167)</f>
        <v/>
      </c>
      <c r="AL268" t="str">
        <f>IF(OR(B286="",C286=""),"",A286)</f>
        <v/>
      </c>
      <c r="AN268" t="str">
        <f>IF(AL268="","",B286)</f>
        <v/>
      </c>
    </row>
    <row r="269" spans="1:40" x14ac:dyDescent="0.25">
      <c r="A269" s="29" t="s">
        <v>382</v>
      </c>
      <c r="B269" s="178"/>
      <c r="C269" s="179"/>
      <c r="AB269" t="str">
        <f>IF(OR(B68="",C68=""),"",A68)</f>
        <v/>
      </c>
      <c r="AD269" t="str">
        <f>IF(AB269="","",B68)</f>
        <v/>
      </c>
      <c r="AG269" t="str">
        <f>IF(OR(B168="",C168=""),"",A168)</f>
        <v/>
      </c>
      <c r="AI269" t="str">
        <f>IF(AG269="","",B168)</f>
        <v/>
      </c>
      <c r="AL269" t="str">
        <f>IF(OR(B287="",C287=""),"",A287)</f>
        <v/>
      </c>
      <c r="AN269" t="str">
        <f>IF(AL269="","",B287)</f>
        <v/>
      </c>
    </row>
    <row r="270" spans="1:40" x14ac:dyDescent="0.25">
      <c r="A270" s="29" t="s">
        <v>383</v>
      </c>
      <c r="B270" s="178"/>
      <c r="C270" s="179"/>
      <c r="AB270" t="str">
        <f>IF(OR(B69="",C69=""),"",A69)</f>
        <v/>
      </c>
      <c r="AD270" t="str">
        <f>IF(AB270="","",B69)</f>
        <v/>
      </c>
      <c r="AG270" t="str">
        <f>IF(OR(B169="",C169=""),"",A169)</f>
        <v/>
      </c>
      <c r="AI270" t="str">
        <f>IF(AG270="","",B169)</f>
        <v/>
      </c>
      <c r="AL270" t="str">
        <f>IF(OR(B288="",C288=""),"",A288)</f>
        <v/>
      </c>
      <c r="AN270" t="str">
        <f>IF(AL270="","",B288)</f>
        <v/>
      </c>
    </row>
    <row r="271" spans="1:40" x14ac:dyDescent="0.25">
      <c r="A271" s="29" t="s">
        <v>384</v>
      </c>
      <c r="B271" s="178"/>
      <c r="C271" s="179"/>
      <c r="AB271" t="str">
        <f>IF(OR(B70="",C70=""),"",A70)</f>
        <v/>
      </c>
      <c r="AD271" t="str">
        <f>IF(AB271="","",B70)</f>
        <v/>
      </c>
      <c r="AG271" t="str">
        <f>IF(OR(B170="",C170=""),"",A170)</f>
        <v/>
      </c>
      <c r="AI271" t="str">
        <f>IF(AG271="","",B170)</f>
        <v/>
      </c>
      <c r="AL271" t="str">
        <f>IF(OR(B289="",C289=""),"",A289)</f>
        <v/>
      </c>
      <c r="AN271" t="str">
        <f>IF(AL271="","",B289)</f>
        <v/>
      </c>
    </row>
    <row r="272" spans="1:40" x14ac:dyDescent="0.25">
      <c r="A272" s="29" t="s">
        <v>385</v>
      </c>
      <c r="B272" s="178"/>
      <c r="C272" s="179"/>
      <c r="AB272" t="str">
        <f>IF(OR(B71="",C71=""),"",A71)</f>
        <v/>
      </c>
      <c r="AD272" t="str">
        <f>IF(AB272="","",B71)</f>
        <v/>
      </c>
      <c r="AG272" t="str">
        <f>IF(OR(B171="",C171=""),"",A171)</f>
        <v/>
      </c>
      <c r="AI272" t="str">
        <f>IF(AG272="","",B171)</f>
        <v/>
      </c>
      <c r="AL272" t="str">
        <f>IF(OR(B290="",C290=""),"",A290)</f>
        <v/>
      </c>
      <c r="AN272" t="str">
        <f>IF(AL272="","",B290)</f>
        <v/>
      </c>
    </row>
    <row r="273" spans="1:40" x14ac:dyDescent="0.25">
      <c r="A273" s="29" t="s">
        <v>386</v>
      </c>
      <c r="B273" s="178"/>
      <c r="C273" s="179"/>
      <c r="AB273" t="str">
        <f>IF(OR(B72="",C72=""),"",A72)</f>
        <v/>
      </c>
      <c r="AD273" t="str">
        <f>IF(AB273="","",B72)</f>
        <v/>
      </c>
      <c r="AG273" t="str">
        <f>IF(OR(B172="",C172=""),"",A172)</f>
        <v/>
      </c>
      <c r="AI273" t="str">
        <f>IF(AG273="","",B172)</f>
        <v/>
      </c>
      <c r="AL273" t="str">
        <f>IF(OR(B291="",C291=""),"",A291)</f>
        <v/>
      </c>
      <c r="AN273" t="str">
        <f>IF(AL273="","",B291)</f>
        <v/>
      </c>
    </row>
    <row r="274" spans="1:40" x14ac:dyDescent="0.25">
      <c r="A274" s="29" t="s">
        <v>387</v>
      </c>
      <c r="B274" s="178"/>
      <c r="C274" s="179"/>
      <c r="AB274" t="str">
        <f>IF(OR(B73="",C73=""),"",A73)</f>
        <v/>
      </c>
      <c r="AD274" t="str">
        <f>IF(AB274="","",B73)</f>
        <v/>
      </c>
      <c r="AG274" t="s">
        <v>497</v>
      </c>
      <c r="AI274" t="s">
        <v>602</v>
      </c>
      <c r="AL274" t="str">
        <f>IF(OR(B292="",C292=""),"",A292)</f>
        <v/>
      </c>
      <c r="AN274" t="str">
        <f>IF(AL274="","",B292)</f>
        <v/>
      </c>
    </row>
    <row r="275" spans="1:40" x14ac:dyDescent="0.25">
      <c r="A275" s="29" t="s">
        <v>388</v>
      </c>
      <c r="B275" s="178"/>
      <c r="C275" s="179"/>
      <c r="AB275" t="str">
        <f>IF(OR(B74="",C74=""),"",A74)</f>
        <v/>
      </c>
      <c r="AD275" t="str">
        <f>IF(AB275="","",B74)</f>
        <v/>
      </c>
      <c r="AG275" t="str">
        <f>IF(OR(B173="",C173=""),"",A173)</f>
        <v/>
      </c>
      <c r="AI275" t="str">
        <f>IF(AG275="","",B173)</f>
        <v/>
      </c>
      <c r="AL275" t="str">
        <f>IF(OR(B293="",C293=""),"",A293)</f>
        <v/>
      </c>
      <c r="AN275" t="str">
        <f>IF(AL275="","",B293)</f>
        <v/>
      </c>
    </row>
    <row r="276" spans="1:40" x14ac:dyDescent="0.25">
      <c r="A276" s="29" t="s">
        <v>389</v>
      </c>
      <c r="B276" s="178"/>
      <c r="C276" s="179"/>
      <c r="AB276" t="str">
        <f>IF(OR(B75="",C75=""),"",A75)</f>
        <v/>
      </c>
      <c r="AD276" t="str">
        <f>IF(AB276="","",B75)</f>
        <v/>
      </c>
      <c r="AG276" t="str">
        <f>IF(OR(B174="",C174=""),"",A174)</f>
        <v/>
      </c>
      <c r="AI276" t="str">
        <f>IF(AG276="","",B174)</f>
        <v/>
      </c>
      <c r="AL276" t="str">
        <f>IF(OR(B294="",C294=""),"",A294)</f>
        <v/>
      </c>
      <c r="AN276" t="str">
        <f>IF(AL276="","",B294)</f>
        <v/>
      </c>
    </row>
    <row r="277" spans="1:40" x14ac:dyDescent="0.25">
      <c r="A277" s="29" t="s">
        <v>390</v>
      </c>
      <c r="B277" s="178"/>
      <c r="C277" s="179"/>
      <c r="AB277" t="str">
        <f>IF(OR(B76="",C76=""),"",A76)</f>
        <v/>
      </c>
      <c r="AD277" t="str">
        <f>IF(AB277="","",B76)</f>
        <v/>
      </c>
      <c r="AG277" t="str">
        <f>IF(OR(B175="",C175=""),"",A175)</f>
        <v/>
      </c>
      <c r="AI277" t="str">
        <f>IF(AG277="","",B175)</f>
        <v/>
      </c>
      <c r="AL277" t="str">
        <f>IF(OR(B295="",C295=""),"",A295)</f>
        <v/>
      </c>
      <c r="AN277" t="str">
        <f>IF(AL277="","",B295)</f>
        <v/>
      </c>
    </row>
    <row r="278" spans="1:40" x14ac:dyDescent="0.25">
      <c r="A278" s="29" t="s">
        <v>391</v>
      </c>
      <c r="B278" s="178"/>
      <c r="C278" s="179"/>
      <c r="AB278" t="str">
        <f>IF(OR(B77="",C77=""),"",A77)</f>
        <v/>
      </c>
      <c r="AD278" t="str">
        <f>IF(AB278="","",B77)</f>
        <v/>
      </c>
      <c r="AG278" t="str">
        <f>IF(OR(B176="",C176=""),"",A176)</f>
        <v/>
      </c>
      <c r="AI278" t="str">
        <f>IF(AG278="","",B176)</f>
        <v/>
      </c>
      <c r="AL278" t="str">
        <f>IF(OR(B296="",C296=""),"",A296)</f>
        <v/>
      </c>
      <c r="AN278" t="str">
        <f>IF(AL278="","",B296)</f>
        <v/>
      </c>
    </row>
    <row r="279" spans="1:40" x14ac:dyDescent="0.25">
      <c r="A279" s="29" t="s">
        <v>392</v>
      </c>
      <c r="B279" s="178"/>
      <c r="C279" s="179"/>
      <c r="AB279" t="str">
        <f>IF(OR(B78="",C78=""),"",A78)</f>
        <v/>
      </c>
      <c r="AD279" t="str">
        <f>IF(AB279="","",B78)</f>
        <v/>
      </c>
      <c r="AG279" t="str">
        <f>IF(OR(B177="",C177=""),"",A177)</f>
        <v/>
      </c>
      <c r="AI279" t="str">
        <f>IF(AG279="","",B177)</f>
        <v/>
      </c>
      <c r="AL279" t="str">
        <f>IF(OR(B297="",C297=""),"",A297)</f>
        <v/>
      </c>
      <c r="AN279" t="str">
        <f>IF(AL279="","",B297)</f>
        <v/>
      </c>
    </row>
    <row r="280" spans="1:40" x14ac:dyDescent="0.25">
      <c r="A280" s="29" t="s">
        <v>393</v>
      </c>
      <c r="B280" s="178"/>
      <c r="C280" s="179"/>
      <c r="AB280" t="str">
        <f>IF(OR(B79="",C79=""),"",A79)</f>
        <v/>
      </c>
      <c r="AD280" t="str">
        <f>IF(AB280="","",B79)</f>
        <v/>
      </c>
      <c r="AG280" t="str">
        <f>IF(OR(B178="",C178=""),"",A178)</f>
        <v/>
      </c>
      <c r="AI280" t="str">
        <f>IF(AG280="","",B178)</f>
        <v/>
      </c>
      <c r="AL280" t="str">
        <f>IF(OR(B298="",C298=""),"",A298)</f>
        <v/>
      </c>
      <c r="AN280" t="str">
        <f>IF(AL280="","",B298)</f>
        <v/>
      </c>
    </row>
    <row r="281" spans="1:40" x14ac:dyDescent="0.25">
      <c r="A281" s="29" t="s">
        <v>394</v>
      </c>
      <c r="B281" s="178"/>
      <c r="C281" s="179"/>
      <c r="AB281" t="str">
        <f>IF(OR(B80="",C80=""),"",A80)</f>
        <v/>
      </c>
      <c r="AD281" t="str">
        <f>IF(AB281="","",B80)</f>
        <v/>
      </c>
      <c r="AG281" t="str">
        <f>IF(OR(B179="",C179=""),"",A179)</f>
        <v/>
      </c>
      <c r="AI281" t="str">
        <f>IF(AG281="","",B179)</f>
        <v/>
      </c>
      <c r="AL281" t="s">
        <v>577</v>
      </c>
      <c r="AN281" t="s">
        <v>602</v>
      </c>
    </row>
    <row r="282" spans="1:40" x14ac:dyDescent="0.25">
      <c r="A282" s="29" t="s">
        <v>395</v>
      </c>
      <c r="B282" s="178"/>
      <c r="C282" s="179"/>
      <c r="AB282" t="str">
        <f>IF(OR(B81="",C81=""),"",A81)</f>
        <v/>
      </c>
      <c r="AD282" t="str">
        <f>IF(AB282="","",B81)</f>
        <v/>
      </c>
      <c r="AG282" t="str">
        <f>IF(OR(B180="",C180=""),"",A180)</f>
        <v/>
      </c>
      <c r="AI282" t="str">
        <f>IF(AG282="","",B180)</f>
        <v/>
      </c>
      <c r="AL282" t="str">
        <f>IF(OR(B299="",C299=""),"",A299)</f>
        <v/>
      </c>
      <c r="AN282" t="str">
        <f>IF(AL282="","",B299)</f>
        <v/>
      </c>
    </row>
    <row r="283" spans="1:40" x14ac:dyDescent="0.25">
      <c r="A283" s="29" t="s">
        <v>396</v>
      </c>
      <c r="B283" s="178"/>
      <c r="C283" s="179"/>
      <c r="AB283" t="str">
        <f>IF(OR(B82="",C82=""),"",A82)</f>
        <v/>
      </c>
      <c r="AD283" t="str">
        <f>IF(AB283="","",B82)</f>
        <v/>
      </c>
      <c r="AG283" t="str">
        <f>IF(OR(B181="",C181=""),"",A181)</f>
        <v/>
      </c>
      <c r="AI283" t="str">
        <f>IF(AG283="","",B181)</f>
        <v/>
      </c>
      <c r="AL283" t="str">
        <f>IF(OR(B300="",C300=""),"",A300)</f>
        <v/>
      </c>
      <c r="AN283" t="str">
        <f>IF(AL283="","",B300)</f>
        <v/>
      </c>
    </row>
    <row r="284" spans="1:40" x14ac:dyDescent="0.25">
      <c r="A284" s="29" t="s">
        <v>397</v>
      </c>
      <c r="B284" s="178"/>
      <c r="C284" s="179"/>
      <c r="AB284" t="str">
        <f>IF(OR(B83="",C83=""),"",A83)</f>
        <v/>
      </c>
      <c r="AD284" t="str">
        <f>IF(AB284="","",B83)</f>
        <v/>
      </c>
      <c r="AG284" t="str">
        <f>IF(OR(B182="",C182=""),"",A182)</f>
        <v/>
      </c>
      <c r="AI284" t="str">
        <f>IF(AG284="","",B182)</f>
        <v/>
      </c>
      <c r="AL284" t="str">
        <f>IF(OR(B301="",C301=""),"",A301)</f>
        <v/>
      </c>
      <c r="AN284" t="str">
        <f>IF(AL284="","",B301)</f>
        <v/>
      </c>
    </row>
    <row r="285" spans="1:40" x14ac:dyDescent="0.25">
      <c r="A285" s="29" t="s">
        <v>398</v>
      </c>
      <c r="B285" s="178"/>
      <c r="C285" s="179"/>
      <c r="AB285" t="str">
        <f>IF(OR(B84="",C84=""),"",A84)</f>
        <v/>
      </c>
      <c r="AD285" t="str">
        <f>IF(AB285="","",B84)</f>
        <v/>
      </c>
      <c r="AG285" t="str">
        <f>IF(OR(B183="",C183=""),"",A183)</f>
        <v/>
      </c>
      <c r="AI285" t="str">
        <f>IF(AG285="","",B183)</f>
        <v/>
      </c>
      <c r="AL285" t="str">
        <f>IF(OR(B302="",C302=""),"",A302)</f>
        <v/>
      </c>
      <c r="AN285" t="str">
        <f>IF(AL285="","",B302)</f>
        <v/>
      </c>
    </row>
    <row r="286" spans="1:40" x14ac:dyDescent="0.25">
      <c r="A286" s="29" t="s">
        <v>399</v>
      </c>
      <c r="B286" s="178"/>
      <c r="C286" s="179"/>
      <c r="AB286" t="str">
        <f>IF(OR(B85="",C85=""),"",A85)</f>
        <v/>
      </c>
      <c r="AD286" t="str">
        <f>IF(AB286="","",B85)</f>
        <v/>
      </c>
      <c r="AG286" t="str">
        <f>IF(OR(B184="",C184=""),"",A184)</f>
        <v/>
      </c>
      <c r="AI286" t="str">
        <f>IF(AG286="","",B184)</f>
        <v/>
      </c>
      <c r="AL286" t="str">
        <f>IF(OR(B303="",C303=""),"",A303)</f>
        <v/>
      </c>
      <c r="AN286" t="str">
        <f>IF(AL286="","",B303)</f>
        <v/>
      </c>
    </row>
    <row r="287" spans="1:40" x14ac:dyDescent="0.25">
      <c r="A287" s="29" t="s">
        <v>400</v>
      </c>
      <c r="B287" s="178"/>
      <c r="C287" s="179"/>
      <c r="AB287" t="str">
        <f>IF(OR(B86="",C86=""),"",A86)</f>
        <v/>
      </c>
      <c r="AD287" t="str">
        <f>IF(AB287="","",B86)</f>
        <v/>
      </c>
      <c r="AG287" t="str">
        <f>IF(OR(B185="",C185=""),"",A185)</f>
        <v/>
      </c>
      <c r="AI287" t="str">
        <f>IF(AG287="","",B185)</f>
        <v/>
      </c>
      <c r="AL287" t="str">
        <f>IF(OR(B304="",C304=""),"",A304)</f>
        <v/>
      </c>
      <c r="AN287" t="str">
        <f>IF(AL287="","",B304)</f>
        <v/>
      </c>
    </row>
    <row r="288" spans="1:40" x14ac:dyDescent="0.25">
      <c r="A288" s="29" t="s">
        <v>401</v>
      </c>
      <c r="B288" s="178"/>
      <c r="C288" s="179"/>
      <c r="AB288" t="str">
        <f>IF(OR(B87="",C87=""),"",A87)</f>
        <v/>
      </c>
      <c r="AD288" t="str">
        <f>IF(AB288="","",B87)</f>
        <v/>
      </c>
      <c r="AG288" t="str">
        <f>IF(OR(B186="",C186=""),"",A186)</f>
        <v/>
      </c>
      <c r="AI288" t="str">
        <f>IF(AG288="","",B186)</f>
        <v/>
      </c>
      <c r="AL288" t="str">
        <f>IF(OR(B305="",C305=""),"",A305)</f>
        <v/>
      </c>
      <c r="AN288" t="str">
        <f>IF(AL288="","",B305)</f>
        <v/>
      </c>
    </row>
    <row r="289" spans="1:40" x14ac:dyDescent="0.25">
      <c r="A289" s="29" t="s">
        <v>402</v>
      </c>
      <c r="B289" s="178"/>
      <c r="C289" s="179"/>
      <c r="AB289" t="str">
        <f>IF(OR(B88="",C88=""),"",A88)</f>
        <v/>
      </c>
      <c r="AD289" t="str">
        <f>IF(AB289="","",B88)</f>
        <v/>
      </c>
      <c r="AG289" t="str">
        <f>IF(OR(B187="",C187=""),"",A187)</f>
        <v/>
      </c>
      <c r="AI289" t="str">
        <f>IF(AG289="","",B187)</f>
        <v/>
      </c>
      <c r="AL289" t="str">
        <f>IF(OR(B306="",C306=""),"",A306)</f>
        <v/>
      </c>
      <c r="AN289" t="str">
        <f>IF(AL289="","",B306)</f>
        <v/>
      </c>
    </row>
    <row r="290" spans="1:40" x14ac:dyDescent="0.25">
      <c r="A290" s="29" t="s">
        <v>403</v>
      </c>
      <c r="B290" s="178"/>
      <c r="C290" s="179"/>
      <c r="AB290" t="str">
        <f>IF(OR(B89="",C89=""),"",A89)</f>
        <v/>
      </c>
      <c r="AD290" t="str">
        <f>IF(AB290="","",B89)</f>
        <v/>
      </c>
      <c r="AG290" t="str">
        <f>IF(OR(B188="",C188=""),"",A188)</f>
        <v/>
      </c>
      <c r="AI290" t="str">
        <f>IF(AG290="","",B188)</f>
        <v/>
      </c>
      <c r="AL290" t="str">
        <f>IF(OR(B307="",C307=""),"",A307)</f>
        <v/>
      </c>
      <c r="AN290" t="str">
        <f>IF(AL290="","",B307)</f>
        <v/>
      </c>
    </row>
    <row r="291" spans="1:40" x14ac:dyDescent="0.25">
      <c r="A291" s="29" t="s">
        <v>404</v>
      </c>
      <c r="B291" s="178"/>
      <c r="C291" s="179"/>
      <c r="AB291" t="str">
        <f>IF(OR(B90="",C90=""),"",A90)</f>
        <v/>
      </c>
      <c r="AD291" t="str">
        <f>IF(AB291="","",B90)</f>
        <v/>
      </c>
      <c r="AG291" t="str">
        <f>IF(OR(B189="",C189=""),"",A189)</f>
        <v/>
      </c>
      <c r="AI291" t="str">
        <f>IF(AG291="","",B189)</f>
        <v/>
      </c>
      <c r="AL291" t="str">
        <f>IF(OR(B308="",C308=""),"",A308)</f>
        <v/>
      </c>
      <c r="AN291" t="str">
        <f>IF(AL291="","",B308)</f>
        <v/>
      </c>
    </row>
    <row r="292" spans="1:40" x14ac:dyDescent="0.25">
      <c r="A292" s="29" t="s">
        <v>405</v>
      </c>
      <c r="B292" s="178"/>
      <c r="C292" s="179"/>
      <c r="AB292" t="str">
        <f>IF(OR(B91="",C91=""),"",A91)</f>
        <v/>
      </c>
      <c r="AD292" t="str">
        <f>IF(AB292="","",B91)</f>
        <v/>
      </c>
      <c r="AG292" t="str">
        <f>IF(OR(B190="",C190=""),"",A190)</f>
        <v/>
      </c>
      <c r="AI292" t="str">
        <f>IF(AG292="","",B190)</f>
        <v/>
      </c>
      <c r="AL292" t="str">
        <f>IF(OR(B309="",C309=""),"",A309)</f>
        <v/>
      </c>
      <c r="AN292" t="str">
        <f>IF(AL292="","",B309)</f>
        <v/>
      </c>
    </row>
    <row r="293" spans="1:40" x14ac:dyDescent="0.25">
      <c r="A293" s="29" t="s">
        <v>406</v>
      </c>
      <c r="B293" s="178"/>
      <c r="C293" s="179"/>
      <c r="AB293" t="str">
        <f>IF(OR(B92="",C92=""),"",A92)</f>
        <v/>
      </c>
      <c r="AD293" t="str">
        <f>IF(AB293="","",B92)</f>
        <v/>
      </c>
      <c r="AG293" t="str">
        <f>IF(OR(B191="",C191=""),"",A191)</f>
        <v/>
      </c>
      <c r="AI293" t="str">
        <f>IF(AG293="","",B191)</f>
        <v/>
      </c>
      <c r="AL293" t="str">
        <f>IF(OR(B310="",C310=""),"",A310)</f>
        <v/>
      </c>
      <c r="AN293" t="str">
        <f>IF(AL293="","",B310)</f>
        <v/>
      </c>
    </row>
    <row r="294" spans="1:40" x14ac:dyDescent="0.25">
      <c r="A294" s="29" t="s">
        <v>407</v>
      </c>
      <c r="B294" s="178"/>
      <c r="C294" s="179"/>
      <c r="AB294" t="str">
        <f>IF(OR(B93="",C93=""),"",A93)</f>
        <v/>
      </c>
      <c r="AD294" t="str">
        <f>IF(AB294="","",B93)</f>
        <v/>
      </c>
      <c r="AG294" t="str">
        <f>IF(OR(B192="",C192=""),"",A192)</f>
        <v/>
      </c>
      <c r="AI294" t="str">
        <f>IF(AG294="","",B192)</f>
        <v/>
      </c>
      <c r="AL294" t="str">
        <f>IF(OR(B311="",C311=""),"",A311)</f>
        <v/>
      </c>
      <c r="AN294" t="str">
        <f>IF(AL294="","",B311)</f>
        <v/>
      </c>
    </row>
    <row r="295" spans="1:40" x14ac:dyDescent="0.25">
      <c r="A295" s="29" t="s">
        <v>408</v>
      </c>
      <c r="B295" s="178"/>
      <c r="C295" s="179"/>
      <c r="AB295" t="s">
        <v>70</v>
      </c>
      <c r="AD295" t="s">
        <v>602</v>
      </c>
      <c r="AG295" t="str">
        <f>IF(OR(B193="",C193=""),"",A193)</f>
        <v/>
      </c>
      <c r="AI295" t="str">
        <f>IF(AG295="","",B193)</f>
        <v/>
      </c>
      <c r="AL295" t="str">
        <f>IF(OR(B312="",C312=""),"",A312)</f>
        <v/>
      </c>
      <c r="AN295" t="str">
        <f>IF(AL295="","",B312)</f>
        <v/>
      </c>
    </row>
    <row r="296" spans="1:40" x14ac:dyDescent="0.25">
      <c r="A296" s="29" t="s">
        <v>409</v>
      </c>
      <c r="B296" s="178"/>
      <c r="C296" s="179"/>
      <c r="AB296" t="str">
        <f>IF(OR(B94="",C94=""),"",A94)</f>
        <v/>
      </c>
      <c r="AD296" t="str">
        <f>IF(AB296="","",B94)</f>
        <v/>
      </c>
      <c r="AG296" t="str">
        <f>IF(OR(B194="",C194=""),"",A194)</f>
        <v/>
      </c>
      <c r="AI296" t="str">
        <f>IF(AG296="","",B194)</f>
        <v/>
      </c>
      <c r="AL296" t="str">
        <f>IF(OR(B313="",C313=""),"",A313)</f>
        <v/>
      </c>
      <c r="AN296" t="str">
        <f>IF(AL296="","",B313)</f>
        <v/>
      </c>
    </row>
    <row r="297" spans="1:40" x14ac:dyDescent="0.25">
      <c r="A297" s="29" t="s">
        <v>410</v>
      </c>
      <c r="B297" s="178"/>
      <c r="C297" s="179"/>
      <c r="AB297" t="str">
        <f>IF(OR(B95="",C95=""),"",A95)</f>
        <v/>
      </c>
      <c r="AD297" t="str">
        <f>IF(AB297="","",B95)</f>
        <v/>
      </c>
      <c r="AG297" t="str">
        <f>IF(OR(B195="",C195=""),"",A195)</f>
        <v/>
      </c>
      <c r="AI297" t="str">
        <f>IF(AG297="","",B195)</f>
        <v/>
      </c>
      <c r="AL297" t="str">
        <f>IF(OR(B314="",C314=""),"",A314)</f>
        <v/>
      </c>
      <c r="AN297" t="str">
        <f>IF(AL297="","",B314)</f>
        <v/>
      </c>
    </row>
    <row r="298" spans="1:40" x14ac:dyDescent="0.25">
      <c r="A298" s="29" t="s">
        <v>411</v>
      </c>
      <c r="B298" s="178"/>
      <c r="C298" s="179"/>
      <c r="AB298" t="str">
        <f>IF(OR(B96="",C96=""),"",A96)</f>
        <v/>
      </c>
      <c r="AD298" t="str">
        <f>IF(AB298="","",B96)</f>
        <v/>
      </c>
      <c r="AG298" t="str">
        <f>IF(OR(B196="",C196=""),"",A196)</f>
        <v/>
      </c>
      <c r="AI298" t="str">
        <f>IF(AG298="","",B196)</f>
        <v/>
      </c>
      <c r="AL298" t="str">
        <f>IF(OR(B315="",C315=""),"",A315)</f>
        <v/>
      </c>
      <c r="AN298" t="str">
        <f>IF(AL298="","",B315)</f>
        <v/>
      </c>
    </row>
    <row r="299" spans="1:40" x14ac:dyDescent="0.25">
      <c r="A299" s="30" t="s">
        <v>185</v>
      </c>
      <c r="B299" s="178"/>
      <c r="C299" s="179"/>
      <c r="AB299" t="str">
        <f>IF(OR(B97="",C97=""),"",A97)</f>
        <v/>
      </c>
      <c r="AD299" t="str">
        <f>IF(AB299="","",B97)</f>
        <v/>
      </c>
      <c r="AG299" t="str">
        <f>IF(OR(B197="",C197=""),"",A197)</f>
        <v/>
      </c>
      <c r="AI299" t="str">
        <f>IF(AG299="","",B197)</f>
        <v/>
      </c>
      <c r="AL299" t="str">
        <f>IF(OR(B316="",C316=""),"",A316)</f>
        <v/>
      </c>
      <c r="AN299" t="str">
        <f>IF(AL299="","",B316)</f>
        <v/>
      </c>
    </row>
    <row r="300" spans="1:40" x14ac:dyDescent="0.25">
      <c r="A300" s="30" t="s">
        <v>187</v>
      </c>
      <c r="B300" s="178"/>
      <c r="C300" s="179"/>
      <c r="AB300" t="str">
        <f>IF(OR(B98="",C98=""),"",A98)</f>
        <v/>
      </c>
      <c r="AD300" t="str">
        <f>IF(AB300="","",B98)</f>
        <v/>
      </c>
      <c r="AG300" t="str">
        <f>IF(OR(B198="",C198=""),"",A198)</f>
        <v/>
      </c>
      <c r="AI300" t="str">
        <f>IF(AG300="","",B198)</f>
        <v/>
      </c>
      <c r="AL300" t="str">
        <f>IF(OR(B317="",C317=""),"",A317)</f>
        <v/>
      </c>
      <c r="AN300" t="str">
        <f>IF(AL300="","",B317)</f>
        <v/>
      </c>
    </row>
    <row r="301" spans="1:40" x14ac:dyDescent="0.25">
      <c r="A301" s="30" t="s">
        <v>188</v>
      </c>
      <c r="B301" s="178"/>
      <c r="C301" s="179"/>
      <c r="AB301" t="s">
        <v>498</v>
      </c>
      <c r="AD301" t="s">
        <v>602</v>
      </c>
      <c r="AG301" t="str">
        <f>IF(OR(B199="",C199=""),"",A199)</f>
        <v/>
      </c>
      <c r="AI301" t="str">
        <f>IF(AG301="","",B199)</f>
        <v/>
      </c>
      <c r="AL301" t="str">
        <f>IF(OR(B318="",C318=""),"",A318)</f>
        <v/>
      </c>
      <c r="AN301" t="str">
        <f>IF(AL301="","",B318)</f>
        <v/>
      </c>
    </row>
    <row r="302" spans="1:40" x14ac:dyDescent="0.25">
      <c r="A302" s="30" t="s">
        <v>189</v>
      </c>
      <c r="B302" s="178"/>
      <c r="C302" s="179"/>
      <c r="AB302" t="str">
        <f>IF(OR(B99="",C99=""),"",A99)</f>
        <v/>
      </c>
      <c r="AD302" t="str">
        <f>IF(AB302="","",B99)</f>
        <v/>
      </c>
      <c r="AG302" t="str">
        <f>IF(OR(B200="",C200=""),"",A200)</f>
        <v/>
      </c>
      <c r="AI302" t="str">
        <f>IF(AG302="","",B200)</f>
        <v/>
      </c>
      <c r="AL302" t="str">
        <f>IF(OR(B319="",C319=""),"",A319)</f>
        <v/>
      </c>
      <c r="AN302" t="str">
        <f>IF(AL302="","",B319)</f>
        <v/>
      </c>
    </row>
    <row r="303" spans="1:40" x14ac:dyDescent="0.25">
      <c r="A303" s="30" t="s">
        <v>190</v>
      </c>
      <c r="B303" s="178"/>
      <c r="C303" s="179"/>
      <c r="AB303" t="str">
        <f>IF(OR(B100="",C100=""),"",A100)</f>
        <v/>
      </c>
      <c r="AD303" t="str">
        <f>IF(AB303="","",B100)</f>
        <v/>
      </c>
      <c r="AG303" t="str">
        <f>IF(OR(B201="",C201=""),"",A201)</f>
        <v/>
      </c>
      <c r="AI303" t="str">
        <f>IF(AG303="","",B201)</f>
        <v/>
      </c>
      <c r="AL303" t="str">
        <f>IF(OR(B320="",C320=""),"",A320)</f>
        <v/>
      </c>
      <c r="AN303" t="str">
        <f>IF(AL303="","",B320)</f>
        <v/>
      </c>
    </row>
    <row r="304" spans="1:40" x14ac:dyDescent="0.25">
      <c r="A304" s="30" t="s">
        <v>191</v>
      </c>
      <c r="B304" s="178"/>
      <c r="C304" s="179"/>
      <c r="AB304" t="str">
        <f>IF(OR(B101="",C101=""),"",A101)</f>
        <v/>
      </c>
      <c r="AD304" t="str">
        <f>IF(AB304="","",B101)</f>
        <v/>
      </c>
      <c r="AG304" t="str">
        <f>IF(OR(B202="",C202=""),"",A202)</f>
        <v/>
      </c>
      <c r="AI304" t="str">
        <f>IF(AG304="","",B202)</f>
        <v/>
      </c>
      <c r="AL304" t="str">
        <f>IF(OR(B321="",C321=""),"",A321)</f>
        <v/>
      </c>
      <c r="AN304" t="str">
        <f>IF(AL304="","",B321)</f>
        <v/>
      </c>
    </row>
    <row r="305" spans="1:40" x14ac:dyDescent="0.25">
      <c r="A305" s="30" t="s">
        <v>192</v>
      </c>
      <c r="B305" s="178"/>
      <c r="C305" s="179"/>
      <c r="AG305" t="str">
        <f>IF(OR(B203="",C203=""),"",A203)</f>
        <v/>
      </c>
      <c r="AI305" t="str">
        <f>IF(AG305="","",B203)</f>
        <v/>
      </c>
      <c r="AL305" t="str">
        <f>IF(OR(B322="",C322=""),"",A322)</f>
        <v/>
      </c>
      <c r="AN305" t="str">
        <f>IF(AL305="","",B322)</f>
        <v/>
      </c>
    </row>
    <row r="306" spans="1:40" x14ac:dyDescent="0.25">
      <c r="A306" s="30" t="s">
        <v>193</v>
      </c>
      <c r="B306" s="178"/>
      <c r="C306" s="179"/>
      <c r="AG306" t="str">
        <f>IF(OR(B204="",C204=""),"",A204)</f>
        <v/>
      </c>
      <c r="AI306" t="str">
        <f>IF(AG306="","",B204)</f>
        <v/>
      </c>
      <c r="AL306" t="str">
        <f>IF(OR(B323="",C323=""),"",A323)</f>
        <v/>
      </c>
      <c r="AN306" t="str">
        <f>IF(AL306="","",B323)</f>
        <v/>
      </c>
    </row>
    <row r="307" spans="1:40" x14ac:dyDescent="0.25">
      <c r="A307" s="30" t="s">
        <v>194</v>
      </c>
      <c r="B307" s="178"/>
      <c r="C307" s="179"/>
      <c r="AG307" t="str">
        <f>IF(OR(B205="",C205=""),"",A205)</f>
        <v/>
      </c>
      <c r="AI307" t="str">
        <f>IF(AG307="","",B205)</f>
        <v/>
      </c>
      <c r="AL307" t="str">
        <f>IF(OR(B324="",C324=""),"",A324)</f>
        <v/>
      </c>
      <c r="AN307" t="str">
        <f>IF(AL307="","",B324)</f>
        <v/>
      </c>
    </row>
    <row r="308" spans="1:40" x14ac:dyDescent="0.25">
      <c r="A308" s="30" t="s">
        <v>195</v>
      </c>
      <c r="B308" s="178"/>
      <c r="C308" s="179"/>
      <c r="AG308" t="str">
        <f>IF(OR(B206="",C206=""),"",A206)</f>
        <v/>
      </c>
      <c r="AI308" t="str">
        <f>IF(AG308="","",B206)</f>
        <v/>
      </c>
      <c r="AL308" t="str">
        <f>IF(OR(B325="",C325=""),"",A325)</f>
        <v/>
      </c>
      <c r="AN308" t="str">
        <f>IF(AL308="","",B325)</f>
        <v/>
      </c>
    </row>
    <row r="309" spans="1:40" x14ac:dyDescent="0.25">
      <c r="A309" s="30" t="s">
        <v>196</v>
      </c>
      <c r="B309" s="178"/>
      <c r="C309" s="179"/>
      <c r="AG309" t="str">
        <f>IF(OR(B207="",C207=""),"",A207)</f>
        <v/>
      </c>
      <c r="AI309" t="str">
        <f>IF(AG309="","",B207)</f>
        <v/>
      </c>
      <c r="AL309" t="str">
        <f>IF(OR(B326="",C326=""),"",A326)</f>
        <v/>
      </c>
      <c r="AN309" t="str">
        <f>IF(AL309="","",B326)</f>
        <v/>
      </c>
    </row>
    <row r="310" spans="1:40" x14ac:dyDescent="0.25">
      <c r="A310" s="30" t="s">
        <v>197</v>
      </c>
      <c r="B310" s="178"/>
      <c r="C310" s="179"/>
      <c r="AG310" t="str">
        <f>IF(OR(B208="",C208=""),"",A208)</f>
        <v/>
      </c>
      <c r="AI310" t="str">
        <f>IF(AG310="","",B208)</f>
        <v/>
      </c>
      <c r="AL310" t="str">
        <f>IF(OR(B327="",C327=""),"",A327)</f>
        <v/>
      </c>
      <c r="AN310" t="str">
        <f>IF(AL310="","",B327)</f>
        <v/>
      </c>
    </row>
    <row r="311" spans="1:40" x14ac:dyDescent="0.25">
      <c r="A311" s="30" t="s">
        <v>198</v>
      </c>
      <c r="B311" s="178"/>
      <c r="C311" s="179"/>
      <c r="AG311" t="str">
        <f>IF(OR(B209="",C209=""),"",A209)</f>
        <v/>
      </c>
      <c r="AI311" t="str">
        <f>IF(AG311="","",B209)</f>
        <v/>
      </c>
      <c r="AL311" t="str">
        <f>IF(OR(B328="",C328=""),"",A328)</f>
        <v/>
      </c>
      <c r="AN311" t="str">
        <f>IF(AL311="","",B328)</f>
        <v/>
      </c>
    </row>
    <row r="312" spans="1:40" x14ac:dyDescent="0.25">
      <c r="A312" s="30" t="s">
        <v>199</v>
      </c>
      <c r="B312" s="178"/>
      <c r="C312" s="179"/>
      <c r="AG312" t="str">
        <f>IF(OR(B210="",C210=""),"",A210)</f>
        <v/>
      </c>
      <c r="AI312" t="str">
        <f>IF(AG312="","",B210)</f>
        <v/>
      </c>
      <c r="AL312" t="str">
        <f>IF(OR(B329="",C329=""),"",A329)</f>
        <v/>
      </c>
      <c r="AN312" t="str">
        <f>IF(AL312="","",B329)</f>
        <v/>
      </c>
    </row>
    <row r="313" spans="1:40" x14ac:dyDescent="0.25">
      <c r="A313" s="30" t="s">
        <v>200</v>
      </c>
      <c r="B313" s="178"/>
      <c r="C313" s="179"/>
      <c r="AG313" t="str">
        <f>IF(OR(B211="",C211=""),"",A211)</f>
        <v/>
      </c>
      <c r="AI313" t="str">
        <f>IF(AG313="","",B211)</f>
        <v/>
      </c>
      <c r="AL313" t="str">
        <f>IF(OR(B330="",C330=""),"",A330)</f>
        <v/>
      </c>
      <c r="AN313" t="str">
        <f>IF(AL313="","",B330)</f>
        <v/>
      </c>
    </row>
    <row r="314" spans="1:40" x14ac:dyDescent="0.25">
      <c r="A314" s="30" t="s">
        <v>201</v>
      </c>
      <c r="B314" s="178"/>
      <c r="C314" s="179"/>
      <c r="AG314" t="s">
        <v>70</v>
      </c>
      <c r="AI314" t="s">
        <v>602</v>
      </c>
      <c r="AL314" t="str">
        <f>IF(OR(B331="",C331=""),"",A331)</f>
        <v/>
      </c>
      <c r="AN314" t="str">
        <f>IF(AL314="","",B331)</f>
        <v/>
      </c>
    </row>
    <row r="315" spans="1:40" x14ac:dyDescent="0.25">
      <c r="A315" s="30" t="s">
        <v>202</v>
      </c>
      <c r="B315" s="178"/>
      <c r="C315" s="179"/>
      <c r="AG315" t="str">
        <f>IF(OR(B212="",C212=""),"",A212)</f>
        <v/>
      </c>
      <c r="AI315" t="str">
        <f>IF(AG315="","",B212)</f>
        <v/>
      </c>
      <c r="AL315" t="str">
        <f>IF(OR(B332="",C332=""),"",A332)</f>
        <v/>
      </c>
      <c r="AN315" t="str">
        <f>IF(AL315="","",B332)</f>
        <v/>
      </c>
    </row>
    <row r="316" spans="1:40" x14ac:dyDescent="0.25">
      <c r="A316" s="30" t="s">
        <v>203</v>
      </c>
      <c r="B316" s="178"/>
      <c r="C316" s="179"/>
      <c r="AG316" t="str">
        <f>IF(OR(B213="",C213=""),"",A213)</f>
        <v/>
      </c>
      <c r="AI316" t="str">
        <f>IF(AG316="","",B213)</f>
        <v/>
      </c>
      <c r="AL316" t="str">
        <f>IF(OR(B333="",C333=""),"",A333)</f>
        <v/>
      </c>
      <c r="AN316" t="str">
        <f>IF(AL316="","",B333)</f>
        <v/>
      </c>
    </row>
    <row r="317" spans="1:40" x14ac:dyDescent="0.25">
      <c r="A317" s="30" t="s">
        <v>204</v>
      </c>
      <c r="B317" s="178"/>
      <c r="C317" s="179"/>
      <c r="AG317" t="str">
        <f>IF(OR(B214="",C214=""),"",A214)</f>
        <v/>
      </c>
      <c r="AI317" t="str">
        <f>IF(AG317="","",B214)</f>
        <v/>
      </c>
      <c r="AL317" t="str">
        <f>IF(OR(B334="",C334=""),"",A334)</f>
        <v/>
      </c>
      <c r="AN317" t="str">
        <f>IF(AL317="","",B334)</f>
        <v/>
      </c>
    </row>
    <row r="318" spans="1:40" x14ac:dyDescent="0.25">
      <c r="A318" s="30" t="s">
        <v>205</v>
      </c>
      <c r="B318" s="178"/>
      <c r="C318" s="179"/>
      <c r="AG318" t="str">
        <f>IF(OR(B215="",C215=""),"",A215)</f>
        <v/>
      </c>
      <c r="AI318" t="str">
        <f>IF(AG318="","",B215)</f>
        <v/>
      </c>
      <c r="AL318" t="str">
        <f>IF(OR(B335="",C335=""),"",A335)</f>
        <v/>
      </c>
      <c r="AN318" t="str">
        <f>IF(AL318="","",B335)</f>
        <v/>
      </c>
    </row>
    <row r="319" spans="1:40" x14ac:dyDescent="0.25">
      <c r="A319" s="30" t="s">
        <v>206</v>
      </c>
      <c r="B319" s="178"/>
      <c r="C319" s="179"/>
      <c r="AG319" t="str">
        <f>IF(OR(B216="",C216=""),"",A216)</f>
        <v/>
      </c>
      <c r="AI319" t="str">
        <f>IF(AG319="","",B216)</f>
        <v/>
      </c>
      <c r="AL319" t="str">
        <f>IF(OR(B336="",C336=""),"",A336)</f>
        <v/>
      </c>
      <c r="AN319" t="str">
        <f>IF(AL319="","",B336)</f>
        <v/>
      </c>
    </row>
    <row r="320" spans="1:40" x14ac:dyDescent="0.25">
      <c r="A320" s="30" t="s">
        <v>207</v>
      </c>
      <c r="B320" s="178"/>
      <c r="C320" s="179"/>
      <c r="AG320" t="str">
        <f>IF(OR(B217="",C217=""),"",A217)</f>
        <v/>
      </c>
      <c r="AI320" t="str">
        <f>IF(AG320="","",B217)</f>
        <v/>
      </c>
      <c r="AL320" t="str">
        <f>IF(OR(B337="",C337=""),"",A337)</f>
        <v/>
      </c>
      <c r="AN320" t="str">
        <f>IF(AL320="","",B337)</f>
        <v/>
      </c>
    </row>
    <row r="321" spans="1:40" x14ac:dyDescent="0.25">
      <c r="A321" s="30" t="s">
        <v>208</v>
      </c>
      <c r="B321" s="178"/>
      <c r="C321" s="179"/>
      <c r="AG321" t="s">
        <v>498</v>
      </c>
      <c r="AI321" t="s">
        <v>602</v>
      </c>
      <c r="AL321" t="str">
        <f>IF(OR(B338="",C338=""),"",A338)</f>
        <v/>
      </c>
      <c r="AN321" t="str">
        <f>IF(AL321="","",B338)</f>
        <v/>
      </c>
    </row>
    <row r="322" spans="1:40" x14ac:dyDescent="0.25">
      <c r="A322" s="30" t="s">
        <v>209</v>
      </c>
      <c r="B322" s="178"/>
      <c r="C322" s="179"/>
      <c r="AG322" t="str">
        <f>IF(OR(B218="",C218=""),"",A218)</f>
        <v/>
      </c>
      <c r="AI322" t="str">
        <f>IF(AG322="","",B218)</f>
        <v/>
      </c>
      <c r="AL322" t="str">
        <f>IF(OR(B339="",C339=""),"",A339)</f>
        <v/>
      </c>
      <c r="AN322" t="str">
        <f>IF(AL322="","",B339)</f>
        <v/>
      </c>
    </row>
    <row r="323" spans="1:40" x14ac:dyDescent="0.25">
      <c r="A323" s="30" t="s">
        <v>210</v>
      </c>
      <c r="B323" s="178"/>
      <c r="C323" s="179"/>
      <c r="AG323" t="str">
        <f>IF(OR(B219="",C219=""),"",A219)</f>
        <v/>
      </c>
      <c r="AI323" t="str">
        <f>IF(AG323="","",B219)</f>
        <v/>
      </c>
      <c r="AL323" t="str">
        <f>IF(OR(B340="",C340=""),"",A340)</f>
        <v/>
      </c>
      <c r="AN323" t="str">
        <f>IF(AL323="","",B340)</f>
        <v/>
      </c>
    </row>
    <row r="324" spans="1:40" x14ac:dyDescent="0.25">
      <c r="A324" s="30" t="s">
        <v>211</v>
      </c>
      <c r="B324" s="178"/>
      <c r="C324" s="179"/>
      <c r="AG324" t="str">
        <f>IF(OR(B220="",C220=""),"",A220)</f>
        <v/>
      </c>
      <c r="AI324" t="str">
        <f>IF(AG324="","",B220)</f>
        <v/>
      </c>
      <c r="AL324" t="str">
        <f>IF(OR(B341="",C341=""),"",A341)</f>
        <v/>
      </c>
      <c r="AN324" t="str">
        <f>IF(AL324="","",B341)</f>
        <v/>
      </c>
    </row>
    <row r="325" spans="1:40" x14ac:dyDescent="0.25">
      <c r="A325" s="30" t="s">
        <v>212</v>
      </c>
      <c r="B325" s="178"/>
      <c r="C325" s="179"/>
      <c r="AL325" t="str">
        <f>IF(OR(B342="",C342=""),"",A342)</f>
        <v/>
      </c>
      <c r="AN325" t="str">
        <f>IF(AL325="","",B342)</f>
        <v/>
      </c>
    </row>
    <row r="326" spans="1:40" x14ac:dyDescent="0.25">
      <c r="A326" s="30" t="s">
        <v>213</v>
      </c>
      <c r="B326" s="178"/>
      <c r="C326" s="179"/>
      <c r="AL326" t="str">
        <f>IF(OR(B343="",C343=""),"",A343)</f>
        <v/>
      </c>
      <c r="AN326" t="str">
        <f>IF(AL326="","",B343)</f>
        <v/>
      </c>
    </row>
    <row r="327" spans="1:40" x14ac:dyDescent="0.25">
      <c r="A327" s="30" t="s">
        <v>214</v>
      </c>
      <c r="B327" s="178"/>
      <c r="C327" s="179"/>
      <c r="AL327" t="str">
        <f>IF(OR(B344="",C344=""),"",A344)</f>
        <v/>
      </c>
      <c r="AN327" t="str">
        <f>IF(AL327="","",B344)</f>
        <v/>
      </c>
    </row>
    <row r="328" spans="1:40" x14ac:dyDescent="0.25">
      <c r="A328" s="30" t="s">
        <v>215</v>
      </c>
      <c r="B328" s="178"/>
      <c r="C328" s="179"/>
      <c r="AL328" t="str">
        <f>IF(OR(B345="",C345=""),"",A345)</f>
        <v/>
      </c>
      <c r="AN328" t="str">
        <f>IF(AL328="","",B345)</f>
        <v/>
      </c>
    </row>
    <row r="329" spans="1:40" x14ac:dyDescent="0.25">
      <c r="A329" s="30" t="s">
        <v>216</v>
      </c>
      <c r="B329" s="178"/>
      <c r="C329" s="179"/>
      <c r="AL329" t="str">
        <f>IF(OR(B346="",C346=""),"",A346)</f>
        <v/>
      </c>
      <c r="AN329" t="str">
        <f>IF(AL329="","",B346)</f>
        <v/>
      </c>
    </row>
    <row r="330" spans="1:40" x14ac:dyDescent="0.25">
      <c r="A330" s="30" t="s">
        <v>217</v>
      </c>
      <c r="B330" s="178"/>
      <c r="C330" s="179"/>
      <c r="AL330" t="str">
        <f>IF(OR(B347="",C347=""),"",A347)</f>
        <v/>
      </c>
      <c r="AN330" t="str">
        <f>IF(AL330="","",B347)</f>
        <v/>
      </c>
    </row>
    <row r="331" spans="1:40" x14ac:dyDescent="0.25">
      <c r="A331" s="30" t="s">
        <v>218</v>
      </c>
      <c r="B331" s="178"/>
      <c r="C331" s="179"/>
      <c r="AL331" t="str">
        <f>IF(OR(B348="",C348=""),"",A348)</f>
        <v/>
      </c>
      <c r="AN331" t="str">
        <f>IF(AL331="","",B348)</f>
        <v/>
      </c>
    </row>
    <row r="332" spans="1:40" x14ac:dyDescent="0.25">
      <c r="A332" s="30" t="s">
        <v>219</v>
      </c>
      <c r="B332" s="178"/>
      <c r="C332" s="179"/>
      <c r="AL332" t="str">
        <f>IF(OR(B349="",C349=""),"",A349)</f>
        <v/>
      </c>
      <c r="AN332" t="str">
        <f>IF(AL332="","",B349)</f>
        <v/>
      </c>
    </row>
    <row r="333" spans="1:40" x14ac:dyDescent="0.25">
      <c r="A333" s="30" t="s">
        <v>220</v>
      </c>
      <c r="B333" s="178"/>
      <c r="C333" s="179"/>
      <c r="AL333" t="str">
        <f>IF(OR(B350="",C350=""),"",A350)</f>
        <v/>
      </c>
      <c r="AN333" t="str">
        <f>IF(AL333="","",B350)</f>
        <v/>
      </c>
    </row>
    <row r="334" spans="1:40" x14ac:dyDescent="0.25">
      <c r="A334" s="30" t="s">
        <v>221</v>
      </c>
      <c r="B334" s="178"/>
      <c r="C334" s="179"/>
      <c r="AL334" t="str">
        <f>IF(OR(B351="",C351=""),"",A351)</f>
        <v/>
      </c>
      <c r="AN334" t="str">
        <f>IF(AL334="","",B351)</f>
        <v/>
      </c>
    </row>
    <row r="335" spans="1:40" x14ac:dyDescent="0.25">
      <c r="A335" s="30" t="s">
        <v>222</v>
      </c>
      <c r="B335" s="178"/>
      <c r="C335" s="179"/>
      <c r="AL335" t="str">
        <f>IF(OR(B352="",C352=""),"",A352)</f>
        <v/>
      </c>
      <c r="AN335" t="str">
        <f>IF(AL335="","",B352)</f>
        <v/>
      </c>
    </row>
    <row r="336" spans="1:40" x14ac:dyDescent="0.25">
      <c r="A336" s="30" t="s">
        <v>223</v>
      </c>
      <c r="B336" s="178"/>
      <c r="C336" s="179"/>
      <c r="AL336" t="str">
        <f>IF(OR(B353="",C353=""),"",A353)</f>
        <v/>
      </c>
      <c r="AN336" t="str">
        <f>IF(AL336="","",B353)</f>
        <v/>
      </c>
    </row>
    <row r="337" spans="1:40" x14ac:dyDescent="0.25">
      <c r="A337" s="30" t="s">
        <v>224</v>
      </c>
      <c r="B337" s="178"/>
      <c r="C337" s="179"/>
      <c r="AL337" t="str">
        <f>IF(OR(B354="",C354=""),"",A354)</f>
        <v/>
      </c>
      <c r="AN337" t="str">
        <f>IF(AL337="","",B354)</f>
        <v/>
      </c>
    </row>
    <row r="338" spans="1:40" x14ac:dyDescent="0.25">
      <c r="A338" s="30" t="s">
        <v>225</v>
      </c>
      <c r="B338" s="178"/>
      <c r="C338" s="179"/>
      <c r="AL338" t="str">
        <f>IF(OR(B355="",C355=""),"",A355)</f>
        <v/>
      </c>
      <c r="AN338" t="str">
        <f>IF(AL338="","",B355)</f>
        <v/>
      </c>
    </row>
    <row r="339" spans="1:40" x14ac:dyDescent="0.25">
      <c r="A339" s="30" t="s">
        <v>226</v>
      </c>
      <c r="B339" s="178"/>
      <c r="C339" s="179"/>
      <c r="AL339" t="str">
        <f>IF(OR(B356="",C356=""),"",A356)</f>
        <v/>
      </c>
      <c r="AN339" t="str">
        <f>IF(AL339="","",B356)</f>
        <v/>
      </c>
    </row>
    <row r="340" spans="1:40" x14ac:dyDescent="0.25">
      <c r="A340" s="30" t="s">
        <v>227</v>
      </c>
      <c r="B340" s="178"/>
      <c r="C340" s="179"/>
      <c r="AL340" t="str">
        <f>IF(OR(B357="",C357=""),"",A357)</f>
        <v/>
      </c>
      <c r="AN340" t="str">
        <f>IF(AL340="","",B357)</f>
        <v/>
      </c>
    </row>
    <row r="341" spans="1:40" x14ac:dyDescent="0.25">
      <c r="A341" s="30" t="s">
        <v>228</v>
      </c>
      <c r="B341" s="178"/>
      <c r="C341" s="179"/>
      <c r="AL341" t="str">
        <f>IF(OR(B358="",C358=""),"",A358)</f>
        <v/>
      </c>
      <c r="AN341" t="str">
        <f>IF(AL341="","",B358)</f>
        <v/>
      </c>
    </row>
    <row r="342" spans="1:40" x14ac:dyDescent="0.25">
      <c r="A342" s="30" t="s">
        <v>229</v>
      </c>
      <c r="B342" s="178"/>
      <c r="C342" s="179"/>
      <c r="AL342" t="str">
        <f>IF(OR(B359="",C359=""),"",A359)</f>
        <v/>
      </c>
      <c r="AN342" t="str">
        <f>IF(AL342="","",B359)</f>
        <v/>
      </c>
    </row>
    <row r="343" spans="1:40" x14ac:dyDescent="0.25">
      <c r="A343" s="30" t="s">
        <v>230</v>
      </c>
      <c r="B343" s="178"/>
      <c r="C343" s="179"/>
      <c r="AL343" t="str">
        <f>IF(OR(B360="",C360=""),"",A360)</f>
        <v/>
      </c>
      <c r="AN343" t="str">
        <f>IF(AL343="","",B360)</f>
        <v/>
      </c>
    </row>
    <row r="344" spans="1:40" x14ac:dyDescent="0.25">
      <c r="A344" s="30" t="s">
        <v>231</v>
      </c>
      <c r="B344" s="178"/>
      <c r="C344" s="179"/>
      <c r="AL344" t="str">
        <f>IF(OR(B361="",C361=""),"",A361)</f>
        <v/>
      </c>
      <c r="AN344" t="str">
        <f>IF(AL344="","",B361)</f>
        <v/>
      </c>
    </row>
    <row r="345" spans="1:40" x14ac:dyDescent="0.25">
      <c r="A345" s="30" t="s">
        <v>232</v>
      </c>
      <c r="B345" s="178"/>
      <c r="C345" s="179"/>
      <c r="AL345" t="str">
        <f>IF(OR(B362="",C362=""),"",A362)</f>
        <v/>
      </c>
      <c r="AN345" t="str">
        <f>IF(AL345="","",B362)</f>
        <v/>
      </c>
    </row>
    <row r="346" spans="1:40" x14ac:dyDescent="0.25">
      <c r="A346" s="30" t="s">
        <v>233</v>
      </c>
      <c r="B346" s="178"/>
      <c r="C346" s="179"/>
      <c r="AL346" t="str">
        <f>IF(OR(B363="",C363=""),"",A363)</f>
        <v/>
      </c>
      <c r="AN346" t="str">
        <f>IF(AL346="","",B363)</f>
        <v/>
      </c>
    </row>
    <row r="347" spans="1:40" x14ac:dyDescent="0.25">
      <c r="A347" s="30" t="s">
        <v>234</v>
      </c>
      <c r="B347" s="178"/>
      <c r="C347" s="179"/>
      <c r="AL347" t="str">
        <f>IF(OR(B364="",C364=""),"",A364)</f>
        <v/>
      </c>
      <c r="AN347" t="str">
        <f>IF(AL347="","",B364)</f>
        <v/>
      </c>
    </row>
    <row r="348" spans="1:40" x14ac:dyDescent="0.25">
      <c r="A348" s="30" t="s">
        <v>235</v>
      </c>
      <c r="B348" s="178"/>
      <c r="C348" s="179"/>
      <c r="AL348" t="str">
        <f>IF(OR(B365="",C365=""),"",A365)</f>
        <v/>
      </c>
      <c r="AN348" t="str">
        <f>IF(AL348="","",B365)</f>
        <v/>
      </c>
    </row>
    <row r="349" spans="1:40" x14ac:dyDescent="0.25">
      <c r="A349" s="30" t="s">
        <v>236</v>
      </c>
      <c r="B349" s="178"/>
      <c r="C349" s="179"/>
      <c r="AL349" t="str">
        <f>IF(OR(B366="",C366=""),"",A366)</f>
        <v/>
      </c>
      <c r="AN349" t="str">
        <f>IF(AL349="","",B366)</f>
        <v/>
      </c>
    </row>
    <row r="350" spans="1:40" x14ac:dyDescent="0.25">
      <c r="A350" s="30" t="s">
        <v>237</v>
      </c>
      <c r="B350" s="178"/>
      <c r="C350" s="179"/>
      <c r="AL350" t="str">
        <f>IF(OR(B367="",C367=""),"",A367)</f>
        <v/>
      </c>
      <c r="AN350" t="str">
        <f>IF(AL350="","",B367)</f>
        <v/>
      </c>
    </row>
    <row r="351" spans="1:40" x14ac:dyDescent="0.25">
      <c r="A351" s="30" t="s">
        <v>238</v>
      </c>
      <c r="B351" s="178"/>
      <c r="C351" s="179"/>
      <c r="AL351" t="str">
        <f>IF(OR(B368="",C368=""),"",A368)</f>
        <v/>
      </c>
      <c r="AN351" t="str">
        <f>IF(AL351="","",B368)</f>
        <v/>
      </c>
    </row>
    <row r="352" spans="1:40" x14ac:dyDescent="0.25">
      <c r="A352" s="30" t="s">
        <v>239</v>
      </c>
      <c r="B352" s="178"/>
      <c r="C352" s="179"/>
      <c r="AL352" t="str">
        <f>IF(OR(B369="",C369=""),"",A369)</f>
        <v/>
      </c>
      <c r="AN352" t="str">
        <f>IF(AL352="","",B369)</f>
        <v/>
      </c>
    </row>
    <row r="353" spans="1:40" x14ac:dyDescent="0.25">
      <c r="A353" s="30" t="s">
        <v>240</v>
      </c>
      <c r="B353" s="178"/>
      <c r="C353" s="179"/>
      <c r="AL353" t="str">
        <f>IF(OR(B370="",C370=""),"",A370)</f>
        <v/>
      </c>
      <c r="AN353" t="str">
        <f>IF(AL353="","",B370)</f>
        <v/>
      </c>
    </row>
    <row r="354" spans="1:40" x14ac:dyDescent="0.25">
      <c r="A354" s="30" t="s">
        <v>241</v>
      </c>
      <c r="B354" s="178"/>
      <c r="C354" s="179"/>
      <c r="AL354" t="str">
        <f>IF(OR(B371="",C371=""),"",A371)</f>
        <v/>
      </c>
      <c r="AN354" t="str">
        <f>IF(AL354="","",B371)</f>
        <v/>
      </c>
    </row>
    <row r="355" spans="1:40" x14ac:dyDescent="0.25">
      <c r="A355" s="30" t="s">
        <v>242</v>
      </c>
      <c r="B355" s="178"/>
      <c r="C355" s="179"/>
      <c r="AL355" t="str">
        <f>IF(OR(B372="",C372=""),"",A372)</f>
        <v/>
      </c>
      <c r="AN355" t="str">
        <f>IF(AL355="","",B372)</f>
        <v/>
      </c>
    </row>
    <row r="356" spans="1:40" x14ac:dyDescent="0.25">
      <c r="A356" s="30" t="s">
        <v>243</v>
      </c>
      <c r="B356" s="178"/>
      <c r="C356" s="179"/>
      <c r="AL356" t="str">
        <f>IF(OR(B373="",C373=""),"",A373)</f>
        <v/>
      </c>
      <c r="AN356" t="str">
        <f>IF(AL356="","",B373)</f>
        <v/>
      </c>
    </row>
    <row r="357" spans="1:40" x14ac:dyDescent="0.25">
      <c r="A357" s="30" t="s">
        <v>244</v>
      </c>
      <c r="B357" s="178"/>
      <c r="C357" s="179"/>
      <c r="AL357" t="str">
        <f>IF(OR(B374="",C374=""),"",A374)</f>
        <v/>
      </c>
      <c r="AN357" t="str">
        <f>IF(AL357="","",B374)</f>
        <v/>
      </c>
    </row>
    <row r="358" spans="1:40" x14ac:dyDescent="0.25">
      <c r="A358" s="30" t="s">
        <v>245</v>
      </c>
      <c r="B358" s="178"/>
      <c r="C358" s="179"/>
      <c r="AL358" t="str">
        <f>IF(OR(B375="",C375=""),"",A375)</f>
        <v/>
      </c>
      <c r="AN358" t="str">
        <f>IF(AL358="","",B375)</f>
        <v/>
      </c>
    </row>
    <row r="359" spans="1:40" x14ac:dyDescent="0.25">
      <c r="A359" s="30" t="s">
        <v>246</v>
      </c>
      <c r="B359" s="178"/>
      <c r="C359" s="179"/>
      <c r="AL359" t="str">
        <f>IF(OR(B376="",C376=""),"",A376)</f>
        <v/>
      </c>
      <c r="AN359" t="str">
        <f>IF(AL359="","",B376)</f>
        <v/>
      </c>
    </row>
    <row r="360" spans="1:40" x14ac:dyDescent="0.25">
      <c r="A360" s="30" t="s">
        <v>247</v>
      </c>
      <c r="B360" s="178"/>
      <c r="C360" s="179"/>
      <c r="AL360" t="str">
        <f>IF(OR(B377="",C377=""),"",A377)</f>
        <v/>
      </c>
      <c r="AN360" t="str">
        <f>IF(AL360="","",B377)</f>
        <v/>
      </c>
    </row>
    <row r="361" spans="1:40" x14ac:dyDescent="0.25">
      <c r="A361" s="30" t="s">
        <v>248</v>
      </c>
      <c r="B361" s="178"/>
      <c r="C361" s="179"/>
      <c r="AL361" t="str">
        <f>IF(OR(B378="",C378=""),"",A378)</f>
        <v/>
      </c>
      <c r="AN361" t="str">
        <f>IF(AL361="","",B378)</f>
        <v/>
      </c>
    </row>
    <row r="362" spans="1:40" x14ac:dyDescent="0.25">
      <c r="A362" s="30" t="s">
        <v>249</v>
      </c>
      <c r="B362" s="178"/>
      <c r="C362" s="179"/>
      <c r="AL362" t="str">
        <f>IF(OR(B379="",C379=""),"",A379)</f>
        <v/>
      </c>
      <c r="AN362" t="str">
        <f>IF(AL362="","",B379)</f>
        <v/>
      </c>
    </row>
    <row r="363" spans="1:40" x14ac:dyDescent="0.25">
      <c r="A363" s="30" t="s">
        <v>250</v>
      </c>
      <c r="B363" s="178"/>
      <c r="C363" s="179"/>
      <c r="AL363" t="str">
        <f>IF(OR(B380="",C380=""),"",A380)</f>
        <v/>
      </c>
      <c r="AN363" t="str">
        <f>IF(AL363="","",B380)</f>
        <v/>
      </c>
    </row>
    <row r="364" spans="1:40" x14ac:dyDescent="0.25">
      <c r="A364" s="30" t="s">
        <v>251</v>
      </c>
      <c r="B364" s="178"/>
      <c r="C364" s="179"/>
      <c r="AL364" t="str">
        <f>IF(OR(B381="",C381=""),"",A381)</f>
        <v/>
      </c>
      <c r="AN364" t="str">
        <f>IF(AL364="","",B381)</f>
        <v/>
      </c>
    </row>
    <row r="365" spans="1:40" x14ac:dyDescent="0.25">
      <c r="A365" s="30" t="s">
        <v>252</v>
      </c>
      <c r="B365" s="178"/>
      <c r="C365" s="179"/>
      <c r="AL365" t="str">
        <f>IF(OR(B382="",C382=""),"",A382)</f>
        <v/>
      </c>
      <c r="AN365" t="str">
        <f>IF(AL365="","",B382)</f>
        <v/>
      </c>
    </row>
    <row r="366" spans="1:40" x14ac:dyDescent="0.25">
      <c r="A366" s="30" t="s">
        <v>253</v>
      </c>
      <c r="B366" s="178"/>
      <c r="C366" s="179"/>
      <c r="AL366" t="str">
        <f>IF(OR(B383="",C383=""),"",A383)</f>
        <v/>
      </c>
      <c r="AN366" t="str">
        <f>IF(AL366="","",B383)</f>
        <v/>
      </c>
    </row>
    <row r="367" spans="1:40" x14ac:dyDescent="0.25">
      <c r="A367" s="30" t="s">
        <v>254</v>
      </c>
      <c r="B367" s="178"/>
      <c r="C367" s="179"/>
      <c r="AL367" t="str">
        <f>IF(OR(B384="",C384=""),"",A384)</f>
        <v/>
      </c>
      <c r="AN367" t="str">
        <f>IF(AL367="","",B384)</f>
        <v/>
      </c>
    </row>
    <row r="368" spans="1:40" x14ac:dyDescent="0.25">
      <c r="A368" s="30" t="s">
        <v>255</v>
      </c>
      <c r="B368" s="178"/>
      <c r="C368" s="179"/>
      <c r="AL368" t="str">
        <f>IF(OR(B385="",C385=""),"",A385)</f>
        <v/>
      </c>
      <c r="AN368" t="str">
        <f>IF(AL368="","",B385)</f>
        <v/>
      </c>
    </row>
    <row r="369" spans="1:40" x14ac:dyDescent="0.25">
      <c r="A369" s="30" t="s">
        <v>256</v>
      </c>
      <c r="B369" s="178"/>
      <c r="C369" s="179"/>
      <c r="AL369" t="str">
        <f>IF(OR(B386="",C386=""),"",A386)</f>
        <v/>
      </c>
      <c r="AN369" t="str">
        <f>IF(AL369="","",B386)</f>
        <v/>
      </c>
    </row>
    <row r="370" spans="1:40" x14ac:dyDescent="0.25">
      <c r="A370" s="30" t="s">
        <v>257</v>
      </c>
      <c r="B370" s="178"/>
      <c r="C370" s="179"/>
      <c r="AL370" t="str">
        <f>IF(OR(B387="",C387=""),"",A387)</f>
        <v/>
      </c>
      <c r="AN370" t="str">
        <f>IF(AL370="","",B387)</f>
        <v/>
      </c>
    </row>
    <row r="371" spans="1:40" x14ac:dyDescent="0.25">
      <c r="A371" s="30" t="s">
        <v>258</v>
      </c>
      <c r="B371" s="178"/>
      <c r="C371" s="179"/>
      <c r="AL371" t="str">
        <f>IF(OR(B388="",C388=""),"",A388)</f>
        <v/>
      </c>
      <c r="AN371" t="str">
        <f>IF(AL371="","",B388)</f>
        <v/>
      </c>
    </row>
    <row r="372" spans="1:40" x14ac:dyDescent="0.25">
      <c r="A372" s="30" t="s">
        <v>259</v>
      </c>
      <c r="B372" s="178"/>
      <c r="C372" s="179"/>
      <c r="AL372" t="str">
        <f>IF(OR(B389="",C389=""),"",A389)</f>
        <v/>
      </c>
      <c r="AN372" t="str">
        <f>IF(AL372="","",B389)</f>
        <v/>
      </c>
    </row>
    <row r="373" spans="1:40" x14ac:dyDescent="0.25">
      <c r="A373" s="30" t="s">
        <v>260</v>
      </c>
      <c r="B373" s="178"/>
      <c r="C373" s="179"/>
      <c r="AL373" t="str">
        <f>IF(OR(B390="",C390=""),"",A390)</f>
        <v/>
      </c>
      <c r="AN373" t="str">
        <f>IF(AL373="","",B390)</f>
        <v/>
      </c>
    </row>
    <row r="374" spans="1:40" x14ac:dyDescent="0.25">
      <c r="A374" s="30" t="s">
        <v>261</v>
      </c>
      <c r="B374" s="178"/>
      <c r="C374" s="179"/>
      <c r="AL374" t="str">
        <f>IF(OR(B391="",C391=""),"",A391)</f>
        <v/>
      </c>
      <c r="AN374" t="str">
        <f>IF(AL374="","",B391)</f>
        <v/>
      </c>
    </row>
    <row r="375" spans="1:40" x14ac:dyDescent="0.25">
      <c r="A375" s="30" t="s">
        <v>262</v>
      </c>
      <c r="B375" s="178"/>
      <c r="C375" s="179"/>
      <c r="AL375" t="str">
        <f>IF(OR(B392="",C392=""),"",A392)</f>
        <v/>
      </c>
      <c r="AN375" t="str">
        <f>IF(AL375="","",B392)</f>
        <v/>
      </c>
    </row>
    <row r="376" spans="1:40" x14ac:dyDescent="0.25">
      <c r="A376" s="30" t="s">
        <v>263</v>
      </c>
      <c r="B376" s="178"/>
      <c r="C376" s="179"/>
      <c r="AL376" t="str">
        <f>IF(OR(B393="",C393=""),"",A393)</f>
        <v/>
      </c>
      <c r="AN376" t="str">
        <f>IF(AL376="","",B393)</f>
        <v/>
      </c>
    </row>
    <row r="377" spans="1:40" x14ac:dyDescent="0.25">
      <c r="A377" s="30" t="s">
        <v>264</v>
      </c>
      <c r="B377" s="178"/>
      <c r="C377" s="179"/>
      <c r="AL377" t="str">
        <f>IF(OR(B394="",C394=""),"",A394)</f>
        <v/>
      </c>
      <c r="AN377" t="str">
        <f>IF(AL377="","",B394)</f>
        <v/>
      </c>
    </row>
    <row r="378" spans="1:40" x14ac:dyDescent="0.25">
      <c r="A378" s="30" t="s">
        <v>265</v>
      </c>
      <c r="B378" s="178"/>
      <c r="C378" s="179"/>
      <c r="AL378" t="str">
        <f>IF(OR(B395="",C395=""),"",A395)</f>
        <v/>
      </c>
      <c r="AN378" t="str">
        <f>IF(AL378="","",B395)</f>
        <v/>
      </c>
    </row>
    <row r="379" spans="1:40" x14ac:dyDescent="0.25">
      <c r="A379" s="30" t="s">
        <v>266</v>
      </c>
      <c r="B379" s="178"/>
      <c r="C379" s="179"/>
      <c r="AL379" t="str">
        <f>IF(OR(B396="",C396=""),"",A396)</f>
        <v/>
      </c>
      <c r="AN379" t="str">
        <f>IF(AL379="","",B396)</f>
        <v/>
      </c>
    </row>
    <row r="380" spans="1:40" x14ac:dyDescent="0.25">
      <c r="A380" s="30" t="s">
        <v>267</v>
      </c>
      <c r="B380" s="178"/>
      <c r="C380" s="179"/>
      <c r="AL380" t="str">
        <f>IF(OR(B397="",C397=""),"",A397)</f>
        <v/>
      </c>
      <c r="AN380" t="str">
        <f>IF(AL380="","",B397)</f>
        <v/>
      </c>
    </row>
    <row r="381" spans="1:40" x14ac:dyDescent="0.25">
      <c r="A381" s="30" t="s">
        <v>268</v>
      </c>
      <c r="B381" s="178"/>
      <c r="C381" s="179"/>
      <c r="AL381" t="str">
        <f>IF(OR(B398="",C398=""),"",A398)</f>
        <v/>
      </c>
      <c r="AN381" t="str">
        <f>IF(AL381="","",B398)</f>
        <v/>
      </c>
    </row>
    <row r="382" spans="1:40" x14ac:dyDescent="0.25">
      <c r="A382" s="30" t="s">
        <v>269</v>
      </c>
      <c r="B382" s="178"/>
      <c r="C382" s="179"/>
      <c r="AL382" t="str">
        <f>IF(OR(B399="",C399=""),"",A399)</f>
        <v/>
      </c>
      <c r="AN382" t="str">
        <f>IF(AL382="","",B399)</f>
        <v/>
      </c>
    </row>
    <row r="383" spans="1:40" x14ac:dyDescent="0.25">
      <c r="A383" s="30" t="s">
        <v>270</v>
      </c>
      <c r="B383" s="178"/>
      <c r="C383" s="179"/>
      <c r="AL383" t="str">
        <f>IF(OR(B400="",C400=""),"",A400)</f>
        <v/>
      </c>
      <c r="AN383" t="str">
        <f>IF(AL383="","",B400)</f>
        <v/>
      </c>
    </row>
    <row r="384" spans="1:40" x14ac:dyDescent="0.25">
      <c r="A384" s="30" t="s">
        <v>271</v>
      </c>
      <c r="B384" s="178"/>
      <c r="C384" s="179"/>
      <c r="AL384" t="str">
        <f>IF(OR(B401="",C401=""),"",A401)</f>
        <v/>
      </c>
      <c r="AN384" t="str">
        <f>IF(AL384="","",B401)</f>
        <v/>
      </c>
    </row>
    <row r="385" spans="1:40" x14ac:dyDescent="0.25">
      <c r="A385" s="30" t="s">
        <v>272</v>
      </c>
      <c r="B385" s="178"/>
      <c r="C385" s="179"/>
      <c r="AL385" t="str">
        <f>IF(OR(B402="",C402=""),"",A402)</f>
        <v/>
      </c>
      <c r="AN385" t="str">
        <f>IF(AL385="","",B402)</f>
        <v/>
      </c>
    </row>
    <row r="386" spans="1:40" x14ac:dyDescent="0.25">
      <c r="A386" s="30" t="s">
        <v>273</v>
      </c>
      <c r="B386" s="178"/>
      <c r="C386" s="179"/>
      <c r="AL386" t="str">
        <f>IF(OR(B403="",C403=""),"",A403)</f>
        <v/>
      </c>
      <c r="AN386" t="str">
        <f>IF(AL386="","",B403)</f>
        <v/>
      </c>
    </row>
    <row r="387" spans="1:40" x14ac:dyDescent="0.25">
      <c r="A387" s="30" t="s">
        <v>274</v>
      </c>
      <c r="B387" s="178"/>
      <c r="C387" s="179"/>
      <c r="AL387" t="str">
        <f>IF(OR(B404="",C404=""),"",A404)</f>
        <v/>
      </c>
      <c r="AN387" t="str">
        <f>IF(AL387="","",B404)</f>
        <v/>
      </c>
    </row>
    <row r="388" spans="1:40" x14ac:dyDescent="0.25">
      <c r="A388" s="30" t="s">
        <v>275</v>
      </c>
      <c r="B388" s="178"/>
      <c r="C388" s="179"/>
      <c r="AL388" t="str">
        <f>IF(OR(B405="",C405=""),"",A405)</f>
        <v/>
      </c>
      <c r="AN388" t="str">
        <f>IF(AL388="","",B405)</f>
        <v/>
      </c>
    </row>
    <row r="389" spans="1:40" x14ac:dyDescent="0.25">
      <c r="A389" s="30" t="s">
        <v>276</v>
      </c>
      <c r="B389" s="178"/>
      <c r="C389" s="179"/>
      <c r="AL389" t="str">
        <f>IF(OR(B406="",C406=""),"",A406)</f>
        <v/>
      </c>
      <c r="AN389" t="str">
        <f>IF(AL389="","",B406)</f>
        <v/>
      </c>
    </row>
    <row r="390" spans="1:40" x14ac:dyDescent="0.25">
      <c r="A390" s="30" t="s">
        <v>277</v>
      </c>
      <c r="B390" s="178"/>
      <c r="C390" s="179"/>
      <c r="AL390" t="str">
        <f>IF(OR(B407="",C407=""),"",A407)</f>
        <v/>
      </c>
      <c r="AN390" t="str">
        <f>IF(AL390="","",B407)</f>
        <v/>
      </c>
    </row>
    <row r="391" spans="1:40" x14ac:dyDescent="0.25">
      <c r="A391" s="30" t="s">
        <v>278</v>
      </c>
      <c r="B391" s="178"/>
      <c r="C391" s="179"/>
      <c r="AL391" t="str">
        <f>IF(OR(B408="",C408=""),"",A408)</f>
        <v/>
      </c>
      <c r="AN391" t="str">
        <f>IF(AL391="","",B408)</f>
        <v/>
      </c>
    </row>
    <row r="392" spans="1:40" x14ac:dyDescent="0.25">
      <c r="A392" s="30" t="s">
        <v>279</v>
      </c>
      <c r="B392" s="178"/>
      <c r="C392" s="179"/>
      <c r="AL392" t="str">
        <f>IF(OR(B409="",C409=""),"",A409)</f>
        <v/>
      </c>
      <c r="AN392" t="str">
        <f>IF(AL392="","",B409)</f>
        <v/>
      </c>
    </row>
    <row r="393" spans="1:40" x14ac:dyDescent="0.25">
      <c r="A393" s="30" t="s">
        <v>280</v>
      </c>
      <c r="B393" s="178"/>
      <c r="C393" s="179"/>
      <c r="AL393" t="str">
        <f>IF(OR(B410="",C410=""),"",A410)</f>
        <v/>
      </c>
      <c r="AN393" t="str">
        <f>IF(AL393="","",B410)</f>
        <v/>
      </c>
    </row>
    <row r="394" spans="1:40" x14ac:dyDescent="0.25">
      <c r="A394" s="30" t="s">
        <v>281</v>
      </c>
      <c r="B394" s="178"/>
      <c r="C394" s="179"/>
      <c r="AL394" t="str">
        <f>IF(OR(B411="",C411=""),"",A411)</f>
        <v/>
      </c>
      <c r="AN394" t="str">
        <f>IF(AL394="","",B411)</f>
        <v/>
      </c>
    </row>
    <row r="395" spans="1:40" x14ac:dyDescent="0.25">
      <c r="A395" s="30" t="s">
        <v>282</v>
      </c>
      <c r="B395" s="178"/>
      <c r="C395" s="179"/>
      <c r="AL395" t="str">
        <f>IF(OR(B412="",C412=""),"",A412)</f>
        <v/>
      </c>
      <c r="AN395" t="str">
        <f>IF(AL395="","",B412)</f>
        <v/>
      </c>
    </row>
    <row r="396" spans="1:40" x14ac:dyDescent="0.25">
      <c r="A396" s="30" t="s">
        <v>283</v>
      </c>
      <c r="B396" s="178"/>
      <c r="C396" s="179"/>
      <c r="AL396" t="str">
        <f>IF(OR(B413="",C413=""),"",A413)</f>
        <v/>
      </c>
      <c r="AN396" t="str">
        <f>IF(AL396="","",B413)</f>
        <v/>
      </c>
    </row>
    <row r="397" spans="1:40" x14ac:dyDescent="0.25">
      <c r="A397" s="30" t="s">
        <v>284</v>
      </c>
      <c r="B397" s="178"/>
      <c r="C397" s="179"/>
      <c r="AL397" t="str">
        <f>IF(OR(B414="",C414=""),"",A414)</f>
        <v/>
      </c>
      <c r="AN397" t="str">
        <f>IF(AL397="","",B414)</f>
        <v/>
      </c>
    </row>
    <row r="398" spans="1:40" x14ac:dyDescent="0.25">
      <c r="A398" s="30" t="s">
        <v>285</v>
      </c>
      <c r="B398" s="178"/>
      <c r="C398" s="179"/>
      <c r="AL398" t="str">
        <f>IF(OR(B415="",C415=""),"",A415)</f>
        <v/>
      </c>
      <c r="AN398" t="str">
        <f>IF(AL398="","",B415)</f>
        <v/>
      </c>
    </row>
    <row r="399" spans="1:40" x14ac:dyDescent="0.25">
      <c r="A399" s="30" t="s">
        <v>286</v>
      </c>
      <c r="B399" s="178"/>
      <c r="C399" s="179"/>
      <c r="AL399" t="str">
        <f>IF(OR(B416="",C416=""),"",A416)</f>
        <v/>
      </c>
      <c r="AN399" t="str">
        <f>IF(AL399="","",B416)</f>
        <v/>
      </c>
    </row>
    <row r="400" spans="1:40" x14ac:dyDescent="0.25">
      <c r="A400" s="30" t="s">
        <v>287</v>
      </c>
      <c r="B400" s="178"/>
      <c r="C400" s="179"/>
      <c r="AL400" t="str">
        <f>IF(OR(B417="",C417=""),"",A417)</f>
        <v/>
      </c>
      <c r="AN400" t="str">
        <f>IF(AL400="","",B417)</f>
        <v/>
      </c>
    </row>
    <row r="401" spans="1:40" x14ac:dyDescent="0.25">
      <c r="A401" s="30" t="s">
        <v>288</v>
      </c>
      <c r="B401" s="178"/>
      <c r="C401" s="179"/>
      <c r="AL401" t="str">
        <f>IF(OR(B418="",C418=""),"",A418)</f>
        <v/>
      </c>
      <c r="AN401" t="str">
        <f>IF(AL401="","",B418)</f>
        <v/>
      </c>
    </row>
    <row r="402" spans="1:40" x14ac:dyDescent="0.25">
      <c r="A402" s="30" t="s">
        <v>289</v>
      </c>
      <c r="B402" s="178"/>
      <c r="C402" s="179"/>
      <c r="AL402" t="str">
        <f>IF(OR(B419="",C419=""),"",A419)</f>
        <v/>
      </c>
      <c r="AN402" t="str">
        <f>IF(AL402="","",B419)</f>
        <v/>
      </c>
    </row>
    <row r="403" spans="1:40" x14ac:dyDescent="0.25">
      <c r="A403" s="30" t="s">
        <v>290</v>
      </c>
      <c r="B403" s="178"/>
      <c r="C403" s="179"/>
      <c r="AL403" t="str">
        <f>IF(OR(B420="",C420=""),"",A420)</f>
        <v/>
      </c>
      <c r="AN403" t="str">
        <f>IF(AL403="","",B420)</f>
        <v/>
      </c>
    </row>
    <row r="404" spans="1:40" x14ac:dyDescent="0.25">
      <c r="A404" s="30" t="s">
        <v>291</v>
      </c>
      <c r="B404" s="178"/>
      <c r="C404" s="179"/>
      <c r="AL404" t="str">
        <f>IF(OR(B421="",C421=""),"",A421)</f>
        <v/>
      </c>
      <c r="AN404" t="str">
        <f>IF(AL404="","",B421)</f>
        <v/>
      </c>
    </row>
    <row r="405" spans="1:40" x14ac:dyDescent="0.25">
      <c r="A405" s="30" t="s">
        <v>292</v>
      </c>
      <c r="B405" s="178"/>
      <c r="C405" s="179"/>
      <c r="AL405" t="str">
        <f>IF(OR(B422="",C422=""),"",A422)</f>
        <v/>
      </c>
      <c r="AN405" t="str">
        <f>IF(AL405="","",B422)</f>
        <v/>
      </c>
    </row>
    <row r="406" spans="1:40" x14ac:dyDescent="0.25">
      <c r="A406" s="30" t="s">
        <v>293</v>
      </c>
      <c r="B406" s="178"/>
      <c r="C406" s="179"/>
      <c r="AL406" t="str">
        <f>IF(OR(B423="",C423=""),"",A423)</f>
        <v/>
      </c>
      <c r="AN406" t="str">
        <f>IF(AL406="","",B423)</f>
        <v/>
      </c>
    </row>
    <row r="407" spans="1:40" x14ac:dyDescent="0.25">
      <c r="A407" s="30" t="s">
        <v>294</v>
      </c>
      <c r="B407" s="178"/>
      <c r="C407" s="179"/>
      <c r="AL407" t="str">
        <f>IF(OR(B424="",C424=""),"",A424)</f>
        <v/>
      </c>
      <c r="AN407" t="str">
        <f>IF(AL407="","",B424)</f>
        <v/>
      </c>
    </row>
    <row r="408" spans="1:40" x14ac:dyDescent="0.25">
      <c r="A408" s="30" t="s">
        <v>295</v>
      </c>
      <c r="B408" s="178"/>
      <c r="C408" s="179"/>
      <c r="AL408" t="str">
        <f>IF(OR(B425="",C425=""),"",A425)</f>
        <v/>
      </c>
      <c r="AN408" t="str">
        <f>IF(AL408="","",B425)</f>
        <v/>
      </c>
    </row>
    <row r="409" spans="1:40" x14ac:dyDescent="0.25">
      <c r="A409" s="30" t="s">
        <v>296</v>
      </c>
      <c r="B409" s="178"/>
      <c r="C409" s="179"/>
      <c r="AL409" t="str">
        <f>IF(OR(B426="",C426=""),"",A426)</f>
        <v/>
      </c>
      <c r="AN409" t="str">
        <f>IF(AL409="","",B426)</f>
        <v/>
      </c>
    </row>
    <row r="410" spans="1:40" x14ac:dyDescent="0.25">
      <c r="A410" s="30" t="s">
        <v>297</v>
      </c>
      <c r="B410" s="178"/>
      <c r="C410" s="179"/>
      <c r="AL410" t="str">
        <f>IF(OR(B427="",C427=""),"",A427)</f>
        <v/>
      </c>
      <c r="AN410" t="str">
        <f>IF(AL410="","",B427)</f>
        <v/>
      </c>
    </row>
    <row r="411" spans="1:40" x14ac:dyDescent="0.25">
      <c r="A411" s="30" t="s">
        <v>298</v>
      </c>
      <c r="B411" s="178"/>
      <c r="C411" s="179"/>
      <c r="AL411" t="str">
        <f>IF(OR(B428="",C428=""),"",A428)</f>
        <v/>
      </c>
      <c r="AN411" t="str">
        <f>IF(AL411="","",B428)</f>
        <v/>
      </c>
    </row>
    <row r="412" spans="1:40" x14ac:dyDescent="0.25">
      <c r="A412" s="30" t="s">
        <v>299</v>
      </c>
      <c r="B412" s="178"/>
      <c r="C412" s="179"/>
      <c r="AL412" t="str">
        <f>IF(OR(B429="",C429=""),"",A429)</f>
        <v/>
      </c>
      <c r="AN412" t="str">
        <f>IF(AL412="","",B429)</f>
        <v/>
      </c>
    </row>
    <row r="413" spans="1:40" x14ac:dyDescent="0.25">
      <c r="A413" s="30" t="s">
        <v>300</v>
      </c>
      <c r="B413" s="178"/>
      <c r="C413" s="179"/>
      <c r="AL413" t="str">
        <f>IF(OR(B430="",C430=""),"",A430)</f>
        <v/>
      </c>
      <c r="AN413" t="str">
        <f>IF(AL413="","",B430)</f>
        <v/>
      </c>
    </row>
    <row r="414" spans="1:40" x14ac:dyDescent="0.25">
      <c r="A414" s="30" t="s">
        <v>301</v>
      </c>
      <c r="B414" s="178"/>
      <c r="C414" s="179"/>
      <c r="AL414" t="str">
        <f>IF(OR(B431="",C431=""),"",A431)</f>
        <v/>
      </c>
      <c r="AN414" t="str">
        <f>IF(AL414="","",B431)</f>
        <v/>
      </c>
    </row>
    <row r="415" spans="1:40" x14ac:dyDescent="0.25">
      <c r="A415" s="30" t="s">
        <v>302</v>
      </c>
      <c r="B415" s="178"/>
      <c r="C415" s="179"/>
      <c r="AL415" t="str">
        <f>IF(OR(B432="",C432=""),"",A432)</f>
        <v/>
      </c>
      <c r="AN415" t="str">
        <f>IF(AL415="","",B432)</f>
        <v/>
      </c>
    </row>
    <row r="416" spans="1:40" x14ac:dyDescent="0.25">
      <c r="A416" s="30" t="s">
        <v>303</v>
      </c>
      <c r="B416" s="178"/>
      <c r="C416" s="179"/>
      <c r="AL416" t="str">
        <f>IF(OR(B433="",C433=""),"",A433)</f>
        <v/>
      </c>
      <c r="AN416" t="str">
        <f>IF(AL416="","",B433)</f>
        <v/>
      </c>
    </row>
    <row r="417" spans="1:40" x14ac:dyDescent="0.25">
      <c r="A417" s="30" t="s">
        <v>304</v>
      </c>
      <c r="B417" s="178"/>
      <c r="C417" s="179"/>
      <c r="AL417" t="str">
        <f>IF(OR(B434="",C434=""),"",A434)</f>
        <v/>
      </c>
      <c r="AN417" t="str">
        <f>IF(AL417="","",B434)</f>
        <v/>
      </c>
    </row>
    <row r="418" spans="1:40" x14ac:dyDescent="0.25">
      <c r="A418" s="30" t="s">
        <v>305</v>
      </c>
      <c r="B418" s="178"/>
      <c r="C418" s="179"/>
      <c r="AL418" t="str">
        <f>IF(OR(B435="",C435=""),"",A435)</f>
        <v/>
      </c>
      <c r="AN418" t="str">
        <f>IF(AL418="","",B435)</f>
        <v/>
      </c>
    </row>
    <row r="419" spans="1:40" x14ac:dyDescent="0.25">
      <c r="A419" s="30" t="s">
        <v>306</v>
      </c>
      <c r="B419" s="178"/>
      <c r="C419" s="179"/>
      <c r="AL419" t="str">
        <f>IF(OR(B436="",C436=""),"",A436)</f>
        <v/>
      </c>
      <c r="AN419" t="str">
        <f>IF(AL419="","",B436)</f>
        <v/>
      </c>
    </row>
    <row r="420" spans="1:40" x14ac:dyDescent="0.25">
      <c r="A420" s="30" t="s">
        <v>307</v>
      </c>
      <c r="B420" s="178"/>
      <c r="C420" s="179"/>
      <c r="AL420" t="str">
        <f>IF(OR(B437="",C437=""),"",A437)</f>
        <v/>
      </c>
      <c r="AN420" t="str">
        <f>IF(AL420="","",B437)</f>
        <v/>
      </c>
    </row>
    <row r="421" spans="1:40" x14ac:dyDescent="0.25">
      <c r="A421" s="30" t="s">
        <v>308</v>
      </c>
      <c r="B421" s="178"/>
      <c r="C421" s="179"/>
      <c r="AL421" t="str">
        <f>IF(OR(B438="",C438=""),"",A438)</f>
        <v/>
      </c>
      <c r="AN421" t="str">
        <f>IF(AL421="","",B438)</f>
        <v/>
      </c>
    </row>
    <row r="422" spans="1:40" x14ac:dyDescent="0.25">
      <c r="A422" s="30" t="s">
        <v>309</v>
      </c>
      <c r="B422" s="178"/>
      <c r="C422" s="179"/>
      <c r="AL422" t="str">
        <f>IF(OR(B439="",C439=""),"",A439)</f>
        <v/>
      </c>
      <c r="AN422" t="str">
        <f>IF(AL422="","",B439)</f>
        <v/>
      </c>
    </row>
    <row r="423" spans="1:40" x14ac:dyDescent="0.25">
      <c r="A423" s="30" t="s">
        <v>310</v>
      </c>
      <c r="B423" s="178"/>
      <c r="C423" s="179"/>
      <c r="AL423" t="str">
        <f>IF(OR(B440="",C440=""),"",A440)</f>
        <v/>
      </c>
      <c r="AN423" t="str">
        <f>IF(AL423="","",B440)</f>
        <v/>
      </c>
    </row>
    <row r="424" spans="1:40" x14ac:dyDescent="0.25">
      <c r="A424" s="30" t="s">
        <v>311</v>
      </c>
      <c r="B424" s="178"/>
      <c r="C424" s="179"/>
      <c r="AL424" t="str">
        <f>IF(OR(B441="",C441=""),"",A441)</f>
        <v/>
      </c>
      <c r="AN424" t="str">
        <f>IF(AL424="","",B441)</f>
        <v/>
      </c>
    </row>
    <row r="425" spans="1:40" x14ac:dyDescent="0.25">
      <c r="A425" s="30" t="s">
        <v>312</v>
      </c>
      <c r="B425" s="178"/>
      <c r="C425" s="179"/>
      <c r="AL425" t="str">
        <f>IF(OR(B442="",C442=""),"",A442)</f>
        <v/>
      </c>
      <c r="AN425" t="str">
        <f>IF(AL425="","",B442)</f>
        <v/>
      </c>
    </row>
    <row r="426" spans="1:40" x14ac:dyDescent="0.25">
      <c r="A426" s="30" t="s">
        <v>313</v>
      </c>
      <c r="B426" s="178"/>
      <c r="C426" s="179"/>
      <c r="AL426" t="str">
        <f>IF(OR(B443="",C443=""),"",A443)</f>
        <v/>
      </c>
      <c r="AN426" t="str">
        <f>IF(AL426="","",B443)</f>
        <v/>
      </c>
    </row>
    <row r="427" spans="1:40" x14ac:dyDescent="0.25">
      <c r="A427" s="30" t="s">
        <v>314</v>
      </c>
      <c r="B427" s="178"/>
      <c r="C427" s="179"/>
      <c r="AL427" t="str">
        <f>IF(OR(B444="",C444=""),"",A444)</f>
        <v/>
      </c>
      <c r="AN427" t="str">
        <f>IF(AL427="","",B444)</f>
        <v/>
      </c>
    </row>
    <row r="428" spans="1:40" x14ac:dyDescent="0.25">
      <c r="A428" s="30" t="s">
        <v>315</v>
      </c>
      <c r="B428" s="178"/>
      <c r="C428" s="179"/>
      <c r="AL428" t="str">
        <f>IF(OR(B445="",C445=""),"",A445)</f>
        <v/>
      </c>
      <c r="AN428" t="str">
        <f>IF(AL428="","",B445)</f>
        <v/>
      </c>
    </row>
    <row r="429" spans="1:40" x14ac:dyDescent="0.25">
      <c r="A429" s="30" t="s">
        <v>316</v>
      </c>
      <c r="B429" s="178"/>
      <c r="C429" s="179"/>
      <c r="AL429" t="str">
        <f>IF(OR(B446="",C446=""),"",A446)</f>
        <v/>
      </c>
      <c r="AN429" t="str">
        <f>IF(AL429="","",B446)</f>
        <v/>
      </c>
    </row>
    <row r="430" spans="1:40" x14ac:dyDescent="0.25">
      <c r="A430" s="30" t="s">
        <v>317</v>
      </c>
      <c r="B430" s="178"/>
      <c r="C430" s="179"/>
      <c r="AL430" t="str">
        <f>IF(OR(B447="",C447=""),"",A447)</f>
        <v/>
      </c>
      <c r="AN430" t="str">
        <f>IF(AL430="","",B447)</f>
        <v/>
      </c>
    </row>
    <row r="431" spans="1:40" x14ac:dyDescent="0.25">
      <c r="A431" s="30" t="s">
        <v>318</v>
      </c>
      <c r="B431" s="178"/>
      <c r="C431" s="179"/>
      <c r="AL431" t="str">
        <f>IF(OR(B448="",C448=""),"",A448)</f>
        <v/>
      </c>
      <c r="AN431" t="str">
        <f>IF(AL431="","",B448)</f>
        <v/>
      </c>
    </row>
    <row r="432" spans="1:40" x14ac:dyDescent="0.25">
      <c r="A432" s="30" t="s">
        <v>319</v>
      </c>
      <c r="B432" s="178"/>
      <c r="C432" s="179"/>
      <c r="AL432" t="s">
        <v>70</v>
      </c>
      <c r="AN432" t="s">
        <v>602</v>
      </c>
    </row>
    <row r="433" spans="1:40" x14ac:dyDescent="0.25">
      <c r="A433" s="30" t="s">
        <v>320</v>
      </c>
      <c r="B433" s="178"/>
      <c r="C433" s="179"/>
      <c r="AL433" t="str">
        <f>IF(OR(B449="",C449=""),"",A449)</f>
        <v/>
      </c>
      <c r="AN433" t="str">
        <f>IF(AL433="","",B449)</f>
        <v/>
      </c>
    </row>
    <row r="434" spans="1:40" x14ac:dyDescent="0.25">
      <c r="A434" s="30" t="s">
        <v>321</v>
      </c>
      <c r="B434" s="178"/>
      <c r="C434" s="179"/>
      <c r="AL434" t="str">
        <f>IF(OR(B450="",C450=""),"",A450)</f>
        <v/>
      </c>
      <c r="AN434" t="str">
        <f>IF(AL434="","",B450)</f>
        <v/>
      </c>
    </row>
    <row r="435" spans="1:40" x14ac:dyDescent="0.25">
      <c r="A435" s="30" t="s">
        <v>322</v>
      </c>
      <c r="B435" s="178"/>
      <c r="C435" s="179"/>
      <c r="AL435" t="str">
        <f>IF(OR(B451="",C451=""),"",A451)</f>
        <v/>
      </c>
      <c r="AN435" t="str">
        <f>IF(AL435="","",B451)</f>
        <v/>
      </c>
    </row>
    <row r="436" spans="1:40" x14ac:dyDescent="0.25">
      <c r="A436" s="30" t="s">
        <v>323</v>
      </c>
      <c r="B436" s="178"/>
      <c r="C436" s="179"/>
      <c r="AL436" t="str">
        <f>IF(OR(B452="",C452=""),"",A452)</f>
        <v/>
      </c>
      <c r="AN436" t="str">
        <f>IF(AL436="","",B452)</f>
        <v/>
      </c>
    </row>
    <row r="437" spans="1:40" x14ac:dyDescent="0.25">
      <c r="A437" s="30" t="s">
        <v>324</v>
      </c>
      <c r="B437" s="178"/>
      <c r="C437" s="179"/>
      <c r="AL437" t="str">
        <f>IF(OR(B453="",C453=""),"",A453)</f>
        <v/>
      </c>
      <c r="AN437" t="str">
        <f>IF(AL437="","",B453)</f>
        <v/>
      </c>
    </row>
    <row r="438" spans="1:40" x14ac:dyDescent="0.25">
      <c r="A438" s="30" t="s">
        <v>325</v>
      </c>
      <c r="B438" s="178"/>
      <c r="C438" s="179"/>
      <c r="AL438" t="str">
        <f>IF(OR(B454="",C454=""),"",A454)</f>
        <v/>
      </c>
      <c r="AN438" t="str">
        <f>IF(AL438="","",B454)</f>
        <v/>
      </c>
    </row>
    <row r="439" spans="1:40" x14ac:dyDescent="0.25">
      <c r="A439" s="30" t="s">
        <v>326</v>
      </c>
      <c r="B439" s="178"/>
      <c r="C439" s="179"/>
      <c r="AL439" t="s">
        <v>498</v>
      </c>
      <c r="AN439" t="s">
        <v>602</v>
      </c>
    </row>
    <row r="440" spans="1:40" x14ac:dyDescent="0.25">
      <c r="A440" s="30" t="s">
        <v>327</v>
      </c>
      <c r="B440" s="178"/>
      <c r="C440" s="179"/>
      <c r="AL440" t="str">
        <f>IF(OR(B455="",C455=""),"",A455)</f>
        <v/>
      </c>
      <c r="AN440" t="str">
        <f>IF(AL440="","",B455)</f>
        <v/>
      </c>
    </row>
    <row r="441" spans="1:40" x14ac:dyDescent="0.25">
      <c r="A441" s="30" t="s">
        <v>328</v>
      </c>
      <c r="B441" s="178"/>
      <c r="C441" s="179"/>
      <c r="AL441" t="str">
        <f>IF(OR(B456="",C456=""),"",A456)</f>
        <v/>
      </c>
      <c r="AN441" t="str">
        <f>IF(AL441="","",B456)</f>
        <v/>
      </c>
    </row>
    <row r="442" spans="1:40" x14ac:dyDescent="0.25">
      <c r="A442" s="30" t="s">
        <v>329</v>
      </c>
      <c r="B442" s="178"/>
      <c r="C442" s="179"/>
      <c r="AL442" t="str">
        <f>IF(OR(B457="",C457=""),"",A457)</f>
        <v/>
      </c>
      <c r="AN442" t="str">
        <f>IF(AL442="","",B457)</f>
        <v/>
      </c>
    </row>
    <row r="443" spans="1:40" x14ac:dyDescent="0.25">
      <c r="A443" s="30" t="s">
        <v>330</v>
      </c>
      <c r="B443" s="178"/>
      <c r="C443" s="179"/>
    </row>
    <row r="444" spans="1:40" x14ac:dyDescent="0.25">
      <c r="A444" s="30" t="s">
        <v>331</v>
      </c>
      <c r="B444" s="178"/>
      <c r="C444" s="179"/>
    </row>
    <row r="445" spans="1:40" x14ac:dyDescent="0.25">
      <c r="A445" s="30" t="s">
        <v>332</v>
      </c>
      <c r="B445" s="178"/>
      <c r="C445" s="179"/>
    </row>
    <row r="446" spans="1:40" x14ac:dyDescent="0.25">
      <c r="A446" s="30" t="s">
        <v>333</v>
      </c>
      <c r="B446" s="178"/>
      <c r="C446" s="179"/>
    </row>
    <row r="447" spans="1:40" x14ac:dyDescent="0.25">
      <c r="A447" s="30" t="s">
        <v>334</v>
      </c>
      <c r="B447" s="178"/>
      <c r="C447" s="179"/>
    </row>
    <row r="448" spans="1:40" x14ac:dyDescent="0.25">
      <c r="A448" s="30" t="s">
        <v>335</v>
      </c>
      <c r="B448" s="178"/>
      <c r="C448" s="179"/>
    </row>
    <row r="449" spans="1:3" x14ac:dyDescent="0.25">
      <c r="A449" s="27" t="s">
        <v>77</v>
      </c>
      <c r="B449" s="178"/>
      <c r="C449" s="179"/>
    </row>
    <row r="450" spans="1:3" x14ac:dyDescent="0.25">
      <c r="A450" s="27" t="s">
        <v>78</v>
      </c>
      <c r="B450" s="178"/>
      <c r="C450" s="179"/>
    </row>
    <row r="451" spans="1:3" x14ac:dyDescent="0.25">
      <c r="A451" s="27" t="s">
        <v>79</v>
      </c>
      <c r="B451" s="178"/>
      <c r="C451" s="179"/>
    </row>
    <row r="452" spans="1:3" x14ac:dyDescent="0.25">
      <c r="A452" s="27" t="s">
        <v>80</v>
      </c>
      <c r="B452" s="178"/>
      <c r="C452" s="179"/>
    </row>
    <row r="453" spans="1:3" x14ac:dyDescent="0.25">
      <c r="A453" s="27" t="s">
        <v>81</v>
      </c>
      <c r="B453" s="178"/>
      <c r="C453" s="179"/>
    </row>
    <row r="454" spans="1:3" x14ac:dyDescent="0.25">
      <c r="A454" s="27" t="s">
        <v>82</v>
      </c>
      <c r="B454" s="178"/>
      <c r="C454" s="179"/>
    </row>
    <row r="455" spans="1:3" x14ac:dyDescent="0.25">
      <c r="A455" s="31" t="s">
        <v>472</v>
      </c>
      <c r="B455" s="178"/>
      <c r="C455" s="179"/>
    </row>
    <row r="456" spans="1:3" x14ac:dyDescent="0.25">
      <c r="A456" s="31" t="s">
        <v>473</v>
      </c>
      <c r="B456" s="178"/>
      <c r="C456" s="179"/>
    </row>
    <row r="457" spans="1:3" ht="15.75" thickBot="1" x14ac:dyDescent="0.3">
      <c r="A457" s="32" t="s">
        <v>474</v>
      </c>
      <c r="B457" s="181"/>
      <c r="C457" s="182"/>
    </row>
    <row r="458" spans="1:3" ht="15.75" thickTop="1" x14ac:dyDescent="0.25"/>
  </sheetData>
  <sheetProtection algorithmName="SHA-512" hashValue="G4bggs258t9YJ0OoTIkX67SFv9XM7l76hoL5nXnzCt3WVG+SVdRagMdk2eU/Sh8U3k4uOKFMLYjCQs08JwztnA==" saltValue="DQmHieBe0pySL7M11RshZA==" spinCount="100000" sheet="1" objects="1" scenarios="1"/>
  <mergeCells count="183">
    <mergeCell ref="A221:C221"/>
    <mergeCell ref="E145:G145"/>
    <mergeCell ref="H145:J145"/>
    <mergeCell ref="K145:M145"/>
    <mergeCell ref="AB202:AE202"/>
    <mergeCell ref="AG202:AJ202"/>
    <mergeCell ref="AL202:AO202"/>
    <mergeCell ref="K134:M134"/>
    <mergeCell ref="E135:G135"/>
    <mergeCell ref="H135:J135"/>
    <mergeCell ref="E138:G138"/>
    <mergeCell ref="H138:J138"/>
    <mergeCell ref="K138:M138"/>
    <mergeCell ref="A102:C102"/>
    <mergeCell ref="E102:G102"/>
    <mergeCell ref="H102:J102"/>
    <mergeCell ref="K102:M102"/>
    <mergeCell ref="K107:M107"/>
    <mergeCell ref="E108:G108"/>
    <mergeCell ref="H108:J108"/>
    <mergeCell ref="E95:G95"/>
    <mergeCell ref="H95:J95"/>
    <mergeCell ref="K96:M96"/>
    <mergeCell ref="E99:M100"/>
    <mergeCell ref="E101:G101"/>
    <mergeCell ref="H101:J101"/>
    <mergeCell ref="K101:M101"/>
    <mergeCell ref="E86:G86"/>
    <mergeCell ref="H86:J86"/>
    <mergeCell ref="K86:M86"/>
    <mergeCell ref="E92:G92"/>
    <mergeCell ref="H92:J92"/>
    <mergeCell ref="K92:M92"/>
    <mergeCell ref="E79:G79"/>
    <mergeCell ref="H79:J79"/>
    <mergeCell ref="K79:M79"/>
    <mergeCell ref="E80:G80"/>
    <mergeCell ref="H80:J80"/>
    <mergeCell ref="K80:M80"/>
    <mergeCell ref="E68:G68"/>
    <mergeCell ref="H68:J68"/>
    <mergeCell ref="K68:M68"/>
    <mergeCell ref="E51:M52"/>
    <mergeCell ref="E53:G53"/>
    <mergeCell ref="H53:J53"/>
    <mergeCell ref="K53:M53"/>
    <mergeCell ref="E58:G58"/>
    <mergeCell ref="H58:J58"/>
    <mergeCell ref="K58:M58"/>
    <mergeCell ref="K48:M48"/>
    <mergeCell ref="E32:G32"/>
    <mergeCell ref="H32:J32"/>
    <mergeCell ref="K32:M32"/>
    <mergeCell ref="E38:G38"/>
    <mergeCell ref="H38:J38"/>
    <mergeCell ref="K38:M38"/>
    <mergeCell ref="E63:G63"/>
    <mergeCell ref="H63:J63"/>
    <mergeCell ref="K63:M63"/>
    <mergeCell ref="H31:J31"/>
    <mergeCell ref="K31:M31"/>
    <mergeCell ref="AK10:AK15"/>
    <mergeCell ref="FA10:FA15"/>
    <mergeCell ref="FU10:FU15"/>
    <mergeCell ref="E44:G44"/>
    <mergeCell ref="H44:J44"/>
    <mergeCell ref="K44:M44"/>
    <mergeCell ref="E47:G47"/>
    <mergeCell ref="H47:J47"/>
    <mergeCell ref="GO10:GO15"/>
    <mergeCell ref="E15:G15"/>
    <mergeCell ref="H15:J15"/>
    <mergeCell ref="K15:M15"/>
    <mergeCell ref="GJ4:GJ153"/>
    <mergeCell ref="GO4:GO9"/>
    <mergeCell ref="GT4:GT6"/>
    <mergeCell ref="E5:G5"/>
    <mergeCell ref="H5:J5"/>
    <mergeCell ref="K5:M5"/>
    <mergeCell ref="O5:P5"/>
    <mergeCell ref="E10:G10"/>
    <mergeCell ref="H10:J10"/>
    <mergeCell ref="K10:M10"/>
    <mergeCell ref="FF4:FF6"/>
    <mergeCell ref="FK4:FK80"/>
    <mergeCell ref="FP4:FP153"/>
    <mergeCell ref="FU4:FU9"/>
    <mergeCell ref="FZ4:FZ6"/>
    <mergeCell ref="GE4:GE80"/>
    <mergeCell ref="E20:G20"/>
    <mergeCell ref="H20:J20"/>
    <mergeCell ref="K20:M20"/>
    <mergeCell ref="E31:G31"/>
    <mergeCell ref="GU3:GX3"/>
    <mergeCell ref="AA4:AA53"/>
    <mergeCell ref="AK4:AK9"/>
    <mergeCell ref="AP4:AP6"/>
    <mergeCell ref="AU4:AU53"/>
    <mergeCell ref="BE4:BE9"/>
    <mergeCell ref="BJ4:BJ6"/>
    <mergeCell ref="EQ4:EQ80"/>
    <mergeCell ref="EV4:EV153"/>
    <mergeCell ref="FA4:FA9"/>
    <mergeCell ref="FQ3:FT3"/>
    <mergeCell ref="FV3:FY3"/>
    <mergeCell ref="GA3:GD3"/>
    <mergeCell ref="GF3:GI3"/>
    <mergeCell ref="GK3:GN3"/>
    <mergeCell ref="GP3:GS3"/>
    <mergeCell ref="EM3:EP3"/>
    <mergeCell ref="ER3:EU3"/>
    <mergeCell ref="EW3:EZ3"/>
    <mergeCell ref="FB3:FE3"/>
    <mergeCell ref="FG3:FJ3"/>
    <mergeCell ref="FL3:FO3"/>
    <mergeCell ref="DI3:DL3"/>
    <mergeCell ref="DN3:DQ3"/>
    <mergeCell ref="DS3:DV3"/>
    <mergeCell ref="DX3:EA3"/>
    <mergeCell ref="EC3:EF3"/>
    <mergeCell ref="EH3:EK3"/>
    <mergeCell ref="CE3:CH3"/>
    <mergeCell ref="CJ3:CM3"/>
    <mergeCell ref="CO3:CR3"/>
    <mergeCell ref="CT3:CW3"/>
    <mergeCell ref="CY3:DB3"/>
    <mergeCell ref="DD3:DG3"/>
    <mergeCell ref="BA3:BD3"/>
    <mergeCell ref="BF3:BI3"/>
    <mergeCell ref="BK3:BN3"/>
    <mergeCell ref="BP3:BS3"/>
    <mergeCell ref="BU3:BX3"/>
    <mergeCell ref="BZ3:CC3"/>
    <mergeCell ref="GP2:GS2"/>
    <mergeCell ref="GU2:GX2"/>
    <mergeCell ref="A3:C3"/>
    <mergeCell ref="E3:M4"/>
    <mergeCell ref="O3:P3"/>
    <mergeCell ref="AB3:AE3"/>
    <mergeCell ref="AG3:AJ3"/>
    <mergeCell ref="AL3:AO3"/>
    <mergeCell ref="AQ3:AT3"/>
    <mergeCell ref="AV3:AY3"/>
    <mergeCell ref="FL2:FO2"/>
    <mergeCell ref="FQ2:FT2"/>
    <mergeCell ref="FV2:FY2"/>
    <mergeCell ref="GA2:GD2"/>
    <mergeCell ref="GF2:GI2"/>
    <mergeCell ref="GK2:GN2"/>
    <mergeCell ref="EH2:EK2"/>
    <mergeCell ref="EM2:EP2"/>
    <mergeCell ref="ER2:EU2"/>
    <mergeCell ref="EW2:EZ2"/>
    <mergeCell ref="FB2:FE2"/>
    <mergeCell ref="FG2:FJ2"/>
    <mergeCell ref="DD2:DG2"/>
    <mergeCell ref="DI2:DL2"/>
    <mergeCell ref="DN2:DQ2"/>
    <mergeCell ref="DS2:DV2"/>
    <mergeCell ref="DX2:EA2"/>
    <mergeCell ref="EC2:EF2"/>
    <mergeCell ref="AQ2:AT2"/>
    <mergeCell ref="BZ2:CC2"/>
    <mergeCell ref="CE2:CH2"/>
    <mergeCell ref="CJ2:CM2"/>
    <mergeCell ref="CO2:CR2"/>
    <mergeCell ref="CT2:CW2"/>
    <mergeCell ref="CY2:DB2"/>
    <mergeCell ref="AV2:AY2"/>
    <mergeCell ref="BA2:BD2"/>
    <mergeCell ref="BF2:BI2"/>
    <mergeCell ref="BK2:BN2"/>
    <mergeCell ref="BP2:BS2"/>
    <mergeCell ref="BU2:BX2"/>
    <mergeCell ref="R5:S5"/>
    <mergeCell ref="R1:S1"/>
    <mergeCell ref="R2:S2"/>
    <mergeCell ref="R3:S3"/>
    <mergeCell ref="O1:P1"/>
    <mergeCell ref="O2:P2"/>
    <mergeCell ref="AB2:AE2"/>
    <mergeCell ref="AG2:AJ2"/>
    <mergeCell ref="AL2:AO2"/>
  </mergeCells>
  <conditionalFormatting sqref="E146:M190 E145 H145 K145">
    <cfRule type="containsText" dxfId="35" priority="1" operator="containsText" text="Leadership Merits">
      <formula>NOT(ISERROR(SEARCH("Leadership Merits",E145)))</formula>
    </cfRule>
    <cfRule type="containsText" dxfId="34" priority="2" operator="containsText" text="Spirit Challenges">
      <formula>NOT(ISERROR(SEARCH("Spirit Challenges",E145)))</formula>
    </cfRule>
    <cfRule type="containsText" dxfId="33" priority="3" operator="containsText" text="Bible Merits">
      <formula>NOT(ISERROR(SEARCH("Bible Merits",E145)))</formula>
    </cfRule>
    <cfRule type="containsText" dxfId="32" priority="4" operator="containsText" text="Skill Merits">
      <formula>NOT(ISERROR(SEARCH("Skill Merits",E145)))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.update">
                <anchor moveWithCells="1" sizeWithCells="1">
                  <from>
                    <xdr:col>3</xdr:col>
                    <xdr:colOff>28575</xdr:colOff>
                    <xdr:row>0</xdr:row>
                    <xdr:rowOff>28575</xdr:rowOff>
                  </from>
                  <to>
                    <xdr:col>3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layout_fix.layout_fix">
                <anchor moveWithCells="1" sizeWithCells="1">
                  <from>
                    <xdr:col>3</xdr:col>
                    <xdr:colOff>28575</xdr:colOff>
                    <xdr:row>2</xdr:row>
                    <xdr:rowOff>28575</xdr:rowOff>
                  </from>
                  <to>
                    <xdr:col>3</xdr:col>
                    <xdr:colOff>571500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0000000}">
          <x14:formula1>
            <xm:f>'Master Name List'!$A$7:$A$9</xm:f>
          </x14:formula1>
          <xm:sqref>C4:C92</xm:sqref>
        </x14:dataValidation>
        <x14:dataValidation type="list" allowBlank="1" showInputMessage="1" showErrorMessage="1" xr:uid="{00000000-0002-0000-0400-000001000000}">
          <x14:formula1>
            <xm:f>'Master Name List'!$A$7:$A$12</xm:f>
          </x14:formula1>
          <xm:sqref>C103:C189 C93:C101</xm:sqref>
        </x14:dataValidation>
        <x14:dataValidation type="list" allowBlank="1" showInputMessage="1" showErrorMessage="1" xr:uid="{00000000-0002-0000-0400-000002000000}">
          <x14:formula1>
            <xm:f>'Master Name List'!$A$13:$A$15</xm:f>
          </x14:formula1>
          <xm:sqref>C455:C457 C452 C222:C448</xm:sqref>
        </x14:dataValidation>
        <x14:dataValidation type="list" allowBlank="1" showInputMessage="1" showErrorMessage="1" xr:uid="{00000000-0002-0000-0400-000003000000}">
          <x14:formula1>
            <xm:f>'Master Name List'!$A$7:$A$15</xm:f>
          </x14:formula1>
          <xm:sqref>C212:C217 C449:C451 C453:C454</xm:sqref>
        </x14:dataValidation>
        <x14:dataValidation type="list" allowBlank="1" showInputMessage="1" showErrorMessage="1" xr:uid="{00000000-0002-0000-0400-000004000000}">
          <x14:formula1>
            <xm:f>'Master Name List'!$A$10:$A$12</xm:f>
          </x14:formula1>
          <xm:sqref>C218:C220 C190:C211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3">
    <tabColor rgb="FF7030A0"/>
  </sheetPr>
  <dimension ref="A1:GY458"/>
  <sheetViews>
    <sheetView workbookViewId="0"/>
  </sheetViews>
  <sheetFormatPr defaultRowHeight="15" x14ac:dyDescent="0.25"/>
  <cols>
    <col min="1" max="1" width="23.42578125" bestFit="1" customWidth="1"/>
    <col min="2" max="2" width="10.7109375" style="98" bestFit="1" customWidth="1"/>
    <col min="3" max="3" width="13.42578125" customWidth="1"/>
    <col min="4" max="4" width="9" customWidth="1"/>
    <col min="5" max="5" width="18.7109375" style="100" customWidth="1"/>
    <col min="6" max="6" width="1.42578125" style="100" customWidth="1"/>
    <col min="7" max="7" width="10" style="52" customWidth="1"/>
    <col min="8" max="8" width="18.7109375" style="100" customWidth="1"/>
    <col min="9" max="9" width="1.42578125" style="100" customWidth="1"/>
    <col min="10" max="10" width="10" style="52" customWidth="1"/>
    <col min="11" max="11" width="18.42578125" style="100" customWidth="1"/>
    <col min="12" max="12" width="1.42578125" style="100" customWidth="1"/>
    <col min="13" max="13" width="10" style="52" customWidth="1"/>
    <col min="14" max="14" width="9" style="12" customWidth="1"/>
    <col min="15" max="15" width="28.5703125" customWidth="1"/>
    <col min="16" max="16" width="8.85546875" customWidth="1"/>
    <col min="17" max="17" width="11.140625" style="112" customWidth="1"/>
    <col min="18" max="25" width="9" customWidth="1"/>
    <col min="26" max="27" width="10" customWidth="1"/>
    <col min="28" max="28" width="14" customWidth="1"/>
    <col min="29" max="29" width="18.28515625" customWidth="1"/>
    <col min="30" max="30" width="5.140625" customWidth="1"/>
    <col min="31" max="31" width="17.42578125" customWidth="1"/>
    <col min="32" max="87" width="9" customWidth="1"/>
    <col min="88" max="88" width="9.5703125" customWidth="1"/>
    <col min="89" max="89" width="15.7109375" customWidth="1"/>
    <col min="90" max="90" width="6" customWidth="1"/>
    <col min="91" max="91" width="17.42578125" customWidth="1"/>
    <col min="92" max="92" width="9" customWidth="1"/>
    <col min="93" max="93" width="11.85546875" customWidth="1"/>
    <col min="94" max="94" width="18.28515625" customWidth="1"/>
    <col min="95" max="95" width="5.140625" customWidth="1"/>
    <col min="96" max="96" width="17.42578125" customWidth="1"/>
    <col min="97" max="97" width="9" customWidth="1"/>
    <col min="98" max="98" width="8.7109375" customWidth="1"/>
    <col min="99" max="99" width="18.28515625" customWidth="1"/>
    <col min="100" max="100" width="6" customWidth="1"/>
    <col min="101" max="101" width="17.42578125" customWidth="1"/>
    <col min="102" max="102" width="9" customWidth="1"/>
    <col min="103" max="103" width="18" customWidth="1"/>
    <col min="104" max="104" width="18.28515625" customWidth="1"/>
    <col min="105" max="105" width="6" customWidth="1"/>
    <col min="106" max="106" width="17.42578125" customWidth="1"/>
    <col min="107" max="107" width="9" customWidth="1"/>
    <col min="108" max="108" width="15.140625" customWidth="1"/>
    <col min="109" max="109" width="19.140625" customWidth="1"/>
    <col min="110" max="110" width="6" customWidth="1"/>
    <col min="111" max="111" width="17.42578125" customWidth="1"/>
    <col min="112" max="112" width="9" customWidth="1"/>
    <col min="113" max="113" width="11.85546875" customWidth="1"/>
    <col min="114" max="114" width="18.28515625" customWidth="1"/>
    <col min="115" max="115" width="5.140625" customWidth="1"/>
    <col min="116" max="116" width="17.42578125" customWidth="1"/>
    <col min="117" max="117" width="9" customWidth="1"/>
    <col min="118" max="118" width="8.7109375" customWidth="1"/>
    <col min="119" max="119" width="18.28515625" customWidth="1"/>
    <col min="120" max="120" width="6" customWidth="1"/>
    <col min="121" max="121" width="17.42578125" customWidth="1"/>
    <col min="122" max="122" width="9" customWidth="1"/>
    <col min="123" max="123" width="18" customWidth="1"/>
    <col min="124" max="124" width="18.28515625" customWidth="1"/>
    <col min="125" max="125" width="6" customWidth="1"/>
    <col min="126" max="126" width="17.42578125" customWidth="1"/>
    <col min="127" max="127" width="9" customWidth="1"/>
    <col min="128" max="128" width="15.140625" customWidth="1"/>
    <col min="129" max="129" width="19.140625" customWidth="1"/>
    <col min="130" max="130" width="9.140625" customWidth="1"/>
    <col min="131" max="131" width="17.42578125" customWidth="1"/>
    <col min="132" max="132" width="9" customWidth="1"/>
    <col min="133" max="133" width="11.85546875" customWidth="1"/>
    <col min="134" max="134" width="18.28515625" customWidth="1"/>
    <col min="135" max="135" width="5.140625" customWidth="1"/>
    <col min="136" max="136" width="17.42578125" customWidth="1"/>
    <col min="137" max="137" width="9" customWidth="1"/>
    <col min="138" max="138" width="8.7109375" customWidth="1"/>
    <col min="139" max="139" width="18.28515625" customWidth="1"/>
    <col min="140" max="140" width="6" customWidth="1"/>
    <col min="141" max="141" width="17.42578125" customWidth="1"/>
    <col min="142" max="142" width="9" customWidth="1"/>
    <col min="143" max="143" width="18" customWidth="1"/>
    <col min="144" max="144" width="18.28515625" customWidth="1"/>
    <col min="145" max="145" width="6" customWidth="1"/>
    <col min="146" max="146" width="17.42578125" customWidth="1"/>
    <col min="147" max="207" width="9" customWidth="1"/>
  </cols>
  <sheetData>
    <row r="1" spans="1:207" ht="16.5" customHeight="1" thickTop="1" thickBot="1" x14ac:dyDescent="0.3">
      <c r="A1" s="5">
        <f ca="1">NOW()</f>
        <v>43471.819641319446</v>
      </c>
      <c r="B1" s="39" t="str">
        <f ca="1">MID(CELL("filename",A1),FIND("]",CELL("filename",A1))+1,255)</f>
        <v>Caleb York</v>
      </c>
      <c r="M1" s="55"/>
      <c r="O1" s="189" t="s">
        <v>531</v>
      </c>
      <c r="P1" s="189"/>
      <c r="AA1">
        <f>COLUMN()</f>
        <v>27</v>
      </c>
      <c r="AB1" s="68" t="s">
        <v>422</v>
      </c>
      <c r="AC1" s="70" t="s">
        <v>530</v>
      </c>
      <c r="AD1" s="71" t="s">
        <v>455</v>
      </c>
      <c r="AE1" s="69" t="s">
        <v>496</v>
      </c>
      <c r="AF1">
        <f>COLUMN()</f>
        <v>32</v>
      </c>
      <c r="AG1" s="68" t="s">
        <v>422</v>
      </c>
      <c r="AH1" s="70" t="s">
        <v>495</v>
      </c>
      <c r="AI1" s="71" t="s">
        <v>455</v>
      </c>
      <c r="AJ1" s="69" t="s">
        <v>496</v>
      </c>
      <c r="AK1">
        <f>COLUMN()</f>
        <v>37</v>
      </c>
      <c r="AL1" s="68" t="s">
        <v>422</v>
      </c>
      <c r="AM1" s="70" t="s">
        <v>495</v>
      </c>
      <c r="AN1" s="71" t="s">
        <v>455</v>
      </c>
      <c r="AO1" s="69" t="s">
        <v>496</v>
      </c>
      <c r="AP1">
        <f>COLUMN()</f>
        <v>42</v>
      </c>
      <c r="AQ1" s="68" t="s">
        <v>422</v>
      </c>
      <c r="AR1" s="70" t="s">
        <v>495</v>
      </c>
      <c r="AS1" s="71" t="s">
        <v>455</v>
      </c>
      <c r="AT1" s="69" t="s">
        <v>496</v>
      </c>
      <c r="AU1">
        <f>COLUMN()</f>
        <v>47</v>
      </c>
      <c r="AV1" s="68" t="s">
        <v>422</v>
      </c>
      <c r="AW1" s="70" t="s">
        <v>530</v>
      </c>
      <c r="AX1" s="71" t="s">
        <v>455</v>
      </c>
      <c r="AY1" s="69" t="s">
        <v>496</v>
      </c>
      <c r="AZ1">
        <f>COLUMN()</f>
        <v>52</v>
      </c>
      <c r="BA1" s="68" t="s">
        <v>422</v>
      </c>
      <c r="BB1" s="70" t="s">
        <v>495</v>
      </c>
      <c r="BC1" s="71" t="s">
        <v>455</v>
      </c>
      <c r="BD1" s="69" t="s">
        <v>496</v>
      </c>
      <c r="BE1">
        <f>COLUMN()</f>
        <v>57</v>
      </c>
      <c r="BF1" s="68" t="s">
        <v>422</v>
      </c>
      <c r="BG1" s="70" t="s">
        <v>495</v>
      </c>
      <c r="BH1" s="71" t="s">
        <v>455</v>
      </c>
      <c r="BI1" s="69" t="s">
        <v>496</v>
      </c>
      <c r="BJ1">
        <f>COLUMN()</f>
        <v>62</v>
      </c>
      <c r="BK1" s="68" t="s">
        <v>422</v>
      </c>
      <c r="BL1" s="70" t="s">
        <v>495</v>
      </c>
      <c r="BM1" s="71" t="s">
        <v>455</v>
      </c>
      <c r="BN1" s="69" t="s">
        <v>496</v>
      </c>
      <c r="BO1">
        <f>COLUMN()</f>
        <v>67</v>
      </c>
      <c r="BP1" s="68" t="s">
        <v>422</v>
      </c>
      <c r="BQ1" s="70" t="s">
        <v>530</v>
      </c>
      <c r="BR1" s="71" t="s">
        <v>455</v>
      </c>
      <c r="BS1" s="69" t="s">
        <v>496</v>
      </c>
      <c r="BT1">
        <f>COLUMN()</f>
        <v>72</v>
      </c>
      <c r="BU1" s="68" t="s">
        <v>422</v>
      </c>
      <c r="BV1" s="70" t="s">
        <v>495</v>
      </c>
      <c r="BW1" s="71" t="s">
        <v>455</v>
      </c>
      <c r="BX1" s="69" t="s">
        <v>496</v>
      </c>
      <c r="BY1">
        <f>COLUMN()</f>
        <v>77</v>
      </c>
      <c r="BZ1" s="68" t="s">
        <v>422</v>
      </c>
      <c r="CA1" s="70" t="s">
        <v>495</v>
      </c>
      <c r="CB1" s="71" t="s">
        <v>455</v>
      </c>
      <c r="CC1" s="69" t="s">
        <v>496</v>
      </c>
      <c r="CD1">
        <f>COLUMN()</f>
        <v>82</v>
      </c>
      <c r="CE1" s="68" t="s">
        <v>422</v>
      </c>
      <c r="CF1" s="70" t="s">
        <v>495</v>
      </c>
      <c r="CG1" s="71" t="s">
        <v>455</v>
      </c>
      <c r="CH1" s="69" t="s">
        <v>496</v>
      </c>
      <c r="CI1">
        <f>COLUMN()</f>
        <v>87</v>
      </c>
      <c r="CJ1" s="68" t="s">
        <v>422</v>
      </c>
      <c r="CK1" s="70" t="s">
        <v>530</v>
      </c>
      <c r="CL1" s="71" t="s">
        <v>455</v>
      </c>
      <c r="CM1" s="69" t="s">
        <v>496</v>
      </c>
      <c r="CN1">
        <f>COLUMN()</f>
        <v>92</v>
      </c>
      <c r="CO1" s="68" t="s">
        <v>422</v>
      </c>
      <c r="CP1" s="70" t="s">
        <v>495</v>
      </c>
      <c r="CQ1" s="71" t="s">
        <v>455</v>
      </c>
      <c r="CR1" s="69" t="s">
        <v>496</v>
      </c>
      <c r="CS1">
        <f>COLUMN()</f>
        <v>97</v>
      </c>
      <c r="CT1" s="68" t="s">
        <v>422</v>
      </c>
      <c r="CU1" s="70" t="s">
        <v>495</v>
      </c>
      <c r="CV1" s="71" t="s">
        <v>455</v>
      </c>
      <c r="CW1" s="69" t="s">
        <v>496</v>
      </c>
      <c r="CX1">
        <f>COLUMN()</f>
        <v>102</v>
      </c>
      <c r="CY1" s="68" t="s">
        <v>422</v>
      </c>
      <c r="CZ1" s="70" t="s">
        <v>495</v>
      </c>
      <c r="DA1" s="71" t="s">
        <v>455</v>
      </c>
      <c r="DB1" s="69" t="s">
        <v>496</v>
      </c>
      <c r="DC1">
        <f>COLUMN()</f>
        <v>107</v>
      </c>
      <c r="DD1" s="68" t="s">
        <v>422</v>
      </c>
      <c r="DE1" s="70" t="s">
        <v>530</v>
      </c>
      <c r="DF1" s="71" t="s">
        <v>455</v>
      </c>
      <c r="DG1" s="69" t="s">
        <v>496</v>
      </c>
      <c r="DH1">
        <f>COLUMN()</f>
        <v>112</v>
      </c>
      <c r="DI1" s="68" t="s">
        <v>422</v>
      </c>
      <c r="DJ1" s="70" t="s">
        <v>495</v>
      </c>
      <c r="DK1" s="71" t="s">
        <v>455</v>
      </c>
      <c r="DL1" s="69" t="s">
        <v>496</v>
      </c>
      <c r="DM1">
        <f>COLUMN()</f>
        <v>117</v>
      </c>
      <c r="DN1" s="68" t="s">
        <v>422</v>
      </c>
      <c r="DO1" s="70" t="s">
        <v>495</v>
      </c>
      <c r="DP1" s="71" t="s">
        <v>455</v>
      </c>
      <c r="DQ1" s="69" t="s">
        <v>496</v>
      </c>
      <c r="DR1">
        <f>COLUMN()</f>
        <v>122</v>
      </c>
      <c r="DS1" s="68" t="s">
        <v>422</v>
      </c>
      <c r="DT1" s="70" t="s">
        <v>495</v>
      </c>
      <c r="DU1" s="71" t="s">
        <v>455</v>
      </c>
      <c r="DV1" s="69" t="s">
        <v>496</v>
      </c>
      <c r="DW1">
        <f>COLUMN()</f>
        <v>127</v>
      </c>
      <c r="DX1" s="68" t="s">
        <v>422</v>
      </c>
      <c r="DY1" s="70" t="s">
        <v>530</v>
      </c>
      <c r="DZ1" s="71" t="s">
        <v>455</v>
      </c>
      <c r="EA1" s="69" t="s">
        <v>496</v>
      </c>
      <c r="EB1">
        <f>COLUMN()</f>
        <v>132</v>
      </c>
      <c r="EC1" s="68" t="s">
        <v>422</v>
      </c>
      <c r="ED1" s="70" t="s">
        <v>495</v>
      </c>
      <c r="EE1" s="71" t="s">
        <v>455</v>
      </c>
      <c r="EF1" s="69" t="s">
        <v>496</v>
      </c>
      <c r="EG1">
        <f>COLUMN()</f>
        <v>137</v>
      </c>
      <c r="EH1" s="68" t="s">
        <v>422</v>
      </c>
      <c r="EI1" s="70" t="s">
        <v>495</v>
      </c>
      <c r="EJ1" s="71" t="s">
        <v>455</v>
      </c>
      <c r="EK1" s="69" t="s">
        <v>496</v>
      </c>
      <c r="EL1">
        <f>COLUMN()</f>
        <v>142</v>
      </c>
      <c r="EM1" s="68" t="s">
        <v>422</v>
      </c>
      <c r="EN1" s="70" t="s">
        <v>495</v>
      </c>
      <c r="EO1" s="71" t="s">
        <v>455</v>
      </c>
      <c r="EP1" s="69" t="s">
        <v>496</v>
      </c>
      <c r="EQ1">
        <f>COLUMN()</f>
        <v>147</v>
      </c>
      <c r="ER1" s="68" t="s">
        <v>422</v>
      </c>
      <c r="ES1" s="70" t="s">
        <v>530</v>
      </c>
      <c r="ET1" s="71" t="s">
        <v>455</v>
      </c>
      <c r="EU1" s="69" t="s">
        <v>496</v>
      </c>
      <c r="EV1">
        <f>COLUMN()</f>
        <v>152</v>
      </c>
      <c r="EW1" s="68" t="s">
        <v>422</v>
      </c>
      <c r="EX1" s="70" t="s">
        <v>495</v>
      </c>
      <c r="EY1" s="71" t="s">
        <v>455</v>
      </c>
      <c r="EZ1" s="69" t="s">
        <v>496</v>
      </c>
      <c r="FA1">
        <f>COLUMN()</f>
        <v>157</v>
      </c>
      <c r="FB1" s="68" t="s">
        <v>422</v>
      </c>
      <c r="FC1" s="70" t="s">
        <v>495</v>
      </c>
      <c r="FD1" s="71" t="s">
        <v>455</v>
      </c>
      <c r="FE1" s="69" t="s">
        <v>496</v>
      </c>
      <c r="FF1">
        <f>COLUMN()</f>
        <v>162</v>
      </c>
      <c r="FG1" s="68" t="s">
        <v>422</v>
      </c>
      <c r="FH1" s="70" t="s">
        <v>495</v>
      </c>
      <c r="FI1" s="71" t="s">
        <v>455</v>
      </c>
      <c r="FJ1" s="69" t="s">
        <v>496</v>
      </c>
      <c r="FK1">
        <f>COLUMN()</f>
        <v>167</v>
      </c>
      <c r="FL1" s="68" t="s">
        <v>422</v>
      </c>
      <c r="FM1" s="70" t="s">
        <v>530</v>
      </c>
      <c r="FN1" s="71" t="s">
        <v>455</v>
      </c>
      <c r="FO1" s="69" t="s">
        <v>496</v>
      </c>
      <c r="FP1">
        <f>COLUMN()</f>
        <v>172</v>
      </c>
      <c r="FQ1" s="68" t="s">
        <v>422</v>
      </c>
      <c r="FR1" s="70" t="s">
        <v>495</v>
      </c>
      <c r="FS1" s="71" t="s">
        <v>455</v>
      </c>
      <c r="FT1" s="69" t="s">
        <v>496</v>
      </c>
      <c r="FU1">
        <f>COLUMN()</f>
        <v>177</v>
      </c>
      <c r="FV1" s="68" t="s">
        <v>422</v>
      </c>
      <c r="FW1" s="70" t="s">
        <v>495</v>
      </c>
      <c r="FX1" s="71" t="s">
        <v>455</v>
      </c>
      <c r="FY1" s="69" t="s">
        <v>496</v>
      </c>
      <c r="FZ1">
        <f>COLUMN()</f>
        <v>182</v>
      </c>
      <c r="GA1" s="68" t="s">
        <v>422</v>
      </c>
      <c r="GB1" s="70" t="s">
        <v>495</v>
      </c>
      <c r="GC1" s="71" t="s">
        <v>455</v>
      </c>
      <c r="GD1" s="69" t="s">
        <v>496</v>
      </c>
      <c r="GE1">
        <f>COLUMN()</f>
        <v>187</v>
      </c>
      <c r="GF1" s="68" t="s">
        <v>422</v>
      </c>
      <c r="GG1" s="70" t="s">
        <v>530</v>
      </c>
      <c r="GH1" s="71" t="s">
        <v>455</v>
      </c>
      <c r="GI1" s="69" t="s">
        <v>496</v>
      </c>
      <c r="GJ1">
        <f>COLUMN()</f>
        <v>192</v>
      </c>
      <c r="GK1" s="68" t="s">
        <v>422</v>
      </c>
      <c r="GL1" s="70" t="s">
        <v>495</v>
      </c>
      <c r="GM1" s="71" t="s">
        <v>455</v>
      </c>
      <c r="GN1" s="69" t="s">
        <v>496</v>
      </c>
      <c r="GO1">
        <f>COLUMN()</f>
        <v>197</v>
      </c>
      <c r="GP1" s="68" t="s">
        <v>422</v>
      </c>
      <c r="GQ1" s="70" t="s">
        <v>495</v>
      </c>
      <c r="GR1" s="71" t="s">
        <v>455</v>
      </c>
      <c r="GS1" s="69" t="s">
        <v>496</v>
      </c>
      <c r="GT1">
        <f>COLUMN()</f>
        <v>202</v>
      </c>
      <c r="GU1" s="68" t="s">
        <v>422</v>
      </c>
      <c r="GV1" s="70" t="s">
        <v>495</v>
      </c>
      <c r="GW1" s="71" t="s">
        <v>455</v>
      </c>
      <c r="GX1" s="69" t="s">
        <v>496</v>
      </c>
      <c r="GY1">
        <f>COLUMN()</f>
        <v>207</v>
      </c>
    </row>
    <row r="2" spans="1:207" ht="16.5" thickTop="1" thickBot="1" x14ac:dyDescent="0.3">
      <c r="A2" s="34" t="s">
        <v>422</v>
      </c>
      <c r="B2" s="40" t="s">
        <v>421</v>
      </c>
      <c r="C2" s="35" t="s">
        <v>423</v>
      </c>
      <c r="D2" s="51" t="s">
        <v>482</v>
      </c>
      <c r="M2" s="56"/>
      <c r="O2" s="190">
        <v>42760</v>
      </c>
      <c r="P2" s="190"/>
      <c r="AB2" s="192" t="s">
        <v>492</v>
      </c>
      <c r="AC2" s="193"/>
      <c r="AD2" s="193"/>
      <c r="AE2" s="194"/>
      <c r="AG2" s="195" t="s">
        <v>497</v>
      </c>
      <c r="AH2" s="196"/>
      <c r="AI2" s="196"/>
      <c r="AJ2" s="197"/>
      <c r="AL2" s="198" t="s">
        <v>70</v>
      </c>
      <c r="AM2" s="199"/>
      <c r="AN2" s="199"/>
      <c r="AO2" s="200"/>
      <c r="AQ2" s="201" t="s">
        <v>498</v>
      </c>
      <c r="AR2" s="202"/>
      <c r="AS2" s="202"/>
      <c r="AT2" s="203"/>
      <c r="AV2" s="192" t="s">
        <v>492</v>
      </c>
      <c r="AW2" s="193"/>
      <c r="AX2" s="193"/>
      <c r="AY2" s="194"/>
      <c r="BA2" s="195" t="s">
        <v>497</v>
      </c>
      <c r="BB2" s="196"/>
      <c r="BC2" s="196"/>
      <c r="BD2" s="197"/>
      <c r="BF2" s="198" t="s">
        <v>70</v>
      </c>
      <c r="BG2" s="199"/>
      <c r="BH2" s="199"/>
      <c r="BI2" s="200"/>
      <c r="BK2" s="201" t="s">
        <v>498</v>
      </c>
      <c r="BL2" s="202"/>
      <c r="BM2" s="202"/>
      <c r="BN2" s="203"/>
      <c r="BP2" s="192" t="s">
        <v>492</v>
      </c>
      <c r="BQ2" s="193"/>
      <c r="BR2" s="193"/>
      <c r="BS2" s="194"/>
      <c r="BU2" s="195" t="s">
        <v>497</v>
      </c>
      <c r="BV2" s="196"/>
      <c r="BW2" s="196"/>
      <c r="BX2" s="197"/>
      <c r="BZ2" s="198" t="s">
        <v>70</v>
      </c>
      <c r="CA2" s="199"/>
      <c r="CB2" s="199"/>
      <c r="CC2" s="200"/>
      <c r="CE2" s="201" t="s">
        <v>498</v>
      </c>
      <c r="CF2" s="202"/>
      <c r="CG2" s="202"/>
      <c r="CH2" s="203"/>
      <c r="CJ2" s="192" t="s">
        <v>492</v>
      </c>
      <c r="CK2" s="193"/>
      <c r="CL2" s="193"/>
      <c r="CM2" s="194"/>
      <c r="CO2" s="195" t="s">
        <v>497</v>
      </c>
      <c r="CP2" s="196"/>
      <c r="CQ2" s="196"/>
      <c r="CR2" s="197"/>
      <c r="CT2" s="198" t="s">
        <v>70</v>
      </c>
      <c r="CU2" s="199"/>
      <c r="CV2" s="199"/>
      <c r="CW2" s="200"/>
      <c r="CY2" s="201" t="s">
        <v>498</v>
      </c>
      <c r="CZ2" s="202"/>
      <c r="DA2" s="202"/>
      <c r="DB2" s="203"/>
      <c r="DD2" s="192" t="s">
        <v>492</v>
      </c>
      <c r="DE2" s="193"/>
      <c r="DF2" s="193"/>
      <c r="DG2" s="194"/>
      <c r="DI2" s="195" t="s">
        <v>497</v>
      </c>
      <c r="DJ2" s="196"/>
      <c r="DK2" s="196"/>
      <c r="DL2" s="197"/>
      <c r="DN2" s="198" t="s">
        <v>70</v>
      </c>
      <c r="DO2" s="199"/>
      <c r="DP2" s="199"/>
      <c r="DQ2" s="200"/>
      <c r="DS2" s="201" t="s">
        <v>498</v>
      </c>
      <c r="DT2" s="202"/>
      <c r="DU2" s="202"/>
      <c r="DV2" s="203"/>
      <c r="DX2" s="192" t="s">
        <v>492</v>
      </c>
      <c r="DY2" s="193"/>
      <c r="DZ2" s="193"/>
      <c r="EA2" s="194"/>
      <c r="EC2" s="195" t="s">
        <v>497</v>
      </c>
      <c r="ED2" s="196"/>
      <c r="EE2" s="196"/>
      <c r="EF2" s="197"/>
      <c r="EH2" s="198" t="s">
        <v>70</v>
      </c>
      <c r="EI2" s="199"/>
      <c r="EJ2" s="199"/>
      <c r="EK2" s="200"/>
      <c r="EM2" s="201" t="s">
        <v>498</v>
      </c>
      <c r="EN2" s="202"/>
      <c r="EO2" s="202"/>
      <c r="EP2" s="203"/>
      <c r="ER2" s="192" t="s">
        <v>492</v>
      </c>
      <c r="ES2" s="193"/>
      <c r="ET2" s="193"/>
      <c r="EU2" s="194"/>
      <c r="EW2" s="195" t="s">
        <v>497</v>
      </c>
      <c r="EX2" s="196"/>
      <c r="EY2" s="196"/>
      <c r="EZ2" s="197"/>
      <c r="FB2" s="198" t="s">
        <v>70</v>
      </c>
      <c r="FC2" s="199"/>
      <c r="FD2" s="199"/>
      <c r="FE2" s="200"/>
      <c r="FG2" s="201" t="s">
        <v>498</v>
      </c>
      <c r="FH2" s="202"/>
      <c r="FI2" s="202"/>
      <c r="FJ2" s="203"/>
      <c r="FL2" s="192" t="s">
        <v>492</v>
      </c>
      <c r="FM2" s="193"/>
      <c r="FN2" s="193"/>
      <c r="FO2" s="194"/>
      <c r="FQ2" s="195" t="s">
        <v>497</v>
      </c>
      <c r="FR2" s="196"/>
      <c r="FS2" s="196"/>
      <c r="FT2" s="197"/>
      <c r="FV2" s="198" t="s">
        <v>70</v>
      </c>
      <c r="FW2" s="199"/>
      <c r="FX2" s="199"/>
      <c r="FY2" s="200"/>
      <c r="GA2" s="201" t="s">
        <v>498</v>
      </c>
      <c r="GB2" s="202"/>
      <c r="GC2" s="202"/>
      <c r="GD2" s="203"/>
      <c r="GF2" s="192" t="s">
        <v>492</v>
      </c>
      <c r="GG2" s="193"/>
      <c r="GH2" s="193"/>
      <c r="GI2" s="194"/>
      <c r="GK2" s="195" t="s">
        <v>497</v>
      </c>
      <c r="GL2" s="196"/>
      <c r="GM2" s="196"/>
      <c r="GN2" s="197"/>
      <c r="GP2" s="198" t="s">
        <v>70</v>
      </c>
      <c r="GQ2" s="199"/>
      <c r="GR2" s="199"/>
      <c r="GS2" s="200"/>
      <c r="GU2" s="201" t="s">
        <v>498</v>
      </c>
      <c r="GV2" s="202"/>
      <c r="GW2" s="202"/>
      <c r="GX2" s="203"/>
    </row>
    <row r="3" spans="1:207" ht="14.65" customHeight="1" thickTop="1" thickBot="1" x14ac:dyDescent="0.3">
      <c r="A3" s="207" t="s">
        <v>452</v>
      </c>
      <c r="B3" s="208"/>
      <c r="C3" s="209"/>
      <c r="D3" s="51" t="s">
        <v>482</v>
      </c>
      <c r="E3" s="284" t="str">
        <f ca="1">B1&amp;" - Discovery"</f>
        <v>Caleb York - Discovery</v>
      </c>
      <c r="F3" s="285"/>
      <c r="G3" s="285"/>
      <c r="H3" s="285"/>
      <c r="I3" s="285"/>
      <c r="J3" s="285"/>
      <c r="K3" s="285"/>
      <c r="L3" s="285"/>
      <c r="M3" s="286"/>
      <c r="O3" s="191">
        <v>0.86276620370370372</v>
      </c>
      <c r="P3" s="191"/>
      <c r="AB3" s="204" t="str">
        <f>'Master Name List'!A7</f>
        <v>DR - Gold Falcon</v>
      </c>
      <c r="AC3" s="205"/>
      <c r="AD3" s="205"/>
      <c r="AE3" s="206"/>
      <c r="AG3" s="204" t="str">
        <f>'Master Name List'!A7</f>
        <v>DR - Gold Falcon</v>
      </c>
      <c r="AH3" s="205"/>
      <c r="AI3" s="205"/>
      <c r="AJ3" s="206"/>
      <c r="AL3" s="204" t="str">
        <f>'Master Name List'!A7</f>
        <v>DR - Gold Falcon</v>
      </c>
      <c r="AM3" s="205"/>
      <c r="AN3" s="205"/>
      <c r="AO3" s="206"/>
      <c r="AQ3" s="204" t="str">
        <f>'Master Name List'!A7</f>
        <v>DR - Gold Falcon</v>
      </c>
      <c r="AR3" s="205"/>
      <c r="AS3" s="205"/>
      <c r="AT3" s="206"/>
      <c r="AV3" s="204" t="str">
        <f>'Master Name List'!A8</f>
        <v>DR - Gold Hawk</v>
      </c>
      <c r="AW3" s="205"/>
      <c r="AX3" s="205"/>
      <c r="AY3" s="206"/>
      <c r="BA3" s="204" t="str">
        <f>'Master Name List'!A8</f>
        <v>DR - Gold Hawk</v>
      </c>
      <c r="BB3" s="205"/>
      <c r="BC3" s="205"/>
      <c r="BD3" s="206"/>
      <c r="BF3" s="204" t="str">
        <f>'Master Name List'!A8</f>
        <v>DR - Gold Hawk</v>
      </c>
      <c r="BG3" s="205"/>
      <c r="BH3" s="205"/>
      <c r="BI3" s="206"/>
      <c r="BK3" s="204" t="str">
        <f>'Master Name List'!A8</f>
        <v>DR - Gold Hawk</v>
      </c>
      <c r="BL3" s="205"/>
      <c r="BM3" s="205"/>
      <c r="BN3" s="206"/>
      <c r="BP3" s="204" t="str">
        <f>'Master Name List'!A9</f>
        <v>DR - Gold Eagle</v>
      </c>
      <c r="BQ3" s="205"/>
      <c r="BR3" s="205"/>
      <c r="BS3" s="206"/>
      <c r="BU3" s="204" t="str">
        <f>'Master Name List'!A9</f>
        <v>DR - Gold Eagle</v>
      </c>
      <c r="BV3" s="205"/>
      <c r="BW3" s="205"/>
      <c r="BX3" s="206"/>
      <c r="BZ3" s="204" t="str">
        <f>'Master Name List'!A9</f>
        <v>DR - Gold Eagle</v>
      </c>
      <c r="CA3" s="205"/>
      <c r="CB3" s="205"/>
      <c r="CC3" s="206"/>
      <c r="CE3" s="204" t="str">
        <f>'Master Name List'!A9</f>
        <v>DR - Gold Eagle</v>
      </c>
      <c r="CF3" s="205"/>
      <c r="CG3" s="205"/>
      <c r="CH3" s="206"/>
      <c r="CJ3" s="218" t="str">
        <f>'Master Name List'!A10</f>
        <v>AR - Bronze Medal of Achievement</v>
      </c>
      <c r="CK3" s="219"/>
      <c r="CL3" s="219"/>
      <c r="CM3" s="219"/>
      <c r="CO3" s="218" t="str">
        <f>'Master Name List'!A10</f>
        <v>AR - Bronze Medal of Achievement</v>
      </c>
      <c r="CP3" s="219"/>
      <c r="CQ3" s="219"/>
      <c r="CR3" s="219"/>
      <c r="CT3" s="218" t="str">
        <f>'Master Name List'!A10</f>
        <v>AR - Bronze Medal of Achievement</v>
      </c>
      <c r="CU3" s="219"/>
      <c r="CV3" s="219"/>
      <c r="CW3" s="219"/>
      <c r="CY3" s="218" t="str">
        <f>'Master Name List'!A10</f>
        <v>AR - Bronze Medal of Achievement</v>
      </c>
      <c r="CZ3" s="219"/>
      <c r="DA3" s="219"/>
      <c r="DB3" s="219"/>
      <c r="DD3" s="218" t="str">
        <f>'Master Name List'!A11</f>
        <v>AR - Silver Medal of Achievement</v>
      </c>
      <c r="DE3" s="219"/>
      <c r="DF3" s="219"/>
      <c r="DG3" s="219"/>
      <c r="DI3" s="218" t="str">
        <f>'Master Name List'!A11</f>
        <v>AR - Silver Medal of Achievement</v>
      </c>
      <c r="DJ3" s="219"/>
      <c r="DK3" s="219"/>
      <c r="DL3" s="219"/>
      <c r="DN3" s="218" t="str">
        <f>'Master Name List'!A11</f>
        <v>AR - Silver Medal of Achievement</v>
      </c>
      <c r="DO3" s="219"/>
      <c r="DP3" s="219"/>
      <c r="DQ3" s="219"/>
      <c r="DS3" s="218" t="str">
        <f>'Master Name List'!A11</f>
        <v>AR - Silver Medal of Achievement</v>
      </c>
      <c r="DT3" s="219"/>
      <c r="DU3" s="219"/>
      <c r="DV3" s="219"/>
      <c r="DX3" s="218" t="str">
        <f>'Master Name List'!A12</f>
        <v>AR - Gold Medal of Achievement</v>
      </c>
      <c r="DY3" s="219"/>
      <c r="DZ3" s="219"/>
      <c r="EA3" s="219"/>
      <c r="EC3" s="218" t="str">
        <f>'Master Name List'!A12</f>
        <v>AR - Gold Medal of Achievement</v>
      </c>
      <c r="ED3" s="219"/>
      <c r="EE3" s="219"/>
      <c r="EF3" s="219"/>
      <c r="EH3" s="218" t="str">
        <f>'Master Name List'!A12</f>
        <v>AR - Gold Medal of Achievement</v>
      </c>
      <c r="EI3" s="219"/>
      <c r="EJ3" s="219"/>
      <c r="EK3" s="219"/>
      <c r="EM3" s="218" t="str">
        <f>'Master Name List'!A12</f>
        <v>AR - Gold Medal of Achievement</v>
      </c>
      <c r="EN3" s="219"/>
      <c r="EO3" s="219"/>
      <c r="EP3" s="219"/>
      <c r="ER3" s="201" t="str">
        <f>'Master Name List'!A13</f>
        <v>ER - E1</v>
      </c>
      <c r="ES3" s="202"/>
      <c r="ET3" s="202"/>
      <c r="EU3" s="203"/>
      <c r="EW3" s="201" t="str">
        <f>'Master Name List'!A13</f>
        <v>ER - E1</v>
      </c>
      <c r="EX3" s="202"/>
      <c r="EY3" s="202"/>
      <c r="EZ3" s="203"/>
      <c r="FB3" s="201" t="str">
        <f>'Master Name List'!A13</f>
        <v>ER - E1</v>
      </c>
      <c r="FC3" s="202"/>
      <c r="FD3" s="202"/>
      <c r="FE3" s="203"/>
      <c r="FG3" s="201" t="str">
        <f>'Master Name List'!A13</f>
        <v>ER - E1</v>
      </c>
      <c r="FH3" s="202"/>
      <c r="FI3" s="202"/>
      <c r="FJ3" s="203"/>
      <c r="FL3" s="201" t="str">
        <f>'Master Name List'!A14</f>
        <v>ER - E2</v>
      </c>
      <c r="FM3" s="202"/>
      <c r="FN3" s="202"/>
      <c r="FO3" s="203"/>
      <c r="FQ3" s="201" t="str">
        <f>'Master Name List'!A14</f>
        <v>ER - E2</v>
      </c>
      <c r="FR3" s="202"/>
      <c r="FS3" s="202"/>
      <c r="FT3" s="203"/>
      <c r="FV3" s="201" t="str">
        <f>'Master Name List'!A14</f>
        <v>ER - E2</v>
      </c>
      <c r="FW3" s="202"/>
      <c r="FX3" s="202"/>
      <c r="FY3" s="203"/>
      <c r="GA3" s="201" t="str">
        <f>'Master Name List'!A14</f>
        <v>ER - E2</v>
      </c>
      <c r="GB3" s="202"/>
      <c r="GC3" s="202"/>
      <c r="GD3" s="203"/>
      <c r="GF3" s="201" t="str">
        <f>'Master Name List'!A15</f>
        <v>ER - E3</v>
      </c>
      <c r="GG3" s="202"/>
      <c r="GH3" s="202"/>
      <c r="GI3" s="203"/>
      <c r="GK3" s="201" t="str">
        <f>'Master Name List'!A15</f>
        <v>ER - E3</v>
      </c>
      <c r="GL3" s="202"/>
      <c r="GM3" s="202"/>
      <c r="GN3" s="203"/>
      <c r="GP3" s="201" t="str">
        <f>'Master Name List'!A15</f>
        <v>ER - E3</v>
      </c>
      <c r="GQ3" s="202"/>
      <c r="GR3" s="202"/>
      <c r="GS3" s="203"/>
      <c r="GU3" s="201" t="str">
        <f>'Master Name List'!A15</f>
        <v>ER - E3</v>
      </c>
      <c r="GV3" s="202"/>
      <c r="GW3" s="202"/>
      <c r="GX3" s="203"/>
    </row>
    <row r="4" spans="1:207" ht="14.65" customHeight="1" thickTop="1" thickBot="1" x14ac:dyDescent="0.3">
      <c r="A4" s="33" t="s">
        <v>108</v>
      </c>
      <c r="B4" s="13"/>
      <c r="C4" s="1"/>
      <c r="D4" s="51" t="s">
        <v>482</v>
      </c>
      <c r="E4" s="287"/>
      <c r="F4" s="288"/>
      <c r="G4" s="288"/>
      <c r="H4" s="288"/>
      <c r="I4" s="288"/>
      <c r="J4" s="288"/>
      <c r="K4" s="288"/>
      <c r="L4" s="288"/>
      <c r="M4" s="289"/>
      <c r="AA4" s="220" t="s">
        <v>452</v>
      </c>
      <c r="AB4" t="str">
        <f t="shared" ref="AB4:AB53" si="0">IF(C4=$AB$3,A4,"")</f>
        <v/>
      </c>
      <c r="AC4" t="s">
        <v>126</v>
      </c>
      <c r="AD4" t="str">
        <f>IF(AB4="","",B4)</f>
        <v/>
      </c>
      <c r="AE4">
        <v>42582</v>
      </c>
      <c r="AF4" s="77" t="s">
        <v>452</v>
      </c>
      <c r="AG4" t="str">
        <f t="shared" ref="AG4:AG42" si="1">IF(C54=$AB$3,A54,"")</f>
        <v/>
      </c>
      <c r="AH4" t="s">
        <v>84</v>
      </c>
      <c r="AI4" t="str">
        <f>IF(AG4="","",B54)</f>
        <v/>
      </c>
      <c r="AJ4">
        <v>0</v>
      </c>
      <c r="AK4" s="223" t="s">
        <v>452</v>
      </c>
      <c r="AL4" t="str">
        <f>IF(C93=$AB$3,A93,"")</f>
        <v/>
      </c>
      <c r="AN4" t="str">
        <f>IF(AL4="","",B93)</f>
        <v/>
      </c>
      <c r="AP4" s="223" t="s">
        <v>452</v>
      </c>
      <c r="AQ4" t="str">
        <f>IF(C99=$AB$3,A99,"")</f>
        <v/>
      </c>
      <c r="AS4" t="str">
        <f>IF(AQ4="","",B99)</f>
        <v/>
      </c>
      <c r="AU4" s="220" t="s">
        <v>452</v>
      </c>
      <c r="AV4" t="str">
        <f t="shared" ref="AV4:AV53" si="2">IF(C4=$AV$3,A4,"")</f>
        <v/>
      </c>
      <c r="AX4" t="str">
        <f t="shared" ref="AX4:AX53" si="3">IF(AV4="","",B4)</f>
        <v/>
      </c>
      <c r="AZ4" s="77" t="s">
        <v>452</v>
      </c>
      <c r="BA4" t="str">
        <f t="shared" ref="BA4:BA42" si="4">IF(C54=$BA$3,A54,"")</f>
        <v/>
      </c>
      <c r="BC4" t="str">
        <f t="shared" ref="BC4:BC42" si="5">IF(BA4="","",B54)</f>
        <v/>
      </c>
      <c r="BE4" s="223" t="s">
        <v>452</v>
      </c>
      <c r="BF4" t="str">
        <f t="shared" ref="BF4:BF9" si="6">IF(C93=$BA$3,A93,"")</f>
        <v/>
      </c>
      <c r="BH4" t="str">
        <f t="shared" ref="BH4:BH9" si="7">IF(BF4="","",B93)</f>
        <v/>
      </c>
      <c r="BJ4" s="223" t="s">
        <v>452</v>
      </c>
      <c r="BK4" t="str">
        <f>IF(C99=$BA$3,A99,"")</f>
        <v/>
      </c>
      <c r="BM4" t="str">
        <f>IF(BK4="","",B99)</f>
        <v/>
      </c>
      <c r="BO4" s="103" t="s">
        <v>452</v>
      </c>
      <c r="BP4" t="str">
        <f t="shared" ref="BP4:BP53" si="8">IF(C4=$BP$3,A4,"")</f>
        <v/>
      </c>
      <c r="BR4" t="str">
        <f t="shared" ref="BR4:BR53" si="9">IF(BP4="","",B4)</f>
        <v/>
      </c>
      <c r="BT4" s="77" t="s">
        <v>452</v>
      </c>
      <c r="BU4" t="str">
        <f t="shared" ref="BU4:BU42" si="10">IF(C54=$BP$3,A54,"")</f>
        <v/>
      </c>
      <c r="BW4" t="str">
        <f t="shared" ref="BW4:BW42" si="11">IF(BU4="","",B54)</f>
        <v/>
      </c>
      <c r="BY4" s="106" t="s">
        <v>452</v>
      </c>
      <c r="BZ4" t="str">
        <f t="shared" ref="BZ4:BZ9" si="12">IF(C93=$BP$3,A93,"")</f>
        <v/>
      </c>
      <c r="CB4" t="str">
        <f t="shared" ref="CB4:CB9" si="13">IF(BZ4="","",B93)</f>
        <v/>
      </c>
      <c r="CD4" s="106" t="s">
        <v>452</v>
      </c>
      <c r="CE4" t="str">
        <f>IF(C99=$BP$3,A99,"")</f>
        <v/>
      </c>
      <c r="CG4" t="str">
        <f>IF(CE4="","",B99)</f>
        <v/>
      </c>
      <c r="CI4" s="79" t="s">
        <v>453</v>
      </c>
      <c r="CJ4" t="str">
        <f t="shared" ref="CJ4:CJ67" si="14">IF(C103=$CJ$3,A103,"")</f>
        <v/>
      </c>
      <c r="CL4" t="str">
        <f t="shared" ref="CL4:CL67" si="15">IF(CJ4="","",B103)</f>
        <v/>
      </c>
      <c r="CN4" s="79" t="s">
        <v>453</v>
      </c>
      <c r="CO4" t="str">
        <f t="shared" ref="CO4:CO42" si="16">IF($C173=$CJ$3,$A173,"")</f>
        <v/>
      </c>
      <c r="CQ4" t="str">
        <f>IF(CO4="","",$B173)</f>
        <v/>
      </c>
      <c r="CS4" s="84" t="s">
        <v>452</v>
      </c>
      <c r="CT4" t="str">
        <f t="shared" ref="CT4:CT9" si="17">IF($C93=$CJ$3,$A93,"")</f>
        <v/>
      </c>
      <c r="CV4" t="str">
        <f>IF(CT4="","",$B93)</f>
        <v/>
      </c>
      <c r="CX4" s="79" t="s">
        <v>453</v>
      </c>
      <c r="CY4" t="str">
        <f>IF($C218=$CJ$3,$A218,"")</f>
        <v/>
      </c>
      <c r="DA4" t="str">
        <f>IF(CY4="","",$B218)</f>
        <v/>
      </c>
      <c r="DC4" s="79" t="s">
        <v>453</v>
      </c>
      <c r="DD4" t="str">
        <f t="shared" ref="DD4:DD67" si="18">IF(C103=$DD$3,A103,"")</f>
        <v/>
      </c>
      <c r="DF4" t="str">
        <f t="shared" ref="DF4:DF67" si="19">IF(DD4="","",B103)</f>
        <v/>
      </c>
      <c r="DH4" s="79" t="s">
        <v>453</v>
      </c>
      <c r="DI4" t="str">
        <f t="shared" ref="DI4:DI42" si="20">IF($C173=$DI$3,$A173,"")</f>
        <v/>
      </c>
      <c r="DK4" t="str">
        <f>IF(DI4="","",$B173)</f>
        <v/>
      </c>
      <c r="DM4" s="84" t="s">
        <v>452</v>
      </c>
      <c r="DN4" t="str">
        <f t="shared" ref="DN4:DN9" si="21">IF($C93=$DN$3,$A93,"")</f>
        <v/>
      </c>
      <c r="DP4" t="str">
        <f>IF(DN4="","",$B93)</f>
        <v/>
      </c>
      <c r="DR4" s="79" t="s">
        <v>453</v>
      </c>
      <c r="DS4" t="str">
        <f>IF($C218=$DS$3,$A218,"")</f>
        <v/>
      </c>
      <c r="DU4" t="str">
        <f>IF(DS4="","",$B218)</f>
        <v/>
      </c>
      <c r="DW4" s="79" t="s">
        <v>453</v>
      </c>
      <c r="DX4" t="str">
        <f t="shared" ref="DX4:DX67" si="22">IF(C103=$DX$3,A103,"")</f>
        <v/>
      </c>
      <c r="DZ4" t="str">
        <f t="shared" ref="DZ4:DZ67" si="23">IF(DX4="","",B103)</f>
        <v/>
      </c>
      <c r="EB4" s="79" t="s">
        <v>453</v>
      </c>
      <c r="EC4" t="str">
        <f t="shared" ref="EC4:EC42" si="24">IF($C173=$EC$3,$A173,"")</f>
        <v/>
      </c>
      <c r="EE4" t="str">
        <f>IF(EC4="","",$B173)</f>
        <v/>
      </c>
      <c r="EG4" s="84" t="s">
        <v>452</v>
      </c>
      <c r="EH4" t="str">
        <f t="shared" ref="EH4:EH9" si="25">IF($C93=$EH$3,$A93,"")</f>
        <v/>
      </c>
      <c r="EJ4" t="str">
        <f>IF(EH4="","",$B93)</f>
        <v/>
      </c>
      <c r="EL4" s="79" t="s">
        <v>453</v>
      </c>
      <c r="EM4" t="str">
        <f>IF($C218=$EM$3,$A218,"")</f>
        <v/>
      </c>
      <c r="EO4" t="str">
        <f>IF(EM4="","",$B218)</f>
        <v/>
      </c>
      <c r="EQ4" s="226" t="s">
        <v>454</v>
      </c>
      <c r="ER4" t="str">
        <f t="shared" ref="ER4:ER67" si="26">IF($C222=$ER$3,$A222,"")</f>
        <v/>
      </c>
      <c r="ET4" t="str">
        <f t="shared" ref="ET4:ET67" si="27">IF(ER4="","",$B222)</f>
        <v/>
      </c>
      <c r="EV4" s="229" t="s">
        <v>454</v>
      </c>
      <c r="EW4" t="str">
        <f>IF($C299=$ER$3,$A299,"")</f>
        <v/>
      </c>
      <c r="EY4" t="str">
        <f>IF(EW4="","",$B299)</f>
        <v/>
      </c>
      <c r="FA4" s="231" t="s">
        <v>453</v>
      </c>
      <c r="FB4" t="str">
        <f t="shared" ref="FB4:FB9" si="28">IF($C212=$ER$3,$A212,"")</f>
        <v/>
      </c>
      <c r="FD4" t="str">
        <f t="shared" ref="FD4:FD9" si="29">IF(FB4="","",$B212)</f>
        <v/>
      </c>
      <c r="FF4" s="234" t="s">
        <v>454</v>
      </c>
      <c r="FG4" t="str">
        <f>IF($C455=$ER$3,$A455,"")</f>
        <v/>
      </c>
      <c r="FI4" t="str">
        <f>IF(FG4="","",$B455)</f>
        <v/>
      </c>
      <c r="FK4" s="226" t="s">
        <v>454</v>
      </c>
      <c r="FL4" t="str">
        <f t="shared" ref="FL4:FL67" si="30">IF($C222=$FL$3,$A222,"")</f>
        <v/>
      </c>
      <c r="FN4" t="str">
        <f>IF(FL4="","",$B222)</f>
        <v/>
      </c>
      <c r="FP4" s="229" t="s">
        <v>454</v>
      </c>
      <c r="FQ4" t="str">
        <f>IF($C299=$FQ$3,$A299,"")</f>
        <v/>
      </c>
      <c r="FS4" t="str">
        <f>IF(FQ4="","",$B299)</f>
        <v/>
      </c>
      <c r="FU4" s="231" t="s">
        <v>453</v>
      </c>
      <c r="FV4" t="str">
        <f t="shared" ref="FV4:FV9" si="31">IF($C212=$FV$3,$A212,"")</f>
        <v/>
      </c>
      <c r="FX4" t="str">
        <f t="shared" ref="FX4:FX9" si="32">IF(FV4="","",$B212)</f>
        <v/>
      </c>
      <c r="FZ4" s="234" t="s">
        <v>454</v>
      </c>
      <c r="GA4" t="str">
        <f>IF($C455=$GA$3,$A455,"")</f>
        <v/>
      </c>
      <c r="GC4" t="str">
        <f>IF(GA4="","",$B455)</f>
        <v/>
      </c>
      <c r="GE4" s="226" t="s">
        <v>454</v>
      </c>
      <c r="GF4" t="str">
        <f t="shared" ref="GF4:GF67" si="33">IF($C222=$GF$3,$A222,"")</f>
        <v/>
      </c>
      <c r="GH4" t="str">
        <f>IF(GF4="","",$B222)</f>
        <v/>
      </c>
      <c r="GJ4" s="229" t="s">
        <v>454</v>
      </c>
      <c r="GK4" t="str">
        <f>IF($C299=$GK$3,$A299,"")</f>
        <v/>
      </c>
      <c r="GM4" t="str">
        <f>IF(GK4="","",$B299)</f>
        <v/>
      </c>
      <c r="GO4" s="231" t="s">
        <v>453</v>
      </c>
      <c r="GP4" t="str">
        <f t="shared" ref="GP4:GP9" si="34">IF($C212=$GP$3,$A212,"")</f>
        <v/>
      </c>
      <c r="GR4" t="str">
        <f t="shared" ref="GR4:GR9" si="35">IF(GP4="","",$B212)</f>
        <v/>
      </c>
      <c r="GT4" s="234" t="s">
        <v>454</v>
      </c>
      <c r="GU4" t="str">
        <f>IF($C455=$ER$3,$A455,"")</f>
        <v/>
      </c>
      <c r="GW4" t="str">
        <f>IF(FG4="","",$B455)</f>
        <v/>
      </c>
    </row>
    <row r="5" spans="1:207" ht="14.65" customHeight="1" thickTop="1" thickBot="1" x14ac:dyDescent="0.3">
      <c r="A5" s="25" t="s">
        <v>109</v>
      </c>
      <c r="B5" s="15"/>
      <c r="C5" s="3"/>
      <c r="D5" s="51" t="s">
        <v>482</v>
      </c>
      <c r="E5" s="294" t="str">
        <f>'Master Name List'!C7</f>
        <v>White Falcon</v>
      </c>
      <c r="F5" s="295"/>
      <c r="G5" s="292"/>
      <c r="H5" s="292" t="str">
        <f>'Master Name List'!C11</f>
        <v>White Hawk</v>
      </c>
      <c r="I5" s="291"/>
      <c r="J5" s="291"/>
      <c r="K5" s="295" t="str">
        <f>'Master Name List'!C15</f>
        <v>White Eagle</v>
      </c>
      <c r="L5" s="295"/>
      <c r="M5" s="296"/>
      <c r="O5" s="189" t="s">
        <v>578</v>
      </c>
      <c r="P5" s="189"/>
      <c r="AA5" s="221"/>
      <c r="AB5" t="str">
        <f t="shared" si="0"/>
        <v/>
      </c>
      <c r="AC5" t="s">
        <v>128</v>
      </c>
      <c r="AD5" t="str">
        <f t="shared" ref="AD5:AD53" si="36">IF(AB5="","",B5)</f>
        <v/>
      </c>
      <c r="AE5">
        <v>0</v>
      </c>
      <c r="AF5" s="78"/>
      <c r="AG5" t="str">
        <f t="shared" si="1"/>
        <v/>
      </c>
      <c r="AH5" t="s">
        <v>85</v>
      </c>
      <c r="AI5" t="str">
        <f t="shared" ref="AI5:AI42" si="37">IF(AG5="","",B55)</f>
        <v/>
      </c>
      <c r="AJ5">
        <v>0</v>
      </c>
      <c r="AK5" s="224"/>
      <c r="AL5" t="str">
        <f t="shared" ref="AL5:AL9" si="38">IF(C94=$AB$3,A94,"")</f>
        <v/>
      </c>
      <c r="AN5" t="str">
        <f>IF(AL5="","",B94)</f>
        <v/>
      </c>
      <c r="AP5" s="224"/>
      <c r="AQ5" t="str">
        <f t="shared" ref="AQ5:AQ6" si="39">IF(C100=$AB$3,A100,"")</f>
        <v/>
      </c>
      <c r="AS5" t="str">
        <f t="shared" ref="AS5:AS6" si="40">IF(AQ5="","",B100)</f>
        <v/>
      </c>
      <c r="AU5" s="221"/>
      <c r="AV5" t="str">
        <f t="shared" si="2"/>
        <v/>
      </c>
      <c r="AX5" t="str">
        <f t="shared" si="3"/>
        <v/>
      </c>
      <c r="AZ5" s="78"/>
      <c r="BA5" t="str">
        <f t="shared" si="4"/>
        <v/>
      </c>
      <c r="BC5" t="str">
        <f t="shared" si="5"/>
        <v/>
      </c>
      <c r="BE5" s="224"/>
      <c r="BF5" t="str">
        <f t="shared" si="6"/>
        <v/>
      </c>
      <c r="BH5" t="str">
        <f t="shared" si="7"/>
        <v/>
      </c>
      <c r="BJ5" s="224"/>
      <c r="BK5" t="str">
        <f>IF(C100=$BA$3,A100,"")</f>
        <v/>
      </c>
      <c r="BM5" t="str">
        <f>IF(BK5="","",B100)</f>
        <v/>
      </c>
      <c r="BO5" s="104"/>
      <c r="BP5" t="str">
        <f t="shared" si="8"/>
        <v/>
      </c>
      <c r="BR5" t="str">
        <f t="shared" si="9"/>
        <v/>
      </c>
      <c r="BT5" s="78"/>
      <c r="BU5" t="str">
        <f t="shared" si="10"/>
        <v/>
      </c>
      <c r="BW5" t="str">
        <f t="shared" si="11"/>
        <v/>
      </c>
      <c r="BY5" s="107"/>
      <c r="BZ5" t="str">
        <f t="shared" si="12"/>
        <v/>
      </c>
      <c r="CB5" t="str">
        <f t="shared" si="13"/>
        <v/>
      </c>
      <c r="CD5" s="107"/>
      <c r="CE5" t="str">
        <f>IF(C100=$BP$3,A100,"")</f>
        <v/>
      </c>
      <c r="CG5" t="str">
        <f>IF(CE5="","",B100)</f>
        <v/>
      </c>
      <c r="CI5" s="79" t="s">
        <v>453</v>
      </c>
      <c r="CJ5" t="str">
        <f t="shared" si="14"/>
        <v/>
      </c>
      <c r="CL5" t="str">
        <f t="shared" si="15"/>
        <v/>
      </c>
      <c r="CN5" s="79" t="s">
        <v>453</v>
      </c>
      <c r="CO5" t="str">
        <f t="shared" si="16"/>
        <v/>
      </c>
      <c r="CQ5" t="str">
        <f t="shared" ref="CQ5:CQ42" si="41">IF(CO5="","",$B174)</f>
        <v/>
      </c>
      <c r="CS5" s="84" t="s">
        <v>452</v>
      </c>
      <c r="CT5" t="str">
        <f t="shared" si="17"/>
        <v/>
      </c>
      <c r="CV5" t="str">
        <f t="shared" ref="CV5:CV9" si="42">IF(CT5="","",$B94)</f>
        <v/>
      </c>
      <c r="CX5" s="79" t="s">
        <v>453</v>
      </c>
      <c r="CY5" t="str">
        <f>IF($C219=$CJ$3,$A219,"")</f>
        <v/>
      </c>
      <c r="DA5" t="str">
        <f>IF(CY5="","",$B219)</f>
        <v/>
      </c>
      <c r="DC5" s="79" t="s">
        <v>453</v>
      </c>
      <c r="DD5" t="str">
        <f t="shared" si="18"/>
        <v/>
      </c>
      <c r="DF5" t="str">
        <f t="shared" si="19"/>
        <v/>
      </c>
      <c r="DH5" s="79" t="s">
        <v>453</v>
      </c>
      <c r="DI5" t="str">
        <f t="shared" si="20"/>
        <v/>
      </c>
      <c r="DK5" t="str">
        <f t="shared" ref="DK5:DK42" si="43">IF(DI5="","",$B174)</f>
        <v/>
      </c>
      <c r="DM5" s="84" t="s">
        <v>452</v>
      </c>
      <c r="DN5" t="str">
        <f t="shared" si="21"/>
        <v/>
      </c>
      <c r="DP5" t="str">
        <f t="shared" ref="DP5:DP9" si="44">IF(DN5="","",$B94)</f>
        <v/>
      </c>
      <c r="DR5" s="79" t="s">
        <v>453</v>
      </c>
      <c r="DS5" t="str">
        <f>IF($C219=$DS$3,$A219,"")</f>
        <v/>
      </c>
      <c r="DU5" t="str">
        <f>IF(DS5="","",$B219)</f>
        <v/>
      </c>
      <c r="DW5" s="79" t="s">
        <v>453</v>
      </c>
      <c r="DX5" t="str">
        <f t="shared" si="22"/>
        <v/>
      </c>
      <c r="DZ5" t="str">
        <f t="shared" si="23"/>
        <v/>
      </c>
      <c r="EB5" s="79" t="s">
        <v>453</v>
      </c>
      <c r="EC5" t="str">
        <f t="shared" si="24"/>
        <v/>
      </c>
      <c r="EE5" t="str">
        <f t="shared" ref="EE5:EE42" si="45">IF(EC5="","",$B174)</f>
        <v/>
      </c>
      <c r="EG5" s="84" t="s">
        <v>452</v>
      </c>
      <c r="EH5" t="str">
        <f t="shared" si="25"/>
        <v/>
      </c>
      <c r="EJ5" t="str">
        <f t="shared" ref="EJ5:EJ9" si="46">IF(EH5="","",$B94)</f>
        <v/>
      </c>
      <c r="EL5" s="79" t="s">
        <v>453</v>
      </c>
      <c r="EM5" t="str">
        <f>IF($C219=$EM$3,$A219,"")</f>
        <v/>
      </c>
      <c r="EO5" t="str">
        <f>IF(EM5="","",$B219)</f>
        <v/>
      </c>
      <c r="EQ5" s="227"/>
      <c r="ER5" t="str">
        <f t="shared" si="26"/>
        <v/>
      </c>
      <c r="ET5" t="str">
        <f t="shared" si="27"/>
        <v/>
      </c>
      <c r="EV5" s="230"/>
      <c r="EW5" t="str">
        <f t="shared" ref="EW5:EW68" si="47">IF($C300=$ER$3,$A300,"")</f>
        <v/>
      </c>
      <c r="EY5" t="str">
        <f>IF(EW5="","",$B300)</f>
        <v/>
      </c>
      <c r="FA5" s="232"/>
      <c r="FB5" t="str">
        <f t="shared" si="28"/>
        <v/>
      </c>
      <c r="FD5" t="str">
        <f t="shared" si="29"/>
        <v/>
      </c>
      <c r="FF5" s="235"/>
      <c r="FG5" t="str">
        <f>IF($C456=$ER$3,$A456,"")</f>
        <v/>
      </c>
      <c r="FI5" t="str">
        <f t="shared" ref="FI5:FI6" si="48">IF(FG5="","",$B456)</f>
        <v/>
      </c>
      <c r="FK5" s="227"/>
      <c r="FL5" t="str">
        <f t="shared" si="30"/>
        <v/>
      </c>
      <c r="FN5" t="str">
        <f>IF(FL5="","",$B226)</f>
        <v/>
      </c>
      <c r="FP5" s="230"/>
      <c r="FQ5" t="str">
        <f t="shared" ref="FQ5:FQ68" si="49">IF($C300=$FQ$3,$A300,"")</f>
        <v/>
      </c>
      <c r="FS5" t="str">
        <f>IF(FQ5="","",$B300)</f>
        <v/>
      </c>
      <c r="FU5" s="232"/>
      <c r="FV5" t="str">
        <f t="shared" si="31"/>
        <v/>
      </c>
      <c r="FX5" t="str">
        <f t="shared" si="32"/>
        <v/>
      </c>
      <c r="FZ5" s="235"/>
      <c r="GA5" t="str">
        <f t="shared" ref="GA5:GA6" si="50">IF($C456=$GA$3,$A456,"")</f>
        <v/>
      </c>
      <c r="GC5" t="str">
        <f t="shared" ref="GC5:GC6" si="51">IF(GA5="","",$B456)</f>
        <v/>
      </c>
      <c r="GE5" s="227"/>
      <c r="GF5" t="str">
        <f t="shared" si="33"/>
        <v/>
      </c>
      <c r="GH5" t="str">
        <f t="shared" ref="GH5:GH68" si="52">IF(GF5="","",$B223)</f>
        <v/>
      </c>
      <c r="GJ5" s="230"/>
      <c r="GK5" t="str">
        <f t="shared" ref="GK5:GK68" si="53">IF($C300=$GK$3,$A300,"")</f>
        <v/>
      </c>
      <c r="GM5" t="str">
        <f>IF(GK5="","",$B300)</f>
        <v/>
      </c>
      <c r="GO5" s="232"/>
      <c r="GP5" t="str">
        <f t="shared" si="34"/>
        <v/>
      </c>
      <c r="GR5" t="str">
        <f t="shared" si="35"/>
        <v/>
      </c>
      <c r="GT5" s="235"/>
      <c r="GU5" t="str">
        <f>IF($C456=$ER$3,$A456,"")</f>
        <v/>
      </c>
      <c r="GW5" t="str">
        <f>IF(FG5="","",$B456)</f>
        <v/>
      </c>
    </row>
    <row r="6" spans="1:207" ht="14.65" customHeight="1" thickTop="1" thickBot="1" x14ac:dyDescent="0.3">
      <c r="A6" s="25" t="s">
        <v>110</v>
      </c>
      <c r="B6" s="15"/>
      <c r="C6" s="3"/>
      <c r="D6" s="51" t="s">
        <v>482</v>
      </c>
      <c r="E6" s="63" t="str">
        <f>E33</f>
        <v>Firearm Safety</v>
      </c>
      <c r="F6" s="47"/>
      <c r="G6" s="64">
        <f>G33</f>
        <v>42582</v>
      </c>
      <c r="H6" s="65" t="str">
        <f>H33</f>
        <v/>
      </c>
      <c r="I6" s="47"/>
      <c r="J6" s="64" t="str">
        <f>J33</f>
        <v/>
      </c>
      <c r="K6" s="65" t="str">
        <f>K33</f>
        <v/>
      </c>
      <c r="L6" s="47"/>
      <c r="M6" s="66" t="str">
        <f>M33</f>
        <v/>
      </c>
      <c r="O6" s="111" t="s">
        <v>579</v>
      </c>
      <c r="P6" s="102">
        <v>0.86273148148148149</v>
      </c>
      <c r="Q6" s="102"/>
      <c r="AA6" s="221"/>
      <c r="AB6" t="str">
        <f t="shared" si="0"/>
        <v/>
      </c>
      <c r="AC6" t="s">
        <v>153</v>
      </c>
      <c r="AD6" t="str">
        <f t="shared" si="36"/>
        <v/>
      </c>
      <c r="AE6">
        <v>0</v>
      </c>
      <c r="AF6" s="78"/>
      <c r="AG6" t="str">
        <f t="shared" si="1"/>
        <v/>
      </c>
      <c r="AI6" t="str">
        <f t="shared" si="37"/>
        <v/>
      </c>
      <c r="AK6" s="224"/>
      <c r="AL6" t="str">
        <f t="shared" si="38"/>
        <v/>
      </c>
      <c r="AN6" t="str">
        <f t="shared" ref="AN6:AN9" si="54">IF(AL6="","",B95)</f>
        <v/>
      </c>
      <c r="AP6" s="224"/>
      <c r="AQ6" t="str">
        <f t="shared" si="39"/>
        <v/>
      </c>
      <c r="AS6" t="str">
        <f t="shared" si="40"/>
        <v/>
      </c>
      <c r="AU6" s="221"/>
      <c r="AV6" t="str">
        <f t="shared" si="2"/>
        <v/>
      </c>
      <c r="AX6" t="str">
        <f t="shared" si="3"/>
        <v/>
      </c>
      <c r="AZ6" s="78"/>
      <c r="BA6" t="str">
        <f t="shared" si="4"/>
        <v/>
      </c>
      <c r="BC6" t="str">
        <f t="shared" si="5"/>
        <v/>
      </c>
      <c r="BE6" s="224"/>
      <c r="BF6" t="str">
        <f t="shared" si="6"/>
        <v/>
      </c>
      <c r="BH6" t="str">
        <f t="shared" si="7"/>
        <v/>
      </c>
      <c r="BJ6" s="224"/>
      <c r="BK6" t="str">
        <f>IF(C101=$BA$3,A101,"")</f>
        <v/>
      </c>
      <c r="BM6" t="str">
        <f>IF(BK6="","",B101)</f>
        <v/>
      </c>
      <c r="BO6" s="104"/>
      <c r="BP6" t="str">
        <f t="shared" si="8"/>
        <v/>
      </c>
      <c r="BR6" t="str">
        <f t="shared" si="9"/>
        <v/>
      </c>
      <c r="BT6" s="78"/>
      <c r="BU6" t="str">
        <f t="shared" si="10"/>
        <v/>
      </c>
      <c r="BW6" t="str">
        <f t="shared" si="11"/>
        <v/>
      </c>
      <c r="BY6" s="107"/>
      <c r="BZ6" t="str">
        <f t="shared" si="12"/>
        <v/>
      </c>
      <c r="CB6" t="str">
        <f t="shared" si="13"/>
        <v/>
      </c>
      <c r="CD6" s="107"/>
      <c r="CE6" t="str">
        <f>IF(C101=$BP$3,A101,"")</f>
        <v/>
      </c>
      <c r="CG6" t="str">
        <f>IF(CE6="","",B101)</f>
        <v/>
      </c>
      <c r="CI6" s="79" t="s">
        <v>453</v>
      </c>
      <c r="CJ6" t="str">
        <f t="shared" si="14"/>
        <v/>
      </c>
      <c r="CL6" t="str">
        <f t="shared" si="15"/>
        <v/>
      </c>
      <c r="CN6" s="79" t="s">
        <v>453</v>
      </c>
      <c r="CO6" t="str">
        <f t="shared" si="16"/>
        <v/>
      </c>
      <c r="CQ6" t="str">
        <f t="shared" si="41"/>
        <v/>
      </c>
      <c r="CS6" s="84" t="s">
        <v>452</v>
      </c>
      <c r="CT6" t="str">
        <f t="shared" si="17"/>
        <v/>
      </c>
      <c r="CV6" t="str">
        <f t="shared" si="42"/>
        <v/>
      </c>
      <c r="CX6" s="79" t="s">
        <v>453</v>
      </c>
      <c r="CY6" t="str">
        <f>IF($C220=$CJ$3,$A220,"")</f>
        <v/>
      </c>
      <c r="DA6" t="str">
        <f>IF(CY6="","",$B220)</f>
        <v/>
      </c>
      <c r="DC6" s="79" t="s">
        <v>453</v>
      </c>
      <c r="DD6" t="str">
        <f t="shared" si="18"/>
        <v/>
      </c>
      <c r="DF6" t="str">
        <f t="shared" si="19"/>
        <v/>
      </c>
      <c r="DH6" s="79" t="s">
        <v>453</v>
      </c>
      <c r="DI6" t="str">
        <f t="shared" si="20"/>
        <v/>
      </c>
      <c r="DK6" t="str">
        <f t="shared" si="43"/>
        <v/>
      </c>
      <c r="DM6" s="84" t="s">
        <v>452</v>
      </c>
      <c r="DN6" t="str">
        <f t="shared" si="21"/>
        <v/>
      </c>
      <c r="DP6" t="str">
        <f t="shared" si="44"/>
        <v/>
      </c>
      <c r="DR6" s="79" t="s">
        <v>453</v>
      </c>
      <c r="DS6" t="str">
        <f>IF($C220=$DS$3,$A220,"")</f>
        <v/>
      </c>
      <c r="DU6" t="str">
        <f>IF(DS6="","",$B220)</f>
        <v/>
      </c>
      <c r="DW6" s="79" t="s">
        <v>453</v>
      </c>
      <c r="DX6" t="str">
        <f t="shared" si="22"/>
        <v/>
      </c>
      <c r="DZ6" t="str">
        <f t="shared" si="23"/>
        <v/>
      </c>
      <c r="EB6" s="79" t="s">
        <v>453</v>
      </c>
      <c r="EC6" t="str">
        <f t="shared" si="24"/>
        <v/>
      </c>
      <c r="EE6" t="str">
        <f t="shared" si="45"/>
        <v/>
      </c>
      <c r="EG6" s="84" t="s">
        <v>452</v>
      </c>
      <c r="EH6" t="str">
        <f t="shared" si="25"/>
        <v/>
      </c>
      <c r="EJ6" t="str">
        <f t="shared" si="46"/>
        <v/>
      </c>
      <c r="EL6" s="79" t="s">
        <v>453</v>
      </c>
      <c r="EM6" t="str">
        <f>IF($C220=$EM$3,$A220,"")</f>
        <v/>
      </c>
      <c r="EO6" t="str">
        <f>IF(EM6="","",$B220)</f>
        <v/>
      </c>
      <c r="EQ6" s="227"/>
      <c r="ER6" t="str">
        <f t="shared" si="26"/>
        <v/>
      </c>
      <c r="ET6" t="str">
        <f t="shared" si="27"/>
        <v/>
      </c>
      <c r="EV6" s="230"/>
      <c r="EW6" t="str">
        <f t="shared" si="47"/>
        <v/>
      </c>
      <c r="EY6" t="str">
        <f t="shared" ref="EY6:EY69" si="55">IF(EW6="","",$B301)</f>
        <v/>
      </c>
      <c r="FA6" s="232"/>
      <c r="FB6" t="str">
        <f t="shared" si="28"/>
        <v/>
      </c>
      <c r="FD6" t="str">
        <f t="shared" si="29"/>
        <v/>
      </c>
      <c r="FF6" s="235"/>
      <c r="FG6" t="str">
        <f>IF($C457=$ER$3,$A457,"")</f>
        <v/>
      </c>
      <c r="FI6" t="str">
        <f t="shared" si="48"/>
        <v/>
      </c>
      <c r="FK6" s="227"/>
      <c r="FL6" t="str">
        <f t="shared" si="30"/>
        <v/>
      </c>
      <c r="FN6" t="str">
        <f t="shared" ref="FN6:FN69" si="56">IF(FL6="","",$B224)</f>
        <v/>
      </c>
      <c r="FP6" s="230"/>
      <c r="FQ6" t="str">
        <f t="shared" si="49"/>
        <v/>
      </c>
      <c r="FS6" t="str">
        <f t="shared" ref="FS6:FS69" si="57">IF(FQ6="","",$B301)</f>
        <v/>
      </c>
      <c r="FU6" s="232"/>
      <c r="FV6" t="str">
        <f t="shared" si="31"/>
        <v/>
      </c>
      <c r="FX6" t="str">
        <f t="shared" si="32"/>
        <v/>
      </c>
      <c r="FZ6" s="235"/>
      <c r="GA6" t="str">
        <f t="shared" si="50"/>
        <v/>
      </c>
      <c r="GC6" t="str">
        <f t="shared" si="51"/>
        <v/>
      </c>
      <c r="GE6" s="227"/>
      <c r="GF6" t="str">
        <f t="shared" si="33"/>
        <v/>
      </c>
      <c r="GH6" t="str">
        <f t="shared" si="52"/>
        <v/>
      </c>
      <c r="GJ6" s="230"/>
      <c r="GK6" t="str">
        <f t="shared" si="53"/>
        <v/>
      </c>
      <c r="GM6" t="str">
        <f t="shared" ref="GM6:GM69" si="58">IF(GK6="","",$B301)</f>
        <v/>
      </c>
      <c r="GO6" s="232"/>
      <c r="GP6" t="str">
        <f t="shared" si="34"/>
        <v/>
      </c>
      <c r="GR6" t="str">
        <f t="shared" si="35"/>
        <v/>
      </c>
      <c r="GT6" s="235"/>
      <c r="GU6" t="str">
        <f>IF($C457=$ER$3,$A457,"")</f>
        <v/>
      </c>
      <c r="GW6" t="str">
        <f>IF(FG6="","",$B457)</f>
        <v/>
      </c>
    </row>
    <row r="7" spans="1:207" ht="14.65" customHeight="1" thickTop="1" thickBot="1" x14ac:dyDescent="0.3">
      <c r="A7" s="25" t="s">
        <v>111</v>
      </c>
      <c r="B7" s="15"/>
      <c r="C7" s="3"/>
      <c r="D7" s="51" t="s">
        <v>482</v>
      </c>
      <c r="E7" s="37" t="s">
        <v>464</v>
      </c>
      <c r="F7" s="47"/>
      <c r="G7" s="54" t="s">
        <v>455</v>
      </c>
      <c r="H7" s="38" t="s">
        <v>464</v>
      </c>
      <c r="I7" s="47"/>
      <c r="J7" s="54" t="s">
        <v>455</v>
      </c>
      <c r="K7" s="38" t="s">
        <v>464</v>
      </c>
      <c r="L7" s="47"/>
      <c r="M7" s="59" t="s">
        <v>455</v>
      </c>
      <c r="O7" s="101" t="s">
        <v>580</v>
      </c>
      <c r="P7" s="102">
        <v>0.86273148148148149</v>
      </c>
      <c r="Q7" s="102"/>
      <c r="AA7" s="221"/>
      <c r="AB7" t="str">
        <f t="shared" si="0"/>
        <v/>
      </c>
      <c r="AD7" t="str">
        <f t="shared" si="36"/>
        <v/>
      </c>
      <c r="AF7" s="78"/>
      <c r="AG7" t="str">
        <f t="shared" si="1"/>
        <v/>
      </c>
      <c r="AI7" t="str">
        <f t="shared" si="37"/>
        <v/>
      </c>
      <c r="AK7" s="224"/>
      <c r="AL7" t="str">
        <f t="shared" si="38"/>
        <v/>
      </c>
      <c r="AN7" t="str">
        <f t="shared" si="54"/>
        <v/>
      </c>
      <c r="AU7" s="221"/>
      <c r="AV7" t="str">
        <f t="shared" si="2"/>
        <v/>
      </c>
      <c r="AX7" t="str">
        <f t="shared" si="3"/>
        <v/>
      </c>
      <c r="AZ7" s="78"/>
      <c r="BA7" t="str">
        <f t="shared" si="4"/>
        <v/>
      </c>
      <c r="BC7" t="str">
        <f t="shared" si="5"/>
        <v/>
      </c>
      <c r="BE7" s="224"/>
      <c r="BF7" t="str">
        <f t="shared" si="6"/>
        <v/>
      </c>
      <c r="BH7" t="str">
        <f t="shared" si="7"/>
        <v/>
      </c>
      <c r="BO7" s="104"/>
      <c r="BP7" t="str">
        <f t="shared" si="8"/>
        <v/>
      </c>
      <c r="BR7" t="str">
        <f t="shared" si="9"/>
        <v/>
      </c>
      <c r="BT7" s="78"/>
      <c r="BU7" t="str">
        <f t="shared" si="10"/>
        <v/>
      </c>
      <c r="BW7" t="str">
        <f t="shared" si="11"/>
        <v/>
      </c>
      <c r="BY7" s="107"/>
      <c r="BZ7" t="str">
        <f t="shared" si="12"/>
        <v/>
      </c>
      <c r="CB7" t="str">
        <f t="shared" si="13"/>
        <v/>
      </c>
      <c r="CI7" s="79" t="s">
        <v>453</v>
      </c>
      <c r="CJ7" t="str">
        <f t="shared" si="14"/>
        <v/>
      </c>
      <c r="CL7" t="str">
        <f t="shared" si="15"/>
        <v/>
      </c>
      <c r="CN7" s="79" t="s">
        <v>453</v>
      </c>
      <c r="CO7" t="str">
        <f t="shared" si="16"/>
        <v/>
      </c>
      <c r="CQ7" t="str">
        <f t="shared" si="41"/>
        <v/>
      </c>
      <c r="CS7" s="84" t="s">
        <v>452</v>
      </c>
      <c r="CT7" t="str">
        <f t="shared" si="17"/>
        <v/>
      </c>
      <c r="CV7" t="str">
        <f t="shared" si="42"/>
        <v/>
      </c>
      <c r="DC7" s="79" t="s">
        <v>453</v>
      </c>
      <c r="DD7" t="str">
        <f t="shared" si="18"/>
        <v/>
      </c>
      <c r="DF7" t="str">
        <f t="shared" si="19"/>
        <v/>
      </c>
      <c r="DH7" s="79" t="s">
        <v>453</v>
      </c>
      <c r="DI7" t="str">
        <f t="shared" si="20"/>
        <v/>
      </c>
      <c r="DK7" t="str">
        <f t="shared" si="43"/>
        <v/>
      </c>
      <c r="DM7" s="84" t="s">
        <v>452</v>
      </c>
      <c r="DN7" t="str">
        <f t="shared" si="21"/>
        <v/>
      </c>
      <c r="DP7" t="str">
        <f t="shared" si="44"/>
        <v/>
      </c>
      <c r="DW7" s="79" t="s">
        <v>453</v>
      </c>
      <c r="DX7" t="str">
        <f t="shared" si="22"/>
        <v/>
      </c>
      <c r="DZ7" t="str">
        <f t="shared" si="23"/>
        <v/>
      </c>
      <c r="EB7" s="79" t="s">
        <v>453</v>
      </c>
      <c r="EC7" t="str">
        <f t="shared" si="24"/>
        <v/>
      </c>
      <c r="EE7" t="str">
        <f t="shared" si="45"/>
        <v/>
      </c>
      <c r="EG7" s="84" t="s">
        <v>452</v>
      </c>
      <c r="EH7" t="str">
        <f t="shared" si="25"/>
        <v/>
      </c>
      <c r="EJ7" t="str">
        <f t="shared" si="46"/>
        <v/>
      </c>
      <c r="EQ7" s="227"/>
      <c r="ER7" t="str">
        <f t="shared" si="26"/>
        <v/>
      </c>
      <c r="ET7" t="str">
        <f t="shared" si="27"/>
        <v/>
      </c>
      <c r="EV7" s="230"/>
      <c r="EW7" t="str">
        <f t="shared" si="47"/>
        <v/>
      </c>
      <c r="EY7" t="str">
        <f t="shared" si="55"/>
        <v/>
      </c>
      <c r="FA7" s="232"/>
      <c r="FB7" t="str">
        <f t="shared" si="28"/>
        <v/>
      </c>
      <c r="FD7" t="str">
        <f t="shared" si="29"/>
        <v/>
      </c>
      <c r="FK7" s="227"/>
      <c r="FL7" t="str">
        <f t="shared" si="30"/>
        <v/>
      </c>
      <c r="FN7" t="str">
        <f t="shared" si="56"/>
        <v/>
      </c>
      <c r="FP7" s="230"/>
      <c r="FQ7" t="str">
        <f t="shared" si="49"/>
        <v/>
      </c>
      <c r="FS7" t="str">
        <f t="shared" si="57"/>
        <v/>
      </c>
      <c r="FU7" s="232"/>
      <c r="FV7" t="str">
        <f t="shared" si="31"/>
        <v/>
      </c>
      <c r="FX7" t="str">
        <f t="shared" si="32"/>
        <v/>
      </c>
      <c r="GE7" s="227"/>
      <c r="GF7" t="str">
        <f t="shared" si="33"/>
        <v/>
      </c>
      <c r="GH7" t="str">
        <f t="shared" si="52"/>
        <v/>
      </c>
      <c r="GJ7" s="230"/>
      <c r="GK7" t="str">
        <f t="shared" si="53"/>
        <v/>
      </c>
      <c r="GM7" t="str">
        <f t="shared" si="58"/>
        <v/>
      </c>
      <c r="GO7" s="232"/>
      <c r="GP7" t="str">
        <f t="shared" si="34"/>
        <v/>
      </c>
      <c r="GR7" t="str">
        <f t="shared" si="35"/>
        <v/>
      </c>
    </row>
    <row r="8" spans="1:207" ht="14.65" customHeight="1" thickTop="1" thickBot="1" x14ac:dyDescent="0.3">
      <c r="A8" s="25" t="s">
        <v>13</v>
      </c>
      <c r="B8" s="15"/>
      <c r="C8" s="3"/>
      <c r="D8" s="51" t="s">
        <v>482</v>
      </c>
      <c r="E8" s="63" t="str">
        <f>E39</f>
        <v>1 Kings</v>
      </c>
      <c r="F8" s="47"/>
      <c r="G8" s="64" t="str">
        <f>G39</f>
        <v/>
      </c>
      <c r="H8" s="65" t="str">
        <f>H39</f>
        <v/>
      </c>
      <c r="I8" s="47"/>
      <c r="J8" s="64" t="str">
        <f>J39</f>
        <v/>
      </c>
      <c r="K8" s="65" t="str">
        <f>K39</f>
        <v/>
      </c>
      <c r="L8" s="47"/>
      <c r="M8" s="66" t="str">
        <f>M39</f>
        <v/>
      </c>
      <c r="O8" s="109" t="s">
        <v>581</v>
      </c>
      <c r="P8" s="102">
        <v>0.86274305555555564</v>
      </c>
      <c r="Q8" s="102"/>
      <c r="AA8" s="221"/>
      <c r="AB8" t="str">
        <f t="shared" si="0"/>
        <v/>
      </c>
      <c r="AD8" t="str">
        <f t="shared" si="36"/>
        <v/>
      </c>
      <c r="AF8" s="78"/>
      <c r="AG8" t="str">
        <f t="shared" si="1"/>
        <v/>
      </c>
      <c r="AI8" t="str">
        <f t="shared" si="37"/>
        <v/>
      </c>
      <c r="AK8" s="224"/>
      <c r="AL8" t="str">
        <f t="shared" si="38"/>
        <v/>
      </c>
      <c r="AN8" t="str">
        <f t="shared" si="54"/>
        <v/>
      </c>
      <c r="AU8" s="221"/>
      <c r="AV8" t="str">
        <f t="shared" si="2"/>
        <v/>
      </c>
      <c r="AX8" t="str">
        <f t="shared" si="3"/>
        <v/>
      </c>
      <c r="AZ8" s="78"/>
      <c r="BA8" t="str">
        <f t="shared" si="4"/>
        <v/>
      </c>
      <c r="BC8" t="str">
        <f t="shared" si="5"/>
        <v/>
      </c>
      <c r="BE8" s="224"/>
      <c r="BF8" t="str">
        <f t="shared" si="6"/>
        <v/>
      </c>
      <c r="BH8" t="str">
        <f t="shared" si="7"/>
        <v/>
      </c>
      <c r="BO8" s="104"/>
      <c r="BP8" t="str">
        <f t="shared" si="8"/>
        <v/>
      </c>
      <c r="BR8" t="str">
        <f t="shared" si="9"/>
        <v/>
      </c>
      <c r="BT8" s="78"/>
      <c r="BU8" t="str">
        <f t="shared" si="10"/>
        <v/>
      </c>
      <c r="BW8" t="str">
        <f t="shared" si="11"/>
        <v/>
      </c>
      <c r="BY8" s="107"/>
      <c r="BZ8" t="str">
        <f t="shared" si="12"/>
        <v/>
      </c>
      <c r="CB8" t="str">
        <f t="shared" si="13"/>
        <v/>
      </c>
      <c r="CI8" s="79" t="s">
        <v>453</v>
      </c>
      <c r="CJ8" t="str">
        <f t="shared" si="14"/>
        <v/>
      </c>
      <c r="CL8" t="str">
        <f t="shared" si="15"/>
        <v/>
      </c>
      <c r="CN8" s="79" t="s">
        <v>453</v>
      </c>
      <c r="CO8" t="str">
        <f t="shared" si="16"/>
        <v/>
      </c>
      <c r="CQ8" t="str">
        <f t="shared" si="41"/>
        <v/>
      </c>
      <c r="CS8" s="84" t="s">
        <v>452</v>
      </c>
      <c r="CT8" t="str">
        <f t="shared" si="17"/>
        <v/>
      </c>
      <c r="CV8" t="str">
        <f t="shared" si="42"/>
        <v/>
      </c>
      <c r="DC8" s="79" t="s">
        <v>453</v>
      </c>
      <c r="DD8" t="str">
        <f t="shared" si="18"/>
        <v/>
      </c>
      <c r="DF8" t="str">
        <f t="shared" si="19"/>
        <v/>
      </c>
      <c r="DH8" s="79" t="s">
        <v>453</v>
      </c>
      <c r="DI8" t="str">
        <f t="shared" si="20"/>
        <v/>
      </c>
      <c r="DK8" t="str">
        <f t="shared" si="43"/>
        <v/>
      </c>
      <c r="DM8" s="84" t="s">
        <v>452</v>
      </c>
      <c r="DN8" t="str">
        <f t="shared" si="21"/>
        <v/>
      </c>
      <c r="DP8" t="str">
        <f t="shared" si="44"/>
        <v/>
      </c>
      <c r="DW8" s="79" t="s">
        <v>453</v>
      </c>
      <c r="DX8" t="str">
        <f t="shared" si="22"/>
        <v/>
      </c>
      <c r="DZ8" t="str">
        <f t="shared" si="23"/>
        <v/>
      </c>
      <c r="EB8" s="79" t="s">
        <v>453</v>
      </c>
      <c r="EC8" t="str">
        <f t="shared" si="24"/>
        <v/>
      </c>
      <c r="EE8" t="str">
        <f t="shared" si="45"/>
        <v/>
      </c>
      <c r="EG8" s="84" t="s">
        <v>452</v>
      </c>
      <c r="EH8" t="str">
        <f t="shared" si="25"/>
        <v/>
      </c>
      <c r="EJ8" t="str">
        <f t="shared" si="46"/>
        <v/>
      </c>
      <c r="EQ8" s="227"/>
      <c r="ER8" t="str">
        <f t="shared" si="26"/>
        <v/>
      </c>
      <c r="ET8" t="str">
        <f t="shared" si="27"/>
        <v/>
      </c>
      <c r="EV8" s="230"/>
      <c r="EW8" t="str">
        <f t="shared" si="47"/>
        <v/>
      </c>
      <c r="EY8" t="str">
        <f t="shared" si="55"/>
        <v/>
      </c>
      <c r="FA8" s="232"/>
      <c r="FB8" t="str">
        <f t="shared" si="28"/>
        <v/>
      </c>
      <c r="FD8" t="str">
        <f t="shared" si="29"/>
        <v/>
      </c>
      <c r="FK8" s="227"/>
      <c r="FL8" t="str">
        <f t="shared" si="30"/>
        <v/>
      </c>
      <c r="FN8" t="str">
        <f>IF(FL8="","",#REF!)</f>
        <v/>
      </c>
      <c r="FP8" s="230"/>
      <c r="FQ8" t="str">
        <f t="shared" si="49"/>
        <v/>
      </c>
      <c r="FS8" t="str">
        <f t="shared" si="57"/>
        <v/>
      </c>
      <c r="FU8" s="232"/>
      <c r="FV8" t="str">
        <f t="shared" si="31"/>
        <v/>
      </c>
      <c r="FX8" t="str">
        <f t="shared" si="32"/>
        <v/>
      </c>
      <c r="GE8" s="227"/>
      <c r="GF8" t="str">
        <f t="shared" si="33"/>
        <v/>
      </c>
      <c r="GH8" t="str">
        <f t="shared" si="52"/>
        <v/>
      </c>
      <c r="GJ8" s="230"/>
      <c r="GK8" t="str">
        <f t="shared" si="53"/>
        <v/>
      </c>
      <c r="GM8" t="str">
        <f t="shared" si="58"/>
        <v/>
      </c>
      <c r="GO8" s="232"/>
      <c r="GP8" t="str">
        <f t="shared" si="34"/>
        <v/>
      </c>
      <c r="GR8" t="str">
        <f t="shared" si="35"/>
        <v/>
      </c>
    </row>
    <row r="9" spans="1:207" ht="14.65" customHeight="1" thickTop="1" thickBot="1" x14ac:dyDescent="0.3">
      <c r="A9" s="25" t="s">
        <v>112</v>
      </c>
      <c r="B9" s="15"/>
      <c r="C9" s="3"/>
      <c r="D9" s="51" t="s">
        <v>482</v>
      </c>
      <c r="E9" s="37" t="s">
        <v>465</v>
      </c>
      <c r="F9" s="47"/>
      <c r="G9" s="54" t="s">
        <v>455</v>
      </c>
      <c r="H9" s="38" t="s">
        <v>465</v>
      </c>
      <c r="I9" s="47"/>
      <c r="J9" s="54" t="s">
        <v>455</v>
      </c>
      <c r="K9" s="38" t="s">
        <v>465</v>
      </c>
      <c r="L9" s="47"/>
      <c r="M9" s="59" t="s">
        <v>455</v>
      </c>
      <c r="O9" s="101" t="s">
        <v>582</v>
      </c>
      <c r="P9" s="102">
        <v>0.86274305555555564</v>
      </c>
      <c r="Q9" s="102"/>
      <c r="AA9" s="221"/>
      <c r="AB9" t="str">
        <f t="shared" si="0"/>
        <v/>
      </c>
      <c r="AD9" t="str">
        <f t="shared" si="36"/>
        <v/>
      </c>
      <c r="AF9" s="78"/>
      <c r="AG9" t="str">
        <f t="shared" si="1"/>
        <v/>
      </c>
      <c r="AI9" t="str">
        <f t="shared" si="37"/>
        <v/>
      </c>
      <c r="AK9" s="225"/>
      <c r="AL9" t="str">
        <f t="shared" si="38"/>
        <v/>
      </c>
      <c r="AN9" t="str">
        <f t="shared" si="54"/>
        <v/>
      </c>
      <c r="AU9" s="221"/>
      <c r="AV9" t="str">
        <f t="shared" si="2"/>
        <v/>
      </c>
      <c r="AX9" t="str">
        <f t="shared" si="3"/>
        <v/>
      </c>
      <c r="AZ9" s="78"/>
      <c r="BA9" t="str">
        <f t="shared" si="4"/>
        <v/>
      </c>
      <c r="BC9" t="str">
        <f t="shared" si="5"/>
        <v/>
      </c>
      <c r="BE9" s="225"/>
      <c r="BF9" t="str">
        <f t="shared" si="6"/>
        <v/>
      </c>
      <c r="BH9" t="str">
        <f t="shared" si="7"/>
        <v/>
      </c>
      <c r="BO9" s="104"/>
      <c r="BP9" t="str">
        <f t="shared" si="8"/>
        <v/>
      </c>
      <c r="BR9" t="str">
        <f t="shared" si="9"/>
        <v/>
      </c>
      <c r="BT9" s="78"/>
      <c r="BU9" t="str">
        <f t="shared" si="10"/>
        <v/>
      </c>
      <c r="BW9" t="str">
        <f t="shared" si="11"/>
        <v/>
      </c>
      <c r="BY9" s="108"/>
      <c r="BZ9" t="str">
        <f t="shared" si="12"/>
        <v/>
      </c>
      <c r="CB9" t="str">
        <f t="shared" si="13"/>
        <v/>
      </c>
      <c r="CI9" s="79" t="s">
        <v>453</v>
      </c>
      <c r="CJ9" t="str">
        <f t="shared" si="14"/>
        <v/>
      </c>
      <c r="CL9" t="str">
        <f t="shared" si="15"/>
        <v/>
      </c>
      <c r="CN9" s="79" t="s">
        <v>453</v>
      </c>
      <c r="CO9" t="str">
        <f t="shared" si="16"/>
        <v/>
      </c>
      <c r="CQ9" t="str">
        <f t="shared" si="41"/>
        <v/>
      </c>
      <c r="CS9" s="84" t="s">
        <v>452</v>
      </c>
      <c r="CT9" t="str">
        <f t="shared" si="17"/>
        <v/>
      </c>
      <c r="CV9" t="str">
        <f t="shared" si="42"/>
        <v/>
      </c>
      <c r="DC9" s="79" t="s">
        <v>453</v>
      </c>
      <c r="DD9" t="str">
        <f t="shared" si="18"/>
        <v/>
      </c>
      <c r="DF9" t="str">
        <f t="shared" si="19"/>
        <v/>
      </c>
      <c r="DH9" s="79" t="s">
        <v>453</v>
      </c>
      <c r="DI9" t="str">
        <f t="shared" si="20"/>
        <v/>
      </c>
      <c r="DK9" t="str">
        <f t="shared" si="43"/>
        <v/>
      </c>
      <c r="DM9" s="84" t="s">
        <v>452</v>
      </c>
      <c r="DN9" t="str">
        <f t="shared" si="21"/>
        <v/>
      </c>
      <c r="DP9" t="str">
        <f t="shared" si="44"/>
        <v/>
      </c>
      <c r="DW9" s="79" t="s">
        <v>453</v>
      </c>
      <c r="DX9" t="str">
        <f t="shared" si="22"/>
        <v/>
      </c>
      <c r="DZ9" t="str">
        <f t="shared" si="23"/>
        <v/>
      </c>
      <c r="EB9" s="79" t="s">
        <v>453</v>
      </c>
      <c r="EC9" t="str">
        <f t="shared" si="24"/>
        <v/>
      </c>
      <c r="EE9" t="str">
        <f t="shared" si="45"/>
        <v/>
      </c>
      <c r="EG9" s="84" t="s">
        <v>452</v>
      </c>
      <c r="EH9" t="str">
        <f t="shared" si="25"/>
        <v/>
      </c>
      <c r="EJ9" t="str">
        <f t="shared" si="46"/>
        <v/>
      </c>
      <c r="EQ9" s="227"/>
      <c r="ER9" t="str">
        <f t="shared" si="26"/>
        <v/>
      </c>
      <c r="ET9" t="str">
        <f>IF(ER9="","",$B227)</f>
        <v/>
      </c>
      <c r="EV9" s="230"/>
      <c r="EW9" t="str">
        <f t="shared" si="47"/>
        <v/>
      </c>
      <c r="EY9" t="str">
        <f t="shared" si="55"/>
        <v/>
      </c>
      <c r="FA9" s="233"/>
      <c r="FB9" t="str">
        <f t="shared" si="28"/>
        <v/>
      </c>
      <c r="FD9" t="str">
        <f t="shared" si="29"/>
        <v/>
      </c>
      <c r="FK9" s="227"/>
      <c r="FL9" t="str">
        <f t="shared" si="30"/>
        <v/>
      </c>
      <c r="FN9" t="str">
        <f t="shared" si="56"/>
        <v/>
      </c>
      <c r="FP9" s="230"/>
      <c r="FQ9" t="str">
        <f t="shared" si="49"/>
        <v/>
      </c>
      <c r="FS9" t="str">
        <f t="shared" si="57"/>
        <v/>
      </c>
      <c r="FU9" s="233"/>
      <c r="FV9" t="str">
        <f t="shared" si="31"/>
        <v/>
      </c>
      <c r="FX9" t="str">
        <f t="shared" si="32"/>
        <v/>
      </c>
      <c r="GE9" s="227"/>
      <c r="GF9" t="str">
        <f t="shared" si="33"/>
        <v/>
      </c>
      <c r="GH9" t="str">
        <f t="shared" si="52"/>
        <v/>
      </c>
      <c r="GJ9" s="230"/>
      <c r="GK9" t="str">
        <f t="shared" si="53"/>
        <v/>
      </c>
      <c r="GM9" t="str">
        <f t="shared" si="58"/>
        <v/>
      </c>
      <c r="GO9" s="233"/>
      <c r="GP9" t="str">
        <f t="shared" si="34"/>
        <v/>
      </c>
      <c r="GR9" t="str">
        <f t="shared" si="35"/>
        <v/>
      </c>
    </row>
    <row r="10" spans="1:207" ht="14.65" customHeight="1" thickTop="1" thickBot="1" x14ac:dyDescent="0.3">
      <c r="A10" s="25" t="s">
        <v>15</v>
      </c>
      <c r="B10" s="15"/>
      <c r="C10" s="3"/>
      <c r="D10" s="51" t="s">
        <v>482</v>
      </c>
      <c r="E10" s="294" t="str">
        <f>'Master Name List'!C8</f>
        <v>Red Falcon</v>
      </c>
      <c r="F10" s="295"/>
      <c r="G10" s="292"/>
      <c r="H10" s="292" t="str">
        <f>'Master Name List'!C12</f>
        <v>Red Hawk</v>
      </c>
      <c r="I10" s="291"/>
      <c r="J10" s="291"/>
      <c r="K10" s="295" t="str">
        <f>'Master Name List'!C16</f>
        <v>Red Eagle</v>
      </c>
      <c r="L10" s="295"/>
      <c r="M10" s="296"/>
      <c r="O10" s="101" t="s">
        <v>583</v>
      </c>
      <c r="P10" s="102">
        <v>0.86274305555555564</v>
      </c>
      <c r="Q10" s="102"/>
      <c r="AA10" s="221"/>
      <c r="AB10" t="str">
        <f t="shared" si="0"/>
        <v/>
      </c>
      <c r="AD10" t="str">
        <f t="shared" si="36"/>
        <v/>
      </c>
      <c r="AF10" s="78"/>
      <c r="AG10" t="str">
        <f t="shared" si="1"/>
        <v/>
      </c>
      <c r="AI10" t="str">
        <f t="shared" si="37"/>
        <v/>
      </c>
      <c r="AK10" s="231" t="s">
        <v>453</v>
      </c>
      <c r="AL10" t="str">
        <f t="shared" ref="AL10:AL15" si="59">IF(C212=$AB$3,A212,"")</f>
        <v/>
      </c>
      <c r="AN10" t="str">
        <f t="shared" ref="AN10:AN15" si="60">IF(AL10="","",B212)</f>
        <v/>
      </c>
      <c r="AU10" s="221"/>
      <c r="AV10" t="str">
        <f t="shared" si="2"/>
        <v/>
      </c>
      <c r="AX10" t="str">
        <f t="shared" si="3"/>
        <v/>
      </c>
      <c r="AZ10" s="78"/>
      <c r="BA10" t="str">
        <f t="shared" si="4"/>
        <v/>
      </c>
      <c r="BC10" t="str">
        <f t="shared" si="5"/>
        <v/>
      </c>
      <c r="BE10" s="79" t="s">
        <v>453</v>
      </c>
      <c r="BF10" t="str">
        <f t="shared" ref="BF10:BF15" si="61">IF(C212=$BA$3,A212,"")</f>
        <v/>
      </c>
      <c r="BH10" t="str">
        <f t="shared" ref="BH10:BH15" si="62">IF(BF10="","",B212)</f>
        <v/>
      </c>
      <c r="BO10" s="104"/>
      <c r="BP10" t="str">
        <f t="shared" si="8"/>
        <v/>
      </c>
      <c r="BR10" t="str">
        <f t="shared" si="9"/>
        <v/>
      </c>
      <c r="BT10" s="78"/>
      <c r="BU10" t="str">
        <f t="shared" si="10"/>
        <v/>
      </c>
      <c r="BW10" t="str">
        <f t="shared" si="11"/>
        <v/>
      </c>
      <c r="BY10" s="79" t="s">
        <v>453</v>
      </c>
      <c r="BZ10" t="str">
        <f t="shared" ref="BZ10:BZ15" si="63">IF(C212=$BP$3,A212,"")</f>
        <v/>
      </c>
      <c r="CB10" t="str">
        <f t="shared" ref="CB10:CB15" si="64">IF(BZ10="","",B212)</f>
        <v/>
      </c>
      <c r="CI10" s="79" t="s">
        <v>453</v>
      </c>
      <c r="CJ10" t="str">
        <f t="shared" si="14"/>
        <v/>
      </c>
      <c r="CL10" t="str">
        <f t="shared" si="15"/>
        <v/>
      </c>
      <c r="CN10" s="79" t="s">
        <v>453</v>
      </c>
      <c r="CO10" t="str">
        <f t="shared" si="16"/>
        <v/>
      </c>
      <c r="CQ10" t="str">
        <f t="shared" si="41"/>
        <v/>
      </c>
      <c r="CS10" s="79" t="s">
        <v>453</v>
      </c>
      <c r="CT10" t="str">
        <f t="shared" ref="CT10:CT15" si="65">IF($C212=$CJ$3,$A212,"")</f>
        <v/>
      </c>
      <c r="CV10" t="str">
        <f t="shared" ref="CV10:CV15" si="66">IF(CT10="","",$B212)</f>
        <v/>
      </c>
      <c r="DC10" s="79" t="s">
        <v>453</v>
      </c>
      <c r="DD10" t="str">
        <f t="shared" si="18"/>
        <v/>
      </c>
      <c r="DF10" t="str">
        <f t="shared" si="19"/>
        <v/>
      </c>
      <c r="DH10" s="79" t="s">
        <v>453</v>
      </c>
      <c r="DI10" t="str">
        <f t="shared" si="20"/>
        <v/>
      </c>
      <c r="DK10" t="str">
        <f t="shared" si="43"/>
        <v/>
      </c>
      <c r="DM10" s="79" t="s">
        <v>453</v>
      </c>
      <c r="DN10" t="str">
        <f t="shared" ref="DN10:DN15" si="67">IF($C212=$DN$3,$A112,"")</f>
        <v/>
      </c>
      <c r="DP10" t="str">
        <f t="shared" ref="DP10:DP15" si="68">IF(DN10="","",$B212)</f>
        <v/>
      </c>
      <c r="DW10" s="79" t="s">
        <v>453</v>
      </c>
      <c r="DX10" t="str">
        <f t="shared" si="22"/>
        <v/>
      </c>
      <c r="DZ10" t="str">
        <f t="shared" si="23"/>
        <v/>
      </c>
      <c r="EB10" s="79" t="s">
        <v>453</v>
      </c>
      <c r="EC10" t="str">
        <f t="shared" si="24"/>
        <v/>
      </c>
      <c r="EE10" t="str">
        <f t="shared" si="45"/>
        <v/>
      </c>
      <c r="EG10" s="79" t="s">
        <v>453</v>
      </c>
      <c r="EH10" t="str">
        <f t="shared" ref="EH10:EH15" si="69">IF($C212=$EH$3,$A112,"")</f>
        <v/>
      </c>
      <c r="EJ10" t="str">
        <f t="shared" ref="EJ10:EJ15" si="70">IF(EH10="","",$B212)</f>
        <v/>
      </c>
      <c r="EQ10" s="227"/>
      <c r="ER10" t="str">
        <f t="shared" si="26"/>
        <v/>
      </c>
      <c r="ET10" t="str">
        <f t="shared" si="27"/>
        <v/>
      </c>
      <c r="EV10" s="230"/>
      <c r="EW10" t="str">
        <f t="shared" si="47"/>
        <v/>
      </c>
      <c r="EY10" t="str">
        <f t="shared" si="55"/>
        <v/>
      </c>
      <c r="FA10" s="234" t="s">
        <v>454</v>
      </c>
      <c r="FB10" t="str">
        <f t="shared" ref="FB10:FB15" si="71">IF($C449=$ER$3,$A449,"")</f>
        <v/>
      </c>
      <c r="FD10" t="str">
        <f>IF(FB10="","",$B449)</f>
        <v/>
      </c>
      <c r="FK10" s="227"/>
      <c r="FL10" t="str">
        <f t="shared" si="30"/>
        <v/>
      </c>
      <c r="FN10" t="str">
        <f t="shared" si="56"/>
        <v/>
      </c>
      <c r="FP10" s="230"/>
      <c r="FQ10" t="str">
        <f t="shared" si="49"/>
        <v/>
      </c>
      <c r="FS10" t="str">
        <f t="shared" si="57"/>
        <v/>
      </c>
      <c r="FU10" s="234" t="s">
        <v>454</v>
      </c>
      <c r="FV10" t="str">
        <f t="shared" ref="FV10:FV15" si="72">IF($C449=$FV$3,$A449,"")</f>
        <v/>
      </c>
      <c r="FX10" t="str">
        <f>IF(FV10="","",$B449)</f>
        <v/>
      </c>
      <c r="GE10" s="227"/>
      <c r="GF10" t="str">
        <f t="shared" si="33"/>
        <v/>
      </c>
      <c r="GH10" t="str">
        <f t="shared" si="52"/>
        <v/>
      </c>
      <c r="GJ10" s="230"/>
      <c r="GK10" t="str">
        <f t="shared" si="53"/>
        <v/>
      </c>
      <c r="GM10" t="str">
        <f t="shared" si="58"/>
        <v/>
      </c>
      <c r="GO10" s="234" t="s">
        <v>454</v>
      </c>
      <c r="GP10" t="str">
        <f t="shared" ref="GP10:GP15" si="73">IF($C449=$GP$3,$A449,"")</f>
        <v/>
      </c>
      <c r="GR10" t="str">
        <f>IF(GP10="","",$B449)</f>
        <v/>
      </c>
    </row>
    <row r="11" spans="1:207" ht="14.65" customHeight="1" x14ac:dyDescent="0.25">
      <c r="A11" s="25" t="s">
        <v>113</v>
      </c>
      <c r="B11" s="15"/>
      <c r="C11" s="3"/>
      <c r="D11" s="51" t="s">
        <v>482</v>
      </c>
      <c r="E11" s="63" t="str">
        <f>E34</f>
        <v>Hobby</v>
      </c>
      <c r="F11" s="47"/>
      <c r="G11" s="64" t="str">
        <f>G34</f>
        <v/>
      </c>
      <c r="H11" s="65" t="str">
        <f>H34</f>
        <v/>
      </c>
      <c r="I11" s="47"/>
      <c r="J11" s="64" t="str">
        <f>J34</f>
        <v/>
      </c>
      <c r="K11" s="65" t="str">
        <f>K34</f>
        <v/>
      </c>
      <c r="L11" s="47"/>
      <c r="M11" s="66" t="str">
        <f>M34</f>
        <v/>
      </c>
      <c r="O11" s="101" t="s">
        <v>584</v>
      </c>
      <c r="P11" s="102">
        <v>0.86274305555555564</v>
      </c>
      <c r="Q11" s="102"/>
      <c r="AA11" s="221"/>
      <c r="AB11" t="str">
        <f t="shared" si="0"/>
        <v/>
      </c>
      <c r="AD11" t="str">
        <f t="shared" si="36"/>
        <v/>
      </c>
      <c r="AF11" s="78"/>
      <c r="AG11" t="str">
        <f t="shared" si="1"/>
        <v/>
      </c>
      <c r="AI11" t="str">
        <f t="shared" si="37"/>
        <v/>
      </c>
      <c r="AK11" s="232"/>
      <c r="AL11" t="str">
        <f t="shared" si="59"/>
        <v/>
      </c>
      <c r="AN11" t="str">
        <f t="shared" si="60"/>
        <v/>
      </c>
      <c r="AU11" s="221"/>
      <c r="AV11" t="str">
        <f t="shared" si="2"/>
        <v/>
      </c>
      <c r="AX11" t="str">
        <f t="shared" si="3"/>
        <v/>
      </c>
      <c r="AZ11" s="78"/>
      <c r="BA11" t="str">
        <f t="shared" si="4"/>
        <v/>
      </c>
      <c r="BC11" t="str">
        <f t="shared" si="5"/>
        <v/>
      </c>
      <c r="BE11" s="79" t="s">
        <v>453</v>
      </c>
      <c r="BF11" t="str">
        <f t="shared" si="61"/>
        <v/>
      </c>
      <c r="BH11" t="str">
        <f t="shared" si="62"/>
        <v/>
      </c>
      <c r="BO11" s="104"/>
      <c r="BP11" t="str">
        <f t="shared" si="8"/>
        <v/>
      </c>
      <c r="BR11" t="str">
        <f t="shared" si="9"/>
        <v/>
      </c>
      <c r="BT11" s="78"/>
      <c r="BU11" t="str">
        <f t="shared" si="10"/>
        <v/>
      </c>
      <c r="BW11" t="str">
        <f t="shared" si="11"/>
        <v/>
      </c>
      <c r="BY11" s="79" t="s">
        <v>453</v>
      </c>
      <c r="BZ11" t="str">
        <f t="shared" si="63"/>
        <v/>
      </c>
      <c r="CB11" t="str">
        <f t="shared" si="64"/>
        <v/>
      </c>
      <c r="CI11" s="79" t="s">
        <v>453</v>
      </c>
      <c r="CJ11" t="str">
        <f t="shared" si="14"/>
        <v/>
      </c>
      <c r="CL11" t="str">
        <f t="shared" si="15"/>
        <v/>
      </c>
      <c r="CN11" s="79" t="s">
        <v>453</v>
      </c>
      <c r="CO11" t="str">
        <f t="shared" si="16"/>
        <v/>
      </c>
      <c r="CQ11" t="str">
        <f t="shared" si="41"/>
        <v/>
      </c>
      <c r="CS11" s="79" t="s">
        <v>453</v>
      </c>
      <c r="CT11" t="str">
        <f t="shared" si="65"/>
        <v/>
      </c>
      <c r="CV11" t="str">
        <f t="shared" si="66"/>
        <v/>
      </c>
      <c r="DC11" s="79" t="s">
        <v>453</v>
      </c>
      <c r="DD11" t="str">
        <f t="shared" si="18"/>
        <v/>
      </c>
      <c r="DF11" t="str">
        <f t="shared" si="19"/>
        <v/>
      </c>
      <c r="DH11" s="79" t="s">
        <v>453</v>
      </c>
      <c r="DI11" t="str">
        <f t="shared" si="20"/>
        <v/>
      </c>
      <c r="DK11" t="str">
        <f t="shared" si="43"/>
        <v/>
      </c>
      <c r="DM11" s="79" t="s">
        <v>453</v>
      </c>
      <c r="DN11" t="str">
        <f t="shared" si="67"/>
        <v/>
      </c>
      <c r="DP11" t="str">
        <f t="shared" si="68"/>
        <v/>
      </c>
      <c r="DW11" s="79" t="s">
        <v>453</v>
      </c>
      <c r="DX11" t="str">
        <f t="shared" si="22"/>
        <v/>
      </c>
      <c r="DZ11" t="str">
        <f t="shared" si="23"/>
        <v/>
      </c>
      <c r="EB11" s="79" t="s">
        <v>453</v>
      </c>
      <c r="EC11" t="str">
        <f t="shared" si="24"/>
        <v/>
      </c>
      <c r="EE11" t="str">
        <f t="shared" si="45"/>
        <v/>
      </c>
      <c r="EG11" s="79" t="s">
        <v>453</v>
      </c>
      <c r="EH11" t="str">
        <f t="shared" si="69"/>
        <v/>
      </c>
      <c r="EJ11" t="str">
        <f t="shared" si="70"/>
        <v/>
      </c>
      <c r="EQ11" s="227"/>
      <c r="ER11" t="str">
        <f t="shared" si="26"/>
        <v/>
      </c>
      <c r="ET11" t="str">
        <f t="shared" si="27"/>
        <v/>
      </c>
      <c r="EV11" s="230"/>
      <c r="EW11" t="str">
        <f t="shared" si="47"/>
        <v/>
      </c>
      <c r="EY11" t="str">
        <f t="shared" si="55"/>
        <v/>
      </c>
      <c r="FA11" s="235"/>
      <c r="FB11" t="str">
        <f t="shared" si="71"/>
        <v/>
      </c>
      <c r="FD11" t="str">
        <f t="shared" ref="FD11:FD15" si="74">IF(FB11="","",$B450)</f>
        <v/>
      </c>
      <c r="FK11" s="227"/>
      <c r="FL11" t="str">
        <f t="shared" si="30"/>
        <v/>
      </c>
      <c r="FN11" t="str">
        <f t="shared" si="56"/>
        <v/>
      </c>
      <c r="FP11" s="230"/>
      <c r="FQ11" t="str">
        <f t="shared" si="49"/>
        <v/>
      </c>
      <c r="FS11" t="str">
        <f t="shared" si="57"/>
        <v/>
      </c>
      <c r="FU11" s="235"/>
      <c r="FV11" t="str">
        <f t="shared" si="72"/>
        <v/>
      </c>
      <c r="FX11" t="str">
        <f t="shared" ref="FX11:FX15" si="75">IF(FV11="","",$B450)</f>
        <v/>
      </c>
      <c r="GE11" s="227"/>
      <c r="GF11" t="str">
        <f t="shared" si="33"/>
        <v/>
      </c>
      <c r="GH11" t="str">
        <f t="shared" si="52"/>
        <v/>
      </c>
      <c r="GJ11" s="230"/>
      <c r="GK11" t="str">
        <f t="shared" si="53"/>
        <v/>
      </c>
      <c r="GM11" t="str">
        <f t="shared" si="58"/>
        <v/>
      </c>
      <c r="GO11" s="235"/>
      <c r="GP11" t="str">
        <f t="shared" si="73"/>
        <v/>
      </c>
      <c r="GR11" t="str">
        <f t="shared" ref="GR11:GR15" si="76">IF(GP11="","",$B450)</f>
        <v/>
      </c>
    </row>
    <row r="12" spans="1:207" ht="14.65" customHeight="1" x14ac:dyDescent="0.25">
      <c r="A12" s="25" t="s">
        <v>114</v>
      </c>
      <c r="B12" s="15"/>
      <c r="C12" s="3"/>
      <c r="D12" s="51" t="s">
        <v>482</v>
      </c>
      <c r="E12" s="37" t="s">
        <v>464</v>
      </c>
      <c r="F12" s="47"/>
      <c r="G12" s="54" t="s">
        <v>455</v>
      </c>
      <c r="H12" s="38" t="s">
        <v>464</v>
      </c>
      <c r="I12" s="47"/>
      <c r="J12" s="54" t="s">
        <v>455</v>
      </c>
      <c r="K12" s="38" t="s">
        <v>464</v>
      </c>
      <c r="L12" s="47"/>
      <c r="M12" s="59" t="s">
        <v>455</v>
      </c>
      <c r="O12" s="101" t="s">
        <v>585</v>
      </c>
      <c r="P12" s="102">
        <v>0.86275462962962957</v>
      </c>
      <c r="Q12" s="102"/>
      <c r="AA12" s="221"/>
      <c r="AB12" t="str">
        <f t="shared" si="0"/>
        <v/>
      </c>
      <c r="AD12" t="str">
        <f t="shared" si="36"/>
        <v/>
      </c>
      <c r="AF12" s="78"/>
      <c r="AG12" t="str">
        <f t="shared" si="1"/>
        <v/>
      </c>
      <c r="AI12" t="str">
        <f t="shared" si="37"/>
        <v/>
      </c>
      <c r="AK12" s="232"/>
      <c r="AL12" t="str">
        <f t="shared" si="59"/>
        <v/>
      </c>
      <c r="AN12" t="str">
        <f t="shared" si="60"/>
        <v/>
      </c>
      <c r="AU12" s="221"/>
      <c r="AV12" t="str">
        <f t="shared" si="2"/>
        <v/>
      </c>
      <c r="AX12" t="str">
        <f t="shared" si="3"/>
        <v/>
      </c>
      <c r="AZ12" s="78"/>
      <c r="BA12" t="str">
        <f t="shared" si="4"/>
        <v/>
      </c>
      <c r="BC12" t="str">
        <f t="shared" si="5"/>
        <v/>
      </c>
      <c r="BE12" s="79" t="s">
        <v>453</v>
      </c>
      <c r="BF12" t="str">
        <f t="shared" si="61"/>
        <v/>
      </c>
      <c r="BH12" t="str">
        <f t="shared" si="62"/>
        <v/>
      </c>
      <c r="BO12" s="104"/>
      <c r="BP12" t="str">
        <f t="shared" si="8"/>
        <v/>
      </c>
      <c r="BR12" t="str">
        <f t="shared" si="9"/>
        <v/>
      </c>
      <c r="BT12" s="78"/>
      <c r="BU12" t="str">
        <f t="shared" si="10"/>
        <v/>
      </c>
      <c r="BW12" t="str">
        <f t="shared" si="11"/>
        <v/>
      </c>
      <c r="BY12" s="79" t="s">
        <v>453</v>
      </c>
      <c r="BZ12" t="str">
        <f t="shared" si="63"/>
        <v/>
      </c>
      <c r="CB12" t="str">
        <f t="shared" si="64"/>
        <v/>
      </c>
      <c r="CI12" s="79" t="s">
        <v>453</v>
      </c>
      <c r="CJ12" t="str">
        <f t="shared" si="14"/>
        <v/>
      </c>
      <c r="CL12" t="str">
        <f t="shared" si="15"/>
        <v/>
      </c>
      <c r="CN12" s="79" t="s">
        <v>453</v>
      </c>
      <c r="CO12" t="str">
        <f t="shared" si="16"/>
        <v/>
      </c>
      <c r="CQ12" t="str">
        <f t="shared" si="41"/>
        <v/>
      </c>
      <c r="CS12" s="79" t="s">
        <v>453</v>
      </c>
      <c r="CT12" t="str">
        <f t="shared" si="65"/>
        <v/>
      </c>
      <c r="CV12" t="str">
        <f t="shared" si="66"/>
        <v/>
      </c>
      <c r="DC12" s="79" t="s">
        <v>453</v>
      </c>
      <c r="DD12" t="str">
        <f t="shared" si="18"/>
        <v/>
      </c>
      <c r="DF12" t="str">
        <f t="shared" si="19"/>
        <v/>
      </c>
      <c r="DH12" s="79" t="s">
        <v>453</v>
      </c>
      <c r="DI12" t="str">
        <f t="shared" si="20"/>
        <v/>
      </c>
      <c r="DK12" t="str">
        <f t="shared" si="43"/>
        <v/>
      </c>
      <c r="DM12" s="79" t="s">
        <v>453</v>
      </c>
      <c r="DN12" t="str">
        <f t="shared" si="67"/>
        <v/>
      </c>
      <c r="DP12" t="str">
        <f t="shared" si="68"/>
        <v/>
      </c>
      <c r="DW12" s="79" t="s">
        <v>453</v>
      </c>
      <c r="DX12" t="str">
        <f t="shared" si="22"/>
        <v/>
      </c>
      <c r="DZ12" t="str">
        <f t="shared" si="23"/>
        <v/>
      </c>
      <c r="EB12" s="79" t="s">
        <v>453</v>
      </c>
      <c r="EC12" t="str">
        <f t="shared" si="24"/>
        <v/>
      </c>
      <c r="EE12" t="str">
        <f t="shared" si="45"/>
        <v/>
      </c>
      <c r="EG12" s="79" t="s">
        <v>453</v>
      </c>
      <c r="EH12" t="str">
        <f t="shared" si="69"/>
        <v/>
      </c>
      <c r="EJ12" t="str">
        <f t="shared" si="70"/>
        <v/>
      </c>
      <c r="EQ12" s="227"/>
      <c r="ER12" t="str">
        <f t="shared" si="26"/>
        <v/>
      </c>
      <c r="ET12" t="str">
        <f t="shared" si="27"/>
        <v/>
      </c>
      <c r="EV12" s="230"/>
      <c r="EW12" t="str">
        <f t="shared" si="47"/>
        <v/>
      </c>
      <c r="EY12" t="str">
        <f t="shared" si="55"/>
        <v/>
      </c>
      <c r="FA12" s="235"/>
      <c r="FB12" t="str">
        <f t="shared" si="71"/>
        <v/>
      </c>
      <c r="FD12" t="str">
        <f t="shared" si="74"/>
        <v/>
      </c>
      <c r="FK12" s="227"/>
      <c r="FL12" t="str">
        <f t="shared" si="30"/>
        <v/>
      </c>
      <c r="FN12" t="str">
        <f t="shared" si="56"/>
        <v/>
      </c>
      <c r="FP12" s="230"/>
      <c r="FQ12" t="str">
        <f t="shared" si="49"/>
        <v/>
      </c>
      <c r="FS12" t="str">
        <f t="shared" si="57"/>
        <v/>
      </c>
      <c r="FU12" s="235"/>
      <c r="FV12" t="str">
        <f t="shared" si="72"/>
        <v/>
      </c>
      <c r="FX12" t="str">
        <f t="shared" si="75"/>
        <v/>
      </c>
      <c r="GE12" s="227"/>
      <c r="GF12" t="str">
        <f t="shared" si="33"/>
        <v/>
      </c>
      <c r="GH12" t="str">
        <f t="shared" si="52"/>
        <v/>
      </c>
      <c r="GJ12" s="230"/>
      <c r="GK12" t="str">
        <f t="shared" si="53"/>
        <v/>
      </c>
      <c r="GM12" t="str">
        <f t="shared" si="58"/>
        <v/>
      </c>
      <c r="GO12" s="235"/>
      <c r="GP12" t="str">
        <f t="shared" si="73"/>
        <v/>
      </c>
      <c r="GR12" t="str">
        <f t="shared" si="76"/>
        <v/>
      </c>
    </row>
    <row r="13" spans="1:207" ht="14.65" customHeight="1" x14ac:dyDescent="0.25">
      <c r="A13" s="25" t="s">
        <v>115</v>
      </c>
      <c r="B13" s="15"/>
      <c r="C13" s="3"/>
      <c r="D13" s="51" t="s">
        <v>482</v>
      </c>
      <c r="E13" s="63" t="str">
        <f>E40</f>
        <v>1 Samuel</v>
      </c>
      <c r="F13" s="47"/>
      <c r="G13" s="64" t="str">
        <f>G40</f>
        <v/>
      </c>
      <c r="H13" s="65" t="str">
        <f>H40</f>
        <v/>
      </c>
      <c r="I13" s="47"/>
      <c r="J13" s="64" t="str">
        <f>J40</f>
        <v/>
      </c>
      <c r="K13" s="65" t="str">
        <f>K40</f>
        <v/>
      </c>
      <c r="L13" s="47"/>
      <c r="M13" s="66" t="str">
        <f>M40</f>
        <v/>
      </c>
      <c r="O13" s="101" t="s">
        <v>586</v>
      </c>
      <c r="P13" s="102">
        <v>0.86275462962962957</v>
      </c>
      <c r="Q13" s="102"/>
      <c r="AA13" s="221"/>
      <c r="AB13" t="str">
        <f t="shared" si="0"/>
        <v/>
      </c>
      <c r="AD13" t="str">
        <f t="shared" si="36"/>
        <v/>
      </c>
      <c r="AF13" s="78"/>
      <c r="AG13" t="str">
        <f t="shared" si="1"/>
        <v/>
      </c>
      <c r="AI13" t="str">
        <f t="shared" si="37"/>
        <v/>
      </c>
      <c r="AK13" s="232"/>
      <c r="AL13" t="str">
        <f t="shared" si="59"/>
        <v/>
      </c>
      <c r="AN13" t="str">
        <f t="shared" si="60"/>
        <v/>
      </c>
      <c r="AP13" s="82"/>
      <c r="AU13" s="221"/>
      <c r="AV13" t="str">
        <f t="shared" si="2"/>
        <v/>
      </c>
      <c r="AX13" t="str">
        <f t="shared" si="3"/>
        <v/>
      </c>
      <c r="AZ13" s="78"/>
      <c r="BA13" t="str">
        <f t="shared" si="4"/>
        <v/>
      </c>
      <c r="BC13" t="str">
        <f t="shared" si="5"/>
        <v/>
      </c>
      <c r="BE13" s="79" t="s">
        <v>453</v>
      </c>
      <c r="BF13" t="str">
        <f t="shared" si="61"/>
        <v/>
      </c>
      <c r="BH13" t="str">
        <f t="shared" si="62"/>
        <v/>
      </c>
      <c r="BJ13" s="82"/>
      <c r="BO13" s="104"/>
      <c r="BP13" t="str">
        <f t="shared" si="8"/>
        <v/>
      </c>
      <c r="BR13" t="str">
        <f t="shared" si="9"/>
        <v/>
      </c>
      <c r="BT13" s="78"/>
      <c r="BU13" t="str">
        <f t="shared" si="10"/>
        <v/>
      </c>
      <c r="BW13" t="str">
        <f t="shared" si="11"/>
        <v/>
      </c>
      <c r="BY13" s="79" t="s">
        <v>453</v>
      </c>
      <c r="BZ13" t="str">
        <f t="shared" si="63"/>
        <v/>
      </c>
      <c r="CB13" t="str">
        <f t="shared" si="64"/>
        <v/>
      </c>
      <c r="CD13" s="82"/>
      <c r="CI13" s="79" t="s">
        <v>453</v>
      </c>
      <c r="CJ13" t="str">
        <f t="shared" si="14"/>
        <v/>
      </c>
      <c r="CL13" t="str">
        <f t="shared" si="15"/>
        <v/>
      </c>
      <c r="CN13" s="79" t="s">
        <v>453</v>
      </c>
      <c r="CO13" t="str">
        <f t="shared" si="16"/>
        <v/>
      </c>
      <c r="CQ13" t="str">
        <f t="shared" si="41"/>
        <v/>
      </c>
      <c r="CS13" s="79" t="s">
        <v>453</v>
      </c>
      <c r="CT13" t="str">
        <f t="shared" si="65"/>
        <v/>
      </c>
      <c r="CV13" t="str">
        <f t="shared" si="66"/>
        <v/>
      </c>
      <c r="DC13" s="79" t="s">
        <v>453</v>
      </c>
      <c r="DD13" t="str">
        <f t="shared" si="18"/>
        <v/>
      </c>
      <c r="DF13" t="str">
        <f t="shared" si="19"/>
        <v/>
      </c>
      <c r="DH13" s="79" t="s">
        <v>453</v>
      </c>
      <c r="DI13" t="str">
        <f t="shared" si="20"/>
        <v/>
      </c>
      <c r="DK13" t="str">
        <f t="shared" si="43"/>
        <v/>
      </c>
      <c r="DM13" s="79" t="s">
        <v>453</v>
      </c>
      <c r="DN13" t="str">
        <f t="shared" si="67"/>
        <v/>
      </c>
      <c r="DP13" t="str">
        <f t="shared" si="68"/>
        <v/>
      </c>
      <c r="DW13" s="79" t="s">
        <v>453</v>
      </c>
      <c r="DX13" t="str">
        <f t="shared" si="22"/>
        <v/>
      </c>
      <c r="DZ13" t="str">
        <f t="shared" si="23"/>
        <v/>
      </c>
      <c r="EB13" s="79" t="s">
        <v>453</v>
      </c>
      <c r="EC13" t="str">
        <f t="shared" si="24"/>
        <v/>
      </c>
      <c r="EE13" t="str">
        <f t="shared" si="45"/>
        <v/>
      </c>
      <c r="EG13" s="79" t="s">
        <v>453</v>
      </c>
      <c r="EH13" t="str">
        <f t="shared" si="69"/>
        <v/>
      </c>
      <c r="EJ13" t="str">
        <f t="shared" si="70"/>
        <v/>
      </c>
      <c r="EQ13" s="227"/>
      <c r="ER13" t="str">
        <f t="shared" si="26"/>
        <v/>
      </c>
      <c r="ET13" t="str">
        <f t="shared" si="27"/>
        <v/>
      </c>
      <c r="EV13" s="230"/>
      <c r="EW13" t="str">
        <f t="shared" si="47"/>
        <v/>
      </c>
      <c r="EY13" t="str">
        <f t="shared" si="55"/>
        <v/>
      </c>
      <c r="FA13" s="235"/>
      <c r="FB13" t="str">
        <f t="shared" si="71"/>
        <v/>
      </c>
      <c r="FD13" t="str">
        <f t="shared" si="74"/>
        <v/>
      </c>
      <c r="FK13" s="227"/>
      <c r="FL13" t="str">
        <f t="shared" si="30"/>
        <v/>
      </c>
      <c r="FN13" t="str">
        <f t="shared" si="56"/>
        <v/>
      </c>
      <c r="FP13" s="230"/>
      <c r="FQ13" t="str">
        <f t="shared" si="49"/>
        <v/>
      </c>
      <c r="FS13" t="str">
        <f t="shared" si="57"/>
        <v/>
      </c>
      <c r="FU13" s="235"/>
      <c r="FV13" t="str">
        <f t="shared" si="72"/>
        <v/>
      </c>
      <c r="FX13" t="str">
        <f t="shared" si="75"/>
        <v/>
      </c>
      <c r="GE13" s="227"/>
      <c r="GF13" t="str">
        <f t="shared" si="33"/>
        <v/>
      </c>
      <c r="GH13" t="str">
        <f t="shared" si="52"/>
        <v/>
      </c>
      <c r="GJ13" s="230"/>
      <c r="GK13" t="str">
        <f t="shared" si="53"/>
        <v/>
      </c>
      <c r="GM13" t="str">
        <f t="shared" si="58"/>
        <v/>
      </c>
      <c r="GO13" s="235"/>
      <c r="GP13" t="str">
        <f t="shared" si="73"/>
        <v/>
      </c>
      <c r="GR13" t="str">
        <f t="shared" si="76"/>
        <v/>
      </c>
    </row>
    <row r="14" spans="1:207" ht="14.65" customHeight="1" thickBot="1" x14ac:dyDescent="0.3">
      <c r="A14" s="25" t="s">
        <v>116</v>
      </c>
      <c r="B14" s="15"/>
      <c r="C14" s="3"/>
      <c r="D14" s="51" t="s">
        <v>482</v>
      </c>
      <c r="E14" s="37" t="s">
        <v>465</v>
      </c>
      <c r="F14" s="47"/>
      <c r="G14" s="54" t="s">
        <v>455</v>
      </c>
      <c r="H14" s="38" t="s">
        <v>465</v>
      </c>
      <c r="I14" s="47"/>
      <c r="J14" s="54" t="s">
        <v>455</v>
      </c>
      <c r="K14" s="38" t="s">
        <v>465</v>
      </c>
      <c r="L14" s="47"/>
      <c r="M14" s="59" t="s">
        <v>455</v>
      </c>
      <c r="O14" s="101" t="s">
        <v>587</v>
      </c>
      <c r="P14" s="102">
        <v>0.86275462962962957</v>
      </c>
      <c r="Q14" s="102"/>
      <c r="AA14" s="221"/>
      <c r="AB14" t="str">
        <f t="shared" si="0"/>
        <v/>
      </c>
      <c r="AD14" t="str">
        <f t="shared" si="36"/>
        <v/>
      </c>
      <c r="AF14" s="78"/>
      <c r="AG14" t="str">
        <f t="shared" si="1"/>
        <v/>
      </c>
      <c r="AI14" t="str">
        <f>IF(AG14="","",B64)</f>
        <v/>
      </c>
      <c r="AK14" s="232"/>
      <c r="AL14" t="str">
        <f t="shared" si="59"/>
        <v/>
      </c>
      <c r="AN14" t="str">
        <f t="shared" si="60"/>
        <v/>
      </c>
      <c r="AU14" s="221"/>
      <c r="AV14" t="str">
        <f t="shared" si="2"/>
        <v/>
      </c>
      <c r="AX14" t="str">
        <f t="shared" si="3"/>
        <v/>
      </c>
      <c r="AZ14" s="78"/>
      <c r="BA14" t="str">
        <f t="shared" si="4"/>
        <v/>
      </c>
      <c r="BC14" t="str">
        <f t="shared" si="5"/>
        <v/>
      </c>
      <c r="BE14" s="79" t="s">
        <v>453</v>
      </c>
      <c r="BF14" t="str">
        <f t="shared" si="61"/>
        <v/>
      </c>
      <c r="BH14" t="str">
        <f t="shared" si="62"/>
        <v/>
      </c>
      <c r="BO14" s="104"/>
      <c r="BP14" t="str">
        <f t="shared" si="8"/>
        <v/>
      </c>
      <c r="BR14" t="str">
        <f t="shared" si="9"/>
        <v/>
      </c>
      <c r="BT14" s="78"/>
      <c r="BU14" t="str">
        <f t="shared" si="10"/>
        <v/>
      </c>
      <c r="BW14" t="str">
        <f t="shared" si="11"/>
        <v/>
      </c>
      <c r="BY14" s="79" t="s">
        <v>453</v>
      </c>
      <c r="BZ14" t="str">
        <f t="shared" si="63"/>
        <v/>
      </c>
      <c r="CB14" t="str">
        <f t="shared" si="64"/>
        <v/>
      </c>
      <c r="CI14" s="79" t="s">
        <v>453</v>
      </c>
      <c r="CJ14" t="str">
        <f t="shared" si="14"/>
        <v/>
      </c>
      <c r="CL14" t="str">
        <f t="shared" si="15"/>
        <v/>
      </c>
      <c r="CN14" s="79" t="s">
        <v>453</v>
      </c>
      <c r="CO14" t="str">
        <f t="shared" si="16"/>
        <v/>
      </c>
      <c r="CQ14" t="str">
        <f t="shared" si="41"/>
        <v/>
      </c>
      <c r="CS14" s="79" t="s">
        <v>453</v>
      </c>
      <c r="CT14" t="str">
        <f t="shared" si="65"/>
        <v/>
      </c>
      <c r="CV14" t="str">
        <f t="shared" si="66"/>
        <v/>
      </c>
      <c r="DC14" s="79" t="s">
        <v>453</v>
      </c>
      <c r="DD14" t="str">
        <f t="shared" si="18"/>
        <v/>
      </c>
      <c r="DF14" t="str">
        <f t="shared" si="19"/>
        <v/>
      </c>
      <c r="DH14" s="79" t="s">
        <v>453</v>
      </c>
      <c r="DI14" t="str">
        <f t="shared" si="20"/>
        <v/>
      </c>
      <c r="DK14" t="str">
        <f t="shared" si="43"/>
        <v/>
      </c>
      <c r="DM14" s="79" t="s">
        <v>453</v>
      </c>
      <c r="DN14" t="str">
        <f t="shared" si="67"/>
        <v/>
      </c>
      <c r="DP14" t="str">
        <f t="shared" si="68"/>
        <v/>
      </c>
      <c r="DW14" s="79" t="s">
        <v>453</v>
      </c>
      <c r="DX14" t="str">
        <f t="shared" si="22"/>
        <v/>
      </c>
      <c r="DZ14" t="str">
        <f t="shared" si="23"/>
        <v/>
      </c>
      <c r="EB14" s="79" t="s">
        <v>453</v>
      </c>
      <c r="EC14" t="str">
        <f t="shared" si="24"/>
        <v/>
      </c>
      <c r="EE14" t="str">
        <f t="shared" si="45"/>
        <v/>
      </c>
      <c r="EG14" s="79" t="s">
        <v>453</v>
      </c>
      <c r="EH14" t="str">
        <f t="shared" si="69"/>
        <v/>
      </c>
      <c r="EJ14" t="str">
        <f t="shared" si="70"/>
        <v/>
      </c>
      <c r="EQ14" s="227"/>
      <c r="ER14" t="str">
        <f t="shared" si="26"/>
        <v/>
      </c>
      <c r="ET14" t="str">
        <f t="shared" si="27"/>
        <v/>
      </c>
      <c r="EV14" s="230"/>
      <c r="EW14" t="str">
        <f t="shared" si="47"/>
        <v/>
      </c>
      <c r="EY14" t="str">
        <f t="shared" si="55"/>
        <v/>
      </c>
      <c r="FA14" s="235"/>
      <c r="FB14" t="str">
        <f t="shared" si="71"/>
        <v/>
      </c>
      <c r="FD14" t="str">
        <f t="shared" si="74"/>
        <v/>
      </c>
      <c r="FK14" s="227"/>
      <c r="FL14" t="str">
        <f t="shared" si="30"/>
        <v/>
      </c>
      <c r="FN14" t="str">
        <f t="shared" si="56"/>
        <v/>
      </c>
      <c r="FP14" s="230"/>
      <c r="FQ14" t="str">
        <f t="shared" si="49"/>
        <v/>
      </c>
      <c r="FS14" t="str">
        <f t="shared" si="57"/>
        <v/>
      </c>
      <c r="FU14" s="235"/>
      <c r="FV14" t="str">
        <f t="shared" si="72"/>
        <v/>
      </c>
      <c r="FX14" t="str">
        <f t="shared" si="75"/>
        <v/>
      </c>
      <c r="GE14" s="227"/>
      <c r="GF14" t="str">
        <f t="shared" si="33"/>
        <v/>
      </c>
      <c r="GH14" t="str">
        <f t="shared" si="52"/>
        <v/>
      </c>
      <c r="GJ14" s="230"/>
      <c r="GK14" t="str">
        <f t="shared" si="53"/>
        <v/>
      </c>
      <c r="GM14" t="str">
        <f t="shared" si="58"/>
        <v/>
      </c>
      <c r="GO14" s="235"/>
      <c r="GP14" t="str">
        <f t="shared" si="73"/>
        <v/>
      </c>
      <c r="GR14" t="str">
        <f t="shared" si="76"/>
        <v/>
      </c>
    </row>
    <row r="15" spans="1:207" ht="14.65" customHeight="1" thickBot="1" x14ac:dyDescent="0.3">
      <c r="A15" s="25" t="s">
        <v>117</v>
      </c>
      <c r="B15" s="15"/>
      <c r="C15" s="3"/>
      <c r="D15" s="51" t="s">
        <v>482</v>
      </c>
      <c r="E15" s="290" t="str">
        <f>'Master Name List'!C9</f>
        <v>Bronze Falcon</v>
      </c>
      <c r="F15" s="291"/>
      <c r="G15" s="291"/>
      <c r="H15" s="292" t="str">
        <f>'Master Name List'!C13</f>
        <v>Bronze Hawk</v>
      </c>
      <c r="I15" s="291"/>
      <c r="J15" s="291"/>
      <c r="K15" s="292" t="str">
        <f>'Master Name List'!C17</f>
        <v>Bronze Eagle</v>
      </c>
      <c r="L15" s="291"/>
      <c r="M15" s="293"/>
      <c r="O15" s="101" t="s">
        <v>588</v>
      </c>
      <c r="P15" s="102">
        <v>0.86275462962962957</v>
      </c>
      <c r="Q15" s="102"/>
      <c r="AA15" s="221"/>
      <c r="AB15" t="str">
        <f t="shared" si="0"/>
        <v/>
      </c>
      <c r="AD15" t="str">
        <f t="shared" si="36"/>
        <v/>
      </c>
      <c r="AF15" s="78"/>
      <c r="AG15" t="str">
        <f t="shared" si="1"/>
        <v/>
      </c>
      <c r="AI15" t="str">
        <f t="shared" si="37"/>
        <v/>
      </c>
      <c r="AK15" s="233"/>
      <c r="AL15" t="str">
        <f t="shared" si="59"/>
        <v/>
      </c>
      <c r="AN15" t="str">
        <f t="shared" si="60"/>
        <v/>
      </c>
      <c r="AU15" s="221"/>
      <c r="AV15" t="str">
        <f t="shared" si="2"/>
        <v/>
      </c>
      <c r="AX15" t="str">
        <f t="shared" si="3"/>
        <v/>
      </c>
      <c r="AZ15" s="78"/>
      <c r="BA15" t="str">
        <f t="shared" si="4"/>
        <v/>
      </c>
      <c r="BC15" t="str">
        <f t="shared" si="5"/>
        <v/>
      </c>
      <c r="BE15" s="79" t="s">
        <v>453</v>
      </c>
      <c r="BF15" t="str">
        <f t="shared" si="61"/>
        <v/>
      </c>
      <c r="BH15" t="str">
        <f t="shared" si="62"/>
        <v/>
      </c>
      <c r="BO15" s="104"/>
      <c r="BP15" t="str">
        <f t="shared" si="8"/>
        <v/>
      </c>
      <c r="BR15" t="str">
        <f t="shared" si="9"/>
        <v/>
      </c>
      <c r="BT15" s="78"/>
      <c r="BU15" t="str">
        <f t="shared" si="10"/>
        <v/>
      </c>
      <c r="BW15" t="str">
        <f t="shared" si="11"/>
        <v/>
      </c>
      <c r="BY15" s="79" t="s">
        <v>453</v>
      </c>
      <c r="BZ15" t="str">
        <f t="shared" si="63"/>
        <v/>
      </c>
      <c r="CB15" t="str">
        <f t="shared" si="64"/>
        <v/>
      </c>
      <c r="CI15" s="79" t="s">
        <v>453</v>
      </c>
      <c r="CJ15" t="str">
        <f t="shared" si="14"/>
        <v/>
      </c>
      <c r="CL15" t="str">
        <f t="shared" si="15"/>
        <v/>
      </c>
      <c r="CN15" s="79" t="s">
        <v>453</v>
      </c>
      <c r="CO15" t="str">
        <f t="shared" si="16"/>
        <v/>
      </c>
      <c r="CQ15" t="str">
        <f t="shared" si="41"/>
        <v/>
      </c>
      <c r="CS15" s="79" t="s">
        <v>453</v>
      </c>
      <c r="CT15" t="str">
        <f t="shared" si="65"/>
        <v/>
      </c>
      <c r="CV15" t="str">
        <f t="shared" si="66"/>
        <v/>
      </c>
      <c r="DC15" s="79" t="s">
        <v>453</v>
      </c>
      <c r="DD15" t="str">
        <f t="shared" si="18"/>
        <v/>
      </c>
      <c r="DF15" t="str">
        <f t="shared" si="19"/>
        <v/>
      </c>
      <c r="DH15" s="79" t="s">
        <v>453</v>
      </c>
      <c r="DI15" t="str">
        <f t="shared" si="20"/>
        <v/>
      </c>
      <c r="DK15" t="str">
        <f t="shared" si="43"/>
        <v/>
      </c>
      <c r="DM15" s="79" t="s">
        <v>453</v>
      </c>
      <c r="DN15" t="str">
        <f t="shared" si="67"/>
        <v/>
      </c>
      <c r="DP15" t="str">
        <f t="shared" si="68"/>
        <v/>
      </c>
      <c r="DW15" s="79" t="s">
        <v>453</v>
      </c>
      <c r="DX15" t="str">
        <f t="shared" si="22"/>
        <v/>
      </c>
      <c r="DZ15" t="str">
        <f t="shared" si="23"/>
        <v/>
      </c>
      <c r="EB15" s="79" t="s">
        <v>453</v>
      </c>
      <c r="EC15" t="str">
        <f t="shared" si="24"/>
        <v/>
      </c>
      <c r="EE15" t="str">
        <f t="shared" si="45"/>
        <v/>
      </c>
      <c r="EG15" s="79" t="s">
        <v>453</v>
      </c>
      <c r="EH15" t="str">
        <f t="shared" si="69"/>
        <v/>
      </c>
      <c r="EJ15" t="str">
        <f t="shared" si="70"/>
        <v/>
      </c>
      <c r="EQ15" s="227"/>
      <c r="ER15" t="str">
        <f t="shared" si="26"/>
        <v/>
      </c>
      <c r="ET15" t="str">
        <f t="shared" si="27"/>
        <v/>
      </c>
      <c r="EV15" s="230"/>
      <c r="EW15" t="str">
        <f t="shared" si="47"/>
        <v/>
      </c>
      <c r="EY15" t="str">
        <f t="shared" si="55"/>
        <v/>
      </c>
      <c r="FA15" s="236"/>
      <c r="FB15" t="str">
        <f t="shared" si="71"/>
        <v/>
      </c>
      <c r="FD15" t="str">
        <f t="shared" si="74"/>
        <v/>
      </c>
      <c r="FK15" s="227"/>
      <c r="FL15" t="str">
        <f t="shared" si="30"/>
        <v/>
      </c>
      <c r="FN15" t="str">
        <f t="shared" si="56"/>
        <v/>
      </c>
      <c r="FP15" s="230"/>
      <c r="FQ15" t="str">
        <f t="shared" si="49"/>
        <v/>
      </c>
      <c r="FS15" t="str">
        <f t="shared" si="57"/>
        <v/>
      </c>
      <c r="FU15" s="236"/>
      <c r="FV15" t="str">
        <f t="shared" si="72"/>
        <v/>
      </c>
      <c r="FX15" t="str">
        <f t="shared" si="75"/>
        <v/>
      </c>
      <c r="GE15" s="227"/>
      <c r="GF15" t="str">
        <f t="shared" si="33"/>
        <v/>
      </c>
      <c r="GH15" t="str">
        <f t="shared" si="52"/>
        <v/>
      </c>
      <c r="GJ15" s="230"/>
      <c r="GK15" t="str">
        <f t="shared" si="53"/>
        <v/>
      </c>
      <c r="GM15" t="str">
        <f t="shared" si="58"/>
        <v/>
      </c>
      <c r="GO15" s="236"/>
      <c r="GP15" t="str">
        <f t="shared" si="73"/>
        <v/>
      </c>
      <c r="GR15" t="str">
        <f t="shared" si="76"/>
        <v/>
      </c>
    </row>
    <row r="16" spans="1:207" ht="14.65" customHeight="1" x14ac:dyDescent="0.25">
      <c r="A16" s="25" t="s">
        <v>118</v>
      </c>
      <c r="B16" s="15"/>
      <c r="C16" s="3"/>
      <c r="D16" s="51" t="s">
        <v>482</v>
      </c>
      <c r="E16" s="63" t="str">
        <f>E35</f>
        <v>Tool Craft -FCF</v>
      </c>
      <c r="F16" s="47"/>
      <c r="G16" s="64" t="str">
        <f>G35</f>
        <v/>
      </c>
      <c r="H16" s="65" t="str">
        <f>H35</f>
        <v/>
      </c>
      <c r="I16" s="47"/>
      <c r="J16" s="64" t="str">
        <f>J35</f>
        <v/>
      </c>
      <c r="K16" s="65" t="str">
        <f>K35</f>
        <v/>
      </c>
      <c r="L16" s="47"/>
      <c r="M16" s="66" t="str">
        <f>M35</f>
        <v/>
      </c>
      <c r="O16" s="101" t="s">
        <v>589</v>
      </c>
      <c r="P16" s="102">
        <v>0.86275462962962957</v>
      </c>
      <c r="Q16" s="102"/>
      <c r="AA16" s="221"/>
      <c r="AB16" t="str">
        <f t="shared" si="0"/>
        <v/>
      </c>
      <c r="AD16" t="str">
        <f t="shared" si="36"/>
        <v/>
      </c>
      <c r="AF16" s="78"/>
      <c r="AG16" t="str">
        <f t="shared" si="1"/>
        <v/>
      </c>
      <c r="AI16" t="str">
        <f t="shared" si="37"/>
        <v/>
      </c>
      <c r="AU16" s="221"/>
      <c r="AV16" t="str">
        <f t="shared" si="2"/>
        <v/>
      </c>
      <c r="AX16" t="str">
        <f t="shared" si="3"/>
        <v/>
      </c>
      <c r="AZ16" s="78"/>
      <c r="BA16" t="str">
        <f t="shared" si="4"/>
        <v/>
      </c>
      <c r="BC16" t="str">
        <f t="shared" si="5"/>
        <v/>
      </c>
      <c r="BO16" s="104"/>
      <c r="BP16" t="str">
        <f t="shared" si="8"/>
        <v/>
      </c>
      <c r="BR16" t="str">
        <f t="shared" si="9"/>
        <v/>
      </c>
      <c r="BT16" s="78"/>
      <c r="BU16" t="str">
        <f t="shared" si="10"/>
        <v/>
      </c>
      <c r="BW16" t="str">
        <f t="shared" si="11"/>
        <v/>
      </c>
      <c r="CI16" s="79" t="s">
        <v>453</v>
      </c>
      <c r="CJ16" t="str">
        <f t="shared" si="14"/>
        <v/>
      </c>
      <c r="CL16" t="str">
        <f t="shared" si="15"/>
        <v/>
      </c>
      <c r="CN16" s="79" t="s">
        <v>453</v>
      </c>
      <c r="CO16" t="str">
        <f t="shared" si="16"/>
        <v/>
      </c>
      <c r="CQ16" t="str">
        <f t="shared" si="41"/>
        <v/>
      </c>
      <c r="CS16" s="76" t="s">
        <v>454</v>
      </c>
      <c r="CT16" t="str">
        <f t="shared" ref="CT16:CT21" si="77">IF($C449=$CJ$3,$A449,"")</f>
        <v/>
      </c>
      <c r="CV16" t="str">
        <f>IF(CT16="","",$B11449)</f>
        <v/>
      </c>
      <c r="DC16" s="79" t="s">
        <v>453</v>
      </c>
      <c r="DD16" t="str">
        <f t="shared" si="18"/>
        <v/>
      </c>
      <c r="DF16" t="str">
        <f t="shared" si="19"/>
        <v/>
      </c>
      <c r="DH16" s="79" t="s">
        <v>453</v>
      </c>
      <c r="DI16" t="str">
        <f t="shared" si="20"/>
        <v/>
      </c>
      <c r="DK16" t="str">
        <f t="shared" si="43"/>
        <v/>
      </c>
      <c r="DM16" s="76" t="s">
        <v>454</v>
      </c>
      <c r="DN16" t="str">
        <f t="shared" ref="DN16:DN21" si="78">IF($C449=$DN$3,$A449,"")</f>
        <v/>
      </c>
      <c r="DP16" t="str">
        <f>IF(DN16="","",$B11449)</f>
        <v/>
      </c>
      <c r="DW16" s="79" t="s">
        <v>453</v>
      </c>
      <c r="DX16" t="str">
        <f t="shared" si="22"/>
        <v/>
      </c>
      <c r="DZ16" t="str">
        <f t="shared" si="23"/>
        <v/>
      </c>
      <c r="EB16" s="79" t="s">
        <v>453</v>
      </c>
      <c r="EC16" t="str">
        <f t="shared" si="24"/>
        <v/>
      </c>
      <c r="EE16" t="str">
        <f t="shared" si="45"/>
        <v/>
      </c>
      <c r="EG16" s="76" t="s">
        <v>454</v>
      </c>
      <c r="EH16" t="str">
        <f t="shared" ref="EH16:EH21" si="79">IF($C449=$EH$3,$A449,"")</f>
        <v/>
      </c>
      <c r="EJ16" t="str">
        <f>IF(EH16="","",$B11449)</f>
        <v/>
      </c>
      <c r="EQ16" s="227"/>
      <c r="ER16" t="str">
        <f t="shared" si="26"/>
        <v/>
      </c>
      <c r="ET16" t="str">
        <f t="shared" si="27"/>
        <v/>
      </c>
      <c r="EV16" s="230"/>
      <c r="EW16" t="str">
        <f t="shared" si="47"/>
        <v/>
      </c>
      <c r="EY16" t="str">
        <f t="shared" si="55"/>
        <v/>
      </c>
      <c r="FK16" s="227"/>
      <c r="FL16" t="str">
        <f t="shared" si="30"/>
        <v/>
      </c>
      <c r="FN16" t="str">
        <f t="shared" si="56"/>
        <v/>
      </c>
      <c r="FP16" s="230"/>
      <c r="FQ16" t="str">
        <f t="shared" si="49"/>
        <v/>
      </c>
      <c r="FS16" t="str">
        <f t="shared" si="57"/>
        <v/>
      </c>
      <c r="GE16" s="227"/>
      <c r="GF16" t="str">
        <f t="shared" si="33"/>
        <v/>
      </c>
      <c r="GH16" t="str">
        <f t="shared" si="52"/>
        <v/>
      </c>
      <c r="GJ16" s="230"/>
      <c r="GK16" t="str">
        <f t="shared" si="53"/>
        <v/>
      </c>
      <c r="GM16" t="str">
        <f t="shared" si="58"/>
        <v/>
      </c>
    </row>
    <row r="17" spans="1:195" ht="14.65" customHeight="1" x14ac:dyDescent="0.25">
      <c r="A17" s="25" t="s">
        <v>119</v>
      </c>
      <c r="B17" s="15"/>
      <c r="C17" s="3"/>
      <c r="D17" s="51" t="s">
        <v>482</v>
      </c>
      <c r="E17" s="37" t="s">
        <v>464</v>
      </c>
      <c r="F17" s="47"/>
      <c r="G17" s="54" t="s">
        <v>455</v>
      </c>
      <c r="H17" s="38" t="s">
        <v>464</v>
      </c>
      <c r="I17" s="47"/>
      <c r="J17" s="54" t="s">
        <v>455</v>
      </c>
      <c r="K17" s="38" t="s">
        <v>464</v>
      </c>
      <c r="L17" s="47"/>
      <c r="M17" s="59" t="s">
        <v>455</v>
      </c>
      <c r="O17" s="101" t="s">
        <v>590</v>
      </c>
      <c r="P17" s="102">
        <v>0.86276620370370372</v>
      </c>
      <c r="Q17" s="102"/>
      <c r="AA17" s="221"/>
      <c r="AB17" t="str">
        <f t="shared" si="0"/>
        <v/>
      </c>
      <c r="AD17" t="str">
        <f t="shared" si="36"/>
        <v/>
      </c>
      <c r="AF17" s="78"/>
      <c r="AG17" t="str">
        <f t="shared" si="1"/>
        <v/>
      </c>
      <c r="AI17" t="str">
        <f t="shared" si="37"/>
        <v/>
      </c>
      <c r="AU17" s="221"/>
      <c r="AV17" t="str">
        <f t="shared" si="2"/>
        <v/>
      </c>
      <c r="AX17" t="str">
        <f t="shared" si="3"/>
        <v/>
      </c>
      <c r="AZ17" s="78"/>
      <c r="BA17" t="str">
        <f t="shared" si="4"/>
        <v/>
      </c>
      <c r="BC17" t="str">
        <f t="shared" si="5"/>
        <v/>
      </c>
      <c r="BO17" s="104"/>
      <c r="BP17" t="str">
        <f t="shared" si="8"/>
        <v/>
      </c>
      <c r="BR17" t="str">
        <f t="shared" si="9"/>
        <v/>
      </c>
      <c r="BT17" s="78"/>
      <c r="BU17" t="str">
        <f t="shared" si="10"/>
        <v/>
      </c>
      <c r="BW17" t="str">
        <f t="shared" si="11"/>
        <v/>
      </c>
      <c r="CI17" s="79" t="s">
        <v>453</v>
      </c>
      <c r="CJ17" t="str">
        <f t="shared" si="14"/>
        <v/>
      </c>
      <c r="CL17" t="str">
        <f t="shared" si="15"/>
        <v/>
      </c>
      <c r="CN17" s="79" t="s">
        <v>453</v>
      </c>
      <c r="CO17" t="str">
        <f t="shared" si="16"/>
        <v/>
      </c>
      <c r="CQ17" t="str">
        <f t="shared" si="41"/>
        <v/>
      </c>
      <c r="CS17" s="76" t="s">
        <v>454</v>
      </c>
      <c r="CT17" t="str">
        <f t="shared" si="77"/>
        <v/>
      </c>
      <c r="CV17" t="str">
        <f t="shared" ref="CV17:CV21" si="80">IF(CT17="","",$B11450)</f>
        <v/>
      </c>
      <c r="DC17" s="79" t="s">
        <v>453</v>
      </c>
      <c r="DD17" t="str">
        <f t="shared" si="18"/>
        <v/>
      </c>
      <c r="DF17" t="str">
        <f t="shared" si="19"/>
        <v/>
      </c>
      <c r="DH17" s="79" t="s">
        <v>453</v>
      </c>
      <c r="DI17" t="str">
        <f t="shared" si="20"/>
        <v/>
      </c>
      <c r="DK17" t="str">
        <f t="shared" si="43"/>
        <v/>
      </c>
      <c r="DM17" s="76" t="s">
        <v>454</v>
      </c>
      <c r="DN17" t="str">
        <f t="shared" si="78"/>
        <v/>
      </c>
      <c r="DP17" t="str">
        <f t="shared" ref="DP17:DP21" si="81">IF(DN17="","",$B11450)</f>
        <v/>
      </c>
      <c r="DW17" s="79" t="s">
        <v>453</v>
      </c>
      <c r="DX17" t="str">
        <f t="shared" si="22"/>
        <v/>
      </c>
      <c r="DZ17" t="str">
        <f t="shared" si="23"/>
        <v/>
      </c>
      <c r="EB17" s="79" t="s">
        <v>453</v>
      </c>
      <c r="EC17" t="str">
        <f t="shared" si="24"/>
        <v/>
      </c>
      <c r="EE17" t="str">
        <f t="shared" si="45"/>
        <v/>
      </c>
      <c r="EG17" s="76" t="s">
        <v>454</v>
      </c>
      <c r="EH17" t="str">
        <f t="shared" si="79"/>
        <v/>
      </c>
      <c r="EJ17" t="str">
        <f t="shared" ref="EJ17:EJ21" si="82">IF(EH17="","",$B11450)</f>
        <v/>
      </c>
      <c r="EQ17" s="227"/>
      <c r="ER17" t="str">
        <f t="shared" si="26"/>
        <v/>
      </c>
      <c r="ET17" t="str">
        <f t="shared" si="27"/>
        <v/>
      </c>
      <c r="EV17" s="230"/>
      <c r="EW17" t="str">
        <f t="shared" si="47"/>
        <v/>
      </c>
      <c r="EY17" t="str">
        <f t="shared" si="55"/>
        <v/>
      </c>
      <c r="FK17" s="227"/>
      <c r="FL17" t="str">
        <f t="shared" si="30"/>
        <v/>
      </c>
      <c r="FN17" t="str">
        <f t="shared" si="56"/>
        <v/>
      </c>
      <c r="FP17" s="230"/>
      <c r="FQ17" t="str">
        <f t="shared" si="49"/>
        <v/>
      </c>
      <c r="FS17" t="str">
        <f t="shared" si="57"/>
        <v/>
      </c>
      <c r="GE17" s="227"/>
      <c r="GF17" t="str">
        <f t="shared" si="33"/>
        <v/>
      </c>
      <c r="GH17" t="str">
        <f t="shared" si="52"/>
        <v/>
      </c>
      <c r="GJ17" s="230"/>
      <c r="GK17" t="str">
        <f t="shared" si="53"/>
        <v/>
      </c>
      <c r="GM17" t="str">
        <f t="shared" si="58"/>
        <v/>
      </c>
    </row>
    <row r="18" spans="1:195" ht="14.65" customHeight="1" x14ac:dyDescent="0.25">
      <c r="A18" s="25" t="s">
        <v>120</v>
      </c>
      <c r="B18" s="15"/>
      <c r="C18" s="3"/>
      <c r="D18" s="51" t="s">
        <v>482</v>
      </c>
      <c r="E18" s="63" t="str">
        <f>E41</f>
        <v/>
      </c>
      <c r="F18" s="47"/>
      <c r="G18" s="64" t="str">
        <f>G41</f>
        <v/>
      </c>
      <c r="H18" s="65" t="str">
        <f>H41</f>
        <v/>
      </c>
      <c r="I18" s="47"/>
      <c r="J18" s="64" t="str">
        <f>J41</f>
        <v/>
      </c>
      <c r="K18" s="65" t="str">
        <f>K41</f>
        <v/>
      </c>
      <c r="L18" s="47"/>
      <c r="M18" s="66" t="str">
        <f>M41</f>
        <v/>
      </c>
      <c r="O18" s="101" t="s">
        <v>591</v>
      </c>
      <c r="P18" s="102">
        <v>0.86276620370370372</v>
      </c>
      <c r="Q18" s="102"/>
      <c r="AA18" s="221"/>
      <c r="AB18" t="str">
        <f t="shared" si="0"/>
        <v/>
      </c>
      <c r="AD18" t="str">
        <f t="shared" si="36"/>
        <v/>
      </c>
      <c r="AF18" s="78"/>
      <c r="AG18" t="str">
        <f t="shared" si="1"/>
        <v/>
      </c>
      <c r="AI18" t="str">
        <f t="shared" si="37"/>
        <v/>
      </c>
      <c r="AU18" s="221"/>
      <c r="AV18" t="str">
        <f t="shared" si="2"/>
        <v/>
      </c>
      <c r="AX18" t="str">
        <f t="shared" si="3"/>
        <v/>
      </c>
      <c r="AZ18" s="78"/>
      <c r="BA18" t="str">
        <f t="shared" si="4"/>
        <v/>
      </c>
      <c r="BC18" t="str">
        <f t="shared" si="5"/>
        <v/>
      </c>
      <c r="BO18" s="104"/>
      <c r="BP18" t="str">
        <f t="shared" si="8"/>
        <v/>
      </c>
      <c r="BR18" t="str">
        <f t="shared" si="9"/>
        <v/>
      </c>
      <c r="BT18" s="78"/>
      <c r="BU18" t="str">
        <f t="shared" si="10"/>
        <v/>
      </c>
      <c r="BW18" t="str">
        <f t="shared" si="11"/>
        <v/>
      </c>
      <c r="CI18" s="79" t="s">
        <v>453</v>
      </c>
      <c r="CJ18" t="str">
        <f t="shared" si="14"/>
        <v/>
      </c>
      <c r="CL18" t="str">
        <f t="shared" si="15"/>
        <v/>
      </c>
      <c r="CN18" s="79" t="s">
        <v>453</v>
      </c>
      <c r="CO18" t="str">
        <f t="shared" si="16"/>
        <v/>
      </c>
      <c r="CQ18" t="str">
        <f t="shared" si="41"/>
        <v/>
      </c>
      <c r="CS18" s="76" t="s">
        <v>454</v>
      </c>
      <c r="CT18" t="str">
        <f t="shared" si="77"/>
        <v/>
      </c>
      <c r="CV18" t="str">
        <f t="shared" si="80"/>
        <v/>
      </c>
      <c r="DC18" s="79" t="s">
        <v>453</v>
      </c>
      <c r="DD18" t="str">
        <f t="shared" si="18"/>
        <v/>
      </c>
      <c r="DF18" t="str">
        <f t="shared" si="19"/>
        <v/>
      </c>
      <c r="DH18" s="79" t="s">
        <v>453</v>
      </c>
      <c r="DI18" t="str">
        <f t="shared" si="20"/>
        <v/>
      </c>
      <c r="DK18" t="str">
        <f t="shared" si="43"/>
        <v/>
      </c>
      <c r="DM18" s="76" t="s">
        <v>454</v>
      </c>
      <c r="DN18" t="str">
        <f t="shared" si="78"/>
        <v/>
      </c>
      <c r="DP18" t="str">
        <f t="shared" si="81"/>
        <v/>
      </c>
      <c r="DW18" s="79" t="s">
        <v>453</v>
      </c>
      <c r="DX18" t="str">
        <f t="shared" si="22"/>
        <v/>
      </c>
      <c r="DZ18" t="str">
        <f t="shared" si="23"/>
        <v/>
      </c>
      <c r="EB18" s="79" t="s">
        <v>453</v>
      </c>
      <c r="EC18" t="str">
        <f t="shared" si="24"/>
        <v/>
      </c>
      <c r="EE18" t="str">
        <f t="shared" si="45"/>
        <v/>
      </c>
      <c r="EG18" s="76" t="s">
        <v>454</v>
      </c>
      <c r="EH18" t="str">
        <f t="shared" si="79"/>
        <v/>
      </c>
      <c r="EJ18" t="str">
        <f t="shared" si="82"/>
        <v/>
      </c>
      <c r="EQ18" s="227"/>
      <c r="ER18" t="str">
        <f t="shared" si="26"/>
        <v/>
      </c>
      <c r="ET18" t="str">
        <f t="shared" si="27"/>
        <v/>
      </c>
      <c r="EV18" s="230"/>
      <c r="EW18" t="str">
        <f t="shared" si="47"/>
        <v/>
      </c>
      <c r="EY18" t="str">
        <f t="shared" si="55"/>
        <v/>
      </c>
      <c r="FK18" s="227"/>
      <c r="FL18" t="str">
        <f t="shared" si="30"/>
        <v/>
      </c>
      <c r="FN18" t="str">
        <f t="shared" si="56"/>
        <v/>
      </c>
      <c r="FP18" s="230"/>
      <c r="FQ18" t="str">
        <f t="shared" si="49"/>
        <v/>
      </c>
      <c r="FS18" t="str">
        <f t="shared" si="57"/>
        <v/>
      </c>
      <c r="GE18" s="227"/>
      <c r="GF18" t="str">
        <f t="shared" si="33"/>
        <v/>
      </c>
      <c r="GH18" t="str">
        <f t="shared" si="52"/>
        <v/>
      </c>
      <c r="GJ18" s="230"/>
      <c r="GK18" t="str">
        <f t="shared" si="53"/>
        <v/>
      </c>
      <c r="GM18" t="str">
        <f t="shared" si="58"/>
        <v/>
      </c>
    </row>
    <row r="19" spans="1:195" ht="14.65" customHeight="1" thickBot="1" x14ac:dyDescent="0.3">
      <c r="A19" s="25" t="s">
        <v>121</v>
      </c>
      <c r="B19" s="15"/>
      <c r="C19" s="3"/>
      <c r="D19" s="51" t="s">
        <v>482</v>
      </c>
      <c r="E19" s="37" t="s">
        <v>465</v>
      </c>
      <c r="F19" s="47"/>
      <c r="G19" s="54" t="s">
        <v>455</v>
      </c>
      <c r="H19" s="38" t="s">
        <v>465</v>
      </c>
      <c r="I19" s="47"/>
      <c r="J19" s="54" t="s">
        <v>455</v>
      </c>
      <c r="K19" s="38" t="s">
        <v>465</v>
      </c>
      <c r="L19" s="47"/>
      <c r="M19" s="59" t="s">
        <v>455</v>
      </c>
      <c r="AA19" s="221"/>
      <c r="AB19" t="str">
        <f t="shared" si="0"/>
        <v/>
      </c>
      <c r="AD19" t="str">
        <f t="shared" si="36"/>
        <v/>
      </c>
      <c r="AF19" s="78"/>
      <c r="AG19" t="str">
        <f t="shared" si="1"/>
        <v/>
      </c>
      <c r="AI19" t="str">
        <f t="shared" si="37"/>
        <v/>
      </c>
      <c r="AU19" s="221"/>
      <c r="AV19" t="str">
        <f t="shared" si="2"/>
        <v/>
      </c>
      <c r="AX19" t="str">
        <f t="shared" si="3"/>
        <v/>
      </c>
      <c r="AZ19" s="78"/>
      <c r="BA19" t="str">
        <f t="shared" si="4"/>
        <v/>
      </c>
      <c r="BC19" t="str">
        <f t="shared" si="5"/>
        <v/>
      </c>
      <c r="BO19" s="104"/>
      <c r="BP19" t="str">
        <f t="shared" si="8"/>
        <v/>
      </c>
      <c r="BR19" t="str">
        <f t="shared" si="9"/>
        <v/>
      </c>
      <c r="BT19" s="78"/>
      <c r="BU19" t="str">
        <f t="shared" si="10"/>
        <v/>
      </c>
      <c r="BW19" t="str">
        <f t="shared" si="11"/>
        <v/>
      </c>
      <c r="CI19" s="79" t="s">
        <v>453</v>
      </c>
      <c r="CJ19" t="str">
        <f t="shared" si="14"/>
        <v/>
      </c>
      <c r="CL19" t="str">
        <f t="shared" si="15"/>
        <v/>
      </c>
      <c r="CN19" s="79" t="s">
        <v>453</v>
      </c>
      <c r="CO19" t="str">
        <f t="shared" si="16"/>
        <v/>
      </c>
      <c r="CQ19" t="str">
        <f t="shared" si="41"/>
        <v/>
      </c>
      <c r="CS19" s="76" t="s">
        <v>454</v>
      </c>
      <c r="CT19" t="str">
        <f t="shared" si="77"/>
        <v/>
      </c>
      <c r="CV19" t="str">
        <f t="shared" si="80"/>
        <v/>
      </c>
      <c r="DC19" s="79" t="s">
        <v>453</v>
      </c>
      <c r="DD19" t="str">
        <f t="shared" si="18"/>
        <v/>
      </c>
      <c r="DF19" t="str">
        <f t="shared" si="19"/>
        <v/>
      </c>
      <c r="DH19" s="79" t="s">
        <v>453</v>
      </c>
      <c r="DI19" t="str">
        <f t="shared" si="20"/>
        <v/>
      </c>
      <c r="DK19" t="str">
        <f t="shared" si="43"/>
        <v/>
      </c>
      <c r="DM19" s="76" t="s">
        <v>454</v>
      </c>
      <c r="DN19" t="str">
        <f t="shared" si="78"/>
        <v/>
      </c>
      <c r="DP19" t="str">
        <f t="shared" si="81"/>
        <v/>
      </c>
      <c r="DW19" s="79" t="s">
        <v>453</v>
      </c>
      <c r="DX19" t="str">
        <f t="shared" si="22"/>
        <v/>
      </c>
      <c r="DZ19" t="str">
        <f t="shared" si="23"/>
        <v/>
      </c>
      <c r="EB19" s="79" t="s">
        <v>453</v>
      </c>
      <c r="EC19" t="str">
        <f t="shared" si="24"/>
        <v/>
      </c>
      <c r="EE19" t="str">
        <f t="shared" si="45"/>
        <v/>
      </c>
      <c r="EG19" s="76" t="s">
        <v>454</v>
      </c>
      <c r="EH19" t="str">
        <f t="shared" si="79"/>
        <v/>
      </c>
      <c r="EJ19" t="str">
        <f t="shared" si="82"/>
        <v/>
      </c>
      <c r="EQ19" s="227"/>
      <c r="ER19" t="str">
        <f t="shared" si="26"/>
        <v/>
      </c>
      <c r="ET19" t="str">
        <f t="shared" si="27"/>
        <v/>
      </c>
      <c r="EV19" s="230"/>
      <c r="EW19" t="str">
        <f t="shared" si="47"/>
        <v/>
      </c>
      <c r="EY19" t="str">
        <f t="shared" si="55"/>
        <v/>
      </c>
      <c r="FK19" s="227"/>
      <c r="FL19" t="str">
        <f t="shared" si="30"/>
        <v/>
      </c>
      <c r="FN19" t="str">
        <f t="shared" si="56"/>
        <v/>
      </c>
      <c r="FP19" s="230"/>
      <c r="FQ19" t="str">
        <f t="shared" si="49"/>
        <v/>
      </c>
      <c r="FS19" t="str">
        <f t="shared" si="57"/>
        <v/>
      </c>
      <c r="GE19" s="227"/>
      <c r="GF19" t="str">
        <f t="shared" si="33"/>
        <v/>
      </c>
      <c r="GH19" t="str">
        <f t="shared" si="52"/>
        <v/>
      </c>
      <c r="GJ19" s="230"/>
      <c r="GK19" t="str">
        <f t="shared" si="53"/>
        <v/>
      </c>
      <c r="GM19" t="str">
        <f t="shared" si="58"/>
        <v/>
      </c>
    </row>
    <row r="20" spans="1:195" ht="14.65" customHeight="1" thickBot="1" x14ac:dyDescent="0.3">
      <c r="A20" s="25" t="s">
        <v>122</v>
      </c>
      <c r="B20" s="15"/>
      <c r="C20" s="3"/>
      <c r="D20" s="51" t="s">
        <v>482</v>
      </c>
      <c r="E20" s="290" t="str">
        <f>'Master Name List'!C10</f>
        <v>Silver Falcon</v>
      </c>
      <c r="F20" s="291"/>
      <c r="G20" s="291"/>
      <c r="H20" s="292" t="str">
        <f>'Master Name List'!C14</f>
        <v>Silver Hawk</v>
      </c>
      <c r="I20" s="291"/>
      <c r="J20" s="291"/>
      <c r="K20" s="292" t="str">
        <f>'Master Name List'!C18</f>
        <v>Silver Eagle</v>
      </c>
      <c r="L20" s="291"/>
      <c r="M20" s="293"/>
      <c r="AA20" s="221"/>
      <c r="AB20" t="str">
        <f t="shared" si="0"/>
        <v/>
      </c>
      <c r="AD20" t="str">
        <f t="shared" si="36"/>
        <v/>
      </c>
      <c r="AF20" s="78"/>
      <c r="AG20" t="str">
        <f t="shared" si="1"/>
        <v>1 Kings</v>
      </c>
      <c r="AI20">
        <f t="shared" si="37"/>
        <v>0</v>
      </c>
      <c r="AU20" s="221"/>
      <c r="AV20" t="str">
        <f t="shared" si="2"/>
        <v/>
      </c>
      <c r="AX20" t="str">
        <f t="shared" si="3"/>
        <v/>
      </c>
      <c r="AZ20" s="78"/>
      <c r="BA20" t="str">
        <f t="shared" si="4"/>
        <v/>
      </c>
      <c r="BC20" t="str">
        <f t="shared" si="5"/>
        <v/>
      </c>
      <c r="BO20" s="104"/>
      <c r="BP20" t="str">
        <f t="shared" si="8"/>
        <v/>
      </c>
      <c r="BR20" t="str">
        <f t="shared" si="9"/>
        <v/>
      </c>
      <c r="BT20" s="78"/>
      <c r="BU20" t="str">
        <f t="shared" si="10"/>
        <v/>
      </c>
      <c r="BW20" t="str">
        <f t="shared" si="11"/>
        <v/>
      </c>
      <c r="CI20" s="79" t="s">
        <v>453</v>
      </c>
      <c r="CJ20" t="str">
        <f t="shared" si="14"/>
        <v/>
      </c>
      <c r="CL20" t="str">
        <f t="shared" si="15"/>
        <v/>
      </c>
      <c r="CN20" s="79" t="s">
        <v>453</v>
      </c>
      <c r="CO20" t="str">
        <f t="shared" si="16"/>
        <v/>
      </c>
      <c r="CQ20" t="str">
        <f t="shared" si="41"/>
        <v/>
      </c>
      <c r="CS20" s="76" t="s">
        <v>454</v>
      </c>
      <c r="CT20" t="str">
        <f t="shared" si="77"/>
        <v/>
      </c>
      <c r="CV20" t="str">
        <f t="shared" si="80"/>
        <v/>
      </c>
      <c r="DC20" s="79" t="s">
        <v>453</v>
      </c>
      <c r="DD20" t="str">
        <f t="shared" si="18"/>
        <v/>
      </c>
      <c r="DF20" t="str">
        <f t="shared" si="19"/>
        <v/>
      </c>
      <c r="DH20" s="79" t="s">
        <v>453</v>
      </c>
      <c r="DI20" t="str">
        <f t="shared" si="20"/>
        <v/>
      </c>
      <c r="DK20" t="str">
        <f t="shared" si="43"/>
        <v/>
      </c>
      <c r="DM20" s="76" t="s">
        <v>454</v>
      </c>
      <c r="DN20" t="str">
        <f t="shared" si="78"/>
        <v/>
      </c>
      <c r="DP20" t="str">
        <f t="shared" si="81"/>
        <v/>
      </c>
      <c r="DW20" s="79" t="s">
        <v>453</v>
      </c>
      <c r="DX20" t="str">
        <f t="shared" si="22"/>
        <v/>
      </c>
      <c r="DZ20" t="str">
        <f t="shared" si="23"/>
        <v/>
      </c>
      <c r="EB20" s="79" t="s">
        <v>453</v>
      </c>
      <c r="EC20" t="str">
        <f t="shared" si="24"/>
        <v/>
      </c>
      <c r="EE20" t="str">
        <f t="shared" si="45"/>
        <v/>
      </c>
      <c r="EG20" s="76" t="s">
        <v>454</v>
      </c>
      <c r="EH20" t="str">
        <f t="shared" si="79"/>
        <v/>
      </c>
      <c r="EJ20" t="str">
        <f t="shared" si="82"/>
        <v/>
      </c>
      <c r="EQ20" s="227"/>
      <c r="ER20" t="str">
        <f t="shared" si="26"/>
        <v/>
      </c>
      <c r="ET20" t="str">
        <f t="shared" si="27"/>
        <v/>
      </c>
      <c r="EV20" s="230"/>
      <c r="EW20" t="str">
        <f t="shared" si="47"/>
        <v/>
      </c>
      <c r="EY20" t="str">
        <f t="shared" si="55"/>
        <v/>
      </c>
      <c r="FK20" s="227"/>
      <c r="FL20" t="str">
        <f t="shared" si="30"/>
        <v/>
      </c>
      <c r="FN20" t="str">
        <f t="shared" si="56"/>
        <v/>
      </c>
      <c r="FP20" s="230"/>
      <c r="FQ20" t="str">
        <f t="shared" si="49"/>
        <v/>
      </c>
      <c r="FS20" t="str">
        <f t="shared" si="57"/>
        <v/>
      </c>
      <c r="GE20" s="227"/>
      <c r="GF20" t="str">
        <f t="shared" si="33"/>
        <v/>
      </c>
      <c r="GH20" t="str">
        <f t="shared" si="52"/>
        <v/>
      </c>
      <c r="GJ20" s="230"/>
      <c r="GK20" t="str">
        <f t="shared" si="53"/>
        <v/>
      </c>
      <c r="GM20" t="str">
        <f t="shared" si="58"/>
        <v/>
      </c>
    </row>
    <row r="21" spans="1:195" ht="14.65" customHeight="1" x14ac:dyDescent="0.25">
      <c r="A21" s="25" t="s">
        <v>123</v>
      </c>
      <c r="B21" s="15"/>
      <c r="C21" s="3"/>
      <c r="D21" s="51" t="s">
        <v>482</v>
      </c>
      <c r="E21" s="63" t="str">
        <f>E36</f>
        <v/>
      </c>
      <c r="F21" s="47"/>
      <c r="G21" s="64" t="str">
        <f>G36</f>
        <v/>
      </c>
      <c r="H21" s="65" t="str">
        <f>H36</f>
        <v/>
      </c>
      <c r="I21" s="47"/>
      <c r="J21" s="64" t="str">
        <f>J36</f>
        <v/>
      </c>
      <c r="K21" s="65" t="str">
        <f>K36</f>
        <v/>
      </c>
      <c r="L21" s="47"/>
      <c r="M21" s="66" t="str">
        <f>M36</f>
        <v/>
      </c>
      <c r="AA21" s="221"/>
      <c r="AB21" t="str">
        <f t="shared" si="0"/>
        <v/>
      </c>
      <c r="AD21" t="str">
        <f t="shared" si="36"/>
        <v/>
      </c>
      <c r="AF21" s="78"/>
      <c r="AG21" t="str">
        <f t="shared" si="1"/>
        <v>1 Samuel</v>
      </c>
      <c r="AI21">
        <f>IF(AG21="","",B71)</f>
        <v>0</v>
      </c>
      <c r="AU21" s="221"/>
      <c r="AV21" t="str">
        <f t="shared" si="2"/>
        <v/>
      </c>
      <c r="AX21" t="str">
        <f t="shared" si="3"/>
        <v/>
      </c>
      <c r="AZ21" s="78"/>
      <c r="BA21" t="str">
        <f t="shared" si="4"/>
        <v/>
      </c>
      <c r="BC21" t="str">
        <f t="shared" si="5"/>
        <v/>
      </c>
      <c r="BO21" s="104"/>
      <c r="BP21" t="str">
        <f t="shared" si="8"/>
        <v/>
      </c>
      <c r="BR21" t="str">
        <f t="shared" si="9"/>
        <v/>
      </c>
      <c r="BT21" s="78"/>
      <c r="BU21" t="str">
        <f t="shared" si="10"/>
        <v/>
      </c>
      <c r="BW21" t="str">
        <f t="shared" si="11"/>
        <v/>
      </c>
      <c r="CI21" s="79" t="s">
        <v>453</v>
      </c>
      <c r="CJ21" t="str">
        <f t="shared" si="14"/>
        <v/>
      </c>
      <c r="CL21" t="str">
        <f t="shared" si="15"/>
        <v/>
      </c>
      <c r="CN21" s="79" t="s">
        <v>453</v>
      </c>
      <c r="CO21" t="str">
        <f t="shared" si="16"/>
        <v/>
      </c>
      <c r="CQ21" t="str">
        <f t="shared" si="41"/>
        <v/>
      </c>
      <c r="CS21" s="76" t="s">
        <v>454</v>
      </c>
      <c r="CT21" t="str">
        <f t="shared" si="77"/>
        <v/>
      </c>
      <c r="CV21" t="str">
        <f t="shared" si="80"/>
        <v/>
      </c>
      <c r="DC21" s="79" t="s">
        <v>453</v>
      </c>
      <c r="DD21" t="str">
        <f t="shared" si="18"/>
        <v/>
      </c>
      <c r="DF21" t="str">
        <f t="shared" si="19"/>
        <v/>
      </c>
      <c r="DH21" s="79" t="s">
        <v>453</v>
      </c>
      <c r="DI21" t="str">
        <f t="shared" si="20"/>
        <v/>
      </c>
      <c r="DK21" t="str">
        <f t="shared" si="43"/>
        <v/>
      </c>
      <c r="DM21" s="76" t="s">
        <v>454</v>
      </c>
      <c r="DN21" t="str">
        <f t="shared" si="78"/>
        <v/>
      </c>
      <c r="DP21" t="str">
        <f t="shared" si="81"/>
        <v/>
      </c>
      <c r="DW21" s="79" t="s">
        <v>453</v>
      </c>
      <c r="DX21" t="str">
        <f t="shared" si="22"/>
        <v/>
      </c>
      <c r="DZ21" t="str">
        <f t="shared" si="23"/>
        <v/>
      </c>
      <c r="EB21" s="79" t="s">
        <v>453</v>
      </c>
      <c r="EC21" t="str">
        <f t="shared" si="24"/>
        <v/>
      </c>
      <c r="EE21" t="str">
        <f t="shared" si="45"/>
        <v/>
      </c>
      <c r="EG21" s="76" t="s">
        <v>454</v>
      </c>
      <c r="EH21" t="str">
        <f t="shared" si="79"/>
        <v/>
      </c>
      <c r="EJ21" t="str">
        <f t="shared" si="82"/>
        <v/>
      </c>
      <c r="EQ21" s="227"/>
      <c r="ER21" t="str">
        <f t="shared" si="26"/>
        <v/>
      </c>
      <c r="ET21" t="str">
        <f t="shared" si="27"/>
        <v/>
      </c>
      <c r="EV21" s="230"/>
      <c r="EW21" t="str">
        <f t="shared" si="47"/>
        <v/>
      </c>
      <c r="EY21" t="str">
        <f t="shared" si="55"/>
        <v/>
      </c>
      <c r="FK21" s="227"/>
      <c r="FL21" t="str">
        <f t="shared" si="30"/>
        <v/>
      </c>
      <c r="FN21" t="str">
        <f t="shared" si="56"/>
        <v/>
      </c>
      <c r="FP21" s="230"/>
      <c r="FQ21" t="str">
        <f t="shared" si="49"/>
        <v/>
      </c>
      <c r="FS21" t="str">
        <f t="shared" si="57"/>
        <v/>
      </c>
      <c r="GE21" s="227"/>
      <c r="GF21" t="str">
        <f t="shared" si="33"/>
        <v/>
      </c>
      <c r="GH21" t="str">
        <f t="shared" si="52"/>
        <v/>
      </c>
      <c r="GJ21" s="230"/>
      <c r="GK21" t="str">
        <f t="shared" si="53"/>
        <v/>
      </c>
      <c r="GM21" t="str">
        <f t="shared" si="58"/>
        <v/>
      </c>
    </row>
    <row r="22" spans="1:195" ht="14.65" customHeight="1" x14ac:dyDescent="0.25">
      <c r="A22" s="25" t="s">
        <v>124</v>
      </c>
      <c r="B22" s="15"/>
      <c r="C22" s="3"/>
      <c r="D22" s="51" t="s">
        <v>482</v>
      </c>
      <c r="E22" s="37" t="s">
        <v>464</v>
      </c>
      <c r="F22" s="47"/>
      <c r="G22" s="54" t="s">
        <v>455</v>
      </c>
      <c r="H22" s="38" t="s">
        <v>464</v>
      </c>
      <c r="I22" s="47"/>
      <c r="J22" s="54" t="s">
        <v>455</v>
      </c>
      <c r="K22" s="38" t="s">
        <v>464</v>
      </c>
      <c r="L22" s="47"/>
      <c r="M22" s="59" t="s">
        <v>455</v>
      </c>
      <c r="AA22" s="221"/>
      <c r="AB22" t="str">
        <f t="shared" si="0"/>
        <v/>
      </c>
      <c r="AD22" t="str">
        <f t="shared" si="36"/>
        <v/>
      </c>
      <c r="AF22" s="78"/>
      <c r="AG22" t="str">
        <f t="shared" si="1"/>
        <v/>
      </c>
      <c r="AI22" t="str">
        <f t="shared" si="37"/>
        <v/>
      </c>
      <c r="AU22" s="221"/>
      <c r="AV22" t="str">
        <f t="shared" si="2"/>
        <v/>
      </c>
      <c r="AX22" t="str">
        <f t="shared" si="3"/>
        <v/>
      </c>
      <c r="AZ22" s="78"/>
      <c r="BA22" t="str">
        <f t="shared" si="4"/>
        <v/>
      </c>
      <c r="BC22" t="str">
        <f t="shared" si="5"/>
        <v/>
      </c>
      <c r="BO22" s="104"/>
      <c r="BP22" t="str">
        <f t="shared" si="8"/>
        <v/>
      </c>
      <c r="BR22" t="str">
        <f t="shared" si="9"/>
        <v/>
      </c>
      <c r="BT22" s="78"/>
      <c r="BU22" t="str">
        <f t="shared" si="10"/>
        <v/>
      </c>
      <c r="BW22" t="str">
        <f t="shared" si="11"/>
        <v/>
      </c>
      <c r="CI22" s="79" t="s">
        <v>453</v>
      </c>
      <c r="CJ22" t="str">
        <f t="shared" si="14"/>
        <v/>
      </c>
      <c r="CL22" t="str">
        <f t="shared" si="15"/>
        <v/>
      </c>
      <c r="CN22" s="79" t="s">
        <v>453</v>
      </c>
      <c r="CO22" t="str">
        <f t="shared" si="16"/>
        <v/>
      </c>
      <c r="CQ22" t="str">
        <f t="shared" si="41"/>
        <v/>
      </c>
      <c r="DC22" s="79" t="s">
        <v>453</v>
      </c>
      <c r="DD22" t="str">
        <f t="shared" si="18"/>
        <v/>
      </c>
      <c r="DF22" t="str">
        <f t="shared" si="19"/>
        <v/>
      </c>
      <c r="DH22" s="79" t="s">
        <v>453</v>
      </c>
      <c r="DI22" t="str">
        <f t="shared" si="20"/>
        <v/>
      </c>
      <c r="DK22" t="str">
        <f t="shared" si="43"/>
        <v/>
      </c>
      <c r="DW22" s="79" t="s">
        <v>453</v>
      </c>
      <c r="DX22" t="str">
        <f t="shared" si="22"/>
        <v/>
      </c>
      <c r="DZ22" t="str">
        <f t="shared" si="23"/>
        <v/>
      </c>
      <c r="EB22" s="79" t="s">
        <v>453</v>
      </c>
      <c r="EC22" t="str">
        <f t="shared" si="24"/>
        <v/>
      </c>
      <c r="EE22" t="str">
        <f t="shared" si="45"/>
        <v/>
      </c>
      <c r="EQ22" s="227"/>
      <c r="ER22" t="str">
        <f t="shared" si="26"/>
        <v/>
      </c>
      <c r="ET22" t="str">
        <f t="shared" si="27"/>
        <v/>
      </c>
      <c r="EV22" s="230"/>
      <c r="EW22" t="str">
        <f t="shared" si="47"/>
        <v/>
      </c>
      <c r="EY22" t="str">
        <f t="shared" si="55"/>
        <v/>
      </c>
      <c r="FK22" s="227"/>
      <c r="FL22" t="str">
        <f t="shared" si="30"/>
        <v/>
      </c>
      <c r="FN22" t="str">
        <f t="shared" si="56"/>
        <v/>
      </c>
      <c r="FP22" s="230"/>
      <c r="FQ22" t="str">
        <f t="shared" si="49"/>
        <v/>
      </c>
      <c r="FS22" t="str">
        <f t="shared" si="57"/>
        <v/>
      </c>
      <c r="GE22" s="227"/>
      <c r="GF22" t="str">
        <f t="shared" si="33"/>
        <v/>
      </c>
      <c r="GH22" t="str">
        <f t="shared" si="52"/>
        <v/>
      </c>
      <c r="GJ22" s="230"/>
      <c r="GK22" t="str">
        <f t="shared" si="53"/>
        <v/>
      </c>
      <c r="GM22" t="str">
        <f t="shared" si="58"/>
        <v/>
      </c>
    </row>
    <row r="23" spans="1:195" ht="14.65" customHeight="1" x14ac:dyDescent="0.25">
      <c r="A23" s="25" t="s">
        <v>125</v>
      </c>
      <c r="B23" s="15"/>
      <c r="C23" s="3"/>
      <c r="D23" s="51" t="s">
        <v>482</v>
      </c>
      <c r="E23" s="63" t="str">
        <f>E42</f>
        <v/>
      </c>
      <c r="F23" s="47"/>
      <c r="G23" s="64" t="str">
        <f>G42</f>
        <v/>
      </c>
      <c r="H23" s="65" t="str">
        <f>H42</f>
        <v/>
      </c>
      <c r="I23" s="47"/>
      <c r="J23" s="64" t="str">
        <f>J42</f>
        <v/>
      </c>
      <c r="K23" s="65" t="str">
        <f>K42</f>
        <v/>
      </c>
      <c r="L23" s="47"/>
      <c r="M23" s="66" t="str">
        <f>M42</f>
        <v/>
      </c>
      <c r="AA23" s="221"/>
      <c r="AB23" t="str">
        <f t="shared" si="0"/>
        <v/>
      </c>
      <c r="AD23" t="str">
        <f t="shared" si="36"/>
        <v/>
      </c>
      <c r="AF23" s="78"/>
      <c r="AG23" t="str">
        <f t="shared" si="1"/>
        <v/>
      </c>
      <c r="AI23" t="str">
        <f t="shared" si="37"/>
        <v/>
      </c>
      <c r="AU23" s="221"/>
      <c r="AV23" t="str">
        <f t="shared" si="2"/>
        <v/>
      </c>
      <c r="AX23" t="str">
        <f t="shared" si="3"/>
        <v/>
      </c>
      <c r="AZ23" s="78"/>
      <c r="BA23" t="str">
        <f t="shared" si="4"/>
        <v/>
      </c>
      <c r="BC23" t="str">
        <f t="shared" si="5"/>
        <v/>
      </c>
      <c r="BO23" s="104"/>
      <c r="BP23" t="str">
        <f t="shared" si="8"/>
        <v/>
      </c>
      <c r="BR23" t="str">
        <f t="shared" si="9"/>
        <v/>
      </c>
      <c r="BT23" s="78"/>
      <c r="BU23" t="str">
        <f t="shared" si="10"/>
        <v/>
      </c>
      <c r="BW23" t="str">
        <f t="shared" si="11"/>
        <v/>
      </c>
      <c r="CI23" s="79" t="s">
        <v>453</v>
      </c>
      <c r="CJ23" t="str">
        <f t="shared" si="14"/>
        <v/>
      </c>
      <c r="CL23" t="str">
        <f t="shared" si="15"/>
        <v/>
      </c>
      <c r="CN23" s="79" t="s">
        <v>453</v>
      </c>
      <c r="CO23" t="str">
        <f t="shared" si="16"/>
        <v/>
      </c>
      <c r="CQ23" t="str">
        <f t="shared" si="41"/>
        <v/>
      </c>
      <c r="DC23" s="79" t="s">
        <v>453</v>
      </c>
      <c r="DD23" t="str">
        <f t="shared" si="18"/>
        <v/>
      </c>
      <c r="DF23" t="str">
        <f t="shared" si="19"/>
        <v/>
      </c>
      <c r="DH23" s="79" t="s">
        <v>453</v>
      </c>
      <c r="DI23" t="str">
        <f t="shared" si="20"/>
        <v/>
      </c>
      <c r="DK23" t="str">
        <f t="shared" si="43"/>
        <v/>
      </c>
      <c r="DW23" s="79" t="s">
        <v>453</v>
      </c>
      <c r="DX23" t="str">
        <f t="shared" si="22"/>
        <v/>
      </c>
      <c r="DZ23" t="str">
        <f t="shared" si="23"/>
        <v/>
      </c>
      <c r="EB23" s="79" t="s">
        <v>453</v>
      </c>
      <c r="EC23" t="str">
        <f t="shared" si="24"/>
        <v/>
      </c>
      <c r="EE23" t="str">
        <f t="shared" si="45"/>
        <v/>
      </c>
      <c r="EQ23" s="227"/>
      <c r="ER23" t="str">
        <f t="shared" si="26"/>
        <v/>
      </c>
      <c r="ET23" t="str">
        <f t="shared" si="27"/>
        <v/>
      </c>
      <c r="EV23" s="230"/>
      <c r="EW23" t="str">
        <f t="shared" si="47"/>
        <v/>
      </c>
      <c r="EY23" t="str">
        <f t="shared" si="55"/>
        <v/>
      </c>
      <c r="FK23" s="227"/>
      <c r="FL23" t="str">
        <f t="shared" si="30"/>
        <v/>
      </c>
      <c r="FN23" t="str">
        <f t="shared" si="56"/>
        <v/>
      </c>
      <c r="FP23" s="230"/>
      <c r="FQ23" t="str">
        <f t="shared" si="49"/>
        <v/>
      </c>
      <c r="FS23" t="str">
        <f t="shared" si="57"/>
        <v/>
      </c>
      <c r="GE23" s="227"/>
      <c r="GF23" t="str">
        <f t="shared" si="33"/>
        <v/>
      </c>
      <c r="GH23" t="str">
        <f t="shared" si="52"/>
        <v/>
      </c>
      <c r="GJ23" s="230"/>
      <c r="GK23" t="str">
        <f t="shared" si="53"/>
        <v/>
      </c>
      <c r="GM23" t="str">
        <f t="shared" si="58"/>
        <v/>
      </c>
    </row>
    <row r="24" spans="1:195" ht="14.65" customHeight="1" x14ac:dyDescent="0.25">
      <c r="A24" s="25" t="s">
        <v>126</v>
      </c>
      <c r="B24" s="15">
        <v>42582</v>
      </c>
      <c r="C24" s="3" t="s">
        <v>429</v>
      </c>
      <c r="D24" s="51" t="s">
        <v>482</v>
      </c>
      <c r="E24" s="37" t="s">
        <v>465</v>
      </c>
      <c r="F24" s="47"/>
      <c r="G24" s="54" t="s">
        <v>455</v>
      </c>
      <c r="H24" s="38" t="s">
        <v>465</v>
      </c>
      <c r="I24" s="47"/>
      <c r="J24" s="54" t="s">
        <v>455</v>
      </c>
      <c r="K24" s="38" t="s">
        <v>465</v>
      </c>
      <c r="L24" s="47"/>
      <c r="M24" s="59" t="s">
        <v>455</v>
      </c>
      <c r="AA24" s="221"/>
      <c r="AB24" t="str">
        <f t="shared" si="0"/>
        <v>Firearm Safety</v>
      </c>
      <c r="AD24">
        <f t="shared" si="36"/>
        <v>42582</v>
      </c>
      <c r="AF24" s="78"/>
      <c r="AG24" t="str">
        <f t="shared" si="1"/>
        <v/>
      </c>
      <c r="AI24" t="str">
        <f t="shared" si="37"/>
        <v/>
      </c>
      <c r="AU24" s="221"/>
      <c r="AV24" t="str">
        <f t="shared" si="2"/>
        <v/>
      </c>
      <c r="AX24" t="str">
        <f t="shared" si="3"/>
        <v/>
      </c>
      <c r="AZ24" s="78"/>
      <c r="BA24" t="str">
        <f t="shared" si="4"/>
        <v/>
      </c>
      <c r="BC24" t="str">
        <f t="shared" si="5"/>
        <v/>
      </c>
      <c r="BO24" s="104"/>
      <c r="BP24" t="str">
        <f t="shared" si="8"/>
        <v/>
      </c>
      <c r="BR24" t="str">
        <f t="shared" si="9"/>
        <v/>
      </c>
      <c r="BT24" s="78"/>
      <c r="BU24" t="str">
        <f t="shared" si="10"/>
        <v/>
      </c>
      <c r="BW24" t="str">
        <f t="shared" si="11"/>
        <v/>
      </c>
      <c r="CI24" s="79" t="s">
        <v>453</v>
      </c>
      <c r="CJ24" t="str">
        <f t="shared" si="14"/>
        <v/>
      </c>
      <c r="CL24" t="str">
        <f t="shared" si="15"/>
        <v/>
      </c>
      <c r="CN24" s="79" t="s">
        <v>453</v>
      </c>
      <c r="CO24" t="str">
        <f t="shared" si="16"/>
        <v/>
      </c>
      <c r="CQ24" t="str">
        <f t="shared" si="41"/>
        <v/>
      </c>
      <c r="DC24" s="79" t="s">
        <v>453</v>
      </c>
      <c r="DD24" t="str">
        <f t="shared" si="18"/>
        <v/>
      </c>
      <c r="DF24" t="str">
        <f t="shared" si="19"/>
        <v/>
      </c>
      <c r="DH24" s="79" t="s">
        <v>453</v>
      </c>
      <c r="DI24" t="str">
        <f t="shared" si="20"/>
        <v/>
      </c>
      <c r="DK24" t="str">
        <f t="shared" si="43"/>
        <v/>
      </c>
      <c r="DW24" s="79" t="s">
        <v>453</v>
      </c>
      <c r="DX24" t="str">
        <f t="shared" si="22"/>
        <v/>
      </c>
      <c r="DZ24" t="str">
        <f t="shared" si="23"/>
        <v/>
      </c>
      <c r="EB24" s="79" t="s">
        <v>453</v>
      </c>
      <c r="EC24" t="str">
        <f t="shared" si="24"/>
        <v/>
      </c>
      <c r="EE24" t="str">
        <f t="shared" si="45"/>
        <v/>
      </c>
      <c r="EQ24" s="227"/>
      <c r="ER24" t="str">
        <f t="shared" si="26"/>
        <v/>
      </c>
      <c r="ET24" t="str">
        <f t="shared" si="27"/>
        <v/>
      </c>
      <c r="EV24" s="230"/>
      <c r="EW24" t="str">
        <f t="shared" si="47"/>
        <v/>
      </c>
      <c r="EY24" t="str">
        <f t="shared" si="55"/>
        <v/>
      </c>
      <c r="FK24" s="227"/>
      <c r="FL24" t="str">
        <f t="shared" si="30"/>
        <v/>
      </c>
      <c r="FN24" t="str">
        <f t="shared" si="56"/>
        <v/>
      </c>
      <c r="FP24" s="230"/>
      <c r="FQ24" t="str">
        <f t="shared" si="49"/>
        <v/>
      </c>
      <c r="FS24" t="str">
        <f t="shared" si="57"/>
        <v/>
      </c>
      <c r="GE24" s="227"/>
      <c r="GF24" t="str">
        <f t="shared" si="33"/>
        <v/>
      </c>
      <c r="GH24" t="str">
        <f t="shared" si="52"/>
        <v/>
      </c>
      <c r="GJ24" s="230"/>
      <c r="GK24" t="str">
        <f t="shared" si="53"/>
        <v/>
      </c>
      <c r="GM24" t="str">
        <f t="shared" si="58"/>
        <v/>
      </c>
    </row>
    <row r="25" spans="1:195" ht="14.65" customHeight="1" x14ac:dyDescent="0.25">
      <c r="A25" s="25" t="s">
        <v>127</v>
      </c>
      <c r="B25" s="15"/>
      <c r="C25" s="3"/>
      <c r="D25" s="51" t="s">
        <v>482</v>
      </c>
      <c r="E25" s="63" t="str">
        <f>E45</f>
        <v/>
      </c>
      <c r="F25" s="47"/>
      <c r="G25" s="64" t="str">
        <f>G45</f>
        <v/>
      </c>
      <c r="H25" s="65" t="str">
        <f>H45</f>
        <v/>
      </c>
      <c r="I25" s="47"/>
      <c r="J25" s="64" t="str">
        <f>J45</f>
        <v/>
      </c>
      <c r="K25" s="65" t="str">
        <f>K45</f>
        <v/>
      </c>
      <c r="L25" s="47"/>
      <c r="M25" s="66" t="str">
        <f>M45</f>
        <v/>
      </c>
      <c r="AA25" s="221"/>
      <c r="AB25" t="str">
        <f t="shared" si="0"/>
        <v/>
      </c>
      <c r="AD25" t="str">
        <f t="shared" si="36"/>
        <v/>
      </c>
      <c r="AF25" s="78"/>
      <c r="AG25" t="str">
        <f t="shared" si="1"/>
        <v/>
      </c>
      <c r="AI25" t="str">
        <f t="shared" si="37"/>
        <v/>
      </c>
      <c r="AU25" s="221"/>
      <c r="AV25" t="str">
        <f t="shared" si="2"/>
        <v/>
      </c>
      <c r="AX25" t="str">
        <f t="shared" si="3"/>
        <v/>
      </c>
      <c r="AZ25" s="78"/>
      <c r="BA25" t="str">
        <f t="shared" si="4"/>
        <v/>
      </c>
      <c r="BC25" t="str">
        <f t="shared" si="5"/>
        <v/>
      </c>
      <c r="BO25" s="104"/>
      <c r="BP25" t="str">
        <f t="shared" si="8"/>
        <v/>
      </c>
      <c r="BR25" t="str">
        <f t="shared" si="9"/>
        <v/>
      </c>
      <c r="BT25" s="78"/>
      <c r="BU25" t="str">
        <f t="shared" si="10"/>
        <v/>
      </c>
      <c r="BW25" t="str">
        <f t="shared" si="11"/>
        <v/>
      </c>
      <c r="CI25" s="79" t="s">
        <v>453</v>
      </c>
      <c r="CJ25" t="str">
        <f t="shared" si="14"/>
        <v/>
      </c>
      <c r="CL25" t="str">
        <f t="shared" si="15"/>
        <v/>
      </c>
      <c r="CN25" s="79" t="s">
        <v>453</v>
      </c>
      <c r="CO25" t="str">
        <f t="shared" si="16"/>
        <v/>
      </c>
      <c r="CQ25" t="str">
        <f t="shared" si="41"/>
        <v/>
      </c>
      <c r="DC25" s="79" t="s">
        <v>453</v>
      </c>
      <c r="DD25" t="str">
        <f t="shared" si="18"/>
        <v/>
      </c>
      <c r="DF25" t="str">
        <f t="shared" si="19"/>
        <v/>
      </c>
      <c r="DH25" s="79" t="s">
        <v>453</v>
      </c>
      <c r="DI25" t="str">
        <f t="shared" si="20"/>
        <v/>
      </c>
      <c r="DK25" t="str">
        <f t="shared" si="43"/>
        <v/>
      </c>
      <c r="DW25" s="79" t="s">
        <v>453</v>
      </c>
      <c r="DX25" t="str">
        <f t="shared" si="22"/>
        <v/>
      </c>
      <c r="DZ25" t="str">
        <f t="shared" si="23"/>
        <v/>
      </c>
      <c r="EB25" s="79" t="s">
        <v>453</v>
      </c>
      <c r="EC25" t="str">
        <f t="shared" si="24"/>
        <v/>
      </c>
      <c r="EE25" t="str">
        <f t="shared" si="45"/>
        <v/>
      </c>
      <c r="EQ25" s="227"/>
      <c r="ER25" t="str">
        <f t="shared" si="26"/>
        <v/>
      </c>
      <c r="ET25" t="str">
        <f t="shared" si="27"/>
        <v/>
      </c>
      <c r="EV25" s="230"/>
      <c r="EW25" t="str">
        <f t="shared" si="47"/>
        <v/>
      </c>
      <c r="EY25" t="str">
        <f t="shared" si="55"/>
        <v/>
      </c>
      <c r="FK25" s="227"/>
      <c r="FL25" t="str">
        <f t="shared" si="30"/>
        <v/>
      </c>
      <c r="FN25" t="str">
        <f t="shared" si="56"/>
        <v/>
      </c>
      <c r="FP25" s="230"/>
      <c r="FQ25" t="str">
        <f t="shared" si="49"/>
        <v/>
      </c>
      <c r="FS25" t="str">
        <f t="shared" si="57"/>
        <v/>
      </c>
      <c r="GE25" s="227"/>
      <c r="GF25" t="str">
        <f t="shared" si="33"/>
        <v/>
      </c>
      <c r="GH25" t="str">
        <f t="shared" si="52"/>
        <v/>
      </c>
      <c r="GJ25" s="230"/>
      <c r="GK25" t="str">
        <f t="shared" si="53"/>
        <v/>
      </c>
      <c r="GM25" t="str">
        <f t="shared" si="58"/>
        <v/>
      </c>
    </row>
    <row r="26" spans="1:195" ht="14.65" customHeight="1" x14ac:dyDescent="0.25">
      <c r="A26" s="25" t="s">
        <v>128</v>
      </c>
      <c r="B26" s="15"/>
      <c r="C26" s="3" t="s">
        <v>429</v>
      </c>
      <c r="D26" s="51" t="s">
        <v>482</v>
      </c>
      <c r="E26" s="37" t="s">
        <v>466</v>
      </c>
      <c r="F26" s="47"/>
      <c r="G26" s="54" t="s">
        <v>455</v>
      </c>
      <c r="H26" s="38" t="s">
        <v>466</v>
      </c>
      <c r="I26" s="47"/>
      <c r="J26" s="54" t="s">
        <v>455</v>
      </c>
      <c r="K26" s="38" t="s">
        <v>466</v>
      </c>
      <c r="L26" s="47"/>
      <c r="M26" s="59" t="s">
        <v>455</v>
      </c>
      <c r="AA26" s="221"/>
      <c r="AB26" t="str">
        <f>IF(C26=$AB$3,A26,"")</f>
        <v>Hobby</v>
      </c>
      <c r="AD26">
        <f>IF(AB26="","",B26)</f>
        <v>0</v>
      </c>
      <c r="AF26" s="78"/>
      <c r="AG26" t="str">
        <f>IF(C76=$AB$3,A76,"")</f>
        <v/>
      </c>
      <c r="AI26" t="str">
        <f>IF(AG26="","",B76)</f>
        <v/>
      </c>
      <c r="AU26" s="221"/>
      <c r="AV26" t="str">
        <f>IF(C26=$AV$3,A26,"")</f>
        <v/>
      </c>
      <c r="AX26" t="str">
        <f>IF(AV26="","",B26)</f>
        <v/>
      </c>
      <c r="AZ26" s="78"/>
      <c r="BA26" t="str">
        <f>IF(C76=$BA$3,A76,"")</f>
        <v/>
      </c>
      <c r="BC26" t="str">
        <f>IF(BA26="","",B76)</f>
        <v/>
      </c>
      <c r="BO26" s="104"/>
      <c r="BP26" t="str">
        <f>IF(C26=$BP$3,A26,"")</f>
        <v/>
      </c>
      <c r="BR26" t="str">
        <f>IF(BP26="","",B26)</f>
        <v/>
      </c>
      <c r="BT26" s="78"/>
      <c r="BU26" t="str">
        <f>IF(C76=$BP$3,A76,"")</f>
        <v/>
      </c>
      <c r="BW26" t="str">
        <f>IF(BU26="","",B76)</f>
        <v/>
      </c>
      <c r="CI26" s="79" t="s">
        <v>453</v>
      </c>
      <c r="CJ26" t="str">
        <f>IF(C125=$CJ$3,A125,"")</f>
        <v/>
      </c>
      <c r="CL26" t="str">
        <f>IF(CJ26="","",B125)</f>
        <v/>
      </c>
      <c r="CN26" s="79" t="s">
        <v>453</v>
      </c>
      <c r="CO26" t="str">
        <f t="shared" si="16"/>
        <v/>
      </c>
      <c r="CQ26" t="str">
        <f t="shared" si="41"/>
        <v/>
      </c>
      <c r="DC26" s="79" t="s">
        <v>453</v>
      </c>
      <c r="DD26" t="str">
        <f>IF(C125=$DD$3,A125,"")</f>
        <v/>
      </c>
      <c r="DF26" t="str">
        <f>IF(DD26="","",B125)</f>
        <v/>
      </c>
      <c r="DH26" s="79" t="s">
        <v>453</v>
      </c>
      <c r="DI26" t="str">
        <f t="shared" si="20"/>
        <v/>
      </c>
      <c r="DK26" t="str">
        <f t="shared" si="43"/>
        <v/>
      </c>
      <c r="DW26" s="79" t="s">
        <v>453</v>
      </c>
      <c r="DX26" t="str">
        <f>IF(C125=$DX$3,A125,"")</f>
        <v/>
      </c>
      <c r="DZ26" t="str">
        <f>IF(DX26="","",B125)</f>
        <v/>
      </c>
      <c r="EB26" s="79" t="s">
        <v>453</v>
      </c>
      <c r="EC26" t="str">
        <f t="shared" si="24"/>
        <v/>
      </c>
      <c r="EE26" t="str">
        <f t="shared" si="45"/>
        <v/>
      </c>
      <c r="EQ26" s="227"/>
      <c r="ER26" t="str">
        <f t="shared" si="26"/>
        <v/>
      </c>
      <c r="ET26" t="str">
        <f t="shared" si="27"/>
        <v/>
      </c>
      <c r="EV26" s="230"/>
      <c r="EW26" t="str">
        <f t="shared" si="47"/>
        <v/>
      </c>
      <c r="EY26" t="str">
        <f t="shared" si="55"/>
        <v/>
      </c>
      <c r="FK26" s="227"/>
      <c r="FL26" t="str">
        <f t="shared" si="30"/>
        <v/>
      </c>
      <c r="FN26" t="str">
        <f t="shared" si="56"/>
        <v/>
      </c>
      <c r="FP26" s="230"/>
      <c r="FQ26" t="str">
        <f t="shared" si="49"/>
        <v/>
      </c>
      <c r="FS26" t="str">
        <f t="shared" si="57"/>
        <v/>
      </c>
      <c r="GE26" s="227"/>
      <c r="GF26" t="str">
        <f t="shared" si="33"/>
        <v/>
      </c>
      <c r="GH26" t="str">
        <f t="shared" si="52"/>
        <v/>
      </c>
      <c r="GJ26" s="230"/>
      <c r="GK26" t="str">
        <f t="shared" si="53"/>
        <v/>
      </c>
      <c r="GM26" t="str">
        <f t="shared" si="58"/>
        <v/>
      </c>
    </row>
    <row r="27" spans="1:195" ht="14.65" customHeight="1" x14ac:dyDescent="0.25">
      <c r="A27" s="25" t="s">
        <v>129</v>
      </c>
      <c r="B27" s="15"/>
      <c r="C27" s="3"/>
      <c r="D27" s="51" t="s">
        <v>482</v>
      </c>
      <c r="E27" s="63" t="str">
        <f>E48</f>
        <v/>
      </c>
      <c r="F27" s="47"/>
      <c r="G27" s="64" t="str">
        <f>G48</f>
        <v/>
      </c>
      <c r="H27" s="65" t="str">
        <f>H48</f>
        <v/>
      </c>
      <c r="I27" s="47"/>
      <c r="J27" s="64" t="str">
        <f>J48</f>
        <v/>
      </c>
      <c r="K27" s="65" t="str">
        <f>K46</f>
        <v/>
      </c>
      <c r="L27" s="47"/>
      <c r="M27" s="66" t="str">
        <f>M46</f>
        <v/>
      </c>
      <c r="AA27" s="221"/>
      <c r="AB27" t="str">
        <f t="shared" si="0"/>
        <v/>
      </c>
      <c r="AD27" t="str">
        <f t="shared" si="36"/>
        <v/>
      </c>
      <c r="AF27" s="78"/>
      <c r="AG27" t="str">
        <f t="shared" si="1"/>
        <v/>
      </c>
      <c r="AI27" t="str">
        <f t="shared" si="37"/>
        <v/>
      </c>
      <c r="AU27" s="221"/>
      <c r="AV27" t="str">
        <f t="shared" si="2"/>
        <v/>
      </c>
      <c r="AX27" t="str">
        <f t="shared" si="3"/>
        <v/>
      </c>
      <c r="AZ27" s="78"/>
      <c r="BA27" t="str">
        <f t="shared" si="4"/>
        <v/>
      </c>
      <c r="BC27" t="str">
        <f t="shared" si="5"/>
        <v/>
      </c>
      <c r="BO27" s="104"/>
      <c r="BP27" t="str">
        <f t="shared" si="8"/>
        <v/>
      </c>
      <c r="BR27" t="str">
        <f t="shared" si="9"/>
        <v/>
      </c>
      <c r="BT27" s="78"/>
      <c r="BU27" t="str">
        <f t="shared" si="10"/>
        <v/>
      </c>
      <c r="BW27" t="str">
        <f t="shared" si="11"/>
        <v/>
      </c>
      <c r="CI27" s="79" t="s">
        <v>453</v>
      </c>
      <c r="CJ27" t="str">
        <f t="shared" si="14"/>
        <v/>
      </c>
      <c r="CL27" t="str">
        <f t="shared" si="15"/>
        <v/>
      </c>
      <c r="CN27" s="79" t="s">
        <v>453</v>
      </c>
      <c r="CO27" t="str">
        <f t="shared" si="16"/>
        <v/>
      </c>
      <c r="CQ27" t="str">
        <f t="shared" si="41"/>
        <v/>
      </c>
      <c r="DC27" s="79" t="s">
        <v>453</v>
      </c>
      <c r="DD27" t="str">
        <f t="shared" si="18"/>
        <v/>
      </c>
      <c r="DF27" t="str">
        <f t="shared" si="19"/>
        <v/>
      </c>
      <c r="DH27" s="79" t="s">
        <v>453</v>
      </c>
      <c r="DI27" t="str">
        <f t="shared" si="20"/>
        <v/>
      </c>
      <c r="DK27" t="str">
        <f t="shared" si="43"/>
        <v/>
      </c>
      <c r="DW27" s="79" t="s">
        <v>453</v>
      </c>
      <c r="DX27" t="str">
        <f t="shared" si="22"/>
        <v/>
      </c>
      <c r="DZ27" t="str">
        <f t="shared" si="23"/>
        <v/>
      </c>
      <c r="EB27" s="79" t="s">
        <v>453</v>
      </c>
      <c r="EC27" t="str">
        <f t="shared" si="24"/>
        <v/>
      </c>
      <c r="EE27" t="str">
        <f t="shared" si="45"/>
        <v/>
      </c>
      <c r="EQ27" s="227"/>
      <c r="ER27" t="str">
        <f t="shared" si="26"/>
        <v/>
      </c>
      <c r="ET27" t="str">
        <f t="shared" si="27"/>
        <v/>
      </c>
      <c r="EV27" s="230"/>
      <c r="EW27" t="str">
        <f t="shared" si="47"/>
        <v/>
      </c>
      <c r="EY27" t="str">
        <f t="shared" si="55"/>
        <v/>
      </c>
      <c r="FK27" s="227"/>
      <c r="FL27" t="str">
        <f t="shared" si="30"/>
        <v/>
      </c>
      <c r="FN27" t="str">
        <f t="shared" si="56"/>
        <v/>
      </c>
      <c r="FP27" s="230"/>
      <c r="FQ27" t="str">
        <f t="shared" si="49"/>
        <v/>
      </c>
      <c r="FS27" t="str">
        <f t="shared" si="57"/>
        <v/>
      </c>
      <c r="GE27" s="227"/>
      <c r="GF27" t="str">
        <f t="shared" si="33"/>
        <v/>
      </c>
      <c r="GH27" t="str">
        <f t="shared" si="52"/>
        <v/>
      </c>
      <c r="GJ27" s="230"/>
      <c r="GK27" t="str">
        <f t="shared" si="53"/>
        <v/>
      </c>
      <c r="GM27" t="str">
        <f t="shared" si="58"/>
        <v/>
      </c>
    </row>
    <row r="28" spans="1:195" ht="14.65" customHeight="1" x14ac:dyDescent="0.25">
      <c r="A28" s="25" t="s">
        <v>130</v>
      </c>
      <c r="B28" s="15"/>
      <c r="C28" s="3"/>
      <c r="D28" s="51" t="s">
        <v>482</v>
      </c>
      <c r="E28" s="37" t="s">
        <v>493</v>
      </c>
      <c r="F28" s="47"/>
      <c r="G28" s="54" t="s">
        <v>455</v>
      </c>
      <c r="H28" s="38" t="s">
        <v>493</v>
      </c>
      <c r="I28" s="47"/>
      <c r="J28" s="54" t="s">
        <v>455</v>
      </c>
      <c r="K28" s="38" t="s">
        <v>466</v>
      </c>
      <c r="L28" s="47"/>
      <c r="M28" s="59" t="s">
        <v>455</v>
      </c>
      <c r="AA28" s="221"/>
      <c r="AB28" t="str">
        <f t="shared" si="0"/>
        <v/>
      </c>
      <c r="AD28" t="str">
        <f t="shared" si="36"/>
        <v/>
      </c>
      <c r="AF28" s="78"/>
      <c r="AG28" t="str">
        <f t="shared" si="1"/>
        <v/>
      </c>
      <c r="AI28" t="str">
        <f t="shared" si="37"/>
        <v/>
      </c>
      <c r="AU28" s="221"/>
      <c r="AV28" t="str">
        <f t="shared" si="2"/>
        <v/>
      </c>
      <c r="AX28" t="str">
        <f t="shared" si="3"/>
        <v/>
      </c>
      <c r="AZ28" s="78"/>
      <c r="BA28" t="str">
        <f t="shared" si="4"/>
        <v/>
      </c>
      <c r="BC28" t="str">
        <f t="shared" si="5"/>
        <v/>
      </c>
      <c r="BO28" s="104"/>
      <c r="BP28" t="str">
        <f t="shared" si="8"/>
        <v/>
      </c>
      <c r="BR28" t="str">
        <f t="shared" si="9"/>
        <v/>
      </c>
      <c r="BT28" s="78"/>
      <c r="BU28" t="str">
        <f t="shared" si="10"/>
        <v/>
      </c>
      <c r="BW28" t="str">
        <f t="shared" si="11"/>
        <v/>
      </c>
      <c r="CI28" s="79" t="s">
        <v>453</v>
      </c>
      <c r="CJ28" t="str">
        <f t="shared" si="14"/>
        <v/>
      </c>
      <c r="CL28" t="str">
        <f t="shared" si="15"/>
        <v/>
      </c>
      <c r="CN28" s="79" t="s">
        <v>453</v>
      </c>
      <c r="CO28" t="str">
        <f t="shared" si="16"/>
        <v/>
      </c>
      <c r="CQ28" t="str">
        <f t="shared" si="41"/>
        <v/>
      </c>
      <c r="DC28" s="79" t="s">
        <v>453</v>
      </c>
      <c r="DD28" t="str">
        <f t="shared" si="18"/>
        <v/>
      </c>
      <c r="DF28" t="str">
        <f t="shared" si="19"/>
        <v/>
      </c>
      <c r="DH28" s="79" t="s">
        <v>453</v>
      </c>
      <c r="DI28" t="str">
        <f t="shared" si="20"/>
        <v/>
      </c>
      <c r="DK28" t="str">
        <f t="shared" si="43"/>
        <v/>
      </c>
      <c r="DW28" s="79" t="s">
        <v>453</v>
      </c>
      <c r="DX28" t="str">
        <f t="shared" si="22"/>
        <v/>
      </c>
      <c r="DZ28" t="str">
        <f t="shared" si="23"/>
        <v/>
      </c>
      <c r="EB28" s="79" t="s">
        <v>453</v>
      </c>
      <c r="EC28" t="str">
        <f t="shared" si="24"/>
        <v/>
      </c>
      <c r="EE28" t="str">
        <f t="shared" si="45"/>
        <v/>
      </c>
      <c r="EQ28" s="227"/>
      <c r="ER28" t="str">
        <f t="shared" si="26"/>
        <v/>
      </c>
      <c r="ET28" t="str">
        <f t="shared" si="27"/>
        <v/>
      </c>
      <c r="EV28" s="230"/>
      <c r="EW28" t="str">
        <f t="shared" si="47"/>
        <v/>
      </c>
      <c r="EY28" t="str">
        <f t="shared" si="55"/>
        <v/>
      </c>
      <c r="FK28" s="227"/>
      <c r="FL28" t="str">
        <f t="shared" si="30"/>
        <v/>
      </c>
      <c r="FN28" t="str">
        <f t="shared" si="56"/>
        <v/>
      </c>
      <c r="FP28" s="230"/>
      <c r="FQ28" t="str">
        <f t="shared" si="49"/>
        <v/>
      </c>
      <c r="FS28" t="str">
        <f t="shared" si="57"/>
        <v/>
      </c>
      <c r="GE28" s="227"/>
      <c r="GF28" t="str">
        <f t="shared" si="33"/>
        <v/>
      </c>
      <c r="GH28" t="str">
        <f t="shared" si="52"/>
        <v/>
      </c>
      <c r="GJ28" s="230"/>
      <c r="GK28" t="str">
        <f t="shared" si="53"/>
        <v/>
      </c>
      <c r="GM28" t="str">
        <f t="shared" si="58"/>
        <v/>
      </c>
    </row>
    <row r="29" spans="1:195" ht="14.65" customHeight="1" x14ac:dyDescent="0.25">
      <c r="A29" s="25" t="s">
        <v>131</v>
      </c>
      <c r="B29" s="15"/>
      <c r="C29" s="3"/>
      <c r="D29" s="51" t="s">
        <v>482</v>
      </c>
      <c r="E29" s="37"/>
      <c r="F29" s="47"/>
      <c r="G29" s="94"/>
      <c r="H29" s="38"/>
      <c r="I29" s="47"/>
      <c r="J29" s="94"/>
      <c r="K29" s="65" t="str">
        <f>K50</f>
        <v/>
      </c>
      <c r="L29" s="47"/>
      <c r="M29" s="66" t="str">
        <f>M50</f>
        <v/>
      </c>
      <c r="AA29" s="221"/>
      <c r="AB29" t="str">
        <f t="shared" si="0"/>
        <v/>
      </c>
      <c r="AD29" t="str">
        <f t="shared" si="36"/>
        <v/>
      </c>
      <c r="AF29" s="78"/>
      <c r="AG29" t="str">
        <f t="shared" si="1"/>
        <v/>
      </c>
      <c r="AI29" t="str">
        <f t="shared" si="37"/>
        <v/>
      </c>
      <c r="AU29" s="221"/>
      <c r="AV29" t="str">
        <f t="shared" si="2"/>
        <v/>
      </c>
      <c r="AX29" t="str">
        <f t="shared" si="3"/>
        <v/>
      </c>
      <c r="AZ29" s="78"/>
      <c r="BA29" t="str">
        <f t="shared" si="4"/>
        <v/>
      </c>
      <c r="BC29" t="str">
        <f t="shared" si="5"/>
        <v/>
      </c>
      <c r="BO29" s="104"/>
      <c r="BP29" t="str">
        <f t="shared" si="8"/>
        <v/>
      </c>
      <c r="BR29" t="str">
        <f t="shared" si="9"/>
        <v/>
      </c>
      <c r="BT29" s="78"/>
      <c r="BU29" t="str">
        <f t="shared" si="10"/>
        <v/>
      </c>
      <c r="BW29" t="str">
        <f t="shared" si="11"/>
        <v/>
      </c>
      <c r="CI29" s="79" t="s">
        <v>453</v>
      </c>
      <c r="CJ29" t="str">
        <f t="shared" si="14"/>
        <v/>
      </c>
      <c r="CL29" t="str">
        <f t="shared" si="15"/>
        <v/>
      </c>
      <c r="CN29" s="79" t="s">
        <v>453</v>
      </c>
      <c r="CO29" t="str">
        <f t="shared" si="16"/>
        <v/>
      </c>
      <c r="CQ29" t="str">
        <f t="shared" si="41"/>
        <v/>
      </c>
      <c r="DC29" s="79" t="s">
        <v>453</v>
      </c>
      <c r="DD29" t="str">
        <f t="shared" si="18"/>
        <v/>
      </c>
      <c r="DF29" t="str">
        <f t="shared" si="19"/>
        <v/>
      </c>
      <c r="DH29" s="79" t="s">
        <v>453</v>
      </c>
      <c r="DI29" t="str">
        <f t="shared" si="20"/>
        <v/>
      </c>
      <c r="DK29" t="str">
        <f t="shared" si="43"/>
        <v/>
      </c>
      <c r="DW29" s="79" t="s">
        <v>453</v>
      </c>
      <c r="DX29" t="str">
        <f t="shared" si="22"/>
        <v/>
      </c>
      <c r="DZ29" t="str">
        <f t="shared" si="23"/>
        <v/>
      </c>
      <c r="EB29" s="79" t="s">
        <v>453</v>
      </c>
      <c r="EC29" t="str">
        <f t="shared" si="24"/>
        <v/>
      </c>
      <c r="EE29" t="str">
        <f t="shared" si="45"/>
        <v/>
      </c>
      <c r="EQ29" s="227"/>
      <c r="ER29" t="str">
        <f t="shared" si="26"/>
        <v/>
      </c>
      <c r="ET29" t="str">
        <f t="shared" si="27"/>
        <v/>
      </c>
      <c r="EV29" s="230"/>
      <c r="EW29" t="str">
        <f t="shared" si="47"/>
        <v/>
      </c>
      <c r="EY29" t="str">
        <f t="shared" si="55"/>
        <v/>
      </c>
      <c r="FK29" s="227"/>
      <c r="FL29" t="str">
        <f t="shared" si="30"/>
        <v/>
      </c>
      <c r="FN29" t="str">
        <f t="shared" si="56"/>
        <v/>
      </c>
      <c r="FP29" s="230"/>
      <c r="FQ29" t="str">
        <f t="shared" si="49"/>
        <v/>
      </c>
      <c r="FS29" t="str">
        <f t="shared" si="57"/>
        <v/>
      </c>
      <c r="GE29" s="227"/>
      <c r="GF29" t="str">
        <f t="shared" si="33"/>
        <v/>
      </c>
      <c r="GH29" t="str">
        <f t="shared" si="52"/>
        <v/>
      </c>
      <c r="GJ29" s="230"/>
      <c r="GK29" t="str">
        <f t="shared" si="53"/>
        <v/>
      </c>
      <c r="GM29" t="str">
        <f t="shared" si="58"/>
        <v/>
      </c>
    </row>
    <row r="30" spans="1:195" ht="14.65" customHeight="1" thickBot="1" x14ac:dyDescent="0.3">
      <c r="A30" s="25" t="s">
        <v>132</v>
      </c>
      <c r="B30" s="15"/>
      <c r="C30" s="3"/>
      <c r="D30" s="51" t="s">
        <v>482</v>
      </c>
      <c r="E30" s="37"/>
      <c r="F30" s="47"/>
      <c r="G30" s="94"/>
      <c r="H30" s="38"/>
      <c r="I30" s="47"/>
      <c r="J30" s="94"/>
      <c r="K30" s="38" t="s">
        <v>493</v>
      </c>
      <c r="L30" s="47"/>
      <c r="M30" s="59" t="s">
        <v>455</v>
      </c>
      <c r="AA30" s="221"/>
      <c r="AB30" t="str">
        <f t="shared" si="0"/>
        <v/>
      </c>
      <c r="AD30" t="str">
        <f t="shared" si="36"/>
        <v/>
      </c>
      <c r="AF30" s="78"/>
      <c r="AG30" t="str">
        <f t="shared" si="1"/>
        <v/>
      </c>
      <c r="AI30" t="str">
        <f t="shared" si="37"/>
        <v/>
      </c>
      <c r="AU30" s="221"/>
      <c r="AV30" t="str">
        <f t="shared" si="2"/>
        <v/>
      </c>
      <c r="AX30" t="str">
        <f t="shared" si="3"/>
        <v/>
      </c>
      <c r="AZ30" s="78"/>
      <c r="BA30" t="str">
        <f t="shared" si="4"/>
        <v/>
      </c>
      <c r="BC30" t="str">
        <f t="shared" si="5"/>
        <v/>
      </c>
      <c r="BO30" s="104"/>
      <c r="BP30" t="str">
        <f t="shared" si="8"/>
        <v/>
      </c>
      <c r="BR30" t="str">
        <f t="shared" si="9"/>
        <v/>
      </c>
      <c r="BT30" s="78"/>
      <c r="BU30" t="str">
        <f t="shared" si="10"/>
        <v/>
      </c>
      <c r="BW30" t="str">
        <f t="shared" si="11"/>
        <v/>
      </c>
      <c r="CI30" s="79" t="s">
        <v>453</v>
      </c>
      <c r="CJ30" t="str">
        <f t="shared" si="14"/>
        <v/>
      </c>
      <c r="CL30" t="str">
        <f t="shared" si="15"/>
        <v/>
      </c>
      <c r="CN30" s="79" t="s">
        <v>453</v>
      </c>
      <c r="CO30" t="str">
        <f t="shared" si="16"/>
        <v/>
      </c>
      <c r="CQ30" t="str">
        <f t="shared" si="41"/>
        <v/>
      </c>
      <c r="DC30" s="79" t="s">
        <v>453</v>
      </c>
      <c r="DD30" t="str">
        <f t="shared" si="18"/>
        <v/>
      </c>
      <c r="DF30" t="str">
        <f t="shared" si="19"/>
        <v/>
      </c>
      <c r="DH30" s="79" t="s">
        <v>453</v>
      </c>
      <c r="DI30" t="str">
        <f t="shared" si="20"/>
        <v/>
      </c>
      <c r="DK30" t="str">
        <f t="shared" si="43"/>
        <v/>
      </c>
      <c r="DW30" s="79" t="s">
        <v>453</v>
      </c>
      <c r="DX30" t="str">
        <f t="shared" si="22"/>
        <v/>
      </c>
      <c r="DZ30" t="str">
        <f t="shared" si="23"/>
        <v/>
      </c>
      <c r="EB30" s="79" t="s">
        <v>453</v>
      </c>
      <c r="EC30" t="str">
        <f t="shared" si="24"/>
        <v/>
      </c>
      <c r="EE30" t="str">
        <f t="shared" si="45"/>
        <v/>
      </c>
      <c r="EQ30" s="227"/>
      <c r="ER30" t="str">
        <f t="shared" si="26"/>
        <v/>
      </c>
      <c r="ET30" t="str">
        <f t="shared" si="27"/>
        <v/>
      </c>
      <c r="EV30" s="230"/>
      <c r="EW30" t="str">
        <f t="shared" si="47"/>
        <v/>
      </c>
      <c r="EY30" t="str">
        <f t="shared" si="55"/>
        <v/>
      </c>
      <c r="FK30" s="227"/>
      <c r="FL30" t="str">
        <f t="shared" si="30"/>
        <v/>
      </c>
      <c r="FN30" t="str">
        <f t="shared" si="56"/>
        <v/>
      </c>
      <c r="FP30" s="230"/>
      <c r="FQ30" t="str">
        <f t="shared" si="49"/>
        <v/>
      </c>
      <c r="FS30" t="str">
        <f t="shared" si="57"/>
        <v/>
      </c>
      <c r="GE30" s="227"/>
      <c r="GF30" t="str">
        <f t="shared" si="33"/>
        <v/>
      </c>
      <c r="GH30" t="str">
        <f t="shared" si="52"/>
        <v/>
      </c>
      <c r="GJ30" s="230"/>
      <c r="GK30" t="str">
        <f t="shared" si="53"/>
        <v/>
      </c>
      <c r="GM30" t="str">
        <f t="shared" si="58"/>
        <v/>
      </c>
    </row>
    <row r="31" spans="1:195" ht="14.65" customHeight="1" thickBot="1" x14ac:dyDescent="0.3">
      <c r="A31" s="25" t="s">
        <v>133</v>
      </c>
      <c r="B31" s="15"/>
      <c r="C31" s="3"/>
      <c r="D31" s="51" t="s">
        <v>482</v>
      </c>
      <c r="E31" s="290" t="str">
        <f>RIGHT('Master Name List'!A7,LEN('Master Name List'!A7)-4)</f>
        <v xml:space="preserve"> Gold Falcon</v>
      </c>
      <c r="F31" s="291"/>
      <c r="G31" s="291"/>
      <c r="H31" s="292" t="str">
        <f>RIGHT('Master Name List'!A8,LEN('Master Name List'!A8)-4)</f>
        <v xml:space="preserve"> Gold Hawk</v>
      </c>
      <c r="I31" s="291"/>
      <c r="J31" s="291"/>
      <c r="K31" s="292" t="str">
        <f>RIGHT('Master Name List'!A9,LEN('Master Name List'!A9)-4)</f>
        <v xml:space="preserve"> Gold Eagle</v>
      </c>
      <c r="L31" s="291"/>
      <c r="M31" s="293"/>
      <c r="AA31" s="221"/>
      <c r="AB31" t="str">
        <f t="shared" si="0"/>
        <v/>
      </c>
      <c r="AD31" t="str">
        <f t="shared" si="36"/>
        <v/>
      </c>
      <c r="AF31" s="78"/>
      <c r="AG31" t="str">
        <f t="shared" si="1"/>
        <v/>
      </c>
      <c r="AI31" t="str">
        <f t="shared" si="37"/>
        <v/>
      </c>
      <c r="AU31" s="221"/>
      <c r="AV31" t="str">
        <f t="shared" si="2"/>
        <v/>
      </c>
      <c r="AX31" t="str">
        <f t="shared" si="3"/>
        <v/>
      </c>
      <c r="AZ31" s="78"/>
      <c r="BA31" t="str">
        <f t="shared" si="4"/>
        <v/>
      </c>
      <c r="BC31" t="str">
        <f t="shared" si="5"/>
        <v/>
      </c>
      <c r="BO31" s="104"/>
      <c r="BP31" t="str">
        <f t="shared" si="8"/>
        <v/>
      </c>
      <c r="BR31" t="str">
        <f t="shared" si="9"/>
        <v/>
      </c>
      <c r="BT31" s="78"/>
      <c r="BU31" t="str">
        <f t="shared" si="10"/>
        <v/>
      </c>
      <c r="BW31" t="str">
        <f t="shared" si="11"/>
        <v/>
      </c>
      <c r="CI31" s="79" t="s">
        <v>453</v>
      </c>
      <c r="CJ31" t="str">
        <f t="shared" si="14"/>
        <v/>
      </c>
      <c r="CL31" t="str">
        <f t="shared" si="15"/>
        <v/>
      </c>
      <c r="CN31" s="79" t="s">
        <v>453</v>
      </c>
      <c r="CO31" t="str">
        <f t="shared" si="16"/>
        <v/>
      </c>
      <c r="CQ31" t="str">
        <f t="shared" si="41"/>
        <v/>
      </c>
      <c r="DC31" s="79" t="s">
        <v>453</v>
      </c>
      <c r="DD31" t="str">
        <f t="shared" si="18"/>
        <v/>
      </c>
      <c r="DF31" t="str">
        <f t="shared" si="19"/>
        <v/>
      </c>
      <c r="DH31" s="79" t="s">
        <v>453</v>
      </c>
      <c r="DI31" t="str">
        <f t="shared" si="20"/>
        <v/>
      </c>
      <c r="DK31" t="str">
        <f t="shared" si="43"/>
        <v/>
      </c>
      <c r="DW31" s="79" t="s">
        <v>453</v>
      </c>
      <c r="DX31" t="str">
        <f t="shared" si="22"/>
        <v/>
      </c>
      <c r="DZ31" t="str">
        <f t="shared" si="23"/>
        <v/>
      </c>
      <c r="EB31" s="79" t="s">
        <v>453</v>
      </c>
      <c r="EC31" t="str">
        <f t="shared" si="24"/>
        <v/>
      </c>
      <c r="EE31" t="str">
        <f t="shared" si="45"/>
        <v/>
      </c>
      <c r="EQ31" s="227"/>
      <c r="ER31" t="str">
        <f t="shared" si="26"/>
        <v/>
      </c>
      <c r="ET31" t="str">
        <f t="shared" si="27"/>
        <v/>
      </c>
      <c r="EV31" s="230"/>
      <c r="EW31" t="str">
        <f t="shared" si="47"/>
        <v/>
      </c>
      <c r="EY31" t="str">
        <f t="shared" si="55"/>
        <v/>
      </c>
      <c r="FK31" s="227"/>
      <c r="FL31" t="str">
        <f t="shared" si="30"/>
        <v/>
      </c>
      <c r="FN31" t="str">
        <f t="shared" si="56"/>
        <v/>
      </c>
      <c r="FP31" s="230"/>
      <c r="FQ31" t="str">
        <f t="shared" si="49"/>
        <v/>
      </c>
      <c r="FS31" t="str">
        <f t="shared" si="57"/>
        <v/>
      </c>
      <c r="GE31" s="227"/>
      <c r="GF31" t="str">
        <f t="shared" si="33"/>
        <v/>
      </c>
      <c r="GH31" t="str">
        <f t="shared" si="52"/>
        <v/>
      </c>
      <c r="GJ31" s="230"/>
      <c r="GK31" t="str">
        <f t="shared" si="53"/>
        <v/>
      </c>
      <c r="GM31" t="str">
        <f t="shared" si="58"/>
        <v/>
      </c>
    </row>
    <row r="32" spans="1:195" ht="14.65" customHeight="1" thickBot="1" x14ac:dyDescent="0.3">
      <c r="A32" s="25" t="s">
        <v>134</v>
      </c>
      <c r="B32" s="15"/>
      <c r="C32" s="3"/>
      <c r="D32" s="51" t="s">
        <v>482</v>
      </c>
      <c r="E32" s="301" t="s">
        <v>489</v>
      </c>
      <c r="F32" s="302"/>
      <c r="G32" s="302"/>
      <c r="H32" s="303" t="str">
        <f>E32</f>
        <v>Total of 4 Skill Merits (Blue or Gr)</v>
      </c>
      <c r="I32" s="302"/>
      <c r="J32" s="302"/>
      <c r="K32" s="303" t="str">
        <f>E32</f>
        <v>Total of 4 Skill Merits (Blue or Gr)</v>
      </c>
      <c r="L32" s="302"/>
      <c r="M32" s="304"/>
      <c r="AA32" s="221"/>
      <c r="AB32" t="str">
        <f t="shared" si="0"/>
        <v/>
      </c>
      <c r="AD32" t="str">
        <f t="shared" si="36"/>
        <v/>
      </c>
      <c r="AF32" s="78"/>
      <c r="AG32" t="str">
        <f t="shared" si="1"/>
        <v/>
      </c>
      <c r="AI32" t="str">
        <f t="shared" si="37"/>
        <v/>
      </c>
      <c r="AU32" s="221"/>
      <c r="AV32" t="str">
        <f t="shared" si="2"/>
        <v/>
      </c>
      <c r="AX32" t="str">
        <f t="shared" si="3"/>
        <v/>
      </c>
      <c r="AZ32" s="78"/>
      <c r="BA32" t="str">
        <f t="shared" si="4"/>
        <v/>
      </c>
      <c r="BC32" t="str">
        <f t="shared" si="5"/>
        <v/>
      </c>
      <c r="BO32" s="104"/>
      <c r="BP32" t="str">
        <f t="shared" si="8"/>
        <v/>
      </c>
      <c r="BR32" t="str">
        <f t="shared" si="9"/>
        <v/>
      </c>
      <c r="BT32" s="78"/>
      <c r="BU32" t="str">
        <f t="shared" si="10"/>
        <v/>
      </c>
      <c r="BW32" t="str">
        <f t="shared" si="11"/>
        <v/>
      </c>
      <c r="CI32" s="79" t="s">
        <v>453</v>
      </c>
      <c r="CJ32" t="str">
        <f t="shared" si="14"/>
        <v/>
      </c>
      <c r="CL32" t="str">
        <f t="shared" si="15"/>
        <v/>
      </c>
      <c r="CN32" s="79" t="s">
        <v>453</v>
      </c>
      <c r="CO32" t="str">
        <f t="shared" si="16"/>
        <v/>
      </c>
      <c r="CQ32" t="str">
        <f t="shared" si="41"/>
        <v/>
      </c>
      <c r="DC32" s="79" t="s">
        <v>453</v>
      </c>
      <c r="DD32" t="str">
        <f t="shared" si="18"/>
        <v/>
      </c>
      <c r="DF32" t="str">
        <f t="shared" si="19"/>
        <v/>
      </c>
      <c r="DH32" s="79" t="s">
        <v>453</v>
      </c>
      <c r="DI32" t="str">
        <f t="shared" si="20"/>
        <v/>
      </c>
      <c r="DK32" t="str">
        <f t="shared" si="43"/>
        <v/>
      </c>
      <c r="DW32" s="79" t="s">
        <v>453</v>
      </c>
      <c r="DX32" t="str">
        <f t="shared" si="22"/>
        <v/>
      </c>
      <c r="DZ32" t="str">
        <f t="shared" si="23"/>
        <v/>
      </c>
      <c r="EB32" s="79" t="s">
        <v>453</v>
      </c>
      <c r="EC32" t="str">
        <f t="shared" si="24"/>
        <v/>
      </c>
      <c r="EE32" t="str">
        <f t="shared" si="45"/>
        <v/>
      </c>
      <c r="EQ32" s="227"/>
      <c r="ER32" t="str">
        <f t="shared" si="26"/>
        <v/>
      </c>
      <c r="ET32" t="str">
        <f t="shared" si="27"/>
        <v/>
      </c>
      <c r="EV32" s="230"/>
      <c r="EW32" t="str">
        <f t="shared" si="47"/>
        <v/>
      </c>
      <c r="EY32" t="str">
        <f t="shared" si="55"/>
        <v/>
      </c>
      <c r="FK32" s="227"/>
      <c r="FL32" t="str">
        <f t="shared" si="30"/>
        <v/>
      </c>
      <c r="FN32" t="str">
        <f t="shared" si="56"/>
        <v/>
      </c>
      <c r="FP32" s="230"/>
      <c r="FQ32" t="str">
        <f t="shared" si="49"/>
        <v/>
      </c>
      <c r="FS32" t="str">
        <f t="shared" si="57"/>
        <v/>
      </c>
      <c r="GE32" s="227"/>
      <c r="GF32" t="str">
        <f t="shared" si="33"/>
        <v/>
      </c>
      <c r="GH32" t="str">
        <f t="shared" si="52"/>
        <v/>
      </c>
      <c r="GJ32" s="230"/>
      <c r="GK32" t="str">
        <f t="shared" si="53"/>
        <v/>
      </c>
      <c r="GM32" t="str">
        <f t="shared" si="58"/>
        <v/>
      </c>
    </row>
    <row r="33" spans="1:195" ht="14.65" customHeight="1" x14ac:dyDescent="0.25">
      <c r="A33" s="25" t="s">
        <v>135</v>
      </c>
      <c r="B33" s="15"/>
      <c r="C33" s="3"/>
      <c r="D33" s="51" t="s">
        <v>482</v>
      </c>
      <c r="E33" s="63" t="str">
        <f>IF(AC4=0,"",AC4)</f>
        <v>Firearm Safety</v>
      </c>
      <c r="F33" s="47"/>
      <c r="G33" s="64">
        <f>IF(AE4=0,"",AE4)</f>
        <v>42582</v>
      </c>
      <c r="H33" s="65" t="str">
        <f>IF(AW4=0,"",AW4)</f>
        <v/>
      </c>
      <c r="I33" s="47"/>
      <c r="J33" s="64" t="str">
        <f>IF(AY4=0,"",AY4)</f>
        <v/>
      </c>
      <c r="K33" s="65" t="str">
        <f>IF(BQ4=0,"",BQ4)</f>
        <v/>
      </c>
      <c r="L33" s="47"/>
      <c r="M33" s="66" t="str">
        <f>IF(BS4=0,"",BS4)</f>
        <v/>
      </c>
      <c r="AA33" s="221"/>
      <c r="AB33" t="str">
        <f t="shared" si="0"/>
        <v/>
      </c>
      <c r="AD33" t="str">
        <f t="shared" si="36"/>
        <v/>
      </c>
      <c r="AF33" s="78"/>
      <c r="AG33" t="str">
        <f t="shared" si="1"/>
        <v/>
      </c>
      <c r="AI33" t="str">
        <f t="shared" si="37"/>
        <v/>
      </c>
      <c r="AU33" s="221"/>
      <c r="AV33" t="str">
        <f t="shared" si="2"/>
        <v/>
      </c>
      <c r="AX33" t="str">
        <f t="shared" si="3"/>
        <v/>
      </c>
      <c r="AZ33" s="78"/>
      <c r="BA33" t="str">
        <f t="shared" si="4"/>
        <v/>
      </c>
      <c r="BC33" t="str">
        <f t="shared" si="5"/>
        <v/>
      </c>
      <c r="BO33" s="104"/>
      <c r="BP33" t="str">
        <f t="shared" si="8"/>
        <v/>
      </c>
      <c r="BR33" t="str">
        <f t="shared" si="9"/>
        <v/>
      </c>
      <c r="BT33" s="78"/>
      <c r="BU33" t="str">
        <f t="shared" si="10"/>
        <v/>
      </c>
      <c r="BW33" t="str">
        <f t="shared" si="11"/>
        <v/>
      </c>
      <c r="CI33" s="79" t="s">
        <v>453</v>
      </c>
      <c r="CJ33" t="str">
        <f t="shared" si="14"/>
        <v/>
      </c>
      <c r="CL33" t="str">
        <f t="shared" si="15"/>
        <v/>
      </c>
      <c r="CN33" s="79" t="s">
        <v>453</v>
      </c>
      <c r="CO33" t="str">
        <f t="shared" si="16"/>
        <v/>
      </c>
      <c r="CQ33" t="str">
        <f t="shared" si="41"/>
        <v/>
      </c>
      <c r="DC33" s="79" t="s">
        <v>453</v>
      </c>
      <c r="DD33" t="str">
        <f t="shared" si="18"/>
        <v/>
      </c>
      <c r="DF33" t="str">
        <f t="shared" si="19"/>
        <v/>
      </c>
      <c r="DH33" s="79" t="s">
        <v>453</v>
      </c>
      <c r="DI33" t="str">
        <f t="shared" si="20"/>
        <v/>
      </c>
      <c r="DK33" t="str">
        <f t="shared" si="43"/>
        <v/>
      </c>
      <c r="DW33" s="79" t="s">
        <v>453</v>
      </c>
      <c r="DX33" t="str">
        <f t="shared" si="22"/>
        <v/>
      </c>
      <c r="DZ33" t="str">
        <f t="shared" si="23"/>
        <v/>
      </c>
      <c r="EB33" s="79" t="s">
        <v>453</v>
      </c>
      <c r="EC33" t="str">
        <f t="shared" si="24"/>
        <v/>
      </c>
      <c r="EE33" t="str">
        <f t="shared" si="45"/>
        <v/>
      </c>
      <c r="EQ33" s="227"/>
      <c r="ER33" t="str">
        <f t="shared" si="26"/>
        <v/>
      </c>
      <c r="ET33" t="str">
        <f t="shared" si="27"/>
        <v/>
      </c>
      <c r="EV33" s="230"/>
      <c r="EW33" t="str">
        <f t="shared" si="47"/>
        <v/>
      </c>
      <c r="EY33" t="str">
        <f t="shared" si="55"/>
        <v/>
      </c>
      <c r="FK33" s="227"/>
      <c r="FL33" t="str">
        <f t="shared" si="30"/>
        <v/>
      </c>
      <c r="FN33" t="str">
        <f t="shared" si="56"/>
        <v/>
      </c>
      <c r="FP33" s="230"/>
      <c r="FQ33" t="str">
        <f t="shared" si="49"/>
        <v/>
      </c>
      <c r="FS33" t="str">
        <f t="shared" si="57"/>
        <v/>
      </c>
      <c r="GE33" s="227"/>
      <c r="GF33" t="str">
        <f t="shared" si="33"/>
        <v/>
      </c>
      <c r="GH33" t="str">
        <f t="shared" si="52"/>
        <v/>
      </c>
      <c r="GJ33" s="230"/>
      <c r="GK33" t="str">
        <f t="shared" si="53"/>
        <v/>
      </c>
      <c r="GM33" t="str">
        <f t="shared" si="58"/>
        <v/>
      </c>
    </row>
    <row r="34" spans="1:195" ht="14.65" customHeight="1" x14ac:dyDescent="0.25">
      <c r="A34" s="25" t="s">
        <v>136</v>
      </c>
      <c r="B34" s="15"/>
      <c r="C34" s="3"/>
      <c r="D34" s="51" t="s">
        <v>482</v>
      </c>
      <c r="E34" s="63" t="str">
        <f t="shared" ref="E34:E36" si="83">IF(AC5=0,"",AC5)</f>
        <v>Hobby</v>
      </c>
      <c r="F34" s="47"/>
      <c r="G34" s="64" t="str">
        <f t="shared" ref="G34:G36" si="84">IF(AE5=0,"",AE5)</f>
        <v/>
      </c>
      <c r="H34" s="65" t="str">
        <f t="shared" ref="H34:H36" si="85">IF(AW5=0,"",AW5)</f>
        <v/>
      </c>
      <c r="I34" s="47"/>
      <c r="J34" s="64" t="str">
        <f t="shared" ref="J34:J36" si="86">IF(AY5=0,"",AY5)</f>
        <v/>
      </c>
      <c r="K34" s="65" t="str">
        <f t="shared" ref="K34:K36" si="87">IF(BQ5=0,"",BQ5)</f>
        <v/>
      </c>
      <c r="L34" s="47"/>
      <c r="M34" s="66" t="str">
        <f t="shared" ref="M34:M36" si="88">IF(BS5=0,"",BS5)</f>
        <v/>
      </c>
      <c r="AA34" s="221"/>
      <c r="AB34" t="str">
        <f t="shared" si="0"/>
        <v/>
      </c>
      <c r="AD34" t="str">
        <f t="shared" si="36"/>
        <v/>
      </c>
      <c r="AF34" s="78"/>
      <c r="AG34" t="str">
        <f t="shared" si="1"/>
        <v/>
      </c>
      <c r="AI34" t="str">
        <f t="shared" si="37"/>
        <v/>
      </c>
      <c r="AU34" s="221"/>
      <c r="AV34" t="str">
        <f t="shared" si="2"/>
        <v/>
      </c>
      <c r="AX34" t="str">
        <f t="shared" si="3"/>
        <v/>
      </c>
      <c r="AZ34" s="78"/>
      <c r="BA34" t="str">
        <f t="shared" si="4"/>
        <v/>
      </c>
      <c r="BC34" t="str">
        <f t="shared" si="5"/>
        <v/>
      </c>
      <c r="BO34" s="104"/>
      <c r="BP34" t="str">
        <f t="shared" si="8"/>
        <v/>
      </c>
      <c r="BR34" t="str">
        <f t="shared" si="9"/>
        <v/>
      </c>
      <c r="BT34" s="78"/>
      <c r="BU34" t="str">
        <f t="shared" si="10"/>
        <v/>
      </c>
      <c r="BW34" t="str">
        <f t="shared" si="11"/>
        <v/>
      </c>
      <c r="CI34" s="79" t="s">
        <v>453</v>
      </c>
      <c r="CJ34" t="str">
        <f t="shared" si="14"/>
        <v/>
      </c>
      <c r="CL34" t="str">
        <f t="shared" si="15"/>
        <v/>
      </c>
      <c r="CN34" s="79" t="s">
        <v>453</v>
      </c>
      <c r="CO34" t="str">
        <f t="shared" si="16"/>
        <v/>
      </c>
      <c r="CQ34" t="str">
        <f t="shared" si="41"/>
        <v/>
      </c>
      <c r="DC34" s="79" t="s">
        <v>453</v>
      </c>
      <c r="DD34" t="str">
        <f t="shared" si="18"/>
        <v/>
      </c>
      <c r="DF34" t="str">
        <f t="shared" si="19"/>
        <v/>
      </c>
      <c r="DH34" s="79" t="s">
        <v>453</v>
      </c>
      <c r="DI34" t="str">
        <f t="shared" si="20"/>
        <v/>
      </c>
      <c r="DK34" t="str">
        <f t="shared" si="43"/>
        <v/>
      </c>
      <c r="DW34" s="79" t="s">
        <v>453</v>
      </c>
      <c r="DX34" t="str">
        <f t="shared" si="22"/>
        <v/>
      </c>
      <c r="DZ34" t="str">
        <f t="shared" si="23"/>
        <v/>
      </c>
      <c r="EB34" s="79" t="s">
        <v>453</v>
      </c>
      <c r="EC34" t="str">
        <f t="shared" si="24"/>
        <v/>
      </c>
      <c r="EE34" t="str">
        <f t="shared" si="45"/>
        <v/>
      </c>
      <c r="EQ34" s="227"/>
      <c r="ER34" t="str">
        <f t="shared" si="26"/>
        <v/>
      </c>
      <c r="ET34" t="str">
        <f t="shared" si="27"/>
        <v/>
      </c>
      <c r="EV34" s="230"/>
      <c r="EW34" t="str">
        <f t="shared" si="47"/>
        <v/>
      </c>
      <c r="EY34" t="str">
        <f t="shared" si="55"/>
        <v/>
      </c>
      <c r="FK34" s="227"/>
      <c r="FL34" t="str">
        <f t="shared" si="30"/>
        <v/>
      </c>
      <c r="FN34" t="str">
        <f t="shared" si="56"/>
        <v/>
      </c>
      <c r="FP34" s="230"/>
      <c r="FQ34" t="str">
        <f t="shared" si="49"/>
        <v/>
      </c>
      <c r="FS34" t="str">
        <f t="shared" si="57"/>
        <v/>
      </c>
      <c r="GE34" s="227"/>
      <c r="GF34" t="str">
        <f t="shared" si="33"/>
        <v/>
      </c>
      <c r="GH34" t="str">
        <f t="shared" si="52"/>
        <v/>
      </c>
      <c r="GJ34" s="230"/>
      <c r="GK34" t="str">
        <f t="shared" si="53"/>
        <v/>
      </c>
      <c r="GM34" t="str">
        <f t="shared" si="58"/>
        <v/>
      </c>
    </row>
    <row r="35" spans="1:195" ht="14.65" customHeight="1" x14ac:dyDescent="0.25">
      <c r="A35" s="25" t="s">
        <v>137</v>
      </c>
      <c r="B35" s="15"/>
      <c r="C35" s="3"/>
      <c r="D35" s="51" t="s">
        <v>482</v>
      </c>
      <c r="E35" s="63" t="str">
        <f t="shared" si="83"/>
        <v>Tool Craft -FCF</v>
      </c>
      <c r="F35" s="47"/>
      <c r="G35" s="64" t="str">
        <f t="shared" si="84"/>
        <v/>
      </c>
      <c r="H35" s="65" t="str">
        <f t="shared" si="85"/>
        <v/>
      </c>
      <c r="I35" s="47"/>
      <c r="J35" s="64" t="str">
        <f t="shared" si="86"/>
        <v/>
      </c>
      <c r="K35" s="65" t="str">
        <f t="shared" si="87"/>
        <v/>
      </c>
      <c r="L35" s="47"/>
      <c r="M35" s="66" t="str">
        <f t="shared" si="88"/>
        <v/>
      </c>
      <c r="AA35" s="221"/>
      <c r="AB35" t="str">
        <f t="shared" si="0"/>
        <v/>
      </c>
      <c r="AD35" t="str">
        <f t="shared" si="36"/>
        <v/>
      </c>
      <c r="AF35" s="78"/>
      <c r="AG35" t="str">
        <f t="shared" si="1"/>
        <v/>
      </c>
      <c r="AI35" t="str">
        <f t="shared" si="37"/>
        <v/>
      </c>
      <c r="AU35" s="221"/>
      <c r="AV35" t="str">
        <f t="shared" si="2"/>
        <v/>
      </c>
      <c r="AX35" t="str">
        <f t="shared" si="3"/>
        <v/>
      </c>
      <c r="AZ35" s="78"/>
      <c r="BA35" t="str">
        <f t="shared" si="4"/>
        <v/>
      </c>
      <c r="BC35" t="str">
        <f t="shared" si="5"/>
        <v/>
      </c>
      <c r="BO35" s="104"/>
      <c r="BP35" t="str">
        <f t="shared" si="8"/>
        <v/>
      </c>
      <c r="BR35" t="str">
        <f t="shared" si="9"/>
        <v/>
      </c>
      <c r="BT35" s="78"/>
      <c r="BU35" t="str">
        <f t="shared" si="10"/>
        <v/>
      </c>
      <c r="BW35" t="str">
        <f t="shared" si="11"/>
        <v/>
      </c>
      <c r="CI35" s="79" t="s">
        <v>453</v>
      </c>
      <c r="CJ35" t="str">
        <f t="shared" si="14"/>
        <v/>
      </c>
      <c r="CL35" t="str">
        <f t="shared" si="15"/>
        <v/>
      </c>
      <c r="CN35" s="79" t="s">
        <v>453</v>
      </c>
      <c r="CO35" t="str">
        <f t="shared" si="16"/>
        <v/>
      </c>
      <c r="CQ35" t="str">
        <f t="shared" si="41"/>
        <v/>
      </c>
      <c r="DC35" s="79" t="s">
        <v>453</v>
      </c>
      <c r="DD35" t="str">
        <f t="shared" si="18"/>
        <v/>
      </c>
      <c r="DF35" t="str">
        <f t="shared" si="19"/>
        <v/>
      </c>
      <c r="DH35" s="79" t="s">
        <v>453</v>
      </c>
      <c r="DI35" t="str">
        <f t="shared" si="20"/>
        <v/>
      </c>
      <c r="DK35" t="str">
        <f t="shared" si="43"/>
        <v/>
      </c>
      <c r="DW35" s="79" t="s">
        <v>453</v>
      </c>
      <c r="DX35" t="str">
        <f t="shared" si="22"/>
        <v/>
      </c>
      <c r="DZ35" t="str">
        <f t="shared" si="23"/>
        <v/>
      </c>
      <c r="EB35" s="79" t="s">
        <v>453</v>
      </c>
      <c r="EC35" t="str">
        <f t="shared" si="24"/>
        <v/>
      </c>
      <c r="EE35" t="str">
        <f t="shared" si="45"/>
        <v/>
      </c>
      <c r="EQ35" s="227"/>
      <c r="ER35" t="str">
        <f t="shared" si="26"/>
        <v/>
      </c>
      <c r="ET35" t="str">
        <f t="shared" si="27"/>
        <v/>
      </c>
      <c r="EV35" s="230"/>
      <c r="EW35" t="str">
        <f t="shared" si="47"/>
        <v/>
      </c>
      <c r="EY35" t="str">
        <f t="shared" si="55"/>
        <v/>
      </c>
      <c r="FK35" s="227"/>
      <c r="FL35" t="str">
        <f t="shared" si="30"/>
        <v/>
      </c>
      <c r="FN35" t="str">
        <f t="shared" si="56"/>
        <v/>
      </c>
      <c r="FP35" s="230"/>
      <c r="FQ35" t="str">
        <f t="shared" si="49"/>
        <v/>
      </c>
      <c r="FS35" t="str">
        <f t="shared" si="57"/>
        <v/>
      </c>
      <c r="GE35" s="227"/>
      <c r="GF35" t="str">
        <f t="shared" si="33"/>
        <v/>
      </c>
      <c r="GH35" t="str">
        <f t="shared" si="52"/>
        <v/>
      </c>
      <c r="GJ35" s="230"/>
      <c r="GK35" t="str">
        <f t="shared" si="53"/>
        <v/>
      </c>
      <c r="GM35" t="str">
        <f t="shared" si="58"/>
        <v/>
      </c>
    </row>
    <row r="36" spans="1:195" ht="14.65" customHeight="1" x14ac:dyDescent="0.25">
      <c r="A36" s="25" t="s">
        <v>138</v>
      </c>
      <c r="B36" s="15"/>
      <c r="C36" s="3"/>
      <c r="D36" s="51" t="s">
        <v>482</v>
      </c>
      <c r="E36" s="63" t="str">
        <f t="shared" si="83"/>
        <v/>
      </c>
      <c r="F36" s="47"/>
      <c r="G36" s="64" t="str">
        <f t="shared" si="84"/>
        <v/>
      </c>
      <c r="H36" s="65" t="str">
        <f t="shared" si="85"/>
        <v/>
      </c>
      <c r="I36" s="47"/>
      <c r="J36" s="64" t="str">
        <f t="shared" si="86"/>
        <v/>
      </c>
      <c r="K36" s="65" t="str">
        <f t="shared" si="87"/>
        <v/>
      </c>
      <c r="L36" s="47"/>
      <c r="M36" s="66" t="str">
        <f t="shared" si="88"/>
        <v/>
      </c>
      <c r="AA36" s="221"/>
      <c r="AB36" t="str">
        <f t="shared" si="0"/>
        <v/>
      </c>
      <c r="AD36" t="str">
        <f t="shared" si="36"/>
        <v/>
      </c>
      <c r="AF36" s="78"/>
      <c r="AG36" t="str">
        <f t="shared" si="1"/>
        <v/>
      </c>
      <c r="AI36" t="str">
        <f t="shared" si="37"/>
        <v/>
      </c>
      <c r="AU36" s="221"/>
      <c r="AV36" t="str">
        <f t="shared" si="2"/>
        <v/>
      </c>
      <c r="AX36" t="str">
        <f t="shared" si="3"/>
        <v/>
      </c>
      <c r="AZ36" s="78"/>
      <c r="BA36" t="str">
        <f t="shared" si="4"/>
        <v/>
      </c>
      <c r="BC36" t="str">
        <f t="shared" si="5"/>
        <v/>
      </c>
      <c r="BO36" s="104"/>
      <c r="BP36" t="str">
        <f t="shared" si="8"/>
        <v/>
      </c>
      <c r="BR36" t="str">
        <f t="shared" si="9"/>
        <v/>
      </c>
      <c r="BT36" s="78"/>
      <c r="BU36" t="str">
        <f t="shared" si="10"/>
        <v/>
      </c>
      <c r="BW36" t="str">
        <f t="shared" si="11"/>
        <v/>
      </c>
      <c r="CI36" s="79" t="s">
        <v>453</v>
      </c>
      <c r="CJ36" t="str">
        <f t="shared" si="14"/>
        <v/>
      </c>
      <c r="CL36" t="str">
        <f t="shared" si="15"/>
        <v/>
      </c>
      <c r="CN36" s="79" t="s">
        <v>453</v>
      </c>
      <c r="CO36" t="str">
        <f t="shared" si="16"/>
        <v/>
      </c>
      <c r="CQ36" t="str">
        <f t="shared" si="41"/>
        <v/>
      </c>
      <c r="DC36" s="79" t="s">
        <v>453</v>
      </c>
      <c r="DD36" t="str">
        <f t="shared" si="18"/>
        <v/>
      </c>
      <c r="DF36" t="str">
        <f t="shared" si="19"/>
        <v/>
      </c>
      <c r="DH36" s="79" t="s">
        <v>453</v>
      </c>
      <c r="DI36" t="str">
        <f t="shared" si="20"/>
        <v/>
      </c>
      <c r="DK36" t="str">
        <f t="shared" si="43"/>
        <v/>
      </c>
      <c r="DW36" s="79" t="s">
        <v>453</v>
      </c>
      <c r="DX36" t="str">
        <f t="shared" si="22"/>
        <v/>
      </c>
      <c r="DZ36" t="str">
        <f t="shared" si="23"/>
        <v/>
      </c>
      <c r="EB36" s="79" t="s">
        <v>453</v>
      </c>
      <c r="EC36" t="str">
        <f t="shared" si="24"/>
        <v/>
      </c>
      <c r="EE36" t="str">
        <f t="shared" si="45"/>
        <v/>
      </c>
      <c r="EQ36" s="227"/>
      <c r="ER36" t="str">
        <f t="shared" si="26"/>
        <v/>
      </c>
      <c r="ET36" t="str">
        <f t="shared" si="27"/>
        <v/>
      </c>
      <c r="EV36" s="230"/>
      <c r="EW36" t="str">
        <f t="shared" si="47"/>
        <v/>
      </c>
      <c r="EY36" t="str">
        <f t="shared" si="55"/>
        <v/>
      </c>
      <c r="FK36" s="227"/>
      <c r="FL36" t="str">
        <f t="shared" si="30"/>
        <v/>
      </c>
      <c r="FN36" t="str">
        <f t="shared" si="56"/>
        <v/>
      </c>
      <c r="FP36" s="230"/>
      <c r="FQ36" t="str">
        <f t="shared" si="49"/>
        <v/>
      </c>
      <c r="FS36" t="str">
        <f t="shared" si="57"/>
        <v/>
      </c>
      <c r="GE36" s="227"/>
      <c r="GF36" t="str">
        <f t="shared" si="33"/>
        <v/>
      </c>
      <c r="GH36" t="str">
        <f t="shared" si="52"/>
        <v/>
      </c>
      <c r="GJ36" s="230"/>
      <c r="GK36" t="str">
        <f t="shared" si="53"/>
        <v/>
      </c>
      <c r="GM36" t="str">
        <f t="shared" si="58"/>
        <v/>
      </c>
    </row>
    <row r="37" spans="1:195" ht="14.65" customHeight="1" thickBot="1" x14ac:dyDescent="0.3">
      <c r="A37" s="25" t="s">
        <v>139</v>
      </c>
      <c r="B37" s="15"/>
      <c r="C37" s="3"/>
      <c r="D37" s="51" t="s">
        <v>482</v>
      </c>
      <c r="E37" s="42"/>
      <c r="F37" s="47"/>
      <c r="G37" s="55"/>
      <c r="H37" s="43"/>
      <c r="I37" s="47"/>
      <c r="J37" s="55"/>
      <c r="K37" s="43"/>
      <c r="L37" s="47"/>
      <c r="M37" s="60"/>
      <c r="AA37" s="221"/>
      <c r="AB37" t="str">
        <f t="shared" si="0"/>
        <v/>
      </c>
      <c r="AD37" t="str">
        <f t="shared" si="36"/>
        <v/>
      </c>
      <c r="AF37" s="78"/>
      <c r="AG37" t="str">
        <f t="shared" si="1"/>
        <v/>
      </c>
      <c r="AI37" t="str">
        <f t="shared" si="37"/>
        <v/>
      </c>
      <c r="AU37" s="221"/>
      <c r="AV37" t="str">
        <f t="shared" si="2"/>
        <v/>
      </c>
      <c r="AX37" t="str">
        <f t="shared" si="3"/>
        <v/>
      </c>
      <c r="AZ37" s="78"/>
      <c r="BA37" t="str">
        <f t="shared" si="4"/>
        <v/>
      </c>
      <c r="BC37" t="str">
        <f t="shared" si="5"/>
        <v/>
      </c>
      <c r="BO37" s="104"/>
      <c r="BP37" t="str">
        <f t="shared" si="8"/>
        <v/>
      </c>
      <c r="BR37" t="str">
        <f t="shared" si="9"/>
        <v/>
      </c>
      <c r="BT37" s="78"/>
      <c r="BU37" t="str">
        <f t="shared" si="10"/>
        <v/>
      </c>
      <c r="BW37" t="str">
        <f t="shared" si="11"/>
        <v/>
      </c>
      <c r="CI37" s="79" t="s">
        <v>453</v>
      </c>
      <c r="CJ37" t="str">
        <f t="shared" si="14"/>
        <v/>
      </c>
      <c r="CL37" t="str">
        <f t="shared" si="15"/>
        <v/>
      </c>
      <c r="CN37" s="79" t="s">
        <v>453</v>
      </c>
      <c r="CO37" t="str">
        <f t="shared" si="16"/>
        <v/>
      </c>
      <c r="CQ37" t="str">
        <f t="shared" si="41"/>
        <v/>
      </c>
      <c r="DC37" s="79" t="s">
        <v>453</v>
      </c>
      <c r="DD37" t="str">
        <f t="shared" si="18"/>
        <v/>
      </c>
      <c r="DF37" t="str">
        <f t="shared" si="19"/>
        <v/>
      </c>
      <c r="DH37" s="79" t="s">
        <v>453</v>
      </c>
      <c r="DI37" t="str">
        <f t="shared" si="20"/>
        <v/>
      </c>
      <c r="DK37" t="str">
        <f t="shared" si="43"/>
        <v/>
      </c>
      <c r="DW37" s="79" t="s">
        <v>453</v>
      </c>
      <c r="DX37" t="str">
        <f t="shared" si="22"/>
        <v/>
      </c>
      <c r="DZ37" t="str">
        <f t="shared" si="23"/>
        <v/>
      </c>
      <c r="EB37" s="79" t="s">
        <v>453</v>
      </c>
      <c r="EC37" t="str">
        <f t="shared" si="24"/>
        <v/>
      </c>
      <c r="EE37" t="str">
        <f t="shared" si="45"/>
        <v/>
      </c>
      <c r="EQ37" s="227"/>
      <c r="ER37" t="str">
        <f t="shared" si="26"/>
        <v/>
      </c>
      <c r="ET37" t="str">
        <f t="shared" si="27"/>
        <v/>
      </c>
      <c r="EV37" s="230"/>
      <c r="EW37" t="str">
        <f t="shared" si="47"/>
        <v/>
      </c>
      <c r="EY37" t="str">
        <f t="shared" si="55"/>
        <v/>
      </c>
      <c r="FK37" s="227"/>
      <c r="FL37" t="str">
        <f t="shared" si="30"/>
        <v/>
      </c>
      <c r="FN37" t="str">
        <f t="shared" si="56"/>
        <v/>
      </c>
      <c r="FP37" s="230"/>
      <c r="FQ37" t="str">
        <f t="shared" si="49"/>
        <v/>
      </c>
      <c r="FS37" t="str">
        <f t="shared" si="57"/>
        <v/>
      </c>
      <c r="GE37" s="227"/>
      <c r="GF37" t="str">
        <f t="shared" si="33"/>
        <v/>
      </c>
      <c r="GH37" t="str">
        <f t="shared" si="52"/>
        <v/>
      </c>
      <c r="GJ37" s="230"/>
      <c r="GK37" t="str">
        <f t="shared" si="53"/>
        <v/>
      </c>
      <c r="GM37" t="str">
        <f t="shared" si="58"/>
        <v/>
      </c>
    </row>
    <row r="38" spans="1:195" ht="14.65" customHeight="1" thickBot="1" x14ac:dyDescent="0.3">
      <c r="A38" s="25" t="s">
        <v>140</v>
      </c>
      <c r="B38" s="15"/>
      <c r="C38" s="3"/>
      <c r="D38" s="51" t="s">
        <v>482</v>
      </c>
      <c r="E38" s="297" t="s">
        <v>467</v>
      </c>
      <c r="F38" s="298"/>
      <c r="G38" s="298"/>
      <c r="H38" s="299" t="str">
        <f>E38</f>
        <v>Total of 4 Bible Merits (Orange)</v>
      </c>
      <c r="I38" s="298"/>
      <c r="J38" s="298"/>
      <c r="K38" s="299" t="str">
        <f>E38</f>
        <v>Total of 4 Bible Merits (Orange)</v>
      </c>
      <c r="L38" s="298"/>
      <c r="M38" s="300"/>
      <c r="AA38" s="221"/>
      <c r="AB38" t="str">
        <f t="shared" si="0"/>
        <v/>
      </c>
      <c r="AD38" t="str">
        <f t="shared" si="36"/>
        <v/>
      </c>
      <c r="AF38" s="78"/>
      <c r="AG38" t="str">
        <f t="shared" si="1"/>
        <v/>
      </c>
      <c r="AI38" t="str">
        <f t="shared" si="37"/>
        <v/>
      </c>
      <c r="AU38" s="221"/>
      <c r="AV38" t="str">
        <f t="shared" si="2"/>
        <v/>
      </c>
      <c r="AX38" t="str">
        <f t="shared" si="3"/>
        <v/>
      </c>
      <c r="AZ38" s="78"/>
      <c r="BA38" t="str">
        <f t="shared" si="4"/>
        <v/>
      </c>
      <c r="BC38" t="str">
        <f t="shared" si="5"/>
        <v/>
      </c>
      <c r="BO38" s="104"/>
      <c r="BP38" t="str">
        <f t="shared" si="8"/>
        <v/>
      </c>
      <c r="BR38" t="str">
        <f t="shared" si="9"/>
        <v/>
      </c>
      <c r="BT38" s="78"/>
      <c r="BU38" t="str">
        <f t="shared" si="10"/>
        <v/>
      </c>
      <c r="BW38" t="str">
        <f t="shared" si="11"/>
        <v/>
      </c>
      <c r="CI38" s="79" t="s">
        <v>453</v>
      </c>
      <c r="CJ38" t="str">
        <f t="shared" si="14"/>
        <v/>
      </c>
      <c r="CL38" t="str">
        <f t="shared" si="15"/>
        <v/>
      </c>
      <c r="CN38" s="79" t="s">
        <v>453</v>
      </c>
      <c r="CO38" t="str">
        <f t="shared" si="16"/>
        <v/>
      </c>
      <c r="CQ38" t="str">
        <f t="shared" si="41"/>
        <v/>
      </c>
      <c r="DC38" s="79" t="s">
        <v>453</v>
      </c>
      <c r="DD38" t="str">
        <f t="shared" si="18"/>
        <v/>
      </c>
      <c r="DF38" t="str">
        <f t="shared" si="19"/>
        <v/>
      </c>
      <c r="DH38" s="79" t="s">
        <v>453</v>
      </c>
      <c r="DI38" t="str">
        <f t="shared" si="20"/>
        <v/>
      </c>
      <c r="DK38" t="str">
        <f t="shared" si="43"/>
        <v/>
      </c>
      <c r="DW38" s="79" t="s">
        <v>453</v>
      </c>
      <c r="DX38" t="str">
        <f t="shared" si="22"/>
        <v/>
      </c>
      <c r="DZ38" t="str">
        <f t="shared" si="23"/>
        <v/>
      </c>
      <c r="EB38" s="79" t="s">
        <v>453</v>
      </c>
      <c r="EC38" t="str">
        <f t="shared" si="24"/>
        <v/>
      </c>
      <c r="EE38" t="str">
        <f t="shared" si="45"/>
        <v/>
      </c>
      <c r="EQ38" s="227"/>
      <c r="ER38" t="str">
        <f t="shared" si="26"/>
        <v/>
      </c>
      <c r="ET38" t="str">
        <f t="shared" si="27"/>
        <v/>
      </c>
      <c r="EV38" s="230"/>
      <c r="EW38" t="str">
        <f t="shared" si="47"/>
        <v/>
      </c>
      <c r="EY38" t="str">
        <f t="shared" si="55"/>
        <v/>
      </c>
      <c r="FK38" s="227"/>
      <c r="FL38" t="str">
        <f t="shared" si="30"/>
        <v/>
      </c>
      <c r="FN38" t="str">
        <f t="shared" si="56"/>
        <v/>
      </c>
      <c r="FP38" s="230"/>
      <c r="FQ38" t="str">
        <f t="shared" si="49"/>
        <v/>
      </c>
      <c r="FS38" t="str">
        <f t="shared" si="57"/>
        <v/>
      </c>
      <c r="GE38" s="227"/>
      <c r="GF38" t="str">
        <f t="shared" si="33"/>
        <v/>
      </c>
      <c r="GH38" t="str">
        <f t="shared" si="52"/>
        <v/>
      </c>
      <c r="GJ38" s="230"/>
      <c r="GK38" t="str">
        <f t="shared" si="53"/>
        <v/>
      </c>
      <c r="GM38" t="str">
        <f t="shared" si="58"/>
        <v/>
      </c>
    </row>
    <row r="39" spans="1:195" ht="14.65" customHeight="1" x14ac:dyDescent="0.25">
      <c r="A39" s="25" t="s">
        <v>141</v>
      </c>
      <c r="B39" s="15"/>
      <c r="C39" s="3"/>
      <c r="D39" s="51" t="s">
        <v>482</v>
      </c>
      <c r="E39" s="63" t="str">
        <f>IF(AH4=0,"",AH4)</f>
        <v>1 Kings</v>
      </c>
      <c r="F39" s="47"/>
      <c r="G39" s="64" t="str">
        <f>IF(AJ4=0,"",AJ4)</f>
        <v/>
      </c>
      <c r="H39" s="65" t="str">
        <f>IF(BB4=0,"",BB4)</f>
        <v/>
      </c>
      <c r="I39" s="47"/>
      <c r="J39" s="64" t="str">
        <f>IF(BD4=0,"",BD4)</f>
        <v/>
      </c>
      <c r="K39" s="65" t="str">
        <f>IF(BV4=0,"",BV4)</f>
        <v/>
      </c>
      <c r="L39" s="47"/>
      <c r="M39" s="66" t="str">
        <f>IF(BX4=0,"",BX4)</f>
        <v/>
      </c>
      <c r="AA39" s="221"/>
      <c r="AB39" t="str">
        <f t="shared" si="0"/>
        <v/>
      </c>
      <c r="AD39" t="str">
        <f t="shared" si="36"/>
        <v/>
      </c>
      <c r="AF39" s="78"/>
      <c r="AG39" t="str">
        <f t="shared" si="1"/>
        <v/>
      </c>
      <c r="AI39" t="str">
        <f t="shared" si="37"/>
        <v/>
      </c>
      <c r="AU39" s="221"/>
      <c r="AV39" t="str">
        <f t="shared" si="2"/>
        <v/>
      </c>
      <c r="AX39" t="str">
        <f t="shared" si="3"/>
        <v/>
      </c>
      <c r="AZ39" s="78"/>
      <c r="BA39" t="str">
        <f t="shared" si="4"/>
        <v/>
      </c>
      <c r="BC39" t="str">
        <f t="shared" si="5"/>
        <v/>
      </c>
      <c r="BO39" s="104"/>
      <c r="BP39" t="str">
        <f t="shared" si="8"/>
        <v/>
      </c>
      <c r="BR39" t="str">
        <f t="shared" si="9"/>
        <v/>
      </c>
      <c r="BT39" s="78"/>
      <c r="BU39" t="str">
        <f t="shared" si="10"/>
        <v/>
      </c>
      <c r="BW39" t="str">
        <f t="shared" si="11"/>
        <v/>
      </c>
      <c r="CI39" s="79" t="s">
        <v>453</v>
      </c>
      <c r="CJ39" t="str">
        <f t="shared" si="14"/>
        <v/>
      </c>
      <c r="CL39" t="str">
        <f t="shared" si="15"/>
        <v/>
      </c>
      <c r="CN39" s="79" t="s">
        <v>453</v>
      </c>
      <c r="CO39" t="str">
        <f t="shared" si="16"/>
        <v/>
      </c>
      <c r="CQ39" t="str">
        <f t="shared" si="41"/>
        <v/>
      </c>
      <c r="DC39" s="79" t="s">
        <v>453</v>
      </c>
      <c r="DD39" t="str">
        <f t="shared" si="18"/>
        <v/>
      </c>
      <c r="DF39" t="str">
        <f t="shared" si="19"/>
        <v/>
      </c>
      <c r="DH39" s="79" t="s">
        <v>453</v>
      </c>
      <c r="DI39" t="str">
        <f t="shared" si="20"/>
        <v/>
      </c>
      <c r="DK39" t="str">
        <f t="shared" si="43"/>
        <v/>
      </c>
      <c r="DW39" s="79" t="s">
        <v>453</v>
      </c>
      <c r="DX39" t="str">
        <f t="shared" si="22"/>
        <v/>
      </c>
      <c r="DZ39" t="str">
        <f t="shared" si="23"/>
        <v/>
      </c>
      <c r="EB39" s="79" t="s">
        <v>453</v>
      </c>
      <c r="EC39" t="str">
        <f t="shared" si="24"/>
        <v/>
      </c>
      <c r="EE39" t="str">
        <f t="shared" si="45"/>
        <v/>
      </c>
      <c r="EQ39" s="227"/>
      <c r="ER39" t="str">
        <f t="shared" si="26"/>
        <v/>
      </c>
      <c r="ET39" t="str">
        <f t="shared" si="27"/>
        <v/>
      </c>
      <c r="EV39" s="230"/>
      <c r="EW39" t="str">
        <f t="shared" si="47"/>
        <v/>
      </c>
      <c r="EY39" t="str">
        <f t="shared" si="55"/>
        <v/>
      </c>
      <c r="FK39" s="227"/>
      <c r="FL39" t="str">
        <f t="shared" si="30"/>
        <v/>
      </c>
      <c r="FN39" t="str">
        <f t="shared" si="56"/>
        <v/>
      </c>
      <c r="FP39" s="230"/>
      <c r="FQ39" t="str">
        <f t="shared" si="49"/>
        <v/>
      </c>
      <c r="FS39" t="str">
        <f t="shared" si="57"/>
        <v/>
      </c>
      <c r="GE39" s="227"/>
      <c r="GF39" t="str">
        <f t="shared" si="33"/>
        <v/>
      </c>
      <c r="GH39" t="str">
        <f t="shared" si="52"/>
        <v/>
      </c>
      <c r="GJ39" s="230"/>
      <c r="GK39" t="str">
        <f t="shared" si="53"/>
        <v/>
      </c>
      <c r="GM39" t="str">
        <f t="shared" si="58"/>
        <v/>
      </c>
    </row>
    <row r="40" spans="1:195" ht="14.65" customHeight="1" x14ac:dyDescent="0.25">
      <c r="A40" s="25" t="s">
        <v>142</v>
      </c>
      <c r="B40" s="15"/>
      <c r="C40" s="3"/>
      <c r="D40" s="51" t="s">
        <v>482</v>
      </c>
      <c r="E40" s="63" t="str">
        <f t="shared" ref="E40:E42" si="89">IF(AH5=0,"",AH5)</f>
        <v>1 Samuel</v>
      </c>
      <c r="F40" s="47"/>
      <c r="G40" s="64" t="str">
        <f t="shared" ref="G40:G42" si="90">IF(AJ5=0,"",AJ5)</f>
        <v/>
      </c>
      <c r="H40" s="65" t="str">
        <f t="shared" ref="H40:H42" si="91">IF(BB5=0,"",BB5)</f>
        <v/>
      </c>
      <c r="I40" s="47"/>
      <c r="J40" s="64" t="str">
        <f t="shared" ref="J40:J42" si="92">IF(BD5=0,"",BD5)</f>
        <v/>
      </c>
      <c r="K40" s="65" t="str">
        <f t="shared" ref="K40:K42" si="93">IF(BV5=0,"",BV5)</f>
        <v/>
      </c>
      <c r="L40" s="47"/>
      <c r="M40" s="66" t="str">
        <f t="shared" ref="M40:M42" si="94">IF(BX5=0,"",BX5)</f>
        <v/>
      </c>
      <c r="AA40" s="221"/>
      <c r="AB40" t="str">
        <f t="shared" si="0"/>
        <v/>
      </c>
      <c r="AD40" t="str">
        <f t="shared" si="36"/>
        <v/>
      </c>
      <c r="AF40" s="78"/>
      <c r="AG40" t="str">
        <f t="shared" si="1"/>
        <v/>
      </c>
      <c r="AI40" t="str">
        <f t="shared" si="37"/>
        <v/>
      </c>
      <c r="AU40" s="221"/>
      <c r="AV40" t="str">
        <f t="shared" si="2"/>
        <v/>
      </c>
      <c r="AX40" t="str">
        <f t="shared" si="3"/>
        <v/>
      </c>
      <c r="AZ40" s="78"/>
      <c r="BA40" t="str">
        <f t="shared" si="4"/>
        <v/>
      </c>
      <c r="BC40" t="str">
        <f t="shared" si="5"/>
        <v/>
      </c>
      <c r="BO40" s="104"/>
      <c r="BP40" t="str">
        <f t="shared" si="8"/>
        <v/>
      </c>
      <c r="BR40" t="str">
        <f t="shared" si="9"/>
        <v/>
      </c>
      <c r="BT40" s="78"/>
      <c r="BU40" t="str">
        <f t="shared" si="10"/>
        <v/>
      </c>
      <c r="BW40" t="str">
        <f t="shared" si="11"/>
        <v/>
      </c>
      <c r="CI40" s="79" t="s">
        <v>453</v>
      </c>
      <c r="CJ40" t="str">
        <f t="shared" si="14"/>
        <v/>
      </c>
      <c r="CL40" t="str">
        <f t="shared" si="15"/>
        <v/>
      </c>
      <c r="CN40" s="79" t="s">
        <v>453</v>
      </c>
      <c r="CO40" t="str">
        <f t="shared" si="16"/>
        <v/>
      </c>
      <c r="CQ40" t="str">
        <f t="shared" si="41"/>
        <v/>
      </c>
      <c r="DC40" s="79" t="s">
        <v>453</v>
      </c>
      <c r="DD40" t="str">
        <f t="shared" si="18"/>
        <v/>
      </c>
      <c r="DF40" t="str">
        <f t="shared" si="19"/>
        <v/>
      </c>
      <c r="DH40" s="79" t="s">
        <v>453</v>
      </c>
      <c r="DI40" t="str">
        <f t="shared" si="20"/>
        <v/>
      </c>
      <c r="DK40" t="str">
        <f t="shared" si="43"/>
        <v/>
      </c>
      <c r="DW40" s="79" t="s">
        <v>453</v>
      </c>
      <c r="DX40" t="str">
        <f t="shared" si="22"/>
        <v/>
      </c>
      <c r="DZ40" t="str">
        <f t="shared" si="23"/>
        <v/>
      </c>
      <c r="EB40" s="79" t="s">
        <v>453</v>
      </c>
      <c r="EC40" t="str">
        <f t="shared" si="24"/>
        <v/>
      </c>
      <c r="EE40" t="str">
        <f t="shared" si="45"/>
        <v/>
      </c>
      <c r="EQ40" s="227"/>
      <c r="ER40" t="str">
        <f t="shared" si="26"/>
        <v/>
      </c>
      <c r="ET40" t="str">
        <f t="shared" si="27"/>
        <v/>
      </c>
      <c r="EV40" s="230"/>
      <c r="EW40" t="str">
        <f t="shared" si="47"/>
        <v/>
      </c>
      <c r="EY40" t="str">
        <f t="shared" si="55"/>
        <v/>
      </c>
      <c r="FK40" s="227"/>
      <c r="FL40" t="str">
        <f t="shared" si="30"/>
        <v/>
      </c>
      <c r="FN40" t="str">
        <f t="shared" si="56"/>
        <v/>
      </c>
      <c r="FP40" s="230"/>
      <c r="FQ40" t="str">
        <f t="shared" si="49"/>
        <v/>
      </c>
      <c r="FS40" t="str">
        <f t="shared" si="57"/>
        <v/>
      </c>
      <c r="GE40" s="227"/>
      <c r="GF40" t="str">
        <f t="shared" si="33"/>
        <v/>
      </c>
      <c r="GH40" t="str">
        <f t="shared" si="52"/>
        <v/>
      </c>
      <c r="GJ40" s="230"/>
      <c r="GK40" t="str">
        <f t="shared" si="53"/>
        <v/>
      </c>
      <c r="GM40" t="str">
        <f t="shared" si="58"/>
        <v/>
      </c>
    </row>
    <row r="41" spans="1:195" ht="14.65" customHeight="1" x14ac:dyDescent="0.25">
      <c r="A41" s="25" t="s">
        <v>143</v>
      </c>
      <c r="B41" s="15"/>
      <c r="C41" s="3"/>
      <c r="D41" s="51" t="s">
        <v>482</v>
      </c>
      <c r="E41" s="63" t="str">
        <f t="shared" si="89"/>
        <v/>
      </c>
      <c r="F41" s="47"/>
      <c r="G41" s="64" t="str">
        <f t="shared" si="90"/>
        <v/>
      </c>
      <c r="H41" s="65" t="str">
        <f t="shared" si="91"/>
        <v/>
      </c>
      <c r="I41" s="47"/>
      <c r="J41" s="64" t="str">
        <f t="shared" si="92"/>
        <v/>
      </c>
      <c r="K41" s="65" t="str">
        <f t="shared" si="93"/>
        <v/>
      </c>
      <c r="L41" s="47"/>
      <c r="M41" s="66" t="str">
        <f t="shared" si="94"/>
        <v/>
      </c>
      <c r="AA41" s="221"/>
      <c r="AB41" t="str">
        <f t="shared" si="0"/>
        <v/>
      </c>
      <c r="AD41" t="str">
        <f t="shared" si="36"/>
        <v/>
      </c>
      <c r="AF41" s="78"/>
      <c r="AG41" t="str">
        <f t="shared" si="1"/>
        <v/>
      </c>
      <c r="AI41" t="str">
        <f t="shared" si="37"/>
        <v/>
      </c>
      <c r="AU41" s="221"/>
      <c r="AV41" t="str">
        <f t="shared" si="2"/>
        <v/>
      </c>
      <c r="AX41" t="str">
        <f t="shared" si="3"/>
        <v/>
      </c>
      <c r="AZ41" s="78"/>
      <c r="BA41" t="str">
        <f t="shared" si="4"/>
        <v/>
      </c>
      <c r="BC41" t="str">
        <f t="shared" si="5"/>
        <v/>
      </c>
      <c r="BO41" s="104"/>
      <c r="BP41" t="str">
        <f t="shared" si="8"/>
        <v/>
      </c>
      <c r="BR41" t="str">
        <f t="shared" si="9"/>
        <v/>
      </c>
      <c r="BT41" s="78"/>
      <c r="BU41" t="str">
        <f t="shared" si="10"/>
        <v/>
      </c>
      <c r="BW41" t="str">
        <f t="shared" si="11"/>
        <v/>
      </c>
      <c r="CI41" s="79" t="s">
        <v>453</v>
      </c>
      <c r="CJ41" t="str">
        <f t="shared" si="14"/>
        <v/>
      </c>
      <c r="CL41" t="str">
        <f t="shared" si="15"/>
        <v/>
      </c>
      <c r="CN41" s="79" t="s">
        <v>453</v>
      </c>
      <c r="CO41" t="str">
        <f t="shared" si="16"/>
        <v/>
      </c>
      <c r="CQ41" t="str">
        <f t="shared" si="41"/>
        <v/>
      </c>
      <c r="DC41" s="79" t="s">
        <v>453</v>
      </c>
      <c r="DD41" t="str">
        <f t="shared" si="18"/>
        <v/>
      </c>
      <c r="DF41" t="str">
        <f t="shared" si="19"/>
        <v/>
      </c>
      <c r="DH41" s="79" t="s">
        <v>453</v>
      </c>
      <c r="DI41" t="str">
        <f t="shared" si="20"/>
        <v/>
      </c>
      <c r="DK41" t="str">
        <f t="shared" si="43"/>
        <v/>
      </c>
      <c r="DW41" s="79" t="s">
        <v>453</v>
      </c>
      <c r="DX41" t="str">
        <f t="shared" si="22"/>
        <v/>
      </c>
      <c r="DZ41" t="str">
        <f t="shared" si="23"/>
        <v/>
      </c>
      <c r="EB41" s="79" t="s">
        <v>453</v>
      </c>
      <c r="EC41" t="str">
        <f t="shared" si="24"/>
        <v/>
      </c>
      <c r="EE41" t="str">
        <f t="shared" si="45"/>
        <v/>
      </c>
      <c r="EQ41" s="227"/>
      <c r="ER41" t="str">
        <f t="shared" si="26"/>
        <v/>
      </c>
      <c r="ET41" t="str">
        <f t="shared" si="27"/>
        <v/>
      </c>
      <c r="EV41" s="230"/>
      <c r="EW41" t="str">
        <f t="shared" si="47"/>
        <v/>
      </c>
      <c r="EY41" t="str">
        <f t="shared" si="55"/>
        <v/>
      </c>
      <c r="FK41" s="227"/>
      <c r="FL41" t="str">
        <f t="shared" si="30"/>
        <v/>
      </c>
      <c r="FN41" t="str">
        <f t="shared" si="56"/>
        <v/>
      </c>
      <c r="FP41" s="230"/>
      <c r="FQ41" t="str">
        <f t="shared" si="49"/>
        <v/>
      </c>
      <c r="FS41" t="str">
        <f t="shared" si="57"/>
        <v/>
      </c>
      <c r="GE41" s="227"/>
      <c r="GF41" t="str">
        <f t="shared" si="33"/>
        <v/>
      </c>
      <c r="GH41" t="str">
        <f t="shared" si="52"/>
        <v/>
      </c>
      <c r="GJ41" s="230"/>
      <c r="GK41" t="str">
        <f t="shared" si="53"/>
        <v/>
      </c>
      <c r="GM41" t="str">
        <f t="shared" si="58"/>
        <v/>
      </c>
    </row>
    <row r="42" spans="1:195" ht="14.65" customHeight="1" x14ac:dyDescent="0.25">
      <c r="A42" s="25" t="s">
        <v>144</v>
      </c>
      <c r="B42" s="15"/>
      <c r="C42" s="3"/>
      <c r="D42" s="51" t="s">
        <v>482</v>
      </c>
      <c r="E42" s="63" t="str">
        <f t="shared" si="89"/>
        <v/>
      </c>
      <c r="F42" s="47"/>
      <c r="G42" s="64" t="str">
        <f t="shared" si="90"/>
        <v/>
      </c>
      <c r="H42" s="65" t="str">
        <f t="shared" si="91"/>
        <v/>
      </c>
      <c r="I42" s="47"/>
      <c r="J42" s="64" t="str">
        <f t="shared" si="92"/>
        <v/>
      </c>
      <c r="K42" s="65" t="str">
        <f t="shared" si="93"/>
        <v/>
      </c>
      <c r="L42" s="47"/>
      <c r="M42" s="66" t="str">
        <f t="shared" si="94"/>
        <v/>
      </c>
      <c r="AA42" s="221"/>
      <c r="AB42" t="str">
        <f t="shared" si="0"/>
        <v/>
      </c>
      <c r="AD42" t="str">
        <f t="shared" si="36"/>
        <v/>
      </c>
      <c r="AF42" s="78"/>
      <c r="AG42" t="str">
        <f t="shared" si="1"/>
        <v/>
      </c>
      <c r="AI42" t="str">
        <f t="shared" si="37"/>
        <v/>
      </c>
      <c r="AU42" s="221"/>
      <c r="AV42" t="str">
        <f t="shared" si="2"/>
        <v/>
      </c>
      <c r="AX42" t="str">
        <f t="shared" si="3"/>
        <v/>
      </c>
      <c r="AZ42" s="78"/>
      <c r="BA42" t="str">
        <f t="shared" si="4"/>
        <v/>
      </c>
      <c r="BC42" t="str">
        <f t="shared" si="5"/>
        <v/>
      </c>
      <c r="BO42" s="104"/>
      <c r="BP42" t="str">
        <f t="shared" si="8"/>
        <v/>
      </c>
      <c r="BR42" t="str">
        <f t="shared" si="9"/>
        <v/>
      </c>
      <c r="BT42" s="78"/>
      <c r="BU42" t="str">
        <f t="shared" si="10"/>
        <v/>
      </c>
      <c r="BW42" t="str">
        <f t="shared" si="11"/>
        <v/>
      </c>
      <c r="CI42" s="79" t="s">
        <v>453</v>
      </c>
      <c r="CJ42" t="str">
        <f t="shared" si="14"/>
        <v/>
      </c>
      <c r="CL42" t="str">
        <f t="shared" si="15"/>
        <v/>
      </c>
      <c r="CN42" s="79" t="s">
        <v>453</v>
      </c>
      <c r="CO42" t="str">
        <f t="shared" si="16"/>
        <v/>
      </c>
      <c r="CQ42" t="str">
        <f t="shared" si="41"/>
        <v/>
      </c>
      <c r="DC42" s="79" t="s">
        <v>453</v>
      </c>
      <c r="DD42" t="str">
        <f t="shared" si="18"/>
        <v/>
      </c>
      <c r="DF42" t="str">
        <f t="shared" si="19"/>
        <v/>
      </c>
      <c r="DH42" s="79" t="s">
        <v>453</v>
      </c>
      <c r="DI42" t="str">
        <f t="shared" si="20"/>
        <v/>
      </c>
      <c r="DK42" t="str">
        <f t="shared" si="43"/>
        <v/>
      </c>
      <c r="DW42" s="79" t="s">
        <v>453</v>
      </c>
      <c r="DX42" t="str">
        <f t="shared" si="22"/>
        <v/>
      </c>
      <c r="DZ42" t="str">
        <f t="shared" si="23"/>
        <v/>
      </c>
      <c r="EB42" s="79" t="s">
        <v>453</v>
      </c>
      <c r="EC42" t="str">
        <f t="shared" si="24"/>
        <v/>
      </c>
      <c r="EE42" t="str">
        <f t="shared" si="45"/>
        <v/>
      </c>
      <c r="EQ42" s="227"/>
      <c r="ER42" t="str">
        <f t="shared" si="26"/>
        <v/>
      </c>
      <c r="ET42" t="str">
        <f t="shared" si="27"/>
        <v/>
      </c>
      <c r="EV42" s="230"/>
      <c r="EW42" t="str">
        <f t="shared" si="47"/>
        <v/>
      </c>
      <c r="EY42" t="str">
        <f t="shared" si="55"/>
        <v/>
      </c>
      <c r="FK42" s="227"/>
      <c r="FL42" t="str">
        <f t="shared" si="30"/>
        <v/>
      </c>
      <c r="FN42" t="str">
        <f t="shared" si="56"/>
        <v/>
      </c>
      <c r="FP42" s="230"/>
      <c r="FQ42" t="str">
        <f t="shared" si="49"/>
        <v/>
      </c>
      <c r="FS42" t="str">
        <f t="shared" si="57"/>
        <v/>
      </c>
      <c r="GE42" s="227"/>
      <c r="GF42" t="str">
        <f t="shared" si="33"/>
        <v/>
      </c>
      <c r="GH42" t="str">
        <f t="shared" si="52"/>
        <v/>
      </c>
      <c r="GJ42" s="230"/>
      <c r="GK42" t="str">
        <f t="shared" si="53"/>
        <v/>
      </c>
      <c r="GM42" t="str">
        <f t="shared" si="58"/>
        <v/>
      </c>
    </row>
    <row r="43" spans="1:195" ht="14.65" customHeight="1" thickBot="1" x14ac:dyDescent="0.3">
      <c r="A43" s="25" t="s">
        <v>145</v>
      </c>
      <c r="B43" s="15"/>
      <c r="C43" s="3"/>
      <c r="D43" s="51" t="s">
        <v>482</v>
      </c>
      <c r="E43" s="24"/>
      <c r="F43" s="47"/>
      <c r="G43" s="55"/>
      <c r="H43" s="48"/>
      <c r="I43" s="47"/>
      <c r="J43" s="55"/>
      <c r="K43" s="48"/>
      <c r="L43" s="47"/>
      <c r="M43" s="60"/>
      <c r="AA43" s="221"/>
      <c r="AB43" t="str">
        <f t="shared" si="0"/>
        <v/>
      </c>
      <c r="AD43" t="str">
        <f t="shared" si="36"/>
        <v/>
      </c>
      <c r="AU43" s="221"/>
      <c r="AV43" t="str">
        <f t="shared" si="2"/>
        <v/>
      </c>
      <c r="AX43" t="str">
        <f t="shared" si="3"/>
        <v/>
      </c>
      <c r="BO43" s="104"/>
      <c r="BP43" t="str">
        <f t="shared" si="8"/>
        <v/>
      </c>
      <c r="BR43" t="str">
        <f t="shared" si="9"/>
        <v/>
      </c>
      <c r="CI43" s="79" t="s">
        <v>453</v>
      </c>
      <c r="CJ43" t="str">
        <f t="shared" si="14"/>
        <v/>
      </c>
      <c r="CL43" t="str">
        <f t="shared" si="15"/>
        <v/>
      </c>
      <c r="DC43" s="79" t="s">
        <v>453</v>
      </c>
      <c r="DD43" t="str">
        <f t="shared" si="18"/>
        <v/>
      </c>
      <c r="DF43" t="str">
        <f t="shared" si="19"/>
        <v/>
      </c>
      <c r="DW43" s="79" t="s">
        <v>453</v>
      </c>
      <c r="DX43" t="str">
        <f t="shared" si="22"/>
        <v/>
      </c>
      <c r="DZ43" t="str">
        <f t="shared" si="23"/>
        <v/>
      </c>
      <c r="EQ43" s="227"/>
      <c r="ER43" t="str">
        <f t="shared" si="26"/>
        <v/>
      </c>
      <c r="ET43" t="str">
        <f t="shared" si="27"/>
        <v/>
      </c>
      <c r="EV43" s="230"/>
      <c r="EW43" t="str">
        <f t="shared" si="47"/>
        <v/>
      </c>
      <c r="EY43" t="str">
        <f t="shared" si="55"/>
        <v/>
      </c>
      <c r="FK43" s="227"/>
      <c r="FL43" t="str">
        <f t="shared" si="30"/>
        <v/>
      </c>
      <c r="FN43" t="str">
        <f t="shared" si="56"/>
        <v/>
      </c>
      <c r="FP43" s="230"/>
      <c r="FQ43" t="str">
        <f t="shared" si="49"/>
        <v/>
      </c>
      <c r="FS43" t="str">
        <f t="shared" si="57"/>
        <v/>
      </c>
      <c r="GE43" s="227"/>
      <c r="GF43" t="str">
        <f t="shared" si="33"/>
        <v/>
      </c>
      <c r="GH43" t="str">
        <f t="shared" si="52"/>
        <v/>
      </c>
      <c r="GJ43" s="230"/>
      <c r="GK43" t="str">
        <f t="shared" si="53"/>
        <v/>
      </c>
      <c r="GM43" t="str">
        <f t="shared" si="58"/>
        <v/>
      </c>
    </row>
    <row r="44" spans="1:195" ht="14.65" customHeight="1" thickBot="1" x14ac:dyDescent="0.3">
      <c r="A44" s="25" t="s">
        <v>146</v>
      </c>
      <c r="B44" s="15"/>
      <c r="C44" s="3"/>
      <c r="D44" s="51" t="s">
        <v>482</v>
      </c>
      <c r="E44" s="297" t="s">
        <v>490</v>
      </c>
      <c r="F44" s="298"/>
      <c r="G44" s="298"/>
      <c r="H44" s="299" t="str">
        <f>E44</f>
        <v>Total of 1 Leadership Merit (Red / Gl)</v>
      </c>
      <c r="I44" s="298"/>
      <c r="J44" s="298"/>
      <c r="K44" s="299" t="s">
        <v>491</v>
      </c>
      <c r="L44" s="298"/>
      <c r="M44" s="300"/>
      <c r="AA44" s="221"/>
      <c r="AB44" t="str">
        <f t="shared" si="0"/>
        <v/>
      </c>
      <c r="AD44" t="str">
        <f t="shared" si="36"/>
        <v/>
      </c>
      <c r="AU44" s="221"/>
      <c r="AV44" t="str">
        <f t="shared" si="2"/>
        <v/>
      </c>
      <c r="AX44" t="str">
        <f t="shared" si="3"/>
        <v/>
      </c>
      <c r="BO44" s="104"/>
      <c r="BP44" t="str">
        <f t="shared" si="8"/>
        <v/>
      </c>
      <c r="BR44" t="str">
        <f t="shared" si="9"/>
        <v/>
      </c>
      <c r="CI44" s="79" t="s">
        <v>453</v>
      </c>
      <c r="CJ44" t="str">
        <f t="shared" si="14"/>
        <v/>
      </c>
      <c r="CL44" t="str">
        <f t="shared" si="15"/>
        <v/>
      </c>
      <c r="DC44" s="79" t="s">
        <v>453</v>
      </c>
      <c r="DD44" t="str">
        <f t="shared" si="18"/>
        <v/>
      </c>
      <c r="DF44" t="str">
        <f t="shared" si="19"/>
        <v/>
      </c>
      <c r="DW44" s="79" t="s">
        <v>453</v>
      </c>
      <c r="DX44" t="str">
        <f t="shared" si="22"/>
        <v/>
      </c>
      <c r="DZ44" t="str">
        <f t="shared" si="23"/>
        <v/>
      </c>
      <c r="EQ44" s="227"/>
      <c r="ER44" t="str">
        <f t="shared" si="26"/>
        <v/>
      </c>
      <c r="ET44" t="str">
        <f t="shared" si="27"/>
        <v/>
      </c>
      <c r="EV44" s="230"/>
      <c r="EW44" t="str">
        <f t="shared" si="47"/>
        <v/>
      </c>
      <c r="EY44" t="str">
        <f t="shared" si="55"/>
        <v/>
      </c>
      <c r="FK44" s="227"/>
      <c r="FL44" t="str">
        <f t="shared" si="30"/>
        <v/>
      </c>
      <c r="FN44" t="str">
        <f t="shared" si="56"/>
        <v/>
      </c>
      <c r="FP44" s="230"/>
      <c r="FQ44" t="str">
        <f t="shared" si="49"/>
        <v/>
      </c>
      <c r="FS44" t="str">
        <f t="shared" si="57"/>
        <v/>
      </c>
      <c r="GE44" s="227"/>
      <c r="GF44" t="str">
        <f t="shared" si="33"/>
        <v/>
      </c>
      <c r="GH44" t="str">
        <f t="shared" si="52"/>
        <v/>
      </c>
      <c r="GJ44" s="230"/>
      <c r="GK44" t="str">
        <f t="shared" si="53"/>
        <v/>
      </c>
      <c r="GM44" t="str">
        <f t="shared" si="58"/>
        <v/>
      </c>
    </row>
    <row r="45" spans="1:195" ht="14.65" customHeight="1" x14ac:dyDescent="0.25">
      <c r="A45" s="25" t="s">
        <v>147</v>
      </c>
      <c r="B45" s="15"/>
      <c r="C45" s="3"/>
      <c r="D45" s="51" t="s">
        <v>482</v>
      </c>
      <c r="E45" s="63" t="str">
        <f>IF(AM4=0,"",AM4)</f>
        <v/>
      </c>
      <c r="F45" s="47"/>
      <c r="G45" s="64" t="str">
        <f>IF(AO4=0,"",AO4)</f>
        <v/>
      </c>
      <c r="H45" s="65" t="str">
        <f>IF(BG4=0,"",BG4)</f>
        <v/>
      </c>
      <c r="I45" s="47"/>
      <c r="J45" s="64" t="str">
        <f>IF(BI4=0,"",BI4)</f>
        <v/>
      </c>
      <c r="K45" s="65" t="str">
        <f>IF(CA4=0,"",CA4)</f>
        <v/>
      </c>
      <c r="L45" s="47"/>
      <c r="M45" s="66" t="str">
        <f>IF(CC4=0,"",CC4)</f>
        <v/>
      </c>
      <c r="AA45" s="221"/>
      <c r="AB45" t="str">
        <f t="shared" si="0"/>
        <v/>
      </c>
      <c r="AD45" t="str">
        <f t="shared" si="36"/>
        <v/>
      </c>
      <c r="AU45" s="221"/>
      <c r="AV45" t="str">
        <f t="shared" si="2"/>
        <v/>
      </c>
      <c r="AX45" t="str">
        <f t="shared" si="3"/>
        <v/>
      </c>
      <c r="BO45" s="104"/>
      <c r="BP45" t="str">
        <f t="shared" si="8"/>
        <v/>
      </c>
      <c r="BR45" t="str">
        <f t="shared" si="9"/>
        <v/>
      </c>
      <c r="CI45" s="79" t="s">
        <v>453</v>
      </c>
      <c r="CJ45" t="str">
        <f t="shared" si="14"/>
        <v/>
      </c>
      <c r="CL45" t="str">
        <f t="shared" si="15"/>
        <v/>
      </c>
      <c r="DC45" s="79" t="s">
        <v>453</v>
      </c>
      <c r="DD45" t="str">
        <f t="shared" si="18"/>
        <v/>
      </c>
      <c r="DF45" t="str">
        <f t="shared" si="19"/>
        <v/>
      </c>
      <c r="DW45" s="79" t="s">
        <v>453</v>
      </c>
      <c r="DX45" t="str">
        <f t="shared" si="22"/>
        <v/>
      </c>
      <c r="DZ45" t="str">
        <f t="shared" si="23"/>
        <v/>
      </c>
      <c r="EQ45" s="227"/>
      <c r="ER45" t="str">
        <f t="shared" si="26"/>
        <v/>
      </c>
      <c r="ET45" t="str">
        <f t="shared" si="27"/>
        <v/>
      </c>
      <c r="EV45" s="230"/>
      <c r="EW45" t="str">
        <f t="shared" si="47"/>
        <v/>
      </c>
      <c r="EY45" t="str">
        <f t="shared" si="55"/>
        <v/>
      </c>
      <c r="FK45" s="227"/>
      <c r="FL45" t="str">
        <f t="shared" si="30"/>
        <v/>
      </c>
      <c r="FN45" t="str">
        <f t="shared" si="56"/>
        <v/>
      </c>
      <c r="FP45" s="230"/>
      <c r="FQ45" t="str">
        <f t="shared" si="49"/>
        <v/>
      </c>
      <c r="FS45" t="str">
        <f t="shared" si="57"/>
        <v/>
      </c>
      <c r="GE45" s="227"/>
      <c r="GF45" t="str">
        <f t="shared" si="33"/>
        <v/>
      </c>
      <c r="GH45" t="str">
        <f t="shared" si="52"/>
        <v/>
      </c>
      <c r="GJ45" s="230"/>
      <c r="GK45" t="str">
        <f t="shared" si="53"/>
        <v/>
      </c>
      <c r="GM45" t="str">
        <f t="shared" si="58"/>
        <v/>
      </c>
    </row>
    <row r="46" spans="1:195" ht="14.65" customHeight="1" thickBot="1" x14ac:dyDescent="0.3">
      <c r="A46" s="25" t="s">
        <v>148</v>
      </c>
      <c r="B46" s="15"/>
      <c r="C46" s="3"/>
      <c r="D46" s="51" t="s">
        <v>482</v>
      </c>
      <c r="E46" s="63"/>
      <c r="F46" s="47"/>
      <c r="G46" s="64"/>
      <c r="H46" s="65"/>
      <c r="I46" s="47"/>
      <c r="J46" s="64"/>
      <c r="K46" s="65" t="str">
        <f>IF(CA5=0,"",CA5)</f>
        <v/>
      </c>
      <c r="L46" s="47"/>
      <c r="M46" s="66" t="str">
        <f>IF(CC5=0,"",CC5)</f>
        <v/>
      </c>
      <c r="AA46" s="221"/>
      <c r="AB46" t="str">
        <f t="shared" si="0"/>
        <v/>
      </c>
      <c r="AD46" t="str">
        <f t="shared" si="36"/>
        <v/>
      </c>
      <c r="AU46" s="221"/>
      <c r="AV46" t="str">
        <f t="shared" si="2"/>
        <v/>
      </c>
      <c r="AX46" t="str">
        <f t="shared" si="3"/>
        <v/>
      </c>
      <c r="BO46" s="104"/>
      <c r="BP46" t="str">
        <f t="shared" si="8"/>
        <v/>
      </c>
      <c r="BR46" t="str">
        <f t="shared" si="9"/>
        <v/>
      </c>
      <c r="CI46" s="79" t="s">
        <v>453</v>
      </c>
      <c r="CJ46" t="str">
        <f t="shared" si="14"/>
        <v/>
      </c>
      <c r="CL46" t="str">
        <f t="shared" si="15"/>
        <v/>
      </c>
      <c r="DC46" s="79" t="s">
        <v>453</v>
      </c>
      <c r="DD46" t="str">
        <f t="shared" si="18"/>
        <v/>
      </c>
      <c r="DF46" t="str">
        <f t="shared" si="19"/>
        <v/>
      </c>
      <c r="DW46" s="79" t="s">
        <v>453</v>
      </c>
      <c r="DX46" t="str">
        <f t="shared" si="22"/>
        <v/>
      </c>
      <c r="DZ46" t="str">
        <f t="shared" si="23"/>
        <v/>
      </c>
      <c r="EQ46" s="227"/>
      <c r="ER46" t="str">
        <f t="shared" si="26"/>
        <v/>
      </c>
      <c r="ET46" t="str">
        <f t="shared" si="27"/>
        <v/>
      </c>
      <c r="EV46" s="230"/>
      <c r="EW46" t="str">
        <f t="shared" si="47"/>
        <v/>
      </c>
      <c r="EY46" t="str">
        <f t="shared" si="55"/>
        <v/>
      </c>
      <c r="FK46" s="227"/>
      <c r="FL46" t="str">
        <f t="shared" si="30"/>
        <v/>
      </c>
      <c r="FN46" t="str">
        <f t="shared" si="56"/>
        <v/>
      </c>
      <c r="FP46" s="230"/>
      <c r="FQ46" t="str">
        <f t="shared" si="49"/>
        <v/>
      </c>
      <c r="FS46" t="str">
        <f t="shared" si="57"/>
        <v/>
      </c>
      <c r="GE46" s="227"/>
      <c r="GF46" t="str">
        <f t="shared" si="33"/>
        <v/>
      </c>
      <c r="GH46" t="str">
        <f t="shared" si="52"/>
        <v/>
      </c>
      <c r="GJ46" s="230"/>
      <c r="GK46" t="str">
        <f t="shared" si="53"/>
        <v/>
      </c>
      <c r="GM46" t="str">
        <f t="shared" si="58"/>
        <v/>
      </c>
    </row>
    <row r="47" spans="1:195" ht="14.65" customHeight="1" thickBot="1" x14ac:dyDescent="0.3">
      <c r="A47" s="25" t="s">
        <v>149</v>
      </c>
      <c r="B47" s="15"/>
      <c r="C47" s="3"/>
      <c r="D47" s="51" t="s">
        <v>482</v>
      </c>
      <c r="E47" s="297" t="s">
        <v>468</v>
      </c>
      <c r="F47" s="298"/>
      <c r="G47" s="298"/>
      <c r="H47" s="299" t="str">
        <f>E47</f>
        <v>Total of 1 Req Blue Merit</v>
      </c>
      <c r="I47" s="298"/>
      <c r="J47" s="298"/>
      <c r="K47" s="49"/>
      <c r="L47" s="50"/>
      <c r="M47" s="61"/>
      <c r="AA47" s="221"/>
      <c r="AB47" t="str">
        <f t="shared" si="0"/>
        <v/>
      </c>
      <c r="AD47" t="str">
        <f t="shared" si="36"/>
        <v/>
      </c>
      <c r="AU47" s="221"/>
      <c r="AV47" t="str">
        <f t="shared" si="2"/>
        <v/>
      </c>
      <c r="AX47" t="str">
        <f t="shared" si="3"/>
        <v/>
      </c>
      <c r="BO47" s="104"/>
      <c r="BP47" t="str">
        <f t="shared" si="8"/>
        <v/>
      </c>
      <c r="BR47" t="str">
        <f t="shared" si="9"/>
        <v/>
      </c>
      <c r="CI47" s="79" t="s">
        <v>453</v>
      </c>
      <c r="CJ47" t="str">
        <f t="shared" si="14"/>
        <v/>
      </c>
      <c r="CL47" t="str">
        <f t="shared" si="15"/>
        <v/>
      </c>
      <c r="DC47" s="79" t="s">
        <v>453</v>
      </c>
      <c r="DD47" t="str">
        <f t="shared" si="18"/>
        <v/>
      </c>
      <c r="DF47" t="str">
        <f t="shared" si="19"/>
        <v/>
      </c>
      <c r="DW47" s="79" t="s">
        <v>453</v>
      </c>
      <c r="DX47" t="str">
        <f t="shared" si="22"/>
        <v/>
      </c>
      <c r="DZ47" t="str">
        <f t="shared" si="23"/>
        <v/>
      </c>
      <c r="EQ47" s="227"/>
      <c r="ER47" t="str">
        <f t="shared" si="26"/>
        <v/>
      </c>
      <c r="ET47" t="str">
        <f t="shared" si="27"/>
        <v/>
      </c>
      <c r="EV47" s="230"/>
      <c r="EW47" t="str">
        <f t="shared" si="47"/>
        <v/>
      </c>
      <c r="EY47" t="str">
        <f t="shared" si="55"/>
        <v/>
      </c>
      <c r="FK47" s="227"/>
      <c r="FL47" t="str">
        <f t="shared" si="30"/>
        <v/>
      </c>
      <c r="FN47" t="str">
        <f t="shared" si="56"/>
        <v/>
      </c>
      <c r="FP47" s="230"/>
      <c r="FQ47" t="str">
        <f t="shared" si="49"/>
        <v/>
      </c>
      <c r="FS47" t="str">
        <f t="shared" si="57"/>
        <v/>
      </c>
      <c r="GE47" s="227"/>
      <c r="GF47" t="str">
        <f t="shared" si="33"/>
        <v/>
      </c>
      <c r="GH47" t="str">
        <f t="shared" si="52"/>
        <v/>
      </c>
      <c r="GJ47" s="230"/>
      <c r="GK47" t="str">
        <f t="shared" si="53"/>
        <v/>
      </c>
      <c r="GM47" t="str">
        <f t="shared" si="58"/>
        <v/>
      </c>
    </row>
    <row r="48" spans="1:195" ht="14.65" customHeight="1" thickBot="1" x14ac:dyDescent="0.3">
      <c r="A48" s="25" t="s">
        <v>150</v>
      </c>
      <c r="B48" s="15"/>
      <c r="C48" s="3"/>
      <c r="D48" s="51" t="s">
        <v>482</v>
      </c>
      <c r="E48" s="63" t="str">
        <f>IF(AR4=0,"",AR4)</f>
        <v/>
      </c>
      <c r="F48" s="47"/>
      <c r="G48" s="64" t="str">
        <f>IF(AT4=0,"",AT4)</f>
        <v/>
      </c>
      <c r="H48" s="65" t="str">
        <f>IF(BL4=0,"",BL4)</f>
        <v/>
      </c>
      <c r="I48" s="47"/>
      <c r="J48" s="64" t="str">
        <f>IF(BN4=0,"",BN4)</f>
        <v/>
      </c>
      <c r="K48" s="299" t="str">
        <f>H47</f>
        <v>Total of 1 Req Blue Merit</v>
      </c>
      <c r="L48" s="298"/>
      <c r="M48" s="300"/>
      <c r="AA48" s="221"/>
      <c r="AB48" t="str">
        <f t="shared" si="0"/>
        <v/>
      </c>
      <c r="AD48" t="str">
        <f t="shared" si="36"/>
        <v/>
      </c>
      <c r="AU48" s="221"/>
      <c r="AV48" t="str">
        <f t="shared" si="2"/>
        <v/>
      </c>
      <c r="AX48" t="str">
        <f t="shared" si="3"/>
        <v/>
      </c>
      <c r="BO48" s="104"/>
      <c r="BP48" t="str">
        <f t="shared" si="8"/>
        <v/>
      </c>
      <c r="BR48" t="str">
        <f t="shared" si="9"/>
        <v/>
      </c>
      <c r="CI48" s="79" t="s">
        <v>453</v>
      </c>
      <c r="CJ48" t="str">
        <f t="shared" si="14"/>
        <v/>
      </c>
      <c r="CL48" t="str">
        <f t="shared" si="15"/>
        <v/>
      </c>
      <c r="DC48" s="79" t="s">
        <v>453</v>
      </c>
      <c r="DD48" t="str">
        <f t="shared" si="18"/>
        <v/>
      </c>
      <c r="DF48" t="str">
        <f t="shared" si="19"/>
        <v/>
      </c>
      <c r="DW48" s="79" t="s">
        <v>453</v>
      </c>
      <c r="DX48" t="str">
        <f t="shared" si="22"/>
        <v/>
      </c>
      <c r="DZ48" t="str">
        <f t="shared" si="23"/>
        <v/>
      </c>
      <c r="EQ48" s="227"/>
      <c r="ER48" t="str">
        <f t="shared" si="26"/>
        <v/>
      </c>
      <c r="ET48" t="str">
        <f t="shared" si="27"/>
        <v/>
      </c>
      <c r="EV48" s="230"/>
      <c r="EW48" t="str">
        <f t="shared" si="47"/>
        <v/>
      </c>
      <c r="EY48" t="str">
        <f t="shared" si="55"/>
        <v/>
      </c>
      <c r="FK48" s="227"/>
      <c r="FL48" t="str">
        <f t="shared" si="30"/>
        <v/>
      </c>
      <c r="FN48" t="str">
        <f t="shared" si="56"/>
        <v/>
      </c>
      <c r="FP48" s="230"/>
      <c r="FQ48" t="str">
        <f t="shared" si="49"/>
        <v/>
      </c>
      <c r="FS48" t="str">
        <f t="shared" si="57"/>
        <v/>
      </c>
      <c r="GE48" s="227"/>
      <c r="GF48" t="str">
        <f t="shared" si="33"/>
        <v/>
      </c>
      <c r="GH48" t="str">
        <f t="shared" si="52"/>
        <v/>
      </c>
      <c r="GJ48" s="230"/>
      <c r="GK48" t="str">
        <f t="shared" si="53"/>
        <v/>
      </c>
      <c r="GM48" t="str">
        <f t="shared" si="58"/>
        <v/>
      </c>
    </row>
    <row r="49" spans="1:195" ht="14.65" customHeight="1" x14ac:dyDescent="0.25">
      <c r="A49" s="25" t="s">
        <v>151</v>
      </c>
      <c r="B49" s="15"/>
      <c r="C49" s="3"/>
      <c r="D49" s="51" t="s">
        <v>482</v>
      </c>
      <c r="E49" s="91"/>
      <c r="F49" s="47"/>
      <c r="G49" s="92"/>
      <c r="H49" s="93"/>
      <c r="I49" s="47"/>
      <c r="J49" s="92"/>
      <c r="K49" s="65"/>
      <c r="L49" s="47"/>
      <c r="M49" s="66"/>
      <c r="N49" s="36"/>
      <c r="AA49" s="221"/>
      <c r="AB49" t="str">
        <f t="shared" si="0"/>
        <v/>
      </c>
      <c r="AD49" t="str">
        <f t="shared" si="36"/>
        <v/>
      </c>
      <c r="AU49" s="221"/>
      <c r="AV49" t="str">
        <f t="shared" si="2"/>
        <v/>
      </c>
      <c r="AX49" t="str">
        <f t="shared" si="3"/>
        <v/>
      </c>
      <c r="BO49" s="104"/>
      <c r="BP49" t="str">
        <f t="shared" si="8"/>
        <v/>
      </c>
      <c r="BR49" t="str">
        <f t="shared" si="9"/>
        <v/>
      </c>
      <c r="CI49" s="79" t="s">
        <v>453</v>
      </c>
      <c r="CJ49" t="str">
        <f t="shared" si="14"/>
        <v/>
      </c>
      <c r="CL49" t="str">
        <f t="shared" si="15"/>
        <v/>
      </c>
      <c r="DC49" s="79" t="s">
        <v>453</v>
      </c>
      <c r="DD49" t="str">
        <f t="shared" si="18"/>
        <v/>
      </c>
      <c r="DF49" t="str">
        <f t="shared" si="19"/>
        <v/>
      </c>
      <c r="DW49" s="79" t="s">
        <v>453</v>
      </c>
      <c r="DX49" t="str">
        <f t="shared" si="22"/>
        <v/>
      </c>
      <c r="DZ49" t="str">
        <f t="shared" si="23"/>
        <v/>
      </c>
      <c r="EQ49" s="227"/>
      <c r="ER49" t="str">
        <f t="shared" si="26"/>
        <v/>
      </c>
      <c r="ET49" t="str">
        <f t="shared" si="27"/>
        <v/>
      </c>
      <c r="EV49" s="230"/>
      <c r="EW49" t="str">
        <f t="shared" si="47"/>
        <v/>
      </c>
      <c r="EY49" t="str">
        <f t="shared" si="55"/>
        <v/>
      </c>
      <c r="FK49" s="227"/>
      <c r="FL49" t="str">
        <f t="shared" si="30"/>
        <v/>
      </c>
      <c r="FN49" t="str">
        <f t="shared" si="56"/>
        <v/>
      </c>
      <c r="FP49" s="230"/>
      <c r="FQ49" t="str">
        <f t="shared" si="49"/>
        <v/>
      </c>
      <c r="FS49" t="str">
        <f t="shared" si="57"/>
        <v/>
      </c>
      <c r="GE49" s="227"/>
      <c r="GF49" t="str">
        <f t="shared" si="33"/>
        <v/>
      </c>
      <c r="GH49" t="str">
        <f t="shared" si="52"/>
        <v/>
      </c>
      <c r="GJ49" s="230"/>
      <c r="GK49" t="str">
        <f t="shared" si="53"/>
        <v/>
      </c>
      <c r="GM49" t="str">
        <f t="shared" si="58"/>
        <v/>
      </c>
    </row>
    <row r="50" spans="1:195" ht="14.65" customHeight="1" thickBot="1" x14ac:dyDescent="0.3">
      <c r="A50" s="25" t="s">
        <v>152</v>
      </c>
      <c r="B50" s="15"/>
      <c r="C50" s="3"/>
      <c r="D50" s="51" t="s">
        <v>482</v>
      </c>
      <c r="E50" s="44"/>
      <c r="F50" s="45"/>
      <c r="G50" s="56"/>
      <c r="H50" s="46"/>
      <c r="I50" s="45"/>
      <c r="J50" s="56"/>
      <c r="K50" s="89" t="str">
        <f>IF(CF4=0,"",CF4)</f>
        <v/>
      </c>
      <c r="L50" s="45"/>
      <c r="M50" s="90" t="str">
        <f>IF(CH4=0,"",CH4)</f>
        <v/>
      </c>
      <c r="N50" s="36"/>
      <c r="AA50" s="221"/>
      <c r="AB50" t="str">
        <f t="shared" si="0"/>
        <v/>
      </c>
      <c r="AD50" t="str">
        <f t="shared" si="36"/>
        <v/>
      </c>
      <c r="AU50" s="221"/>
      <c r="AV50" t="str">
        <f t="shared" si="2"/>
        <v/>
      </c>
      <c r="AX50" t="str">
        <f t="shared" si="3"/>
        <v/>
      </c>
      <c r="BO50" s="104"/>
      <c r="BP50" t="str">
        <f t="shared" si="8"/>
        <v/>
      </c>
      <c r="BR50" t="str">
        <f t="shared" si="9"/>
        <v/>
      </c>
      <c r="CI50" s="79" t="s">
        <v>453</v>
      </c>
      <c r="CJ50" t="str">
        <f t="shared" si="14"/>
        <v/>
      </c>
      <c r="CL50" t="str">
        <f t="shared" si="15"/>
        <v/>
      </c>
      <c r="DC50" s="79" t="s">
        <v>453</v>
      </c>
      <c r="DD50" t="str">
        <f t="shared" si="18"/>
        <v/>
      </c>
      <c r="DF50" t="str">
        <f t="shared" si="19"/>
        <v/>
      </c>
      <c r="DW50" s="79" t="s">
        <v>453</v>
      </c>
      <c r="DX50" t="str">
        <f t="shared" si="22"/>
        <v/>
      </c>
      <c r="DZ50" t="str">
        <f t="shared" si="23"/>
        <v/>
      </c>
      <c r="EQ50" s="227"/>
      <c r="ER50" t="str">
        <f t="shared" si="26"/>
        <v/>
      </c>
      <c r="ET50" t="str">
        <f t="shared" si="27"/>
        <v/>
      </c>
      <c r="EV50" s="230"/>
      <c r="EW50" t="str">
        <f t="shared" si="47"/>
        <v/>
      </c>
      <c r="EY50" t="str">
        <f t="shared" si="55"/>
        <v/>
      </c>
      <c r="FK50" s="227"/>
      <c r="FL50" t="str">
        <f t="shared" si="30"/>
        <v/>
      </c>
      <c r="FN50" t="str">
        <f t="shared" si="56"/>
        <v/>
      </c>
      <c r="FP50" s="230"/>
      <c r="FQ50" t="str">
        <f t="shared" si="49"/>
        <v/>
      </c>
      <c r="FS50" t="str">
        <f t="shared" si="57"/>
        <v/>
      </c>
      <c r="GE50" s="227"/>
      <c r="GF50" t="str">
        <f t="shared" si="33"/>
        <v/>
      </c>
      <c r="GH50" t="str">
        <f t="shared" si="52"/>
        <v/>
      </c>
      <c r="GJ50" s="230"/>
      <c r="GK50" t="str">
        <f t="shared" si="53"/>
        <v/>
      </c>
      <c r="GM50" t="str">
        <f t="shared" si="58"/>
        <v/>
      </c>
    </row>
    <row r="51" spans="1:195" ht="14.65" customHeight="1" thickTop="1" x14ac:dyDescent="0.25">
      <c r="A51" s="25" t="s">
        <v>153</v>
      </c>
      <c r="B51" s="15"/>
      <c r="C51" s="3" t="s">
        <v>429</v>
      </c>
      <c r="D51" s="51" t="s">
        <v>482</v>
      </c>
      <c r="E51" s="305" t="str">
        <f ca="1">B1&amp;" - Adventure"</f>
        <v>Caleb York - Adventure</v>
      </c>
      <c r="F51" s="306"/>
      <c r="G51" s="306"/>
      <c r="H51" s="306"/>
      <c r="I51" s="306"/>
      <c r="J51" s="306"/>
      <c r="K51" s="306"/>
      <c r="L51" s="306"/>
      <c r="M51" s="307"/>
      <c r="AA51" s="221"/>
      <c r="AB51" t="str">
        <f t="shared" si="0"/>
        <v>Tool Craft -FCF</v>
      </c>
      <c r="AD51">
        <f t="shared" si="36"/>
        <v>0</v>
      </c>
      <c r="AU51" s="221"/>
      <c r="AV51" t="str">
        <f t="shared" si="2"/>
        <v/>
      </c>
      <c r="AX51" t="str">
        <f t="shared" si="3"/>
        <v/>
      </c>
      <c r="BO51" s="104"/>
      <c r="BP51" t="str">
        <f t="shared" si="8"/>
        <v/>
      </c>
      <c r="BR51" t="str">
        <f t="shared" si="9"/>
        <v/>
      </c>
      <c r="CI51" s="79" t="s">
        <v>453</v>
      </c>
      <c r="CJ51" t="str">
        <f t="shared" si="14"/>
        <v/>
      </c>
      <c r="CL51" t="str">
        <f t="shared" si="15"/>
        <v/>
      </c>
      <c r="DC51" s="79" t="s">
        <v>453</v>
      </c>
      <c r="DD51" t="str">
        <f t="shared" si="18"/>
        <v/>
      </c>
      <c r="DF51" t="str">
        <f t="shared" si="19"/>
        <v/>
      </c>
      <c r="DW51" s="79" t="s">
        <v>453</v>
      </c>
      <c r="DX51" t="str">
        <f t="shared" si="22"/>
        <v/>
      </c>
      <c r="DZ51" t="str">
        <f t="shared" si="23"/>
        <v/>
      </c>
      <c r="EQ51" s="227"/>
      <c r="ER51" t="str">
        <f t="shared" si="26"/>
        <v/>
      </c>
      <c r="ET51" t="str">
        <f t="shared" si="27"/>
        <v/>
      </c>
      <c r="EV51" s="230"/>
      <c r="EW51" t="str">
        <f t="shared" si="47"/>
        <v/>
      </c>
      <c r="EY51" t="str">
        <f t="shared" si="55"/>
        <v/>
      </c>
      <c r="FK51" s="227"/>
      <c r="FL51" t="str">
        <f t="shared" si="30"/>
        <v/>
      </c>
      <c r="FN51" t="str">
        <f t="shared" si="56"/>
        <v/>
      </c>
      <c r="FP51" s="230"/>
      <c r="FQ51" t="str">
        <f t="shared" si="49"/>
        <v/>
      </c>
      <c r="FS51" t="str">
        <f t="shared" si="57"/>
        <v/>
      </c>
      <c r="GE51" s="227"/>
      <c r="GF51" t="str">
        <f t="shared" si="33"/>
        <v/>
      </c>
      <c r="GH51" t="str">
        <f t="shared" si="52"/>
        <v/>
      </c>
      <c r="GJ51" s="230"/>
      <c r="GK51" t="str">
        <f t="shared" si="53"/>
        <v/>
      </c>
      <c r="GM51" t="str">
        <f t="shared" si="58"/>
        <v/>
      </c>
    </row>
    <row r="52" spans="1:195" ht="14.65" customHeight="1" thickBot="1" x14ac:dyDescent="0.3">
      <c r="A52" s="25" t="s">
        <v>154</v>
      </c>
      <c r="B52" s="15"/>
      <c r="C52" s="3"/>
      <c r="D52" s="51" t="s">
        <v>482</v>
      </c>
      <c r="E52" s="308"/>
      <c r="F52" s="309"/>
      <c r="G52" s="309"/>
      <c r="H52" s="309"/>
      <c r="I52" s="309"/>
      <c r="J52" s="309"/>
      <c r="K52" s="309"/>
      <c r="L52" s="309"/>
      <c r="M52" s="310"/>
      <c r="AA52" s="221"/>
      <c r="AB52" t="str">
        <f t="shared" si="0"/>
        <v/>
      </c>
      <c r="AD52" t="str">
        <f t="shared" si="36"/>
        <v/>
      </c>
      <c r="AU52" s="221"/>
      <c r="AV52" t="str">
        <f t="shared" si="2"/>
        <v/>
      </c>
      <c r="AX52" t="str">
        <f t="shared" si="3"/>
        <v/>
      </c>
      <c r="BO52" s="104"/>
      <c r="BP52" t="str">
        <f t="shared" si="8"/>
        <v/>
      </c>
      <c r="BR52" t="str">
        <f t="shared" si="9"/>
        <v/>
      </c>
      <c r="CI52" s="79" t="s">
        <v>453</v>
      </c>
      <c r="CJ52" t="str">
        <f t="shared" si="14"/>
        <v/>
      </c>
      <c r="CL52" t="str">
        <f t="shared" si="15"/>
        <v/>
      </c>
      <c r="DC52" s="79" t="s">
        <v>453</v>
      </c>
      <c r="DD52" t="str">
        <f t="shared" si="18"/>
        <v/>
      </c>
      <c r="DF52" t="str">
        <f t="shared" si="19"/>
        <v/>
      </c>
      <c r="DW52" s="79" t="s">
        <v>453</v>
      </c>
      <c r="DX52" t="str">
        <f t="shared" si="22"/>
        <v/>
      </c>
      <c r="DZ52" t="str">
        <f t="shared" si="23"/>
        <v/>
      </c>
      <c r="EQ52" s="227"/>
      <c r="ER52" t="str">
        <f t="shared" si="26"/>
        <v/>
      </c>
      <c r="ET52" t="str">
        <f t="shared" si="27"/>
        <v/>
      </c>
      <c r="EV52" s="230"/>
      <c r="EW52" t="str">
        <f t="shared" si="47"/>
        <v/>
      </c>
      <c r="EY52" t="str">
        <f t="shared" si="55"/>
        <v/>
      </c>
      <c r="FK52" s="227"/>
      <c r="FL52" t="str">
        <f t="shared" si="30"/>
        <v/>
      </c>
      <c r="FN52" t="str">
        <f t="shared" si="56"/>
        <v/>
      </c>
      <c r="FP52" s="230"/>
      <c r="FQ52" t="str">
        <f t="shared" si="49"/>
        <v/>
      </c>
      <c r="FS52" t="str">
        <f t="shared" si="57"/>
        <v/>
      </c>
      <c r="GE52" s="227"/>
      <c r="GF52" t="str">
        <f t="shared" si="33"/>
        <v/>
      </c>
      <c r="GH52" t="str">
        <f t="shared" si="52"/>
        <v/>
      </c>
      <c r="GJ52" s="230"/>
      <c r="GK52" t="str">
        <f t="shared" si="53"/>
        <v/>
      </c>
      <c r="GM52" t="str">
        <f t="shared" si="58"/>
        <v/>
      </c>
    </row>
    <row r="53" spans="1:195" ht="14.65" customHeight="1" thickBot="1" x14ac:dyDescent="0.3">
      <c r="A53" s="25" t="s">
        <v>155</v>
      </c>
      <c r="B53" s="15"/>
      <c r="C53" s="3"/>
      <c r="D53" s="51" t="s">
        <v>482</v>
      </c>
      <c r="E53" s="294" t="str">
        <f>'Master Name List'!C19</f>
        <v>Powder Horn</v>
      </c>
      <c r="F53" s="295"/>
      <c r="G53" s="292"/>
      <c r="H53" s="292" t="str">
        <f>'Master Name List'!C23</f>
        <v>Pine</v>
      </c>
      <c r="I53" s="291"/>
      <c r="J53" s="291"/>
      <c r="K53" s="295" t="str">
        <f>'Master Name List'!C27</f>
        <v>Second Class</v>
      </c>
      <c r="L53" s="295"/>
      <c r="M53" s="296"/>
      <c r="AA53" s="222"/>
      <c r="AB53" t="str">
        <f t="shared" si="0"/>
        <v/>
      </c>
      <c r="AD53" t="str">
        <f t="shared" si="36"/>
        <v/>
      </c>
      <c r="AU53" s="222"/>
      <c r="AV53" t="str">
        <f t="shared" si="2"/>
        <v/>
      </c>
      <c r="AX53" t="str">
        <f t="shared" si="3"/>
        <v/>
      </c>
      <c r="BO53" s="105"/>
      <c r="BP53" t="str">
        <f t="shared" si="8"/>
        <v/>
      </c>
      <c r="BR53" t="str">
        <f t="shared" si="9"/>
        <v/>
      </c>
      <c r="CI53" s="79" t="s">
        <v>453</v>
      </c>
      <c r="CJ53" t="str">
        <f t="shared" si="14"/>
        <v/>
      </c>
      <c r="CL53" t="str">
        <f t="shared" si="15"/>
        <v/>
      </c>
      <c r="DC53" s="79" t="s">
        <v>453</v>
      </c>
      <c r="DD53" t="str">
        <f t="shared" si="18"/>
        <v/>
      </c>
      <c r="DF53" t="str">
        <f t="shared" si="19"/>
        <v/>
      </c>
      <c r="DW53" s="79" t="s">
        <v>453</v>
      </c>
      <c r="DX53" t="str">
        <f t="shared" si="22"/>
        <v/>
      </c>
      <c r="DZ53" t="str">
        <f t="shared" si="23"/>
        <v/>
      </c>
      <c r="EQ53" s="227"/>
      <c r="ER53" t="str">
        <f t="shared" si="26"/>
        <v/>
      </c>
      <c r="ET53" t="str">
        <f t="shared" si="27"/>
        <v/>
      </c>
      <c r="EV53" s="230"/>
      <c r="EW53" t="str">
        <f t="shared" si="47"/>
        <v/>
      </c>
      <c r="EY53" t="str">
        <f t="shared" si="55"/>
        <v/>
      </c>
      <c r="FK53" s="227"/>
      <c r="FL53" t="str">
        <f t="shared" si="30"/>
        <v/>
      </c>
      <c r="FN53" t="str">
        <f t="shared" si="56"/>
        <v/>
      </c>
      <c r="FP53" s="230"/>
      <c r="FQ53" t="str">
        <f t="shared" si="49"/>
        <v/>
      </c>
      <c r="FS53" t="str">
        <f t="shared" si="57"/>
        <v/>
      </c>
      <c r="GE53" s="227"/>
      <c r="GF53" t="str">
        <f t="shared" si="33"/>
        <v/>
      </c>
      <c r="GH53" t="str">
        <f t="shared" si="52"/>
        <v/>
      </c>
      <c r="GJ53" s="230"/>
      <c r="GK53" t="str">
        <f t="shared" si="53"/>
        <v/>
      </c>
      <c r="GM53" t="str">
        <f t="shared" si="58"/>
        <v/>
      </c>
    </row>
    <row r="54" spans="1:195" ht="14.65" customHeight="1" x14ac:dyDescent="0.25">
      <c r="A54" s="26" t="s">
        <v>534</v>
      </c>
      <c r="B54" s="15"/>
      <c r="C54" s="3"/>
      <c r="D54" s="51" t="s">
        <v>482</v>
      </c>
      <c r="E54" s="63" t="str">
        <f>E81</f>
        <v/>
      </c>
      <c r="F54" s="47"/>
      <c r="G54" s="64" t="str">
        <f>G81</f>
        <v/>
      </c>
      <c r="H54" s="65" t="str">
        <f>H81</f>
        <v/>
      </c>
      <c r="I54" s="47"/>
      <c r="J54" s="64" t="str">
        <f>J81</f>
        <v/>
      </c>
      <c r="K54" s="65" t="str">
        <f>K81</f>
        <v/>
      </c>
      <c r="L54" s="47"/>
      <c r="M54" s="66" t="str">
        <f>M81</f>
        <v/>
      </c>
      <c r="AA54" s="75" t="s">
        <v>453</v>
      </c>
      <c r="AB54" t="str">
        <f t="shared" ref="AB54:AB117" si="95">IF(C103=$AB$3,A103,"")</f>
        <v/>
      </c>
      <c r="AD54" t="str">
        <f t="shared" ref="AD54:AD117" si="96">IF(AB54="","",B103)</f>
        <v/>
      </c>
      <c r="AU54" s="79" t="s">
        <v>453</v>
      </c>
      <c r="AV54" t="str">
        <f t="shared" ref="AV54:AV117" si="97">IF(C103=$AV$3,A103,"")</f>
        <v/>
      </c>
      <c r="AX54" t="str">
        <f t="shared" ref="AX54:AX117" si="98">IF(AV54="","",B103)</f>
        <v/>
      </c>
      <c r="BO54" t="s">
        <v>453</v>
      </c>
      <c r="BP54" t="str">
        <f>IF(C103=$BP$3,A103,"")</f>
        <v/>
      </c>
      <c r="BR54" t="str">
        <f t="shared" ref="BR54:BR117" si="99">IF(BP54="","",B103)</f>
        <v/>
      </c>
      <c r="CI54" s="79" t="s">
        <v>453</v>
      </c>
      <c r="CJ54" t="str">
        <f t="shared" si="14"/>
        <v/>
      </c>
      <c r="CL54" t="str">
        <f t="shared" si="15"/>
        <v/>
      </c>
      <c r="DC54" s="79" t="s">
        <v>453</v>
      </c>
      <c r="DD54" t="str">
        <f t="shared" si="18"/>
        <v/>
      </c>
      <c r="DF54" t="str">
        <f t="shared" si="19"/>
        <v/>
      </c>
      <c r="DW54" s="79" t="s">
        <v>453</v>
      </c>
      <c r="DX54" t="str">
        <f t="shared" si="22"/>
        <v/>
      </c>
      <c r="DZ54" t="str">
        <f t="shared" si="23"/>
        <v/>
      </c>
      <c r="EQ54" s="227"/>
      <c r="ER54" t="str">
        <f t="shared" si="26"/>
        <v/>
      </c>
      <c r="ET54" t="str">
        <f t="shared" si="27"/>
        <v/>
      </c>
      <c r="EV54" s="230"/>
      <c r="EW54" t="str">
        <f t="shared" si="47"/>
        <v/>
      </c>
      <c r="EY54" t="str">
        <f t="shared" si="55"/>
        <v/>
      </c>
      <c r="FK54" s="227"/>
      <c r="FL54" t="str">
        <f t="shared" si="30"/>
        <v/>
      </c>
      <c r="FN54" t="str">
        <f t="shared" si="56"/>
        <v/>
      </c>
      <c r="FP54" s="230"/>
      <c r="FQ54" t="str">
        <f t="shared" si="49"/>
        <v/>
      </c>
      <c r="FS54" t="str">
        <f t="shared" si="57"/>
        <v/>
      </c>
      <c r="GE54" s="227"/>
      <c r="GF54" t="str">
        <f t="shared" si="33"/>
        <v/>
      </c>
      <c r="GH54" t="str">
        <f t="shared" si="52"/>
        <v/>
      </c>
      <c r="GJ54" s="230"/>
      <c r="GK54" t="str">
        <f t="shared" si="53"/>
        <v/>
      </c>
      <c r="GM54" t="str">
        <f t="shared" si="58"/>
        <v/>
      </c>
    </row>
    <row r="55" spans="1:195" ht="14.65" customHeight="1" x14ac:dyDescent="0.25">
      <c r="A55" s="26" t="s">
        <v>535</v>
      </c>
      <c r="B55" s="15"/>
      <c r="C55" s="3"/>
      <c r="D55" s="51" t="s">
        <v>482</v>
      </c>
      <c r="E55" s="37" t="s">
        <v>464</v>
      </c>
      <c r="F55" s="47"/>
      <c r="G55" s="54" t="s">
        <v>455</v>
      </c>
      <c r="H55" s="38" t="s">
        <v>464</v>
      </c>
      <c r="I55" s="47"/>
      <c r="J55" s="54" t="s">
        <v>455</v>
      </c>
      <c r="K55" s="38" t="s">
        <v>464</v>
      </c>
      <c r="L55" s="47"/>
      <c r="M55" s="59" t="s">
        <v>455</v>
      </c>
      <c r="AA55" s="75" t="s">
        <v>453</v>
      </c>
      <c r="AB55" t="str">
        <f t="shared" si="95"/>
        <v/>
      </c>
      <c r="AD55" t="str">
        <f t="shared" si="96"/>
        <v/>
      </c>
      <c r="AU55" s="79" t="s">
        <v>453</v>
      </c>
      <c r="AV55" t="str">
        <f t="shared" si="97"/>
        <v/>
      </c>
      <c r="AX55" t="str">
        <f t="shared" si="98"/>
        <v/>
      </c>
      <c r="BO55" t="s">
        <v>453</v>
      </c>
      <c r="BP55" t="str">
        <f t="shared" ref="BP55:BP118" si="100">IF(C104=$BP$3,A104,"")</f>
        <v/>
      </c>
      <c r="BR55" t="str">
        <f t="shared" si="99"/>
        <v/>
      </c>
      <c r="CI55" s="79" t="s">
        <v>453</v>
      </c>
      <c r="CJ55" t="str">
        <f t="shared" si="14"/>
        <v/>
      </c>
      <c r="CL55" t="str">
        <f t="shared" si="15"/>
        <v/>
      </c>
      <c r="DC55" s="79" t="s">
        <v>453</v>
      </c>
      <c r="DD55" t="str">
        <f t="shared" si="18"/>
        <v/>
      </c>
      <c r="DF55" t="str">
        <f t="shared" si="19"/>
        <v/>
      </c>
      <c r="DW55" s="79" t="s">
        <v>453</v>
      </c>
      <c r="DX55" t="str">
        <f t="shared" si="22"/>
        <v/>
      </c>
      <c r="DZ55" t="str">
        <f t="shared" si="23"/>
        <v/>
      </c>
      <c r="EQ55" s="227"/>
      <c r="ER55" t="str">
        <f t="shared" si="26"/>
        <v/>
      </c>
      <c r="ET55" t="str">
        <f t="shared" si="27"/>
        <v/>
      </c>
      <c r="EV55" s="230"/>
      <c r="EW55" t="str">
        <f t="shared" si="47"/>
        <v/>
      </c>
      <c r="EY55" t="str">
        <f t="shared" si="55"/>
        <v/>
      </c>
      <c r="FK55" s="227"/>
      <c r="FL55" t="str">
        <f t="shared" si="30"/>
        <v/>
      </c>
      <c r="FN55" t="str">
        <f t="shared" si="56"/>
        <v/>
      </c>
      <c r="FP55" s="230"/>
      <c r="FQ55" t="str">
        <f t="shared" si="49"/>
        <v/>
      </c>
      <c r="FS55" t="str">
        <f t="shared" si="57"/>
        <v/>
      </c>
      <c r="GE55" s="227"/>
      <c r="GF55" t="str">
        <f t="shared" si="33"/>
        <v/>
      </c>
      <c r="GH55" t="str">
        <f t="shared" si="52"/>
        <v/>
      </c>
      <c r="GJ55" s="230"/>
      <c r="GK55" t="str">
        <f t="shared" si="53"/>
        <v/>
      </c>
      <c r="GM55" t="str">
        <f t="shared" si="58"/>
        <v/>
      </c>
    </row>
    <row r="56" spans="1:195" ht="14.65" customHeight="1" x14ac:dyDescent="0.25">
      <c r="A56" s="26" t="s">
        <v>536</v>
      </c>
      <c r="B56" s="15"/>
      <c r="C56" s="3"/>
      <c r="D56" s="51" t="s">
        <v>482</v>
      </c>
      <c r="E56" s="63" t="str">
        <f>E87</f>
        <v/>
      </c>
      <c r="F56" s="47"/>
      <c r="G56" s="64" t="str">
        <f>G87</f>
        <v/>
      </c>
      <c r="H56" s="65" t="str">
        <f>H87</f>
        <v/>
      </c>
      <c r="I56" s="47"/>
      <c r="J56" s="64" t="str">
        <f>J87</f>
        <v/>
      </c>
      <c r="K56" s="65" t="str">
        <f>K87</f>
        <v/>
      </c>
      <c r="L56" s="47"/>
      <c r="M56" s="66" t="str">
        <f>M87</f>
        <v/>
      </c>
      <c r="AA56" s="75" t="s">
        <v>453</v>
      </c>
      <c r="AB56" t="str">
        <f t="shared" si="95"/>
        <v/>
      </c>
      <c r="AD56" t="str">
        <f t="shared" si="96"/>
        <v/>
      </c>
      <c r="AU56" s="79" t="s">
        <v>453</v>
      </c>
      <c r="AV56" t="str">
        <f t="shared" si="97"/>
        <v/>
      </c>
      <c r="AX56" t="str">
        <f t="shared" si="98"/>
        <v/>
      </c>
      <c r="BO56" t="s">
        <v>453</v>
      </c>
      <c r="BP56" t="str">
        <f t="shared" si="100"/>
        <v/>
      </c>
      <c r="BR56" t="str">
        <f t="shared" si="99"/>
        <v/>
      </c>
      <c r="CI56" s="79" t="s">
        <v>453</v>
      </c>
      <c r="CJ56" t="str">
        <f t="shared" si="14"/>
        <v/>
      </c>
      <c r="CL56" t="str">
        <f t="shared" si="15"/>
        <v/>
      </c>
      <c r="DC56" s="79" t="s">
        <v>453</v>
      </c>
      <c r="DD56" t="str">
        <f t="shared" si="18"/>
        <v/>
      </c>
      <c r="DF56" t="str">
        <f t="shared" si="19"/>
        <v/>
      </c>
      <c r="DW56" s="79" t="s">
        <v>453</v>
      </c>
      <c r="DX56" t="str">
        <f t="shared" si="22"/>
        <v/>
      </c>
      <c r="DZ56" t="str">
        <f t="shared" si="23"/>
        <v/>
      </c>
      <c r="EQ56" s="227"/>
      <c r="ER56" t="str">
        <f t="shared" si="26"/>
        <v/>
      </c>
      <c r="ET56" t="str">
        <f t="shared" si="27"/>
        <v/>
      </c>
      <c r="EV56" s="230"/>
      <c r="EW56" t="str">
        <f t="shared" si="47"/>
        <v/>
      </c>
      <c r="EY56" t="str">
        <f t="shared" si="55"/>
        <v/>
      </c>
      <c r="FK56" s="227"/>
      <c r="FL56" t="str">
        <f t="shared" si="30"/>
        <v/>
      </c>
      <c r="FN56" t="str">
        <f t="shared" si="56"/>
        <v/>
      </c>
      <c r="FP56" s="230"/>
      <c r="FQ56" t="str">
        <f t="shared" si="49"/>
        <v/>
      </c>
      <c r="FS56" t="str">
        <f t="shared" si="57"/>
        <v/>
      </c>
      <c r="GE56" s="227"/>
      <c r="GF56" t="str">
        <f t="shared" si="33"/>
        <v/>
      </c>
      <c r="GH56" t="str">
        <f t="shared" si="52"/>
        <v/>
      </c>
      <c r="GJ56" s="230"/>
      <c r="GK56" t="str">
        <f t="shared" si="53"/>
        <v/>
      </c>
      <c r="GM56" t="str">
        <f t="shared" si="58"/>
        <v/>
      </c>
    </row>
    <row r="57" spans="1:195" ht="14.65" customHeight="1" thickBot="1" x14ac:dyDescent="0.3">
      <c r="A57" s="26" t="s">
        <v>537</v>
      </c>
      <c r="B57" s="15"/>
      <c r="C57" s="3"/>
      <c r="D57" s="51" t="s">
        <v>482</v>
      </c>
      <c r="E57" s="37" t="s">
        <v>465</v>
      </c>
      <c r="F57" s="47"/>
      <c r="G57" s="54" t="s">
        <v>455</v>
      </c>
      <c r="H57" s="38" t="s">
        <v>465</v>
      </c>
      <c r="I57" s="47"/>
      <c r="J57" s="54" t="s">
        <v>455</v>
      </c>
      <c r="K57" s="38" t="s">
        <v>465</v>
      </c>
      <c r="L57" s="47"/>
      <c r="M57" s="59" t="s">
        <v>455</v>
      </c>
      <c r="AA57" s="75" t="s">
        <v>453</v>
      </c>
      <c r="AB57" t="str">
        <f t="shared" si="95"/>
        <v/>
      </c>
      <c r="AD57" t="str">
        <f t="shared" si="96"/>
        <v/>
      </c>
      <c r="AU57" s="79" t="s">
        <v>453</v>
      </c>
      <c r="AV57" t="str">
        <f t="shared" si="97"/>
        <v/>
      </c>
      <c r="AX57" t="str">
        <f t="shared" si="98"/>
        <v/>
      </c>
      <c r="BO57" t="s">
        <v>453</v>
      </c>
      <c r="BP57" t="str">
        <f t="shared" si="100"/>
        <v/>
      </c>
      <c r="BR57" t="str">
        <f t="shared" si="99"/>
        <v/>
      </c>
      <c r="CI57" s="79" t="s">
        <v>453</v>
      </c>
      <c r="CJ57" t="str">
        <f t="shared" si="14"/>
        <v/>
      </c>
      <c r="CL57" t="str">
        <f t="shared" si="15"/>
        <v/>
      </c>
      <c r="DC57" s="79" t="s">
        <v>453</v>
      </c>
      <c r="DD57" t="str">
        <f t="shared" si="18"/>
        <v/>
      </c>
      <c r="DF57" t="str">
        <f t="shared" si="19"/>
        <v/>
      </c>
      <c r="DW57" s="79" t="s">
        <v>453</v>
      </c>
      <c r="DX57" t="str">
        <f t="shared" si="22"/>
        <v/>
      </c>
      <c r="DZ57" t="str">
        <f t="shared" si="23"/>
        <v/>
      </c>
      <c r="EQ57" s="227"/>
      <c r="ER57" t="str">
        <f t="shared" si="26"/>
        <v/>
      </c>
      <c r="ET57" t="str">
        <f t="shared" si="27"/>
        <v/>
      </c>
      <c r="EV57" s="230"/>
      <c r="EW57" t="str">
        <f t="shared" si="47"/>
        <v/>
      </c>
      <c r="EY57" t="str">
        <f t="shared" si="55"/>
        <v/>
      </c>
      <c r="FK57" s="227"/>
      <c r="FL57" t="str">
        <f t="shared" si="30"/>
        <v/>
      </c>
      <c r="FN57" t="str">
        <f t="shared" si="56"/>
        <v/>
      </c>
      <c r="FP57" s="230"/>
      <c r="FQ57" t="str">
        <f t="shared" si="49"/>
        <v/>
      </c>
      <c r="FS57" t="str">
        <f t="shared" si="57"/>
        <v/>
      </c>
      <c r="GE57" s="227"/>
      <c r="GF57" t="str">
        <f t="shared" si="33"/>
        <v/>
      </c>
      <c r="GH57" t="str">
        <f t="shared" si="52"/>
        <v/>
      </c>
      <c r="GJ57" s="230"/>
      <c r="GK57" t="str">
        <f t="shared" si="53"/>
        <v/>
      </c>
      <c r="GM57" t="str">
        <f t="shared" si="58"/>
        <v/>
      </c>
    </row>
    <row r="58" spans="1:195" ht="14.65" customHeight="1" thickBot="1" x14ac:dyDescent="0.3">
      <c r="A58" s="26" t="s">
        <v>538</v>
      </c>
      <c r="B58" s="15"/>
      <c r="C58" s="3"/>
      <c r="D58" s="51" t="s">
        <v>482</v>
      </c>
      <c r="E58" s="294" t="str">
        <f>'Master Name List'!C20</f>
        <v>Bowie Knife</v>
      </c>
      <c r="F58" s="295"/>
      <c r="G58" s="292"/>
      <c r="H58" s="292" t="str">
        <f>'Master Name List'!C24</f>
        <v>Cedar</v>
      </c>
      <c r="I58" s="291"/>
      <c r="J58" s="291"/>
      <c r="K58" s="295" t="str">
        <f>'Master Name List'!C28</f>
        <v>First Class</v>
      </c>
      <c r="L58" s="295"/>
      <c r="M58" s="296"/>
      <c r="AA58" s="75" t="s">
        <v>453</v>
      </c>
      <c r="AB58" t="str">
        <f t="shared" si="95"/>
        <v/>
      </c>
      <c r="AD58" t="str">
        <f t="shared" si="96"/>
        <v/>
      </c>
      <c r="AU58" s="79" t="s">
        <v>453</v>
      </c>
      <c r="AV58" t="str">
        <f t="shared" si="97"/>
        <v/>
      </c>
      <c r="AX58" t="str">
        <f t="shared" si="98"/>
        <v/>
      </c>
      <c r="BO58" t="s">
        <v>453</v>
      </c>
      <c r="BP58" t="str">
        <f t="shared" si="100"/>
        <v/>
      </c>
      <c r="BR58" t="str">
        <f t="shared" si="99"/>
        <v/>
      </c>
      <c r="CI58" s="79" t="s">
        <v>453</v>
      </c>
      <c r="CJ58" t="str">
        <f t="shared" si="14"/>
        <v/>
      </c>
      <c r="CL58" t="str">
        <f t="shared" si="15"/>
        <v/>
      </c>
      <c r="DC58" s="79" t="s">
        <v>453</v>
      </c>
      <c r="DD58" t="str">
        <f t="shared" si="18"/>
        <v/>
      </c>
      <c r="DF58" t="str">
        <f t="shared" si="19"/>
        <v/>
      </c>
      <c r="DW58" s="79" t="s">
        <v>453</v>
      </c>
      <c r="DX58" t="str">
        <f t="shared" si="22"/>
        <v/>
      </c>
      <c r="DZ58" t="str">
        <f t="shared" si="23"/>
        <v/>
      </c>
      <c r="EQ58" s="227"/>
      <c r="ER58" t="str">
        <f t="shared" si="26"/>
        <v/>
      </c>
      <c r="ET58" t="str">
        <f t="shared" si="27"/>
        <v/>
      </c>
      <c r="EV58" s="230"/>
      <c r="EW58" t="str">
        <f t="shared" si="47"/>
        <v/>
      </c>
      <c r="EY58" t="str">
        <f t="shared" si="55"/>
        <v/>
      </c>
      <c r="FK58" s="227"/>
      <c r="FL58" t="str">
        <f t="shared" si="30"/>
        <v/>
      </c>
      <c r="FN58" t="str">
        <f t="shared" si="56"/>
        <v/>
      </c>
      <c r="FP58" s="230"/>
      <c r="FQ58" t="str">
        <f t="shared" si="49"/>
        <v/>
      </c>
      <c r="FS58" t="str">
        <f t="shared" si="57"/>
        <v/>
      </c>
      <c r="GE58" s="227"/>
      <c r="GF58" t="str">
        <f t="shared" si="33"/>
        <v/>
      </c>
      <c r="GH58" t="str">
        <f t="shared" si="52"/>
        <v/>
      </c>
      <c r="GJ58" s="230"/>
      <c r="GK58" t="str">
        <f t="shared" si="53"/>
        <v/>
      </c>
      <c r="GM58" t="str">
        <f t="shared" si="58"/>
        <v/>
      </c>
    </row>
    <row r="59" spans="1:195" ht="14.65" customHeight="1" x14ac:dyDescent="0.25">
      <c r="A59" s="26" t="s">
        <v>539</v>
      </c>
      <c r="B59" s="15"/>
      <c r="C59" s="3"/>
      <c r="D59" s="51" t="s">
        <v>482</v>
      </c>
      <c r="E59" s="63" t="str">
        <f>E82</f>
        <v/>
      </c>
      <c r="F59" s="47"/>
      <c r="G59" s="64" t="str">
        <f>G82</f>
        <v/>
      </c>
      <c r="H59" s="65" t="str">
        <f>H82</f>
        <v/>
      </c>
      <c r="I59" s="47"/>
      <c r="J59" s="64" t="str">
        <f>J82</f>
        <v/>
      </c>
      <c r="K59" s="65" t="str">
        <f>K82</f>
        <v/>
      </c>
      <c r="L59" s="47"/>
      <c r="M59" s="66" t="str">
        <f>M82</f>
        <v/>
      </c>
      <c r="AA59" s="75" t="s">
        <v>453</v>
      </c>
      <c r="AB59" t="str">
        <f t="shared" si="95"/>
        <v/>
      </c>
      <c r="AD59" t="str">
        <f t="shared" si="96"/>
        <v/>
      </c>
      <c r="AU59" s="79" t="s">
        <v>453</v>
      </c>
      <c r="AV59" t="str">
        <f t="shared" si="97"/>
        <v/>
      </c>
      <c r="AX59" t="str">
        <f t="shared" si="98"/>
        <v/>
      </c>
      <c r="BO59" t="s">
        <v>453</v>
      </c>
      <c r="BP59" t="str">
        <f t="shared" si="100"/>
        <v/>
      </c>
      <c r="BR59" t="str">
        <f t="shared" si="99"/>
        <v/>
      </c>
      <c r="CI59" s="79" t="s">
        <v>453</v>
      </c>
      <c r="CJ59" t="str">
        <f t="shared" si="14"/>
        <v/>
      </c>
      <c r="CL59" t="str">
        <f t="shared" si="15"/>
        <v/>
      </c>
      <c r="DC59" s="79" t="s">
        <v>453</v>
      </c>
      <c r="DD59" t="str">
        <f t="shared" si="18"/>
        <v/>
      </c>
      <c r="DF59" t="str">
        <f t="shared" si="19"/>
        <v/>
      </c>
      <c r="DW59" s="79" t="s">
        <v>453</v>
      </c>
      <c r="DX59" t="str">
        <f t="shared" si="22"/>
        <v/>
      </c>
      <c r="DZ59" t="str">
        <f t="shared" si="23"/>
        <v/>
      </c>
      <c r="EQ59" s="227"/>
      <c r="ER59" t="str">
        <f t="shared" si="26"/>
        <v/>
      </c>
      <c r="ET59" t="str">
        <f t="shared" si="27"/>
        <v/>
      </c>
      <c r="EV59" s="230"/>
      <c r="EW59" t="str">
        <f t="shared" si="47"/>
        <v/>
      </c>
      <c r="EY59" t="str">
        <f t="shared" si="55"/>
        <v/>
      </c>
      <c r="FK59" s="227"/>
      <c r="FL59" t="str">
        <f t="shared" si="30"/>
        <v/>
      </c>
      <c r="FN59" t="str">
        <f t="shared" si="56"/>
        <v/>
      </c>
      <c r="FP59" s="230"/>
      <c r="FQ59" t="str">
        <f t="shared" si="49"/>
        <v/>
      </c>
      <c r="FS59" t="str">
        <f t="shared" si="57"/>
        <v/>
      </c>
      <c r="GE59" s="227"/>
      <c r="GF59" t="str">
        <f t="shared" si="33"/>
        <v/>
      </c>
      <c r="GH59" t="str">
        <f t="shared" si="52"/>
        <v/>
      </c>
      <c r="GJ59" s="230"/>
      <c r="GK59" t="str">
        <f t="shared" si="53"/>
        <v/>
      </c>
      <c r="GM59" t="str">
        <f t="shared" si="58"/>
        <v/>
      </c>
    </row>
    <row r="60" spans="1:195" ht="14.65" customHeight="1" x14ac:dyDescent="0.25">
      <c r="A60" s="26" t="s">
        <v>540</v>
      </c>
      <c r="B60" s="15"/>
      <c r="C60" s="3"/>
      <c r="D60" s="51" t="s">
        <v>482</v>
      </c>
      <c r="E60" s="37" t="s">
        <v>464</v>
      </c>
      <c r="F60" s="47"/>
      <c r="G60" s="54" t="s">
        <v>455</v>
      </c>
      <c r="H60" s="38" t="s">
        <v>464</v>
      </c>
      <c r="I60" s="47"/>
      <c r="J60" s="54" t="s">
        <v>455</v>
      </c>
      <c r="K60" s="38" t="s">
        <v>464</v>
      </c>
      <c r="L60" s="47"/>
      <c r="M60" s="59" t="s">
        <v>455</v>
      </c>
      <c r="AA60" s="75" t="s">
        <v>453</v>
      </c>
      <c r="AB60" t="str">
        <f t="shared" si="95"/>
        <v/>
      </c>
      <c r="AD60" t="str">
        <f t="shared" si="96"/>
        <v/>
      </c>
      <c r="AU60" s="79" t="s">
        <v>453</v>
      </c>
      <c r="AV60" t="str">
        <f t="shared" si="97"/>
        <v/>
      </c>
      <c r="AX60" t="str">
        <f t="shared" si="98"/>
        <v/>
      </c>
      <c r="BO60" t="s">
        <v>453</v>
      </c>
      <c r="BP60" t="str">
        <f t="shared" si="100"/>
        <v/>
      </c>
      <c r="BR60" t="str">
        <f t="shared" si="99"/>
        <v/>
      </c>
      <c r="CI60" s="79" t="s">
        <v>453</v>
      </c>
      <c r="CJ60" t="str">
        <f t="shared" si="14"/>
        <v/>
      </c>
      <c r="CL60" t="str">
        <f t="shared" si="15"/>
        <v/>
      </c>
      <c r="DC60" s="79" t="s">
        <v>453</v>
      </c>
      <c r="DD60" t="str">
        <f t="shared" si="18"/>
        <v/>
      </c>
      <c r="DF60" t="str">
        <f t="shared" si="19"/>
        <v/>
      </c>
      <c r="DW60" s="79" t="s">
        <v>453</v>
      </c>
      <c r="DX60" t="str">
        <f t="shared" si="22"/>
        <v/>
      </c>
      <c r="DZ60" t="str">
        <f t="shared" si="23"/>
        <v/>
      </c>
      <c r="EQ60" s="227"/>
      <c r="ER60" t="str">
        <f t="shared" si="26"/>
        <v/>
      </c>
      <c r="ET60" t="str">
        <f t="shared" si="27"/>
        <v/>
      </c>
      <c r="EV60" s="230"/>
      <c r="EW60" t="str">
        <f t="shared" si="47"/>
        <v/>
      </c>
      <c r="EY60" t="str">
        <f t="shared" si="55"/>
        <v/>
      </c>
      <c r="FK60" s="227"/>
      <c r="FL60" t="str">
        <f t="shared" si="30"/>
        <v/>
      </c>
      <c r="FN60" t="str">
        <f t="shared" si="56"/>
        <v/>
      </c>
      <c r="FP60" s="230"/>
      <c r="FQ60" t="str">
        <f t="shared" si="49"/>
        <v/>
      </c>
      <c r="FS60" t="str">
        <f t="shared" si="57"/>
        <v/>
      </c>
      <c r="GE60" s="227"/>
      <c r="GF60" t="str">
        <f t="shared" si="33"/>
        <v/>
      </c>
      <c r="GH60" t="str">
        <f t="shared" si="52"/>
        <v/>
      </c>
      <c r="GJ60" s="230"/>
      <c r="GK60" t="str">
        <f t="shared" si="53"/>
        <v/>
      </c>
      <c r="GM60" t="str">
        <f t="shared" si="58"/>
        <v/>
      </c>
    </row>
    <row r="61" spans="1:195" ht="14.65" customHeight="1" x14ac:dyDescent="0.25">
      <c r="A61" s="26" t="s">
        <v>541</v>
      </c>
      <c r="B61" s="15"/>
      <c r="C61" s="3"/>
      <c r="D61" s="51" t="s">
        <v>482</v>
      </c>
      <c r="E61" s="63" t="str">
        <f>E88</f>
        <v/>
      </c>
      <c r="F61" s="47"/>
      <c r="G61" s="64" t="str">
        <f>G88</f>
        <v/>
      </c>
      <c r="H61" s="65" t="str">
        <f>H88</f>
        <v/>
      </c>
      <c r="I61" s="47"/>
      <c r="J61" s="64" t="str">
        <f>J88</f>
        <v/>
      </c>
      <c r="K61" s="65" t="str">
        <f>K88</f>
        <v/>
      </c>
      <c r="L61" s="47"/>
      <c r="M61" s="66" t="str">
        <f>M88</f>
        <v/>
      </c>
      <c r="AA61" s="75" t="s">
        <v>453</v>
      </c>
      <c r="AB61" t="str">
        <f t="shared" si="95"/>
        <v/>
      </c>
      <c r="AD61" t="str">
        <f t="shared" si="96"/>
        <v/>
      </c>
      <c r="AU61" s="79" t="s">
        <v>453</v>
      </c>
      <c r="AV61" t="str">
        <f t="shared" si="97"/>
        <v/>
      </c>
      <c r="AX61" t="str">
        <f t="shared" si="98"/>
        <v/>
      </c>
      <c r="BO61" t="s">
        <v>453</v>
      </c>
      <c r="BP61" t="str">
        <f t="shared" si="100"/>
        <v/>
      </c>
      <c r="BR61" t="str">
        <f t="shared" si="99"/>
        <v/>
      </c>
      <c r="CI61" s="79" t="s">
        <v>453</v>
      </c>
      <c r="CJ61" t="str">
        <f t="shared" si="14"/>
        <v/>
      </c>
      <c r="CL61" t="str">
        <f t="shared" si="15"/>
        <v/>
      </c>
      <c r="DC61" s="79" t="s">
        <v>453</v>
      </c>
      <c r="DD61" t="str">
        <f t="shared" si="18"/>
        <v/>
      </c>
      <c r="DF61" t="str">
        <f t="shared" si="19"/>
        <v/>
      </c>
      <c r="DW61" s="79" t="s">
        <v>453</v>
      </c>
      <c r="DX61" t="str">
        <f t="shared" si="22"/>
        <v/>
      </c>
      <c r="DZ61" t="str">
        <f t="shared" si="23"/>
        <v/>
      </c>
      <c r="EQ61" s="227"/>
      <c r="ER61" t="str">
        <f t="shared" si="26"/>
        <v/>
      </c>
      <c r="ET61" t="str">
        <f t="shared" si="27"/>
        <v/>
      </c>
      <c r="EV61" s="230"/>
      <c r="EW61" t="str">
        <f t="shared" si="47"/>
        <v/>
      </c>
      <c r="EY61" t="str">
        <f t="shared" si="55"/>
        <v/>
      </c>
      <c r="FK61" s="227"/>
      <c r="FL61" t="str">
        <f t="shared" si="30"/>
        <v/>
      </c>
      <c r="FN61" t="str">
        <f t="shared" si="56"/>
        <v/>
      </c>
      <c r="FP61" s="230"/>
      <c r="FQ61" t="str">
        <f t="shared" si="49"/>
        <v/>
      </c>
      <c r="FS61" t="str">
        <f t="shared" si="57"/>
        <v/>
      </c>
      <c r="GE61" s="227"/>
      <c r="GF61" t="str">
        <f t="shared" si="33"/>
        <v/>
      </c>
      <c r="GH61" t="str">
        <f t="shared" si="52"/>
        <v/>
      </c>
      <c r="GJ61" s="230"/>
      <c r="GK61" t="str">
        <f t="shared" si="53"/>
        <v/>
      </c>
      <c r="GM61" t="str">
        <f t="shared" si="58"/>
        <v/>
      </c>
    </row>
    <row r="62" spans="1:195" ht="14.65" customHeight="1" thickBot="1" x14ac:dyDescent="0.3">
      <c r="A62" s="26" t="s">
        <v>542</v>
      </c>
      <c r="B62" s="15"/>
      <c r="C62" s="3"/>
      <c r="D62" s="51" t="s">
        <v>482</v>
      </c>
      <c r="E62" s="37" t="s">
        <v>465</v>
      </c>
      <c r="F62" s="47"/>
      <c r="G62" s="54" t="s">
        <v>455</v>
      </c>
      <c r="H62" s="38" t="s">
        <v>465</v>
      </c>
      <c r="I62" s="47"/>
      <c r="J62" s="54" t="s">
        <v>455</v>
      </c>
      <c r="K62" s="38" t="s">
        <v>465</v>
      </c>
      <c r="L62" s="47"/>
      <c r="M62" s="59" t="s">
        <v>455</v>
      </c>
      <c r="AA62" s="75" t="s">
        <v>453</v>
      </c>
      <c r="AB62" t="str">
        <f t="shared" si="95"/>
        <v/>
      </c>
      <c r="AD62" t="str">
        <f t="shared" si="96"/>
        <v/>
      </c>
      <c r="AU62" s="79" t="s">
        <v>453</v>
      </c>
      <c r="AV62" t="str">
        <f t="shared" si="97"/>
        <v/>
      </c>
      <c r="AX62" t="str">
        <f t="shared" si="98"/>
        <v/>
      </c>
      <c r="BO62" t="s">
        <v>453</v>
      </c>
      <c r="BP62" t="str">
        <f t="shared" si="100"/>
        <v/>
      </c>
      <c r="BR62" t="str">
        <f t="shared" si="99"/>
        <v/>
      </c>
      <c r="CI62" s="79" t="s">
        <v>453</v>
      </c>
      <c r="CJ62" t="str">
        <f t="shared" si="14"/>
        <v/>
      </c>
      <c r="CL62" t="str">
        <f t="shared" si="15"/>
        <v/>
      </c>
      <c r="DC62" s="79" t="s">
        <v>453</v>
      </c>
      <c r="DD62" t="str">
        <f t="shared" si="18"/>
        <v/>
      </c>
      <c r="DF62" t="str">
        <f t="shared" si="19"/>
        <v/>
      </c>
      <c r="DW62" s="79" t="s">
        <v>453</v>
      </c>
      <c r="DX62" t="str">
        <f t="shared" si="22"/>
        <v/>
      </c>
      <c r="DZ62" t="str">
        <f t="shared" si="23"/>
        <v/>
      </c>
      <c r="EQ62" s="227"/>
      <c r="ER62" t="str">
        <f t="shared" si="26"/>
        <v/>
      </c>
      <c r="ET62" t="str">
        <f t="shared" si="27"/>
        <v/>
      </c>
      <c r="EV62" s="230"/>
      <c r="EW62" t="str">
        <f t="shared" si="47"/>
        <v/>
      </c>
      <c r="EY62" t="str">
        <f t="shared" si="55"/>
        <v/>
      </c>
      <c r="FK62" s="227"/>
      <c r="FL62" t="str">
        <f t="shared" si="30"/>
        <v/>
      </c>
      <c r="FN62" t="str">
        <f t="shared" si="56"/>
        <v/>
      </c>
      <c r="FP62" s="230"/>
      <c r="FQ62" t="str">
        <f t="shared" si="49"/>
        <v/>
      </c>
      <c r="FS62" t="str">
        <f t="shared" si="57"/>
        <v/>
      </c>
      <c r="GE62" s="227"/>
      <c r="GF62" t="str">
        <f t="shared" si="33"/>
        <v/>
      </c>
      <c r="GH62" t="str">
        <f t="shared" si="52"/>
        <v/>
      </c>
      <c r="GJ62" s="230"/>
      <c r="GK62" t="str">
        <f t="shared" si="53"/>
        <v/>
      </c>
      <c r="GM62" t="str">
        <f t="shared" si="58"/>
        <v/>
      </c>
    </row>
    <row r="63" spans="1:195" ht="14.65" customHeight="1" thickBot="1" x14ac:dyDescent="0.3">
      <c r="A63" s="26" t="s">
        <v>543</v>
      </c>
      <c r="B63" s="15"/>
      <c r="C63" s="3"/>
      <c r="D63" s="51" t="s">
        <v>482</v>
      </c>
      <c r="E63" s="290" t="str">
        <f>'Master Name List'!C21</f>
        <v>Tomahawk</v>
      </c>
      <c r="F63" s="291"/>
      <c r="G63" s="291"/>
      <c r="H63" s="292" t="str">
        <f>'Master Name List'!C25</f>
        <v>Oak</v>
      </c>
      <c r="I63" s="291"/>
      <c r="J63" s="291"/>
      <c r="K63" s="292" t="str">
        <f>'Master Name List'!C29</f>
        <v>Advanced</v>
      </c>
      <c r="L63" s="291"/>
      <c r="M63" s="293"/>
      <c r="AA63" s="75" t="s">
        <v>453</v>
      </c>
      <c r="AB63" t="str">
        <f t="shared" si="95"/>
        <v/>
      </c>
      <c r="AD63" t="str">
        <f t="shared" si="96"/>
        <v/>
      </c>
      <c r="AU63" s="79" t="s">
        <v>453</v>
      </c>
      <c r="AV63" t="str">
        <f t="shared" si="97"/>
        <v/>
      </c>
      <c r="AX63" t="str">
        <f t="shared" si="98"/>
        <v/>
      </c>
      <c r="BO63" t="s">
        <v>453</v>
      </c>
      <c r="BP63" t="str">
        <f t="shared" si="100"/>
        <v/>
      </c>
      <c r="BR63" t="str">
        <f t="shared" si="99"/>
        <v/>
      </c>
      <c r="CI63" s="79" t="s">
        <v>453</v>
      </c>
      <c r="CJ63" t="str">
        <f t="shared" si="14"/>
        <v/>
      </c>
      <c r="CL63" t="str">
        <f t="shared" si="15"/>
        <v/>
      </c>
      <c r="DC63" s="79" t="s">
        <v>453</v>
      </c>
      <c r="DD63" t="str">
        <f t="shared" si="18"/>
        <v/>
      </c>
      <c r="DF63" t="str">
        <f t="shared" si="19"/>
        <v/>
      </c>
      <c r="DW63" s="79" t="s">
        <v>453</v>
      </c>
      <c r="DX63" t="str">
        <f t="shared" si="22"/>
        <v/>
      </c>
      <c r="DZ63" t="str">
        <f t="shared" si="23"/>
        <v/>
      </c>
      <c r="EQ63" s="227"/>
      <c r="ER63" t="str">
        <f t="shared" si="26"/>
        <v/>
      </c>
      <c r="ET63" t="str">
        <f t="shared" si="27"/>
        <v/>
      </c>
      <c r="EV63" s="230"/>
      <c r="EW63" t="str">
        <f t="shared" si="47"/>
        <v/>
      </c>
      <c r="EY63" t="str">
        <f t="shared" si="55"/>
        <v/>
      </c>
      <c r="FK63" s="227"/>
      <c r="FL63" t="str">
        <f t="shared" si="30"/>
        <v/>
      </c>
      <c r="FN63" t="str">
        <f t="shared" si="56"/>
        <v/>
      </c>
      <c r="FP63" s="230"/>
      <c r="FQ63" t="str">
        <f t="shared" si="49"/>
        <v/>
      </c>
      <c r="FS63" t="str">
        <f t="shared" si="57"/>
        <v/>
      </c>
      <c r="GE63" s="227"/>
      <c r="GF63" t="str">
        <f t="shared" si="33"/>
        <v/>
      </c>
      <c r="GH63" t="str">
        <f t="shared" si="52"/>
        <v/>
      </c>
      <c r="GJ63" s="230"/>
      <c r="GK63" t="str">
        <f t="shared" si="53"/>
        <v/>
      </c>
      <c r="GM63" t="str">
        <f t="shared" si="58"/>
        <v/>
      </c>
    </row>
    <row r="64" spans="1:195" ht="14.65" customHeight="1" x14ac:dyDescent="0.25">
      <c r="A64" s="26" t="s">
        <v>544</v>
      </c>
      <c r="B64" s="15"/>
      <c r="C64" s="3"/>
      <c r="D64" s="51" t="s">
        <v>482</v>
      </c>
      <c r="E64" s="63" t="str">
        <f>E83</f>
        <v/>
      </c>
      <c r="F64" s="47"/>
      <c r="G64" s="64" t="str">
        <f>G83</f>
        <v/>
      </c>
      <c r="H64" s="65" t="str">
        <f>H83</f>
        <v/>
      </c>
      <c r="I64" s="47"/>
      <c r="J64" s="64" t="str">
        <f>J83</f>
        <v/>
      </c>
      <c r="K64" s="65" t="str">
        <f>K83</f>
        <v/>
      </c>
      <c r="L64" s="47"/>
      <c r="M64" s="66" t="str">
        <f>M83</f>
        <v/>
      </c>
      <c r="AA64" s="75" t="s">
        <v>453</v>
      </c>
      <c r="AB64" t="str">
        <f t="shared" si="95"/>
        <v/>
      </c>
      <c r="AD64" t="str">
        <f t="shared" si="96"/>
        <v/>
      </c>
      <c r="AU64" s="79" t="s">
        <v>453</v>
      </c>
      <c r="AV64" t="str">
        <f t="shared" si="97"/>
        <v/>
      </c>
      <c r="AX64" t="str">
        <f t="shared" si="98"/>
        <v/>
      </c>
      <c r="BO64" t="s">
        <v>453</v>
      </c>
      <c r="BP64" t="str">
        <f t="shared" si="100"/>
        <v/>
      </c>
      <c r="BR64" t="str">
        <f t="shared" si="99"/>
        <v/>
      </c>
      <c r="CI64" s="79" t="s">
        <v>453</v>
      </c>
      <c r="CJ64" t="str">
        <f t="shared" si="14"/>
        <v/>
      </c>
      <c r="CL64" t="str">
        <f t="shared" si="15"/>
        <v/>
      </c>
      <c r="DC64" s="79" t="s">
        <v>453</v>
      </c>
      <c r="DD64" t="str">
        <f t="shared" si="18"/>
        <v/>
      </c>
      <c r="DF64" t="str">
        <f t="shared" si="19"/>
        <v/>
      </c>
      <c r="DW64" s="79" t="s">
        <v>453</v>
      </c>
      <c r="DX64" t="str">
        <f t="shared" si="22"/>
        <v/>
      </c>
      <c r="DZ64" t="str">
        <f t="shared" si="23"/>
        <v/>
      </c>
      <c r="EQ64" s="227"/>
      <c r="ER64" t="str">
        <f t="shared" si="26"/>
        <v/>
      </c>
      <c r="ET64" t="str">
        <f t="shared" si="27"/>
        <v/>
      </c>
      <c r="EV64" s="230"/>
      <c r="EW64" t="str">
        <f t="shared" si="47"/>
        <v/>
      </c>
      <c r="EY64" t="str">
        <f t="shared" si="55"/>
        <v/>
      </c>
      <c r="FK64" s="227"/>
      <c r="FL64" t="str">
        <f t="shared" si="30"/>
        <v/>
      </c>
      <c r="FN64" t="str">
        <f t="shared" si="56"/>
        <v/>
      </c>
      <c r="FP64" s="230"/>
      <c r="FQ64" t="str">
        <f t="shared" si="49"/>
        <v/>
      </c>
      <c r="FS64" t="str">
        <f t="shared" si="57"/>
        <v/>
      </c>
      <c r="GE64" s="227"/>
      <c r="GF64" t="str">
        <f t="shared" si="33"/>
        <v/>
      </c>
      <c r="GH64" t="str">
        <f t="shared" si="52"/>
        <v/>
      </c>
      <c r="GJ64" s="230"/>
      <c r="GK64" t="str">
        <f t="shared" si="53"/>
        <v/>
      </c>
      <c r="GM64" t="str">
        <f t="shared" si="58"/>
        <v/>
      </c>
    </row>
    <row r="65" spans="1:195" ht="14.65" customHeight="1" x14ac:dyDescent="0.25">
      <c r="A65" s="26" t="s">
        <v>545</v>
      </c>
      <c r="B65" s="15"/>
      <c r="C65" s="3"/>
      <c r="D65" s="51" t="s">
        <v>482</v>
      </c>
      <c r="E65" s="37" t="s">
        <v>464</v>
      </c>
      <c r="F65" s="47"/>
      <c r="G65" s="54" t="s">
        <v>455</v>
      </c>
      <c r="H65" s="38" t="s">
        <v>464</v>
      </c>
      <c r="I65" s="47"/>
      <c r="J65" s="54" t="s">
        <v>455</v>
      </c>
      <c r="K65" s="38" t="s">
        <v>464</v>
      </c>
      <c r="L65" s="47"/>
      <c r="M65" s="59" t="s">
        <v>455</v>
      </c>
      <c r="AA65" s="75" t="s">
        <v>453</v>
      </c>
      <c r="AB65" t="str">
        <f t="shared" si="95"/>
        <v/>
      </c>
      <c r="AD65" t="str">
        <f t="shared" si="96"/>
        <v/>
      </c>
      <c r="AU65" s="79" t="s">
        <v>453</v>
      </c>
      <c r="AV65" t="str">
        <f t="shared" si="97"/>
        <v/>
      </c>
      <c r="AX65" t="str">
        <f t="shared" si="98"/>
        <v/>
      </c>
      <c r="BO65" t="s">
        <v>453</v>
      </c>
      <c r="BP65" t="str">
        <f t="shared" si="100"/>
        <v/>
      </c>
      <c r="BR65" t="str">
        <f t="shared" si="99"/>
        <v/>
      </c>
      <c r="CI65" s="79" t="s">
        <v>453</v>
      </c>
      <c r="CJ65" t="str">
        <f t="shared" si="14"/>
        <v/>
      </c>
      <c r="CL65" t="str">
        <f t="shared" si="15"/>
        <v/>
      </c>
      <c r="DC65" s="79" t="s">
        <v>453</v>
      </c>
      <c r="DD65" t="str">
        <f t="shared" si="18"/>
        <v/>
      </c>
      <c r="DF65" t="str">
        <f t="shared" si="19"/>
        <v/>
      </c>
      <c r="DW65" s="79" t="s">
        <v>453</v>
      </c>
      <c r="DX65" t="str">
        <f t="shared" si="22"/>
        <v/>
      </c>
      <c r="DZ65" t="str">
        <f t="shared" si="23"/>
        <v/>
      </c>
      <c r="EQ65" s="227"/>
      <c r="ER65" t="str">
        <f t="shared" si="26"/>
        <v/>
      </c>
      <c r="ET65" t="str">
        <f t="shared" si="27"/>
        <v/>
      </c>
      <c r="EV65" s="230"/>
      <c r="EW65" t="str">
        <f t="shared" si="47"/>
        <v/>
      </c>
      <c r="EY65" t="str">
        <f t="shared" si="55"/>
        <v/>
      </c>
      <c r="FK65" s="227"/>
      <c r="FL65" t="str">
        <f t="shared" si="30"/>
        <v/>
      </c>
      <c r="FN65" t="str">
        <f t="shared" si="56"/>
        <v/>
      </c>
      <c r="FP65" s="230"/>
      <c r="FQ65" t="str">
        <f t="shared" si="49"/>
        <v/>
      </c>
      <c r="FS65" t="str">
        <f t="shared" si="57"/>
        <v/>
      </c>
      <c r="GE65" s="227"/>
      <c r="GF65" t="str">
        <f t="shared" si="33"/>
        <v/>
      </c>
      <c r="GH65" t="str">
        <f t="shared" si="52"/>
        <v/>
      </c>
      <c r="GJ65" s="230"/>
      <c r="GK65" t="str">
        <f t="shared" si="53"/>
        <v/>
      </c>
      <c r="GM65" t="str">
        <f t="shared" si="58"/>
        <v/>
      </c>
    </row>
    <row r="66" spans="1:195" ht="14.65" customHeight="1" x14ac:dyDescent="0.25">
      <c r="A66" s="26" t="s">
        <v>546</v>
      </c>
      <c r="B66" s="15"/>
      <c r="C66" s="3"/>
      <c r="D66" s="51" t="s">
        <v>482</v>
      </c>
      <c r="E66" s="63" t="str">
        <f>E89</f>
        <v/>
      </c>
      <c r="F66" s="47"/>
      <c r="G66" s="64" t="str">
        <f>G89</f>
        <v/>
      </c>
      <c r="H66" s="65" t="str">
        <f>H89</f>
        <v/>
      </c>
      <c r="I66" s="47"/>
      <c r="J66" s="64" t="str">
        <f>J89</f>
        <v/>
      </c>
      <c r="K66" s="65" t="str">
        <f>K89</f>
        <v/>
      </c>
      <c r="L66" s="47"/>
      <c r="M66" s="66" t="str">
        <f>M89</f>
        <v/>
      </c>
      <c r="AA66" s="75" t="s">
        <v>453</v>
      </c>
      <c r="AB66" t="str">
        <f t="shared" si="95"/>
        <v/>
      </c>
      <c r="AD66" t="str">
        <f t="shared" si="96"/>
        <v/>
      </c>
      <c r="AU66" s="79" t="s">
        <v>453</v>
      </c>
      <c r="AV66" t="str">
        <f t="shared" si="97"/>
        <v/>
      </c>
      <c r="AX66" t="str">
        <f t="shared" si="98"/>
        <v/>
      </c>
      <c r="BO66" t="s">
        <v>453</v>
      </c>
      <c r="BP66" t="str">
        <f t="shared" si="100"/>
        <v/>
      </c>
      <c r="BR66" t="str">
        <f t="shared" si="99"/>
        <v/>
      </c>
      <c r="CI66" s="79" t="s">
        <v>453</v>
      </c>
      <c r="CJ66" t="str">
        <f t="shared" si="14"/>
        <v/>
      </c>
      <c r="CL66" t="str">
        <f t="shared" si="15"/>
        <v/>
      </c>
      <c r="DC66" s="79" t="s">
        <v>453</v>
      </c>
      <c r="DD66" t="str">
        <f t="shared" si="18"/>
        <v/>
      </c>
      <c r="DF66" t="str">
        <f t="shared" si="19"/>
        <v/>
      </c>
      <c r="DW66" s="79" t="s">
        <v>453</v>
      </c>
      <c r="DX66" t="str">
        <f t="shared" si="22"/>
        <v/>
      </c>
      <c r="DZ66" t="str">
        <f t="shared" si="23"/>
        <v/>
      </c>
      <c r="EQ66" s="227"/>
      <c r="ER66" t="str">
        <f t="shared" si="26"/>
        <v/>
      </c>
      <c r="ET66" t="str">
        <f t="shared" si="27"/>
        <v/>
      </c>
      <c r="EV66" s="230"/>
      <c r="EW66" t="str">
        <f t="shared" si="47"/>
        <v/>
      </c>
      <c r="EY66" t="str">
        <f t="shared" si="55"/>
        <v/>
      </c>
      <c r="FK66" s="227"/>
      <c r="FL66" t="str">
        <f t="shared" si="30"/>
        <v/>
      </c>
      <c r="FN66" t="str">
        <f t="shared" si="56"/>
        <v/>
      </c>
      <c r="FP66" s="230"/>
      <c r="FQ66" t="str">
        <f t="shared" si="49"/>
        <v/>
      </c>
      <c r="FS66" t="str">
        <f t="shared" si="57"/>
        <v/>
      </c>
      <c r="GE66" s="227"/>
      <c r="GF66" t="str">
        <f t="shared" si="33"/>
        <v/>
      </c>
      <c r="GH66" t="str">
        <f t="shared" si="52"/>
        <v/>
      </c>
      <c r="GJ66" s="230"/>
      <c r="GK66" t="str">
        <f t="shared" si="53"/>
        <v/>
      </c>
      <c r="GM66" t="str">
        <f t="shared" si="58"/>
        <v/>
      </c>
    </row>
    <row r="67" spans="1:195" ht="14.65" customHeight="1" thickBot="1" x14ac:dyDescent="0.3">
      <c r="A67" s="26" t="s">
        <v>547</v>
      </c>
      <c r="B67" s="15"/>
      <c r="C67" s="3"/>
      <c r="D67" s="51" t="s">
        <v>482</v>
      </c>
      <c r="E67" s="37" t="s">
        <v>465</v>
      </c>
      <c r="F67" s="47"/>
      <c r="G67" s="54" t="s">
        <v>455</v>
      </c>
      <c r="H67" s="38" t="s">
        <v>465</v>
      </c>
      <c r="I67" s="47"/>
      <c r="J67" s="54" t="s">
        <v>455</v>
      </c>
      <c r="K67" s="38" t="s">
        <v>465</v>
      </c>
      <c r="L67" s="47"/>
      <c r="M67" s="59" t="s">
        <v>455</v>
      </c>
      <c r="AA67" s="75" t="s">
        <v>453</v>
      </c>
      <c r="AB67" t="str">
        <f t="shared" si="95"/>
        <v/>
      </c>
      <c r="AD67" t="str">
        <f t="shared" si="96"/>
        <v/>
      </c>
      <c r="AU67" s="79" t="s">
        <v>453</v>
      </c>
      <c r="AV67" t="str">
        <f t="shared" si="97"/>
        <v/>
      </c>
      <c r="AX67" t="str">
        <f t="shared" si="98"/>
        <v/>
      </c>
      <c r="BO67" t="s">
        <v>453</v>
      </c>
      <c r="BP67" t="str">
        <f t="shared" si="100"/>
        <v/>
      </c>
      <c r="BR67" t="str">
        <f t="shared" si="99"/>
        <v/>
      </c>
      <c r="CI67" s="79" t="s">
        <v>453</v>
      </c>
      <c r="CJ67" t="str">
        <f t="shared" si="14"/>
        <v/>
      </c>
      <c r="CL67" t="str">
        <f t="shared" si="15"/>
        <v/>
      </c>
      <c r="DC67" s="79" t="s">
        <v>453</v>
      </c>
      <c r="DD67" t="str">
        <f t="shared" si="18"/>
        <v/>
      </c>
      <c r="DF67" t="str">
        <f t="shared" si="19"/>
        <v/>
      </c>
      <c r="DW67" s="79" t="s">
        <v>453</v>
      </c>
      <c r="DX67" t="str">
        <f t="shared" si="22"/>
        <v/>
      </c>
      <c r="DZ67" t="str">
        <f t="shared" si="23"/>
        <v/>
      </c>
      <c r="EQ67" s="227"/>
      <c r="ER67" t="str">
        <f t="shared" si="26"/>
        <v/>
      </c>
      <c r="ET67" t="str">
        <f t="shared" si="27"/>
        <v/>
      </c>
      <c r="EV67" s="230"/>
      <c r="EW67" t="str">
        <f t="shared" si="47"/>
        <v/>
      </c>
      <c r="EY67" t="str">
        <f t="shared" si="55"/>
        <v/>
      </c>
      <c r="FK67" s="227"/>
      <c r="FL67" t="str">
        <f t="shared" si="30"/>
        <v/>
      </c>
      <c r="FN67" t="str">
        <f t="shared" si="56"/>
        <v/>
      </c>
      <c r="FP67" s="230"/>
      <c r="FQ67" t="str">
        <f t="shared" si="49"/>
        <v/>
      </c>
      <c r="FS67" t="str">
        <f t="shared" si="57"/>
        <v/>
      </c>
      <c r="GE67" s="227"/>
      <c r="GF67" t="str">
        <f t="shared" si="33"/>
        <v/>
      </c>
      <c r="GH67" t="str">
        <f t="shared" si="52"/>
        <v/>
      </c>
      <c r="GJ67" s="230"/>
      <c r="GK67" t="str">
        <f t="shared" si="53"/>
        <v/>
      </c>
      <c r="GM67" t="str">
        <f t="shared" si="58"/>
        <v/>
      </c>
    </row>
    <row r="68" spans="1:195" ht="14.65" customHeight="1" thickBot="1" x14ac:dyDescent="0.3">
      <c r="A68" s="26" t="s">
        <v>548</v>
      </c>
      <c r="B68" s="15"/>
      <c r="C68" s="3"/>
      <c r="D68" s="51" t="s">
        <v>482</v>
      </c>
      <c r="E68" s="290" t="str">
        <f>'Master Name List'!C22</f>
        <v>Long Rifle</v>
      </c>
      <c r="F68" s="291"/>
      <c r="G68" s="291"/>
      <c r="H68" s="292" t="str">
        <f>'Master Name List'!C26</f>
        <v>Sequoia</v>
      </c>
      <c r="I68" s="291"/>
      <c r="J68" s="291"/>
      <c r="K68" s="292" t="str">
        <f>'Master Name List'!C30</f>
        <v>Master</v>
      </c>
      <c r="L68" s="291"/>
      <c r="M68" s="293"/>
      <c r="AA68" s="75" t="s">
        <v>453</v>
      </c>
      <c r="AB68" t="str">
        <f t="shared" si="95"/>
        <v/>
      </c>
      <c r="AD68" t="str">
        <f t="shared" si="96"/>
        <v/>
      </c>
      <c r="AU68" s="79" t="s">
        <v>453</v>
      </c>
      <c r="AV68" t="str">
        <f t="shared" si="97"/>
        <v/>
      </c>
      <c r="AX68" t="str">
        <f t="shared" si="98"/>
        <v/>
      </c>
      <c r="BO68" t="s">
        <v>453</v>
      </c>
      <c r="BP68" t="str">
        <f t="shared" si="100"/>
        <v/>
      </c>
      <c r="BR68" t="str">
        <f t="shared" si="99"/>
        <v/>
      </c>
      <c r="CI68" s="79" t="s">
        <v>453</v>
      </c>
      <c r="CJ68" t="str">
        <f t="shared" ref="CJ68:CJ72" si="101">IF(C167=$CJ$3,A167,"")</f>
        <v/>
      </c>
      <c r="CL68" t="str">
        <f t="shared" ref="CL68:CL72" si="102">IF(CJ68="","",B167)</f>
        <v/>
      </c>
      <c r="DC68" s="79" t="s">
        <v>453</v>
      </c>
      <c r="DD68" t="str">
        <f t="shared" ref="DD68:DD72" si="103">IF(C167=$DD$3,A167,"")</f>
        <v/>
      </c>
      <c r="DF68" t="str">
        <f t="shared" ref="DF68:DF72" si="104">IF(DD68="","",B167)</f>
        <v/>
      </c>
      <c r="DW68" s="79" t="s">
        <v>453</v>
      </c>
      <c r="DX68" t="str">
        <f t="shared" ref="DX68:DX72" si="105">IF(C167=$DX$3,A167,"")</f>
        <v/>
      </c>
      <c r="DZ68" t="str">
        <f t="shared" ref="DZ68:DZ72" si="106">IF(DX68="","",B167)</f>
        <v/>
      </c>
      <c r="EQ68" s="227"/>
      <c r="ER68" t="str">
        <f t="shared" ref="ER68:ER80" si="107">IF($C286=$ER$3,$A286,"")</f>
        <v/>
      </c>
      <c r="ET68" t="str">
        <f t="shared" ref="ET68:ET80" si="108">IF(ER68="","",$B286)</f>
        <v/>
      </c>
      <c r="EV68" s="230"/>
      <c r="EW68" t="str">
        <f t="shared" si="47"/>
        <v/>
      </c>
      <c r="EY68" t="str">
        <f t="shared" si="55"/>
        <v/>
      </c>
      <c r="FK68" s="227"/>
      <c r="FL68" t="str">
        <f t="shared" ref="FL68:FL80" si="109">IF($C286=$FL$3,$A286,"")</f>
        <v/>
      </c>
      <c r="FN68" t="str">
        <f t="shared" si="56"/>
        <v/>
      </c>
      <c r="FP68" s="230"/>
      <c r="FQ68" t="str">
        <f t="shared" si="49"/>
        <v/>
      </c>
      <c r="FS68" t="str">
        <f t="shared" si="57"/>
        <v/>
      </c>
      <c r="GE68" s="227"/>
      <c r="GF68" t="str">
        <f t="shared" ref="GF68:GF80" si="110">IF($C286=$GF$3,$A286,"")</f>
        <v/>
      </c>
      <c r="GH68" t="str">
        <f t="shared" si="52"/>
        <v/>
      </c>
      <c r="GJ68" s="230"/>
      <c r="GK68" t="str">
        <f t="shared" si="53"/>
        <v/>
      </c>
      <c r="GM68" t="str">
        <f t="shared" si="58"/>
        <v/>
      </c>
    </row>
    <row r="69" spans="1:195" ht="14.65" customHeight="1" x14ac:dyDescent="0.25">
      <c r="A69" s="26" t="s">
        <v>83</v>
      </c>
      <c r="B69" s="15"/>
      <c r="C69" s="3"/>
      <c r="D69" s="51" t="s">
        <v>482</v>
      </c>
      <c r="E69" s="63" t="str">
        <f>E84</f>
        <v/>
      </c>
      <c r="F69" s="47"/>
      <c r="G69" s="64" t="str">
        <f>G84</f>
        <v/>
      </c>
      <c r="H69" s="65" t="str">
        <f>H84</f>
        <v/>
      </c>
      <c r="I69" s="47"/>
      <c r="J69" s="64" t="str">
        <f>J84</f>
        <v/>
      </c>
      <c r="K69" s="65" t="str">
        <f>K84</f>
        <v/>
      </c>
      <c r="L69" s="47"/>
      <c r="M69" s="66" t="str">
        <f>M84</f>
        <v/>
      </c>
      <c r="AA69" s="75" t="s">
        <v>453</v>
      </c>
      <c r="AB69" t="str">
        <f t="shared" si="95"/>
        <v/>
      </c>
      <c r="AD69" t="str">
        <f t="shared" si="96"/>
        <v/>
      </c>
      <c r="AU69" s="79" t="s">
        <v>453</v>
      </c>
      <c r="AV69" t="str">
        <f t="shared" si="97"/>
        <v/>
      </c>
      <c r="AX69" t="str">
        <f t="shared" si="98"/>
        <v/>
      </c>
      <c r="BO69" t="s">
        <v>453</v>
      </c>
      <c r="BP69" t="str">
        <f t="shared" si="100"/>
        <v/>
      </c>
      <c r="BR69" t="str">
        <f t="shared" si="99"/>
        <v/>
      </c>
      <c r="CI69" s="79" t="s">
        <v>453</v>
      </c>
      <c r="CJ69" t="str">
        <f t="shared" si="101"/>
        <v/>
      </c>
      <c r="CL69" t="str">
        <f t="shared" si="102"/>
        <v/>
      </c>
      <c r="DC69" s="79" t="s">
        <v>453</v>
      </c>
      <c r="DD69" t="str">
        <f t="shared" si="103"/>
        <v/>
      </c>
      <c r="DF69" t="str">
        <f t="shared" si="104"/>
        <v/>
      </c>
      <c r="DW69" s="79" t="s">
        <v>453</v>
      </c>
      <c r="DX69" t="str">
        <f t="shared" si="105"/>
        <v/>
      </c>
      <c r="DZ69" t="str">
        <f t="shared" si="106"/>
        <v/>
      </c>
      <c r="EQ69" s="227"/>
      <c r="ER69" t="str">
        <f t="shared" si="107"/>
        <v/>
      </c>
      <c r="ET69" t="str">
        <f t="shared" si="108"/>
        <v/>
      </c>
      <c r="EV69" s="230"/>
      <c r="EW69" t="str">
        <f t="shared" ref="EW69:EW132" si="111">IF($C364=$ER$3,$A364,"")</f>
        <v/>
      </c>
      <c r="EY69" t="str">
        <f t="shared" si="55"/>
        <v/>
      </c>
      <c r="FK69" s="227"/>
      <c r="FL69" t="str">
        <f t="shared" si="109"/>
        <v/>
      </c>
      <c r="FN69" t="str">
        <f t="shared" si="56"/>
        <v/>
      </c>
      <c r="FP69" s="230"/>
      <c r="FQ69" t="str">
        <f t="shared" ref="FQ69:FQ132" si="112">IF($C364=$FQ$3,$A364,"")</f>
        <v/>
      </c>
      <c r="FS69" t="str">
        <f t="shared" si="57"/>
        <v/>
      </c>
      <c r="GE69" s="227"/>
      <c r="GF69" t="str">
        <f t="shared" si="110"/>
        <v/>
      </c>
      <c r="GH69" t="str">
        <f t="shared" ref="GH69:GH80" si="113">IF(GF69="","",$B287)</f>
        <v/>
      </c>
      <c r="GJ69" s="230"/>
      <c r="GK69" t="str">
        <f t="shared" ref="GK69:GK132" si="114">IF($C364=$GK$3,$A364,"")</f>
        <v/>
      </c>
      <c r="GM69" t="str">
        <f t="shared" si="58"/>
        <v/>
      </c>
    </row>
    <row r="70" spans="1:195" ht="14.65" customHeight="1" x14ac:dyDescent="0.25">
      <c r="A70" s="26" t="s">
        <v>84</v>
      </c>
      <c r="B70" s="15"/>
      <c r="C70" s="3" t="s">
        <v>429</v>
      </c>
      <c r="D70" s="51" t="s">
        <v>482</v>
      </c>
      <c r="E70" s="37" t="s">
        <v>464</v>
      </c>
      <c r="F70" s="47"/>
      <c r="G70" s="54" t="s">
        <v>455</v>
      </c>
      <c r="H70" s="38" t="s">
        <v>464</v>
      </c>
      <c r="I70" s="47"/>
      <c r="J70" s="54" t="s">
        <v>455</v>
      </c>
      <c r="K70" s="38" t="s">
        <v>464</v>
      </c>
      <c r="L70" s="47"/>
      <c r="M70" s="59" t="s">
        <v>455</v>
      </c>
      <c r="AA70" s="75" t="s">
        <v>453</v>
      </c>
      <c r="AB70" t="str">
        <f t="shared" si="95"/>
        <v/>
      </c>
      <c r="AD70" t="str">
        <f t="shared" si="96"/>
        <v/>
      </c>
      <c r="AU70" s="79" t="s">
        <v>453</v>
      </c>
      <c r="AV70" t="str">
        <f t="shared" si="97"/>
        <v/>
      </c>
      <c r="AX70" t="str">
        <f t="shared" si="98"/>
        <v/>
      </c>
      <c r="BO70" t="s">
        <v>453</v>
      </c>
      <c r="BP70" t="str">
        <f t="shared" si="100"/>
        <v/>
      </c>
      <c r="BR70" t="str">
        <f t="shared" si="99"/>
        <v/>
      </c>
      <c r="CI70" s="79" t="s">
        <v>453</v>
      </c>
      <c r="CJ70" t="str">
        <f t="shared" si="101"/>
        <v/>
      </c>
      <c r="CL70" t="str">
        <f t="shared" si="102"/>
        <v/>
      </c>
      <c r="DC70" s="79" t="s">
        <v>453</v>
      </c>
      <c r="DD70" t="str">
        <f t="shared" si="103"/>
        <v/>
      </c>
      <c r="DF70" t="str">
        <f t="shared" si="104"/>
        <v/>
      </c>
      <c r="DW70" s="79" t="s">
        <v>453</v>
      </c>
      <c r="DX70" t="str">
        <f t="shared" si="105"/>
        <v/>
      </c>
      <c r="DZ70" t="str">
        <f t="shared" si="106"/>
        <v/>
      </c>
      <c r="EQ70" s="227"/>
      <c r="ER70" t="str">
        <f t="shared" si="107"/>
        <v/>
      </c>
      <c r="ET70" t="str">
        <f t="shared" si="108"/>
        <v/>
      </c>
      <c r="EV70" s="230"/>
      <c r="EW70" t="str">
        <f t="shared" si="111"/>
        <v/>
      </c>
      <c r="EY70" t="str">
        <f t="shared" ref="EY70" si="115">IF(EW70="","",$B365)</f>
        <v/>
      </c>
      <c r="FK70" s="227"/>
      <c r="FL70" t="str">
        <f t="shared" si="109"/>
        <v/>
      </c>
      <c r="FN70" t="str">
        <f t="shared" ref="FN70:FN80" si="116">IF(FL70="","",$B288)</f>
        <v/>
      </c>
      <c r="FP70" s="230"/>
      <c r="FQ70" t="str">
        <f t="shared" si="112"/>
        <v/>
      </c>
      <c r="FS70" t="str">
        <f t="shared" ref="FS70:FS133" si="117">IF(FQ70="","",$B365)</f>
        <v/>
      </c>
      <c r="GE70" s="227"/>
      <c r="GF70" t="str">
        <f t="shared" si="110"/>
        <v/>
      </c>
      <c r="GH70" t="str">
        <f t="shared" si="113"/>
        <v/>
      </c>
      <c r="GJ70" s="230"/>
      <c r="GK70" t="str">
        <f t="shared" si="114"/>
        <v/>
      </c>
      <c r="GM70" t="str">
        <f t="shared" ref="GM70:GM133" si="118">IF(GK70="","",$B365)</f>
        <v/>
      </c>
    </row>
    <row r="71" spans="1:195" ht="14.65" customHeight="1" x14ac:dyDescent="0.25">
      <c r="A71" s="26" t="s">
        <v>85</v>
      </c>
      <c r="B71" s="15"/>
      <c r="C71" s="3" t="s">
        <v>429</v>
      </c>
      <c r="D71" s="51" t="s">
        <v>482</v>
      </c>
      <c r="E71" s="63" t="str">
        <f>E90</f>
        <v/>
      </c>
      <c r="F71" s="47"/>
      <c r="G71" s="64" t="str">
        <f>G90</f>
        <v/>
      </c>
      <c r="H71" s="65" t="str">
        <f>H90</f>
        <v/>
      </c>
      <c r="I71" s="47"/>
      <c r="J71" s="64" t="str">
        <f>J90</f>
        <v/>
      </c>
      <c r="K71" s="65" t="str">
        <f>K90</f>
        <v/>
      </c>
      <c r="L71" s="47"/>
      <c r="M71" s="66" t="str">
        <f>M90</f>
        <v/>
      </c>
      <c r="AA71" s="75" t="s">
        <v>453</v>
      </c>
      <c r="AB71" t="str">
        <f t="shared" si="95"/>
        <v/>
      </c>
      <c r="AD71" t="str">
        <f t="shared" si="96"/>
        <v/>
      </c>
      <c r="AU71" s="79" t="s">
        <v>453</v>
      </c>
      <c r="AV71" t="str">
        <f t="shared" si="97"/>
        <v/>
      </c>
      <c r="AX71" t="str">
        <f t="shared" si="98"/>
        <v/>
      </c>
      <c r="BO71" t="s">
        <v>453</v>
      </c>
      <c r="BP71" t="str">
        <f t="shared" si="100"/>
        <v/>
      </c>
      <c r="BR71" t="str">
        <f t="shared" si="99"/>
        <v/>
      </c>
      <c r="CI71" s="79" t="s">
        <v>453</v>
      </c>
      <c r="CJ71" t="str">
        <f t="shared" si="101"/>
        <v/>
      </c>
      <c r="CL71" t="str">
        <f t="shared" si="102"/>
        <v/>
      </c>
      <c r="DC71" s="79" t="s">
        <v>453</v>
      </c>
      <c r="DD71" t="str">
        <f t="shared" si="103"/>
        <v/>
      </c>
      <c r="DF71" t="str">
        <f t="shared" si="104"/>
        <v/>
      </c>
      <c r="DW71" s="79" t="s">
        <v>453</v>
      </c>
      <c r="DX71" t="str">
        <f t="shared" si="105"/>
        <v/>
      </c>
      <c r="DZ71" t="str">
        <f t="shared" si="106"/>
        <v/>
      </c>
      <c r="EQ71" s="227"/>
      <c r="ER71" t="str">
        <f t="shared" si="107"/>
        <v/>
      </c>
      <c r="ET71" t="str">
        <f t="shared" si="108"/>
        <v/>
      </c>
      <c r="EV71" s="230"/>
      <c r="EW71" t="str">
        <f t="shared" si="111"/>
        <v/>
      </c>
      <c r="EY71" t="str">
        <f>IF(EW71="","",$B366)</f>
        <v/>
      </c>
      <c r="FK71" s="227"/>
      <c r="FL71" t="str">
        <f t="shared" si="109"/>
        <v/>
      </c>
      <c r="FN71" t="str">
        <f t="shared" si="116"/>
        <v/>
      </c>
      <c r="FP71" s="230"/>
      <c r="FQ71" t="str">
        <f t="shared" si="112"/>
        <v/>
      </c>
      <c r="FS71" t="str">
        <f t="shared" si="117"/>
        <v/>
      </c>
      <c r="GE71" s="227"/>
      <c r="GF71" t="str">
        <f t="shared" si="110"/>
        <v/>
      </c>
      <c r="GH71" t="str">
        <f t="shared" si="113"/>
        <v/>
      </c>
      <c r="GJ71" s="230"/>
      <c r="GK71" t="str">
        <f t="shared" si="114"/>
        <v/>
      </c>
      <c r="GM71" t="str">
        <f t="shared" si="118"/>
        <v/>
      </c>
    </row>
    <row r="72" spans="1:195" ht="14.65" customHeight="1" x14ac:dyDescent="0.25">
      <c r="A72" s="26" t="s">
        <v>87</v>
      </c>
      <c r="B72" s="15"/>
      <c r="C72" s="3"/>
      <c r="D72" s="51" t="s">
        <v>482</v>
      </c>
      <c r="E72" s="37" t="s">
        <v>465</v>
      </c>
      <c r="F72" s="47"/>
      <c r="G72" s="54" t="s">
        <v>455</v>
      </c>
      <c r="H72" s="38" t="s">
        <v>465</v>
      </c>
      <c r="I72" s="47"/>
      <c r="J72" s="54" t="s">
        <v>455</v>
      </c>
      <c r="K72" s="38" t="s">
        <v>465</v>
      </c>
      <c r="L72" s="47"/>
      <c r="M72" s="59" t="s">
        <v>455</v>
      </c>
      <c r="AA72" s="75" t="s">
        <v>453</v>
      </c>
      <c r="AB72" t="str">
        <f t="shared" si="95"/>
        <v/>
      </c>
      <c r="AD72" t="str">
        <f t="shared" si="96"/>
        <v/>
      </c>
      <c r="AU72" s="79" t="s">
        <v>453</v>
      </c>
      <c r="AV72" t="str">
        <f t="shared" si="97"/>
        <v/>
      </c>
      <c r="AX72" t="str">
        <f t="shared" si="98"/>
        <v/>
      </c>
      <c r="BO72" t="s">
        <v>453</v>
      </c>
      <c r="BP72" t="str">
        <f t="shared" si="100"/>
        <v/>
      </c>
      <c r="BR72" t="str">
        <f t="shared" si="99"/>
        <v/>
      </c>
      <c r="CI72" s="79" t="s">
        <v>453</v>
      </c>
      <c r="CJ72" t="str">
        <f t="shared" si="101"/>
        <v/>
      </c>
      <c r="CL72" t="str">
        <f t="shared" si="102"/>
        <v/>
      </c>
      <c r="DC72" s="79" t="s">
        <v>453</v>
      </c>
      <c r="DD72" t="str">
        <f t="shared" si="103"/>
        <v/>
      </c>
      <c r="DF72" t="str">
        <f t="shared" si="104"/>
        <v/>
      </c>
      <c r="DW72" s="79" t="s">
        <v>453</v>
      </c>
      <c r="DX72" t="str">
        <f t="shared" si="105"/>
        <v/>
      </c>
      <c r="DZ72" t="str">
        <f t="shared" si="106"/>
        <v/>
      </c>
      <c r="EQ72" s="227"/>
      <c r="ER72" t="str">
        <f t="shared" si="107"/>
        <v/>
      </c>
      <c r="ET72" t="str">
        <f t="shared" si="108"/>
        <v/>
      </c>
      <c r="EV72" s="230"/>
      <c r="EW72" t="str">
        <f t="shared" si="111"/>
        <v/>
      </c>
      <c r="EY72" t="str">
        <f t="shared" ref="EY72:EY135" si="119">IF(EW72="","",$B367)</f>
        <v/>
      </c>
      <c r="FK72" s="227"/>
      <c r="FL72" t="str">
        <f t="shared" si="109"/>
        <v/>
      </c>
      <c r="FN72" t="str">
        <f t="shared" si="116"/>
        <v/>
      </c>
      <c r="FP72" s="230"/>
      <c r="FQ72" t="str">
        <f t="shared" si="112"/>
        <v/>
      </c>
      <c r="FS72" t="str">
        <f t="shared" si="117"/>
        <v/>
      </c>
      <c r="GE72" s="227"/>
      <c r="GF72" t="str">
        <f t="shared" si="110"/>
        <v/>
      </c>
      <c r="GH72" t="str">
        <f t="shared" si="113"/>
        <v/>
      </c>
      <c r="GJ72" s="230"/>
      <c r="GK72" t="str">
        <f t="shared" si="114"/>
        <v/>
      </c>
      <c r="GM72" t="str">
        <f t="shared" si="118"/>
        <v/>
      </c>
    </row>
    <row r="73" spans="1:195" ht="14.65" customHeight="1" x14ac:dyDescent="0.25">
      <c r="A73" s="26" t="s">
        <v>88</v>
      </c>
      <c r="B73" s="15"/>
      <c r="C73" s="3"/>
      <c r="D73" s="51" t="s">
        <v>482</v>
      </c>
      <c r="E73" s="63" t="str">
        <f>E93</f>
        <v/>
      </c>
      <c r="F73" s="47"/>
      <c r="G73" s="64" t="str">
        <f>G93</f>
        <v/>
      </c>
      <c r="H73" s="65" t="str">
        <f>H93</f>
        <v/>
      </c>
      <c r="I73" s="47"/>
      <c r="J73" s="64" t="str">
        <f>J93</f>
        <v/>
      </c>
      <c r="K73" s="65" t="str">
        <f>K93</f>
        <v/>
      </c>
      <c r="L73" s="47"/>
      <c r="M73" s="66" t="str">
        <f>M93</f>
        <v/>
      </c>
      <c r="AA73" s="75" t="s">
        <v>453</v>
      </c>
      <c r="AB73" t="str">
        <f>IF(C122=$AB$3,A122,"")</f>
        <v/>
      </c>
      <c r="AD73" t="str">
        <f>IF(AB73="","",B122)</f>
        <v/>
      </c>
      <c r="AU73" s="79" t="s">
        <v>453</v>
      </c>
      <c r="AV73" t="str">
        <f>IF(C122=$AV$3,A122,"")</f>
        <v/>
      </c>
      <c r="AX73" t="str">
        <f>IF(AV73="","",B122)</f>
        <v/>
      </c>
      <c r="BO73" t="s">
        <v>453</v>
      </c>
      <c r="BP73" t="str">
        <f>IF(C122=$BP$3,A122,"")</f>
        <v/>
      </c>
      <c r="BR73" t="str">
        <f>IF(BP73="","",B122)</f>
        <v/>
      </c>
      <c r="CI73" s="79" t="s">
        <v>453</v>
      </c>
      <c r="CJ73" t="str">
        <f>IF(C172=$CJ$3,A172,"")</f>
        <v/>
      </c>
      <c r="CL73" t="str">
        <f>IF(CJ73="","",B172)</f>
        <v/>
      </c>
      <c r="DC73" s="79" t="s">
        <v>453</v>
      </c>
      <c r="DD73" t="str">
        <f>IF(C172=$DD$3,A172,"")</f>
        <v/>
      </c>
      <c r="DF73" t="str">
        <f>IF(DD73="","",B172)</f>
        <v/>
      </c>
      <c r="DW73" s="79" t="s">
        <v>453</v>
      </c>
      <c r="DX73" t="str">
        <f>IF(C172=$DX$3,A172,"")</f>
        <v/>
      </c>
      <c r="DZ73" t="str">
        <f>IF(DX73="","",B172)</f>
        <v/>
      </c>
      <c r="EQ73" s="227"/>
      <c r="ER73" t="str">
        <f t="shared" si="107"/>
        <v/>
      </c>
      <c r="ET73" t="str">
        <f t="shared" si="108"/>
        <v/>
      </c>
      <c r="EV73" s="230"/>
      <c r="EW73" t="str">
        <f t="shared" si="111"/>
        <v/>
      </c>
      <c r="EY73" t="str">
        <f t="shared" si="119"/>
        <v/>
      </c>
      <c r="FK73" s="227"/>
      <c r="FL73" t="str">
        <f t="shared" si="109"/>
        <v/>
      </c>
      <c r="FN73" t="str">
        <f t="shared" si="116"/>
        <v/>
      </c>
      <c r="FP73" s="230"/>
      <c r="FQ73" t="str">
        <f t="shared" si="112"/>
        <v/>
      </c>
      <c r="FS73" t="str">
        <f t="shared" si="117"/>
        <v/>
      </c>
      <c r="GE73" s="227"/>
      <c r="GF73" t="str">
        <f t="shared" si="110"/>
        <v/>
      </c>
      <c r="GH73" t="str">
        <f t="shared" si="113"/>
        <v/>
      </c>
      <c r="GJ73" s="230"/>
      <c r="GK73" t="str">
        <f t="shared" si="114"/>
        <v/>
      </c>
      <c r="GM73" t="str">
        <f t="shared" si="118"/>
        <v/>
      </c>
    </row>
    <row r="74" spans="1:195" ht="14.65" customHeight="1" x14ac:dyDescent="0.25">
      <c r="A74" s="26" t="s">
        <v>89</v>
      </c>
      <c r="B74" s="15"/>
      <c r="C74" s="3"/>
      <c r="D74" s="51" t="s">
        <v>482</v>
      </c>
      <c r="E74" s="37" t="s">
        <v>466</v>
      </c>
      <c r="F74" s="47"/>
      <c r="G74" s="54" t="s">
        <v>455</v>
      </c>
      <c r="H74" s="38" t="s">
        <v>466</v>
      </c>
      <c r="I74" s="47"/>
      <c r="J74" s="54" t="s">
        <v>455</v>
      </c>
      <c r="K74" s="38" t="s">
        <v>466</v>
      </c>
      <c r="L74" s="47"/>
      <c r="M74" s="59" t="s">
        <v>455</v>
      </c>
      <c r="AA74" s="75" t="s">
        <v>453</v>
      </c>
      <c r="AB74" t="str">
        <f>IF(C123=$AB$3,A123,"")</f>
        <v/>
      </c>
      <c r="AD74" t="str">
        <f>IF(AB74="","",B123)</f>
        <v/>
      </c>
      <c r="AU74" s="79" t="s">
        <v>453</v>
      </c>
      <c r="AV74" t="str">
        <f>IF(C123=$AV$3,A123,"")</f>
        <v/>
      </c>
      <c r="AX74" t="str">
        <f>IF(AV74="","",B123)</f>
        <v/>
      </c>
      <c r="BO74" t="s">
        <v>453</v>
      </c>
      <c r="BP74" t="str">
        <f>IF(C123=$BP$3,A123,"")</f>
        <v/>
      </c>
      <c r="BR74" t="str">
        <f>IF(BP74="","",B123)</f>
        <v/>
      </c>
      <c r="CI74" s="76" t="s">
        <v>454</v>
      </c>
      <c r="CJ74" t="str">
        <f>IF(C222=$CJ$3,A222,"")</f>
        <v/>
      </c>
      <c r="CL74" t="str">
        <f>IF(CJ74="","",B222)</f>
        <v/>
      </c>
      <c r="DC74" s="76" t="s">
        <v>454</v>
      </c>
      <c r="DD74" t="str">
        <f>IF(C222=$DD$3,A222,"")</f>
        <v/>
      </c>
      <c r="DF74" t="str">
        <f>IF(DD74="","",B222)</f>
        <v/>
      </c>
      <c r="DW74" s="76" t="s">
        <v>454</v>
      </c>
      <c r="DX74" t="str">
        <f>IF(C222=$DX$3,A222,"")</f>
        <v/>
      </c>
      <c r="DZ74" t="str">
        <f>IF(DX74="","",B222)</f>
        <v/>
      </c>
      <c r="EQ74" s="227"/>
      <c r="ER74" t="str">
        <f t="shared" si="107"/>
        <v/>
      </c>
      <c r="ET74" t="str">
        <f t="shared" si="108"/>
        <v/>
      </c>
      <c r="EV74" s="230"/>
      <c r="EW74" t="str">
        <f t="shared" si="111"/>
        <v/>
      </c>
      <c r="EY74" t="str">
        <f t="shared" si="119"/>
        <v/>
      </c>
      <c r="FK74" s="227"/>
      <c r="FL74" t="str">
        <f t="shared" si="109"/>
        <v/>
      </c>
      <c r="FN74" t="str">
        <f t="shared" si="116"/>
        <v/>
      </c>
      <c r="FP74" s="230"/>
      <c r="FQ74" t="str">
        <f t="shared" si="112"/>
        <v/>
      </c>
      <c r="FS74" t="str">
        <f t="shared" si="117"/>
        <v/>
      </c>
      <c r="GE74" s="227"/>
      <c r="GF74" t="str">
        <f t="shared" si="110"/>
        <v/>
      </c>
      <c r="GH74" t="str">
        <f t="shared" si="113"/>
        <v/>
      </c>
      <c r="GJ74" s="230"/>
      <c r="GK74" t="str">
        <f t="shared" si="114"/>
        <v/>
      </c>
      <c r="GM74" t="str">
        <f t="shared" si="118"/>
        <v/>
      </c>
    </row>
    <row r="75" spans="1:195" ht="14.65" customHeight="1" x14ac:dyDescent="0.25">
      <c r="A75" s="26" t="s">
        <v>90</v>
      </c>
      <c r="B75" s="15"/>
      <c r="C75" s="3"/>
      <c r="D75" s="51" t="s">
        <v>482</v>
      </c>
      <c r="E75" s="63" t="str">
        <f>E96</f>
        <v/>
      </c>
      <c r="F75" s="47"/>
      <c r="G75" s="64" t="str">
        <f>G96</f>
        <v/>
      </c>
      <c r="H75" s="65" t="str">
        <f>H96</f>
        <v/>
      </c>
      <c r="I75" s="47"/>
      <c r="J75" s="64" t="str">
        <f>J96</f>
        <v/>
      </c>
      <c r="K75" s="65" t="str">
        <f>K94</f>
        <v/>
      </c>
      <c r="L75" s="47"/>
      <c r="M75" s="66" t="str">
        <f>M94</f>
        <v/>
      </c>
      <c r="AA75" s="75" t="s">
        <v>453</v>
      </c>
      <c r="AB75" t="str">
        <f t="shared" si="95"/>
        <v/>
      </c>
      <c r="AD75" t="str">
        <f t="shared" si="96"/>
        <v/>
      </c>
      <c r="AU75" s="79" t="s">
        <v>453</v>
      </c>
      <c r="AV75" t="str">
        <f t="shared" si="97"/>
        <v/>
      </c>
      <c r="AX75" t="str">
        <f t="shared" si="98"/>
        <v/>
      </c>
      <c r="BO75" t="s">
        <v>453</v>
      </c>
      <c r="BP75" t="str">
        <f t="shared" si="100"/>
        <v/>
      </c>
      <c r="BR75" t="str">
        <f t="shared" si="99"/>
        <v/>
      </c>
      <c r="CI75" s="76" t="s">
        <v>454</v>
      </c>
      <c r="CJ75" t="str">
        <f t="shared" ref="CJ75:CJ138" si="120">IF(C223=$CJ$3,A223,"")</f>
        <v/>
      </c>
      <c r="CL75" t="str">
        <f>IF(CJ75="","",B226)</f>
        <v/>
      </c>
      <c r="DC75" s="76" t="s">
        <v>454</v>
      </c>
      <c r="DD75" t="str">
        <f t="shared" ref="DD75:DD138" si="121">IF(C223=$DD$3,A223,"")</f>
        <v/>
      </c>
      <c r="DF75" t="str">
        <f>IF(DD75="","",B226)</f>
        <v/>
      </c>
      <c r="DW75" s="76" t="s">
        <v>454</v>
      </c>
      <c r="DX75" t="str">
        <f t="shared" ref="DX75:DX138" si="122">IF(C223=$DX$3,A223,"")</f>
        <v/>
      </c>
      <c r="DZ75" t="str">
        <f>IF(DX75="","",B226)</f>
        <v/>
      </c>
      <c r="EQ75" s="227"/>
      <c r="ER75" t="str">
        <f t="shared" si="107"/>
        <v/>
      </c>
      <c r="ET75" t="str">
        <f t="shared" si="108"/>
        <v/>
      </c>
      <c r="EV75" s="230"/>
      <c r="EW75" t="str">
        <f t="shared" si="111"/>
        <v/>
      </c>
      <c r="EY75" t="str">
        <f t="shared" si="119"/>
        <v/>
      </c>
      <c r="FK75" s="227"/>
      <c r="FL75" t="str">
        <f t="shared" si="109"/>
        <v/>
      </c>
      <c r="FN75" t="str">
        <f t="shared" si="116"/>
        <v/>
      </c>
      <c r="FP75" s="230"/>
      <c r="FQ75" t="str">
        <f t="shared" si="112"/>
        <v/>
      </c>
      <c r="FS75" t="str">
        <f t="shared" si="117"/>
        <v/>
      </c>
      <c r="GE75" s="227"/>
      <c r="GF75" t="str">
        <f t="shared" si="110"/>
        <v/>
      </c>
      <c r="GH75" t="str">
        <f t="shared" si="113"/>
        <v/>
      </c>
      <c r="GJ75" s="230"/>
      <c r="GK75" t="str">
        <f t="shared" si="114"/>
        <v/>
      </c>
      <c r="GM75" t="str">
        <f t="shared" si="118"/>
        <v/>
      </c>
    </row>
    <row r="76" spans="1:195" ht="14.65" customHeight="1" x14ac:dyDescent="0.25">
      <c r="A76" s="26" t="s">
        <v>91</v>
      </c>
      <c r="B76" s="15"/>
      <c r="C76" s="3"/>
      <c r="D76" s="51" t="s">
        <v>482</v>
      </c>
      <c r="E76" s="37" t="s">
        <v>494</v>
      </c>
      <c r="F76" s="47"/>
      <c r="G76" s="54" t="s">
        <v>455</v>
      </c>
      <c r="H76" s="38" t="s">
        <v>493</v>
      </c>
      <c r="I76" s="47"/>
      <c r="J76" s="54" t="s">
        <v>455</v>
      </c>
      <c r="K76" s="38" t="s">
        <v>466</v>
      </c>
      <c r="L76" s="47"/>
      <c r="M76" s="59" t="s">
        <v>455</v>
      </c>
      <c r="AA76" s="75" t="s">
        <v>453</v>
      </c>
      <c r="AB76" t="str">
        <f t="shared" si="95"/>
        <v/>
      </c>
      <c r="AD76" t="str">
        <f t="shared" si="96"/>
        <v/>
      </c>
      <c r="AU76" s="79" t="s">
        <v>453</v>
      </c>
      <c r="AV76" t="str">
        <f t="shared" si="97"/>
        <v/>
      </c>
      <c r="AX76" t="str">
        <f t="shared" si="98"/>
        <v/>
      </c>
      <c r="BO76" t="s">
        <v>453</v>
      </c>
      <c r="BP76" t="str">
        <f t="shared" si="100"/>
        <v/>
      </c>
      <c r="BR76" t="str">
        <f t="shared" si="99"/>
        <v/>
      </c>
      <c r="CI76" s="76" t="s">
        <v>454</v>
      </c>
      <c r="CJ76" t="str">
        <f t="shared" si="120"/>
        <v/>
      </c>
      <c r="CL76" t="str">
        <f>IF(CJ76="","",B224)</f>
        <v/>
      </c>
      <c r="DC76" s="76" t="s">
        <v>454</v>
      </c>
      <c r="DD76" t="str">
        <f t="shared" si="121"/>
        <v/>
      </c>
      <c r="DF76" t="str">
        <f>IF(DD76="","",B224)</f>
        <v/>
      </c>
      <c r="DW76" s="76" t="s">
        <v>454</v>
      </c>
      <c r="DX76" t="str">
        <f t="shared" si="122"/>
        <v/>
      </c>
      <c r="DZ76" t="str">
        <f>IF(DX76="","",B224)</f>
        <v/>
      </c>
      <c r="EQ76" s="227"/>
      <c r="ER76" t="str">
        <f t="shared" si="107"/>
        <v/>
      </c>
      <c r="ET76" t="str">
        <f t="shared" si="108"/>
        <v/>
      </c>
      <c r="EV76" s="230"/>
      <c r="EW76" t="str">
        <f t="shared" si="111"/>
        <v/>
      </c>
      <c r="EY76" t="str">
        <f t="shared" si="119"/>
        <v/>
      </c>
      <c r="FK76" s="227"/>
      <c r="FL76" t="str">
        <f t="shared" si="109"/>
        <v/>
      </c>
      <c r="FN76" t="str">
        <f t="shared" si="116"/>
        <v/>
      </c>
      <c r="FP76" s="230"/>
      <c r="FQ76" t="str">
        <f t="shared" si="112"/>
        <v/>
      </c>
      <c r="FS76" t="str">
        <f t="shared" si="117"/>
        <v/>
      </c>
      <c r="GE76" s="227"/>
      <c r="GF76" t="str">
        <f t="shared" si="110"/>
        <v/>
      </c>
      <c r="GH76" t="str">
        <f t="shared" si="113"/>
        <v/>
      </c>
      <c r="GJ76" s="230"/>
      <c r="GK76" t="str">
        <f t="shared" si="114"/>
        <v/>
      </c>
      <c r="GM76" t="str">
        <f t="shared" si="118"/>
        <v/>
      </c>
    </row>
    <row r="77" spans="1:195" ht="14.65" customHeight="1" x14ac:dyDescent="0.25">
      <c r="A77" s="26" t="s">
        <v>92</v>
      </c>
      <c r="B77" s="15"/>
      <c r="C77" s="3"/>
      <c r="D77" s="51" t="s">
        <v>482</v>
      </c>
      <c r="E77" s="37"/>
      <c r="F77" s="47"/>
      <c r="G77" s="94"/>
      <c r="H77" s="38"/>
      <c r="I77" s="47"/>
      <c r="J77" s="94"/>
      <c r="K77" s="65" t="str">
        <f>K97</f>
        <v/>
      </c>
      <c r="L77" s="47"/>
      <c r="M77" s="66" t="str">
        <f>M97</f>
        <v/>
      </c>
      <c r="AA77" s="75" t="s">
        <v>453</v>
      </c>
      <c r="AB77" t="str">
        <f t="shared" si="95"/>
        <v/>
      </c>
      <c r="AD77" t="str">
        <f t="shared" si="96"/>
        <v/>
      </c>
      <c r="AU77" s="79" t="s">
        <v>453</v>
      </c>
      <c r="AV77" t="str">
        <f t="shared" si="97"/>
        <v/>
      </c>
      <c r="AX77" t="str">
        <f t="shared" si="98"/>
        <v/>
      </c>
      <c r="BO77" t="s">
        <v>453</v>
      </c>
      <c r="BP77" t="str">
        <f t="shared" si="100"/>
        <v/>
      </c>
      <c r="BR77" t="str">
        <f t="shared" si="99"/>
        <v/>
      </c>
      <c r="CI77" s="76" t="s">
        <v>454</v>
      </c>
      <c r="CJ77" t="str">
        <f t="shared" si="120"/>
        <v/>
      </c>
      <c r="CL77" t="str">
        <f>IF(CJ77="","",B225)</f>
        <v/>
      </c>
      <c r="DC77" s="76" t="s">
        <v>454</v>
      </c>
      <c r="DD77" t="str">
        <f t="shared" si="121"/>
        <v/>
      </c>
      <c r="DF77" t="str">
        <f>IF(DD77="","",B225)</f>
        <v/>
      </c>
      <c r="DW77" s="76" t="s">
        <v>454</v>
      </c>
      <c r="DX77" t="str">
        <f t="shared" si="122"/>
        <v/>
      </c>
      <c r="DZ77" t="str">
        <f>IF(DX77="","",B225)</f>
        <v/>
      </c>
      <c r="EQ77" s="227"/>
      <c r="ER77" t="str">
        <f t="shared" si="107"/>
        <v/>
      </c>
      <c r="ET77" t="str">
        <f t="shared" si="108"/>
        <v/>
      </c>
      <c r="EV77" s="230"/>
      <c r="EW77" t="str">
        <f t="shared" si="111"/>
        <v/>
      </c>
      <c r="EY77" t="str">
        <f t="shared" si="119"/>
        <v/>
      </c>
      <c r="FK77" s="227"/>
      <c r="FL77" t="str">
        <f t="shared" si="109"/>
        <v/>
      </c>
      <c r="FN77" t="str">
        <f t="shared" si="116"/>
        <v/>
      </c>
      <c r="FP77" s="230"/>
      <c r="FQ77" t="str">
        <f t="shared" si="112"/>
        <v/>
      </c>
      <c r="FS77" t="str">
        <f t="shared" si="117"/>
        <v/>
      </c>
      <c r="GE77" s="227"/>
      <c r="GF77" t="str">
        <f t="shared" si="110"/>
        <v/>
      </c>
      <c r="GH77" t="str">
        <f t="shared" si="113"/>
        <v/>
      </c>
      <c r="GJ77" s="230"/>
      <c r="GK77" t="str">
        <f t="shared" si="114"/>
        <v/>
      </c>
      <c r="GM77" t="str">
        <f t="shared" si="118"/>
        <v/>
      </c>
    </row>
    <row r="78" spans="1:195" ht="14.65" customHeight="1" thickBot="1" x14ac:dyDescent="0.3">
      <c r="A78" s="26" t="s">
        <v>93</v>
      </c>
      <c r="B78" s="15"/>
      <c r="C78" s="3"/>
      <c r="D78" s="51" t="s">
        <v>482</v>
      </c>
      <c r="E78" s="37"/>
      <c r="F78" s="47"/>
      <c r="G78" s="94"/>
      <c r="H78" s="38"/>
      <c r="I78" s="47"/>
      <c r="J78" s="94"/>
      <c r="K78" s="38" t="s">
        <v>493</v>
      </c>
      <c r="L78" s="47"/>
      <c r="M78" s="59" t="s">
        <v>455</v>
      </c>
      <c r="AA78" s="75" t="s">
        <v>453</v>
      </c>
      <c r="AB78" t="str">
        <f t="shared" si="95"/>
        <v/>
      </c>
      <c r="AD78" t="str">
        <f t="shared" si="96"/>
        <v/>
      </c>
      <c r="AU78" s="79" t="s">
        <v>453</v>
      </c>
      <c r="AV78" t="str">
        <f t="shared" si="97"/>
        <v/>
      </c>
      <c r="AX78" t="str">
        <f t="shared" si="98"/>
        <v/>
      </c>
      <c r="BO78" t="s">
        <v>453</v>
      </c>
      <c r="BP78" t="str">
        <f t="shared" si="100"/>
        <v/>
      </c>
      <c r="BR78" t="str">
        <f t="shared" si="99"/>
        <v/>
      </c>
      <c r="CI78" s="76" t="s">
        <v>454</v>
      </c>
      <c r="CJ78" t="str">
        <f t="shared" si="120"/>
        <v/>
      </c>
      <c r="CL78" t="str">
        <f>IF(CJ78="","",#REF!)</f>
        <v/>
      </c>
      <c r="DC78" s="76" t="s">
        <v>454</v>
      </c>
      <c r="DD78" t="str">
        <f t="shared" si="121"/>
        <v/>
      </c>
      <c r="DF78" t="str">
        <f>IF(DD78="","",#REF!)</f>
        <v/>
      </c>
      <c r="DW78" s="76" t="s">
        <v>454</v>
      </c>
      <c r="DX78" t="str">
        <f t="shared" si="122"/>
        <v/>
      </c>
      <c r="DZ78" t="str">
        <f>IF(DX78="","",#REF!)</f>
        <v/>
      </c>
      <c r="EQ78" s="227"/>
      <c r="ER78" t="str">
        <f t="shared" si="107"/>
        <v/>
      </c>
      <c r="ET78" t="str">
        <f t="shared" si="108"/>
        <v/>
      </c>
      <c r="EV78" s="230"/>
      <c r="EW78" t="str">
        <f t="shared" si="111"/>
        <v/>
      </c>
      <c r="EY78" t="str">
        <f t="shared" si="119"/>
        <v/>
      </c>
      <c r="FK78" s="227"/>
      <c r="FL78" t="str">
        <f t="shared" si="109"/>
        <v/>
      </c>
      <c r="FN78" t="str">
        <f t="shared" si="116"/>
        <v/>
      </c>
      <c r="FP78" s="230"/>
      <c r="FQ78" t="str">
        <f t="shared" si="112"/>
        <v/>
      </c>
      <c r="FS78" t="str">
        <f t="shared" si="117"/>
        <v/>
      </c>
      <c r="GE78" s="227"/>
      <c r="GF78" t="str">
        <f t="shared" si="110"/>
        <v/>
      </c>
      <c r="GH78" t="str">
        <f t="shared" si="113"/>
        <v/>
      </c>
      <c r="GJ78" s="230"/>
      <c r="GK78" t="str">
        <f t="shared" si="114"/>
        <v/>
      </c>
      <c r="GM78" t="str">
        <f t="shared" si="118"/>
        <v/>
      </c>
    </row>
    <row r="79" spans="1:195" ht="14.65" customHeight="1" thickBot="1" x14ac:dyDescent="0.3">
      <c r="A79" s="26" t="s">
        <v>94</v>
      </c>
      <c r="B79" s="15"/>
      <c r="C79" s="3"/>
      <c r="D79" s="51" t="s">
        <v>482</v>
      </c>
      <c r="E79" s="290" t="str">
        <f>RIGHT('Master Name List'!A10,LEN('Master Name List'!A10)-4)</f>
        <v xml:space="preserve"> Bronze Medal of Achievement</v>
      </c>
      <c r="F79" s="291"/>
      <c r="G79" s="291"/>
      <c r="H79" s="292" t="str">
        <f>RIGHT('Master Name List'!A11,LEN('Master Name List'!A11)-4)</f>
        <v xml:space="preserve"> Silver Medal of Achievement</v>
      </c>
      <c r="I79" s="291"/>
      <c r="J79" s="291"/>
      <c r="K79" s="292" t="str">
        <f>RIGHT('Master Name List'!A12,LEN('Master Name List'!A12)-4)</f>
        <v xml:space="preserve"> Gold Medal of Achievement</v>
      </c>
      <c r="L79" s="291"/>
      <c r="M79" s="293"/>
      <c r="AA79" s="75" t="s">
        <v>453</v>
      </c>
      <c r="AB79" t="str">
        <f t="shared" si="95"/>
        <v/>
      </c>
      <c r="AD79" t="str">
        <f t="shared" si="96"/>
        <v/>
      </c>
      <c r="AU79" s="79" t="s">
        <v>453</v>
      </c>
      <c r="AV79" t="str">
        <f t="shared" si="97"/>
        <v/>
      </c>
      <c r="AX79" t="str">
        <f t="shared" si="98"/>
        <v/>
      </c>
      <c r="BO79" t="s">
        <v>453</v>
      </c>
      <c r="BP79" t="str">
        <f t="shared" si="100"/>
        <v/>
      </c>
      <c r="BR79" t="str">
        <f t="shared" si="99"/>
        <v/>
      </c>
      <c r="CI79" s="76" t="s">
        <v>454</v>
      </c>
      <c r="CJ79" t="str">
        <f t="shared" si="120"/>
        <v/>
      </c>
      <c r="CL79" t="str">
        <f t="shared" ref="CL79:CL142" si="123">IF(CJ79="","",B227)</f>
        <v/>
      </c>
      <c r="DC79" s="76" t="s">
        <v>454</v>
      </c>
      <c r="DD79" t="str">
        <f t="shared" si="121"/>
        <v/>
      </c>
      <c r="DF79" t="str">
        <f t="shared" ref="DF79:DF142" si="124">IF(DD79="","",B227)</f>
        <v/>
      </c>
      <c r="DW79" s="76" t="s">
        <v>454</v>
      </c>
      <c r="DX79" t="str">
        <f t="shared" si="122"/>
        <v/>
      </c>
      <c r="DZ79" t="str">
        <f t="shared" ref="DZ79:DZ142" si="125">IF(DX79="","",B227)</f>
        <v/>
      </c>
      <c r="EQ79" s="227"/>
      <c r="ER79" t="str">
        <f t="shared" si="107"/>
        <v/>
      </c>
      <c r="ET79" t="str">
        <f t="shared" si="108"/>
        <v/>
      </c>
      <c r="EV79" s="230"/>
      <c r="EW79" t="str">
        <f t="shared" si="111"/>
        <v/>
      </c>
      <c r="EY79" t="str">
        <f t="shared" si="119"/>
        <v/>
      </c>
      <c r="FK79" s="227"/>
      <c r="FL79" t="str">
        <f t="shared" si="109"/>
        <v/>
      </c>
      <c r="FN79" t="str">
        <f t="shared" si="116"/>
        <v/>
      </c>
      <c r="FP79" s="230"/>
      <c r="FQ79" t="str">
        <f t="shared" si="112"/>
        <v/>
      </c>
      <c r="FS79" t="str">
        <f t="shared" si="117"/>
        <v/>
      </c>
      <c r="GE79" s="227"/>
      <c r="GF79" t="str">
        <f t="shared" si="110"/>
        <v/>
      </c>
      <c r="GH79" t="str">
        <f t="shared" si="113"/>
        <v/>
      </c>
      <c r="GJ79" s="230"/>
      <c r="GK79" t="str">
        <f t="shared" si="114"/>
        <v/>
      </c>
      <c r="GM79" t="str">
        <f t="shared" si="118"/>
        <v/>
      </c>
    </row>
    <row r="80" spans="1:195" ht="14.65" customHeight="1" thickBot="1" x14ac:dyDescent="0.3">
      <c r="A80" s="26" t="s">
        <v>95</v>
      </c>
      <c r="B80" s="15"/>
      <c r="C80" s="3"/>
      <c r="D80" s="51" t="s">
        <v>482</v>
      </c>
      <c r="E80" s="301" t="s">
        <v>486</v>
      </c>
      <c r="F80" s="302"/>
      <c r="G80" s="302"/>
      <c r="H80" s="303" t="str">
        <f>E80</f>
        <v>Total of 4 Skill Merits (Gr / Sil)</v>
      </c>
      <c r="I80" s="302"/>
      <c r="J80" s="302"/>
      <c r="K80" s="303" t="str">
        <f>E80</f>
        <v>Total of 4 Skill Merits (Gr / Sil)</v>
      </c>
      <c r="L80" s="302"/>
      <c r="M80" s="304"/>
      <c r="AA80" s="75" t="s">
        <v>453</v>
      </c>
      <c r="AB80" t="str">
        <f t="shared" si="95"/>
        <v/>
      </c>
      <c r="AD80" t="str">
        <f t="shared" si="96"/>
        <v/>
      </c>
      <c r="AU80" s="79" t="s">
        <v>453</v>
      </c>
      <c r="AV80" t="str">
        <f t="shared" si="97"/>
        <v/>
      </c>
      <c r="AX80" t="str">
        <f t="shared" si="98"/>
        <v/>
      </c>
      <c r="BO80" t="s">
        <v>453</v>
      </c>
      <c r="BP80" t="str">
        <f t="shared" si="100"/>
        <v/>
      </c>
      <c r="BR80" t="str">
        <f t="shared" si="99"/>
        <v/>
      </c>
      <c r="CI80" s="76" t="s">
        <v>454</v>
      </c>
      <c r="CJ80" t="str">
        <f t="shared" si="120"/>
        <v/>
      </c>
      <c r="CL80" t="str">
        <f t="shared" si="123"/>
        <v/>
      </c>
      <c r="DC80" s="76" t="s">
        <v>454</v>
      </c>
      <c r="DD80" t="str">
        <f t="shared" si="121"/>
        <v/>
      </c>
      <c r="DF80" t="str">
        <f t="shared" si="124"/>
        <v/>
      </c>
      <c r="DW80" s="76" t="s">
        <v>454</v>
      </c>
      <c r="DX80" t="str">
        <f t="shared" si="122"/>
        <v/>
      </c>
      <c r="DZ80" t="str">
        <f t="shared" si="125"/>
        <v/>
      </c>
      <c r="EQ80" s="228"/>
      <c r="ER80" t="str">
        <f t="shared" si="107"/>
        <v/>
      </c>
      <c r="ET80" t="str">
        <f t="shared" si="108"/>
        <v/>
      </c>
      <c r="EV80" s="230"/>
      <c r="EW80" t="str">
        <f t="shared" si="111"/>
        <v/>
      </c>
      <c r="EY80" t="str">
        <f t="shared" si="119"/>
        <v/>
      </c>
      <c r="FK80" s="228"/>
      <c r="FL80" t="str">
        <f t="shared" si="109"/>
        <v/>
      </c>
      <c r="FN80" t="str">
        <f t="shared" si="116"/>
        <v/>
      </c>
      <c r="FP80" s="230"/>
      <c r="FQ80" t="str">
        <f t="shared" si="112"/>
        <v/>
      </c>
      <c r="FS80" t="str">
        <f t="shared" si="117"/>
        <v/>
      </c>
      <c r="GE80" s="228"/>
      <c r="GF80" t="str">
        <f t="shared" si="110"/>
        <v/>
      </c>
      <c r="GH80" t="str">
        <f t="shared" si="113"/>
        <v/>
      </c>
      <c r="GJ80" s="230"/>
      <c r="GK80" t="str">
        <f t="shared" si="114"/>
        <v/>
      </c>
      <c r="GM80" t="str">
        <f t="shared" si="118"/>
        <v/>
      </c>
    </row>
    <row r="81" spans="1:195" ht="14.65" customHeight="1" x14ac:dyDescent="0.25">
      <c r="A81" s="26" t="s">
        <v>96</v>
      </c>
      <c r="B81" s="15"/>
      <c r="C81" s="3"/>
      <c r="D81" s="51" t="s">
        <v>482</v>
      </c>
      <c r="E81" s="63" t="str">
        <f>IF(CK4=0,"",CK4)</f>
        <v/>
      </c>
      <c r="F81" s="47"/>
      <c r="G81" s="64" t="str">
        <f>IF(CM4=0,"",CM4)</f>
        <v/>
      </c>
      <c r="H81" s="65" t="str">
        <f>IF(DE4=0,"",DE4)</f>
        <v/>
      </c>
      <c r="I81" s="47"/>
      <c r="J81" s="64" t="str">
        <f>IF(DG4=0,"",DG4)</f>
        <v/>
      </c>
      <c r="K81" s="65" t="str">
        <f>IF(DY4=0,"",DY4)</f>
        <v/>
      </c>
      <c r="L81" s="47"/>
      <c r="M81" s="66" t="str">
        <f>IF(EA4=0,"",EA4)</f>
        <v/>
      </c>
      <c r="AA81" s="75" t="s">
        <v>453</v>
      </c>
      <c r="AB81" t="str">
        <f t="shared" si="95"/>
        <v/>
      </c>
      <c r="AD81" t="str">
        <f t="shared" si="96"/>
        <v/>
      </c>
      <c r="AU81" s="79" t="s">
        <v>453</v>
      </c>
      <c r="AV81" t="str">
        <f t="shared" si="97"/>
        <v/>
      </c>
      <c r="AX81" t="str">
        <f t="shared" si="98"/>
        <v/>
      </c>
      <c r="BO81" t="s">
        <v>453</v>
      </c>
      <c r="BP81" t="str">
        <f t="shared" si="100"/>
        <v/>
      </c>
      <c r="BR81" t="str">
        <f t="shared" si="99"/>
        <v/>
      </c>
      <c r="CI81" s="76" t="s">
        <v>454</v>
      </c>
      <c r="CJ81" t="str">
        <f t="shared" si="120"/>
        <v/>
      </c>
      <c r="CL81" t="str">
        <f t="shared" si="123"/>
        <v/>
      </c>
      <c r="DC81" s="76" t="s">
        <v>454</v>
      </c>
      <c r="DD81" t="str">
        <f t="shared" si="121"/>
        <v/>
      </c>
      <c r="DF81" t="str">
        <f t="shared" si="124"/>
        <v/>
      </c>
      <c r="DW81" s="76" t="s">
        <v>454</v>
      </c>
      <c r="DX81" t="str">
        <f t="shared" si="122"/>
        <v/>
      </c>
      <c r="DZ81" t="str">
        <f t="shared" si="125"/>
        <v/>
      </c>
      <c r="EV81" s="230"/>
      <c r="EW81" t="str">
        <f t="shared" si="111"/>
        <v/>
      </c>
      <c r="EY81" t="str">
        <f t="shared" si="119"/>
        <v/>
      </c>
      <c r="FP81" s="230"/>
      <c r="FQ81" t="str">
        <f t="shared" si="112"/>
        <v/>
      </c>
      <c r="FS81" t="str">
        <f t="shared" si="117"/>
        <v/>
      </c>
      <c r="GJ81" s="230"/>
      <c r="GK81" t="str">
        <f t="shared" si="114"/>
        <v/>
      </c>
      <c r="GM81" t="str">
        <f t="shared" si="118"/>
        <v/>
      </c>
    </row>
    <row r="82" spans="1:195" ht="14.65" customHeight="1" x14ac:dyDescent="0.25">
      <c r="A82" s="26" t="s">
        <v>97</v>
      </c>
      <c r="B82" s="15"/>
      <c r="C82" s="3"/>
      <c r="D82" s="51" t="s">
        <v>482</v>
      </c>
      <c r="E82" s="63" t="str">
        <f t="shared" ref="E82:E84" si="126">IF(CK5=0,"",CK5)</f>
        <v/>
      </c>
      <c r="F82" s="47"/>
      <c r="G82" s="64" t="str">
        <f t="shared" ref="G82:G84" si="127">IF(CM5=0,"",CM5)</f>
        <v/>
      </c>
      <c r="H82" s="65" t="str">
        <f t="shared" ref="H82:H84" si="128">IF(DE5=0,"",DE5)</f>
        <v/>
      </c>
      <c r="I82" s="47"/>
      <c r="J82" s="64" t="str">
        <f t="shared" ref="J82:J84" si="129">IF(DG5=0,"",DG5)</f>
        <v/>
      </c>
      <c r="K82" s="65" t="str">
        <f t="shared" ref="K82:K84" si="130">IF(DY5=0,"",DY5)</f>
        <v/>
      </c>
      <c r="L82" s="47"/>
      <c r="M82" s="66" t="str">
        <f t="shared" ref="M82:M84" si="131">IF(EA5=0,"",EA5)</f>
        <v/>
      </c>
      <c r="AA82" s="75" t="s">
        <v>453</v>
      </c>
      <c r="AB82" t="str">
        <f t="shared" si="95"/>
        <v/>
      </c>
      <c r="AD82" t="str">
        <f t="shared" si="96"/>
        <v/>
      </c>
      <c r="AU82" s="79" t="s">
        <v>453</v>
      </c>
      <c r="AV82" t="str">
        <f t="shared" si="97"/>
        <v/>
      </c>
      <c r="AX82" t="str">
        <f t="shared" si="98"/>
        <v/>
      </c>
      <c r="BO82" t="s">
        <v>453</v>
      </c>
      <c r="BP82" t="str">
        <f t="shared" si="100"/>
        <v/>
      </c>
      <c r="BR82" t="str">
        <f t="shared" si="99"/>
        <v/>
      </c>
      <c r="CI82" s="76" t="s">
        <v>454</v>
      </c>
      <c r="CJ82" t="str">
        <f t="shared" si="120"/>
        <v/>
      </c>
      <c r="CL82" t="str">
        <f t="shared" si="123"/>
        <v/>
      </c>
      <c r="DC82" s="76" t="s">
        <v>454</v>
      </c>
      <c r="DD82" t="str">
        <f t="shared" si="121"/>
        <v/>
      </c>
      <c r="DF82" t="str">
        <f t="shared" si="124"/>
        <v/>
      </c>
      <c r="DW82" s="76" t="s">
        <v>454</v>
      </c>
      <c r="DX82" t="str">
        <f t="shared" si="122"/>
        <v/>
      </c>
      <c r="DZ82" t="str">
        <f t="shared" si="125"/>
        <v/>
      </c>
      <c r="EV82" s="230"/>
      <c r="EW82" t="str">
        <f t="shared" si="111"/>
        <v/>
      </c>
      <c r="EY82" t="str">
        <f t="shared" si="119"/>
        <v/>
      </c>
      <c r="FP82" s="230"/>
      <c r="FQ82" t="str">
        <f t="shared" si="112"/>
        <v/>
      </c>
      <c r="FS82" t="str">
        <f t="shared" si="117"/>
        <v/>
      </c>
      <c r="GJ82" s="230"/>
      <c r="GK82" t="str">
        <f t="shared" si="114"/>
        <v/>
      </c>
      <c r="GM82" t="str">
        <f t="shared" si="118"/>
        <v/>
      </c>
    </row>
    <row r="83" spans="1:195" ht="14.65" customHeight="1" x14ac:dyDescent="0.25">
      <c r="A83" s="26" t="s">
        <v>98</v>
      </c>
      <c r="B83" s="15"/>
      <c r="C83" s="3"/>
      <c r="D83" s="51" t="s">
        <v>482</v>
      </c>
      <c r="E83" s="63" t="str">
        <f t="shared" si="126"/>
        <v/>
      </c>
      <c r="F83" s="47"/>
      <c r="G83" s="64" t="str">
        <f t="shared" si="127"/>
        <v/>
      </c>
      <c r="H83" s="65" t="str">
        <f t="shared" si="128"/>
        <v/>
      </c>
      <c r="I83" s="47"/>
      <c r="J83" s="64" t="str">
        <f t="shared" si="129"/>
        <v/>
      </c>
      <c r="K83" s="65" t="str">
        <f t="shared" si="130"/>
        <v/>
      </c>
      <c r="L83" s="47"/>
      <c r="M83" s="66" t="str">
        <f t="shared" si="131"/>
        <v/>
      </c>
      <c r="AA83" s="75" t="s">
        <v>453</v>
      </c>
      <c r="AB83" t="str">
        <f t="shared" si="95"/>
        <v/>
      </c>
      <c r="AD83" t="str">
        <f t="shared" si="96"/>
        <v/>
      </c>
      <c r="AU83" s="79" t="s">
        <v>453</v>
      </c>
      <c r="AV83" t="str">
        <f t="shared" si="97"/>
        <v/>
      </c>
      <c r="AX83" t="str">
        <f t="shared" si="98"/>
        <v/>
      </c>
      <c r="BO83" t="s">
        <v>453</v>
      </c>
      <c r="BP83" t="str">
        <f t="shared" si="100"/>
        <v/>
      </c>
      <c r="BR83" t="str">
        <f t="shared" si="99"/>
        <v/>
      </c>
      <c r="CI83" s="76" t="s">
        <v>454</v>
      </c>
      <c r="CJ83" t="str">
        <f t="shared" si="120"/>
        <v/>
      </c>
      <c r="CL83" t="str">
        <f t="shared" si="123"/>
        <v/>
      </c>
      <c r="DC83" s="76" t="s">
        <v>454</v>
      </c>
      <c r="DD83" t="str">
        <f t="shared" si="121"/>
        <v/>
      </c>
      <c r="DF83" t="str">
        <f t="shared" si="124"/>
        <v/>
      </c>
      <c r="DW83" s="76" t="s">
        <v>454</v>
      </c>
      <c r="DX83" t="str">
        <f t="shared" si="122"/>
        <v/>
      </c>
      <c r="DZ83" t="str">
        <f t="shared" si="125"/>
        <v/>
      </c>
      <c r="EV83" s="230"/>
      <c r="EW83" t="str">
        <f t="shared" si="111"/>
        <v/>
      </c>
      <c r="EY83" t="str">
        <f t="shared" si="119"/>
        <v/>
      </c>
      <c r="FP83" s="230"/>
      <c r="FQ83" t="str">
        <f t="shared" si="112"/>
        <v/>
      </c>
      <c r="FS83" t="str">
        <f t="shared" si="117"/>
        <v/>
      </c>
      <c r="GJ83" s="230"/>
      <c r="GK83" t="str">
        <f t="shared" si="114"/>
        <v/>
      </c>
      <c r="GM83" t="str">
        <f t="shared" si="118"/>
        <v/>
      </c>
    </row>
    <row r="84" spans="1:195" ht="14.65" customHeight="1" x14ac:dyDescent="0.25">
      <c r="A84" s="26" t="s">
        <v>99</v>
      </c>
      <c r="B84" s="15"/>
      <c r="C84" s="3"/>
      <c r="D84" s="51" t="s">
        <v>482</v>
      </c>
      <c r="E84" s="63" t="str">
        <f t="shared" si="126"/>
        <v/>
      </c>
      <c r="F84" s="47"/>
      <c r="G84" s="64" t="str">
        <f t="shared" si="127"/>
        <v/>
      </c>
      <c r="H84" s="65" t="str">
        <f t="shared" si="128"/>
        <v/>
      </c>
      <c r="I84" s="47"/>
      <c r="J84" s="64" t="str">
        <f t="shared" si="129"/>
        <v/>
      </c>
      <c r="K84" s="65" t="str">
        <f t="shared" si="130"/>
        <v/>
      </c>
      <c r="L84" s="47"/>
      <c r="M84" s="66" t="str">
        <f t="shared" si="131"/>
        <v/>
      </c>
      <c r="AA84" s="75" t="s">
        <v>453</v>
      </c>
      <c r="AB84" t="str">
        <f t="shared" si="95"/>
        <v/>
      </c>
      <c r="AD84" t="str">
        <f t="shared" si="96"/>
        <v/>
      </c>
      <c r="AU84" s="79" t="s">
        <v>453</v>
      </c>
      <c r="AV84" t="str">
        <f t="shared" si="97"/>
        <v/>
      </c>
      <c r="AX84" t="str">
        <f t="shared" si="98"/>
        <v/>
      </c>
      <c r="BO84" t="s">
        <v>453</v>
      </c>
      <c r="BP84" t="str">
        <f t="shared" si="100"/>
        <v/>
      </c>
      <c r="BR84" t="str">
        <f t="shared" si="99"/>
        <v/>
      </c>
      <c r="CI84" s="76" t="s">
        <v>454</v>
      </c>
      <c r="CJ84" t="str">
        <f t="shared" si="120"/>
        <v/>
      </c>
      <c r="CL84" t="str">
        <f t="shared" si="123"/>
        <v/>
      </c>
      <c r="DC84" s="76" t="s">
        <v>454</v>
      </c>
      <c r="DD84" t="str">
        <f t="shared" si="121"/>
        <v/>
      </c>
      <c r="DF84" t="str">
        <f t="shared" si="124"/>
        <v/>
      </c>
      <c r="DW84" s="76" t="s">
        <v>454</v>
      </c>
      <c r="DX84" t="str">
        <f t="shared" si="122"/>
        <v/>
      </c>
      <c r="DZ84" t="str">
        <f t="shared" si="125"/>
        <v/>
      </c>
      <c r="EV84" s="230"/>
      <c r="EW84" t="str">
        <f t="shared" si="111"/>
        <v/>
      </c>
      <c r="EY84" t="str">
        <f t="shared" si="119"/>
        <v/>
      </c>
      <c r="FP84" s="230"/>
      <c r="FQ84" t="str">
        <f t="shared" si="112"/>
        <v/>
      </c>
      <c r="FS84" t="str">
        <f t="shared" si="117"/>
        <v/>
      </c>
      <c r="GJ84" s="230"/>
      <c r="GK84" t="str">
        <f t="shared" si="114"/>
        <v/>
      </c>
      <c r="GM84" t="str">
        <f t="shared" si="118"/>
        <v/>
      </c>
    </row>
    <row r="85" spans="1:195" ht="14.65" customHeight="1" thickBot="1" x14ac:dyDescent="0.3">
      <c r="A85" s="26" t="s">
        <v>100</v>
      </c>
      <c r="B85" s="15"/>
      <c r="C85" s="3"/>
      <c r="D85" s="51" t="s">
        <v>482</v>
      </c>
      <c r="E85" s="42"/>
      <c r="F85" s="47"/>
      <c r="G85" s="55"/>
      <c r="H85" s="43"/>
      <c r="I85" s="47"/>
      <c r="J85" s="55"/>
      <c r="K85" s="43"/>
      <c r="L85" s="47"/>
      <c r="M85" s="60"/>
      <c r="AA85" s="75" t="s">
        <v>453</v>
      </c>
      <c r="AB85" t="str">
        <f t="shared" si="95"/>
        <v/>
      </c>
      <c r="AD85" t="str">
        <f t="shared" si="96"/>
        <v/>
      </c>
      <c r="AU85" s="79" t="s">
        <v>453</v>
      </c>
      <c r="AV85" t="str">
        <f t="shared" si="97"/>
        <v/>
      </c>
      <c r="AX85" t="str">
        <f t="shared" si="98"/>
        <v/>
      </c>
      <c r="BO85" t="s">
        <v>453</v>
      </c>
      <c r="BP85" t="str">
        <f t="shared" si="100"/>
        <v/>
      </c>
      <c r="BR85" t="str">
        <f t="shared" si="99"/>
        <v/>
      </c>
      <c r="CI85" s="76" t="s">
        <v>454</v>
      </c>
      <c r="CJ85" t="str">
        <f t="shared" si="120"/>
        <v/>
      </c>
      <c r="CL85" t="str">
        <f t="shared" si="123"/>
        <v/>
      </c>
      <c r="DC85" s="76" t="s">
        <v>454</v>
      </c>
      <c r="DD85" t="str">
        <f t="shared" si="121"/>
        <v/>
      </c>
      <c r="DF85" t="str">
        <f t="shared" si="124"/>
        <v/>
      </c>
      <c r="DW85" s="76" t="s">
        <v>454</v>
      </c>
      <c r="DX85" t="str">
        <f t="shared" si="122"/>
        <v/>
      </c>
      <c r="DZ85" t="str">
        <f t="shared" si="125"/>
        <v/>
      </c>
      <c r="EV85" s="230"/>
      <c r="EW85" t="str">
        <f t="shared" si="111"/>
        <v/>
      </c>
      <c r="EY85" t="str">
        <f t="shared" si="119"/>
        <v/>
      </c>
      <c r="FP85" s="230"/>
      <c r="FQ85" t="str">
        <f t="shared" si="112"/>
        <v/>
      </c>
      <c r="FS85" t="str">
        <f t="shared" si="117"/>
        <v/>
      </c>
      <c r="GJ85" s="230"/>
      <c r="GK85" t="str">
        <f t="shared" si="114"/>
        <v/>
      </c>
      <c r="GM85" t="str">
        <f t="shared" si="118"/>
        <v/>
      </c>
    </row>
    <row r="86" spans="1:195" ht="14.65" customHeight="1" thickBot="1" x14ac:dyDescent="0.3">
      <c r="A86" s="26" t="s">
        <v>101</v>
      </c>
      <c r="B86" s="15"/>
      <c r="C86" s="3"/>
      <c r="D86" s="51" t="s">
        <v>482</v>
      </c>
      <c r="E86" s="297" t="s">
        <v>532</v>
      </c>
      <c r="F86" s="298"/>
      <c r="G86" s="298"/>
      <c r="H86" s="299" t="str">
        <f>E86</f>
        <v xml:space="preserve">Total of 4 Brown Bible Merits </v>
      </c>
      <c r="I86" s="298"/>
      <c r="J86" s="298"/>
      <c r="K86" s="299" t="str">
        <f>E86</f>
        <v xml:space="preserve">Total of 4 Brown Bible Merits </v>
      </c>
      <c r="L86" s="298"/>
      <c r="M86" s="300"/>
      <c r="AA86" s="75" t="s">
        <v>453</v>
      </c>
      <c r="AB86" t="str">
        <f t="shared" si="95"/>
        <v/>
      </c>
      <c r="AD86" t="str">
        <f t="shared" si="96"/>
        <v/>
      </c>
      <c r="AU86" s="79" t="s">
        <v>453</v>
      </c>
      <c r="AV86" t="str">
        <f t="shared" si="97"/>
        <v/>
      </c>
      <c r="AX86" t="str">
        <f t="shared" si="98"/>
        <v/>
      </c>
      <c r="BO86" t="s">
        <v>453</v>
      </c>
      <c r="BP86" t="str">
        <f t="shared" si="100"/>
        <v/>
      </c>
      <c r="BR86" t="str">
        <f t="shared" si="99"/>
        <v/>
      </c>
      <c r="CI86" s="76" t="s">
        <v>454</v>
      </c>
      <c r="CJ86" t="str">
        <f t="shared" si="120"/>
        <v/>
      </c>
      <c r="CL86" t="str">
        <f t="shared" si="123"/>
        <v/>
      </c>
      <c r="DC86" s="76" t="s">
        <v>454</v>
      </c>
      <c r="DD86" t="str">
        <f t="shared" si="121"/>
        <v/>
      </c>
      <c r="DF86" t="str">
        <f t="shared" si="124"/>
        <v/>
      </c>
      <c r="DW86" s="76" t="s">
        <v>454</v>
      </c>
      <c r="DX86" t="str">
        <f t="shared" si="122"/>
        <v/>
      </c>
      <c r="DZ86" t="str">
        <f t="shared" si="125"/>
        <v/>
      </c>
      <c r="EV86" s="230"/>
      <c r="EW86" t="str">
        <f t="shared" si="111"/>
        <v/>
      </c>
      <c r="EY86" t="str">
        <f t="shared" si="119"/>
        <v/>
      </c>
      <c r="FP86" s="230"/>
      <c r="FQ86" t="str">
        <f t="shared" si="112"/>
        <v/>
      </c>
      <c r="FS86" t="str">
        <f t="shared" si="117"/>
        <v/>
      </c>
      <c r="GJ86" s="230"/>
      <c r="GK86" t="str">
        <f t="shared" si="114"/>
        <v/>
      </c>
      <c r="GM86" t="str">
        <f t="shared" si="118"/>
        <v/>
      </c>
    </row>
    <row r="87" spans="1:195" ht="14.65" customHeight="1" x14ac:dyDescent="0.25">
      <c r="A87" s="26" t="s">
        <v>102</v>
      </c>
      <c r="B87" s="15"/>
      <c r="C87" s="3"/>
      <c r="D87" s="51" t="s">
        <v>482</v>
      </c>
      <c r="E87" s="63" t="str">
        <f>IF(CP4=0,"",CP4)</f>
        <v/>
      </c>
      <c r="F87" s="47"/>
      <c r="G87" s="64" t="str">
        <f>IF(CR4=0,"",CR4)</f>
        <v/>
      </c>
      <c r="H87" s="65" t="str">
        <f>IF(DJ4=0,"",DJ4)</f>
        <v/>
      </c>
      <c r="I87" s="47"/>
      <c r="J87" s="64" t="str">
        <f>IF(DL4=0,"",DL4)</f>
        <v/>
      </c>
      <c r="K87" s="65" t="str">
        <f>IF(ED4=0,"",ED4)</f>
        <v/>
      </c>
      <c r="L87" s="47"/>
      <c r="M87" s="66" t="str">
        <f>IF(EF4=0,"",EF4)</f>
        <v/>
      </c>
      <c r="AA87" s="75" t="s">
        <v>453</v>
      </c>
      <c r="AB87" t="str">
        <f t="shared" si="95"/>
        <v/>
      </c>
      <c r="AD87" t="str">
        <f t="shared" si="96"/>
        <v/>
      </c>
      <c r="AU87" s="79" t="s">
        <v>453</v>
      </c>
      <c r="AV87" t="str">
        <f t="shared" si="97"/>
        <v/>
      </c>
      <c r="AX87" t="str">
        <f t="shared" si="98"/>
        <v/>
      </c>
      <c r="BO87" t="s">
        <v>453</v>
      </c>
      <c r="BP87" t="str">
        <f t="shared" si="100"/>
        <v/>
      </c>
      <c r="BR87" t="str">
        <f t="shared" si="99"/>
        <v/>
      </c>
      <c r="CI87" s="76" t="s">
        <v>454</v>
      </c>
      <c r="CJ87" t="str">
        <f t="shared" si="120"/>
        <v/>
      </c>
      <c r="CL87" t="str">
        <f t="shared" si="123"/>
        <v/>
      </c>
      <c r="DC87" s="76" t="s">
        <v>454</v>
      </c>
      <c r="DD87" t="str">
        <f t="shared" si="121"/>
        <v/>
      </c>
      <c r="DF87" t="str">
        <f t="shared" si="124"/>
        <v/>
      </c>
      <c r="DW87" s="76" t="s">
        <v>454</v>
      </c>
      <c r="DX87" t="str">
        <f t="shared" si="122"/>
        <v/>
      </c>
      <c r="DZ87" t="str">
        <f t="shared" si="125"/>
        <v/>
      </c>
      <c r="EV87" s="230"/>
      <c r="EW87" t="str">
        <f t="shared" si="111"/>
        <v/>
      </c>
      <c r="EY87" t="str">
        <f t="shared" si="119"/>
        <v/>
      </c>
      <c r="FP87" s="230"/>
      <c r="FQ87" t="str">
        <f t="shared" si="112"/>
        <v/>
      </c>
      <c r="FS87" t="str">
        <f t="shared" si="117"/>
        <v/>
      </c>
      <c r="GJ87" s="230"/>
      <c r="GK87" t="str">
        <f t="shared" si="114"/>
        <v/>
      </c>
      <c r="GM87" t="str">
        <f t="shared" si="118"/>
        <v/>
      </c>
    </row>
    <row r="88" spans="1:195" ht="14.65" customHeight="1" x14ac:dyDescent="0.25">
      <c r="A88" s="26" t="s">
        <v>103</v>
      </c>
      <c r="B88" s="15"/>
      <c r="C88" s="3"/>
      <c r="D88" s="51" t="s">
        <v>482</v>
      </c>
      <c r="E88" s="63" t="str">
        <f t="shared" ref="E88:E90" si="132">IF(CP5=0,"",CP5)</f>
        <v/>
      </c>
      <c r="F88" s="47"/>
      <c r="G88" s="64" t="str">
        <f t="shared" ref="G88:G90" si="133">IF(CR5=0,"",CR5)</f>
        <v/>
      </c>
      <c r="H88" s="65" t="str">
        <f t="shared" ref="H88:H90" si="134">IF(DJ5=0,"",DJ5)</f>
        <v/>
      </c>
      <c r="I88" s="47"/>
      <c r="J88" s="64" t="str">
        <f t="shared" ref="J88:J90" si="135">IF(DL5=0,"",DL5)</f>
        <v/>
      </c>
      <c r="K88" s="65" t="str">
        <f t="shared" ref="K88:K90" si="136">IF(ED5=0,"",ED5)</f>
        <v/>
      </c>
      <c r="L88" s="47"/>
      <c r="M88" s="66" t="str">
        <f t="shared" ref="M88:M90" si="137">IF(EF5=0,"",EF5)</f>
        <v/>
      </c>
      <c r="AA88" s="75" t="s">
        <v>453</v>
      </c>
      <c r="AB88" t="str">
        <f t="shared" si="95"/>
        <v/>
      </c>
      <c r="AD88" t="str">
        <f t="shared" si="96"/>
        <v/>
      </c>
      <c r="AU88" s="79" t="s">
        <v>453</v>
      </c>
      <c r="AV88" t="str">
        <f t="shared" si="97"/>
        <v/>
      </c>
      <c r="AX88" t="str">
        <f t="shared" si="98"/>
        <v/>
      </c>
      <c r="BO88" t="s">
        <v>453</v>
      </c>
      <c r="BP88" t="str">
        <f t="shared" si="100"/>
        <v/>
      </c>
      <c r="BR88" t="str">
        <f t="shared" si="99"/>
        <v/>
      </c>
      <c r="CI88" s="76" t="s">
        <v>454</v>
      </c>
      <c r="CJ88" t="str">
        <f t="shared" si="120"/>
        <v/>
      </c>
      <c r="CL88" t="str">
        <f t="shared" si="123"/>
        <v/>
      </c>
      <c r="DC88" s="76" t="s">
        <v>454</v>
      </c>
      <c r="DD88" t="str">
        <f t="shared" si="121"/>
        <v/>
      </c>
      <c r="DF88" t="str">
        <f t="shared" si="124"/>
        <v/>
      </c>
      <c r="DW88" s="76" t="s">
        <v>454</v>
      </c>
      <c r="DX88" t="str">
        <f t="shared" si="122"/>
        <v/>
      </c>
      <c r="DZ88" t="str">
        <f t="shared" si="125"/>
        <v/>
      </c>
      <c r="EV88" s="230"/>
      <c r="EW88" t="str">
        <f t="shared" si="111"/>
        <v/>
      </c>
      <c r="EY88" t="str">
        <f t="shared" si="119"/>
        <v/>
      </c>
      <c r="FP88" s="230"/>
      <c r="FQ88" t="str">
        <f t="shared" si="112"/>
        <v/>
      </c>
      <c r="FS88" t="str">
        <f t="shared" si="117"/>
        <v/>
      </c>
      <c r="GJ88" s="230"/>
      <c r="GK88" t="str">
        <f t="shared" si="114"/>
        <v/>
      </c>
      <c r="GM88" t="str">
        <f t="shared" si="118"/>
        <v/>
      </c>
    </row>
    <row r="89" spans="1:195" ht="14.65" customHeight="1" x14ac:dyDescent="0.25">
      <c r="A89" s="26" t="s">
        <v>104</v>
      </c>
      <c r="B89" s="15"/>
      <c r="C89" s="3"/>
      <c r="D89" s="51" t="s">
        <v>482</v>
      </c>
      <c r="E89" s="63" t="str">
        <f t="shared" si="132"/>
        <v/>
      </c>
      <c r="F89" s="47"/>
      <c r="G89" s="64" t="str">
        <f t="shared" si="133"/>
        <v/>
      </c>
      <c r="H89" s="65" t="str">
        <f t="shared" si="134"/>
        <v/>
      </c>
      <c r="I89" s="47"/>
      <c r="J89" s="64" t="str">
        <f t="shared" si="135"/>
        <v/>
      </c>
      <c r="K89" s="65" t="str">
        <f t="shared" si="136"/>
        <v/>
      </c>
      <c r="L89" s="47"/>
      <c r="M89" s="66" t="str">
        <f t="shared" si="137"/>
        <v/>
      </c>
      <c r="AA89" s="75" t="s">
        <v>453</v>
      </c>
      <c r="AB89" t="str">
        <f t="shared" si="95"/>
        <v/>
      </c>
      <c r="AD89" t="str">
        <f t="shared" si="96"/>
        <v/>
      </c>
      <c r="AU89" s="79" t="s">
        <v>453</v>
      </c>
      <c r="AV89" t="str">
        <f t="shared" si="97"/>
        <v/>
      </c>
      <c r="AX89" t="str">
        <f t="shared" si="98"/>
        <v/>
      </c>
      <c r="BO89" t="s">
        <v>453</v>
      </c>
      <c r="BP89" t="str">
        <f t="shared" si="100"/>
        <v/>
      </c>
      <c r="BR89" t="str">
        <f t="shared" si="99"/>
        <v/>
      </c>
      <c r="CI89" s="76" t="s">
        <v>454</v>
      </c>
      <c r="CJ89" t="str">
        <f t="shared" si="120"/>
        <v/>
      </c>
      <c r="CL89" t="str">
        <f t="shared" si="123"/>
        <v/>
      </c>
      <c r="DC89" s="76" t="s">
        <v>454</v>
      </c>
      <c r="DD89" t="str">
        <f t="shared" si="121"/>
        <v/>
      </c>
      <c r="DF89" t="str">
        <f t="shared" si="124"/>
        <v/>
      </c>
      <c r="DW89" s="76" t="s">
        <v>454</v>
      </c>
      <c r="DX89" t="str">
        <f t="shared" si="122"/>
        <v/>
      </c>
      <c r="DZ89" t="str">
        <f t="shared" si="125"/>
        <v/>
      </c>
      <c r="EV89" s="230"/>
      <c r="EW89" t="str">
        <f t="shared" si="111"/>
        <v/>
      </c>
      <c r="EY89" t="str">
        <f t="shared" si="119"/>
        <v/>
      </c>
      <c r="FP89" s="230"/>
      <c r="FQ89" t="str">
        <f t="shared" si="112"/>
        <v/>
      </c>
      <c r="FS89" t="str">
        <f t="shared" si="117"/>
        <v/>
      </c>
      <c r="GJ89" s="230"/>
      <c r="GK89" t="str">
        <f t="shared" si="114"/>
        <v/>
      </c>
      <c r="GM89" t="str">
        <f t="shared" si="118"/>
        <v/>
      </c>
    </row>
    <row r="90" spans="1:195" ht="14.65" customHeight="1" x14ac:dyDescent="0.25">
      <c r="A90" s="26" t="s">
        <v>105</v>
      </c>
      <c r="B90" s="15"/>
      <c r="C90" s="3"/>
      <c r="D90" s="51" t="s">
        <v>482</v>
      </c>
      <c r="E90" s="63" t="str">
        <f t="shared" si="132"/>
        <v/>
      </c>
      <c r="F90" s="47"/>
      <c r="G90" s="64" t="str">
        <f t="shared" si="133"/>
        <v/>
      </c>
      <c r="H90" s="65" t="str">
        <f t="shared" si="134"/>
        <v/>
      </c>
      <c r="I90" s="47"/>
      <c r="J90" s="64" t="str">
        <f t="shared" si="135"/>
        <v/>
      </c>
      <c r="K90" s="65" t="str">
        <f t="shared" si="136"/>
        <v/>
      </c>
      <c r="L90" s="47"/>
      <c r="M90" s="66" t="str">
        <f t="shared" si="137"/>
        <v/>
      </c>
      <c r="AA90" s="75" t="s">
        <v>453</v>
      </c>
      <c r="AB90" t="str">
        <f t="shared" si="95"/>
        <v/>
      </c>
      <c r="AD90" t="str">
        <f t="shared" si="96"/>
        <v/>
      </c>
      <c r="AU90" s="79" t="s">
        <v>453</v>
      </c>
      <c r="AV90" t="str">
        <f t="shared" si="97"/>
        <v/>
      </c>
      <c r="AX90" t="str">
        <f t="shared" si="98"/>
        <v/>
      </c>
      <c r="BO90" t="s">
        <v>453</v>
      </c>
      <c r="BP90" t="str">
        <f t="shared" si="100"/>
        <v/>
      </c>
      <c r="BR90" t="str">
        <f t="shared" si="99"/>
        <v/>
      </c>
      <c r="CI90" s="76" t="s">
        <v>454</v>
      </c>
      <c r="CJ90" t="str">
        <f t="shared" si="120"/>
        <v/>
      </c>
      <c r="CL90" t="str">
        <f t="shared" si="123"/>
        <v/>
      </c>
      <c r="DC90" s="76" t="s">
        <v>454</v>
      </c>
      <c r="DD90" t="str">
        <f t="shared" si="121"/>
        <v/>
      </c>
      <c r="DF90" t="str">
        <f t="shared" si="124"/>
        <v/>
      </c>
      <c r="DW90" s="76" t="s">
        <v>454</v>
      </c>
      <c r="DX90" t="str">
        <f t="shared" si="122"/>
        <v/>
      </c>
      <c r="DZ90" t="str">
        <f t="shared" si="125"/>
        <v/>
      </c>
      <c r="EV90" s="230"/>
      <c r="EW90" t="str">
        <f t="shared" si="111"/>
        <v/>
      </c>
      <c r="EY90" t="str">
        <f t="shared" si="119"/>
        <v/>
      </c>
      <c r="FP90" s="230"/>
      <c r="FQ90" t="str">
        <f t="shared" si="112"/>
        <v/>
      </c>
      <c r="FS90" t="str">
        <f t="shared" si="117"/>
        <v/>
      </c>
      <c r="GJ90" s="230"/>
      <c r="GK90" t="str">
        <f t="shared" si="114"/>
        <v/>
      </c>
      <c r="GM90" t="str">
        <f t="shared" si="118"/>
        <v/>
      </c>
    </row>
    <row r="91" spans="1:195" ht="14.65" customHeight="1" thickBot="1" x14ac:dyDescent="0.3">
      <c r="A91" s="26" t="s">
        <v>106</v>
      </c>
      <c r="B91" s="15"/>
      <c r="C91" s="3"/>
      <c r="D91" s="51" t="s">
        <v>482</v>
      </c>
      <c r="E91" s="24"/>
      <c r="F91" s="47"/>
      <c r="G91" s="55"/>
      <c r="H91" s="48"/>
      <c r="I91" s="47"/>
      <c r="J91" s="55"/>
      <c r="K91" s="48"/>
      <c r="L91" s="47"/>
      <c r="M91" s="60"/>
      <c r="AA91" s="75" t="s">
        <v>453</v>
      </c>
      <c r="AB91" t="str">
        <f t="shared" si="95"/>
        <v/>
      </c>
      <c r="AD91" t="str">
        <f t="shared" si="96"/>
        <v/>
      </c>
      <c r="AU91" s="79" t="s">
        <v>453</v>
      </c>
      <c r="AV91" t="str">
        <f t="shared" si="97"/>
        <v/>
      </c>
      <c r="AX91" t="str">
        <f t="shared" si="98"/>
        <v/>
      </c>
      <c r="BO91" t="s">
        <v>453</v>
      </c>
      <c r="BP91" t="str">
        <f t="shared" si="100"/>
        <v/>
      </c>
      <c r="BR91" t="str">
        <f t="shared" si="99"/>
        <v/>
      </c>
      <c r="CI91" s="76" t="s">
        <v>454</v>
      </c>
      <c r="CJ91" t="str">
        <f t="shared" si="120"/>
        <v/>
      </c>
      <c r="CL91" t="str">
        <f t="shared" si="123"/>
        <v/>
      </c>
      <c r="DC91" s="76" t="s">
        <v>454</v>
      </c>
      <c r="DD91" t="str">
        <f t="shared" si="121"/>
        <v/>
      </c>
      <c r="DF91" t="str">
        <f t="shared" si="124"/>
        <v/>
      </c>
      <c r="DW91" s="76" t="s">
        <v>454</v>
      </c>
      <c r="DX91" t="str">
        <f t="shared" si="122"/>
        <v/>
      </c>
      <c r="DZ91" t="str">
        <f t="shared" si="125"/>
        <v/>
      </c>
      <c r="EV91" s="230"/>
      <c r="EW91" t="str">
        <f t="shared" si="111"/>
        <v/>
      </c>
      <c r="EY91" t="str">
        <f t="shared" si="119"/>
        <v/>
      </c>
      <c r="FP91" s="230"/>
      <c r="FQ91" t="str">
        <f t="shared" si="112"/>
        <v/>
      </c>
      <c r="FS91" t="str">
        <f t="shared" si="117"/>
        <v/>
      </c>
      <c r="GJ91" s="230"/>
      <c r="GK91" t="str">
        <f t="shared" si="114"/>
        <v/>
      </c>
      <c r="GM91" t="str">
        <f t="shared" si="118"/>
        <v/>
      </c>
    </row>
    <row r="92" spans="1:195" ht="14.65" customHeight="1" thickBot="1" x14ac:dyDescent="0.3">
      <c r="A92" s="26" t="s">
        <v>107</v>
      </c>
      <c r="B92" s="15"/>
      <c r="C92" s="3"/>
      <c r="D92" s="51" t="s">
        <v>482</v>
      </c>
      <c r="E92" s="297" t="s">
        <v>484</v>
      </c>
      <c r="F92" s="298"/>
      <c r="G92" s="298"/>
      <c r="H92" s="299" t="str">
        <f>E92</f>
        <v>Total of 1 Leadership Merit (all)</v>
      </c>
      <c r="I92" s="298"/>
      <c r="J92" s="298"/>
      <c r="K92" s="299" t="s">
        <v>485</v>
      </c>
      <c r="L92" s="298"/>
      <c r="M92" s="300"/>
      <c r="AA92" s="75" t="s">
        <v>453</v>
      </c>
      <c r="AB92" t="str">
        <f t="shared" si="95"/>
        <v/>
      </c>
      <c r="AD92" t="str">
        <f t="shared" si="96"/>
        <v/>
      </c>
      <c r="AU92" s="79" t="s">
        <v>453</v>
      </c>
      <c r="AV92" t="str">
        <f t="shared" si="97"/>
        <v/>
      </c>
      <c r="AX92" t="str">
        <f t="shared" si="98"/>
        <v/>
      </c>
      <c r="BO92" t="s">
        <v>453</v>
      </c>
      <c r="BP92" t="str">
        <f t="shared" si="100"/>
        <v/>
      </c>
      <c r="BR92" t="str">
        <f t="shared" si="99"/>
        <v/>
      </c>
      <c r="CI92" s="76" t="s">
        <v>454</v>
      </c>
      <c r="CJ92" t="str">
        <f t="shared" si="120"/>
        <v/>
      </c>
      <c r="CL92" t="str">
        <f t="shared" si="123"/>
        <v/>
      </c>
      <c r="DC92" s="76" t="s">
        <v>454</v>
      </c>
      <c r="DD92" t="str">
        <f t="shared" si="121"/>
        <v/>
      </c>
      <c r="DF92" t="str">
        <f t="shared" si="124"/>
        <v/>
      </c>
      <c r="DW92" s="76" t="s">
        <v>454</v>
      </c>
      <c r="DX92" t="str">
        <f t="shared" si="122"/>
        <v/>
      </c>
      <c r="DZ92" t="str">
        <f t="shared" si="125"/>
        <v/>
      </c>
      <c r="EV92" s="230"/>
      <c r="EW92" t="str">
        <f t="shared" si="111"/>
        <v/>
      </c>
      <c r="EY92" t="str">
        <f t="shared" si="119"/>
        <v/>
      </c>
      <c r="FP92" s="230"/>
      <c r="FQ92" t="str">
        <f t="shared" si="112"/>
        <v/>
      </c>
      <c r="FS92" t="str">
        <f t="shared" si="117"/>
        <v/>
      </c>
      <c r="GJ92" s="230"/>
      <c r="GK92" t="str">
        <f t="shared" si="114"/>
        <v/>
      </c>
      <c r="GM92" t="str">
        <f t="shared" si="118"/>
        <v/>
      </c>
    </row>
    <row r="93" spans="1:195" ht="14.65" customHeight="1" x14ac:dyDescent="0.25">
      <c r="A93" s="27" t="s">
        <v>156</v>
      </c>
      <c r="B93" s="15"/>
      <c r="C93" s="3"/>
      <c r="D93" s="51" t="s">
        <v>482</v>
      </c>
      <c r="E93" s="63" t="str">
        <f>IF(CU4=0,"",CU4)</f>
        <v/>
      </c>
      <c r="F93" s="47"/>
      <c r="G93" s="64" t="str">
        <f>IF(CW4=0,"",CW4)</f>
        <v/>
      </c>
      <c r="H93" s="65" t="str">
        <f>IF(DO4=0,"",DO4)</f>
        <v/>
      </c>
      <c r="I93" s="47"/>
      <c r="J93" s="64" t="str">
        <f>IF(DQ4=0,"",DQ4)</f>
        <v/>
      </c>
      <c r="K93" s="65" t="str">
        <f>IF(EI4=0,"",EI4)</f>
        <v/>
      </c>
      <c r="L93" s="47"/>
      <c r="M93" s="66" t="str">
        <f>IF(EK4=0,"",EK4)</f>
        <v/>
      </c>
      <c r="AA93" s="75" t="s">
        <v>453</v>
      </c>
      <c r="AB93" t="str">
        <f t="shared" si="95"/>
        <v/>
      </c>
      <c r="AD93" t="str">
        <f t="shared" si="96"/>
        <v/>
      </c>
      <c r="AU93" s="79" t="s">
        <v>453</v>
      </c>
      <c r="AV93" t="str">
        <f t="shared" si="97"/>
        <v/>
      </c>
      <c r="AX93" t="str">
        <f t="shared" si="98"/>
        <v/>
      </c>
      <c r="BO93" t="s">
        <v>453</v>
      </c>
      <c r="BP93" t="str">
        <f t="shared" si="100"/>
        <v/>
      </c>
      <c r="BR93" t="str">
        <f t="shared" si="99"/>
        <v/>
      </c>
      <c r="CI93" s="76" t="s">
        <v>454</v>
      </c>
      <c r="CJ93" t="str">
        <f t="shared" si="120"/>
        <v/>
      </c>
      <c r="CL93" t="str">
        <f t="shared" si="123"/>
        <v/>
      </c>
      <c r="DC93" s="76" t="s">
        <v>454</v>
      </c>
      <c r="DD93" t="str">
        <f t="shared" si="121"/>
        <v/>
      </c>
      <c r="DF93" t="str">
        <f t="shared" si="124"/>
        <v/>
      </c>
      <c r="DW93" s="76" t="s">
        <v>454</v>
      </c>
      <c r="DX93" t="str">
        <f t="shared" si="122"/>
        <v/>
      </c>
      <c r="DZ93" t="str">
        <f t="shared" si="125"/>
        <v/>
      </c>
      <c r="EV93" s="230"/>
      <c r="EW93" t="str">
        <f t="shared" si="111"/>
        <v/>
      </c>
      <c r="EY93" t="str">
        <f t="shared" si="119"/>
        <v/>
      </c>
      <c r="FP93" s="230"/>
      <c r="FQ93" t="str">
        <f t="shared" si="112"/>
        <v/>
      </c>
      <c r="FS93" t="str">
        <f t="shared" si="117"/>
        <v/>
      </c>
      <c r="GJ93" s="230"/>
      <c r="GK93" t="str">
        <f t="shared" si="114"/>
        <v/>
      </c>
      <c r="GM93" t="str">
        <f t="shared" si="118"/>
        <v/>
      </c>
    </row>
    <row r="94" spans="1:195" ht="14.65" customHeight="1" thickBot="1" x14ac:dyDescent="0.3">
      <c r="A94" s="27" t="s">
        <v>157</v>
      </c>
      <c r="B94" s="15"/>
      <c r="C94" s="3"/>
      <c r="D94" s="51" t="s">
        <v>482</v>
      </c>
      <c r="E94" s="24"/>
      <c r="F94" s="47"/>
      <c r="G94" s="55"/>
      <c r="H94" s="48"/>
      <c r="I94" s="47"/>
      <c r="J94" s="55"/>
      <c r="K94" s="65" t="str">
        <f>IF(EI5=0,"",EI5)</f>
        <v/>
      </c>
      <c r="L94" s="47"/>
      <c r="M94" s="66" t="str">
        <f>IF(EK5=0,"",EK5)</f>
        <v/>
      </c>
      <c r="AA94" s="75" t="s">
        <v>453</v>
      </c>
      <c r="AB94" t="str">
        <f t="shared" si="95"/>
        <v/>
      </c>
      <c r="AD94" t="str">
        <f t="shared" si="96"/>
        <v/>
      </c>
      <c r="AU94" s="79" t="s">
        <v>453</v>
      </c>
      <c r="AV94" t="str">
        <f t="shared" si="97"/>
        <v/>
      </c>
      <c r="AX94" t="str">
        <f t="shared" si="98"/>
        <v/>
      </c>
      <c r="BO94" t="s">
        <v>453</v>
      </c>
      <c r="BP94" t="str">
        <f t="shared" si="100"/>
        <v/>
      </c>
      <c r="BR94" t="str">
        <f t="shared" si="99"/>
        <v/>
      </c>
      <c r="CI94" s="76" t="s">
        <v>454</v>
      </c>
      <c r="CJ94" t="str">
        <f t="shared" si="120"/>
        <v/>
      </c>
      <c r="CL94" t="str">
        <f t="shared" si="123"/>
        <v/>
      </c>
      <c r="DC94" s="76" t="s">
        <v>454</v>
      </c>
      <c r="DD94" t="str">
        <f t="shared" si="121"/>
        <v/>
      </c>
      <c r="DF94" t="str">
        <f t="shared" si="124"/>
        <v/>
      </c>
      <c r="DW94" s="76" t="s">
        <v>454</v>
      </c>
      <c r="DX94" t="str">
        <f t="shared" si="122"/>
        <v/>
      </c>
      <c r="DZ94" t="str">
        <f t="shared" si="125"/>
        <v/>
      </c>
      <c r="EV94" s="230"/>
      <c r="EW94" t="str">
        <f t="shared" si="111"/>
        <v/>
      </c>
      <c r="EY94" t="str">
        <f t="shared" si="119"/>
        <v/>
      </c>
      <c r="FP94" s="230"/>
      <c r="FQ94" t="str">
        <f t="shared" si="112"/>
        <v/>
      </c>
      <c r="FS94" t="str">
        <f t="shared" si="117"/>
        <v/>
      </c>
      <c r="GJ94" s="230"/>
      <c r="GK94" t="str">
        <f t="shared" si="114"/>
        <v/>
      </c>
      <c r="GM94" t="str">
        <f t="shared" si="118"/>
        <v/>
      </c>
    </row>
    <row r="95" spans="1:195" ht="14.65" customHeight="1" thickBot="1" x14ac:dyDescent="0.3">
      <c r="A95" s="27" t="s">
        <v>158</v>
      </c>
      <c r="B95" s="15"/>
      <c r="C95" s="3"/>
      <c r="D95" s="51" t="s">
        <v>482</v>
      </c>
      <c r="E95" s="297" t="s">
        <v>483</v>
      </c>
      <c r="F95" s="298"/>
      <c r="G95" s="298"/>
      <c r="H95" s="299" t="str">
        <f>E95</f>
        <v>Total of 1 Req Merit - Gr</v>
      </c>
      <c r="I95" s="298"/>
      <c r="J95" s="298"/>
      <c r="K95" s="49"/>
      <c r="L95" s="50"/>
      <c r="M95" s="61"/>
      <c r="N95" s="36"/>
      <c r="AA95" s="75" t="s">
        <v>453</v>
      </c>
      <c r="AB95" t="str">
        <f t="shared" si="95"/>
        <v/>
      </c>
      <c r="AD95" t="str">
        <f t="shared" si="96"/>
        <v/>
      </c>
      <c r="AU95" s="79" t="s">
        <v>453</v>
      </c>
      <c r="AV95" t="str">
        <f t="shared" si="97"/>
        <v/>
      </c>
      <c r="AX95" t="str">
        <f t="shared" si="98"/>
        <v/>
      </c>
      <c r="BO95" t="s">
        <v>453</v>
      </c>
      <c r="BP95" t="str">
        <f t="shared" si="100"/>
        <v/>
      </c>
      <c r="BR95" t="str">
        <f t="shared" si="99"/>
        <v/>
      </c>
      <c r="CI95" s="76" t="s">
        <v>454</v>
      </c>
      <c r="CJ95" t="str">
        <f t="shared" si="120"/>
        <v/>
      </c>
      <c r="CL95" t="str">
        <f t="shared" si="123"/>
        <v/>
      </c>
      <c r="DC95" s="76" t="s">
        <v>454</v>
      </c>
      <c r="DD95" t="str">
        <f t="shared" si="121"/>
        <v/>
      </c>
      <c r="DF95" t="str">
        <f t="shared" si="124"/>
        <v/>
      </c>
      <c r="DW95" s="76" t="s">
        <v>454</v>
      </c>
      <c r="DX95" t="str">
        <f t="shared" si="122"/>
        <v/>
      </c>
      <c r="DZ95" t="str">
        <f t="shared" si="125"/>
        <v/>
      </c>
      <c r="EV95" s="230"/>
      <c r="EW95" t="str">
        <f t="shared" si="111"/>
        <v/>
      </c>
      <c r="EY95" t="str">
        <f t="shared" si="119"/>
        <v/>
      </c>
      <c r="FP95" s="230"/>
      <c r="FQ95" t="str">
        <f t="shared" si="112"/>
        <v/>
      </c>
      <c r="FS95" t="str">
        <f t="shared" si="117"/>
        <v/>
      </c>
      <c r="GJ95" s="230"/>
      <c r="GK95" t="str">
        <f t="shared" si="114"/>
        <v/>
      </c>
      <c r="GM95" t="str">
        <f t="shared" si="118"/>
        <v/>
      </c>
    </row>
    <row r="96" spans="1:195" ht="14.65" customHeight="1" thickBot="1" x14ac:dyDescent="0.3">
      <c r="A96" s="27" t="s">
        <v>159</v>
      </c>
      <c r="B96" s="15"/>
      <c r="C96" s="3"/>
      <c r="D96" s="51" t="s">
        <v>482</v>
      </c>
      <c r="E96" s="63" t="str">
        <f>IF(CZ4=0,"",CZ4)</f>
        <v/>
      </c>
      <c r="F96" s="47"/>
      <c r="G96" s="64" t="str">
        <f>IF(DB4=0,"",DB4)</f>
        <v/>
      </c>
      <c r="H96" s="65" t="str">
        <f>IF(DT4=0,"",DT4)</f>
        <v/>
      </c>
      <c r="I96" s="47"/>
      <c r="J96" s="64" t="str">
        <f>IF(DV4=0,"",DV4)</f>
        <v/>
      </c>
      <c r="K96" s="299" t="str">
        <f>H95</f>
        <v>Total of 1 Req Merit - Gr</v>
      </c>
      <c r="L96" s="298"/>
      <c r="M96" s="300"/>
      <c r="N96" s="36"/>
      <c r="AA96" s="75" t="s">
        <v>453</v>
      </c>
      <c r="AB96" t="str">
        <f t="shared" si="95"/>
        <v/>
      </c>
      <c r="AD96" t="str">
        <f t="shared" si="96"/>
        <v/>
      </c>
      <c r="AU96" s="79" t="s">
        <v>453</v>
      </c>
      <c r="AV96" t="str">
        <f t="shared" si="97"/>
        <v/>
      </c>
      <c r="AX96" t="str">
        <f t="shared" si="98"/>
        <v/>
      </c>
      <c r="BO96" t="s">
        <v>453</v>
      </c>
      <c r="BP96" t="str">
        <f t="shared" si="100"/>
        <v/>
      </c>
      <c r="BR96" t="str">
        <f t="shared" si="99"/>
        <v/>
      </c>
      <c r="CI96" s="76" t="s">
        <v>454</v>
      </c>
      <c r="CJ96" t="str">
        <f t="shared" si="120"/>
        <v/>
      </c>
      <c r="CL96" t="str">
        <f t="shared" si="123"/>
        <v/>
      </c>
      <c r="DC96" s="76" t="s">
        <v>454</v>
      </c>
      <c r="DD96" t="str">
        <f t="shared" si="121"/>
        <v/>
      </c>
      <c r="DF96" t="str">
        <f t="shared" si="124"/>
        <v/>
      </c>
      <c r="DW96" s="76" t="s">
        <v>454</v>
      </c>
      <c r="DX96" t="str">
        <f t="shared" si="122"/>
        <v/>
      </c>
      <c r="DZ96" t="str">
        <f t="shared" si="125"/>
        <v/>
      </c>
      <c r="EV96" s="230"/>
      <c r="EW96" t="str">
        <f t="shared" si="111"/>
        <v/>
      </c>
      <c r="EY96" t="str">
        <f t="shared" si="119"/>
        <v/>
      </c>
      <c r="FP96" s="230"/>
      <c r="FQ96" t="str">
        <f t="shared" si="112"/>
        <v/>
      </c>
      <c r="FS96" t="str">
        <f t="shared" si="117"/>
        <v/>
      </c>
      <c r="GJ96" s="230"/>
      <c r="GK96" t="str">
        <f t="shared" si="114"/>
        <v/>
      </c>
      <c r="GM96" t="str">
        <f t="shared" si="118"/>
        <v/>
      </c>
    </row>
    <row r="97" spans="1:195" ht="14.65" customHeight="1" x14ac:dyDescent="0.25">
      <c r="A97" s="27" t="s">
        <v>160</v>
      </c>
      <c r="B97" s="15"/>
      <c r="C97" s="3"/>
      <c r="D97" s="51" t="s">
        <v>482</v>
      </c>
      <c r="E97" s="24"/>
      <c r="F97" s="47"/>
      <c r="G97" s="55"/>
      <c r="H97" s="48"/>
      <c r="I97" s="47"/>
      <c r="J97" s="55"/>
      <c r="K97" s="65" t="str">
        <f>IF(EN4=0,"",EN4)</f>
        <v/>
      </c>
      <c r="L97" s="47"/>
      <c r="M97" s="66" t="str">
        <f>IF(EP4=0,"",EP4)</f>
        <v/>
      </c>
      <c r="AA97" s="75" t="s">
        <v>453</v>
      </c>
      <c r="AB97" t="str">
        <f t="shared" si="95"/>
        <v/>
      </c>
      <c r="AD97" t="str">
        <f t="shared" si="96"/>
        <v/>
      </c>
      <c r="AU97" s="79" t="s">
        <v>453</v>
      </c>
      <c r="AV97" t="str">
        <f t="shared" si="97"/>
        <v/>
      </c>
      <c r="AX97" t="str">
        <f t="shared" si="98"/>
        <v/>
      </c>
      <c r="BO97" t="s">
        <v>453</v>
      </c>
      <c r="BP97" t="str">
        <f t="shared" si="100"/>
        <v/>
      </c>
      <c r="BR97" t="str">
        <f t="shared" si="99"/>
        <v/>
      </c>
      <c r="CI97" s="76" t="s">
        <v>454</v>
      </c>
      <c r="CJ97" t="str">
        <f t="shared" si="120"/>
        <v/>
      </c>
      <c r="CL97" t="str">
        <f t="shared" si="123"/>
        <v/>
      </c>
      <c r="DC97" s="76" t="s">
        <v>454</v>
      </c>
      <c r="DD97" t="str">
        <f t="shared" si="121"/>
        <v/>
      </c>
      <c r="DF97" t="str">
        <f t="shared" si="124"/>
        <v/>
      </c>
      <c r="DW97" s="76" t="s">
        <v>454</v>
      </c>
      <c r="DX97" t="str">
        <f t="shared" si="122"/>
        <v/>
      </c>
      <c r="DZ97" t="str">
        <f t="shared" si="125"/>
        <v/>
      </c>
      <c r="EV97" s="230"/>
      <c r="EW97" t="str">
        <f t="shared" si="111"/>
        <v/>
      </c>
      <c r="EY97" t="str">
        <f t="shared" si="119"/>
        <v/>
      </c>
      <c r="FP97" s="230"/>
      <c r="FQ97" t="str">
        <f t="shared" si="112"/>
        <v/>
      </c>
      <c r="FS97" t="str">
        <f t="shared" si="117"/>
        <v/>
      </c>
      <c r="GJ97" s="230"/>
      <c r="GK97" t="str">
        <f t="shared" si="114"/>
        <v/>
      </c>
      <c r="GM97" t="str">
        <f t="shared" si="118"/>
        <v/>
      </c>
    </row>
    <row r="98" spans="1:195" ht="14.65" customHeight="1" thickBot="1" x14ac:dyDescent="0.3">
      <c r="A98" s="27" t="s">
        <v>529</v>
      </c>
      <c r="B98" s="15"/>
      <c r="C98" s="3"/>
      <c r="D98" s="51" t="s">
        <v>482</v>
      </c>
      <c r="E98" s="44"/>
      <c r="F98" s="45"/>
      <c r="G98" s="56"/>
      <c r="H98" s="46"/>
      <c r="I98" s="45"/>
      <c r="J98" s="57"/>
      <c r="K98" s="45"/>
      <c r="L98" s="45"/>
      <c r="M98" s="62" t="s">
        <v>482</v>
      </c>
      <c r="AA98" s="75" t="s">
        <v>453</v>
      </c>
      <c r="AB98" t="str">
        <f t="shared" si="95"/>
        <v/>
      </c>
      <c r="AD98" t="str">
        <f t="shared" si="96"/>
        <v/>
      </c>
      <c r="AU98" s="79" t="s">
        <v>453</v>
      </c>
      <c r="AV98" t="str">
        <f t="shared" si="97"/>
        <v/>
      </c>
      <c r="AX98" t="str">
        <f t="shared" si="98"/>
        <v/>
      </c>
      <c r="BO98" t="s">
        <v>453</v>
      </c>
      <c r="BP98" t="str">
        <f t="shared" si="100"/>
        <v/>
      </c>
      <c r="BR98" t="str">
        <f t="shared" si="99"/>
        <v/>
      </c>
      <c r="CI98" s="76" t="s">
        <v>454</v>
      </c>
      <c r="CJ98" t="str">
        <f t="shared" si="120"/>
        <v/>
      </c>
      <c r="CL98" t="str">
        <f t="shared" si="123"/>
        <v/>
      </c>
      <c r="DC98" s="76" t="s">
        <v>454</v>
      </c>
      <c r="DD98" t="str">
        <f t="shared" si="121"/>
        <v/>
      </c>
      <c r="DF98" t="str">
        <f t="shared" si="124"/>
        <v/>
      </c>
      <c r="DW98" s="76" t="s">
        <v>454</v>
      </c>
      <c r="DX98" t="str">
        <f t="shared" si="122"/>
        <v/>
      </c>
      <c r="DZ98" t="str">
        <f t="shared" si="125"/>
        <v/>
      </c>
      <c r="EV98" s="230"/>
      <c r="EW98" t="str">
        <f t="shared" si="111"/>
        <v/>
      </c>
      <c r="EY98" t="str">
        <f t="shared" si="119"/>
        <v/>
      </c>
      <c r="FP98" s="230"/>
      <c r="FQ98" t="str">
        <f t="shared" si="112"/>
        <v/>
      </c>
      <c r="FS98" t="str">
        <f t="shared" si="117"/>
        <v/>
      </c>
      <c r="GJ98" s="230"/>
      <c r="GK98" t="str">
        <f t="shared" si="114"/>
        <v/>
      </c>
      <c r="GM98" t="str">
        <f t="shared" si="118"/>
        <v/>
      </c>
    </row>
    <row r="99" spans="1:195" ht="15.2" customHeight="1" thickTop="1" x14ac:dyDescent="0.25">
      <c r="A99" s="28" t="s">
        <v>469</v>
      </c>
      <c r="B99" s="15"/>
      <c r="C99" s="3"/>
      <c r="D99" s="51" t="s">
        <v>482</v>
      </c>
      <c r="E99" s="314" t="str">
        <f ca="1">B1&amp;" - Expedition"</f>
        <v>Caleb York - Expedition</v>
      </c>
      <c r="F99" s="315"/>
      <c r="G99" s="315"/>
      <c r="H99" s="315"/>
      <c r="I99" s="315"/>
      <c r="J99" s="315"/>
      <c r="K99" s="315"/>
      <c r="L99" s="315"/>
      <c r="M99" s="316"/>
      <c r="AA99" s="75" t="s">
        <v>453</v>
      </c>
      <c r="AB99" t="str">
        <f t="shared" si="95"/>
        <v/>
      </c>
      <c r="AD99" t="str">
        <f t="shared" si="96"/>
        <v/>
      </c>
      <c r="AU99" s="79" t="s">
        <v>453</v>
      </c>
      <c r="AV99" t="str">
        <f t="shared" si="97"/>
        <v/>
      </c>
      <c r="AX99" t="str">
        <f t="shared" si="98"/>
        <v/>
      </c>
      <c r="BO99" t="s">
        <v>453</v>
      </c>
      <c r="BP99" t="str">
        <f t="shared" si="100"/>
        <v/>
      </c>
      <c r="BR99" t="str">
        <f t="shared" si="99"/>
        <v/>
      </c>
      <c r="CI99" s="76" t="s">
        <v>454</v>
      </c>
      <c r="CJ99" t="str">
        <f t="shared" si="120"/>
        <v/>
      </c>
      <c r="CL99" t="str">
        <f t="shared" si="123"/>
        <v/>
      </c>
      <c r="DC99" s="76" t="s">
        <v>454</v>
      </c>
      <c r="DD99" t="str">
        <f t="shared" si="121"/>
        <v/>
      </c>
      <c r="DF99" t="str">
        <f t="shared" si="124"/>
        <v/>
      </c>
      <c r="DW99" s="76" t="s">
        <v>454</v>
      </c>
      <c r="DX99" t="str">
        <f t="shared" si="122"/>
        <v/>
      </c>
      <c r="DZ99" t="str">
        <f t="shared" si="125"/>
        <v/>
      </c>
      <c r="EV99" s="230"/>
      <c r="EW99" t="str">
        <f t="shared" si="111"/>
        <v/>
      </c>
      <c r="EY99" t="str">
        <f t="shared" si="119"/>
        <v/>
      </c>
      <c r="FP99" s="230"/>
      <c r="FQ99" t="str">
        <f t="shared" si="112"/>
        <v/>
      </c>
      <c r="FS99" t="str">
        <f t="shared" si="117"/>
        <v/>
      </c>
      <c r="GJ99" s="230"/>
      <c r="GK99" t="str">
        <f t="shared" si="114"/>
        <v/>
      </c>
      <c r="GM99" t="str">
        <f t="shared" si="118"/>
        <v/>
      </c>
    </row>
    <row r="100" spans="1:195" ht="15.2" customHeight="1" thickBot="1" x14ac:dyDescent="0.3">
      <c r="A100" s="28" t="s">
        <v>470</v>
      </c>
      <c r="B100" s="15"/>
      <c r="C100" s="3"/>
      <c r="D100" s="51" t="s">
        <v>482</v>
      </c>
      <c r="E100" s="317"/>
      <c r="F100" s="318"/>
      <c r="G100" s="318"/>
      <c r="H100" s="318"/>
      <c r="I100" s="318"/>
      <c r="J100" s="318"/>
      <c r="K100" s="318"/>
      <c r="L100" s="318"/>
      <c r="M100" s="319"/>
      <c r="AA100" s="75" t="s">
        <v>453</v>
      </c>
      <c r="AB100" t="str">
        <f t="shared" si="95"/>
        <v/>
      </c>
      <c r="AD100" t="str">
        <f t="shared" si="96"/>
        <v/>
      </c>
      <c r="AU100" s="79" t="s">
        <v>453</v>
      </c>
      <c r="AV100" t="str">
        <f t="shared" si="97"/>
        <v/>
      </c>
      <c r="AX100" t="str">
        <f t="shared" si="98"/>
        <v/>
      </c>
      <c r="BO100" t="s">
        <v>453</v>
      </c>
      <c r="BP100" t="str">
        <f t="shared" si="100"/>
        <v/>
      </c>
      <c r="BR100" t="str">
        <f t="shared" si="99"/>
        <v/>
      </c>
      <c r="CI100" s="76" t="s">
        <v>454</v>
      </c>
      <c r="CJ100" t="str">
        <f t="shared" si="120"/>
        <v/>
      </c>
      <c r="CL100" t="str">
        <f t="shared" si="123"/>
        <v/>
      </c>
      <c r="DC100" s="76" t="s">
        <v>454</v>
      </c>
      <c r="DD100" t="str">
        <f t="shared" si="121"/>
        <v/>
      </c>
      <c r="DF100" t="str">
        <f t="shared" si="124"/>
        <v/>
      </c>
      <c r="DW100" s="76" t="s">
        <v>454</v>
      </c>
      <c r="DX100" t="str">
        <f t="shared" si="122"/>
        <v/>
      </c>
      <c r="DZ100" t="str">
        <f t="shared" si="125"/>
        <v/>
      </c>
      <c r="EV100" s="230"/>
      <c r="EW100" t="str">
        <f t="shared" si="111"/>
        <v/>
      </c>
      <c r="EY100" t="str">
        <f t="shared" si="119"/>
        <v/>
      </c>
      <c r="FP100" s="230"/>
      <c r="FQ100" t="str">
        <f t="shared" si="112"/>
        <v/>
      </c>
      <c r="FS100" t="str">
        <f t="shared" si="117"/>
        <v/>
      </c>
      <c r="GJ100" s="230"/>
      <c r="GK100" t="str">
        <f t="shared" si="114"/>
        <v/>
      </c>
      <c r="GM100" t="str">
        <f t="shared" si="118"/>
        <v/>
      </c>
    </row>
    <row r="101" spans="1:195" ht="15.2" customHeight="1" thickBot="1" x14ac:dyDescent="0.3">
      <c r="A101" s="28" t="s">
        <v>471</v>
      </c>
      <c r="B101" s="15"/>
      <c r="C101" s="3"/>
      <c r="D101" s="51" t="s">
        <v>482</v>
      </c>
      <c r="E101" s="290" t="str">
        <f>RIGHT('Master Name List'!A13,LEN('Master Name List'!A13)-4)</f>
        <v xml:space="preserve"> E1</v>
      </c>
      <c r="F101" s="291"/>
      <c r="G101" s="291"/>
      <c r="H101" s="292" t="str">
        <f>RIGHT('Master Name List'!A14,LEN('Master Name List'!A14)-4)</f>
        <v xml:space="preserve"> E2</v>
      </c>
      <c r="I101" s="291"/>
      <c r="J101" s="320"/>
      <c r="K101" s="291" t="str">
        <f>RIGHT('Master Name List'!A15,LEN('Master Name List'!A15)-4)</f>
        <v xml:space="preserve"> E3</v>
      </c>
      <c r="L101" s="291"/>
      <c r="M101" s="293"/>
      <c r="AA101" s="75" t="s">
        <v>453</v>
      </c>
      <c r="AB101" t="str">
        <f t="shared" si="95"/>
        <v/>
      </c>
      <c r="AD101" t="str">
        <f t="shared" si="96"/>
        <v/>
      </c>
      <c r="AU101" s="79" t="s">
        <v>453</v>
      </c>
      <c r="AV101" t="str">
        <f t="shared" si="97"/>
        <v/>
      </c>
      <c r="AX101" t="str">
        <f t="shared" si="98"/>
        <v/>
      </c>
      <c r="BO101" t="s">
        <v>453</v>
      </c>
      <c r="BP101" t="str">
        <f t="shared" si="100"/>
        <v/>
      </c>
      <c r="BR101" t="str">
        <f t="shared" si="99"/>
        <v/>
      </c>
      <c r="CI101" s="76" t="s">
        <v>454</v>
      </c>
      <c r="CJ101" t="str">
        <f t="shared" si="120"/>
        <v/>
      </c>
      <c r="CL101" t="str">
        <f t="shared" si="123"/>
        <v/>
      </c>
      <c r="DC101" s="76" t="s">
        <v>454</v>
      </c>
      <c r="DD101" t="str">
        <f t="shared" si="121"/>
        <v/>
      </c>
      <c r="DF101" t="str">
        <f t="shared" si="124"/>
        <v/>
      </c>
      <c r="DW101" s="76" t="s">
        <v>454</v>
      </c>
      <c r="DX101" t="str">
        <f t="shared" si="122"/>
        <v/>
      </c>
      <c r="DZ101" t="str">
        <f t="shared" si="125"/>
        <v/>
      </c>
      <c r="EV101" s="230"/>
      <c r="EW101" t="str">
        <f t="shared" si="111"/>
        <v/>
      </c>
      <c r="EY101" t="str">
        <f t="shared" si="119"/>
        <v/>
      </c>
      <c r="FP101" s="230"/>
      <c r="FQ101" t="str">
        <f t="shared" si="112"/>
        <v/>
      </c>
      <c r="FS101" t="str">
        <f t="shared" si="117"/>
        <v/>
      </c>
      <c r="GJ101" s="230"/>
      <c r="GK101" t="str">
        <f t="shared" si="114"/>
        <v/>
      </c>
      <c r="GM101" t="str">
        <f t="shared" si="118"/>
        <v/>
      </c>
    </row>
    <row r="102" spans="1:195" ht="15.2" customHeight="1" thickBot="1" x14ac:dyDescent="0.3">
      <c r="A102" s="260" t="s">
        <v>453</v>
      </c>
      <c r="B102" s="261"/>
      <c r="C102" s="262"/>
      <c r="D102" s="51" t="s">
        <v>482</v>
      </c>
      <c r="E102" s="301" t="s">
        <v>478</v>
      </c>
      <c r="F102" s="302"/>
      <c r="G102" s="302"/>
      <c r="H102" s="303" t="str">
        <f>E102</f>
        <v>Total of 4 Skill Merits (Silver)</v>
      </c>
      <c r="I102" s="302"/>
      <c r="J102" s="311"/>
      <c r="K102" s="302" t="s">
        <v>480</v>
      </c>
      <c r="L102" s="302"/>
      <c r="M102" s="304"/>
      <c r="AA102" s="75" t="s">
        <v>453</v>
      </c>
      <c r="AB102" t="str">
        <f t="shared" si="95"/>
        <v/>
      </c>
      <c r="AD102" t="str">
        <f t="shared" si="96"/>
        <v/>
      </c>
      <c r="AU102" s="79" t="s">
        <v>453</v>
      </c>
      <c r="AV102" t="str">
        <f t="shared" si="97"/>
        <v/>
      </c>
      <c r="AX102" t="str">
        <f t="shared" si="98"/>
        <v/>
      </c>
      <c r="BO102" t="s">
        <v>453</v>
      </c>
      <c r="BP102" t="str">
        <f t="shared" si="100"/>
        <v/>
      </c>
      <c r="BR102" t="str">
        <f t="shared" si="99"/>
        <v/>
      </c>
      <c r="CI102" s="76" t="s">
        <v>454</v>
      </c>
      <c r="CJ102" t="str">
        <f t="shared" si="120"/>
        <v/>
      </c>
      <c r="CL102" t="str">
        <f t="shared" si="123"/>
        <v/>
      </c>
      <c r="DC102" s="76" t="s">
        <v>454</v>
      </c>
      <c r="DD102" t="str">
        <f t="shared" si="121"/>
        <v/>
      </c>
      <c r="DF102" t="str">
        <f t="shared" si="124"/>
        <v/>
      </c>
      <c r="DW102" s="76" t="s">
        <v>454</v>
      </c>
      <c r="DX102" t="str">
        <f t="shared" si="122"/>
        <v/>
      </c>
      <c r="DZ102" t="str">
        <f t="shared" si="125"/>
        <v/>
      </c>
      <c r="EV102" s="230"/>
      <c r="EW102" t="str">
        <f t="shared" si="111"/>
        <v/>
      </c>
      <c r="EY102" t="str">
        <f t="shared" si="119"/>
        <v/>
      </c>
      <c r="FP102" s="230"/>
      <c r="FQ102" t="str">
        <f t="shared" si="112"/>
        <v/>
      </c>
      <c r="FS102" t="str">
        <f t="shared" si="117"/>
        <v/>
      </c>
      <c r="GJ102" s="230"/>
      <c r="GK102" t="str">
        <f t="shared" si="114"/>
        <v/>
      </c>
      <c r="GM102" t="str">
        <f t="shared" si="118"/>
        <v/>
      </c>
    </row>
    <row r="103" spans="1:195" ht="15.2" customHeight="1" x14ac:dyDescent="0.25">
      <c r="A103" s="25" t="s">
        <v>0</v>
      </c>
      <c r="B103" s="15"/>
      <c r="C103" s="3"/>
      <c r="D103" s="51" t="s">
        <v>482</v>
      </c>
      <c r="E103" s="85" t="str">
        <f>IF(ES4=0,"",ES4)</f>
        <v/>
      </c>
      <c r="F103" s="47"/>
      <c r="G103" s="64" t="str">
        <f>IF(EU4=0,"",EU4)</f>
        <v/>
      </c>
      <c r="H103" s="97" t="str">
        <f>IF(FM4=0,"",FM4)</f>
        <v/>
      </c>
      <c r="I103" s="47"/>
      <c r="J103" s="64" t="str">
        <f>IF(FO4=0,"",FO4)</f>
        <v/>
      </c>
      <c r="K103" s="86" t="str">
        <f>IF(GG4=0,"",GG4)</f>
        <v/>
      </c>
      <c r="L103" s="47"/>
      <c r="M103" s="66" t="str">
        <f>IF(GI4=0,"",GI4)</f>
        <v/>
      </c>
      <c r="AA103" s="75" t="s">
        <v>453</v>
      </c>
      <c r="AB103" t="str">
        <f t="shared" si="95"/>
        <v/>
      </c>
      <c r="AD103" t="str">
        <f t="shared" si="96"/>
        <v/>
      </c>
      <c r="AU103" s="79" t="s">
        <v>453</v>
      </c>
      <c r="AV103" t="str">
        <f t="shared" si="97"/>
        <v/>
      </c>
      <c r="AX103" t="str">
        <f t="shared" si="98"/>
        <v/>
      </c>
      <c r="BO103" t="s">
        <v>453</v>
      </c>
      <c r="BP103" t="str">
        <f t="shared" si="100"/>
        <v/>
      </c>
      <c r="BR103" t="str">
        <f t="shared" si="99"/>
        <v/>
      </c>
      <c r="CI103" s="76" t="s">
        <v>454</v>
      </c>
      <c r="CJ103" t="str">
        <f t="shared" si="120"/>
        <v/>
      </c>
      <c r="CL103" t="str">
        <f t="shared" si="123"/>
        <v/>
      </c>
      <c r="DC103" s="76" t="s">
        <v>454</v>
      </c>
      <c r="DD103" t="str">
        <f t="shared" si="121"/>
        <v/>
      </c>
      <c r="DF103" t="str">
        <f t="shared" si="124"/>
        <v/>
      </c>
      <c r="DW103" s="76" t="s">
        <v>454</v>
      </c>
      <c r="DX103" t="str">
        <f t="shared" si="122"/>
        <v/>
      </c>
      <c r="DZ103" t="str">
        <f t="shared" si="125"/>
        <v/>
      </c>
      <c r="EV103" s="230"/>
      <c r="EW103" t="str">
        <f t="shared" si="111"/>
        <v/>
      </c>
      <c r="EY103" t="str">
        <f t="shared" si="119"/>
        <v/>
      </c>
      <c r="FP103" s="230"/>
      <c r="FQ103" t="str">
        <f t="shared" si="112"/>
        <v/>
      </c>
      <c r="FS103" t="str">
        <f t="shared" si="117"/>
        <v/>
      </c>
      <c r="GJ103" s="230"/>
      <c r="GK103" t="str">
        <f t="shared" si="114"/>
        <v/>
      </c>
      <c r="GM103" t="str">
        <f t="shared" si="118"/>
        <v/>
      </c>
    </row>
    <row r="104" spans="1:195" ht="15.2" customHeight="1" x14ac:dyDescent="0.25">
      <c r="A104" s="25" t="s">
        <v>1</v>
      </c>
      <c r="B104" s="15"/>
      <c r="C104" s="3"/>
      <c r="D104" s="51" t="s">
        <v>482</v>
      </c>
      <c r="E104" s="85" t="str">
        <f t="shared" ref="E104:E106" si="138">IF(ES5=0,"",ES5)</f>
        <v/>
      </c>
      <c r="F104" s="47"/>
      <c r="G104" s="64" t="str">
        <f t="shared" ref="G104:G106" si="139">IF(EU5=0,"",EU5)</f>
        <v/>
      </c>
      <c r="H104" s="86" t="str">
        <f t="shared" ref="H104:H106" si="140">IF(FM5=0,"",FM5)</f>
        <v/>
      </c>
      <c r="I104" s="47"/>
      <c r="J104" s="64" t="str">
        <f t="shared" ref="J104:J106" si="141">IF(FO5=0,"",FO5)</f>
        <v/>
      </c>
      <c r="K104" s="86" t="str">
        <f t="shared" ref="K104:K105" si="142">IF(GG5=0,"",GG5)</f>
        <v/>
      </c>
      <c r="L104" s="47"/>
      <c r="M104" s="66" t="str">
        <f t="shared" ref="M104:M105" si="143">IF(GI5=0,"",GI5)</f>
        <v/>
      </c>
      <c r="AA104" s="75" t="s">
        <v>453</v>
      </c>
      <c r="AB104" t="str">
        <f t="shared" si="95"/>
        <v/>
      </c>
      <c r="AD104" t="str">
        <f t="shared" si="96"/>
        <v/>
      </c>
      <c r="AU104" s="79" t="s">
        <v>453</v>
      </c>
      <c r="AV104" t="str">
        <f t="shared" si="97"/>
        <v/>
      </c>
      <c r="AX104" t="str">
        <f t="shared" si="98"/>
        <v/>
      </c>
      <c r="BO104" t="s">
        <v>453</v>
      </c>
      <c r="BP104" t="str">
        <f t="shared" si="100"/>
        <v/>
      </c>
      <c r="BR104" t="str">
        <f t="shared" si="99"/>
        <v/>
      </c>
      <c r="CI104" s="76" t="s">
        <v>454</v>
      </c>
      <c r="CJ104" t="str">
        <f t="shared" si="120"/>
        <v/>
      </c>
      <c r="CL104" t="str">
        <f t="shared" si="123"/>
        <v/>
      </c>
      <c r="DC104" s="76" t="s">
        <v>454</v>
      </c>
      <c r="DD104" t="str">
        <f t="shared" si="121"/>
        <v/>
      </c>
      <c r="DF104" t="str">
        <f t="shared" si="124"/>
        <v/>
      </c>
      <c r="DW104" s="76" t="s">
        <v>454</v>
      </c>
      <c r="DX104" t="str">
        <f t="shared" si="122"/>
        <v/>
      </c>
      <c r="DZ104" t="str">
        <f t="shared" si="125"/>
        <v/>
      </c>
      <c r="EV104" s="230"/>
      <c r="EW104" t="str">
        <f t="shared" si="111"/>
        <v/>
      </c>
      <c r="EY104" t="str">
        <f t="shared" si="119"/>
        <v/>
      </c>
      <c r="FP104" s="230"/>
      <c r="FQ104" t="str">
        <f t="shared" si="112"/>
        <v/>
      </c>
      <c r="FS104" t="str">
        <f t="shared" si="117"/>
        <v/>
      </c>
      <c r="GJ104" s="230"/>
      <c r="GK104" t="str">
        <f t="shared" si="114"/>
        <v/>
      </c>
      <c r="GM104" t="str">
        <f t="shared" si="118"/>
        <v/>
      </c>
    </row>
    <row r="105" spans="1:195" ht="15.2" customHeight="1" x14ac:dyDescent="0.25">
      <c r="A105" s="25" t="s">
        <v>2</v>
      </c>
      <c r="B105" s="15"/>
      <c r="C105" s="3"/>
      <c r="D105" s="51" t="s">
        <v>482</v>
      </c>
      <c r="E105" s="85" t="str">
        <f t="shared" si="138"/>
        <v/>
      </c>
      <c r="F105" s="47"/>
      <c r="G105" s="64" t="str">
        <f t="shared" si="139"/>
        <v/>
      </c>
      <c r="H105" s="86" t="str">
        <f t="shared" si="140"/>
        <v/>
      </c>
      <c r="I105" s="47"/>
      <c r="J105" s="64" t="str">
        <f t="shared" si="141"/>
        <v/>
      </c>
      <c r="K105" s="86" t="str">
        <f t="shared" si="142"/>
        <v/>
      </c>
      <c r="L105" s="47"/>
      <c r="M105" s="66" t="str">
        <f t="shared" si="143"/>
        <v/>
      </c>
      <c r="AA105" s="75" t="s">
        <v>453</v>
      </c>
      <c r="AB105" t="str">
        <f t="shared" si="95"/>
        <v/>
      </c>
      <c r="AD105" t="str">
        <f t="shared" si="96"/>
        <v/>
      </c>
      <c r="AU105" s="79" t="s">
        <v>453</v>
      </c>
      <c r="AV105" t="str">
        <f t="shared" si="97"/>
        <v/>
      </c>
      <c r="AX105" t="str">
        <f t="shared" si="98"/>
        <v/>
      </c>
      <c r="BO105" t="s">
        <v>453</v>
      </c>
      <c r="BP105" t="str">
        <f t="shared" si="100"/>
        <v/>
      </c>
      <c r="BR105" t="str">
        <f t="shared" si="99"/>
        <v/>
      </c>
      <c r="CI105" s="76" t="s">
        <v>454</v>
      </c>
      <c r="CJ105" t="str">
        <f t="shared" si="120"/>
        <v/>
      </c>
      <c r="CL105" t="str">
        <f t="shared" si="123"/>
        <v/>
      </c>
      <c r="DC105" s="76" t="s">
        <v>454</v>
      </c>
      <c r="DD105" t="str">
        <f t="shared" si="121"/>
        <v/>
      </c>
      <c r="DF105" t="str">
        <f t="shared" si="124"/>
        <v/>
      </c>
      <c r="DW105" s="76" t="s">
        <v>454</v>
      </c>
      <c r="DX105" t="str">
        <f t="shared" si="122"/>
        <v/>
      </c>
      <c r="DZ105" t="str">
        <f t="shared" si="125"/>
        <v/>
      </c>
      <c r="EV105" s="230"/>
      <c r="EW105" t="str">
        <f t="shared" si="111"/>
        <v/>
      </c>
      <c r="EY105" t="str">
        <f t="shared" si="119"/>
        <v/>
      </c>
      <c r="FP105" s="230"/>
      <c r="FQ105" t="str">
        <f t="shared" si="112"/>
        <v/>
      </c>
      <c r="FS105" t="str">
        <f t="shared" si="117"/>
        <v/>
      </c>
      <c r="GJ105" s="230"/>
      <c r="GK105" t="str">
        <f t="shared" si="114"/>
        <v/>
      </c>
      <c r="GM105" t="str">
        <f t="shared" si="118"/>
        <v/>
      </c>
    </row>
    <row r="106" spans="1:195" ht="15.2" customHeight="1" thickBot="1" x14ac:dyDescent="0.3">
      <c r="A106" s="25" t="s">
        <v>3</v>
      </c>
      <c r="B106" s="15"/>
      <c r="C106" s="3"/>
      <c r="D106" s="51" t="s">
        <v>482</v>
      </c>
      <c r="E106" s="63" t="str">
        <f t="shared" si="138"/>
        <v/>
      </c>
      <c r="F106" s="47"/>
      <c r="G106" s="53" t="str">
        <f t="shared" si="139"/>
        <v/>
      </c>
      <c r="H106" s="86" t="str">
        <f t="shared" si="140"/>
        <v/>
      </c>
      <c r="I106" s="47"/>
      <c r="J106" s="64" t="str">
        <f t="shared" si="141"/>
        <v/>
      </c>
      <c r="K106" s="86"/>
      <c r="L106" s="47"/>
      <c r="M106" s="60"/>
      <c r="AA106" s="75" t="s">
        <v>453</v>
      </c>
      <c r="AB106" t="str">
        <f t="shared" si="95"/>
        <v/>
      </c>
      <c r="AD106" t="str">
        <f t="shared" si="96"/>
        <v/>
      </c>
      <c r="AU106" s="79" t="s">
        <v>453</v>
      </c>
      <c r="AV106" t="str">
        <f t="shared" si="97"/>
        <v/>
      </c>
      <c r="AX106" t="str">
        <f t="shared" si="98"/>
        <v/>
      </c>
      <c r="BO106" t="s">
        <v>453</v>
      </c>
      <c r="BP106" t="str">
        <f t="shared" si="100"/>
        <v/>
      </c>
      <c r="BR106" t="str">
        <f t="shared" si="99"/>
        <v/>
      </c>
      <c r="CI106" s="76" t="s">
        <v>454</v>
      </c>
      <c r="CJ106" t="str">
        <f t="shared" si="120"/>
        <v/>
      </c>
      <c r="CL106" t="str">
        <f t="shared" si="123"/>
        <v/>
      </c>
      <c r="DC106" s="76" t="s">
        <v>454</v>
      </c>
      <c r="DD106" t="str">
        <f t="shared" si="121"/>
        <v/>
      </c>
      <c r="DF106" t="str">
        <f t="shared" si="124"/>
        <v/>
      </c>
      <c r="DW106" s="76" t="s">
        <v>454</v>
      </c>
      <c r="DX106" t="str">
        <f t="shared" si="122"/>
        <v/>
      </c>
      <c r="DZ106" t="str">
        <f t="shared" si="125"/>
        <v/>
      </c>
      <c r="EV106" s="230"/>
      <c r="EW106" t="str">
        <f t="shared" si="111"/>
        <v/>
      </c>
      <c r="EY106" t="str">
        <f t="shared" si="119"/>
        <v/>
      </c>
      <c r="FP106" s="230"/>
      <c r="FQ106" t="str">
        <f t="shared" si="112"/>
        <v/>
      </c>
      <c r="FS106" t="str">
        <f t="shared" si="117"/>
        <v/>
      </c>
      <c r="GJ106" s="230"/>
      <c r="GK106" t="str">
        <f t="shared" si="114"/>
        <v/>
      </c>
      <c r="GM106" t="str">
        <f t="shared" si="118"/>
        <v/>
      </c>
    </row>
    <row r="107" spans="1:195" ht="15.2" customHeight="1" thickBot="1" x14ac:dyDescent="0.3">
      <c r="A107" s="25" t="s">
        <v>4</v>
      </c>
      <c r="B107" s="15"/>
      <c r="C107" s="3"/>
      <c r="D107" s="51" t="s">
        <v>482</v>
      </c>
      <c r="E107" s="24"/>
      <c r="F107" s="47"/>
      <c r="G107" s="55"/>
      <c r="H107" s="43"/>
      <c r="I107" s="47"/>
      <c r="J107" s="58"/>
      <c r="K107" s="298" t="str">
        <f>E108</f>
        <v>Total of 25 Spirit Changes</v>
      </c>
      <c r="L107" s="312"/>
      <c r="M107" s="300"/>
      <c r="AA107" s="75" t="s">
        <v>453</v>
      </c>
      <c r="AB107" t="str">
        <f t="shared" si="95"/>
        <v/>
      </c>
      <c r="AD107" t="str">
        <f t="shared" si="96"/>
        <v/>
      </c>
      <c r="AU107" s="79" t="s">
        <v>453</v>
      </c>
      <c r="AV107" t="str">
        <f t="shared" si="97"/>
        <v/>
      </c>
      <c r="AX107" t="str">
        <f t="shared" si="98"/>
        <v/>
      </c>
      <c r="BO107" t="s">
        <v>453</v>
      </c>
      <c r="BP107" t="str">
        <f t="shared" si="100"/>
        <v/>
      </c>
      <c r="BR107" t="str">
        <f t="shared" si="99"/>
        <v/>
      </c>
      <c r="CI107" s="76" t="s">
        <v>454</v>
      </c>
      <c r="CJ107" t="str">
        <f t="shared" si="120"/>
        <v/>
      </c>
      <c r="CL107" t="str">
        <f t="shared" si="123"/>
        <v/>
      </c>
      <c r="DC107" s="76" t="s">
        <v>454</v>
      </c>
      <c r="DD107" t="str">
        <f t="shared" si="121"/>
        <v/>
      </c>
      <c r="DF107" t="str">
        <f t="shared" si="124"/>
        <v/>
      </c>
      <c r="DW107" s="76" t="s">
        <v>454</v>
      </c>
      <c r="DX107" t="str">
        <f t="shared" si="122"/>
        <v/>
      </c>
      <c r="DZ107" t="str">
        <f t="shared" si="125"/>
        <v/>
      </c>
      <c r="EV107" s="230"/>
      <c r="EW107" t="str">
        <f t="shared" si="111"/>
        <v/>
      </c>
      <c r="EY107" t="str">
        <f t="shared" si="119"/>
        <v/>
      </c>
      <c r="FP107" s="230"/>
      <c r="FQ107" t="str">
        <f t="shared" si="112"/>
        <v/>
      </c>
      <c r="FS107" t="str">
        <f t="shared" si="117"/>
        <v/>
      </c>
      <c r="GJ107" s="230"/>
      <c r="GK107" t="str">
        <f t="shared" si="114"/>
        <v/>
      </c>
      <c r="GM107" t="str">
        <f t="shared" si="118"/>
        <v/>
      </c>
    </row>
    <row r="108" spans="1:195" ht="15.2" customHeight="1" thickBot="1" x14ac:dyDescent="0.3">
      <c r="A108" s="25" t="s">
        <v>5</v>
      </c>
      <c r="B108" s="15"/>
      <c r="C108" s="3"/>
      <c r="D108" s="51" t="s">
        <v>482</v>
      </c>
      <c r="E108" s="297" t="s">
        <v>479</v>
      </c>
      <c r="F108" s="298"/>
      <c r="G108" s="298"/>
      <c r="H108" s="299" t="str">
        <f>E108</f>
        <v>Total of 25 Spirit Changes</v>
      </c>
      <c r="I108" s="298"/>
      <c r="J108" s="313"/>
      <c r="K108" s="86" t="str">
        <f>IF(GL4=0,"",GL4)</f>
        <v/>
      </c>
      <c r="L108" s="47"/>
      <c r="M108" s="66" t="str">
        <f>IF(GN4=0,"",GN4)</f>
        <v/>
      </c>
      <c r="AA108" s="75" t="s">
        <v>453</v>
      </c>
      <c r="AB108" t="str">
        <f t="shared" si="95"/>
        <v/>
      </c>
      <c r="AD108" t="str">
        <f t="shared" si="96"/>
        <v/>
      </c>
      <c r="AU108" s="79" t="s">
        <v>453</v>
      </c>
      <c r="AV108" t="str">
        <f t="shared" si="97"/>
        <v/>
      </c>
      <c r="AX108" t="str">
        <f t="shared" si="98"/>
        <v/>
      </c>
      <c r="BO108" t="s">
        <v>453</v>
      </c>
      <c r="BP108" t="str">
        <f t="shared" si="100"/>
        <v/>
      </c>
      <c r="BR108" t="str">
        <f t="shared" si="99"/>
        <v/>
      </c>
      <c r="CI108" s="76" t="s">
        <v>454</v>
      </c>
      <c r="CJ108" t="str">
        <f t="shared" si="120"/>
        <v/>
      </c>
      <c r="CL108" t="str">
        <f t="shared" si="123"/>
        <v/>
      </c>
      <c r="DC108" s="76" t="s">
        <v>454</v>
      </c>
      <c r="DD108" t="str">
        <f t="shared" si="121"/>
        <v/>
      </c>
      <c r="DF108" t="str">
        <f t="shared" si="124"/>
        <v/>
      </c>
      <c r="DW108" s="76" t="s">
        <v>454</v>
      </c>
      <c r="DX108" t="str">
        <f t="shared" si="122"/>
        <v/>
      </c>
      <c r="DZ108" t="str">
        <f t="shared" si="125"/>
        <v/>
      </c>
      <c r="EV108" s="230"/>
      <c r="EW108" t="str">
        <f t="shared" si="111"/>
        <v/>
      </c>
      <c r="EY108" t="str">
        <f t="shared" si="119"/>
        <v/>
      </c>
      <c r="FP108" s="230"/>
      <c r="FQ108" t="str">
        <f t="shared" si="112"/>
        <v/>
      </c>
      <c r="FS108" t="str">
        <f t="shared" si="117"/>
        <v/>
      </c>
      <c r="GJ108" s="230"/>
      <c r="GK108" t="str">
        <f t="shared" si="114"/>
        <v/>
      </c>
      <c r="GM108" t="str">
        <f t="shared" si="118"/>
        <v/>
      </c>
    </row>
    <row r="109" spans="1:195" ht="15.2" customHeight="1" x14ac:dyDescent="0.25">
      <c r="A109" s="25" t="s">
        <v>6</v>
      </c>
      <c r="B109" s="15"/>
      <c r="C109" s="3"/>
      <c r="D109" s="51" t="s">
        <v>482</v>
      </c>
      <c r="E109" s="85" t="str">
        <f>IF(EX4=0,"",EX4)</f>
        <v/>
      </c>
      <c r="F109" s="47"/>
      <c r="G109" s="64" t="str">
        <f>IFERROR(#REF!,"")</f>
        <v/>
      </c>
      <c r="H109" s="86" t="str">
        <f>IF(FR4=0,"",FR4)</f>
        <v/>
      </c>
      <c r="I109" s="47"/>
      <c r="J109" s="64" t="str">
        <f>IF(FT4=0,"",FT4)</f>
        <v/>
      </c>
      <c r="K109" s="86" t="str">
        <f t="shared" ref="K109:K132" si="144">IF(GL5=0,"",GL5)</f>
        <v/>
      </c>
      <c r="L109" s="47"/>
      <c r="M109" s="66" t="str">
        <f t="shared" ref="M109:M132" si="145">IF(GN5=0,"",GN5)</f>
        <v/>
      </c>
      <c r="AA109" s="75" t="s">
        <v>453</v>
      </c>
      <c r="AB109" t="str">
        <f t="shared" si="95"/>
        <v/>
      </c>
      <c r="AD109" t="str">
        <f t="shared" si="96"/>
        <v/>
      </c>
      <c r="AU109" s="79" t="s">
        <v>453</v>
      </c>
      <c r="AV109" t="str">
        <f t="shared" si="97"/>
        <v/>
      </c>
      <c r="AX109" t="str">
        <f t="shared" si="98"/>
        <v/>
      </c>
      <c r="BO109" t="s">
        <v>453</v>
      </c>
      <c r="BP109" t="str">
        <f t="shared" si="100"/>
        <v/>
      </c>
      <c r="BR109" t="str">
        <f t="shared" si="99"/>
        <v/>
      </c>
      <c r="CI109" s="76" t="s">
        <v>454</v>
      </c>
      <c r="CJ109" t="str">
        <f t="shared" si="120"/>
        <v/>
      </c>
      <c r="CL109" t="str">
        <f t="shared" si="123"/>
        <v/>
      </c>
      <c r="DC109" s="76" t="s">
        <v>454</v>
      </c>
      <c r="DD109" t="str">
        <f t="shared" si="121"/>
        <v/>
      </c>
      <c r="DF109" t="str">
        <f t="shared" si="124"/>
        <v/>
      </c>
      <c r="DW109" s="76" t="s">
        <v>454</v>
      </c>
      <c r="DX109" t="str">
        <f t="shared" si="122"/>
        <v/>
      </c>
      <c r="DZ109" t="str">
        <f t="shared" si="125"/>
        <v/>
      </c>
      <c r="EV109" s="230"/>
      <c r="EW109" t="str">
        <f t="shared" si="111"/>
        <v/>
      </c>
      <c r="EY109" t="str">
        <f t="shared" si="119"/>
        <v/>
      </c>
      <c r="FP109" s="230"/>
      <c r="FQ109" t="str">
        <f t="shared" si="112"/>
        <v/>
      </c>
      <c r="FS109" t="str">
        <f t="shared" si="117"/>
        <v/>
      </c>
      <c r="GJ109" s="230"/>
      <c r="GK109" t="str">
        <f t="shared" si="114"/>
        <v/>
      </c>
      <c r="GM109" t="str">
        <f t="shared" si="118"/>
        <v/>
      </c>
    </row>
    <row r="110" spans="1:195" ht="15.2" customHeight="1" x14ac:dyDescent="0.25">
      <c r="A110" s="25" t="s">
        <v>7</v>
      </c>
      <c r="B110" s="15"/>
      <c r="C110" s="3"/>
      <c r="D110" s="51" t="s">
        <v>482</v>
      </c>
      <c r="E110" s="85" t="str">
        <f t="shared" ref="E110:E133" si="146">IF(EX5=0,"",EX5)</f>
        <v/>
      </c>
      <c r="F110" s="47"/>
      <c r="G110" s="64" t="str">
        <f>IFERROR(#REF!,"")</f>
        <v/>
      </c>
      <c r="H110" s="86" t="str">
        <f t="shared" ref="H110:H133" si="147">IF(FR5=0,"",FR5)</f>
        <v/>
      </c>
      <c r="I110" s="47"/>
      <c r="J110" s="64" t="str">
        <f t="shared" ref="J110:J133" si="148">IF(FT5=0,"",FT5)</f>
        <v/>
      </c>
      <c r="K110" s="86" t="str">
        <f t="shared" si="144"/>
        <v/>
      </c>
      <c r="L110" s="47"/>
      <c r="M110" s="66" t="str">
        <f t="shared" si="145"/>
        <v/>
      </c>
      <c r="AA110" s="75" t="s">
        <v>453</v>
      </c>
      <c r="AB110" t="str">
        <f t="shared" si="95"/>
        <v/>
      </c>
      <c r="AD110" t="str">
        <f t="shared" si="96"/>
        <v/>
      </c>
      <c r="AU110" s="79" t="s">
        <v>453</v>
      </c>
      <c r="AV110" t="str">
        <f t="shared" si="97"/>
        <v/>
      </c>
      <c r="AX110" t="str">
        <f t="shared" si="98"/>
        <v/>
      </c>
      <c r="BO110" t="s">
        <v>453</v>
      </c>
      <c r="BP110" t="str">
        <f t="shared" si="100"/>
        <v/>
      </c>
      <c r="BR110" t="str">
        <f t="shared" si="99"/>
        <v/>
      </c>
      <c r="CI110" s="76" t="s">
        <v>454</v>
      </c>
      <c r="CJ110" t="str">
        <f t="shared" si="120"/>
        <v/>
      </c>
      <c r="CL110" t="str">
        <f t="shared" si="123"/>
        <v/>
      </c>
      <c r="DC110" s="76" t="s">
        <v>454</v>
      </c>
      <c r="DD110" t="str">
        <f t="shared" si="121"/>
        <v/>
      </c>
      <c r="DF110" t="str">
        <f t="shared" si="124"/>
        <v/>
      </c>
      <c r="DW110" s="76" t="s">
        <v>454</v>
      </c>
      <c r="DX110" t="str">
        <f t="shared" si="122"/>
        <v/>
      </c>
      <c r="DZ110" t="str">
        <f t="shared" si="125"/>
        <v/>
      </c>
      <c r="EV110" s="230"/>
      <c r="EW110" t="str">
        <f t="shared" si="111"/>
        <v/>
      </c>
      <c r="EY110" t="str">
        <f t="shared" si="119"/>
        <v/>
      </c>
      <c r="FP110" s="230"/>
      <c r="FQ110" t="str">
        <f t="shared" si="112"/>
        <v/>
      </c>
      <c r="FS110" t="str">
        <f t="shared" si="117"/>
        <v/>
      </c>
      <c r="GJ110" s="230"/>
      <c r="GK110" t="str">
        <f t="shared" si="114"/>
        <v/>
      </c>
      <c r="GM110" t="str">
        <f t="shared" si="118"/>
        <v/>
      </c>
    </row>
    <row r="111" spans="1:195" ht="15.2" customHeight="1" x14ac:dyDescent="0.25">
      <c r="A111" s="25" t="s">
        <v>8</v>
      </c>
      <c r="B111" s="15"/>
      <c r="C111" s="3"/>
      <c r="D111" s="51" t="s">
        <v>482</v>
      </c>
      <c r="E111" s="85" t="str">
        <f t="shared" si="146"/>
        <v/>
      </c>
      <c r="F111" s="47"/>
      <c r="G111" s="64" t="str">
        <f>IFERROR(#REF!,"")</f>
        <v/>
      </c>
      <c r="H111" s="86" t="str">
        <f t="shared" si="147"/>
        <v/>
      </c>
      <c r="I111" s="47"/>
      <c r="J111" s="64" t="str">
        <f t="shared" si="148"/>
        <v/>
      </c>
      <c r="K111" s="86" t="str">
        <f t="shared" si="144"/>
        <v/>
      </c>
      <c r="L111" s="47"/>
      <c r="M111" s="66" t="str">
        <f t="shared" si="145"/>
        <v/>
      </c>
      <c r="AA111" s="75" t="s">
        <v>453</v>
      </c>
      <c r="AB111" t="str">
        <f t="shared" si="95"/>
        <v/>
      </c>
      <c r="AD111" t="str">
        <f t="shared" si="96"/>
        <v/>
      </c>
      <c r="AU111" s="79" t="s">
        <v>453</v>
      </c>
      <c r="AV111" t="str">
        <f t="shared" si="97"/>
        <v/>
      </c>
      <c r="AX111" t="str">
        <f t="shared" si="98"/>
        <v/>
      </c>
      <c r="BO111" t="s">
        <v>453</v>
      </c>
      <c r="BP111" t="str">
        <f t="shared" si="100"/>
        <v/>
      </c>
      <c r="BR111" t="str">
        <f t="shared" si="99"/>
        <v/>
      </c>
      <c r="CI111" s="76" t="s">
        <v>454</v>
      </c>
      <c r="CJ111" t="str">
        <f t="shared" si="120"/>
        <v/>
      </c>
      <c r="CL111" t="str">
        <f t="shared" si="123"/>
        <v/>
      </c>
      <c r="DC111" s="76" t="s">
        <v>454</v>
      </c>
      <c r="DD111" t="str">
        <f t="shared" si="121"/>
        <v/>
      </c>
      <c r="DF111" t="str">
        <f t="shared" si="124"/>
        <v/>
      </c>
      <c r="DW111" s="76" t="s">
        <v>454</v>
      </c>
      <c r="DX111" t="str">
        <f t="shared" si="122"/>
        <v/>
      </c>
      <c r="DZ111" t="str">
        <f t="shared" si="125"/>
        <v/>
      </c>
      <c r="EV111" s="230"/>
      <c r="EW111" t="str">
        <f t="shared" si="111"/>
        <v/>
      </c>
      <c r="EY111" t="str">
        <f t="shared" si="119"/>
        <v/>
      </c>
      <c r="FP111" s="230"/>
      <c r="FQ111" t="str">
        <f t="shared" si="112"/>
        <v/>
      </c>
      <c r="FS111" t="str">
        <f t="shared" si="117"/>
        <v/>
      </c>
      <c r="GJ111" s="230"/>
      <c r="GK111" t="str">
        <f t="shared" si="114"/>
        <v/>
      </c>
      <c r="GM111" t="str">
        <f t="shared" si="118"/>
        <v/>
      </c>
    </row>
    <row r="112" spans="1:195" ht="15.2" customHeight="1" x14ac:dyDescent="0.25">
      <c r="A112" s="25" t="s">
        <v>9</v>
      </c>
      <c r="B112" s="15"/>
      <c r="C112" s="3"/>
      <c r="D112" s="51" t="s">
        <v>482</v>
      </c>
      <c r="E112" s="85" t="str">
        <f t="shared" si="146"/>
        <v/>
      </c>
      <c r="F112" s="47"/>
      <c r="G112" s="64" t="str">
        <f>IFERROR(#REF!,"")</f>
        <v/>
      </c>
      <c r="H112" s="86" t="str">
        <f t="shared" si="147"/>
        <v/>
      </c>
      <c r="I112" s="47"/>
      <c r="J112" s="64" t="str">
        <f t="shared" si="148"/>
        <v/>
      </c>
      <c r="K112" s="86" t="str">
        <f t="shared" si="144"/>
        <v/>
      </c>
      <c r="L112" s="47"/>
      <c r="M112" s="66" t="str">
        <f t="shared" si="145"/>
        <v/>
      </c>
      <c r="AA112" s="75" t="s">
        <v>453</v>
      </c>
      <c r="AB112" t="str">
        <f t="shared" si="95"/>
        <v/>
      </c>
      <c r="AD112" t="str">
        <f t="shared" si="96"/>
        <v/>
      </c>
      <c r="AU112" s="79" t="s">
        <v>453</v>
      </c>
      <c r="AV112" t="str">
        <f t="shared" si="97"/>
        <v/>
      </c>
      <c r="AX112" t="str">
        <f t="shared" si="98"/>
        <v/>
      </c>
      <c r="BO112" t="s">
        <v>453</v>
      </c>
      <c r="BP112" t="str">
        <f t="shared" si="100"/>
        <v/>
      </c>
      <c r="BR112" t="str">
        <f t="shared" si="99"/>
        <v/>
      </c>
      <c r="CI112" s="76" t="s">
        <v>454</v>
      </c>
      <c r="CJ112" t="str">
        <f t="shared" si="120"/>
        <v/>
      </c>
      <c r="CL112" t="str">
        <f t="shared" si="123"/>
        <v/>
      </c>
      <c r="DC112" s="76" t="s">
        <v>454</v>
      </c>
      <c r="DD112" t="str">
        <f t="shared" si="121"/>
        <v/>
      </c>
      <c r="DF112" t="str">
        <f t="shared" si="124"/>
        <v/>
      </c>
      <c r="DW112" s="76" t="s">
        <v>454</v>
      </c>
      <c r="DX112" t="str">
        <f t="shared" si="122"/>
        <v/>
      </c>
      <c r="DZ112" t="str">
        <f t="shared" si="125"/>
        <v/>
      </c>
      <c r="EV112" s="230"/>
      <c r="EW112" t="str">
        <f t="shared" si="111"/>
        <v/>
      </c>
      <c r="EY112" t="str">
        <f t="shared" si="119"/>
        <v/>
      </c>
      <c r="FP112" s="230"/>
      <c r="FQ112" t="str">
        <f t="shared" si="112"/>
        <v/>
      </c>
      <c r="FS112" t="str">
        <f t="shared" si="117"/>
        <v/>
      </c>
      <c r="GJ112" s="230"/>
      <c r="GK112" t="str">
        <f t="shared" si="114"/>
        <v/>
      </c>
      <c r="GM112" t="str">
        <f t="shared" si="118"/>
        <v/>
      </c>
    </row>
    <row r="113" spans="1:195" ht="15.2" customHeight="1" x14ac:dyDescent="0.25">
      <c r="A113" s="25" t="s">
        <v>10</v>
      </c>
      <c r="B113" s="15"/>
      <c r="C113" s="3"/>
      <c r="D113" s="51" t="s">
        <v>482</v>
      </c>
      <c r="E113" s="85" t="str">
        <f t="shared" si="146"/>
        <v/>
      </c>
      <c r="F113" s="47"/>
      <c r="G113" s="64" t="str">
        <f>IFERROR(#REF!,"")</f>
        <v/>
      </c>
      <c r="H113" s="86" t="str">
        <f t="shared" si="147"/>
        <v/>
      </c>
      <c r="I113" s="47"/>
      <c r="J113" s="64" t="str">
        <f t="shared" si="148"/>
        <v/>
      </c>
      <c r="K113" s="86" t="str">
        <f t="shared" si="144"/>
        <v/>
      </c>
      <c r="L113" s="47"/>
      <c r="M113" s="66" t="str">
        <f t="shared" si="145"/>
        <v/>
      </c>
      <c r="AA113" s="75" t="s">
        <v>453</v>
      </c>
      <c r="AB113" t="str">
        <f t="shared" si="95"/>
        <v/>
      </c>
      <c r="AD113" t="str">
        <f t="shared" si="96"/>
        <v/>
      </c>
      <c r="AU113" s="79" t="s">
        <v>453</v>
      </c>
      <c r="AV113" t="str">
        <f t="shared" si="97"/>
        <v/>
      </c>
      <c r="AX113" t="str">
        <f t="shared" si="98"/>
        <v/>
      </c>
      <c r="BO113" t="s">
        <v>453</v>
      </c>
      <c r="BP113" t="str">
        <f t="shared" si="100"/>
        <v/>
      </c>
      <c r="BR113" t="str">
        <f t="shared" si="99"/>
        <v/>
      </c>
      <c r="CI113" s="76" t="s">
        <v>454</v>
      </c>
      <c r="CJ113" t="str">
        <f t="shared" si="120"/>
        <v/>
      </c>
      <c r="CL113" t="str">
        <f t="shared" si="123"/>
        <v/>
      </c>
      <c r="DC113" s="76" t="s">
        <v>454</v>
      </c>
      <c r="DD113" t="str">
        <f t="shared" si="121"/>
        <v/>
      </c>
      <c r="DF113" t="str">
        <f t="shared" si="124"/>
        <v/>
      </c>
      <c r="DW113" s="76" t="s">
        <v>454</v>
      </c>
      <c r="DX113" t="str">
        <f t="shared" si="122"/>
        <v/>
      </c>
      <c r="DZ113" t="str">
        <f t="shared" si="125"/>
        <v/>
      </c>
      <c r="EV113" s="230"/>
      <c r="EW113" t="str">
        <f t="shared" si="111"/>
        <v/>
      </c>
      <c r="EY113" t="str">
        <f t="shared" si="119"/>
        <v/>
      </c>
      <c r="FP113" s="230"/>
      <c r="FQ113" t="str">
        <f t="shared" si="112"/>
        <v/>
      </c>
      <c r="FS113" t="str">
        <f t="shared" si="117"/>
        <v/>
      </c>
      <c r="GJ113" s="230"/>
      <c r="GK113" t="str">
        <f t="shared" si="114"/>
        <v/>
      </c>
      <c r="GM113" t="str">
        <f t="shared" si="118"/>
        <v/>
      </c>
    </row>
    <row r="114" spans="1:195" ht="15.2" customHeight="1" x14ac:dyDescent="0.25">
      <c r="A114" s="25" t="s">
        <v>11</v>
      </c>
      <c r="B114" s="15"/>
      <c r="C114" s="3"/>
      <c r="D114" s="51" t="s">
        <v>482</v>
      </c>
      <c r="E114" s="85" t="str">
        <f t="shared" si="146"/>
        <v/>
      </c>
      <c r="F114" s="47"/>
      <c r="G114" s="64" t="str">
        <f>IFERROR(#REF!,"")</f>
        <v/>
      </c>
      <c r="H114" s="86" t="str">
        <f t="shared" si="147"/>
        <v/>
      </c>
      <c r="I114" s="47"/>
      <c r="J114" s="64" t="str">
        <f t="shared" si="148"/>
        <v/>
      </c>
      <c r="K114" s="86" t="str">
        <f t="shared" si="144"/>
        <v/>
      </c>
      <c r="L114" s="47"/>
      <c r="M114" s="66" t="str">
        <f t="shared" si="145"/>
        <v/>
      </c>
      <c r="AA114" s="75" t="s">
        <v>453</v>
      </c>
      <c r="AB114" t="str">
        <f t="shared" si="95"/>
        <v/>
      </c>
      <c r="AD114" t="str">
        <f t="shared" si="96"/>
        <v/>
      </c>
      <c r="AU114" s="79" t="s">
        <v>453</v>
      </c>
      <c r="AV114" t="str">
        <f t="shared" si="97"/>
        <v/>
      </c>
      <c r="AX114" t="str">
        <f t="shared" si="98"/>
        <v/>
      </c>
      <c r="BO114" t="s">
        <v>453</v>
      </c>
      <c r="BP114" t="str">
        <f t="shared" si="100"/>
        <v/>
      </c>
      <c r="BR114" t="str">
        <f t="shared" si="99"/>
        <v/>
      </c>
      <c r="CI114" s="76" t="s">
        <v>454</v>
      </c>
      <c r="CJ114" t="str">
        <f t="shared" si="120"/>
        <v/>
      </c>
      <c r="CL114" t="str">
        <f t="shared" si="123"/>
        <v/>
      </c>
      <c r="DC114" s="76" t="s">
        <v>454</v>
      </c>
      <c r="DD114" t="str">
        <f t="shared" si="121"/>
        <v/>
      </c>
      <c r="DF114" t="str">
        <f t="shared" si="124"/>
        <v/>
      </c>
      <c r="DW114" s="76" t="s">
        <v>454</v>
      </c>
      <c r="DX114" t="str">
        <f t="shared" si="122"/>
        <v/>
      </c>
      <c r="DZ114" t="str">
        <f t="shared" si="125"/>
        <v/>
      </c>
      <c r="EV114" s="230"/>
      <c r="EW114" t="str">
        <f t="shared" si="111"/>
        <v/>
      </c>
      <c r="EY114" t="str">
        <f t="shared" si="119"/>
        <v/>
      </c>
      <c r="FP114" s="230"/>
      <c r="FQ114" t="str">
        <f t="shared" si="112"/>
        <v/>
      </c>
      <c r="FS114" t="str">
        <f t="shared" si="117"/>
        <v/>
      </c>
      <c r="GJ114" s="230"/>
      <c r="GK114" t="str">
        <f t="shared" si="114"/>
        <v/>
      </c>
      <c r="GM114" t="str">
        <f t="shared" si="118"/>
        <v/>
      </c>
    </row>
    <row r="115" spans="1:195" ht="15.2" customHeight="1" x14ac:dyDescent="0.25">
      <c r="A115" s="25" t="s">
        <v>12</v>
      </c>
      <c r="B115" s="15"/>
      <c r="C115" s="3"/>
      <c r="D115" s="51" t="s">
        <v>482</v>
      </c>
      <c r="E115" s="85" t="str">
        <f t="shared" si="146"/>
        <v/>
      </c>
      <c r="F115" s="47"/>
      <c r="G115" s="64" t="str">
        <f>IFERROR(#REF!,"")</f>
        <v/>
      </c>
      <c r="H115" s="86" t="str">
        <f t="shared" si="147"/>
        <v/>
      </c>
      <c r="I115" s="47"/>
      <c r="J115" s="64" t="str">
        <f t="shared" si="148"/>
        <v/>
      </c>
      <c r="K115" s="86" t="str">
        <f t="shared" si="144"/>
        <v/>
      </c>
      <c r="L115" s="47"/>
      <c r="M115" s="66" t="str">
        <f t="shared" si="145"/>
        <v/>
      </c>
      <c r="AA115" s="75" t="s">
        <v>453</v>
      </c>
      <c r="AB115" t="str">
        <f t="shared" si="95"/>
        <v/>
      </c>
      <c r="AD115" t="str">
        <f t="shared" si="96"/>
        <v/>
      </c>
      <c r="AU115" s="79" t="s">
        <v>453</v>
      </c>
      <c r="AV115" t="str">
        <f t="shared" si="97"/>
        <v/>
      </c>
      <c r="AX115" t="str">
        <f t="shared" si="98"/>
        <v/>
      </c>
      <c r="BO115" t="s">
        <v>453</v>
      </c>
      <c r="BP115" t="str">
        <f t="shared" si="100"/>
        <v/>
      </c>
      <c r="BR115" t="str">
        <f t="shared" si="99"/>
        <v/>
      </c>
      <c r="CI115" s="76" t="s">
        <v>454</v>
      </c>
      <c r="CJ115" t="str">
        <f t="shared" si="120"/>
        <v/>
      </c>
      <c r="CL115" t="str">
        <f t="shared" si="123"/>
        <v/>
      </c>
      <c r="DC115" s="76" t="s">
        <v>454</v>
      </c>
      <c r="DD115" t="str">
        <f t="shared" si="121"/>
        <v/>
      </c>
      <c r="DF115" t="str">
        <f t="shared" si="124"/>
        <v/>
      </c>
      <c r="DW115" s="76" t="s">
        <v>454</v>
      </c>
      <c r="DX115" t="str">
        <f t="shared" si="122"/>
        <v/>
      </c>
      <c r="DZ115" t="str">
        <f t="shared" si="125"/>
        <v/>
      </c>
      <c r="EV115" s="230"/>
      <c r="EW115" t="str">
        <f t="shared" si="111"/>
        <v/>
      </c>
      <c r="EY115" t="str">
        <f t="shared" si="119"/>
        <v/>
      </c>
      <c r="FP115" s="230"/>
      <c r="FQ115" t="str">
        <f t="shared" si="112"/>
        <v/>
      </c>
      <c r="FS115" t="str">
        <f t="shared" si="117"/>
        <v/>
      </c>
      <c r="GJ115" s="230"/>
      <c r="GK115" t="str">
        <f t="shared" si="114"/>
        <v/>
      </c>
      <c r="GM115" t="str">
        <f t="shared" si="118"/>
        <v/>
      </c>
    </row>
    <row r="116" spans="1:195" ht="15.2" customHeight="1" x14ac:dyDescent="0.25">
      <c r="A116" s="25" t="s">
        <v>13</v>
      </c>
      <c r="B116" s="15"/>
      <c r="C116" s="3"/>
      <c r="D116" s="51" t="s">
        <v>482</v>
      </c>
      <c r="E116" s="85" t="str">
        <f t="shared" si="146"/>
        <v/>
      </c>
      <c r="F116" s="47"/>
      <c r="G116" s="64" t="str">
        <f>IFERROR(#REF!,"")</f>
        <v/>
      </c>
      <c r="H116" s="86" t="str">
        <f t="shared" si="147"/>
        <v/>
      </c>
      <c r="I116" s="47"/>
      <c r="J116" s="64" t="str">
        <f t="shared" si="148"/>
        <v/>
      </c>
      <c r="K116" s="86" t="str">
        <f t="shared" si="144"/>
        <v/>
      </c>
      <c r="L116" s="47"/>
      <c r="M116" s="66" t="str">
        <f t="shared" si="145"/>
        <v/>
      </c>
      <c r="AA116" s="75" t="s">
        <v>453</v>
      </c>
      <c r="AB116" t="str">
        <f t="shared" si="95"/>
        <v/>
      </c>
      <c r="AD116" t="str">
        <f t="shared" si="96"/>
        <v/>
      </c>
      <c r="AU116" s="79" t="s">
        <v>453</v>
      </c>
      <c r="AV116" t="str">
        <f t="shared" si="97"/>
        <v/>
      </c>
      <c r="AX116" t="str">
        <f t="shared" si="98"/>
        <v/>
      </c>
      <c r="BO116" t="s">
        <v>453</v>
      </c>
      <c r="BP116" t="str">
        <f t="shared" si="100"/>
        <v/>
      </c>
      <c r="BR116" t="str">
        <f t="shared" si="99"/>
        <v/>
      </c>
      <c r="CI116" s="76" t="s">
        <v>454</v>
      </c>
      <c r="CJ116" t="str">
        <f t="shared" si="120"/>
        <v/>
      </c>
      <c r="CL116" t="str">
        <f t="shared" si="123"/>
        <v/>
      </c>
      <c r="DC116" s="76" t="s">
        <v>454</v>
      </c>
      <c r="DD116" t="str">
        <f t="shared" si="121"/>
        <v/>
      </c>
      <c r="DF116" t="str">
        <f t="shared" si="124"/>
        <v/>
      </c>
      <c r="DW116" s="76" t="s">
        <v>454</v>
      </c>
      <c r="DX116" t="str">
        <f t="shared" si="122"/>
        <v/>
      </c>
      <c r="DZ116" t="str">
        <f t="shared" si="125"/>
        <v/>
      </c>
      <c r="EV116" s="230"/>
      <c r="EW116" t="str">
        <f t="shared" si="111"/>
        <v/>
      </c>
      <c r="EY116" t="str">
        <f t="shared" si="119"/>
        <v/>
      </c>
      <c r="FP116" s="230"/>
      <c r="FQ116" t="str">
        <f t="shared" si="112"/>
        <v/>
      </c>
      <c r="FS116" t="str">
        <f t="shared" si="117"/>
        <v/>
      </c>
      <c r="GJ116" s="230"/>
      <c r="GK116" t="str">
        <f t="shared" si="114"/>
        <v/>
      </c>
      <c r="GM116" t="str">
        <f t="shared" si="118"/>
        <v/>
      </c>
    </row>
    <row r="117" spans="1:195" ht="15.2" customHeight="1" x14ac:dyDescent="0.25">
      <c r="A117" s="25" t="s">
        <v>14</v>
      </c>
      <c r="B117" s="15"/>
      <c r="C117" s="3"/>
      <c r="D117" s="51" t="s">
        <v>482</v>
      </c>
      <c r="E117" s="85" t="str">
        <f t="shared" si="146"/>
        <v/>
      </c>
      <c r="F117" s="47"/>
      <c r="G117" s="64" t="str">
        <f>IFERROR(#REF!,"")</f>
        <v/>
      </c>
      <c r="H117" s="86" t="str">
        <f t="shared" si="147"/>
        <v/>
      </c>
      <c r="I117" s="47"/>
      <c r="J117" s="64" t="str">
        <f t="shared" si="148"/>
        <v/>
      </c>
      <c r="K117" s="86" t="str">
        <f t="shared" si="144"/>
        <v/>
      </c>
      <c r="L117" s="47"/>
      <c r="M117" s="66" t="str">
        <f t="shared" si="145"/>
        <v/>
      </c>
      <c r="AA117" s="75" t="s">
        <v>453</v>
      </c>
      <c r="AB117" t="str">
        <f t="shared" si="95"/>
        <v/>
      </c>
      <c r="AD117" t="str">
        <f t="shared" si="96"/>
        <v/>
      </c>
      <c r="AU117" s="79" t="s">
        <v>453</v>
      </c>
      <c r="AV117" t="str">
        <f t="shared" si="97"/>
        <v/>
      </c>
      <c r="AX117" t="str">
        <f t="shared" si="98"/>
        <v/>
      </c>
      <c r="BO117" t="s">
        <v>453</v>
      </c>
      <c r="BP117" t="str">
        <f t="shared" si="100"/>
        <v/>
      </c>
      <c r="BR117" t="str">
        <f t="shared" si="99"/>
        <v/>
      </c>
      <c r="CI117" s="76" t="s">
        <v>454</v>
      </c>
      <c r="CJ117" t="str">
        <f t="shared" si="120"/>
        <v/>
      </c>
      <c r="CL117" t="str">
        <f t="shared" si="123"/>
        <v/>
      </c>
      <c r="DC117" s="76" t="s">
        <v>454</v>
      </c>
      <c r="DD117" t="str">
        <f t="shared" si="121"/>
        <v/>
      </c>
      <c r="DF117" t="str">
        <f t="shared" si="124"/>
        <v/>
      </c>
      <c r="DW117" s="76" t="s">
        <v>454</v>
      </c>
      <c r="DX117" t="str">
        <f t="shared" si="122"/>
        <v/>
      </c>
      <c r="DZ117" t="str">
        <f t="shared" si="125"/>
        <v/>
      </c>
      <c r="EV117" s="230"/>
      <c r="EW117" t="str">
        <f t="shared" si="111"/>
        <v/>
      </c>
      <c r="EY117" t="str">
        <f t="shared" si="119"/>
        <v/>
      </c>
      <c r="FP117" s="230"/>
      <c r="FQ117" t="str">
        <f t="shared" si="112"/>
        <v/>
      </c>
      <c r="FS117" t="str">
        <f t="shared" si="117"/>
        <v/>
      </c>
      <c r="GJ117" s="230"/>
      <c r="GK117" t="str">
        <f t="shared" si="114"/>
        <v/>
      </c>
      <c r="GM117" t="str">
        <f t="shared" si="118"/>
        <v/>
      </c>
    </row>
    <row r="118" spans="1:195" ht="15.2" customHeight="1" x14ac:dyDescent="0.25">
      <c r="A118" s="25" t="s">
        <v>15</v>
      </c>
      <c r="B118" s="15"/>
      <c r="C118" s="3"/>
      <c r="D118" s="51" t="s">
        <v>482</v>
      </c>
      <c r="E118" s="85" t="str">
        <f t="shared" si="146"/>
        <v/>
      </c>
      <c r="F118" s="47"/>
      <c r="G118" s="64" t="str">
        <f>IFERROR(#REF!,"")</f>
        <v/>
      </c>
      <c r="H118" s="86" t="str">
        <f t="shared" si="147"/>
        <v/>
      </c>
      <c r="I118" s="47"/>
      <c r="J118" s="64" t="str">
        <f t="shared" si="148"/>
        <v/>
      </c>
      <c r="K118" s="86" t="str">
        <f t="shared" si="144"/>
        <v/>
      </c>
      <c r="L118" s="47"/>
      <c r="M118" s="66" t="str">
        <f t="shared" si="145"/>
        <v/>
      </c>
      <c r="AA118" s="75" t="s">
        <v>453</v>
      </c>
      <c r="AB118" t="str">
        <f t="shared" ref="AB118:AB123" si="149">IF(C167=$AB$3,A167,"")</f>
        <v/>
      </c>
      <c r="AD118" t="str">
        <f t="shared" ref="AD118:AD123" si="150">IF(AB118="","",B167)</f>
        <v/>
      </c>
      <c r="AU118" s="79" t="s">
        <v>453</v>
      </c>
      <c r="AV118" t="str">
        <f t="shared" ref="AV118:AV123" si="151">IF(C167=$AV$3,A167,"")</f>
        <v/>
      </c>
      <c r="AX118" t="str">
        <f t="shared" ref="AX118:AX123" si="152">IF(AV118="","",B167)</f>
        <v/>
      </c>
      <c r="BO118" t="s">
        <v>453</v>
      </c>
      <c r="BP118" t="str">
        <f t="shared" si="100"/>
        <v/>
      </c>
      <c r="BR118" t="str">
        <f t="shared" ref="BR118:BR123" si="153">IF(BP118="","",B167)</f>
        <v/>
      </c>
      <c r="CI118" s="76" t="s">
        <v>454</v>
      </c>
      <c r="CJ118" t="str">
        <f t="shared" si="120"/>
        <v/>
      </c>
      <c r="CL118" t="str">
        <f t="shared" si="123"/>
        <v/>
      </c>
      <c r="DC118" s="76" t="s">
        <v>454</v>
      </c>
      <c r="DD118" t="str">
        <f t="shared" si="121"/>
        <v/>
      </c>
      <c r="DF118" t="str">
        <f t="shared" si="124"/>
        <v/>
      </c>
      <c r="DW118" s="76" t="s">
        <v>454</v>
      </c>
      <c r="DX118" t="str">
        <f t="shared" si="122"/>
        <v/>
      </c>
      <c r="DZ118" t="str">
        <f t="shared" si="125"/>
        <v/>
      </c>
      <c r="EV118" s="230"/>
      <c r="EW118" t="str">
        <f t="shared" si="111"/>
        <v/>
      </c>
      <c r="EY118" t="str">
        <f t="shared" si="119"/>
        <v/>
      </c>
      <c r="FP118" s="230"/>
      <c r="FQ118" t="str">
        <f t="shared" si="112"/>
        <v/>
      </c>
      <c r="FS118" t="str">
        <f t="shared" si="117"/>
        <v/>
      </c>
      <c r="GJ118" s="230"/>
      <c r="GK118" t="str">
        <f t="shared" si="114"/>
        <v/>
      </c>
      <c r="GM118" t="str">
        <f t="shared" si="118"/>
        <v/>
      </c>
    </row>
    <row r="119" spans="1:195" ht="15.2" customHeight="1" x14ac:dyDescent="0.25">
      <c r="A119" s="25" t="s">
        <v>16</v>
      </c>
      <c r="B119" s="15"/>
      <c r="C119" s="3"/>
      <c r="D119" s="51" t="s">
        <v>482</v>
      </c>
      <c r="E119" s="85" t="str">
        <f t="shared" si="146"/>
        <v/>
      </c>
      <c r="F119" s="47"/>
      <c r="G119" s="64" t="str">
        <f>IFERROR(#REF!,"")</f>
        <v/>
      </c>
      <c r="H119" s="86" t="str">
        <f t="shared" si="147"/>
        <v/>
      </c>
      <c r="I119" s="47"/>
      <c r="J119" s="64" t="str">
        <f t="shared" si="148"/>
        <v/>
      </c>
      <c r="K119" s="86" t="str">
        <f t="shared" si="144"/>
        <v/>
      </c>
      <c r="L119" s="47"/>
      <c r="M119" s="66" t="str">
        <f t="shared" si="145"/>
        <v/>
      </c>
      <c r="AA119" s="75" t="s">
        <v>453</v>
      </c>
      <c r="AB119" t="str">
        <f t="shared" si="149"/>
        <v/>
      </c>
      <c r="AD119" t="str">
        <f t="shared" si="150"/>
        <v/>
      </c>
      <c r="AU119" s="79" t="s">
        <v>453</v>
      </c>
      <c r="AV119" t="str">
        <f t="shared" si="151"/>
        <v/>
      </c>
      <c r="AX119" t="str">
        <f t="shared" si="152"/>
        <v/>
      </c>
      <c r="BO119" t="s">
        <v>453</v>
      </c>
      <c r="BP119" t="str">
        <f t="shared" ref="BP119:BP123" si="154">IF(C168=$BP$3,A168,"")</f>
        <v/>
      </c>
      <c r="BR119" t="str">
        <f t="shared" si="153"/>
        <v/>
      </c>
      <c r="CI119" s="76" t="s">
        <v>454</v>
      </c>
      <c r="CJ119" t="str">
        <f t="shared" si="120"/>
        <v/>
      </c>
      <c r="CL119" t="str">
        <f t="shared" si="123"/>
        <v/>
      </c>
      <c r="DC119" s="76" t="s">
        <v>454</v>
      </c>
      <c r="DD119" t="str">
        <f t="shared" si="121"/>
        <v/>
      </c>
      <c r="DF119" t="str">
        <f t="shared" si="124"/>
        <v/>
      </c>
      <c r="DW119" s="76" t="s">
        <v>454</v>
      </c>
      <c r="DX119" t="str">
        <f t="shared" si="122"/>
        <v/>
      </c>
      <c r="DZ119" t="str">
        <f t="shared" si="125"/>
        <v/>
      </c>
      <c r="EV119" s="230"/>
      <c r="EW119" t="str">
        <f t="shared" si="111"/>
        <v/>
      </c>
      <c r="EY119" t="str">
        <f t="shared" si="119"/>
        <v/>
      </c>
      <c r="FP119" s="230"/>
      <c r="FQ119" t="str">
        <f t="shared" si="112"/>
        <v/>
      </c>
      <c r="FS119" t="str">
        <f t="shared" si="117"/>
        <v/>
      </c>
      <c r="GJ119" s="230"/>
      <c r="GK119" t="str">
        <f t="shared" si="114"/>
        <v/>
      </c>
      <c r="GM119" t="str">
        <f t="shared" si="118"/>
        <v/>
      </c>
    </row>
    <row r="120" spans="1:195" ht="15.2" customHeight="1" x14ac:dyDescent="0.25">
      <c r="A120" s="25" t="s">
        <v>17</v>
      </c>
      <c r="B120" s="15"/>
      <c r="C120" s="3"/>
      <c r="D120" s="51" t="s">
        <v>482</v>
      </c>
      <c r="E120" s="85" t="str">
        <f t="shared" si="146"/>
        <v/>
      </c>
      <c r="F120" s="47"/>
      <c r="G120" s="64" t="str">
        <f>IFERROR(#REF!,"")</f>
        <v/>
      </c>
      <c r="H120" s="86" t="str">
        <f t="shared" si="147"/>
        <v/>
      </c>
      <c r="I120" s="47"/>
      <c r="J120" s="64" t="str">
        <f t="shared" si="148"/>
        <v/>
      </c>
      <c r="K120" s="86" t="str">
        <f t="shared" si="144"/>
        <v/>
      </c>
      <c r="L120" s="47"/>
      <c r="M120" s="66" t="str">
        <f t="shared" si="145"/>
        <v/>
      </c>
      <c r="AA120" s="75" t="s">
        <v>453</v>
      </c>
      <c r="AB120" t="str">
        <f t="shared" si="149"/>
        <v/>
      </c>
      <c r="AD120" t="str">
        <f t="shared" si="150"/>
        <v/>
      </c>
      <c r="AU120" s="79" t="s">
        <v>453</v>
      </c>
      <c r="AV120" t="str">
        <f t="shared" si="151"/>
        <v/>
      </c>
      <c r="AX120" t="str">
        <f t="shared" si="152"/>
        <v/>
      </c>
      <c r="BO120" t="s">
        <v>453</v>
      </c>
      <c r="BP120" t="str">
        <f t="shared" si="154"/>
        <v/>
      </c>
      <c r="BR120" t="str">
        <f t="shared" si="153"/>
        <v/>
      </c>
      <c r="CI120" s="76" t="s">
        <v>454</v>
      </c>
      <c r="CJ120" t="str">
        <f t="shared" si="120"/>
        <v/>
      </c>
      <c r="CL120" t="str">
        <f t="shared" si="123"/>
        <v/>
      </c>
      <c r="DC120" s="76" t="s">
        <v>454</v>
      </c>
      <c r="DD120" t="str">
        <f t="shared" si="121"/>
        <v/>
      </c>
      <c r="DF120" t="str">
        <f t="shared" si="124"/>
        <v/>
      </c>
      <c r="DW120" s="76" t="s">
        <v>454</v>
      </c>
      <c r="DX120" t="str">
        <f t="shared" si="122"/>
        <v/>
      </c>
      <c r="DZ120" t="str">
        <f t="shared" si="125"/>
        <v/>
      </c>
      <c r="EV120" s="230"/>
      <c r="EW120" t="str">
        <f t="shared" si="111"/>
        <v/>
      </c>
      <c r="EY120" t="str">
        <f t="shared" si="119"/>
        <v/>
      </c>
      <c r="FP120" s="230"/>
      <c r="FQ120" t="str">
        <f t="shared" si="112"/>
        <v/>
      </c>
      <c r="FS120" t="str">
        <f t="shared" si="117"/>
        <v/>
      </c>
      <c r="GJ120" s="230"/>
      <c r="GK120" t="str">
        <f t="shared" si="114"/>
        <v/>
      </c>
      <c r="GM120" t="str">
        <f t="shared" si="118"/>
        <v/>
      </c>
    </row>
    <row r="121" spans="1:195" ht="15.2" customHeight="1" x14ac:dyDescent="0.25">
      <c r="A121" s="25" t="s">
        <v>18</v>
      </c>
      <c r="B121" s="15"/>
      <c r="C121" s="3"/>
      <c r="D121" s="51" t="s">
        <v>482</v>
      </c>
      <c r="E121" s="63" t="str">
        <f t="shared" si="146"/>
        <v/>
      </c>
      <c r="F121" s="47"/>
      <c r="G121" s="64" t="str">
        <f>IFERROR(#REF!,"")</f>
        <v/>
      </c>
      <c r="H121" s="86" t="str">
        <f t="shared" si="147"/>
        <v/>
      </c>
      <c r="I121" s="47"/>
      <c r="J121" s="64" t="str">
        <f t="shared" si="148"/>
        <v/>
      </c>
      <c r="K121" s="86" t="str">
        <f t="shared" si="144"/>
        <v/>
      </c>
      <c r="L121" s="47"/>
      <c r="M121" s="66" t="str">
        <f t="shared" si="145"/>
        <v/>
      </c>
      <c r="AA121" s="75" t="s">
        <v>453</v>
      </c>
      <c r="AB121" t="str">
        <f t="shared" si="149"/>
        <v/>
      </c>
      <c r="AD121" t="str">
        <f t="shared" si="150"/>
        <v/>
      </c>
      <c r="AU121" s="79" t="s">
        <v>453</v>
      </c>
      <c r="AV121" t="str">
        <f t="shared" si="151"/>
        <v/>
      </c>
      <c r="AX121" t="str">
        <f t="shared" si="152"/>
        <v/>
      </c>
      <c r="BO121" t="s">
        <v>453</v>
      </c>
      <c r="BP121" t="str">
        <f t="shared" si="154"/>
        <v/>
      </c>
      <c r="BR121" t="str">
        <f t="shared" si="153"/>
        <v/>
      </c>
      <c r="CI121" s="76" t="s">
        <v>454</v>
      </c>
      <c r="CJ121" t="str">
        <f t="shared" si="120"/>
        <v/>
      </c>
      <c r="CL121" t="str">
        <f t="shared" si="123"/>
        <v/>
      </c>
      <c r="DC121" s="76" t="s">
        <v>454</v>
      </c>
      <c r="DD121" t="str">
        <f t="shared" si="121"/>
        <v/>
      </c>
      <c r="DF121" t="str">
        <f t="shared" si="124"/>
        <v/>
      </c>
      <c r="DW121" s="76" t="s">
        <v>454</v>
      </c>
      <c r="DX121" t="str">
        <f t="shared" si="122"/>
        <v/>
      </c>
      <c r="DZ121" t="str">
        <f t="shared" si="125"/>
        <v/>
      </c>
      <c r="EV121" s="230"/>
      <c r="EW121" t="str">
        <f t="shared" si="111"/>
        <v/>
      </c>
      <c r="EY121" t="str">
        <f t="shared" si="119"/>
        <v/>
      </c>
      <c r="FP121" s="230"/>
      <c r="FQ121" t="str">
        <f t="shared" si="112"/>
        <v/>
      </c>
      <c r="FS121" t="str">
        <f t="shared" si="117"/>
        <v/>
      </c>
      <c r="GJ121" s="230"/>
      <c r="GK121" t="str">
        <f t="shared" si="114"/>
        <v/>
      </c>
      <c r="GM121" t="str">
        <f t="shared" si="118"/>
        <v/>
      </c>
    </row>
    <row r="122" spans="1:195" ht="15.2" customHeight="1" x14ac:dyDescent="0.25">
      <c r="A122" s="25" t="s">
        <v>19</v>
      </c>
      <c r="B122" s="15"/>
      <c r="C122" s="3"/>
      <c r="D122" s="51" t="s">
        <v>482</v>
      </c>
      <c r="E122" s="63" t="str">
        <f t="shared" si="146"/>
        <v/>
      </c>
      <c r="F122" s="47"/>
      <c r="G122" s="64" t="str">
        <f>IFERROR(#REF!,"")</f>
        <v/>
      </c>
      <c r="H122" s="86" t="str">
        <f t="shared" si="147"/>
        <v/>
      </c>
      <c r="I122" s="47"/>
      <c r="J122" s="64" t="str">
        <f t="shared" si="148"/>
        <v/>
      </c>
      <c r="K122" s="86" t="str">
        <f t="shared" si="144"/>
        <v/>
      </c>
      <c r="L122" s="47"/>
      <c r="M122" s="66" t="str">
        <f t="shared" si="145"/>
        <v/>
      </c>
      <c r="AA122" s="75" t="s">
        <v>453</v>
      </c>
      <c r="AB122" t="str">
        <f t="shared" si="149"/>
        <v/>
      </c>
      <c r="AD122" t="str">
        <f t="shared" si="150"/>
        <v/>
      </c>
      <c r="AU122" s="79" t="s">
        <v>453</v>
      </c>
      <c r="AV122" t="str">
        <f t="shared" si="151"/>
        <v/>
      </c>
      <c r="AX122" t="str">
        <f t="shared" si="152"/>
        <v/>
      </c>
      <c r="BO122" t="s">
        <v>453</v>
      </c>
      <c r="BP122" t="str">
        <f t="shared" si="154"/>
        <v/>
      </c>
      <c r="BR122" t="str">
        <f t="shared" si="153"/>
        <v/>
      </c>
      <c r="CI122" s="76" t="s">
        <v>454</v>
      </c>
      <c r="CJ122" t="str">
        <f t="shared" si="120"/>
        <v/>
      </c>
      <c r="CL122" t="str">
        <f t="shared" si="123"/>
        <v/>
      </c>
      <c r="DC122" s="76" t="s">
        <v>454</v>
      </c>
      <c r="DD122" t="str">
        <f t="shared" si="121"/>
        <v/>
      </c>
      <c r="DF122" t="str">
        <f t="shared" si="124"/>
        <v/>
      </c>
      <c r="DW122" s="76" t="s">
        <v>454</v>
      </c>
      <c r="DX122" t="str">
        <f t="shared" si="122"/>
        <v/>
      </c>
      <c r="DZ122" t="str">
        <f t="shared" si="125"/>
        <v/>
      </c>
      <c r="EV122" s="230"/>
      <c r="EW122" t="str">
        <f t="shared" si="111"/>
        <v/>
      </c>
      <c r="EY122" t="str">
        <f t="shared" si="119"/>
        <v/>
      </c>
      <c r="FP122" s="230"/>
      <c r="FQ122" t="str">
        <f t="shared" si="112"/>
        <v/>
      </c>
      <c r="FS122" t="str">
        <f t="shared" si="117"/>
        <v/>
      </c>
      <c r="GJ122" s="230"/>
      <c r="GK122" t="str">
        <f t="shared" si="114"/>
        <v/>
      </c>
      <c r="GM122" t="str">
        <f t="shared" si="118"/>
        <v/>
      </c>
    </row>
    <row r="123" spans="1:195" ht="15.2" customHeight="1" x14ac:dyDescent="0.25">
      <c r="A123" s="25" t="s">
        <v>20</v>
      </c>
      <c r="B123" s="15"/>
      <c r="C123" s="3"/>
      <c r="D123" s="51" t="s">
        <v>482</v>
      </c>
      <c r="E123" s="63" t="str">
        <f t="shared" si="146"/>
        <v/>
      </c>
      <c r="F123" s="47"/>
      <c r="G123" s="64" t="str">
        <f>IFERROR(#REF!,"")</f>
        <v/>
      </c>
      <c r="H123" s="86" t="str">
        <f t="shared" si="147"/>
        <v/>
      </c>
      <c r="I123" s="47"/>
      <c r="J123" s="64" t="str">
        <f t="shared" si="148"/>
        <v/>
      </c>
      <c r="K123" s="86" t="str">
        <f t="shared" si="144"/>
        <v/>
      </c>
      <c r="L123" s="47"/>
      <c r="M123" s="66" t="str">
        <f t="shared" si="145"/>
        <v/>
      </c>
      <c r="AA123" s="75" t="s">
        <v>453</v>
      </c>
      <c r="AB123" t="str">
        <f t="shared" si="149"/>
        <v/>
      </c>
      <c r="AD123" t="str">
        <f t="shared" si="150"/>
        <v/>
      </c>
      <c r="AU123" s="79" t="s">
        <v>453</v>
      </c>
      <c r="AV123" t="str">
        <f t="shared" si="151"/>
        <v/>
      </c>
      <c r="AX123" t="str">
        <f t="shared" si="152"/>
        <v/>
      </c>
      <c r="BO123" t="s">
        <v>453</v>
      </c>
      <c r="BP123" t="str">
        <f t="shared" si="154"/>
        <v/>
      </c>
      <c r="BR123" t="str">
        <f t="shared" si="153"/>
        <v/>
      </c>
      <c r="CI123" s="76" t="s">
        <v>454</v>
      </c>
      <c r="CJ123" t="str">
        <f t="shared" si="120"/>
        <v/>
      </c>
      <c r="CL123" t="str">
        <f t="shared" si="123"/>
        <v/>
      </c>
      <c r="DC123" s="76" t="s">
        <v>454</v>
      </c>
      <c r="DD123" t="str">
        <f t="shared" si="121"/>
        <v/>
      </c>
      <c r="DF123" t="str">
        <f t="shared" si="124"/>
        <v/>
      </c>
      <c r="DW123" s="76" t="s">
        <v>454</v>
      </c>
      <c r="DX123" t="str">
        <f t="shared" si="122"/>
        <v/>
      </c>
      <c r="DZ123" t="str">
        <f t="shared" si="125"/>
        <v/>
      </c>
      <c r="EV123" s="230"/>
      <c r="EW123" t="str">
        <f t="shared" si="111"/>
        <v/>
      </c>
      <c r="EY123" t="str">
        <f t="shared" si="119"/>
        <v/>
      </c>
      <c r="FP123" s="230"/>
      <c r="FQ123" t="str">
        <f t="shared" si="112"/>
        <v/>
      </c>
      <c r="FS123" t="str">
        <f t="shared" si="117"/>
        <v/>
      </c>
      <c r="GJ123" s="230"/>
      <c r="GK123" t="str">
        <f t="shared" si="114"/>
        <v/>
      </c>
      <c r="GM123" t="str">
        <f t="shared" si="118"/>
        <v/>
      </c>
    </row>
    <row r="124" spans="1:195" ht="15.2" customHeight="1" x14ac:dyDescent="0.25">
      <c r="A124" s="25" t="s">
        <v>21</v>
      </c>
      <c r="B124" s="15"/>
      <c r="C124" s="3"/>
      <c r="D124" s="51" t="s">
        <v>482</v>
      </c>
      <c r="E124" s="63" t="str">
        <f t="shared" si="146"/>
        <v/>
      </c>
      <c r="F124" s="47"/>
      <c r="G124" s="64" t="str">
        <f>IFERROR(#REF!,"")</f>
        <v/>
      </c>
      <c r="H124" s="86" t="str">
        <f t="shared" si="147"/>
        <v/>
      </c>
      <c r="I124" s="47"/>
      <c r="J124" s="64" t="str">
        <f t="shared" si="148"/>
        <v/>
      </c>
      <c r="K124" s="86" t="str">
        <f t="shared" si="144"/>
        <v/>
      </c>
      <c r="L124" s="47"/>
      <c r="M124" s="66" t="str">
        <f t="shared" si="145"/>
        <v/>
      </c>
      <c r="CI124" s="76" t="s">
        <v>454</v>
      </c>
      <c r="CJ124" t="str">
        <f t="shared" si="120"/>
        <v/>
      </c>
      <c r="CL124" t="str">
        <f t="shared" si="123"/>
        <v/>
      </c>
      <c r="DC124" s="76" t="s">
        <v>454</v>
      </c>
      <c r="DD124" t="str">
        <f t="shared" si="121"/>
        <v/>
      </c>
      <c r="DF124" t="str">
        <f t="shared" si="124"/>
        <v/>
      </c>
      <c r="DW124" s="76" t="s">
        <v>454</v>
      </c>
      <c r="DX124" t="str">
        <f t="shared" si="122"/>
        <v/>
      </c>
      <c r="DZ124" t="str">
        <f t="shared" si="125"/>
        <v/>
      </c>
      <c r="EV124" s="230"/>
      <c r="EW124" t="str">
        <f t="shared" si="111"/>
        <v/>
      </c>
      <c r="EY124" t="str">
        <f t="shared" si="119"/>
        <v/>
      </c>
      <c r="FP124" s="230"/>
      <c r="FQ124" t="str">
        <f t="shared" si="112"/>
        <v/>
      </c>
      <c r="FS124" t="str">
        <f t="shared" si="117"/>
        <v/>
      </c>
      <c r="GJ124" s="230"/>
      <c r="GK124" t="str">
        <f t="shared" si="114"/>
        <v/>
      </c>
      <c r="GM124" t="str">
        <f t="shared" si="118"/>
        <v/>
      </c>
    </row>
    <row r="125" spans="1:195" ht="15.2" customHeight="1" x14ac:dyDescent="0.25">
      <c r="A125" s="25" t="s">
        <v>22</v>
      </c>
      <c r="B125" s="15"/>
      <c r="C125" s="3"/>
      <c r="D125" s="51" t="s">
        <v>482</v>
      </c>
      <c r="E125" s="63" t="str">
        <f t="shared" si="146"/>
        <v/>
      </c>
      <c r="F125" s="47"/>
      <c r="G125" s="64" t="str">
        <f>IFERROR(#REF!,"")</f>
        <v/>
      </c>
      <c r="H125" s="86" t="str">
        <f t="shared" si="147"/>
        <v/>
      </c>
      <c r="I125" s="47"/>
      <c r="J125" s="64" t="str">
        <f t="shared" si="148"/>
        <v/>
      </c>
      <c r="K125" s="86" t="str">
        <f t="shared" si="144"/>
        <v/>
      </c>
      <c r="L125" s="47"/>
      <c r="M125" s="66" t="str">
        <f t="shared" si="145"/>
        <v/>
      </c>
      <c r="CI125" s="76" t="s">
        <v>454</v>
      </c>
      <c r="CJ125" t="str">
        <f t="shared" si="120"/>
        <v/>
      </c>
      <c r="CL125" t="str">
        <f t="shared" si="123"/>
        <v/>
      </c>
      <c r="DC125" s="76" t="s">
        <v>454</v>
      </c>
      <c r="DD125" t="str">
        <f t="shared" si="121"/>
        <v/>
      </c>
      <c r="DF125" t="str">
        <f t="shared" si="124"/>
        <v/>
      </c>
      <c r="DW125" s="76" t="s">
        <v>454</v>
      </c>
      <c r="DX125" t="str">
        <f t="shared" si="122"/>
        <v/>
      </c>
      <c r="DZ125" t="str">
        <f t="shared" si="125"/>
        <v/>
      </c>
      <c r="EV125" s="230"/>
      <c r="EW125" t="str">
        <f t="shared" si="111"/>
        <v/>
      </c>
      <c r="EY125" t="str">
        <f t="shared" si="119"/>
        <v/>
      </c>
      <c r="FP125" s="230"/>
      <c r="FQ125" t="str">
        <f t="shared" si="112"/>
        <v/>
      </c>
      <c r="FS125" t="str">
        <f t="shared" si="117"/>
        <v/>
      </c>
      <c r="GJ125" s="230"/>
      <c r="GK125" t="str">
        <f t="shared" si="114"/>
        <v/>
      </c>
      <c r="GM125" t="str">
        <f t="shared" si="118"/>
        <v/>
      </c>
    </row>
    <row r="126" spans="1:195" ht="15.2" customHeight="1" x14ac:dyDescent="0.25">
      <c r="A126" s="25" t="s">
        <v>23</v>
      </c>
      <c r="B126" s="15"/>
      <c r="C126" s="3"/>
      <c r="D126" s="51" t="s">
        <v>482</v>
      </c>
      <c r="E126" s="63" t="str">
        <f t="shared" si="146"/>
        <v/>
      </c>
      <c r="F126" s="47"/>
      <c r="G126" s="64" t="str">
        <f>IFERROR(#REF!,"")</f>
        <v/>
      </c>
      <c r="H126" s="86" t="str">
        <f t="shared" si="147"/>
        <v/>
      </c>
      <c r="I126" s="47"/>
      <c r="J126" s="64" t="str">
        <f t="shared" si="148"/>
        <v/>
      </c>
      <c r="K126" s="86" t="str">
        <f t="shared" si="144"/>
        <v/>
      </c>
      <c r="L126" s="47"/>
      <c r="M126" s="66" t="str">
        <f t="shared" si="145"/>
        <v/>
      </c>
      <c r="CI126" s="76" t="s">
        <v>454</v>
      </c>
      <c r="CJ126" t="str">
        <f t="shared" si="120"/>
        <v/>
      </c>
      <c r="CL126" t="str">
        <f t="shared" si="123"/>
        <v/>
      </c>
      <c r="DC126" s="76" t="s">
        <v>454</v>
      </c>
      <c r="DD126" t="str">
        <f t="shared" si="121"/>
        <v/>
      </c>
      <c r="DF126" t="str">
        <f t="shared" si="124"/>
        <v/>
      </c>
      <c r="DW126" s="76" t="s">
        <v>454</v>
      </c>
      <c r="DX126" t="str">
        <f t="shared" si="122"/>
        <v/>
      </c>
      <c r="DZ126" t="str">
        <f t="shared" si="125"/>
        <v/>
      </c>
      <c r="EV126" s="230"/>
      <c r="EW126" t="str">
        <f t="shared" si="111"/>
        <v/>
      </c>
      <c r="EY126" t="str">
        <f t="shared" si="119"/>
        <v/>
      </c>
      <c r="FP126" s="230"/>
      <c r="FQ126" t="str">
        <f t="shared" si="112"/>
        <v/>
      </c>
      <c r="FS126" t="str">
        <f t="shared" si="117"/>
        <v/>
      </c>
      <c r="GJ126" s="230"/>
      <c r="GK126" t="str">
        <f t="shared" si="114"/>
        <v/>
      </c>
      <c r="GM126" t="str">
        <f t="shared" si="118"/>
        <v/>
      </c>
    </row>
    <row r="127" spans="1:195" ht="15.2" customHeight="1" x14ac:dyDescent="0.25">
      <c r="A127" s="25" t="s">
        <v>24</v>
      </c>
      <c r="B127" s="15"/>
      <c r="C127" s="3"/>
      <c r="D127" s="51" t="s">
        <v>482</v>
      </c>
      <c r="E127" s="63" t="str">
        <f t="shared" si="146"/>
        <v/>
      </c>
      <c r="F127" s="47"/>
      <c r="G127" s="64" t="str">
        <f>IFERROR(#REF!,"")</f>
        <v/>
      </c>
      <c r="H127" s="86" t="str">
        <f t="shared" si="147"/>
        <v/>
      </c>
      <c r="I127" s="47"/>
      <c r="J127" s="64" t="str">
        <f t="shared" si="148"/>
        <v/>
      </c>
      <c r="K127" s="86" t="str">
        <f t="shared" si="144"/>
        <v/>
      </c>
      <c r="L127" s="47"/>
      <c r="M127" s="66" t="str">
        <f t="shared" si="145"/>
        <v/>
      </c>
      <c r="CI127" s="76" t="s">
        <v>454</v>
      </c>
      <c r="CJ127" t="str">
        <f t="shared" si="120"/>
        <v/>
      </c>
      <c r="CL127" t="str">
        <f t="shared" si="123"/>
        <v/>
      </c>
      <c r="DC127" s="76" t="s">
        <v>454</v>
      </c>
      <c r="DD127" t="str">
        <f t="shared" si="121"/>
        <v/>
      </c>
      <c r="DF127" t="str">
        <f t="shared" si="124"/>
        <v/>
      </c>
      <c r="DW127" s="76" t="s">
        <v>454</v>
      </c>
      <c r="DX127" t="str">
        <f t="shared" si="122"/>
        <v/>
      </c>
      <c r="DZ127" t="str">
        <f t="shared" si="125"/>
        <v/>
      </c>
      <c r="EV127" s="230"/>
      <c r="EW127" t="str">
        <f t="shared" si="111"/>
        <v/>
      </c>
      <c r="EY127" t="str">
        <f t="shared" si="119"/>
        <v/>
      </c>
      <c r="FP127" s="230"/>
      <c r="FQ127" t="str">
        <f t="shared" si="112"/>
        <v/>
      </c>
      <c r="FS127" t="str">
        <f t="shared" si="117"/>
        <v/>
      </c>
      <c r="GJ127" s="230"/>
      <c r="GK127" t="str">
        <f t="shared" si="114"/>
        <v/>
      </c>
      <c r="GM127" t="str">
        <f t="shared" si="118"/>
        <v/>
      </c>
    </row>
    <row r="128" spans="1:195" ht="15.2" customHeight="1" x14ac:dyDescent="0.25">
      <c r="A128" s="25" t="s">
        <v>25</v>
      </c>
      <c r="B128" s="15"/>
      <c r="C128" s="3"/>
      <c r="D128" s="51" t="s">
        <v>482</v>
      </c>
      <c r="E128" s="63" t="str">
        <f t="shared" si="146"/>
        <v/>
      </c>
      <c r="F128" s="47"/>
      <c r="G128" s="64" t="str">
        <f>IFERROR(#REF!,"")</f>
        <v/>
      </c>
      <c r="H128" s="86" t="str">
        <f t="shared" si="147"/>
        <v/>
      </c>
      <c r="I128" s="47"/>
      <c r="J128" s="64" t="str">
        <f t="shared" si="148"/>
        <v/>
      </c>
      <c r="K128" s="86" t="str">
        <f t="shared" si="144"/>
        <v/>
      </c>
      <c r="L128" s="47"/>
      <c r="M128" s="66" t="str">
        <f t="shared" si="145"/>
        <v/>
      </c>
      <c r="CI128" s="76" t="s">
        <v>454</v>
      </c>
      <c r="CJ128" t="str">
        <f t="shared" si="120"/>
        <v/>
      </c>
      <c r="CL128" t="str">
        <f t="shared" si="123"/>
        <v/>
      </c>
      <c r="DC128" s="76" t="s">
        <v>454</v>
      </c>
      <c r="DD128" t="str">
        <f t="shared" si="121"/>
        <v/>
      </c>
      <c r="DF128" t="str">
        <f t="shared" si="124"/>
        <v/>
      </c>
      <c r="DW128" s="76" t="s">
        <v>454</v>
      </c>
      <c r="DX128" t="str">
        <f t="shared" si="122"/>
        <v/>
      </c>
      <c r="DZ128" t="str">
        <f t="shared" si="125"/>
        <v/>
      </c>
      <c r="EV128" s="230"/>
      <c r="EW128" t="str">
        <f t="shared" si="111"/>
        <v/>
      </c>
      <c r="EY128" t="str">
        <f t="shared" si="119"/>
        <v/>
      </c>
      <c r="FP128" s="230"/>
      <c r="FQ128" t="str">
        <f t="shared" si="112"/>
        <v/>
      </c>
      <c r="FS128" t="str">
        <f t="shared" si="117"/>
        <v/>
      </c>
      <c r="GJ128" s="230"/>
      <c r="GK128" t="str">
        <f t="shared" si="114"/>
        <v/>
      </c>
      <c r="GM128" t="str">
        <f t="shared" si="118"/>
        <v/>
      </c>
    </row>
    <row r="129" spans="1:195" ht="15.2" customHeight="1" x14ac:dyDescent="0.25">
      <c r="A129" s="25" t="s">
        <v>26</v>
      </c>
      <c r="B129" s="15"/>
      <c r="C129" s="3"/>
      <c r="D129" s="51" t="s">
        <v>482</v>
      </c>
      <c r="E129" s="63" t="str">
        <f t="shared" si="146"/>
        <v/>
      </c>
      <c r="F129" s="47"/>
      <c r="G129" s="64" t="str">
        <f>IFERROR(#REF!,"")</f>
        <v/>
      </c>
      <c r="H129" s="86" t="str">
        <f t="shared" si="147"/>
        <v/>
      </c>
      <c r="I129" s="47"/>
      <c r="J129" s="64" t="str">
        <f t="shared" si="148"/>
        <v/>
      </c>
      <c r="K129" s="86" t="str">
        <f t="shared" si="144"/>
        <v/>
      </c>
      <c r="L129" s="47"/>
      <c r="M129" s="66" t="str">
        <f t="shared" si="145"/>
        <v/>
      </c>
      <c r="CI129" s="76" t="s">
        <v>454</v>
      </c>
      <c r="CJ129" t="str">
        <f t="shared" si="120"/>
        <v/>
      </c>
      <c r="CL129" t="str">
        <f t="shared" si="123"/>
        <v/>
      </c>
      <c r="DC129" s="76" t="s">
        <v>454</v>
      </c>
      <c r="DD129" t="str">
        <f t="shared" si="121"/>
        <v/>
      </c>
      <c r="DF129" t="str">
        <f t="shared" si="124"/>
        <v/>
      </c>
      <c r="DW129" s="76" t="s">
        <v>454</v>
      </c>
      <c r="DX129" t="str">
        <f t="shared" si="122"/>
        <v/>
      </c>
      <c r="DZ129" t="str">
        <f t="shared" si="125"/>
        <v/>
      </c>
      <c r="EV129" s="230"/>
      <c r="EW129" t="str">
        <f t="shared" si="111"/>
        <v/>
      </c>
      <c r="EY129" t="str">
        <f t="shared" si="119"/>
        <v/>
      </c>
      <c r="FP129" s="230"/>
      <c r="FQ129" t="str">
        <f t="shared" si="112"/>
        <v/>
      </c>
      <c r="FS129" t="str">
        <f t="shared" si="117"/>
        <v/>
      </c>
      <c r="GJ129" s="230"/>
      <c r="GK129" t="str">
        <f t="shared" si="114"/>
        <v/>
      </c>
      <c r="GM129" t="str">
        <f t="shared" si="118"/>
        <v/>
      </c>
    </row>
    <row r="130" spans="1:195" ht="15.2" customHeight="1" x14ac:dyDescent="0.25">
      <c r="A130" s="25" t="s">
        <v>27</v>
      </c>
      <c r="B130" s="15"/>
      <c r="C130" s="3"/>
      <c r="D130" s="51" t="s">
        <v>482</v>
      </c>
      <c r="E130" s="63" t="str">
        <f t="shared" si="146"/>
        <v/>
      </c>
      <c r="F130" s="47"/>
      <c r="G130" s="64" t="str">
        <f>IFERROR(#REF!,"")</f>
        <v/>
      </c>
      <c r="H130" s="86" t="str">
        <f t="shared" si="147"/>
        <v/>
      </c>
      <c r="I130" s="47"/>
      <c r="J130" s="64" t="str">
        <f t="shared" si="148"/>
        <v/>
      </c>
      <c r="K130" s="86" t="str">
        <f>IF(GL26=0,"",GL26)</f>
        <v/>
      </c>
      <c r="L130" s="47"/>
      <c r="M130" s="66" t="str">
        <f>IF(GN26=0,"",GN26)</f>
        <v/>
      </c>
      <c r="CI130" s="76" t="s">
        <v>454</v>
      </c>
      <c r="CJ130" t="str">
        <f t="shared" si="120"/>
        <v/>
      </c>
      <c r="CL130" t="str">
        <f t="shared" si="123"/>
        <v/>
      </c>
      <c r="DC130" s="76" t="s">
        <v>454</v>
      </c>
      <c r="DD130" t="str">
        <f t="shared" si="121"/>
        <v/>
      </c>
      <c r="DF130" t="str">
        <f t="shared" si="124"/>
        <v/>
      </c>
      <c r="DW130" s="76" t="s">
        <v>454</v>
      </c>
      <c r="DX130" t="str">
        <f t="shared" si="122"/>
        <v/>
      </c>
      <c r="DZ130" t="str">
        <f t="shared" si="125"/>
        <v/>
      </c>
      <c r="EV130" s="230"/>
      <c r="EW130" t="str">
        <f t="shared" si="111"/>
        <v/>
      </c>
      <c r="EY130" t="str">
        <f t="shared" si="119"/>
        <v/>
      </c>
      <c r="FP130" s="230"/>
      <c r="FQ130" t="str">
        <f t="shared" si="112"/>
        <v/>
      </c>
      <c r="FS130" t="str">
        <f t="shared" si="117"/>
        <v/>
      </c>
      <c r="GJ130" s="230"/>
      <c r="GK130" t="str">
        <f t="shared" si="114"/>
        <v/>
      </c>
      <c r="GM130" t="str">
        <f t="shared" si="118"/>
        <v/>
      </c>
    </row>
    <row r="131" spans="1:195" ht="15.2" customHeight="1" x14ac:dyDescent="0.25">
      <c r="A131" s="25" t="s">
        <v>28</v>
      </c>
      <c r="B131" s="15"/>
      <c r="C131" s="3"/>
      <c r="D131" s="51" t="s">
        <v>482</v>
      </c>
      <c r="E131" s="63" t="str">
        <f>IF(EX26=0,"",EX26)</f>
        <v/>
      </c>
      <c r="F131" s="47"/>
      <c r="G131" s="64" t="str">
        <f>IFERROR(#REF!,"")</f>
        <v/>
      </c>
      <c r="H131" s="86" t="str">
        <f>IF(FR26=0,"",FR26)</f>
        <v/>
      </c>
      <c r="I131" s="47"/>
      <c r="J131" s="64" t="str">
        <f>IF(FT26=0,"",FT26)</f>
        <v/>
      </c>
      <c r="K131" s="86" t="str">
        <f t="shared" si="144"/>
        <v/>
      </c>
      <c r="L131" s="47"/>
      <c r="M131" s="66" t="str">
        <f t="shared" si="145"/>
        <v/>
      </c>
      <c r="CI131" s="76" t="s">
        <v>454</v>
      </c>
      <c r="CJ131" t="str">
        <f t="shared" si="120"/>
        <v/>
      </c>
      <c r="CL131" t="str">
        <f t="shared" si="123"/>
        <v/>
      </c>
      <c r="DC131" s="76" t="s">
        <v>454</v>
      </c>
      <c r="DD131" t="str">
        <f t="shared" si="121"/>
        <v/>
      </c>
      <c r="DF131" t="str">
        <f t="shared" si="124"/>
        <v/>
      </c>
      <c r="DW131" s="76" t="s">
        <v>454</v>
      </c>
      <c r="DX131" t="str">
        <f t="shared" si="122"/>
        <v/>
      </c>
      <c r="DZ131" t="str">
        <f t="shared" si="125"/>
        <v/>
      </c>
      <c r="EV131" s="230"/>
      <c r="EW131" t="str">
        <f t="shared" si="111"/>
        <v/>
      </c>
      <c r="EY131" t="str">
        <f t="shared" si="119"/>
        <v/>
      </c>
      <c r="FP131" s="230"/>
      <c r="FQ131" t="str">
        <f t="shared" si="112"/>
        <v/>
      </c>
      <c r="FS131" t="str">
        <f t="shared" si="117"/>
        <v/>
      </c>
      <c r="GJ131" s="230"/>
      <c r="GK131" t="str">
        <f t="shared" si="114"/>
        <v/>
      </c>
      <c r="GM131" t="str">
        <f t="shared" si="118"/>
        <v/>
      </c>
    </row>
    <row r="132" spans="1:195" ht="15.2" customHeight="1" x14ac:dyDescent="0.25">
      <c r="A132" s="25" t="s">
        <v>29</v>
      </c>
      <c r="B132" s="15"/>
      <c r="C132" s="3"/>
      <c r="D132" s="51" t="s">
        <v>482</v>
      </c>
      <c r="E132" s="63" t="str">
        <f t="shared" si="146"/>
        <v/>
      </c>
      <c r="F132" s="47"/>
      <c r="G132" s="64" t="str">
        <f>IFERROR(#REF!,"")</f>
        <v/>
      </c>
      <c r="H132" s="86" t="str">
        <f t="shared" si="147"/>
        <v/>
      </c>
      <c r="I132" s="47"/>
      <c r="J132" s="64" t="str">
        <f t="shared" si="148"/>
        <v/>
      </c>
      <c r="K132" s="86" t="str">
        <f t="shared" si="144"/>
        <v/>
      </c>
      <c r="L132" s="47"/>
      <c r="M132" s="66" t="str">
        <f t="shared" si="145"/>
        <v/>
      </c>
      <c r="CI132" s="76" t="s">
        <v>454</v>
      </c>
      <c r="CJ132" t="str">
        <f t="shared" si="120"/>
        <v/>
      </c>
      <c r="CL132" t="str">
        <f t="shared" si="123"/>
        <v/>
      </c>
      <c r="DC132" s="76" t="s">
        <v>454</v>
      </c>
      <c r="DD132" t="str">
        <f t="shared" si="121"/>
        <v/>
      </c>
      <c r="DF132" t="str">
        <f t="shared" si="124"/>
        <v/>
      </c>
      <c r="DW132" s="76" t="s">
        <v>454</v>
      </c>
      <c r="DX132" t="str">
        <f t="shared" si="122"/>
        <v/>
      </c>
      <c r="DZ132" t="str">
        <f t="shared" si="125"/>
        <v/>
      </c>
      <c r="EV132" s="230"/>
      <c r="EW132" t="str">
        <f t="shared" si="111"/>
        <v/>
      </c>
      <c r="EY132" t="str">
        <f t="shared" si="119"/>
        <v/>
      </c>
      <c r="FP132" s="230"/>
      <c r="FQ132" t="str">
        <f t="shared" si="112"/>
        <v/>
      </c>
      <c r="FS132" t="str">
        <f t="shared" si="117"/>
        <v/>
      </c>
      <c r="GJ132" s="230"/>
      <c r="GK132" t="str">
        <f t="shared" si="114"/>
        <v/>
      </c>
      <c r="GM132" t="str">
        <f t="shared" si="118"/>
        <v/>
      </c>
    </row>
    <row r="133" spans="1:195" ht="15.2" customHeight="1" thickBot="1" x14ac:dyDescent="0.3">
      <c r="A133" s="25" t="s">
        <v>30</v>
      </c>
      <c r="B133" s="15"/>
      <c r="C133" s="3"/>
      <c r="D133" s="51" t="s">
        <v>482</v>
      </c>
      <c r="E133" s="63" t="str">
        <f t="shared" si="146"/>
        <v/>
      </c>
      <c r="F133" s="47"/>
      <c r="G133" s="64" t="str">
        <f>IFERROR(#REF!,"")</f>
        <v/>
      </c>
      <c r="H133" s="86" t="str">
        <f t="shared" si="147"/>
        <v/>
      </c>
      <c r="I133" s="47"/>
      <c r="J133" s="64" t="str">
        <f t="shared" si="148"/>
        <v/>
      </c>
      <c r="K133" s="65"/>
      <c r="L133" s="47"/>
      <c r="M133" s="66"/>
      <c r="CI133" s="76" t="s">
        <v>454</v>
      </c>
      <c r="CJ133" t="str">
        <f t="shared" si="120"/>
        <v/>
      </c>
      <c r="CL133" t="str">
        <f t="shared" si="123"/>
        <v/>
      </c>
      <c r="DC133" s="76" t="s">
        <v>454</v>
      </c>
      <c r="DD133" t="str">
        <f t="shared" si="121"/>
        <v/>
      </c>
      <c r="DF133" t="str">
        <f t="shared" si="124"/>
        <v/>
      </c>
      <c r="DW133" s="76" t="s">
        <v>454</v>
      </c>
      <c r="DX133" t="str">
        <f t="shared" si="122"/>
        <v/>
      </c>
      <c r="DZ133" t="str">
        <f t="shared" si="125"/>
        <v/>
      </c>
      <c r="EV133" s="230"/>
      <c r="EW133" t="str">
        <f t="shared" ref="EW133:EW153" si="155">IF($C428=$ER$3,$A428,"")</f>
        <v/>
      </c>
      <c r="EY133" t="str">
        <f t="shared" si="119"/>
        <v/>
      </c>
      <c r="FP133" s="230"/>
      <c r="FQ133" t="str">
        <f t="shared" ref="FQ133:FQ153" si="156">IF($C428=$FQ$3,$A428,"")</f>
        <v/>
      </c>
      <c r="FS133" t="str">
        <f t="shared" si="117"/>
        <v/>
      </c>
      <c r="GJ133" s="230"/>
      <c r="GK133" t="str">
        <f t="shared" ref="GK133:GK153" si="157">IF($C428=$GK$3,$A428,"")</f>
        <v/>
      </c>
      <c r="GM133" t="str">
        <f t="shared" si="118"/>
        <v/>
      </c>
    </row>
    <row r="134" spans="1:195" ht="15.2" customHeight="1" thickBot="1" x14ac:dyDescent="0.3">
      <c r="A134" s="25" t="s">
        <v>31</v>
      </c>
      <c r="B134" s="15"/>
      <c r="C134" s="3"/>
      <c r="D134" s="51" t="s">
        <v>482</v>
      </c>
      <c r="E134" s="24"/>
      <c r="F134" s="47"/>
      <c r="G134" s="55"/>
      <c r="H134" s="48"/>
      <c r="I134" s="47"/>
      <c r="J134" s="58"/>
      <c r="K134" s="298" t="s">
        <v>488</v>
      </c>
      <c r="L134" s="312"/>
      <c r="M134" s="300"/>
      <c r="CI134" s="76" t="s">
        <v>454</v>
      </c>
      <c r="CJ134" t="str">
        <f t="shared" si="120"/>
        <v/>
      </c>
      <c r="CL134" t="str">
        <f t="shared" si="123"/>
        <v/>
      </c>
      <c r="DC134" s="76" t="s">
        <v>454</v>
      </c>
      <c r="DD134" t="str">
        <f t="shared" si="121"/>
        <v/>
      </c>
      <c r="DF134" t="str">
        <f t="shared" si="124"/>
        <v/>
      </c>
      <c r="DW134" s="76" t="s">
        <v>454</v>
      </c>
      <c r="DX134" t="str">
        <f t="shared" si="122"/>
        <v/>
      </c>
      <c r="DZ134" t="str">
        <f t="shared" si="125"/>
        <v/>
      </c>
      <c r="EV134" s="230"/>
      <c r="EW134" t="str">
        <f t="shared" si="155"/>
        <v/>
      </c>
      <c r="EY134" t="str">
        <f t="shared" si="119"/>
        <v/>
      </c>
      <c r="FP134" s="230"/>
      <c r="FQ134" t="str">
        <f t="shared" si="156"/>
        <v/>
      </c>
      <c r="FS134" t="str">
        <f t="shared" ref="FS134:FS153" si="158">IF(FQ134="","",$B429)</f>
        <v/>
      </c>
      <c r="GJ134" s="230"/>
      <c r="GK134" t="str">
        <f t="shared" si="157"/>
        <v/>
      </c>
      <c r="GM134" t="str">
        <f t="shared" ref="GM134:GM153" si="159">IF(GK134="","",$B429)</f>
        <v/>
      </c>
    </row>
    <row r="135" spans="1:195" ht="15.2" customHeight="1" thickBot="1" x14ac:dyDescent="0.3">
      <c r="A135" s="25" t="s">
        <v>32</v>
      </c>
      <c r="B135" s="15"/>
      <c r="C135" s="3"/>
      <c r="D135" s="51" t="s">
        <v>482</v>
      </c>
      <c r="E135" s="297" t="s">
        <v>487</v>
      </c>
      <c r="F135" s="298"/>
      <c r="G135" s="298"/>
      <c r="H135" s="299" t="str">
        <f>E135</f>
        <v>Total of 1 Leadership Merit (Gl / SB)</v>
      </c>
      <c r="I135" s="298"/>
      <c r="J135" s="313"/>
      <c r="K135" s="65" t="str">
        <f>IF(GQ4=0,"",GQ4)</f>
        <v/>
      </c>
      <c r="L135" s="47"/>
      <c r="M135" s="66" t="str">
        <f>IF(GS4=0,"",GS4)</f>
        <v/>
      </c>
      <c r="CI135" s="76" t="s">
        <v>454</v>
      </c>
      <c r="CJ135" t="str">
        <f t="shared" si="120"/>
        <v/>
      </c>
      <c r="CL135" t="str">
        <f t="shared" si="123"/>
        <v/>
      </c>
      <c r="DC135" s="76" t="s">
        <v>454</v>
      </c>
      <c r="DD135" t="str">
        <f t="shared" si="121"/>
        <v/>
      </c>
      <c r="DF135" t="str">
        <f t="shared" si="124"/>
        <v/>
      </c>
      <c r="DW135" s="76" t="s">
        <v>454</v>
      </c>
      <c r="DX135" t="str">
        <f t="shared" si="122"/>
        <v/>
      </c>
      <c r="DZ135" t="str">
        <f t="shared" si="125"/>
        <v/>
      </c>
      <c r="EV135" s="230"/>
      <c r="EW135" t="str">
        <f t="shared" si="155"/>
        <v/>
      </c>
      <c r="EY135" t="str">
        <f t="shared" si="119"/>
        <v/>
      </c>
      <c r="FP135" s="230"/>
      <c r="FQ135" t="str">
        <f t="shared" si="156"/>
        <v/>
      </c>
      <c r="FS135" t="str">
        <f t="shared" si="158"/>
        <v/>
      </c>
      <c r="GJ135" s="230"/>
      <c r="GK135" t="str">
        <f t="shared" si="157"/>
        <v/>
      </c>
      <c r="GM135" t="str">
        <f t="shared" si="159"/>
        <v/>
      </c>
    </row>
    <row r="136" spans="1:195" ht="15.2" customHeight="1" x14ac:dyDescent="0.25">
      <c r="A136" s="25" t="s">
        <v>33</v>
      </c>
      <c r="B136" s="15"/>
      <c r="C136" s="3"/>
      <c r="D136" s="51" t="s">
        <v>482</v>
      </c>
      <c r="E136" s="63" t="str">
        <f>IF(FC4=0,"",FC4)</f>
        <v/>
      </c>
      <c r="F136" s="47"/>
      <c r="G136" s="64" t="str">
        <f>IF(FE4=0,"",FE4)</f>
        <v/>
      </c>
      <c r="H136" s="65" t="str">
        <f>IF(FW4=0,"",FW4)</f>
        <v/>
      </c>
      <c r="I136" s="47"/>
      <c r="J136" s="64" t="str">
        <f>IF(FY4=0,"",FY4)</f>
        <v/>
      </c>
      <c r="K136" s="65" t="str">
        <f>IF(GQ5=0,"",GQ5)</f>
        <v/>
      </c>
      <c r="L136" s="47"/>
      <c r="M136" s="66" t="str">
        <f>IF(GS5=0,"",GS5)</f>
        <v/>
      </c>
      <c r="CI136" s="76" t="s">
        <v>454</v>
      </c>
      <c r="CJ136" t="str">
        <f t="shared" si="120"/>
        <v/>
      </c>
      <c r="CL136" t="str">
        <f t="shared" si="123"/>
        <v/>
      </c>
      <c r="DC136" s="76" t="s">
        <v>454</v>
      </c>
      <c r="DD136" t="str">
        <f t="shared" si="121"/>
        <v/>
      </c>
      <c r="DF136" t="str">
        <f t="shared" si="124"/>
        <v/>
      </c>
      <c r="DW136" s="76" t="s">
        <v>454</v>
      </c>
      <c r="DX136" t="str">
        <f t="shared" si="122"/>
        <v/>
      </c>
      <c r="DZ136" t="str">
        <f t="shared" si="125"/>
        <v/>
      </c>
      <c r="EV136" s="230"/>
      <c r="EW136" t="str">
        <f t="shared" si="155"/>
        <v/>
      </c>
      <c r="EY136" t="str">
        <f t="shared" ref="EY136:EY153" si="160">IF(EW136="","",$B431)</f>
        <v/>
      </c>
      <c r="FP136" s="230"/>
      <c r="FQ136" t="str">
        <f t="shared" si="156"/>
        <v/>
      </c>
      <c r="FS136" t="str">
        <f t="shared" si="158"/>
        <v/>
      </c>
      <c r="GJ136" s="230"/>
      <c r="GK136" t="str">
        <f t="shared" si="157"/>
        <v/>
      </c>
      <c r="GM136" t="str">
        <f t="shared" si="159"/>
        <v/>
      </c>
    </row>
    <row r="137" spans="1:195" ht="15.2" customHeight="1" thickBot="1" x14ac:dyDescent="0.3">
      <c r="A137" s="25" t="s">
        <v>34</v>
      </c>
      <c r="B137" s="15"/>
      <c r="C137" s="3"/>
      <c r="D137" s="51" t="s">
        <v>482</v>
      </c>
      <c r="E137" s="24"/>
      <c r="F137" s="47"/>
      <c r="G137" s="55"/>
      <c r="H137" s="48"/>
      <c r="I137" s="47"/>
      <c r="J137" s="58"/>
      <c r="K137" s="47"/>
      <c r="L137" s="47"/>
      <c r="M137" s="60"/>
      <c r="CI137" s="76" t="s">
        <v>454</v>
      </c>
      <c r="CJ137" t="str">
        <f t="shared" si="120"/>
        <v/>
      </c>
      <c r="CL137" t="str">
        <f t="shared" si="123"/>
        <v/>
      </c>
      <c r="DC137" s="76" t="s">
        <v>454</v>
      </c>
      <c r="DD137" t="str">
        <f t="shared" si="121"/>
        <v/>
      </c>
      <c r="DF137" t="str">
        <f t="shared" si="124"/>
        <v/>
      </c>
      <c r="DW137" s="76" t="s">
        <v>454</v>
      </c>
      <c r="DX137" t="str">
        <f t="shared" si="122"/>
        <v/>
      </c>
      <c r="DZ137" t="str">
        <f t="shared" si="125"/>
        <v/>
      </c>
      <c r="EV137" s="230"/>
      <c r="EW137" t="str">
        <f t="shared" si="155"/>
        <v/>
      </c>
      <c r="EY137" t="str">
        <f t="shared" si="160"/>
        <v/>
      </c>
      <c r="FP137" s="230"/>
      <c r="FQ137" t="str">
        <f t="shared" si="156"/>
        <v/>
      </c>
      <c r="FS137" t="str">
        <f t="shared" si="158"/>
        <v/>
      </c>
      <c r="GJ137" s="230"/>
      <c r="GK137" t="str">
        <f t="shared" si="157"/>
        <v/>
      </c>
      <c r="GM137" t="str">
        <f t="shared" si="159"/>
        <v/>
      </c>
    </row>
    <row r="138" spans="1:195" ht="15.2" customHeight="1" thickBot="1" x14ac:dyDescent="0.3">
      <c r="A138" s="25" t="s">
        <v>35</v>
      </c>
      <c r="B138" s="15"/>
      <c r="C138" s="3"/>
      <c r="D138" s="51" t="s">
        <v>482</v>
      </c>
      <c r="E138" s="297" t="s">
        <v>481</v>
      </c>
      <c r="F138" s="298"/>
      <c r="G138" s="298"/>
      <c r="H138" s="299" t="str">
        <f>E138</f>
        <v>Total of 1 Req Silver Merit</v>
      </c>
      <c r="I138" s="298"/>
      <c r="J138" s="313"/>
      <c r="K138" s="298" t="str">
        <f>E138</f>
        <v>Total of 1 Req Silver Merit</v>
      </c>
      <c r="L138" s="312"/>
      <c r="M138" s="300"/>
      <c r="CI138" s="76" t="s">
        <v>454</v>
      </c>
      <c r="CJ138" t="str">
        <f t="shared" si="120"/>
        <v/>
      </c>
      <c r="CL138" t="str">
        <f t="shared" si="123"/>
        <v/>
      </c>
      <c r="DC138" s="76" t="s">
        <v>454</v>
      </c>
      <c r="DD138" t="str">
        <f t="shared" si="121"/>
        <v/>
      </c>
      <c r="DF138" t="str">
        <f t="shared" si="124"/>
        <v/>
      </c>
      <c r="DW138" s="76" t="s">
        <v>454</v>
      </c>
      <c r="DX138" t="str">
        <f t="shared" si="122"/>
        <v/>
      </c>
      <c r="DZ138" t="str">
        <f t="shared" si="125"/>
        <v/>
      </c>
      <c r="EV138" s="230"/>
      <c r="EW138" t="str">
        <f t="shared" si="155"/>
        <v/>
      </c>
      <c r="EY138" t="str">
        <f t="shared" si="160"/>
        <v/>
      </c>
      <c r="FP138" s="230"/>
      <c r="FQ138" t="str">
        <f t="shared" si="156"/>
        <v/>
      </c>
      <c r="FS138" t="str">
        <f t="shared" si="158"/>
        <v/>
      </c>
      <c r="GJ138" s="230"/>
      <c r="GK138" t="str">
        <f t="shared" si="157"/>
        <v/>
      </c>
      <c r="GM138" t="str">
        <f t="shared" si="159"/>
        <v/>
      </c>
    </row>
    <row r="139" spans="1:195" ht="15.2" customHeight="1" x14ac:dyDescent="0.25">
      <c r="A139" s="25" t="s">
        <v>36</v>
      </c>
      <c r="B139" s="15"/>
      <c r="C139" s="3"/>
      <c r="D139" s="51" t="s">
        <v>482</v>
      </c>
      <c r="E139" s="85" t="str">
        <f>IF(FH4=0,"",FH4)</f>
        <v/>
      </c>
      <c r="F139" s="47"/>
      <c r="G139" s="64" t="str">
        <f>IF(FJ4=0,"",FJ4)</f>
        <v/>
      </c>
      <c r="H139" s="86" t="str">
        <f>IF(GB4=0,"",GB4)</f>
        <v/>
      </c>
      <c r="I139" s="47"/>
      <c r="J139" s="64" t="str">
        <f>IF(GD4=0,"",GD4)</f>
        <v/>
      </c>
      <c r="K139" s="86" t="str">
        <f>IF(GV4=0,"",GV4)</f>
        <v/>
      </c>
      <c r="L139" s="47"/>
      <c r="M139" s="66" t="str">
        <f>IF(GX4=0,"",GX4)</f>
        <v/>
      </c>
      <c r="CI139" s="76" t="s">
        <v>454</v>
      </c>
      <c r="CJ139" t="str">
        <f t="shared" ref="CJ139:CJ150" si="161">IF(C287=$CJ$3,A287,"")</f>
        <v/>
      </c>
      <c r="CL139" t="str">
        <f t="shared" si="123"/>
        <v/>
      </c>
      <c r="DC139" s="76" t="s">
        <v>454</v>
      </c>
      <c r="DD139" t="str">
        <f t="shared" ref="DD139:DD150" si="162">IF(C287=$DD$3,A287,"")</f>
        <v/>
      </c>
      <c r="DF139" t="str">
        <f t="shared" si="124"/>
        <v/>
      </c>
      <c r="DW139" s="76" t="s">
        <v>454</v>
      </c>
      <c r="DX139" t="str">
        <f t="shared" ref="DX139:DX150" si="163">IF(C287=$DX$3,A287,"")</f>
        <v/>
      </c>
      <c r="DZ139" t="str">
        <f t="shared" si="125"/>
        <v/>
      </c>
      <c r="EV139" s="230"/>
      <c r="EW139" t="str">
        <f t="shared" si="155"/>
        <v/>
      </c>
      <c r="EY139" t="str">
        <f t="shared" si="160"/>
        <v/>
      </c>
      <c r="FP139" s="230"/>
      <c r="FQ139" t="str">
        <f t="shared" si="156"/>
        <v/>
      </c>
      <c r="FS139" t="str">
        <f t="shared" si="158"/>
        <v/>
      </c>
      <c r="GJ139" s="230"/>
      <c r="GK139" t="str">
        <f t="shared" si="157"/>
        <v/>
      </c>
      <c r="GM139" t="str">
        <f t="shared" si="159"/>
        <v/>
      </c>
    </row>
    <row r="140" spans="1:195" ht="15.2" customHeight="1" x14ac:dyDescent="0.25">
      <c r="A140" s="25" t="s">
        <v>37</v>
      </c>
      <c r="B140" s="15"/>
      <c r="C140" s="3"/>
      <c r="D140" s="51" t="s">
        <v>482</v>
      </c>
      <c r="E140" s="24"/>
      <c r="F140" s="47"/>
      <c r="G140" s="55"/>
      <c r="H140" s="48"/>
      <c r="I140" s="47"/>
      <c r="J140" s="58"/>
      <c r="K140" s="47"/>
      <c r="L140" s="47"/>
      <c r="M140" s="60"/>
      <c r="CI140" s="76" t="s">
        <v>454</v>
      </c>
      <c r="CJ140" t="str">
        <f t="shared" si="161"/>
        <v/>
      </c>
      <c r="CL140" t="str">
        <f t="shared" si="123"/>
        <v/>
      </c>
      <c r="DC140" s="76" t="s">
        <v>454</v>
      </c>
      <c r="DD140" t="str">
        <f t="shared" si="162"/>
        <v/>
      </c>
      <c r="DF140" t="str">
        <f t="shared" si="124"/>
        <v/>
      </c>
      <c r="DW140" s="76" t="s">
        <v>454</v>
      </c>
      <c r="DX140" t="str">
        <f t="shared" si="163"/>
        <v/>
      </c>
      <c r="DZ140" t="str">
        <f t="shared" si="125"/>
        <v/>
      </c>
      <c r="EV140" s="230"/>
      <c r="EW140" t="str">
        <f t="shared" si="155"/>
        <v/>
      </c>
      <c r="EY140" t="str">
        <f t="shared" si="160"/>
        <v/>
      </c>
      <c r="FP140" s="230"/>
      <c r="FQ140" t="str">
        <f t="shared" si="156"/>
        <v/>
      </c>
      <c r="FS140" t="str">
        <f t="shared" si="158"/>
        <v/>
      </c>
      <c r="GJ140" s="230"/>
      <c r="GK140" t="str">
        <f t="shared" si="157"/>
        <v/>
      </c>
      <c r="GM140" t="str">
        <f t="shared" si="159"/>
        <v/>
      </c>
    </row>
    <row r="141" spans="1:195" ht="15.2" customHeight="1" x14ac:dyDescent="0.25">
      <c r="A141" s="25" t="s">
        <v>38</v>
      </c>
      <c r="B141" s="15"/>
      <c r="C141" s="3"/>
      <c r="D141" s="51" t="s">
        <v>482</v>
      </c>
      <c r="E141" s="24"/>
      <c r="F141" s="47"/>
      <c r="G141" s="55"/>
      <c r="H141" s="48"/>
      <c r="I141" s="47"/>
      <c r="J141" s="58"/>
      <c r="K141" s="47"/>
      <c r="L141" s="47"/>
      <c r="M141" s="60"/>
      <c r="CI141" s="76" t="s">
        <v>454</v>
      </c>
      <c r="CJ141" t="str">
        <f t="shared" si="161"/>
        <v/>
      </c>
      <c r="CL141" t="str">
        <f t="shared" si="123"/>
        <v/>
      </c>
      <c r="DC141" s="76" t="s">
        <v>454</v>
      </c>
      <c r="DD141" t="str">
        <f t="shared" si="162"/>
        <v/>
      </c>
      <c r="DF141" t="str">
        <f t="shared" si="124"/>
        <v/>
      </c>
      <c r="DW141" s="76" t="s">
        <v>454</v>
      </c>
      <c r="DX141" t="str">
        <f t="shared" si="163"/>
        <v/>
      </c>
      <c r="DZ141" t="str">
        <f t="shared" si="125"/>
        <v/>
      </c>
      <c r="EV141" s="230"/>
      <c r="EW141" t="str">
        <f t="shared" si="155"/>
        <v/>
      </c>
      <c r="EY141" t="str">
        <f t="shared" si="160"/>
        <v/>
      </c>
      <c r="FP141" s="230"/>
      <c r="FQ141" t="str">
        <f t="shared" si="156"/>
        <v/>
      </c>
      <c r="FS141" t="str">
        <f t="shared" si="158"/>
        <v/>
      </c>
      <c r="GJ141" s="230"/>
      <c r="GK141" t="str">
        <f t="shared" si="157"/>
        <v/>
      </c>
      <c r="GM141" t="str">
        <f t="shared" si="159"/>
        <v/>
      </c>
    </row>
    <row r="142" spans="1:195" ht="15.2" customHeight="1" x14ac:dyDescent="0.25">
      <c r="A142" s="25" t="s">
        <v>39</v>
      </c>
      <c r="B142" s="15"/>
      <c r="C142" s="3"/>
      <c r="D142" s="51" t="s">
        <v>482</v>
      </c>
      <c r="E142" s="24"/>
      <c r="F142" s="47"/>
      <c r="G142" s="55"/>
      <c r="H142" s="48"/>
      <c r="I142" s="47"/>
      <c r="J142" s="58"/>
      <c r="K142" s="47"/>
      <c r="L142" s="47"/>
      <c r="M142" s="60"/>
      <c r="CI142" s="76" t="s">
        <v>454</v>
      </c>
      <c r="CJ142" t="str">
        <f t="shared" si="161"/>
        <v/>
      </c>
      <c r="CL142" t="str">
        <f t="shared" si="123"/>
        <v/>
      </c>
      <c r="DC142" s="76" t="s">
        <v>454</v>
      </c>
      <c r="DD142" t="str">
        <f t="shared" si="162"/>
        <v/>
      </c>
      <c r="DF142" t="str">
        <f t="shared" si="124"/>
        <v/>
      </c>
      <c r="DW142" s="76" t="s">
        <v>454</v>
      </c>
      <c r="DX142" t="str">
        <f t="shared" si="163"/>
        <v/>
      </c>
      <c r="DZ142" t="str">
        <f t="shared" si="125"/>
        <v/>
      </c>
      <c r="EV142" s="230"/>
      <c r="EW142" t="str">
        <f t="shared" si="155"/>
        <v/>
      </c>
      <c r="EY142" t="str">
        <f t="shared" si="160"/>
        <v/>
      </c>
      <c r="FP142" s="230"/>
      <c r="FQ142" t="str">
        <f t="shared" si="156"/>
        <v/>
      </c>
      <c r="FS142" t="str">
        <f t="shared" si="158"/>
        <v/>
      </c>
      <c r="GJ142" s="230"/>
      <c r="GK142" t="str">
        <f t="shared" si="157"/>
        <v/>
      </c>
      <c r="GM142" t="str">
        <f t="shared" si="159"/>
        <v/>
      </c>
    </row>
    <row r="143" spans="1:195" ht="15.2" customHeight="1" x14ac:dyDescent="0.25">
      <c r="A143" s="25" t="s">
        <v>40</v>
      </c>
      <c r="B143" s="15"/>
      <c r="C143" s="3"/>
      <c r="D143" s="51" t="s">
        <v>482</v>
      </c>
      <c r="E143" s="24"/>
      <c r="F143" s="47"/>
      <c r="G143" s="55"/>
      <c r="H143" s="48"/>
      <c r="I143" s="47"/>
      <c r="J143" s="58"/>
      <c r="K143" s="47"/>
      <c r="L143" s="47"/>
      <c r="M143" s="60"/>
      <c r="CI143" s="76" t="s">
        <v>454</v>
      </c>
      <c r="CJ143" t="str">
        <f t="shared" si="161"/>
        <v/>
      </c>
      <c r="CL143" t="str">
        <f t="shared" ref="CL143:CL150" si="164">IF(CJ143="","",B291)</f>
        <v/>
      </c>
      <c r="DC143" s="76" t="s">
        <v>454</v>
      </c>
      <c r="DD143" t="str">
        <f t="shared" si="162"/>
        <v/>
      </c>
      <c r="DF143" t="str">
        <f t="shared" ref="DF143:DF150" si="165">IF(DD143="","",B291)</f>
        <v/>
      </c>
      <c r="DW143" s="76" t="s">
        <v>454</v>
      </c>
      <c r="DX143" t="str">
        <f t="shared" si="163"/>
        <v/>
      </c>
      <c r="DZ143" t="str">
        <f t="shared" ref="DZ143:DZ150" si="166">IF(DX143="","",B291)</f>
        <v/>
      </c>
      <c r="EV143" s="230"/>
      <c r="EW143" t="str">
        <f t="shared" si="155"/>
        <v/>
      </c>
      <c r="EY143" t="str">
        <f t="shared" si="160"/>
        <v/>
      </c>
      <c r="FP143" s="230"/>
      <c r="FQ143" t="str">
        <f t="shared" si="156"/>
        <v/>
      </c>
      <c r="FS143" t="str">
        <f t="shared" si="158"/>
        <v/>
      </c>
      <c r="GJ143" s="230"/>
      <c r="GK143" t="str">
        <f t="shared" si="157"/>
        <v/>
      </c>
      <c r="GM143" t="str">
        <f t="shared" si="159"/>
        <v/>
      </c>
    </row>
    <row r="144" spans="1:195" ht="15.2" customHeight="1" thickBot="1" x14ac:dyDescent="0.3">
      <c r="A144" s="25" t="s">
        <v>41</v>
      </c>
      <c r="B144" s="15"/>
      <c r="C144" s="3"/>
      <c r="D144" s="51" t="s">
        <v>482</v>
      </c>
      <c r="E144" s="44"/>
      <c r="F144" s="45"/>
      <c r="G144" s="56"/>
      <c r="H144" s="46"/>
      <c r="I144" s="45"/>
      <c r="J144" s="57"/>
      <c r="K144" s="45"/>
      <c r="L144" s="45"/>
      <c r="M144" s="62"/>
      <c r="CI144" s="76" t="s">
        <v>454</v>
      </c>
      <c r="CJ144" t="str">
        <f t="shared" si="161"/>
        <v/>
      </c>
      <c r="CL144" t="str">
        <f t="shared" si="164"/>
        <v/>
      </c>
      <c r="DC144" s="76" t="s">
        <v>454</v>
      </c>
      <c r="DD144" t="str">
        <f t="shared" si="162"/>
        <v/>
      </c>
      <c r="DF144" t="str">
        <f t="shared" si="165"/>
        <v/>
      </c>
      <c r="DW144" s="76" t="s">
        <v>454</v>
      </c>
      <c r="DX144" t="str">
        <f t="shared" si="163"/>
        <v/>
      </c>
      <c r="DZ144" t="str">
        <f t="shared" si="166"/>
        <v/>
      </c>
      <c r="EV144" s="230"/>
      <c r="EW144" t="str">
        <f t="shared" si="155"/>
        <v/>
      </c>
      <c r="EY144" t="str">
        <f t="shared" si="160"/>
        <v/>
      </c>
      <c r="FP144" s="230"/>
      <c r="FQ144" t="str">
        <f t="shared" si="156"/>
        <v/>
      </c>
      <c r="FS144" t="str">
        <f t="shared" si="158"/>
        <v/>
      </c>
      <c r="GJ144" s="230"/>
      <c r="GK144" t="str">
        <f t="shared" si="157"/>
        <v/>
      </c>
      <c r="GM144" t="str">
        <f t="shared" si="159"/>
        <v/>
      </c>
    </row>
    <row r="145" spans="1:195" ht="15.2" customHeight="1" thickTop="1" thickBot="1" x14ac:dyDescent="0.3">
      <c r="A145" s="25" t="s">
        <v>42</v>
      </c>
      <c r="B145" s="15"/>
      <c r="C145" s="3"/>
      <c r="D145" s="51" t="s">
        <v>482</v>
      </c>
      <c r="E145" s="321" t="s">
        <v>566</v>
      </c>
      <c r="F145" s="322"/>
      <c r="G145" s="322"/>
      <c r="H145" s="323" t="s">
        <v>565</v>
      </c>
      <c r="I145" s="323"/>
      <c r="J145" s="323"/>
      <c r="K145" s="324" t="s">
        <v>564</v>
      </c>
      <c r="L145" s="324"/>
      <c r="M145" s="325"/>
      <c r="N145" s="110" t="s">
        <v>482</v>
      </c>
      <c r="CI145" s="76" t="s">
        <v>454</v>
      </c>
      <c r="CJ145" t="str">
        <f t="shared" si="161"/>
        <v/>
      </c>
      <c r="CL145" t="str">
        <f t="shared" si="164"/>
        <v/>
      </c>
      <c r="DC145" s="76" t="s">
        <v>454</v>
      </c>
      <c r="DD145" t="str">
        <f t="shared" si="162"/>
        <v/>
      </c>
      <c r="DF145" t="str">
        <f t="shared" si="165"/>
        <v/>
      </c>
      <c r="DW145" s="76" t="s">
        <v>454</v>
      </c>
      <c r="DX145" t="str">
        <f t="shared" si="163"/>
        <v/>
      </c>
      <c r="DZ145" t="str">
        <f t="shared" si="166"/>
        <v/>
      </c>
      <c r="EV145" s="230"/>
      <c r="EW145" t="str">
        <f t="shared" si="155"/>
        <v/>
      </c>
      <c r="EY145" t="str">
        <f t="shared" si="160"/>
        <v/>
      </c>
      <c r="FP145" s="230"/>
      <c r="FQ145" t="str">
        <f t="shared" si="156"/>
        <v/>
      </c>
      <c r="FS145" t="str">
        <f t="shared" si="158"/>
        <v/>
      </c>
      <c r="GJ145" s="230"/>
      <c r="GK145" t="str">
        <f t="shared" si="157"/>
        <v/>
      </c>
      <c r="GM145" t="str">
        <f t="shared" si="159"/>
        <v/>
      </c>
    </row>
    <row r="146" spans="1:195" ht="15.2" customHeight="1" x14ac:dyDescent="0.25">
      <c r="A146" s="25" t="s">
        <v>43</v>
      </c>
      <c r="B146" s="15"/>
      <c r="C146" s="3"/>
      <c r="D146" s="51" t="s">
        <v>482</v>
      </c>
      <c r="E146" s="85" t="str">
        <f>IF(AC203=0,"",AC203)</f>
        <v>Skill Merits</v>
      </c>
      <c r="F146" s="47"/>
      <c r="G146" s="64" t="str">
        <f>IF(AE203=0,"",AE203)</f>
        <v>Skill merits</v>
      </c>
      <c r="H146" s="86" t="str">
        <f>IF(AH203=0,"",AH203)</f>
        <v>Skill Merits</v>
      </c>
      <c r="I146" s="47"/>
      <c r="J146" s="64" t="str">
        <f>IF(AJ203=0,"",AJ203)</f>
        <v>Skill merits</v>
      </c>
      <c r="K146" s="86" t="str">
        <f>IF(AM203=0,"",AM203)</f>
        <v>Skill Merits</v>
      </c>
      <c r="L146" s="47"/>
      <c r="M146" s="66" t="str">
        <f>IF(AO203=0,"",AO203)</f>
        <v>Skill merits</v>
      </c>
      <c r="N146" s="110" t="s">
        <v>482</v>
      </c>
      <c r="CI146" s="76" t="s">
        <v>454</v>
      </c>
      <c r="CJ146" t="str">
        <f t="shared" si="161"/>
        <v/>
      </c>
      <c r="CL146" t="str">
        <f t="shared" si="164"/>
        <v/>
      </c>
      <c r="DC146" s="76" t="s">
        <v>454</v>
      </c>
      <c r="DD146" t="str">
        <f t="shared" si="162"/>
        <v/>
      </c>
      <c r="DF146" t="str">
        <f t="shared" si="165"/>
        <v/>
      </c>
      <c r="DW146" s="76" t="s">
        <v>454</v>
      </c>
      <c r="DX146" t="str">
        <f t="shared" si="163"/>
        <v/>
      </c>
      <c r="DZ146" t="str">
        <f t="shared" si="166"/>
        <v/>
      </c>
      <c r="EV146" s="230"/>
      <c r="EW146" t="str">
        <f t="shared" si="155"/>
        <v/>
      </c>
      <c r="EY146" t="str">
        <f t="shared" si="160"/>
        <v/>
      </c>
      <c r="FP146" s="230"/>
      <c r="FQ146" t="str">
        <f t="shared" si="156"/>
        <v/>
      </c>
      <c r="FS146" t="str">
        <f t="shared" si="158"/>
        <v/>
      </c>
      <c r="GJ146" s="230"/>
      <c r="GK146" t="str">
        <f t="shared" si="157"/>
        <v/>
      </c>
      <c r="GM146" t="str">
        <f t="shared" si="159"/>
        <v/>
      </c>
    </row>
    <row r="147" spans="1:195" ht="15.2" customHeight="1" x14ac:dyDescent="0.25">
      <c r="A147" s="25" t="s">
        <v>44</v>
      </c>
      <c r="B147" s="15"/>
      <c r="C147" s="3"/>
      <c r="D147" s="51" t="s">
        <v>482</v>
      </c>
      <c r="E147" s="85" t="str">
        <f t="shared" ref="E147:E189" si="167">IF(AC204=0,"",AC204)</f>
        <v>Firearm Safety</v>
      </c>
      <c r="F147" s="47"/>
      <c r="G147" s="64">
        <f t="shared" ref="G147:G189" si="168">IF(AE204=0,"",AE204)</f>
        <v>42582</v>
      </c>
      <c r="H147" s="86" t="str">
        <f t="shared" ref="H147:H189" si="169">IF(AH204=0,"",AH204)</f>
        <v>Bible Merits</v>
      </c>
      <c r="I147" s="47"/>
      <c r="J147" s="64" t="str">
        <f t="shared" ref="J147:J189" si="170">IF(AJ204=0,"",AJ204)</f>
        <v>Bible Merits</v>
      </c>
      <c r="K147" s="86" t="str">
        <f t="shared" ref="K147:K189" si="171">IF(AM204=0,"",AM204)</f>
        <v>Spirit Challenges</v>
      </c>
      <c r="L147" s="47"/>
      <c r="M147" s="66" t="str">
        <f t="shared" ref="M147:M189" si="172">IF(AO204=0,"",AO204)</f>
        <v>Spirit Challenges</v>
      </c>
      <c r="N147" s="110" t="s">
        <v>482</v>
      </c>
      <c r="CI147" s="76" t="s">
        <v>454</v>
      </c>
      <c r="CJ147" t="str">
        <f t="shared" si="161"/>
        <v/>
      </c>
      <c r="CL147" t="str">
        <f t="shared" si="164"/>
        <v/>
      </c>
      <c r="DC147" s="76" t="s">
        <v>454</v>
      </c>
      <c r="DD147" t="str">
        <f t="shared" si="162"/>
        <v/>
      </c>
      <c r="DF147" t="str">
        <f t="shared" si="165"/>
        <v/>
      </c>
      <c r="DW147" s="76" t="s">
        <v>454</v>
      </c>
      <c r="DX147" t="str">
        <f t="shared" si="163"/>
        <v/>
      </c>
      <c r="DZ147" t="str">
        <f t="shared" si="166"/>
        <v/>
      </c>
      <c r="EV147" s="230"/>
      <c r="EW147" t="str">
        <f t="shared" si="155"/>
        <v/>
      </c>
      <c r="EY147" t="str">
        <f t="shared" si="160"/>
        <v/>
      </c>
      <c r="FP147" s="230"/>
      <c r="FQ147" t="str">
        <f t="shared" si="156"/>
        <v/>
      </c>
      <c r="FS147" t="str">
        <f t="shared" si="158"/>
        <v/>
      </c>
      <c r="GJ147" s="230"/>
      <c r="GK147" t="str">
        <f t="shared" si="157"/>
        <v/>
      </c>
      <c r="GM147" t="str">
        <f t="shared" si="159"/>
        <v/>
      </c>
    </row>
    <row r="148" spans="1:195" ht="15.2" customHeight="1" x14ac:dyDescent="0.25">
      <c r="A148" s="25" t="s">
        <v>45</v>
      </c>
      <c r="B148" s="15"/>
      <c r="C148" s="3"/>
      <c r="D148" s="51" t="s">
        <v>482</v>
      </c>
      <c r="E148" s="85" t="str">
        <f t="shared" si="167"/>
        <v>Bible Merits</v>
      </c>
      <c r="F148" s="47"/>
      <c r="G148" s="64" t="str">
        <f t="shared" si="168"/>
        <v>Bible Merits</v>
      </c>
      <c r="H148" s="86" t="str">
        <f t="shared" si="169"/>
        <v>Leadership Merits</v>
      </c>
      <c r="I148" s="47"/>
      <c r="J148" s="64" t="str">
        <f t="shared" si="170"/>
        <v>Leadership Merits</v>
      </c>
      <c r="K148" s="86" t="str">
        <f t="shared" si="171"/>
        <v>Leadership Merits</v>
      </c>
      <c r="L148" s="47"/>
      <c r="M148" s="66" t="str">
        <f t="shared" si="172"/>
        <v>Leadership Merits</v>
      </c>
      <c r="N148" s="110" t="s">
        <v>482</v>
      </c>
      <c r="CI148" s="76" t="s">
        <v>454</v>
      </c>
      <c r="CJ148" t="str">
        <f t="shared" si="161"/>
        <v/>
      </c>
      <c r="CL148" t="str">
        <f t="shared" si="164"/>
        <v/>
      </c>
      <c r="DC148" s="76" t="s">
        <v>454</v>
      </c>
      <c r="DD148" t="str">
        <f t="shared" si="162"/>
        <v/>
      </c>
      <c r="DF148" t="str">
        <f t="shared" si="165"/>
        <v/>
      </c>
      <c r="DW148" s="76" t="s">
        <v>454</v>
      </c>
      <c r="DX148" t="str">
        <f t="shared" si="163"/>
        <v/>
      </c>
      <c r="DZ148" t="str">
        <f t="shared" si="166"/>
        <v/>
      </c>
      <c r="EV148" s="230"/>
      <c r="EW148" t="str">
        <f t="shared" si="155"/>
        <v/>
      </c>
      <c r="EY148" t="str">
        <f t="shared" si="160"/>
        <v/>
      </c>
      <c r="FP148" s="230"/>
      <c r="FQ148" t="str">
        <f t="shared" si="156"/>
        <v/>
      </c>
      <c r="FS148" t="str">
        <f t="shared" si="158"/>
        <v/>
      </c>
      <c r="GJ148" s="230"/>
      <c r="GK148" t="str">
        <f t="shared" si="157"/>
        <v/>
      </c>
      <c r="GM148" t="str">
        <f t="shared" si="159"/>
        <v/>
      </c>
    </row>
    <row r="149" spans="1:195" ht="15.2" customHeight="1" x14ac:dyDescent="0.25">
      <c r="A149" s="25" t="s">
        <v>46</v>
      </c>
      <c r="B149" s="15"/>
      <c r="C149" s="3"/>
      <c r="D149" s="51" t="s">
        <v>482</v>
      </c>
      <c r="E149" s="85" t="str">
        <f t="shared" si="167"/>
        <v>Leadership Merits</v>
      </c>
      <c r="F149" s="47"/>
      <c r="G149" s="64" t="str">
        <f t="shared" si="168"/>
        <v>Leadership Merits</v>
      </c>
      <c r="H149" s="86" t="str">
        <f t="shared" si="169"/>
        <v>Req. Skill Merits</v>
      </c>
      <c r="I149" s="47"/>
      <c r="J149" s="64" t="str">
        <f t="shared" si="170"/>
        <v>Req. Skill Merits</v>
      </c>
      <c r="K149" s="86" t="str">
        <f t="shared" si="171"/>
        <v>Req. Skill Merits</v>
      </c>
      <c r="L149" s="47"/>
      <c r="M149" s="66" t="str">
        <f t="shared" si="172"/>
        <v>Req. Skill Merits</v>
      </c>
      <c r="N149" s="110" t="s">
        <v>482</v>
      </c>
      <c r="CI149" s="76" t="s">
        <v>454</v>
      </c>
      <c r="CJ149" t="str">
        <f t="shared" si="161"/>
        <v/>
      </c>
      <c r="CL149" t="str">
        <f t="shared" si="164"/>
        <v/>
      </c>
      <c r="DC149" s="76" t="s">
        <v>454</v>
      </c>
      <c r="DD149" t="str">
        <f t="shared" si="162"/>
        <v/>
      </c>
      <c r="DF149" t="str">
        <f t="shared" si="165"/>
        <v/>
      </c>
      <c r="DW149" s="76" t="s">
        <v>454</v>
      </c>
      <c r="DX149" t="str">
        <f t="shared" si="163"/>
        <v/>
      </c>
      <c r="DZ149" t="str">
        <f t="shared" si="166"/>
        <v/>
      </c>
      <c r="EV149" s="230"/>
      <c r="EW149" t="str">
        <f t="shared" si="155"/>
        <v/>
      </c>
      <c r="EY149" t="str">
        <f t="shared" si="160"/>
        <v/>
      </c>
      <c r="FP149" s="230"/>
      <c r="FQ149" t="str">
        <f t="shared" si="156"/>
        <v/>
      </c>
      <c r="FS149" t="str">
        <f t="shared" si="158"/>
        <v/>
      </c>
      <c r="GJ149" s="230"/>
      <c r="GK149" t="str">
        <f t="shared" si="157"/>
        <v/>
      </c>
      <c r="GM149" t="str">
        <f t="shared" si="159"/>
        <v/>
      </c>
    </row>
    <row r="150" spans="1:195" ht="15.2" customHeight="1" x14ac:dyDescent="0.25">
      <c r="A150" s="25" t="s">
        <v>47</v>
      </c>
      <c r="B150" s="15"/>
      <c r="C150" s="3"/>
      <c r="D150" s="51" t="s">
        <v>482</v>
      </c>
      <c r="E150" s="85" t="str">
        <f t="shared" si="167"/>
        <v>Req. Skill Merits</v>
      </c>
      <c r="F150" s="47"/>
      <c r="G150" s="64" t="str">
        <f t="shared" si="168"/>
        <v>Req. Skill Merits</v>
      </c>
      <c r="H150" s="86" t="str">
        <f t="shared" si="169"/>
        <v/>
      </c>
      <c r="I150" s="47"/>
      <c r="J150" s="64" t="str">
        <f t="shared" si="170"/>
        <v/>
      </c>
      <c r="K150" s="86" t="str">
        <f t="shared" si="171"/>
        <v/>
      </c>
      <c r="L150" s="47"/>
      <c r="M150" s="66" t="str">
        <f t="shared" si="172"/>
        <v/>
      </c>
      <c r="N150" s="110" t="s">
        <v>482</v>
      </c>
      <c r="CI150" s="76" t="s">
        <v>454</v>
      </c>
      <c r="CJ150" t="str">
        <f t="shared" si="161"/>
        <v/>
      </c>
      <c r="CL150" t="str">
        <f t="shared" si="164"/>
        <v/>
      </c>
      <c r="DC150" s="76" t="s">
        <v>454</v>
      </c>
      <c r="DD150" t="str">
        <f t="shared" si="162"/>
        <v/>
      </c>
      <c r="DF150" t="str">
        <f t="shared" si="165"/>
        <v/>
      </c>
      <c r="DW150" s="76" t="s">
        <v>454</v>
      </c>
      <c r="DX150" t="str">
        <f t="shared" si="163"/>
        <v/>
      </c>
      <c r="DZ150" t="str">
        <f t="shared" si="166"/>
        <v/>
      </c>
      <c r="EV150" s="230"/>
      <c r="EW150" t="str">
        <f t="shared" si="155"/>
        <v/>
      </c>
      <c r="EY150" t="str">
        <f t="shared" si="160"/>
        <v/>
      </c>
      <c r="FP150" s="230"/>
      <c r="FQ150" t="str">
        <f t="shared" si="156"/>
        <v/>
      </c>
      <c r="FS150" t="str">
        <f t="shared" si="158"/>
        <v/>
      </c>
      <c r="GJ150" s="230"/>
      <c r="GK150" t="str">
        <f t="shared" si="157"/>
        <v/>
      </c>
      <c r="GM150" t="str">
        <f t="shared" si="159"/>
        <v/>
      </c>
    </row>
    <row r="151" spans="1:195" ht="15.2" customHeight="1" x14ac:dyDescent="0.25">
      <c r="A151" s="25" t="s">
        <v>48</v>
      </c>
      <c r="B151" s="15"/>
      <c r="C151" s="3"/>
      <c r="D151" s="51" t="s">
        <v>482</v>
      </c>
      <c r="E151" s="85" t="str">
        <f t="shared" si="167"/>
        <v/>
      </c>
      <c r="F151" s="47"/>
      <c r="G151" s="64" t="str">
        <f t="shared" si="168"/>
        <v/>
      </c>
      <c r="H151" s="86" t="str">
        <f t="shared" si="169"/>
        <v/>
      </c>
      <c r="I151" s="47"/>
      <c r="J151" s="64" t="str">
        <f t="shared" si="170"/>
        <v/>
      </c>
      <c r="K151" s="86" t="str">
        <f t="shared" si="171"/>
        <v/>
      </c>
      <c r="L151" s="47"/>
      <c r="M151" s="66" t="str">
        <f t="shared" si="172"/>
        <v/>
      </c>
      <c r="N151" s="110" t="s">
        <v>482</v>
      </c>
      <c r="EV151" s="230"/>
      <c r="EW151" t="str">
        <f t="shared" si="155"/>
        <v/>
      </c>
      <c r="EY151" t="str">
        <f t="shared" si="160"/>
        <v/>
      </c>
      <c r="FP151" s="230"/>
      <c r="FQ151" t="str">
        <f t="shared" si="156"/>
        <v/>
      </c>
      <c r="FS151" t="str">
        <f t="shared" si="158"/>
        <v/>
      </c>
      <c r="GJ151" s="230"/>
      <c r="GK151" t="str">
        <f t="shared" si="157"/>
        <v/>
      </c>
      <c r="GM151" t="str">
        <f t="shared" si="159"/>
        <v/>
      </c>
    </row>
    <row r="152" spans="1:195" ht="15.2" customHeight="1" x14ac:dyDescent="0.25">
      <c r="A152" s="25" t="s">
        <v>49</v>
      </c>
      <c r="B152" s="15"/>
      <c r="C152" s="3"/>
      <c r="D152" s="51" t="s">
        <v>482</v>
      </c>
      <c r="E152" s="85" t="str">
        <f t="shared" si="167"/>
        <v/>
      </c>
      <c r="F152" s="47"/>
      <c r="G152" s="64" t="str">
        <f t="shared" si="168"/>
        <v/>
      </c>
      <c r="H152" s="86" t="str">
        <f t="shared" si="169"/>
        <v/>
      </c>
      <c r="I152" s="47"/>
      <c r="J152" s="64" t="str">
        <f t="shared" si="170"/>
        <v/>
      </c>
      <c r="K152" s="86" t="str">
        <f t="shared" si="171"/>
        <v/>
      </c>
      <c r="L152" s="47"/>
      <c r="M152" s="66" t="str">
        <f t="shared" si="172"/>
        <v/>
      </c>
      <c r="N152" s="110" t="s">
        <v>482</v>
      </c>
      <c r="EV152" s="230"/>
      <c r="EW152" t="str">
        <f t="shared" si="155"/>
        <v/>
      </c>
      <c r="EY152" t="str">
        <f t="shared" si="160"/>
        <v/>
      </c>
      <c r="FP152" s="230"/>
      <c r="FQ152" t="str">
        <f t="shared" si="156"/>
        <v/>
      </c>
      <c r="FS152" t="str">
        <f t="shared" si="158"/>
        <v/>
      </c>
      <c r="GJ152" s="230"/>
      <c r="GK152" t="str">
        <f t="shared" si="157"/>
        <v/>
      </c>
      <c r="GM152" t="str">
        <f t="shared" si="159"/>
        <v/>
      </c>
    </row>
    <row r="153" spans="1:195" ht="15.2" customHeight="1" x14ac:dyDescent="0.25">
      <c r="A153" s="25" t="s">
        <v>50</v>
      </c>
      <c r="B153" s="15"/>
      <c r="C153" s="3"/>
      <c r="D153" s="51" t="s">
        <v>482</v>
      </c>
      <c r="E153" s="85" t="str">
        <f t="shared" si="167"/>
        <v/>
      </c>
      <c r="F153" s="47"/>
      <c r="G153" s="64" t="str">
        <f t="shared" si="168"/>
        <v/>
      </c>
      <c r="H153" s="86" t="str">
        <f t="shared" si="169"/>
        <v/>
      </c>
      <c r="I153" s="47"/>
      <c r="J153" s="64" t="str">
        <f t="shared" si="170"/>
        <v/>
      </c>
      <c r="K153" s="86" t="str">
        <f t="shared" si="171"/>
        <v/>
      </c>
      <c r="L153" s="47"/>
      <c r="M153" s="66" t="str">
        <f t="shared" si="172"/>
        <v/>
      </c>
      <c r="N153" s="110" t="s">
        <v>482</v>
      </c>
      <c r="EV153" s="230"/>
      <c r="EW153" t="str">
        <f t="shared" si="155"/>
        <v/>
      </c>
      <c r="EY153" t="str">
        <f t="shared" si="160"/>
        <v/>
      </c>
      <c r="FP153" s="230"/>
      <c r="FQ153" t="str">
        <f t="shared" si="156"/>
        <v/>
      </c>
      <c r="FS153" t="str">
        <f t="shared" si="158"/>
        <v/>
      </c>
      <c r="GJ153" s="230"/>
      <c r="GK153" t="str">
        <f t="shared" si="157"/>
        <v/>
      </c>
      <c r="GM153" t="str">
        <f t="shared" si="159"/>
        <v/>
      </c>
    </row>
    <row r="154" spans="1:195" ht="15.2" customHeight="1" x14ac:dyDescent="0.25">
      <c r="A154" s="25" t="s">
        <v>51</v>
      </c>
      <c r="B154" s="15"/>
      <c r="C154" s="3"/>
      <c r="D154" s="51" t="s">
        <v>482</v>
      </c>
      <c r="E154" s="85" t="str">
        <f t="shared" si="167"/>
        <v/>
      </c>
      <c r="F154" s="47"/>
      <c r="G154" s="64" t="str">
        <f t="shared" si="168"/>
        <v/>
      </c>
      <c r="H154" s="86" t="str">
        <f t="shared" si="169"/>
        <v/>
      </c>
      <c r="I154" s="47"/>
      <c r="J154" s="64" t="str">
        <f t="shared" si="170"/>
        <v/>
      </c>
      <c r="K154" s="86" t="str">
        <f t="shared" si="171"/>
        <v/>
      </c>
      <c r="L154" s="47"/>
      <c r="M154" s="66" t="str">
        <f t="shared" si="172"/>
        <v/>
      </c>
      <c r="N154" s="110" t="s">
        <v>482</v>
      </c>
    </row>
    <row r="155" spans="1:195" ht="15.2" customHeight="1" x14ac:dyDescent="0.25">
      <c r="A155" s="25" t="s">
        <v>52</v>
      </c>
      <c r="B155" s="15"/>
      <c r="C155" s="3"/>
      <c r="D155" s="51" t="s">
        <v>482</v>
      </c>
      <c r="E155" s="85" t="str">
        <f t="shared" si="167"/>
        <v/>
      </c>
      <c r="F155" s="47"/>
      <c r="G155" s="64" t="str">
        <f t="shared" si="168"/>
        <v/>
      </c>
      <c r="H155" s="86" t="str">
        <f t="shared" si="169"/>
        <v/>
      </c>
      <c r="I155" s="47"/>
      <c r="J155" s="64" t="str">
        <f t="shared" si="170"/>
        <v/>
      </c>
      <c r="K155" s="86" t="str">
        <f t="shared" si="171"/>
        <v/>
      </c>
      <c r="L155" s="47"/>
      <c r="M155" s="66" t="str">
        <f t="shared" si="172"/>
        <v/>
      </c>
      <c r="N155" s="110" t="s">
        <v>482</v>
      </c>
    </row>
    <row r="156" spans="1:195" ht="15.2" customHeight="1" x14ac:dyDescent="0.25">
      <c r="A156" s="25" t="s">
        <v>53</v>
      </c>
      <c r="B156" s="15"/>
      <c r="C156" s="3"/>
      <c r="D156" s="51" t="s">
        <v>482</v>
      </c>
      <c r="E156" s="85" t="str">
        <f t="shared" si="167"/>
        <v/>
      </c>
      <c r="F156" s="47"/>
      <c r="G156" s="64" t="str">
        <f t="shared" si="168"/>
        <v/>
      </c>
      <c r="H156" s="86" t="str">
        <f t="shared" si="169"/>
        <v/>
      </c>
      <c r="I156" s="47"/>
      <c r="J156" s="64" t="str">
        <f t="shared" si="170"/>
        <v/>
      </c>
      <c r="K156" s="86" t="str">
        <f t="shared" si="171"/>
        <v/>
      </c>
      <c r="L156" s="47"/>
      <c r="M156" s="66" t="str">
        <f t="shared" si="172"/>
        <v/>
      </c>
      <c r="N156" s="110" t="s">
        <v>482</v>
      </c>
    </row>
    <row r="157" spans="1:195" ht="15.2" customHeight="1" x14ac:dyDescent="0.25">
      <c r="A157" s="25" t="s">
        <v>54</v>
      </c>
      <c r="B157" s="15"/>
      <c r="C157" s="3"/>
      <c r="D157" s="51" t="s">
        <v>482</v>
      </c>
      <c r="E157" s="85" t="str">
        <f t="shared" si="167"/>
        <v/>
      </c>
      <c r="F157" s="47"/>
      <c r="G157" s="64" t="str">
        <f t="shared" si="168"/>
        <v/>
      </c>
      <c r="H157" s="86" t="str">
        <f t="shared" si="169"/>
        <v/>
      </c>
      <c r="I157" s="47"/>
      <c r="J157" s="64" t="str">
        <f t="shared" si="170"/>
        <v/>
      </c>
      <c r="K157" s="86" t="str">
        <f t="shared" si="171"/>
        <v/>
      </c>
      <c r="L157" s="47"/>
      <c r="M157" s="66" t="str">
        <f t="shared" si="172"/>
        <v/>
      </c>
      <c r="N157" s="110" t="s">
        <v>482</v>
      </c>
    </row>
    <row r="158" spans="1:195" ht="15.2" customHeight="1" x14ac:dyDescent="0.25">
      <c r="A158" s="25" t="s">
        <v>55</v>
      </c>
      <c r="B158" s="15"/>
      <c r="C158" s="3"/>
      <c r="D158" s="51" t="s">
        <v>482</v>
      </c>
      <c r="E158" s="85" t="str">
        <f t="shared" si="167"/>
        <v/>
      </c>
      <c r="F158" s="47"/>
      <c r="G158" s="64" t="str">
        <f t="shared" si="168"/>
        <v/>
      </c>
      <c r="H158" s="86" t="str">
        <f t="shared" si="169"/>
        <v/>
      </c>
      <c r="I158" s="47"/>
      <c r="J158" s="64" t="str">
        <f t="shared" si="170"/>
        <v/>
      </c>
      <c r="K158" s="86" t="str">
        <f t="shared" si="171"/>
        <v/>
      </c>
      <c r="L158" s="47"/>
      <c r="M158" s="66" t="str">
        <f t="shared" si="172"/>
        <v/>
      </c>
      <c r="N158" s="110" t="s">
        <v>482</v>
      </c>
    </row>
    <row r="159" spans="1:195" ht="15.2" customHeight="1" x14ac:dyDescent="0.25">
      <c r="A159" s="25" t="s">
        <v>56</v>
      </c>
      <c r="B159" s="15"/>
      <c r="C159" s="3"/>
      <c r="D159" s="51" t="s">
        <v>482</v>
      </c>
      <c r="E159" s="85" t="str">
        <f t="shared" si="167"/>
        <v/>
      </c>
      <c r="F159" s="47"/>
      <c r="G159" s="64" t="str">
        <f t="shared" si="168"/>
        <v/>
      </c>
      <c r="H159" s="86" t="str">
        <f t="shared" si="169"/>
        <v/>
      </c>
      <c r="I159" s="47"/>
      <c r="J159" s="64" t="str">
        <f t="shared" si="170"/>
        <v/>
      </c>
      <c r="K159" s="86" t="str">
        <f t="shared" si="171"/>
        <v/>
      </c>
      <c r="L159" s="47"/>
      <c r="M159" s="66" t="str">
        <f t="shared" si="172"/>
        <v/>
      </c>
      <c r="N159" s="110" t="s">
        <v>482</v>
      </c>
    </row>
    <row r="160" spans="1:195" ht="15.2" customHeight="1" x14ac:dyDescent="0.25">
      <c r="A160" s="25" t="s">
        <v>57</v>
      </c>
      <c r="B160" s="15"/>
      <c r="C160" s="3"/>
      <c r="D160" s="51" t="s">
        <v>482</v>
      </c>
      <c r="E160" s="85" t="str">
        <f t="shared" si="167"/>
        <v/>
      </c>
      <c r="F160" s="47"/>
      <c r="G160" s="64" t="str">
        <f t="shared" si="168"/>
        <v/>
      </c>
      <c r="H160" s="86" t="str">
        <f t="shared" si="169"/>
        <v/>
      </c>
      <c r="I160" s="47"/>
      <c r="J160" s="64" t="str">
        <f t="shared" si="170"/>
        <v/>
      </c>
      <c r="K160" s="86" t="str">
        <f t="shared" si="171"/>
        <v/>
      </c>
      <c r="L160" s="47"/>
      <c r="M160" s="66" t="str">
        <f t="shared" si="172"/>
        <v/>
      </c>
      <c r="N160" s="110" t="s">
        <v>482</v>
      </c>
    </row>
    <row r="161" spans="1:14" ht="15.2" customHeight="1" x14ac:dyDescent="0.25">
      <c r="A161" s="25" t="s">
        <v>58</v>
      </c>
      <c r="B161" s="15"/>
      <c r="C161" s="3"/>
      <c r="D161" s="51" t="s">
        <v>482</v>
      </c>
      <c r="E161" s="85" t="str">
        <f t="shared" si="167"/>
        <v/>
      </c>
      <c r="F161" s="47"/>
      <c r="G161" s="64" t="str">
        <f t="shared" si="168"/>
        <v/>
      </c>
      <c r="H161" s="86" t="str">
        <f t="shared" si="169"/>
        <v/>
      </c>
      <c r="I161" s="47"/>
      <c r="J161" s="64" t="str">
        <f t="shared" si="170"/>
        <v/>
      </c>
      <c r="K161" s="86" t="str">
        <f t="shared" si="171"/>
        <v/>
      </c>
      <c r="L161" s="47"/>
      <c r="M161" s="66" t="str">
        <f t="shared" si="172"/>
        <v/>
      </c>
      <c r="N161" s="110" t="s">
        <v>482</v>
      </c>
    </row>
    <row r="162" spans="1:14" ht="15.2" customHeight="1" x14ac:dyDescent="0.25">
      <c r="A162" s="25" t="s">
        <v>59</v>
      </c>
      <c r="B162" s="15"/>
      <c r="C162" s="3"/>
      <c r="D162" s="51" t="s">
        <v>482</v>
      </c>
      <c r="E162" s="85" t="str">
        <f t="shared" si="167"/>
        <v/>
      </c>
      <c r="F162" s="47"/>
      <c r="G162" s="64" t="str">
        <f t="shared" si="168"/>
        <v/>
      </c>
      <c r="H162" s="86" t="str">
        <f t="shared" si="169"/>
        <v/>
      </c>
      <c r="I162" s="47"/>
      <c r="J162" s="64" t="str">
        <f t="shared" si="170"/>
        <v/>
      </c>
      <c r="K162" s="86" t="str">
        <f t="shared" si="171"/>
        <v/>
      </c>
      <c r="L162" s="47"/>
      <c r="M162" s="66" t="str">
        <f t="shared" si="172"/>
        <v/>
      </c>
      <c r="N162" s="110" t="s">
        <v>482</v>
      </c>
    </row>
    <row r="163" spans="1:14" ht="15.2" customHeight="1" x14ac:dyDescent="0.25">
      <c r="A163" s="25" t="s">
        <v>60</v>
      </c>
      <c r="B163" s="15"/>
      <c r="C163" s="3"/>
      <c r="D163" s="51" t="s">
        <v>482</v>
      </c>
      <c r="E163" s="85" t="str">
        <f t="shared" si="167"/>
        <v/>
      </c>
      <c r="F163" s="47"/>
      <c r="G163" s="64" t="str">
        <f t="shared" si="168"/>
        <v/>
      </c>
      <c r="H163" s="86" t="str">
        <f t="shared" si="169"/>
        <v/>
      </c>
      <c r="I163" s="47"/>
      <c r="J163" s="64" t="str">
        <f t="shared" si="170"/>
        <v/>
      </c>
      <c r="K163" s="86" t="str">
        <f t="shared" si="171"/>
        <v/>
      </c>
      <c r="L163" s="47"/>
      <c r="M163" s="66" t="str">
        <f t="shared" si="172"/>
        <v/>
      </c>
      <c r="N163" s="110" t="s">
        <v>482</v>
      </c>
    </row>
    <row r="164" spans="1:14" ht="15.2" customHeight="1" x14ac:dyDescent="0.25">
      <c r="A164" s="25" t="s">
        <v>61</v>
      </c>
      <c r="B164" s="15"/>
      <c r="C164" s="3"/>
      <c r="D164" s="51" t="s">
        <v>482</v>
      </c>
      <c r="E164" s="85" t="str">
        <f t="shared" si="167"/>
        <v/>
      </c>
      <c r="F164" s="47"/>
      <c r="G164" s="64" t="str">
        <f t="shared" si="168"/>
        <v/>
      </c>
      <c r="H164" s="86" t="str">
        <f t="shared" si="169"/>
        <v/>
      </c>
      <c r="I164" s="47"/>
      <c r="J164" s="64" t="str">
        <f t="shared" si="170"/>
        <v/>
      </c>
      <c r="K164" s="86" t="str">
        <f t="shared" si="171"/>
        <v/>
      </c>
      <c r="L164" s="47"/>
      <c r="M164" s="66" t="str">
        <f t="shared" si="172"/>
        <v/>
      </c>
      <c r="N164" s="110" t="s">
        <v>482</v>
      </c>
    </row>
    <row r="165" spans="1:14" ht="15.2" customHeight="1" x14ac:dyDescent="0.25">
      <c r="A165" s="25" t="s">
        <v>62</v>
      </c>
      <c r="B165" s="15"/>
      <c r="C165" s="3"/>
      <c r="D165" s="51" t="s">
        <v>482</v>
      </c>
      <c r="E165" s="85" t="str">
        <f t="shared" si="167"/>
        <v/>
      </c>
      <c r="F165" s="47"/>
      <c r="G165" s="64" t="str">
        <f t="shared" si="168"/>
        <v/>
      </c>
      <c r="H165" s="86" t="str">
        <f t="shared" si="169"/>
        <v/>
      </c>
      <c r="I165" s="47"/>
      <c r="J165" s="64" t="str">
        <f t="shared" si="170"/>
        <v/>
      </c>
      <c r="K165" s="86" t="str">
        <f t="shared" si="171"/>
        <v/>
      </c>
      <c r="L165" s="47"/>
      <c r="M165" s="66" t="str">
        <f t="shared" si="172"/>
        <v/>
      </c>
      <c r="N165" s="110" t="s">
        <v>482</v>
      </c>
    </row>
    <row r="166" spans="1:14" ht="15.2" customHeight="1" x14ac:dyDescent="0.25">
      <c r="A166" s="25" t="s">
        <v>63</v>
      </c>
      <c r="B166" s="15"/>
      <c r="C166" s="3"/>
      <c r="D166" s="51" t="s">
        <v>482</v>
      </c>
      <c r="E166" s="85" t="str">
        <f t="shared" si="167"/>
        <v/>
      </c>
      <c r="F166" s="47"/>
      <c r="G166" s="64" t="str">
        <f t="shared" si="168"/>
        <v/>
      </c>
      <c r="H166" s="86" t="str">
        <f t="shared" si="169"/>
        <v/>
      </c>
      <c r="I166" s="47"/>
      <c r="J166" s="64" t="str">
        <f t="shared" si="170"/>
        <v/>
      </c>
      <c r="K166" s="86" t="str">
        <f t="shared" si="171"/>
        <v/>
      </c>
      <c r="L166" s="47"/>
      <c r="M166" s="66" t="str">
        <f t="shared" si="172"/>
        <v/>
      </c>
      <c r="N166" s="110" t="s">
        <v>482</v>
      </c>
    </row>
    <row r="167" spans="1:14" ht="15.2" customHeight="1" x14ac:dyDescent="0.25">
      <c r="A167" s="25" t="s">
        <v>64</v>
      </c>
      <c r="B167" s="15"/>
      <c r="C167" s="3"/>
      <c r="D167" s="51" t="s">
        <v>482</v>
      </c>
      <c r="E167" s="85" t="str">
        <f t="shared" si="167"/>
        <v/>
      </c>
      <c r="F167" s="47"/>
      <c r="G167" s="64" t="str">
        <f t="shared" si="168"/>
        <v/>
      </c>
      <c r="H167" s="86" t="str">
        <f t="shared" si="169"/>
        <v/>
      </c>
      <c r="I167" s="47"/>
      <c r="J167" s="64" t="str">
        <f t="shared" si="170"/>
        <v/>
      </c>
      <c r="K167" s="86" t="str">
        <f t="shared" si="171"/>
        <v/>
      </c>
      <c r="L167" s="47"/>
      <c r="M167" s="66" t="str">
        <f t="shared" si="172"/>
        <v/>
      </c>
      <c r="N167" s="110" t="s">
        <v>482</v>
      </c>
    </row>
    <row r="168" spans="1:14" ht="15.2" customHeight="1" x14ac:dyDescent="0.25">
      <c r="A168" s="25" t="s">
        <v>65</v>
      </c>
      <c r="B168" s="15"/>
      <c r="C168" s="3"/>
      <c r="D168" s="51" t="s">
        <v>482</v>
      </c>
      <c r="E168" s="85" t="str">
        <f t="shared" si="167"/>
        <v/>
      </c>
      <c r="F168" s="47"/>
      <c r="G168" s="64" t="str">
        <f t="shared" si="168"/>
        <v/>
      </c>
      <c r="H168" s="86" t="str">
        <f t="shared" si="169"/>
        <v/>
      </c>
      <c r="I168" s="47"/>
      <c r="J168" s="64" t="str">
        <f t="shared" si="170"/>
        <v/>
      </c>
      <c r="K168" s="86" t="str">
        <f t="shared" si="171"/>
        <v/>
      </c>
      <c r="L168" s="47"/>
      <c r="M168" s="66" t="str">
        <f t="shared" si="172"/>
        <v/>
      </c>
      <c r="N168" s="110" t="s">
        <v>482</v>
      </c>
    </row>
    <row r="169" spans="1:14" ht="15.2" customHeight="1" x14ac:dyDescent="0.25">
      <c r="A169" s="25" t="s">
        <v>66</v>
      </c>
      <c r="B169" s="15"/>
      <c r="C169" s="3"/>
      <c r="D169" s="51" t="s">
        <v>482</v>
      </c>
      <c r="E169" s="85" t="str">
        <f t="shared" si="167"/>
        <v/>
      </c>
      <c r="F169" s="47"/>
      <c r="G169" s="64" t="str">
        <f t="shared" si="168"/>
        <v/>
      </c>
      <c r="H169" s="86" t="str">
        <f t="shared" si="169"/>
        <v/>
      </c>
      <c r="I169" s="47"/>
      <c r="J169" s="64" t="str">
        <f t="shared" si="170"/>
        <v/>
      </c>
      <c r="K169" s="86" t="str">
        <f t="shared" si="171"/>
        <v/>
      </c>
      <c r="L169" s="47"/>
      <c r="M169" s="66" t="str">
        <f t="shared" si="172"/>
        <v/>
      </c>
      <c r="N169" s="110" t="s">
        <v>482</v>
      </c>
    </row>
    <row r="170" spans="1:14" ht="15.2" customHeight="1" x14ac:dyDescent="0.25">
      <c r="A170" s="25" t="s">
        <v>67</v>
      </c>
      <c r="B170" s="15"/>
      <c r="C170" s="3"/>
      <c r="D170" s="51" t="s">
        <v>482</v>
      </c>
      <c r="E170" s="85" t="str">
        <f t="shared" si="167"/>
        <v/>
      </c>
      <c r="F170" s="47"/>
      <c r="G170" s="64" t="str">
        <f t="shared" si="168"/>
        <v/>
      </c>
      <c r="H170" s="86" t="str">
        <f t="shared" si="169"/>
        <v/>
      </c>
      <c r="I170" s="47"/>
      <c r="J170" s="64" t="str">
        <f t="shared" si="170"/>
        <v/>
      </c>
      <c r="K170" s="86" t="str">
        <f t="shared" si="171"/>
        <v/>
      </c>
      <c r="L170" s="47"/>
      <c r="M170" s="66" t="str">
        <f t="shared" si="172"/>
        <v/>
      </c>
      <c r="N170" s="110" t="s">
        <v>482</v>
      </c>
    </row>
    <row r="171" spans="1:14" ht="15.2" customHeight="1" x14ac:dyDescent="0.25">
      <c r="A171" s="25" t="s">
        <v>68</v>
      </c>
      <c r="B171" s="15"/>
      <c r="C171" s="3"/>
      <c r="D171" s="51" t="s">
        <v>482</v>
      </c>
      <c r="E171" s="85" t="str">
        <f t="shared" si="167"/>
        <v/>
      </c>
      <c r="F171" s="47"/>
      <c r="G171" s="64" t="str">
        <f t="shared" si="168"/>
        <v/>
      </c>
      <c r="H171" s="86" t="str">
        <f t="shared" si="169"/>
        <v/>
      </c>
      <c r="I171" s="47"/>
      <c r="J171" s="64" t="str">
        <f t="shared" si="170"/>
        <v/>
      </c>
      <c r="K171" s="86" t="str">
        <f t="shared" si="171"/>
        <v/>
      </c>
      <c r="L171" s="47"/>
      <c r="M171" s="66" t="str">
        <f t="shared" si="172"/>
        <v/>
      </c>
      <c r="N171" s="110" t="s">
        <v>482</v>
      </c>
    </row>
    <row r="172" spans="1:14" ht="15.2" customHeight="1" x14ac:dyDescent="0.25">
      <c r="A172" s="25" t="s">
        <v>69</v>
      </c>
      <c r="B172" s="15"/>
      <c r="C172" s="3"/>
      <c r="D172" s="51" t="s">
        <v>482</v>
      </c>
      <c r="E172" s="85" t="str">
        <f t="shared" si="167"/>
        <v/>
      </c>
      <c r="F172" s="47"/>
      <c r="G172" s="64" t="str">
        <f t="shared" si="168"/>
        <v/>
      </c>
      <c r="H172" s="86" t="str">
        <f t="shared" si="169"/>
        <v/>
      </c>
      <c r="I172" s="47"/>
      <c r="J172" s="64" t="str">
        <f t="shared" si="170"/>
        <v/>
      </c>
      <c r="K172" s="86" t="str">
        <f t="shared" si="171"/>
        <v/>
      </c>
      <c r="L172" s="47"/>
      <c r="M172" s="66" t="str">
        <f t="shared" si="172"/>
        <v/>
      </c>
      <c r="N172" s="110" t="s">
        <v>482</v>
      </c>
    </row>
    <row r="173" spans="1:14" ht="15.2" customHeight="1" x14ac:dyDescent="0.25">
      <c r="A173" s="26" t="s">
        <v>549</v>
      </c>
      <c r="B173" s="15"/>
      <c r="C173" s="3"/>
      <c r="D173" s="51" t="s">
        <v>482</v>
      </c>
      <c r="E173" s="85" t="str">
        <f t="shared" si="167"/>
        <v/>
      </c>
      <c r="F173" s="47"/>
      <c r="G173" s="64" t="str">
        <f t="shared" si="168"/>
        <v/>
      </c>
      <c r="H173" s="86" t="str">
        <f t="shared" si="169"/>
        <v/>
      </c>
      <c r="I173" s="47"/>
      <c r="J173" s="64" t="str">
        <f t="shared" si="170"/>
        <v/>
      </c>
      <c r="K173" s="86" t="str">
        <f t="shared" si="171"/>
        <v/>
      </c>
      <c r="L173" s="47"/>
      <c r="M173" s="66" t="str">
        <f t="shared" si="172"/>
        <v/>
      </c>
      <c r="N173" s="110" t="s">
        <v>482</v>
      </c>
    </row>
    <row r="174" spans="1:14" ht="15.2" customHeight="1" x14ac:dyDescent="0.25">
      <c r="A174" s="26" t="s">
        <v>550</v>
      </c>
      <c r="B174" s="15"/>
      <c r="C174" s="3"/>
      <c r="D174" s="51" t="s">
        <v>482</v>
      </c>
      <c r="E174" s="85" t="str">
        <f t="shared" si="167"/>
        <v/>
      </c>
      <c r="F174" s="47"/>
      <c r="G174" s="64" t="str">
        <f t="shared" si="168"/>
        <v/>
      </c>
      <c r="H174" s="86" t="str">
        <f t="shared" si="169"/>
        <v/>
      </c>
      <c r="I174" s="47"/>
      <c r="J174" s="64" t="str">
        <f t="shared" si="170"/>
        <v/>
      </c>
      <c r="K174" s="86" t="str">
        <f t="shared" si="171"/>
        <v/>
      </c>
      <c r="L174" s="47"/>
      <c r="M174" s="66" t="str">
        <f t="shared" si="172"/>
        <v/>
      </c>
      <c r="N174" s="110" t="s">
        <v>482</v>
      </c>
    </row>
    <row r="175" spans="1:14" ht="15.2" customHeight="1" x14ac:dyDescent="0.25">
      <c r="A175" s="26" t="s">
        <v>551</v>
      </c>
      <c r="B175" s="15"/>
      <c r="C175" s="3"/>
      <c r="D175" s="51" t="s">
        <v>482</v>
      </c>
      <c r="E175" s="85" t="str">
        <f t="shared" si="167"/>
        <v/>
      </c>
      <c r="F175" s="47"/>
      <c r="G175" s="64" t="str">
        <f t="shared" si="168"/>
        <v/>
      </c>
      <c r="H175" s="86" t="str">
        <f t="shared" si="169"/>
        <v/>
      </c>
      <c r="I175" s="47"/>
      <c r="J175" s="64" t="str">
        <f t="shared" si="170"/>
        <v/>
      </c>
      <c r="K175" s="86" t="str">
        <f t="shared" si="171"/>
        <v/>
      </c>
      <c r="L175" s="47"/>
      <c r="M175" s="66" t="str">
        <f t="shared" si="172"/>
        <v/>
      </c>
      <c r="N175" s="110" t="s">
        <v>482</v>
      </c>
    </row>
    <row r="176" spans="1:14" ht="15.2" customHeight="1" x14ac:dyDescent="0.25">
      <c r="A176" s="26" t="s">
        <v>552</v>
      </c>
      <c r="B176" s="15"/>
      <c r="C176" s="3"/>
      <c r="D176" s="51" t="s">
        <v>482</v>
      </c>
      <c r="E176" s="85" t="str">
        <f t="shared" si="167"/>
        <v/>
      </c>
      <c r="F176" s="47"/>
      <c r="G176" s="64" t="str">
        <f t="shared" si="168"/>
        <v/>
      </c>
      <c r="H176" s="86" t="str">
        <f t="shared" si="169"/>
        <v/>
      </c>
      <c r="I176" s="47"/>
      <c r="J176" s="64" t="str">
        <f t="shared" si="170"/>
        <v/>
      </c>
      <c r="K176" s="86" t="str">
        <f t="shared" si="171"/>
        <v/>
      </c>
      <c r="L176" s="47"/>
      <c r="M176" s="66" t="str">
        <f t="shared" si="172"/>
        <v/>
      </c>
      <c r="N176" s="110" t="s">
        <v>482</v>
      </c>
    </row>
    <row r="177" spans="1:14" ht="15.2" customHeight="1" x14ac:dyDescent="0.25">
      <c r="A177" s="26" t="s">
        <v>553</v>
      </c>
      <c r="B177" s="15"/>
      <c r="C177" s="3"/>
      <c r="D177" s="51" t="s">
        <v>482</v>
      </c>
      <c r="E177" s="85" t="str">
        <f t="shared" si="167"/>
        <v/>
      </c>
      <c r="F177" s="47"/>
      <c r="G177" s="64" t="str">
        <f t="shared" si="168"/>
        <v/>
      </c>
      <c r="H177" s="86" t="str">
        <f t="shared" si="169"/>
        <v/>
      </c>
      <c r="I177" s="47"/>
      <c r="J177" s="64" t="str">
        <f t="shared" si="170"/>
        <v/>
      </c>
      <c r="K177" s="86" t="str">
        <f t="shared" si="171"/>
        <v/>
      </c>
      <c r="L177" s="47"/>
      <c r="M177" s="66" t="str">
        <f t="shared" si="172"/>
        <v/>
      </c>
      <c r="N177" s="110" t="s">
        <v>482</v>
      </c>
    </row>
    <row r="178" spans="1:14" ht="15.2" customHeight="1" x14ac:dyDescent="0.25">
      <c r="A178" s="26" t="s">
        <v>554</v>
      </c>
      <c r="B178" s="15"/>
      <c r="C178" s="3"/>
      <c r="D178" s="51" t="s">
        <v>482</v>
      </c>
      <c r="E178" s="85" t="str">
        <f t="shared" si="167"/>
        <v/>
      </c>
      <c r="F178" s="47"/>
      <c r="G178" s="64" t="str">
        <f t="shared" si="168"/>
        <v/>
      </c>
      <c r="H178" s="86" t="str">
        <f t="shared" si="169"/>
        <v/>
      </c>
      <c r="I178" s="47"/>
      <c r="J178" s="64" t="str">
        <f t="shared" si="170"/>
        <v/>
      </c>
      <c r="K178" s="86" t="str">
        <f t="shared" si="171"/>
        <v/>
      </c>
      <c r="L178" s="47"/>
      <c r="M178" s="66" t="str">
        <f t="shared" si="172"/>
        <v/>
      </c>
      <c r="N178" s="110" t="s">
        <v>482</v>
      </c>
    </row>
    <row r="179" spans="1:14" ht="15.2" customHeight="1" x14ac:dyDescent="0.25">
      <c r="A179" s="26" t="s">
        <v>555</v>
      </c>
      <c r="B179" s="15"/>
      <c r="C179" s="3"/>
      <c r="D179" s="51" t="s">
        <v>482</v>
      </c>
      <c r="E179" s="85" t="str">
        <f t="shared" si="167"/>
        <v/>
      </c>
      <c r="F179" s="47"/>
      <c r="G179" s="64" t="str">
        <f t="shared" si="168"/>
        <v/>
      </c>
      <c r="H179" s="86" t="str">
        <f t="shared" si="169"/>
        <v/>
      </c>
      <c r="I179" s="47"/>
      <c r="J179" s="64" t="str">
        <f t="shared" si="170"/>
        <v/>
      </c>
      <c r="K179" s="86" t="str">
        <f t="shared" si="171"/>
        <v/>
      </c>
      <c r="L179" s="47"/>
      <c r="M179" s="66" t="str">
        <f t="shared" si="172"/>
        <v/>
      </c>
      <c r="N179" s="110" t="s">
        <v>482</v>
      </c>
    </row>
    <row r="180" spans="1:14" ht="15.2" customHeight="1" x14ac:dyDescent="0.25">
      <c r="A180" s="26" t="s">
        <v>556</v>
      </c>
      <c r="B180" s="15"/>
      <c r="C180" s="3"/>
      <c r="D180" s="51" t="s">
        <v>482</v>
      </c>
      <c r="E180" s="85" t="str">
        <f t="shared" si="167"/>
        <v/>
      </c>
      <c r="F180" s="47"/>
      <c r="G180" s="64" t="str">
        <f t="shared" si="168"/>
        <v/>
      </c>
      <c r="H180" s="86" t="str">
        <f t="shared" si="169"/>
        <v/>
      </c>
      <c r="I180" s="47"/>
      <c r="J180" s="64" t="str">
        <f t="shared" si="170"/>
        <v/>
      </c>
      <c r="K180" s="86" t="str">
        <f t="shared" si="171"/>
        <v/>
      </c>
      <c r="L180" s="47"/>
      <c r="M180" s="66" t="str">
        <f t="shared" si="172"/>
        <v/>
      </c>
      <c r="N180" s="110" t="s">
        <v>482</v>
      </c>
    </row>
    <row r="181" spans="1:14" ht="15.2" customHeight="1" x14ac:dyDescent="0.25">
      <c r="A181" s="26" t="s">
        <v>557</v>
      </c>
      <c r="B181" s="15"/>
      <c r="C181" s="3"/>
      <c r="D181" s="51" t="s">
        <v>482</v>
      </c>
      <c r="E181" s="85" t="str">
        <f t="shared" si="167"/>
        <v/>
      </c>
      <c r="F181" s="47"/>
      <c r="G181" s="64" t="str">
        <f t="shared" si="168"/>
        <v/>
      </c>
      <c r="H181" s="86" t="str">
        <f t="shared" si="169"/>
        <v/>
      </c>
      <c r="I181" s="47"/>
      <c r="J181" s="64" t="str">
        <f t="shared" si="170"/>
        <v/>
      </c>
      <c r="K181" s="86" t="str">
        <f t="shared" si="171"/>
        <v/>
      </c>
      <c r="L181" s="47"/>
      <c r="M181" s="66" t="str">
        <f t="shared" si="172"/>
        <v/>
      </c>
      <c r="N181" s="110" t="s">
        <v>482</v>
      </c>
    </row>
    <row r="182" spans="1:14" ht="15.2" customHeight="1" x14ac:dyDescent="0.25">
      <c r="A182" s="26" t="s">
        <v>558</v>
      </c>
      <c r="B182" s="15"/>
      <c r="C182" s="3"/>
      <c r="D182" s="51" t="s">
        <v>482</v>
      </c>
      <c r="E182" s="85" t="str">
        <f t="shared" si="167"/>
        <v/>
      </c>
      <c r="F182" s="47"/>
      <c r="G182" s="64" t="str">
        <f t="shared" si="168"/>
        <v/>
      </c>
      <c r="H182" s="86" t="str">
        <f t="shared" si="169"/>
        <v/>
      </c>
      <c r="I182" s="47"/>
      <c r="J182" s="64" t="str">
        <f t="shared" si="170"/>
        <v/>
      </c>
      <c r="K182" s="86" t="str">
        <f t="shared" si="171"/>
        <v/>
      </c>
      <c r="L182" s="47"/>
      <c r="M182" s="66" t="str">
        <f t="shared" si="172"/>
        <v/>
      </c>
      <c r="N182" s="110" t="s">
        <v>482</v>
      </c>
    </row>
    <row r="183" spans="1:14" ht="15.2" customHeight="1" x14ac:dyDescent="0.25">
      <c r="A183" s="26" t="s">
        <v>559</v>
      </c>
      <c r="B183" s="15"/>
      <c r="C183" s="3"/>
      <c r="D183" s="51" t="s">
        <v>482</v>
      </c>
      <c r="E183" s="85" t="str">
        <f t="shared" si="167"/>
        <v/>
      </c>
      <c r="F183" s="47"/>
      <c r="G183" s="64" t="str">
        <f t="shared" si="168"/>
        <v/>
      </c>
      <c r="H183" s="86" t="str">
        <f t="shared" si="169"/>
        <v/>
      </c>
      <c r="I183" s="47"/>
      <c r="J183" s="64" t="str">
        <f t="shared" si="170"/>
        <v/>
      </c>
      <c r="K183" s="86" t="str">
        <f t="shared" si="171"/>
        <v/>
      </c>
      <c r="L183" s="47"/>
      <c r="M183" s="66" t="str">
        <f t="shared" si="172"/>
        <v/>
      </c>
      <c r="N183" s="110" t="s">
        <v>482</v>
      </c>
    </row>
    <row r="184" spans="1:14" ht="15.2" customHeight="1" x14ac:dyDescent="0.25">
      <c r="A184" s="26" t="s">
        <v>560</v>
      </c>
      <c r="B184" s="15"/>
      <c r="C184" s="3"/>
      <c r="D184" s="51" t="s">
        <v>482</v>
      </c>
      <c r="E184" s="85" t="str">
        <f t="shared" si="167"/>
        <v/>
      </c>
      <c r="F184" s="47"/>
      <c r="G184" s="64" t="str">
        <f t="shared" si="168"/>
        <v/>
      </c>
      <c r="H184" s="86" t="str">
        <f t="shared" si="169"/>
        <v/>
      </c>
      <c r="I184" s="47"/>
      <c r="J184" s="64" t="str">
        <f t="shared" si="170"/>
        <v/>
      </c>
      <c r="K184" s="86" t="str">
        <f t="shared" si="171"/>
        <v/>
      </c>
      <c r="L184" s="47"/>
      <c r="M184" s="66" t="str">
        <f t="shared" si="172"/>
        <v/>
      </c>
      <c r="N184" s="110" t="s">
        <v>482</v>
      </c>
    </row>
    <row r="185" spans="1:14" ht="15.2" customHeight="1" x14ac:dyDescent="0.25">
      <c r="A185" s="26" t="s">
        <v>561</v>
      </c>
      <c r="B185" s="15"/>
      <c r="C185" s="3"/>
      <c r="D185" s="51" t="s">
        <v>482</v>
      </c>
      <c r="E185" s="85" t="str">
        <f t="shared" si="167"/>
        <v/>
      </c>
      <c r="F185" s="47"/>
      <c r="G185" s="64" t="str">
        <f t="shared" si="168"/>
        <v/>
      </c>
      <c r="H185" s="86" t="str">
        <f t="shared" si="169"/>
        <v/>
      </c>
      <c r="I185" s="47"/>
      <c r="J185" s="64" t="str">
        <f t="shared" si="170"/>
        <v/>
      </c>
      <c r="K185" s="86" t="str">
        <f t="shared" si="171"/>
        <v/>
      </c>
      <c r="L185" s="47"/>
      <c r="M185" s="66" t="str">
        <f t="shared" si="172"/>
        <v/>
      </c>
      <c r="N185" s="110" t="s">
        <v>482</v>
      </c>
    </row>
    <row r="186" spans="1:14" ht="15.2" customHeight="1" x14ac:dyDescent="0.25">
      <c r="A186" s="26" t="s">
        <v>562</v>
      </c>
      <c r="B186" s="15"/>
      <c r="C186" s="3"/>
      <c r="D186" s="51" t="s">
        <v>482</v>
      </c>
      <c r="E186" s="85" t="str">
        <f t="shared" si="167"/>
        <v/>
      </c>
      <c r="F186" s="47"/>
      <c r="G186" s="64" t="str">
        <f t="shared" si="168"/>
        <v/>
      </c>
      <c r="H186" s="86" t="str">
        <f t="shared" si="169"/>
        <v/>
      </c>
      <c r="I186" s="47"/>
      <c r="J186" s="64" t="str">
        <f t="shared" si="170"/>
        <v/>
      </c>
      <c r="K186" s="86" t="str">
        <f t="shared" si="171"/>
        <v/>
      </c>
      <c r="L186" s="47"/>
      <c r="M186" s="66" t="str">
        <f t="shared" si="172"/>
        <v/>
      </c>
      <c r="N186" s="110" t="s">
        <v>482</v>
      </c>
    </row>
    <row r="187" spans="1:14" ht="15.2" customHeight="1" x14ac:dyDescent="0.25">
      <c r="A187" s="26" t="s">
        <v>563</v>
      </c>
      <c r="B187" s="15"/>
      <c r="C187" s="3"/>
      <c r="D187" s="51" t="s">
        <v>482</v>
      </c>
      <c r="E187" s="85" t="str">
        <f t="shared" si="167"/>
        <v/>
      </c>
      <c r="F187" s="47"/>
      <c r="G187" s="64" t="str">
        <f t="shared" si="168"/>
        <v/>
      </c>
      <c r="H187" s="86" t="str">
        <f t="shared" si="169"/>
        <v/>
      </c>
      <c r="I187" s="47"/>
      <c r="J187" s="64" t="str">
        <f t="shared" si="170"/>
        <v/>
      </c>
      <c r="K187" s="86" t="str">
        <f t="shared" si="171"/>
        <v/>
      </c>
      <c r="L187" s="47"/>
      <c r="M187" s="66" t="str">
        <f t="shared" si="172"/>
        <v/>
      </c>
      <c r="N187" s="110" t="s">
        <v>482</v>
      </c>
    </row>
    <row r="188" spans="1:14" ht="15.2" customHeight="1" x14ac:dyDescent="0.25">
      <c r="A188" s="26" t="s">
        <v>161</v>
      </c>
      <c r="B188" s="15"/>
      <c r="C188" s="3"/>
      <c r="D188" s="51" t="s">
        <v>482</v>
      </c>
      <c r="E188" s="85" t="str">
        <f t="shared" si="167"/>
        <v/>
      </c>
      <c r="F188" s="47"/>
      <c r="G188" s="64" t="str">
        <f t="shared" si="168"/>
        <v/>
      </c>
      <c r="H188" s="86" t="str">
        <f t="shared" si="169"/>
        <v/>
      </c>
      <c r="I188" s="47"/>
      <c r="J188" s="64" t="str">
        <f t="shared" si="170"/>
        <v/>
      </c>
      <c r="K188" s="86" t="str">
        <f t="shared" si="171"/>
        <v/>
      </c>
      <c r="L188" s="47"/>
      <c r="M188" s="66" t="str">
        <f t="shared" si="172"/>
        <v/>
      </c>
      <c r="N188" s="110" t="s">
        <v>482</v>
      </c>
    </row>
    <row r="189" spans="1:14" ht="15.2" customHeight="1" x14ac:dyDescent="0.25">
      <c r="A189" s="26" t="s">
        <v>162</v>
      </c>
      <c r="B189" s="15"/>
      <c r="C189" s="3"/>
      <c r="D189" s="51" t="s">
        <v>482</v>
      </c>
      <c r="E189" s="85" t="str">
        <f t="shared" si="167"/>
        <v/>
      </c>
      <c r="F189" s="47"/>
      <c r="G189" s="64" t="str">
        <f t="shared" si="168"/>
        <v/>
      </c>
      <c r="H189" s="86" t="str">
        <f t="shared" si="169"/>
        <v/>
      </c>
      <c r="I189" s="47"/>
      <c r="J189" s="64" t="str">
        <f t="shared" si="170"/>
        <v/>
      </c>
      <c r="K189" s="86" t="str">
        <f t="shared" si="171"/>
        <v/>
      </c>
      <c r="L189" s="47"/>
      <c r="M189" s="66" t="str">
        <f t="shared" si="172"/>
        <v/>
      </c>
      <c r="N189" s="110" t="s">
        <v>482</v>
      </c>
    </row>
    <row r="190" spans="1:14" ht="15.2" customHeight="1" thickBot="1" x14ac:dyDescent="0.3">
      <c r="A190" s="26" t="s">
        <v>163</v>
      </c>
      <c r="B190" s="15"/>
      <c r="C190" s="3"/>
      <c r="D190" s="51" t="s">
        <v>482</v>
      </c>
      <c r="E190" s="44"/>
      <c r="F190" s="45"/>
      <c r="G190" s="56"/>
      <c r="H190" s="95"/>
      <c r="I190" s="45"/>
      <c r="J190" s="96"/>
      <c r="K190" s="45"/>
      <c r="L190" s="45"/>
      <c r="M190" s="62"/>
      <c r="N190" s="110" t="s">
        <v>482</v>
      </c>
    </row>
    <row r="191" spans="1:14" ht="15.75" thickTop="1" x14ac:dyDescent="0.25">
      <c r="A191" s="26" t="s">
        <v>164</v>
      </c>
      <c r="B191" s="15"/>
      <c r="C191" s="3"/>
    </row>
    <row r="192" spans="1:14" x14ac:dyDescent="0.25">
      <c r="A192" s="26" t="s">
        <v>165</v>
      </c>
      <c r="B192" s="15"/>
      <c r="C192" s="3"/>
    </row>
    <row r="193" spans="1:41" x14ac:dyDescent="0.25">
      <c r="A193" s="26" t="s">
        <v>166</v>
      </c>
      <c r="B193" s="15"/>
      <c r="C193" s="3"/>
    </row>
    <row r="194" spans="1:41" x14ac:dyDescent="0.25">
      <c r="A194" s="26" t="s">
        <v>167</v>
      </c>
      <c r="B194" s="15"/>
      <c r="C194" s="3"/>
    </row>
    <row r="195" spans="1:41" x14ac:dyDescent="0.25">
      <c r="A195" s="26" t="s">
        <v>168</v>
      </c>
      <c r="B195" s="15"/>
      <c r="C195" s="3"/>
    </row>
    <row r="196" spans="1:41" x14ac:dyDescent="0.25">
      <c r="A196" s="26" t="s">
        <v>169</v>
      </c>
      <c r="B196" s="15"/>
      <c r="C196" s="3"/>
    </row>
    <row r="197" spans="1:41" x14ac:dyDescent="0.25">
      <c r="A197" s="26" t="s">
        <v>170</v>
      </c>
      <c r="B197" s="15"/>
      <c r="C197" s="3"/>
    </row>
    <row r="198" spans="1:41" x14ac:dyDescent="0.25">
      <c r="A198" s="26" t="s">
        <v>171</v>
      </c>
      <c r="B198" s="15"/>
      <c r="C198" s="3"/>
    </row>
    <row r="199" spans="1:41" x14ac:dyDescent="0.25">
      <c r="A199" s="26" t="s">
        <v>172</v>
      </c>
      <c r="B199" s="15"/>
      <c r="C199" s="3"/>
    </row>
    <row r="200" spans="1:41" x14ac:dyDescent="0.25">
      <c r="A200" s="26" t="s">
        <v>173</v>
      </c>
      <c r="B200" s="15"/>
      <c r="C200" s="3"/>
    </row>
    <row r="201" spans="1:41" x14ac:dyDescent="0.25">
      <c r="A201" s="26" t="s">
        <v>174</v>
      </c>
      <c r="B201" s="15"/>
      <c r="C201" s="3"/>
      <c r="AB201">
        <f>COLUMN()</f>
        <v>28</v>
      </c>
      <c r="AC201">
        <f>COLUMN()</f>
        <v>29</v>
      </c>
      <c r="AD201">
        <f>COLUMN()</f>
        <v>30</v>
      </c>
      <c r="AE201">
        <f>COLUMN()</f>
        <v>31</v>
      </c>
      <c r="AF201">
        <f>COLUMN()</f>
        <v>32</v>
      </c>
      <c r="AG201">
        <f>COLUMN()</f>
        <v>33</v>
      </c>
      <c r="AH201">
        <f>COLUMN()</f>
        <v>34</v>
      </c>
      <c r="AI201">
        <f>COLUMN()</f>
        <v>35</v>
      </c>
      <c r="AJ201">
        <f>COLUMN()</f>
        <v>36</v>
      </c>
      <c r="AK201">
        <f>COLUMN()</f>
        <v>37</v>
      </c>
      <c r="AL201">
        <f>COLUMN()</f>
        <v>38</v>
      </c>
      <c r="AM201">
        <f>COLUMN()</f>
        <v>39</v>
      </c>
      <c r="AN201">
        <f>COLUMN()</f>
        <v>40</v>
      </c>
      <c r="AO201">
        <f>COLUMN()</f>
        <v>41</v>
      </c>
    </row>
    <row r="202" spans="1:41" x14ac:dyDescent="0.25">
      <c r="A202" s="26" t="s">
        <v>175</v>
      </c>
      <c r="B202" s="15"/>
      <c r="C202" s="3"/>
      <c r="AB202" s="283" t="s">
        <v>567</v>
      </c>
      <c r="AC202" s="283"/>
      <c r="AD202" s="283"/>
      <c r="AE202" s="283"/>
      <c r="AG202" s="283" t="s">
        <v>568</v>
      </c>
      <c r="AH202" s="283"/>
      <c r="AI202" s="283"/>
      <c r="AJ202" s="283"/>
      <c r="AL202" s="283" t="s">
        <v>569</v>
      </c>
      <c r="AM202" s="283"/>
      <c r="AN202" s="283"/>
      <c r="AO202" s="283"/>
    </row>
    <row r="203" spans="1:41" x14ac:dyDescent="0.25">
      <c r="A203" s="26" t="s">
        <v>176</v>
      </c>
      <c r="B203" s="15"/>
      <c r="C203" s="3"/>
      <c r="AB203" t="s">
        <v>492</v>
      </c>
      <c r="AC203" t="s">
        <v>492</v>
      </c>
      <c r="AD203" t="s">
        <v>576</v>
      </c>
      <c r="AE203" t="s">
        <v>576</v>
      </c>
      <c r="AG203" t="s">
        <v>492</v>
      </c>
      <c r="AH203" t="s">
        <v>492</v>
      </c>
      <c r="AI203" t="s">
        <v>576</v>
      </c>
      <c r="AJ203" t="s">
        <v>576</v>
      </c>
      <c r="AL203" t="s">
        <v>492</v>
      </c>
      <c r="AM203" t="s">
        <v>492</v>
      </c>
      <c r="AN203" t="s">
        <v>576</v>
      </c>
      <c r="AO203" t="s">
        <v>576</v>
      </c>
    </row>
    <row r="204" spans="1:41" x14ac:dyDescent="0.25">
      <c r="A204" s="26" t="s">
        <v>177</v>
      </c>
      <c r="B204" s="15"/>
      <c r="C204" s="3"/>
      <c r="AB204" t="str">
        <f>IF(B4="","",A4)</f>
        <v/>
      </c>
      <c r="AC204" t="s">
        <v>126</v>
      </c>
      <c r="AD204" t="str">
        <f>IF(AB204="","",B4)</f>
        <v/>
      </c>
      <c r="AE204">
        <v>42582</v>
      </c>
      <c r="AG204" t="str">
        <f>IF(B103="","",A103)</f>
        <v/>
      </c>
      <c r="AH204" t="s">
        <v>497</v>
      </c>
      <c r="AI204" t="str">
        <f>IF(AG204="","",B103)</f>
        <v/>
      </c>
      <c r="AJ204" t="s">
        <v>497</v>
      </c>
      <c r="AL204" t="str">
        <f>IF(B222="","",A222)</f>
        <v/>
      </c>
      <c r="AM204" t="s">
        <v>577</v>
      </c>
      <c r="AN204" t="str">
        <f>IF(AL204="","",B222)</f>
        <v/>
      </c>
      <c r="AO204" t="s">
        <v>577</v>
      </c>
    </row>
    <row r="205" spans="1:41" x14ac:dyDescent="0.25">
      <c r="A205" s="26" t="s">
        <v>178</v>
      </c>
      <c r="B205" s="15"/>
      <c r="C205" s="3"/>
      <c r="AB205" t="str">
        <f t="shared" ref="AB205:AB253" si="173">IF(B5="","",A5)</f>
        <v/>
      </c>
      <c r="AC205" t="s">
        <v>497</v>
      </c>
      <c r="AD205" t="str">
        <f t="shared" ref="AD205:AD253" si="174">IF(AB205="","",B5)</f>
        <v/>
      </c>
      <c r="AE205" t="s">
        <v>497</v>
      </c>
      <c r="AG205" t="str">
        <f t="shared" ref="AG205:AG268" si="175">IF(B104="","",A104)</f>
        <v/>
      </c>
      <c r="AH205" t="s">
        <v>70</v>
      </c>
      <c r="AI205" t="str">
        <f t="shared" ref="AI205:AI268" si="176">IF(AG205="","",B104)</f>
        <v/>
      </c>
      <c r="AJ205" t="s">
        <v>70</v>
      </c>
      <c r="AL205" t="str">
        <f t="shared" ref="AL205:AL268" si="177">IF(B223="","",A223)</f>
        <v/>
      </c>
      <c r="AM205" t="s">
        <v>70</v>
      </c>
      <c r="AN205" t="str">
        <f t="shared" ref="AN205:AN268" si="178">IF(AL205="","",B223)</f>
        <v/>
      </c>
      <c r="AO205" t="s">
        <v>70</v>
      </c>
    </row>
    <row r="206" spans="1:41" x14ac:dyDescent="0.25">
      <c r="A206" s="26" t="s">
        <v>179</v>
      </c>
      <c r="B206" s="15"/>
      <c r="C206" s="3"/>
      <c r="AB206" t="str">
        <f t="shared" si="173"/>
        <v/>
      </c>
      <c r="AC206" t="s">
        <v>70</v>
      </c>
      <c r="AD206" t="str">
        <f t="shared" si="174"/>
        <v/>
      </c>
      <c r="AE206" t="s">
        <v>70</v>
      </c>
      <c r="AG206" t="str">
        <f t="shared" si="175"/>
        <v/>
      </c>
      <c r="AH206" t="s">
        <v>498</v>
      </c>
      <c r="AI206" t="str">
        <f t="shared" si="176"/>
        <v/>
      </c>
      <c r="AJ206" t="s">
        <v>498</v>
      </c>
      <c r="AL206" t="str">
        <f t="shared" si="177"/>
        <v/>
      </c>
      <c r="AM206" t="s">
        <v>498</v>
      </c>
      <c r="AN206" t="str">
        <f t="shared" si="178"/>
        <v/>
      </c>
      <c r="AO206" t="s">
        <v>498</v>
      </c>
    </row>
    <row r="207" spans="1:41" x14ac:dyDescent="0.25">
      <c r="A207" s="26" t="s">
        <v>180</v>
      </c>
      <c r="B207" s="15"/>
      <c r="C207" s="3"/>
      <c r="AB207" t="str">
        <f t="shared" si="173"/>
        <v/>
      </c>
      <c r="AC207" t="s">
        <v>498</v>
      </c>
      <c r="AD207" t="str">
        <f t="shared" si="174"/>
        <v/>
      </c>
      <c r="AE207" t="s">
        <v>498</v>
      </c>
      <c r="AG207" t="str">
        <f t="shared" si="175"/>
        <v/>
      </c>
      <c r="AI207" t="str">
        <f t="shared" si="176"/>
        <v/>
      </c>
      <c r="AL207" t="str">
        <f t="shared" si="177"/>
        <v/>
      </c>
      <c r="AN207" t="str">
        <f t="shared" si="178"/>
        <v/>
      </c>
    </row>
    <row r="208" spans="1:41" x14ac:dyDescent="0.25">
      <c r="A208" s="26" t="s">
        <v>181</v>
      </c>
      <c r="B208" s="15"/>
      <c r="C208" s="3"/>
      <c r="AB208" t="str">
        <f t="shared" si="173"/>
        <v/>
      </c>
      <c r="AD208" t="str">
        <f t="shared" si="174"/>
        <v/>
      </c>
      <c r="AG208" t="str">
        <f t="shared" si="175"/>
        <v/>
      </c>
      <c r="AI208" t="str">
        <f t="shared" si="176"/>
        <v/>
      </c>
      <c r="AL208" t="str">
        <f t="shared" si="177"/>
        <v/>
      </c>
      <c r="AN208" t="str">
        <f t="shared" si="178"/>
        <v/>
      </c>
    </row>
    <row r="209" spans="1:40" x14ac:dyDescent="0.25">
      <c r="A209" s="26" t="s">
        <v>182</v>
      </c>
      <c r="B209" s="15"/>
      <c r="C209" s="3"/>
      <c r="AB209" t="str">
        <f t="shared" si="173"/>
        <v/>
      </c>
      <c r="AD209" t="str">
        <f t="shared" si="174"/>
        <v/>
      </c>
      <c r="AG209" t="str">
        <f t="shared" si="175"/>
        <v/>
      </c>
      <c r="AI209" t="str">
        <f t="shared" si="176"/>
        <v/>
      </c>
      <c r="AL209" t="str">
        <f t="shared" si="177"/>
        <v/>
      </c>
      <c r="AN209" t="str">
        <f t="shared" si="178"/>
        <v/>
      </c>
    </row>
    <row r="210" spans="1:40" x14ac:dyDescent="0.25">
      <c r="A210" s="26" t="s">
        <v>183</v>
      </c>
      <c r="B210" s="15"/>
      <c r="C210" s="3"/>
      <c r="AB210" t="str">
        <f t="shared" si="173"/>
        <v/>
      </c>
      <c r="AD210" t="str">
        <f t="shared" si="174"/>
        <v/>
      </c>
      <c r="AG210" t="str">
        <f t="shared" si="175"/>
        <v/>
      </c>
      <c r="AI210" t="str">
        <f t="shared" si="176"/>
        <v/>
      </c>
      <c r="AL210" t="str">
        <f t="shared" si="177"/>
        <v/>
      </c>
      <c r="AN210" t="str">
        <f t="shared" si="178"/>
        <v/>
      </c>
    </row>
    <row r="211" spans="1:40" x14ac:dyDescent="0.25">
      <c r="A211" s="26" t="s">
        <v>184</v>
      </c>
      <c r="B211" s="15"/>
      <c r="C211" s="3"/>
      <c r="AB211" t="str">
        <f t="shared" si="173"/>
        <v/>
      </c>
      <c r="AD211" t="str">
        <f t="shared" si="174"/>
        <v/>
      </c>
      <c r="AG211" t="str">
        <f t="shared" si="175"/>
        <v/>
      </c>
      <c r="AI211" t="str">
        <f t="shared" si="176"/>
        <v/>
      </c>
      <c r="AL211" t="str">
        <f t="shared" si="177"/>
        <v/>
      </c>
      <c r="AN211" t="str">
        <f t="shared" si="178"/>
        <v/>
      </c>
    </row>
    <row r="212" spans="1:40" x14ac:dyDescent="0.25">
      <c r="A212" s="27" t="s">
        <v>71</v>
      </c>
      <c r="B212" s="15"/>
      <c r="C212" s="3"/>
      <c r="AB212" t="str">
        <f t="shared" si="173"/>
        <v/>
      </c>
      <c r="AD212" t="str">
        <f t="shared" si="174"/>
        <v/>
      </c>
      <c r="AG212" t="str">
        <f t="shared" si="175"/>
        <v/>
      </c>
      <c r="AI212" t="str">
        <f t="shared" si="176"/>
        <v/>
      </c>
      <c r="AL212" t="str">
        <f t="shared" si="177"/>
        <v/>
      </c>
      <c r="AN212" t="str">
        <f t="shared" si="178"/>
        <v/>
      </c>
    </row>
    <row r="213" spans="1:40" x14ac:dyDescent="0.25">
      <c r="A213" s="27" t="s">
        <v>72</v>
      </c>
      <c r="B213" s="15"/>
      <c r="C213" s="3"/>
      <c r="AB213" t="str">
        <f t="shared" si="173"/>
        <v/>
      </c>
      <c r="AD213" t="str">
        <f t="shared" si="174"/>
        <v/>
      </c>
      <c r="AG213" t="str">
        <f t="shared" si="175"/>
        <v/>
      </c>
      <c r="AI213" t="str">
        <f t="shared" si="176"/>
        <v/>
      </c>
      <c r="AL213" t="str">
        <f t="shared" si="177"/>
        <v/>
      </c>
      <c r="AN213" t="str">
        <f t="shared" si="178"/>
        <v/>
      </c>
    </row>
    <row r="214" spans="1:40" x14ac:dyDescent="0.25">
      <c r="A214" s="27" t="s">
        <v>73</v>
      </c>
      <c r="B214" s="15"/>
      <c r="C214" s="3"/>
      <c r="AB214" t="str">
        <f t="shared" si="173"/>
        <v/>
      </c>
      <c r="AD214" t="str">
        <f t="shared" si="174"/>
        <v/>
      </c>
      <c r="AG214" t="str">
        <f t="shared" si="175"/>
        <v/>
      </c>
      <c r="AI214" t="str">
        <f t="shared" si="176"/>
        <v/>
      </c>
      <c r="AL214" t="str">
        <f t="shared" si="177"/>
        <v/>
      </c>
      <c r="AN214" t="str">
        <f t="shared" si="178"/>
        <v/>
      </c>
    </row>
    <row r="215" spans="1:40" x14ac:dyDescent="0.25">
      <c r="A215" s="27" t="s">
        <v>74</v>
      </c>
      <c r="B215" s="15"/>
      <c r="C215" s="3"/>
      <c r="AB215" t="str">
        <f t="shared" si="173"/>
        <v/>
      </c>
      <c r="AD215" t="str">
        <f t="shared" si="174"/>
        <v/>
      </c>
      <c r="AG215" t="str">
        <f t="shared" si="175"/>
        <v/>
      </c>
      <c r="AI215" t="str">
        <f t="shared" si="176"/>
        <v/>
      </c>
      <c r="AL215" t="str">
        <f t="shared" si="177"/>
        <v/>
      </c>
      <c r="AN215" t="str">
        <f t="shared" si="178"/>
        <v/>
      </c>
    </row>
    <row r="216" spans="1:40" x14ac:dyDescent="0.25">
      <c r="A216" s="27" t="s">
        <v>75</v>
      </c>
      <c r="B216" s="15"/>
      <c r="C216" s="3"/>
      <c r="AB216" t="str">
        <f t="shared" si="173"/>
        <v/>
      </c>
      <c r="AD216" t="str">
        <f t="shared" si="174"/>
        <v/>
      </c>
      <c r="AG216" t="str">
        <f t="shared" si="175"/>
        <v/>
      </c>
      <c r="AI216" t="str">
        <f t="shared" si="176"/>
        <v/>
      </c>
      <c r="AL216" t="str">
        <f t="shared" si="177"/>
        <v/>
      </c>
      <c r="AN216" t="str">
        <f t="shared" si="178"/>
        <v/>
      </c>
    </row>
    <row r="217" spans="1:40" x14ac:dyDescent="0.25">
      <c r="A217" s="27" t="s">
        <v>76</v>
      </c>
      <c r="B217" s="15"/>
      <c r="C217" s="3"/>
      <c r="AB217" t="str">
        <f t="shared" si="173"/>
        <v/>
      </c>
      <c r="AD217" t="str">
        <f t="shared" si="174"/>
        <v/>
      </c>
      <c r="AG217" t="str">
        <f t="shared" si="175"/>
        <v/>
      </c>
      <c r="AI217" t="str">
        <f t="shared" si="176"/>
        <v/>
      </c>
      <c r="AL217" t="str">
        <f t="shared" si="177"/>
        <v/>
      </c>
      <c r="AN217" t="str">
        <f t="shared" si="178"/>
        <v/>
      </c>
    </row>
    <row r="218" spans="1:40" x14ac:dyDescent="0.25">
      <c r="A218" s="28" t="s">
        <v>475</v>
      </c>
      <c r="B218" s="15"/>
      <c r="C218" s="3"/>
      <c r="AB218" t="str">
        <f t="shared" si="173"/>
        <v/>
      </c>
      <c r="AD218" t="str">
        <f t="shared" si="174"/>
        <v/>
      </c>
      <c r="AG218" t="str">
        <f t="shared" si="175"/>
        <v/>
      </c>
      <c r="AI218" t="str">
        <f t="shared" si="176"/>
        <v/>
      </c>
      <c r="AL218" t="str">
        <f t="shared" si="177"/>
        <v/>
      </c>
      <c r="AN218" t="str">
        <f t="shared" si="178"/>
        <v/>
      </c>
    </row>
    <row r="219" spans="1:40" x14ac:dyDescent="0.25">
      <c r="A219" s="28" t="s">
        <v>476</v>
      </c>
      <c r="B219" s="15"/>
      <c r="C219" s="3"/>
      <c r="AB219" t="str">
        <f t="shared" si="173"/>
        <v/>
      </c>
      <c r="AD219" t="str">
        <f t="shared" si="174"/>
        <v/>
      </c>
      <c r="AG219" t="str">
        <f t="shared" si="175"/>
        <v/>
      </c>
      <c r="AI219" t="str">
        <f t="shared" si="176"/>
        <v/>
      </c>
      <c r="AL219" t="str">
        <f t="shared" si="177"/>
        <v/>
      </c>
      <c r="AN219" t="str">
        <f t="shared" si="178"/>
        <v/>
      </c>
    </row>
    <row r="220" spans="1:40" x14ac:dyDescent="0.25">
      <c r="A220" s="28" t="s">
        <v>477</v>
      </c>
      <c r="B220" s="15"/>
      <c r="C220" s="3"/>
      <c r="AB220" t="str">
        <f t="shared" si="173"/>
        <v/>
      </c>
      <c r="AD220" t="str">
        <f t="shared" si="174"/>
        <v/>
      </c>
      <c r="AG220" t="str">
        <f t="shared" si="175"/>
        <v/>
      </c>
      <c r="AI220" t="str">
        <f t="shared" si="176"/>
        <v/>
      </c>
      <c r="AL220" t="str">
        <f t="shared" si="177"/>
        <v/>
      </c>
      <c r="AN220" t="str">
        <f t="shared" si="178"/>
        <v/>
      </c>
    </row>
    <row r="221" spans="1:40" x14ac:dyDescent="0.25">
      <c r="A221" s="271" t="s">
        <v>454</v>
      </c>
      <c r="B221" s="272"/>
      <c r="C221" s="273"/>
      <c r="AB221" t="str">
        <f t="shared" si="173"/>
        <v/>
      </c>
      <c r="AD221" t="str">
        <f t="shared" si="174"/>
        <v/>
      </c>
      <c r="AG221" t="str">
        <f t="shared" si="175"/>
        <v/>
      </c>
      <c r="AI221" t="str">
        <f t="shared" si="176"/>
        <v/>
      </c>
      <c r="AL221" t="str">
        <f t="shared" si="177"/>
        <v/>
      </c>
      <c r="AN221" t="str">
        <f t="shared" si="178"/>
        <v/>
      </c>
    </row>
    <row r="222" spans="1:40" x14ac:dyDescent="0.25">
      <c r="A222" s="29" t="s">
        <v>336</v>
      </c>
      <c r="B222" s="15"/>
      <c r="C222" s="3"/>
      <c r="AB222" t="str">
        <f t="shared" si="173"/>
        <v/>
      </c>
      <c r="AD222" t="str">
        <f t="shared" si="174"/>
        <v/>
      </c>
      <c r="AG222" t="str">
        <f t="shared" si="175"/>
        <v/>
      </c>
      <c r="AI222" t="str">
        <f t="shared" si="176"/>
        <v/>
      </c>
      <c r="AL222" t="str">
        <f t="shared" si="177"/>
        <v/>
      </c>
      <c r="AN222" t="str">
        <f t="shared" si="178"/>
        <v/>
      </c>
    </row>
    <row r="223" spans="1:40" x14ac:dyDescent="0.25">
      <c r="A223" s="29" t="s">
        <v>337</v>
      </c>
      <c r="C223" s="3"/>
      <c r="AB223" t="str">
        <f t="shared" si="173"/>
        <v/>
      </c>
      <c r="AD223" t="str">
        <f t="shared" si="174"/>
        <v/>
      </c>
      <c r="AG223" t="str">
        <f t="shared" si="175"/>
        <v/>
      </c>
      <c r="AI223" t="str">
        <f t="shared" si="176"/>
        <v/>
      </c>
      <c r="AL223" t="str">
        <f t="shared" si="177"/>
        <v/>
      </c>
      <c r="AN223" t="str">
        <f t="shared" si="178"/>
        <v/>
      </c>
    </row>
    <row r="224" spans="1:40" x14ac:dyDescent="0.25">
      <c r="A224" s="29" t="s">
        <v>4</v>
      </c>
      <c r="B224" s="15"/>
      <c r="C224" s="3"/>
      <c r="AB224" t="str">
        <f t="shared" si="173"/>
        <v>Firearm Safety</v>
      </c>
      <c r="AD224">
        <f t="shared" si="174"/>
        <v>42582</v>
      </c>
      <c r="AG224" t="str">
        <f t="shared" si="175"/>
        <v/>
      </c>
      <c r="AI224" t="str">
        <f t="shared" si="176"/>
        <v/>
      </c>
      <c r="AL224" t="str">
        <f t="shared" si="177"/>
        <v/>
      </c>
      <c r="AN224" t="str">
        <f t="shared" si="178"/>
        <v/>
      </c>
    </row>
    <row r="225" spans="1:40" x14ac:dyDescent="0.25">
      <c r="A225" s="29" t="s">
        <v>338</v>
      </c>
      <c r="B225" s="15"/>
      <c r="C225" s="3"/>
      <c r="AB225" t="str">
        <f t="shared" si="173"/>
        <v/>
      </c>
      <c r="AD225" t="str">
        <f t="shared" si="174"/>
        <v/>
      </c>
      <c r="AG225" t="str">
        <f t="shared" si="175"/>
        <v/>
      </c>
      <c r="AI225" t="str">
        <f t="shared" si="176"/>
        <v/>
      </c>
      <c r="AL225" t="str">
        <f t="shared" si="177"/>
        <v/>
      </c>
      <c r="AN225" t="str">
        <f t="shared" si="178"/>
        <v/>
      </c>
    </row>
    <row r="226" spans="1:40" x14ac:dyDescent="0.25">
      <c r="A226" s="29" t="s">
        <v>339</v>
      </c>
      <c r="B226" s="15"/>
      <c r="C226" s="3"/>
      <c r="AB226" t="str">
        <f t="shared" si="173"/>
        <v/>
      </c>
      <c r="AD226" t="str">
        <f t="shared" si="174"/>
        <v/>
      </c>
      <c r="AG226" t="str">
        <f t="shared" si="175"/>
        <v/>
      </c>
      <c r="AI226" t="str">
        <f t="shared" si="176"/>
        <v/>
      </c>
      <c r="AL226" t="str">
        <f t="shared" si="177"/>
        <v/>
      </c>
      <c r="AN226" t="str">
        <f t="shared" si="178"/>
        <v/>
      </c>
    </row>
    <row r="227" spans="1:40" x14ac:dyDescent="0.25">
      <c r="A227" s="29" t="s">
        <v>340</v>
      </c>
      <c r="B227" s="15"/>
      <c r="C227" s="3"/>
      <c r="AB227" t="str">
        <f t="shared" si="173"/>
        <v/>
      </c>
      <c r="AD227" t="str">
        <f t="shared" si="174"/>
        <v/>
      </c>
      <c r="AG227" t="str">
        <f t="shared" si="175"/>
        <v/>
      </c>
      <c r="AI227" t="str">
        <f t="shared" si="176"/>
        <v/>
      </c>
      <c r="AL227" t="str">
        <f t="shared" si="177"/>
        <v/>
      </c>
      <c r="AN227" t="str">
        <f t="shared" si="178"/>
        <v/>
      </c>
    </row>
    <row r="228" spans="1:40" x14ac:dyDescent="0.25">
      <c r="A228" s="29" t="s">
        <v>341</v>
      </c>
      <c r="B228" s="15"/>
      <c r="C228" s="3"/>
      <c r="AB228" t="str">
        <f t="shared" si="173"/>
        <v/>
      </c>
      <c r="AD228" t="str">
        <f t="shared" si="174"/>
        <v/>
      </c>
      <c r="AG228" t="str">
        <f t="shared" si="175"/>
        <v/>
      </c>
      <c r="AI228" t="str">
        <f t="shared" si="176"/>
        <v/>
      </c>
      <c r="AL228" t="str">
        <f t="shared" si="177"/>
        <v/>
      </c>
      <c r="AN228" t="str">
        <f t="shared" si="178"/>
        <v/>
      </c>
    </row>
    <row r="229" spans="1:40" x14ac:dyDescent="0.25">
      <c r="A229" s="29" t="s">
        <v>342</v>
      </c>
      <c r="B229" s="15"/>
      <c r="C229" s="3"/>
      <c r="AB229" t="str">
        <f t="shared" si="173"/>
        <v/>
      </c>
      <c r="AD229" t="str">
        <f t="shared" si="174"/>
        <v/>
      </c>
      <c r="AG229" t="str">
        <f t="shared" si="175"/>
        <v/>
      </c>
      <c r="AI229" t="str">
        <f t="shared" si="176"/>
        <v/>
      </c>
      <c r="AL229" t="str">
        <f t="shared" si="177"/>
        <v/>
      </c>
      <c r="AN229" t="str">
        <f t="shared" si="178"/>
        <v/>
      </c>
    </row>
    <row r="230" spans="1:40" x14ac:dyDescent="0.25">
      <c r="A230" s="29" t="s">
        <v>343</v>
      </c>
      <c r="B230" s="15"/>
      <c r="C230" s="3"/>
      <c r="AB230" t="str">
        <f t="shared" si="173"/>
        <v/>
      </c>
      <c r="AD230" t="str">
        <f t="shared" si="174"/>
        <v/>
      </c>
      <c r="AG230" t="str">
        <f t="shared" si="175"/>
        <v/>
      </c>
      <c r="AI230" t="str">
        <f t="shared" si="176"/>
        <v/>
      </c>
      <c r="AL230" t="str">
        <f t="shared" si="177"/>
        <v/>
      </c>
      <c r="AN230" t="str">
        <f t="shared" si="178"/>
        <v/>
      </c>
    </row>
    <row r="231" spans="1:40" x14ac:dyDescent="0.25">
      <c r="A231" s="29" t="s">
        <v>344</v>
      </c>
      <c r="B231" s="15"/>
      <c r="C231" s="3"/>
      <c r="AB231" t="str">
        <f t="shared" si="173"/>
        <v/>
      </c>
      <c r="AD231" t="str">
        <f t="shared" si="174"/>
        <v/>
      </c>
      <c r="AG231" t="str">
        <f t="shared" si="175"/>
        <v/>
      </c>
      <c r="AI231" t="str">
        <f t="shared" si="176"/>
        <v/>
      </c>
      <c r="AL231" t="str">
        <f t="shared" si="177"/>
        <v/>
      </c>
      <c r="AN231" t="str">
        <f t="shared" si="178"/>
        <v/>
      </c>
    </row>
    <row r="232" spans="1:40" x14ac:dyDescent="0.25">
      <c r="A232" s="29" t="s">
        <v>345</v>
      </c>
      <c r="B232" s="15"/>
      <c r="C232" s="3"/>
      <c r="AB232" t="str">
        <f t="shared" si="173"/>
        <v/>
      </c>
      <c r="AD232" t="str">
        <f t="shared" si="174"/>
        <v/>
      </c>
      <c r="AG232" t="str">
        <f t="shared" si="175"/>
        <v/>
      </c>
      <c r="AI232" t="str">
        <f t="shared" si="176"/>
        <v/>
      </c>
      <c r="AL232" t="str">
        <f t="shared" si="177"/>
        <v/>
      </c>
      <c r="AN232" t="str">
        <f t="shared" si="178"/>
        <v/>
      </c>
    </row>
    <row r="233" spans="1:40" x14ac:dyDescent="0.25">
      <c r="A233" s="29" t="s">
        <v>346</v>
      </c>
      <c r="B233" s="15"/>
      <c r="C233" s="3"/>
      <c r="AB233" t="str">
        <f t="shared" si="173"/>
        <v/>
      </c>
      <c r="AD233" t="str">
        <f t="shared" si="174"/>
        <v/>
      </c>
      <c r="AG233" t="str">
        <f t="shared" si="175"/>
        <v/>
      </c>
      <c r="AI233" t="str">
        <f t="shared" si="176"/>
        <v/>
      </c>
      <c r="AL233" t="str">
        <f t="shared" si="177"/>
        <v/>
      </c>
      <c r="AN233" t="str">
        <f t="shared" si="178"/>
        <v/>
      </c>
    </row>
    <row r="234" spans="1:40" x14ac:dyDescent="0.25">
      <c r="A234" s="29" t="s">
        <v>347</v>
      </c>
      <c r="B234" s="15"/>
      <c r="C234" s="3"/>
      <c r="AB234" t="str">
        <f t="shared" si="173"/>
        <v/>
      </c>
      <c r="AD234" t="str">
        <f t="shared" si="174"/>
        <v/>
      </c>
      <c r="AG234" t="str">
        <f t="shared" si="175"/>
        <v/>
      </c>
      <c r="AI234" t="str">
        <f t="shared" si="176"/>
        <v/>
      </c>
      <c r="AL234" t="str">
        <f t="shared" si="177"/>
        <v/>
      </c>
      <c r="AN234" t="str">
        <f t="shared" si="178"/>
        <v/>
      </c>
    </row>
    <row r="235" spans="1:40" x14ac:dyDescent="0.25">
      <c r="A235" s="29" t="s">
        <v>348</v>
      </c>
      <c r="B235" s="15"/>
      <c r="C235" s="3"/>
      <c r="AB235" t="str">
        <f t="shared" si="173"/>
        <v/>
      </c>
      <c r="AD235" t="str">
        <f t="shared" si="174"/>
        <v/>
      </c>
      <c r="AG235" t="str">
        <f t="shared" si="175"/>
        <v/>
      </c>
      <c r="AI235" t="str">
        <f t="shared" si="176"/>
        <v/>
      </c>
      <c r="AL235" t="str">
        <f t="shared" si="177"/>
        <v/>
      </c>
      <c r="AN235" t="str">
        <f t="shared" si="178"/>
        <v/>
      </c>
    </row>
    <row r="236" spans="1:40" x14ac:dyDescent="0.25">
      <c r="A236" s="29" t="s">
        <v>349</v>
      </c>
      <c r="B236" s="15"/>
      <c r="C236" s="3"/>
      <c r="AB236" t="str">
        <f t="shared" si="173"/>
        <v/>
      </c>
      <c r="AD236" t="str">
        <f t="shared" si="174"/>
        <v/>
      </c>
      <c r="AG236" t="str">
        <f t="shared" si="175"/>
        <v/>
      </c>
      <c r="AI236" t="str">
        <f t="shared" si="176"/>
        <v/>
      </c>
      <c r="AL236" t="str">
        <f t="shared" si="177"/>
        <v/>
      </c>
      <c r="AN236" t="str">
        <f t="shared" si="178"/>
        <v/>
      </c>
    </row>
    <row r="237" spans="1:40" x14ac:dyDescent="0.25">
      <c r="A237" s="29" t="s">
        <v>350</v>
      </c>
      <c r="B237" s="15"/>
      <c r="C237" s="3"/>
      <c r="AB237" t="str">
        <f t="shared" si="173"/>
        <v/>
      </c>
      <c r="AD237" t="str">
        <f t="shared" si="174"/>
        <v/>
      </c>
      <c r="AG237" t="str">
        <f t="shared" si="175"/>
        <v/>
      </c>
      <c r="AI237" t="str">
        <f t="shared" si="176"/>
        <v/>
      </c>
      <c r="AL237" t="str">
        <f t="shared" si="177"/>
        <v/>
      </c>
      <c r="AN237" t="str">
        <f t="shared" si="178"/>
        <v/>
      </c>
    </row>
    <row r="238" spans="1:40" x14ac:dyDescent="0.25">
      <c r="A238" s="29" t="s">
        <v>351</v>
      </c>
      <c r="B238" s="15"/>
      <c r="C238" s="3"/>
      <c r="AB238" t="str">
        <f t="shared" si="173"/>
        <v/>
      </c>
      <c r="AD238" t="str">
        <f t="shared" si="174"/>
        <v/>
      </c>
      <c r="AG238" t="str">
        <f t="shared" si="175"/>
        <v/>
      </c>
      <c r="AI238" t="str">
        <f t="shared" si="176"/>
        <v/>
      </c>
      <c r="AL238" t="str">
        <f t="shared" si="177"/>
        <v/>
      </c>
      <c r="AN238" t="str">
        <f t="shared" si="178"/>
        <v/>
      </c>
    </row>
    <row r="239" spans="1:40" x14ac:dyDescent="0.25">
      <c r="A239" s="29" t="s">
        <v>352</v>
      </c>
      <c r="B239" s="15"/>
      <c r="C239" s="3"/>
      <c r="AB239" t="str">
        <f t="shared" si="173"/>
        <v/>
      </c>
      <c r="AD239" t="str">
        <f t="shared" si="174"/>
        <v/>
      </c>
      <c r="AG239" t="str">
        <f t="shared" si="175"/>
        <v/>
      </c>
      <c r="AI239" t="str">
        <f t="shared" si="176"/>
        <v/>
      </c>
      <c r="AL239" t="str">
        <f t="shared" si="177"/>
        <v/>
      </c>
      <c r="AN239" t="str">
        <f t="shared" si="178"/>
        <v/>
      </c>
    </row>
    <row r="240" spans="1:40" x14ac:dyDescent="0.25">
      <c r="A240" s="29" t="s">
        <v>353</v>
      </c>
      <c r="B240" s="15"/>
      <c r="C240" s="3"/>
      <c r="AB240" t="str">
        <f t="shared" si="173"/>
        <v/>
      </c>
      <c r="AD240" t="str">
        <f t="shared" si="174"/>
        <v/>
      </c>
      <c r="AG240" t="str">
        <f t="shared" si="175"/>
        <v/>
      </c>
      <c r="AI240" t="str">
        <f t="shared" si="176"/>
        <v/>
      </c>
      <c r="AL240" t="str">
        <f t="shared" si="177"/>
        <v/>
      </c>
      <c r="AN240" t="str">
        <f t="shared" si="178"/>
        <v/>
      </c>
    </row>
    <row r="241" spans="1:40" x14ac:dyDescent="0.25">
      <c r="A241" s="29" t="s">
        <v>354</v>
      </c>
      <c r="B241" s="15"/>
      <c r="C241" s="3"/>
      <c r="AB241" t="str">
        <f t="shared" si="173"/>
        <v/>
      </c>
      <c r="AD241" t="str">
        <f t="shared" si="174"/>
        <v/>
      </c>
      <c r="AG241" t="str">
        <f t="shared" si="175"/>
        <v/>
      </c>
      <c r="AI241" t="str">
        <f t="shared" si="176"/>
        <v/>
      </c>
      <c r="AL241" t="str">
        <f t="shared" si="177"/>
        <v/>
      </c>
      <c r="AN241" t="str">
        <f t="shared" si="178"/>
        <v/>
      </c>
    </row>
    <row r="242" spans="1:40" x14ac:dyDescent="0.25">
      <c r="A242" s="29" t="s">
        <v>355</v>
      </c>
      <c r="B242" s="15"/>
      <c r="C242" s="3"/>
      <c r="AB242" t="str">
        <f t="shared" si="173"/>
        <v/>
      </c>
      <c r="AD242" t="str">
        <f t="shared" si="174"/>
        <v/>
      </c>
      <c r="AG242" t="str">
        <f t="shared" si="175"/>
        <v/>
      </c>
      <c r="AI242" t="str">
        <f t="shared" si="176"/>
        <v/>
      </c>
      <c r="AL242" t="str">
        <f t="shared" si="177"/>
        <v/>
      </c>
      <c r="AN242" t="str">
        <f t="shared" si="178"/>
        <v/>
      </c>
    </row>
    <row r="243" spans="1:40" x14ac:dyDescent="0.25">
      <c r="A243" s="29" t="s">
        <v>356</v>
      </c>
      <c r="B243" s="15"/>
      <c r="C243" s="3"/>
      <c r="AB243" t="str">
        <f t="shared" si="173"/>
        <v/>
      </c>
      <c r="AD243" t="str">
        <f t="shared" si="174"/>
        <v/>
      </c>
      <c r="AG243" t="str">
        <f t="shared" si="175"/>
        <v/>
      </c>
      <c r="AI243" t="str">
        <f t="shared" si="176"/>
        <v/>
      </c>
      <c r="AL243" t="str">
        <f t="shared" si="177"/>
        <v/>
      </c>
      <c r="AN243" t="str">
        <f t="shared" si="178"/>
        <v/>
      </c>
    </row>
    <row r="244" spans="1:40" x14ac:dyDescent="0.25">
      <c r="A244" s="29" t="s">
        <v>357</v>
      </c>
      <c r="B244" s="15"/>
      <c r="C244" s="3"/>
      <c r="AB244" t="str">
        <f t="shared" si="173"/>
        <v/>
      </c>
      <c r="AD244" t="str">
        <f t="shared" si="174"/>
        <v/>
      </c>
      <c r="AG244" t="str">
        <f t="shared" si="175"/>
        <v/>
      </c>
      <c r="AI244" t="str">
        <f t="shared" si="176"/>
        <v/>
      </c>
      <c r="AL244" t="str">
        <f t="shared" si="177"/>
        <v/>
      </c>
      <c r="AN244" t="str">
        <f t="shared" si="178"/>
        <v/>
      </c>
    </row>
    <row r="245" spans="1:40" x14ac:dyDescent="0.25">
      <c r="A245" s="29" t="s">
        <v>358</v>
      </c>
      <c r="B245" s="15"/>
      <c r="C245" s="3"/>
      <c r="AB245" t="str">
        <f t="shared" si="173"/>
        <v/>
      </c>
      <c r="AD245" t="str">
        <f t="shared" si="174"/>
        <v/>
      </c>
      <c r="AG245" t="str">
        <f t="shared" si="175"/>
        <v/>
      </c>
      <c r="AI245" t="str">
        <f t="shared" si="176"/>
        <v/>
      </c>
      <c r="AL245" t="str">
        <f t="shared" si="177"/>
        <v/>
      </c>
      <c r="AN245" t="str">
        <f t="shared" si="178"/>
        <v/>
      </c>
    </row>
    <row r="246" spans="1:40" x14ac:dyDescent="0.25">
      <c r="A246" s="29" t="s">
        <v>359</v>
      </c>
      <c r="B246" s="15"/>
      <c r="C246" s="3"/>
      <c r="AB246" t="str">
        <f t="shared" si="173"/>
        <v/>
      </c>
      <c r="AD246" t="str">
        <f t="shared" si="174"/>
        <v/>
      </c>
      <c r="AG246" t="str">
        <f t="shared" si="175"/>
        <v/>
      </c>
      <c r="AI246" t="str">
        <f t="shared" si="176"/>
        <v/>
      </c>
      <c r="AL246" t="str">
        <f t="shared" si="177"/>
        <v/>
      </c>
      <c r="AN246" t="str">
        <f t="shared" si="178"/>
        <v/>
      </c>
    </row>
    <row r="247" spans="1:40" x14ac:dyDescent="0.25">
      <c r="A247" s="29" t="s">
        <v>360</v>
      </c>
      <c r="B247" s="15"/>
      <c r="C247" s="3"/>
      <c r="AB247" t="str">
        <f t="shared" si="173"/>
        <v/>
      </c>
      <c r="AD247" t="str">
        <f t="shared" si="174"/>
        <v/>
      </c>
      <c r="AG247" t="str">
        <f t="shared" si="175"/>
        <v/>
      </c>
      <c r="AI247" t="str">
        <f t="shared" si="176"/>
        <v/>
      </c>
      <c r="AL247" t="str">
        <f t="shared" si="177"/>
        <v/>
      </c>
      <c r="AN247" t="str">
        <f t="shared" si="178"/>
        <v/>
      </c>
    </row>
    <row r="248" spans="1:40" x14ac:dyDescent="0.25">
      <c r="A248" s="29" t="s">
        <v>361</v>
      </c>
      <c r="B248" s="15"/>
      <c r="C248" s="3"/>
      <c r="AB248" t="str">
        <f t="shared" si="173"/>
        <v/>
      </c>
      <c r="AD248" t="str">
        <f t="shared" si="174"/>
        <v/>
      </c>
      <c r="AG248" t="str">
        <f t="shared" si="175"/>
        <v/>
      </c>
      <c r="AI248" t="str">
        <f t="shared" si="176"/>
        <v/>
      </c>
      <c r="AL248" t="str">
        <f t="shared" si="177"/>
        <v/>
      </c>
      <c r="AN248" t="str">
        <f t="shared" si="178"/>
        <v/>
      </c>
    </row>
    <row r="249" spans="1:40" x14ac:dyDescent="0.25">
      <c r="A249" s="29" t="s">
        <v>362</v>
      </c>
      <c r="B249" s="15"/>
      <c r="C249" s="3"/>
      <c r="AB249" t="str">
        <f t="shared" si="173"/>
        <v/>
      </c>
      <c r="AD249" t="str">
        <f t="shared" si="174"/>
        <v/>
      </c>
      <c r="AG249" t="str">
        <f t="shared" si="175"/>
        <v/>
      </c>
      <c r="AI249" t="str">
        <f t="shared" si="176"/>
        <v/>
      </c>
      <c r="AL249" t="str">
        <f t="shared" si="177"/>
        <v/>
      </c>
      <c r="AN249" t="str">
        <f t="shared" si="178"/>
        <v/>
      </c>
    </row>
    <row r="250" spans="1:40" x14ac:dyDescent="0.25">
      <c r="A250" s="29" t="s">
        <v>363</v>
      </c>
      <c r="B250" s="15"/>
      <c r="C250" s="3"/>
      <c r="AB250" t="str">
        <f t="shared" si="173"/>
        <v/>
      </c>
      <c r="AD250" t="str">
        <f t="shared" si="174"/>
        <v/>
      </c>
      <c r="AG250" t="str">
        <f t="shared" si="175"/>
        <v/>
      </c>
      <c r="AI250" t="str">
        <f t="shared" si="176"/>
        <v/>
      </c>
      <c r="AL250" t="str">
        <f t="shared" si="177"/>
        <v/>
      </c>
      <c r="AN250" t="str">
        <f t="shared" si="178"/>
        <v/>
      </c>
    </row>
    <row r="251" spans="1:40" x14ac:dyDescent="0.25">
      <c r="A251" s="29" t="s">
        <v>364</v>
      </c>
      <c r="B251" s="15"/>
      <c r="C251" s="3"/>
      <c r="AB251" t="str">
        <f t="shared" si="173"/>
        <v/>
      </c>
      <c r="AD251" t="str">
        <f t="shared" si="174"/>
        <v/>
      </c>
      <c r="AG251" t="str">
        <f t="shared" si="175"/>
        <v/>
      </c>
      <c r="AI251" t="str">
        <f t="shared" si="176"/>
        <v/>
      </c>
      <c r="AL251" t="str">
        <f t="shared" si="177"/>
        <v/>
      </c>
      <c r="AN251" t="str">
        <f t="shared" si="178"/>
        <v/>
      </c>
    </row>
    <row r="252" spans="1:40" x14ac:dyDescent="0.25">
      <c r="A252" s="29" t="s">
        <v>365</v>
      </c>
      <c r="B252" s="15"/>
      <c r="C252" s="3"/>
      <c r="AB252" t="str">
        <f t="shared" si="173"/>
        <v/>
      </c>
      <c r="AD252" t="str">
        <f t="shared" si="174"/>
        <v/>
      </c>
      <c r="AG252" t="str">
        <f t="shared" si="175"/>
        <v/>
      </c>
      <c r="AI252" t="str">
        <f t="shared" si="176"/>
        <v/>
      </c>
      <c r="AL252" t="str">
        <f t="shared" si="177"/>
        <v/>
      </c>
      <c r="AN252" t="str">
        <f t="shared" si="178"/>
        <v/>
      </c>
    </row>
    <row r="253" spans="1:40" x14ac:dyDescent="0.25">
      <c r="A253" s="29" t="s">
        <v>366</v>
      </c>
      <c r="B253" s="15"/>
      <c r="C253" s="3"/>
      <c r="AB253" t="str">
        <f t="shared" si="173"/>
        <v/>
      </c>
      <c r="AD253" t="str">
        <f t="shared" si="174"/>
        <v/>
      </c>
      <c r="AG253" t="str">
        <f t="shared" si="175"/>
        <v/>
      </c>
      <c r="AI253" t="str">
        <f t="shared" si="176"/>
        <v/>
      </c>
      <c r="AL253" t="str">
        <f t="shared" si="177"/>
        <v/>
      </c>
      <c r="AN253" t="str">
        <f t="shared" si="178"/>
        <v/>
      </c>
    </row>
    <row r="254" spans="1:40" x14ac:dyDescent="0.25">
      <c r="A254" s="29" t="s">
        <v>367</v>
      </c>
      <c r="B254" s="15"/>
      <c r="C254" s="3"/>
      <c r="AB254" t="s">
        <v>497</v>
      </c>
      <c r="AD254" t="s">
        <v>497</v>
      </c>
      <c r="AG254" t="str">
        <f t="shared" si="175"/>
        <v/>
      </c>
      <c r="AI254" t="str">
        <f t="shared" si="176"/>
        <v/>
      </c>
      <c r="AL254" t="str">
        <f t="shared" si="177"/>
        <v/>
      </c>
      <c r="AN254" t="str">
        <f t="shared" si="178"/>
        <v/>
      </c>
    </row>
    <row r="255" spans="1:40" x14ac:dyDescent="0.25">
      <c r="A255" s="29" t="s">
        <v>368</v>
      </c>
      <c r="B255" s="15"/>
      <c r="C255" s="3"/>
      <c r="AB255" t="str">
        <f t="shared" ref="AB255:AB294" si="179">IF(B54="","",A54)</f>
        <v/>
      </c>
      <c r="AD255" t="str">
        <f t="shared" ref="AD255:AD294" si="180">IF(AB255="","",B54)</f>
        <v/>
      </c>
      <c r="AG255" t="str">
        <f t="shared" si="175"/>
        <v/>
      </c>
      <c r="AI255" t="str">
        <f t="shared" si="176"/>
        <v/>
      </c>
      <c r="AL255" t="str">
        <f t="shared" si="177"/>
        <v/>
      </c>
      <c r="AN255" t="str">
        <f t="shared" si="178"/>
        <v/>
      </c>
    </row>
    <row r="256" spans="1:40" x14ac:dyDescent="0.25">
      <c r="A256" s="29" t="s">
        <v>369</v>
      </c>
      <c r="B256" s="15"/>
      <c r="C256" s="3"/>
      <c r="AB256" t="str">
        <f t="shared" si="179"/>
        <v/>
      </c>
      <c r="AD256" t="str">
        <f t="shared" si="180"/>
        <v/>
      </c>
      <c r="AG256" t="str">
        <f t="shared" si="175"/>
        <v/>
      </c>
      <c r="AI256" t="str">
        <f t="shared" si="176"/>
        <v/>
      </c>
      <c r="AL256" t="str">
        <f t="shared" si="177"/>
        <v/>
      </c>
      <c r="AN256" t="str">
        <f t="shared" si="178"/>
        <v/>
      </c>
    </row>
    <row r="257" spans="1:40" x14ac:dyDescent="0.25">
      <c r="A257" s="29" t="s">
        <v>370</v>
      </c>
      <c r="B257" s="15"/>
      <c r="C257" s="3"/>
      <c r="AB257" t="str">
        <f t="shared" si="179"/>
        <v/>
      </c>
      <c r="AD257" t="str">
        <f t="shared" si="180"/>
        <v/>
      </c>
      <c r="AG257" t="str">
        <f t="shared" si="175"/>
        <v/>
      </c>
      <c r="AI257" t="str">
        <f t="shared" si="176"/>
        <v/>
      </c>
      <c r="AL257" t="str">
        <f t="shared" si="177"/>
        <v/>
      </c>
      <c r="AN257" t="str">
        <f t="shared" si="178"/>
        <v/>
      </c>
    </row>
    <row r="258" spans="1:40" x14ac:dyDescent="0.25">
      <c r="A258" s="29" t="s">
        <v>371</v>
      </c>
      <c r="B258" s="15"/>
      <c r="C258" s="3"/>
      <c r="AB258" t="str">
        <f t="shared" si="179"/>
        <v/>
      </c>
      <c r="AD258" t="str">
        <f t="shared" si="180"/>
        <v/>
      </c>
      <c r="AG258" t="str">
        <f t="shared" si="175"/>
        <v/>
      </c>
      <c r="AI258" t="str">
        <f t="shared" si="176"/>
        <v/>
      </c>
      <c r="AL258" t="str">
        <f t="shared" si="177"/>
        <v/>
      </c>
      <c r="AN258" t="str">
        <f t="shared" si="178"/>
        <v/>
      </c>
    </row>
    <row r="259" spans="1:40" x14ac:dyDescent="0.25">
      <c r="A259" s="29" t="s">
        <v>372</v>
      </c>
      <c r="B259" s="15"/>
      <c r="C259" s="3"/>
      <c r="AB259" t="str">
        <f t="shared" si="179"/>
        <v/>
      </c>
      <c r="AD259" t="str">
        <f t="shared" si="180"/>
        <v/>
      </c>
      <c r="AG259" t="str">
        <f t="shared" si="175"/>
        <v/>
      </c>
      <c r="AI259" t="str">
        <f t="shared" si="176"/>
        <v/>
      </c>
      <c r="AL259" t="str">
        <f t="shared" si="177"/>
        <v/>
      </c>
      <c r="AN259" t="str">
        <f t="shared" si="178"/>
        <v/>
      </c>
    </row>
    <row r="260" spans="1:40" x14ac:dyDescent="0.25">
      <c r="A260" s="29" t="s">
        <v>373</v>
      </c>
      <c r="B260" s="15"/>
      <c r="C260" s="3"/>
      <c r="AB260" t="str">
        <f t="shared" si="179"/>
        <v/>
      </c>
      <c r="AD260" t="str">
        <f t="shared" si="180"/>
        <v/>
      </c>
      <c r="AG260" t="str">
        <f t="shared" si="175"/>
        <v/>
      </c>
      <c r="AI260" t="str">
        <f t="shared" si="176"/>
        <v/>
      </c>
      <c r="AL260" t="str">
        <f t="shared" si="177"/>
        <v/>
      </c>
      <c r="AN260" t="str">
        <f t="shared" si="178"/>
        <v/>
      </c>
    </row>
    <row r="261" spans="1:40" x14ac:dyDescent="0.25">
      <c r="A261" s="29" t="s">
        <v>374</v>
      </c>
      <c r="B261" s="15"/>
      <c r="C261" s="3"/>
      <c r="AB261" t="str">
        <f t="shared" si="179"/>
        <v/>
      </c>
      <c r="AD261" t="str">
        <f t="shared" si="180"/>
        <v/>
      </c>
      <c r="AG261" t="str">
        <f t="shared" si="175"/>
        <v/>
      </c>
      <c r="AI261" t="str">
        <f t="shared" si="176"/>
        <v/>
      </c>
      <c r="AL261" t="str">
        <f t="shared" si="177"/>
        <v/>
      </c>
      <c r="AN261" t="str">
        <f t="shared" si="178"/>
        <v/>
      </c>
    </row>
    <row r="262" spans="1:40" x14ac:dyDescent="0.25">
      <c r="A262" s="29" t="s">
        <v>375</v>
      </c>
      <c r="B262" s="15"/>
      <c r="C262" s="3"/>
      <c r="AB262" t="str">
        <f t="shared" si="179"/>
        <v/>
      </c>
      <c r="AD262" t="str">
        <f t="shared" si="180"/>
        <v/>
      </c>
      <c r="AG262" t="str">
        <f t="shared" si="175"/>
        <v/>
      </c>
      <c r="AI262" t="str">
        <f t="shared" si="176"/>
        <v/>
      </c>
      <c r="AL262" t="str">
        <f t="shared" si="177"/>
        <v/>
      </c>
      <c r="AN262" t="str">
        <f t="shared" si="178"/>
        <v/>
      </c>
    </row>
    <row r="263" spans="1:40" x14ac:dyDescent="0.25">
      <c r="A263" s="29" t="s">
        <v>376</v>
      </c>
      <c r="B263" s="15"/>
      <c r="C263" s="3"/>
      <c r="AB263" t="str">
        <f t="shared" si="179"/>
        <v/>
      </c>
      <c r="AD263" t="str">
        <f t="shared" si="180"/>
        <v/>
      </c>
      <c r="AG263" t="str">
        <f t="shared" si="175"/>
        <v/>
      </c>
      <c r="AI263" t="str">
        <f t="shared" si="176"/>
        <v/>
      </c>
      <c r="AL263" t="str">
        <f t="shared" si="177"/>
        <v/>
      </c>
      <c r="AN263" t="str">
        <f t="shared" si="178"/>
        <v/>
      </c>
    </row>
    <row r="264" spans="1:40" x14ac:dyDescent="0.25">
      <c r="A264" s="29" t="s">
        <v>377</v>
      </c>
      <c r="B264" s="15"/>
      <c r="C264" s="3"/>
      <c r="AB264" t="str">
        <f t="shared" si="179"/>
        <v/>
      </c>
      <c r="AD264" t="str">
        <f t="shared" si="180"/>
        <v/>
      </c>
      <c r="AG264" t="str">
        <f t="shared" si="175"/>
        <v/>
      </c>
      <c r="AI264" t="str">
        <f t="shared" si="176"/>
        <v/>
      </c>
      <c r="AL264" t="str">
        <f t="shared" si="177"/>
        <v/>
      </c>
      <c r="AN264" t="str">
        <f t="shared" si="178"/>
        <v/>
      </c>
    </row>
    <row r="265" spans="1:40" x14ac:dyDescent="0.25">
      <c r="A265" s="29" t="s">
        <v>378</v>
      </c>
      <c r="B265" s="15"/>
      <c r="C265" s="3"/>
      <c r="AB265" t="str">
        <f t="shared" si="179"/>
        <v/>
      </c>
      <c r="AD265" t="str">
        <f t="shared" si="180"/>
        <v/>
      </c>
      <c r="AG265" t="str">
        <f t="shared" si="175"/>
        <v/>
      </c>
      <c r="AI265" t="str">
        <f t="shared" si="176"/>
        <v/>
      </c>
      <c r="AL265" t="str">
        <f t="shared" si="177"/>
        <v/>
      </c>
      <c r="AN265" t="str">
        <f t="shared" si="178"/>
        <v/>
      </c>
    </row>
    <row r="266" spans="1:40" x14ac:dyDescent="0.25">
      <c r="A266" s="29" t="s">
        <v>379</v>
      </c>
      <c r="B266" s="15"/>
      <c r="C266" s="3"/>
      <c r="AB266" t="str">
        <f t="shared" si="179"/>
        <v/>
      </c>
      <c r="AD266" t="str">
        <f t="shared" si="180"/>
        <v/>
      </c>
      <c r="AG266" t="str">
        <f t="shared" si="175"/>
        <v/>
      </c>
      <c r="AI266" t="str">
        <f t="shared" si="176"/>
        <v/>
      </c>
      <c r="AL266" t="str">
        <f t="shared" si="177"/>
        <v/>
      </c>
      <c r="AN266" t="str">
        <f t="shared" si="178"/>
        <v/>
      </c>
    </row>
    <row r="267" spans="1:40" x14ac:dyDescent="0.25">
      <c r="A267" s="29" t="s">
        <v>380</v>
      </c>
      <c r="B267" s="15"/>
      <c r="C267" s="3"/>
      <c r="AB267" t="str">
        <f t="shared" si="179"/>
        <v/>
      </c>
      <c r="AD267" t="str">
        <f t="shared" si="180"/>
        <v/>
      </c>
      <c r="AG267" t="str">
        <f t="shared" si="175"/>
        <v/>
      </c>
      <c r="AI267" t="str">
        <f t="shared" si="176"/>
        <v/>
      </c>
      <c r="AL267" t="str">
        <f t="shared" si="177"/>
        <v/>
      </c>
      <c r="AN267" t="str">
        <f t="shared" si="178"/>
        <v/>
      </c>
    </row>
    <row r="268" spans="1:40" x14ac:dyDescent="0.25">
      <c r="A268" s="29" t="s">
        <v>381</v>
      </c>
      <c r="B268" s="15"/>
      <c r="C268" s="3"/>
      <c r="AB268" t="str">
        <f t="shared" si="179"/>
        <v/>
      </c>
      <c r="AD268" t="str">
        <f t="shared" si="180"/>
        <v/>
      </c>
      <c r="AG268" t="str">
        <f t="shared" si="175"/>
        <v/>
      </c>
      <c r="AI268" t="str">
        <f t="shared" si="176"/>
        <v/>
      </c>
      <c r="AL268" t="str">
        <f t="shared" si="177"/>
        <v/>
      </c>
      <c r="AN268" t="str">
        <f t="shared" si="178"/>
        <v/>
      </c>
    </row>
    <row r="269" spans="1:40" x14ac:dyDescent="0.25">
      <c r="A269" s="29" t="s">
        <v>382</v>
      </c>
      <c r="B269" s="15"/>
      <c r="C269" s="3"/>
      <c r="AB269" t="str">
        <f t="shared" si="179"/>
        <v/>
      </c>
      <c r="AD269" t="str">
        <f t="shared" si="180"/>
        <v/>
      </c>
      <c r="AG269" t="str">
        <f t="shared" ref="AG269:AG273" si="181">IF(B168="","",A168)</f>
        <v/>
      </c>
      <c r="AI269" t="str">
        <f t="shared" ref="AI269:AI273" si="182">IF(AG269="","",B168)</f>
        <v/>
      </c>
      <c r="AL269" t="str">
        <f t="shared" ref="AL269:AL280" si="183">IF(B287="","",A287)</f>
        <v/>
      </c>
      <c r="AN269" t="str">
        <f t="shared" ref="AN269:AN280" si="184">IF(AL269="","",B287)</f>
        <v/>
      </c>
    </row>
    <row r="270" spans="1:40" x14ac:dyDescent="0.25">
      <c r="A270" s="29" t="s">
        <v>383</v>
      </c>
      <c r="B270" s="15"/>
      <c r="C270" s="3"/>
      <c r="AB270" t="str">
        <f t="shared" si="179"/>
        <v/>
      </c>
      <c r="AD270" t="str">
        <f t="shared" si="180"/>
        <v/>
      </c>
      <c r="AG270" t="str">
        <f t="shared" si="181"/>
        <v/>
      </c>
      <c r="AI270" t="str">
        <f t="shared" si="182"/>
        <v/>
      </c>
      <c r="AL270" t="str">
        <f t="shared" si="183"/>
        <v/>
      </c>
      <c r="AN270" t="str">
        <f t="shared" si="184"/>
        <v/>
      </c>
    </row>
    <row r="271" spans="1:40" x14ac:dyDescent="0.25">
      <c r="A271" s="29" t="s">
        <v>384</v>
      </c>
      <c r="B271" s="15"/>
      <c r="C271" s="3"/>
      <c r="AB271" t="str">
        <f t="shared" si="179"/>
        <v/>
      </c>
      <c r="AD271" t="str">
        <f t="shared" si="180"/>
        <v/>
      </c>
      <c r="AG271" t="str">
        <f t="shared" si="181"/>
        <v/>
      </c>
      <c r="AI271" t="str">
        <f t="shared" si="182"/>
        <v/>
      </c>
      <c r="AL271" t="str">
        <f t="shared" si="183"/>
        <v/>
      </c>
      <c r="AN271" t="str">
        <f t="shared" si="184"/>
        <v/>
      </c>
    </row>
    <row r="272" spans="1:40" x14ac:dyDescent="0.25">
      <c r="A272" s="29" t="s">
        <v>385</v>
      </c>
      <c r="B272" s="15"/>
      <c r="C272" s="3"/>
      <c r="AB272" t="str">
        <f t="shared" si="179"/>
        <v/>
      </c>
      <c r="AD272" t="str">
        <f t="shared" si="180"/>
        <v/>
      </c>
      <c r="AG272" t="str">
        <f t="shared" si="181"/>
        <v/>
      </c>
      <c r="AI272" t="str">
        <f t="shared" si="182"/>
        <v/>
      </c>
      <c r="AL272" t="str">
        <f t="shared" si="183"/>
        <v/>
      </c>
      <c r="AN272" t="str">
        <f t="shared" si="184"/>
        <v/>
      </c>
    </row>
    <row r="273" spans="1:40" x14ac:dyDescent="0.25">
      <c r="A273" s="29" t="s">
        <v>386</v>
      </c>
      <c r="B273" s="15"/>
      <c r="C273" s="3"/>
      <c r="AB273" t="str">
        <f t="shared" si="179"/>
        <v/>
      </c>
      <c r="AD273" t="str">
        <f t="shared" si="180"/>
        <v/>
      </c>
      <c r="AG273" t="str">
        <f t="shared" si="181"/>
        <v/>
      </c>
      <c r="AI273" t="str">
        <f t="shared" si="182"/>
        <v/>
      </c>
      <c r="AL273" t="str">
        <f t="shared" si="183"/>
        <v/>
      </c>
      <c r="AN273" t="str">
        <f t="shared" si="184"/>
        <v/>
      </c>
    </row>
    <row r="274" spans="1:40" x14ac:dyDescent="0.25">
      <c r="A274" s="29" t="s">
        <v>387</v>
      </c>
      <c r="B274" s="15"/>
      <c r="C274" s="3"/>
      <c r="AB274" t="str">
        <f t="shared" si="179"/>
        <v/>
      </c>
      <c r="AD274" t="str">
        <f t="shared" si="180"/>
        <v/>
      </c>
      <c r="AG274" t="s">
        <v>497</v>
      </c>
      <c r="AI274" t="s">
        <v>497</v>
      </c>
      <c r="AL274" t="str">
        <f t="shared" si="183"/>
        <v/>
      </c>
      <c r="AN274" t="str">
        <f t="shared" si="184"/>
        <v/>
      </c>
    </row>
    <row r="275" spans="1:40" x14ac:dyDescent="0.25">
      <c r="A275" s="29" t="s">
        <v>388</v>
      </c>
      <c r="B275" s="15"/>
      <c r="C275" s="3"/>
      <c r="AB275" t="str">
        <f t="shared" si="179"/>
        <v/>
      </c>
      <c r="AD275" t="str">
        <f t="shared" si="180"/>
        <v/>
      </c>
      <c r="AG275" t="str">
        <f t="shared" ref="AG275:AG293" si="185">IF(B173="","",A173)</f>
        <v/>
      </c>
      <c r="AI275" t="str">
        <f>IF(AG275="","",B173)</f>
        <v/>
      </c>
      <c r="AL275" t="str">
        <f t="shared" si="183"/>
        <v/>
      </c>
      <c r="AN275" t="str">
        <f t="shared" si="184"/>
        <v/>
      </c>
    </row>
    <row r="276" spans="1:40" x14ac:dyDescent="0.25">
      <c r="A276" s="29" t="s">
        <v>389</v>
      </c>
      <c r="B276" s="15"/>
      <c r="C276" s="3"/>
      <c r="AB276" t="str">
        <f t="shared" si="179"/>
        <v/>
      </c>
      <c r="AD276" t="str">
        <f t="shared" si="180"/>
        <v/>
      </c>
      <c r="AG276" t="str">
        <f t="shared" si="185"/>
        <v/>
      </c>
      <c r="AI276" t="str">
        <f t="shared" ref="AI276:AI313" si="186">IF(AG276="","",B174)</f>
        <v/>
      </c>
      <c r="AL276" t="str">
        <f t="shared" si="183"/>
        <v/>
      </c>
      <c r="AN276" t="str">
        <f t="shared" si="184"/>
        <v/>
      </c>
    </row>
    <row r="277" spans="1:40" x14ac:dyDescent="0.25">
      <c r="A277" s="29" t="s">
        <v>390</v>
      </c>
      <c r="B277" s="15"/>
      <c r="C277" s="3"/>
      <c r="AB277" t="str">
        <f t="shared" si="179"/>
        <v/>
      </c>
      <c r="AD277" t="str">
        <f t="shared" si="180"/>
        <v/>
      </c>
      <c r="AG277" t="str">
        <f t="shared" si="185"/>
        <v/>
      </c>
      <c r="AI277" t="str">
        <f t="shared" si="186"/>
        <v/>
      </c>
      <c r="AL277" t="str">
        <f t="shared" si="183"/>
        <v/>
      </c>
      <c r="AN277" t="str">
        <f t="shared" si="184"/>
        <v/>
      </c>
    </row>
    <row r="278" spans="1:40" x14ac:dyDescent="0.25">
      <c r="A278" s="29" t="s">
        <v>391</v>
      </c>
      <c r="B278" s="15"/>
      <c r="C278" s="3"/>
      <c r="AB278" t="str">
        <f t="shared" si="179"/>
        <v/>
      </c>
      <c r="AD278" t="str">
        <f t="shared" si="180"/>
        <v/>
      </c>
      <c r="AG278" t="str">
        <f t="shared" si="185"/>
        <v/>
      </c>
      <c r="AI278" t="str">
        <f t="shared" si="186"/>
        <v/>
      </c>
      <c r="AL278" t="str">
        <f t="shared" si="183"/>
        <v/>
      </c>
      <c r="AN278" t="str">
        <f t="shared" si="184"/>
        <v/>
      </c>
    </row>
    <row r="279" spans="1:40" x14ac:dyDescent="0.25">
      <c r="A279" s="29" t="s">
        <v>392</v>
      </c>
      <c r="B279" s="15"/>
      <c r="C279" s="3"/>
      <c r="AB279" t="str">
        <f t="shared" si="179"/>
        <v/>
      </c>
      <c r="AD279" t="str">
        <f t="shared" si="180"/>
        <v/>
      </c>
      <c r="AG279" t="str">
        <f t="shared" si="185"/>
        <v/>
      </c>
      <c r="AI279" t="str">
        <f t="shared" si="186"/>
        <v/>
      </c>
      <c r="AL279" t="str">
        <f t="shared" si="183"/>
        <v/>
      </c>
      <c r="AN279" t="str">
        <f t="shared" si="184"/>
        <v/>
      </c>
    </row>
    <row r="280" spans="1:40" x14ac:dyDescent="0.25">
      <c r="A280" s="29" t="s">
        <v>393</v>
      </c>
      <c r="B280" s="15"/>
      <c r="C280" s="3"/>
      <c r="AB280" t="str">
        <f t="shared" si="179"/>
        <v/>
      </c>
      <c r="AD280" t="str">
        <f t="shared" si="180"/>
        <v/>
      </c>
      <c r="AG280" t="str">
        <f t="shared" si="185"/>
        <v/>
      </c>
      <c r="AI280" t="str">
        <f t="shared" si="186"/>
        <v/>
      </c>
      <c r="AL280" t="str">
        <f t="shared" si="183"/>
        <v/>
      </c>
      <c r="AN280" t="str">
        <f t="shared" si="184"/>
        <v/>
      </c>
    </row>
    <row r="281" spans="1:40" x14ac:dyDescent="0.25">
      <c r="A281" s="29" t="s">
        <v>394</v>
      </c>
      <c r="B281" s="15"/>
      <c r="C281" s="3"/>
      <c r="AB281" t="str">
        <f t="shared" si="179"/>
        <v/>
      </c>
      <c r="AD281" t="str">
        <f t="shared" si="180"/>
        <v/>
      </c>
      <c r="AG281" t="str">
        <f t="shared" si="185"/>
        <v/>
      </c>
      <c r="AI281" t="str">
        <f t="shared" si="186"/>
        <v/>
      </c>
      <c r="AL281" t="s">
        <v>577</v>
      </c>
      <c r="AN281" t="s">
        <v>577</v>
      </c>
    </row>
    <row r="282" spans="1:40" x14ac:dyDescent="0.25">
      <c r="A282" s="29" t="s">
        <v>395</v>
      </c>
      <c r="B282" s="15"/>
      <c r="C282" s="3"/>
      <c r="AB282" t="str">
        <f t="shared" si="179"/>
        <v/>
      </c>
      <c r="AD282" t="str">
        <f t="shared" si="180"/>
        <v/>
      </c>
      <c r="AG282" t="str">
        <f t="shared" si="185"/>
        <v/>
      </c>
      <c r="AI282" t="str">
        <f t="shared" si="186"/>
        <v/>
      </c>
      <c r="AL282" t="str">
        <f t="shared" ref="AL282:AL345" si="187">IF(B299="","",A299)</f>
        <v/>
      </c>
      <c r="AN282" t="str">
        <f>IF(AL282="","",B299)</f>
        <v/>
      </c>
    </row>
    <row r="283" spans="1:40" x14ac:dyDescent="0.25">
      <c r="A283" s="29" t="s">
        <v>396</v>
      </c>
      <c r="B283" s="15"/>
      <c r="C283" s="3"/>
      <c r="AB283" t="str">
        <f t="shared" si="179"/>
        <v/>
      </c>
      <c r="AD283" t="str">
        <f t="shared" si="180"/>
        <v/>
      </c>
      <c r="AG283" t="str">
        <f t="shared" si="185"/>
        <v/>
      </c>
      <c r="AI283" t="str">
        <f t="shared" si="186"/>
        <v/>
      </c>
      <c r="AL283" t="str">
        <f t="shared" si="187"/>
        <v/>
      </c>
      <c r="AN283" t="str">
        <f t="shared" ref="AN283:AN346" si="188">IF(AL283="","",B300)</f>
        <v/>
      </c>
    </row>
    <row r="284" spans="1:40" x14ac:dyDescent="0.25">
      <c r="A284" s="29" t="s">
        <v>397</v>
      </c>
      <c r="B284" s="15"/>
      <c r="C284" s="3"/>
      <c r="AB284" t="str">
        <f t="shared" si="179"/>
        <v/>
      </c>
      <c r="AD284" t="str">
        <f t="shared" si="180"/>
        <v/>
      </c>
      <c r="AG284" t="str">
        <f t="shared" si="185"/>
        <v/>
      </c>
      <c r="AI284" t="str">
        <f t="shared" si="186"/>
        <v/>
      </c>
      <c r="AL284" t="str">
        <f t="shared" si="187"/>
        <v/>
      </c>
      <c r="AN284" t="str">
        <f t="shared" si="188"/>
        <v/>
      </c>
    </row>
    <row r="285" spans="1:40" x14ac:dyDescent="0.25">
      <c r="A285" s="29" t="s">
        <v>398</v>
      </c>
      <c r="B285" s="15"/>
      <c r="C285" s="3"/>
      <c r="AB285" t="str">
        <f t="shared" si="179"/>
        <v/>
      </c>
      <c r="AD285" t="str">
        <f t="shared" si="180"/>
        <v/>
      </c>
      <c r="AG285" t="str">
        <f t="shared" si="185"/>
        <v/>
      </c>
      <c r="AI285" t="str">
        <f t="shared" si="186"/>
        <v/>
      </c>
      <c r="AL285" t="str">
        <f t="shared" si="187"/>
        <v/>
      </c>
      <c r="AN285" t="str">
        <f t="shared" si="188"/>
        <v/>
      </c>
    </row>
    <row r="286" spans="1:40" x14ac:dyDescent="0.25">
      <c r="A286" s="29" t="s">
        <v>399</v>
      </c>
      <c r="B286" s="15"/>
      <c r="C286" s="3"/>
      <c r="AB286" t="str">
        <f t="shared" si="179"/>
        <v/>
      </c>
      <c r="AD286" t="str">
        <f t="shared" si="180"/>
        <v/>
      </c>
      <c r="AG286" t="str">
        <f t="shared" si="185"/>
        <v/>
      </c>
      <c r="AI286" t="str">
        <f t="shared" si="186"/>
        <v/>
      </c>
      <c r="AL286" t="str">
        <f t="shared" si="187"/>
        <v/>
      </c>
      <c r="AN286" t="str">
        <f t="shared" si="188"/>
        <v/>
      </c>
    </row>
    <row r="287" spans="1:40" x14ac:dyDescent="0.25">
      <c r="A287" s="29" t="s">
        <v>400</v>
      </c>
      <c r="B287" s="15"/>
      <c r="C287" s="3"/>
      <c r="AB287" t="str">
        <f t="shared" si="179"/>
        <v/>
      </c>
      <c r="AD287" t="str">
        <f t="shared" si="180"/>
        <v/>
      </c>
      <c r="AG287" t="str">
        <f t="shared" si="185"/>
        <v/>
      </c>
      <c r="AI287" t="str">
        <f t="shared" si="186"/>
        <v/>
      </c>
      <c r="AL287" t="str">
        <f t="shared" si="187"/>
        <v/>
      </c>
      <c r="AN287" t="str">
        <f t="shared" si="188"/>
        <v/>
      </c>
    </row>
    <row r="288" spans="1:40" x14ac:dyDescent="0.25">
      <c r="A288" s="29" t="s">
        <v>401</v>
      </c>
      <c r="B288" s="15"/>
      <c r="C288" s="3"/>
      <c r="AB288" t="str">
        <f t="shared" si="179"/>
        <v/>
      </c>
      <c r="AD288" t="str">
        <f t="shared" si="180"/>
        <v/>
      </c>
      <c r="AG288" t="str">
        <f t="shared" si="185"/>
        <v/>
      </c>
      <c r="AI288" t="str">
        <f t="shared" si="186"/>
        <v/>
      </c>
      <c r="AL288" t="str">
        <f t="shared" si="187"/>
        <v/>
      </c>
      <c r="AN288" t="str">
        <f t="shared" si="188"/>
        <v/>
      </c>
    </row>
    <row r="289" spans="1:40" x14ac:dyDescent="0.25">
      <c r="A289" s="29" t="s">
        <v>402</v>
      </c>
      <c r="B289" s="15"/>
      <c r="C289" s="3"/>
      <c r="AB289" t="str">
        <f t="shared" si="179"/>
        <v/>
      </c>
      <c r="AD289" t="str">
        <f t="shared" si="180"/>
        <v/>
      </c>
      <c r="AG289" t="str">
        <f t="shared" si="185"/>
        <v/>
      </c>
      <c r="AI289" t="str">
        <f t="shared" si="186"/>
        <v/>
      </c>
      <c r="AL289" t="str">
        <f t="shared" si="187"/>
        <v/>
      </c>
      <c r="AN289" t="str">
        <f t="shared" si="188"/>
        <v/>
      </c>
    </row>
    <row r="290" spans="1:40" x14ac:dyDescent="0.25">
      <c r="A290" s="29" t="s">
        <v>403</v>
      </c>
      <c r="B290" s="15"/>
      <c r="C290" s="3"/>
      <c r="AB290" t="str">
        <f t="shared" si="179"/>
        <v/>
      </c>
      <c r="AD290" t="str">
        <f t="shared" si="180"/>
        <v/>
      </c>
      <c r="AG290" t="str">
        <f t="shared" si="185"/>
        <v/>
      </c>
      <c r="AI290" t="str">
        <f t="shared" si="186"/>
        <v/>
      </c>
      <c r="AL290" t="str">
        <f t="shared" si="187"/>
        <v/>
      </c>
      <c r="AN290" t="str">
        <f t="shared" si="188"/>
        <v/>
      </c>
    </row>
    <row r="291" spans="1:40" x14ac:dyDescent="0.25">
      <c r="A291" s="29" t="s">
        <v>404</v>
      </c>
      <c r="B291" s="15"/>
      <c r="C291" s="3"/>
      <c r="AB291" t="str">
        <f t="shared" si="179"/>
        <v/>
      </c>
      <c r="AD291" t="str">
        <f t="shared" si="180"/>
        <v/>
      </c>
      <c r="AG291" t="str">
        <f t="shared" si="185"/>
        <v/>
      </c>
      <c r="AI291" t="str">
        <f t="shared" si="186"/>
        <v/>
      </c>
      <c r="AL291" t="str">
        <f t="shared" si="187"/>
        <v/>
      </c>
      <c r="AN291" t="str">
        <f t="shared" si="188"/>
        <v/>
      </c>
    </row>
    <row r="292" spans="1:40" x14ac:dyDescent="0.25">
      <c r="A292" s="29" t="s">
        <v>405</v>
      </c>
      <c r="B292" s="15"/>
      <c r="C292" s="3"/>
      <c r="AB292" t="str">
        <f t="shared" si="179"/>
        <v/>
      </c>
      <c r="AD292" t="str">
        <f t="shared" si="180"/>
        <v/>
      </c>
      <c r="AG292" t="str">
        <f t="shared" si="185"/>
        <v/>
      </c>
      <c r="AI292" t="str">
        <f t="shared" si="186"/>
        <v/>
      </c>
      <c r="AL292" t="str">
        <f t="shared" si="187"/>
        <v/>
      </c>
      <c r="AN292" t="str">
        <f t="shared" si="188"/>
        <v/>
      </c>
    </row>
    <row r="293" spans="1:40" x14ac:dyDescent="0.25">
      <c r="A293" s="29" t="s">
        <v>406</v>
      </c>
      <c r="B293" s="15"/>
      <c r="C293" s="3"/>
      <c r="AB293" t="str">
        <f t="shared" si="179"/>
        <v/>
      </c>
      <c r="AD293" t="str">
        <f t="shared" si="180"/>
        <v/>
      </c>
      <c r="AG293" t="str">
        <f t="shared" si="185"/>
        <v/>
      </c>
      <c r="AI293" t="str">
        <f t="shared" si="186"/>
        <v/>
      </c>
      <c r="AL293" t="str">
        <f t="shared" si="187"/>
        <v/>
      </c>
      <c r="AN293" t="str">
        <f t="shared" si="188"/>
        <v/>
      </c>
    </row>
    <row r="294" spans="1:40" x14ac:dyDescent="0.25">
      <c r="A294" s="29" t="s">
        <v>407</v>
      </c>
      <c r="B294" s="15"/>
      <c r="C294" s="3"/>
      <c r="AB294" t="str">
        <f t="shared" si="179"/>
        <v/>
      </c>
      <c r="AD294" t="str">
        <f t="shared" si="180"/>
        <v/>
      </c>
      <c r="AG294" t="str">
        <f>IF(B192="","",A192)</f>
        <v/>
      </c>
      <c r="AI294" t="str">
        <f t="shared" si="186"/>
        <v/>
      </c>
      <c r="AL294" t="str">
        <f t="shared" si="187"/>
        <v/>
      </c>
      <c r="AN294" t="str">
        <f t="shared" si="188"/>
        <v/>
      </c>
    </row>
    <row r="295" spans="1:40" x14ac:dyDescent="0.25">
      <c r="A295" s="29" t="s">
        <v>408</v>
      </c>
      <c r="B295" s="15"/>
      <c r="C295" s="3"/>
      <c r="AB295" t="s">
        <v>70</v>
      </c>
      <c r="AD295" t="s">
        <v>70</v>
      </c>
      <c r="AG295" t="str">
        <f t="shared" ref="AG295:AG302" si="189">IF(B193="","",A193)</f>
        <v/>
      </c>
      <c r="AI295" t="str">
        <f t="shared" si="186"/>
        <v/>
      </c>
      <c r="AL295" t="str">
        <f t="shared" si="187"/>
        <v/>
      </c>
      <c r="AN295" t="str">
        <f t="shared" si="188"/>
        <v/>
      </c>
    </row>
    <row r="296" spans="1:40" x14ac:dyDescent="0.25">
      <c r="A296" s="29" t="s">
        <v>409</v>
      </c>
      <c r="B296" s="15"/>
      <c r="C296" s="3"/>
      <c r="AB296" t="str">
        <f>IF(B94="","",A94)</f>
        <v/>
      </c>
      <c r="AD296" t="str">
        <f>IF(AB296="","",B94)</f>
        <v/>
      </c>
      <c r="AG296" t="str">
        <f t="shared" si="189"/>
        <v/>
      </c>
      <c r="AI296" t="str">
        <f t="shared" si="186"/>
        <v/>
      </c>
      <c r="AL296" t="str">
        <f t="shared" si="187"/>
        <v/>
      </c>
      <c r="AN296" t="str">
        <f t="shared" si="188"/>
        <v/>
      </c>
    </row>
    <row r="297" spans="1:40" x14ac:dyDescent="0.25">
      <c r="A297" s="29" t="s">
        <v>410</v>
      </c>
      <c r="B297" s="15"/>
      <c r="C297" s="3"/>
      <c r="AB297" t="str">
        <f>IF(B95="","",A95)</f>
        <v/>
      </c>
      <c r="AD297" t="str">
        <f>IF(AB297="","",B95)</f>
        <v/>
      </c>
      <c r="AG297" t="str">
        <f t="shared" si="189"/>
        <v/>
      </c>
      <c r="AI297" t="str">
        <f t="shared" si="186"/>
        <v/>
      </c>
      <c r="AL297" t="str">
        <f t="shared" si="187"/>
        <v/>
      </c>
      <c r="AN297" t="str">
        <f t="shared" si="188"/>
        <v/>
      </c>
    </row>
    <row r="298" spans="1:40" x14ac:dyDescent="0.25">
      <c r="A298" s="29" t="s">
        <v>411</v>
      </c>
      <c r="B298" s="15"/>
      <c r="C298" s="3"/>
      <c r="AB298" t="str">
        <f>IF(B96="","",A96)</f>
        <v/>
      </c>
      <c r="AD298" t="str">
        <f>IF(AB298="","",B96)</f>
        <v/>
      </c>
      <c r="AG298" t="str">
        <f t="shared" si="189"/>
        <v/>
      </c>
      <c r="AI298" t="str">
        <f t="shared" si="186"/>
        <v/>
      </c>
      <c r="AL298" t="str">
        <f t="shared" si="187"/>
        <v/>
      </c>
      <c r="AN298" t="str">
        <f t="shared" si="188"/>
        <v/>
      </c>
    </row>
    <row r="299" spans="1:40" x14ac:dyDescent="0.25">
      <c r="A299" s="30" t="s">
        <v>185</v>
      </c>
      <c r="B299" s="15"/>
      <c r="C299" s="3"/>
      <c r="AB299" t="str">
        <f>IF(B97="","",A97)</f>
        <v/>
      </c>
      <c r="AD299" t="str">
        <f>IF(AB299="","",B97)</f>
        <v/>
      </c>
      <c r="AG299" t="str">
        <f t="shared" si="189"/>
        <v/>
      </c>
      <c r="AI299" t="str">
        <f t="shared" si="186"/>
        <v/>
      </c>
      <c r="AL299" t="str">
        <f t="shared" si="187"/>
        <v/>
      </c>
      <c r="AN299" t="str">
        <f t="shared" si="188"/>
        <v/>
      </c>
    </row>
    <row r="300" spans="1:40" x14ac:dyDescent="0.25">
      <c r="A300" s="30" t="s">
        <v>187</v>
      </c>
      <c r="B300" s="15"/>
      <c r="C300" s="3"/>
      <c r="AB300" t="str">
        <f>IF(B98="","",A98)</f>
        <v/>
      </c>
      <c r="AD300" t="str">
        <f>IF(AB300="","",B98)</f>
        <v/>
      </c>
      <c r="AG300" t="str">
        <f t="shared" si="189"/>
        <v/>
      </c>
      <c r="AI300" t="str">
        <f t="shared" si="186"/>
        <v/>
      </c>
      <c r="AL300" t="str">
        <f t="shared" si="187"/>
        <v/>
      </c>
      <c r="AN300" t="str">
        <f t="shared" si="188"/>
        <v/>
      </c>
    </row>
    <row r="301" spans="1:40" x14ac:dyDescent="0.25">
      <c r="A301" s="30" t="s">
        <v>188</v>
      </c>
      <c r="B301" s="15"/>
      <c r="C301" s="3"/>
      <c r="AB301" t="s">
        <v>498</v>
      </c>
      <c r="AD301" t="s">
        <v>498</v>
      </c>
      <c r="AG301" t="str">
        <f t="shared" si="189"/>
        <v/>
      </c>
      <c r="AI301" t="str">
        <f t="shared" si="186"/>
        <v/>
      </c>
      <c r="AL301" t="str">
        <f t="shared" si="187"/>
        <v/>
      </c>
      <c r="AN301" t="str">
        <f t="shared" si="188"/>
        <v/>
      </c>
    </row>
    <row r="302" spans="1:40" x14ac:dyDescent="0.25">
      <c r="A302" s="30" t="s">
        <v>189</v>
      </c>
      <c r="B302" s="15"/>
      <c r="C302" s="3"/>
      <c r="AB302" t="str">
        <f>IF(B99="","",A99)</f>
        <v/>
      </c>
      <c r="AD302" t="str">
        <f>IF(AB302="","",B99)</f>
        <v/>
      </c>
      <c r="AG302" t="str">
        <f t="shared" si="189"/>
        <v/>
      </c>
      <c r="AI302" t="str">
        <f t="shared" si="186"/>
        <v/>
      </c>
      <c r="AL302" t="str">
        <f t="shared" si="187"/>
        <v/>
      </c>
      <c r="AN302" t="str">
        <f t="shared" si="188"/>
        <v/>
      </c>
    </row>
    <row r="303" spans="1:40" x14ac:dyDescent="0.25">
      <c r="A303" s="30" t="s">
        <v>190</v>
      </c>
      <c r="B303" s="15"/>
      <c r="C303" s="3"/>
      <c r="AB303" t="str">
        <f>IF(B100="","",A100)</f>
        <v/>
      </c>
      <c r="AD303" t="str">
        <f>IF(AB303="","",B100)</f>
        <v/>
      </c>
      <c r="AG303" t="str">
        <f>IF(B201="","",A201)</f>
        <v/>
      </c>
      <c r="AI303" t="str">
        <f t="shared" si="186"/>
        <v/>
      </c>
      <c r="AL303" t="str">
        <f t="shared" si="187"/>
        <v/>
      </c>
      <c r="AN303" t="str">
        <f t="shared" si="188"/>
        <v/>
      </c>
    </row>
    <row r="304" spans="1:40" x14ac:dyDescent="0.25">
      <c r="A304" s="30" t="s">
        <v>191</v>
      </c>
      <c r="B304" s="15"/>
      <c r="C304" s="3"/>
      <c r="AB304" t="str">
        <f>IF(B101="","",A101)</f>
        <v/>
      </c>
      <c r="AD304" t="str">
        <f>IF(AB304="","",B101)</f>
        <v/>
      </c>
      <c r="AG304" t="str">
        <f t="shared" ref="AG304:AG313" si="190">IF(B202="","",A202)</f>
        <v/>
      </c>
      <c r="AI304" t="str">
        <f t="shared" si="186"/>
        <v/>
      </c>
      <c r="AL304" t="str">
        <f t="shared" si="187"/>
        <v/>
      </c>
      <c r="AN304" t="str">
        <f t="shared" si="188"/>
        <v/>
      </c>
    </row>
    <row r="305" spans="1:40" x14ac:dyDescent="0.25">
      <c r="A305" s="30" t="s">
        <v>192</v>
      </c>
      <c r="B305" s="15"/>
      <c r="C305" s="3"/>
      <c r="AG305" t="str">
        <f t="shared" si="190"/>
        <v/>
      </c>
      <c r="AI305" t="str">
        <f t="shared" si="186"/>
        <v/>
      </c>
      <c r="AL305" t="str">
        <f t="shared" si="187"/>
        <v/>
      </c>
      <c r="AN305" t="str">
        <f t="shared" si="188"/>
        <v/>
      </c>
    </row>
    <row r="306" spans="1:40" x14ac:dyDescent="0.25">
      <c r="A306" s="30" t="s">
        <v>193</v>
      </c>
      <c r="B306" s="15"/>
      <c r="C306" s="3"/>
      <c r="AG306" t="str">
        <f t="shared" si="190"/>
        <v/>
      </c>
      <c r="AI306" t="str">
        <f t="shared" si="186"/>
        <v/>
      </c>
      <c r="AL306" t="str">
        <f t="shared" si="187"/>
        <v/>
      </c>
      <c r="AN306" t="str">
        <f t="shared" si="188"/>
        <v/>
      </c>
    </row>
    <row r="307" spans="1:40" x14ac:dyDescent="0.25">
      <c r="A307" s="30" t="s">
        <v>194</v>
      </c>
      <c r="B307" s="15"/>
      <c r="C307" s="3"/>
      <c r="AG307" t="str">
        <f t="shared" si="190"/>
        <v/>
      </c>
      <c r="AI307" t="str">
        <f t="shared" si="186"/>
        <v/>
      </c>
      <c r="AL307" t="str">
        <f t="shared" si="187"/>
        <v/>
      </c>
      <c r="AN307" t="str">
        <f t="shared" si="188"/>
        <v/>
      </c>
    </row>
    <row r="308" spans="1:40" x14ac:dyDescent="0.25">
      <c r="A308" s="30" t="s">
        <v>195</v>
      </c>
      <c r="B308" s="15"/>
      <c r="C308" s="3"/>
      <c r="AG308" t="str">
        <f t="shared" si="190"/>
        <v/>
      </c>
      <c r="AI308" t="str">
        <f t="shared" si="186"/>
        <v/>
      </c>
      <c r="AL308" t="str">
        <f t="shared" si="187"/>
        <v/>
      </c>
      <c r="AN308" t="str">
        <f t="shared" si="188"/>
        <v/>
      </c>
    </row>
    <row r="309" spans="1:40" x14ac:dyDescent="0.25">
      <c r="A309" s="30" t="s">
        <v>196</v>
      </c>
      <c r="B309" s="15"/>
      <c r="C309" s="3"/>
      <c r="AG309" t="str">
        <f t="shared" si="190"/>
        <v/>
      </c>
      <c r="AI309" t="str">
        <f t="shared" si="186"/>
        <v/>
      </c>
      <c r="AL309" t="str">
        <f t="shared" si="187"/>
        <v/>
      </c>
      <c r="AN309" t="str">
        <f t="shared" si="188"/>
        <v/>
      </c>
    </row>
    <row r="310" spans="1:40" x14ac:dyDescent="0.25">
      <c r="A310" s="30" t="s">
        <v>197</v>
      </c>
      <c r="B310" s="15"/>
      <c r="C310" s="3"/>
      <c r="AG310" t="str">
        <f t="shared" si="190"/>
        <v/>
      </c>
      <c r="AI310" t="str">
        <f t="shared" si="186"/>
        <v/>
      </c>
      <c r="AL310" t="str">
        <f t="shared" si="187"/>
        <v/>
      </c>
      <c r="AN310" t="str">
        <f t="shared" si="188"/>
        <v/>
      </c>
    </row>
    <row r="311" spans="1:40" x14ac:dyDescent="0.25">
      <c r="A311" s="30" t="s">
        <v>198</v>
      </c>
      <c r="B311" s="15"/>
      <c r="C311" s="3"/>
      <c r="AG311" t="str">
        <f t="shared" si="190"/>
        <v/>
      </c>
      <c r="AI311" t="str">
        <f t="shared" si="186"/>
        <v/>
      </c>
      <c r="AL311" t="str">
        <f t="shared" si="187"/>
        <v/>
      </c>
      <c r="AN311" t="str">
        <f t="shared" si="188"/>
        <v/>
      </c>
    </row>
    <row r="312" spans="1:40" x14ac:dyDescent="0.25">
      <c r="A312" s="30" t="s">
        <v>199</v>
      </c>
      <c r="B312" s="15"/>
      <c r="C312" s="3"/>
      <c r="AG312" t="str">
        <f t="shared" si="190"/>
        <v/>
      </c>
      <c r="AI312" t="str">
        <f t="shared" si="186"/>
        <v/>
      </c>
      <c r="AL312" t="str">
        <f t="shared" si="187"/>
        <v/>
      </c>
      <c r="AN312" t="str">
        <f t="shared" si="188"/>
        <v/>
      </c>
    </row>
    <row r="313" spans="1:40" x14ac:dyDescent="0.25">
      <c r="A313" s="30" t="s">
        <v>200</v>
      </c>
      <c r="B313" s="15"/>
      <c r="C313" s="3"/>
      <c r="AG313" t="str">
        <f t="shared" si="190"/>
        <v/>
      </c>
      <c r="AI313" t="str">
        <f t="shared" si="186"/>
        <v/>
      </c>
      <c r="AL313" t="str">
        <f t="shared" si="187"/>
        <v/>
      </c>
      <c r="AN313" t="str">
        <f t="shared" si="188"/>
        <v/>
      </c>
    </row>
    <row r="314" spans="1:40" x14ac:dyDescent="0.25">
      <c r="A314" s="30" t="s">
        <v>201</v>
      </c>
      <c r="B314" s="15"/>
      <c r="C314" s="3"/>
      <c r="AG314" t="s">
        <v>70</v>
      </c>
      <c r="AI314" t="s">
        <v>70</v>
      </c>
      <c r="AL314" t="str">
        <f t="shared" si="187"/>
        <v/>
      </c>
      <c r="AN314" t="str">
        <f t="shared" si="188"/>
        <v/>
      </c>
    </row>
    <row r="315" spans="1:40" x14ac:dyDescent="0.25">
      <c r="A315" s="30" t="s">
        <v>202</v>
      </c>
      <c r="B315" s="15"/>
      <c r="C315" s="3"/>
      <c r="AG315" t="str">
        <f t="shared" ref="AG315:AG320" si="191">IF(B212="","",A212)</f>
        <v/>
      </c>
      <c r="AI315" t="str">
        <f>IF(AG315="","",B212)</f>
        <v/>
      </c>
      <c r="AL315" t="str">
        <f t="shared" si="187"/>
        <v/>
      </c>
      <c r="AN315" t="str">
        <f t="shared" si="188"/>
        <v/>
      </c>
    </row>
    <row r="316" spans="1:40" x14ac:dyDescent="0.25">
      <c r="A316" s="30" t="s">
        <v>203</v>
      </c>
      <c r="B316" s="15"/>
      <c r="C316" s="3"/>
      <c r="AG316" t="str">
        <f t="shared" si="191"/>
        <v/>
      </c>
      <c r="AI316" t="str">
        <f t="shared" ref="AI316:AI320" si="192">IF(AG316="","",B213)</f>
        <v/>
      </c>
      <c r="AL316" t="str">
        <f t="shared" si="187"/>
        <v/>
      </c>
      <c r="AN316" t="str">
        <f t="shared" si="188"/>
        <v/>
      </c>
    </row>
    <row r="317" spans="1:40" x14ac:dyDescent="0.25">
      <c r="A317" s="30" t="s">
        <v>204</v>
      </c>
      <c r="B317" s="15"/>
      <c r="C317" s="3"/>
      <c r="AG317" t="str">
        <f t="shared" si="191"/>
        <v/>
      </c>
      <c r="AI317" t="str">
        <f t="shared" si="192"/>
        <v/>
      </c>
      <c r="AL317" t="str">
        <f t="shared" si="187"/>
        <v/>
      </c>
      <c r="AN317" t="str">
        <f t="shared" si="188"/>
        <v/>
      </c>
    </row>
    <row r="318" spans="1:40" x14ac:dyDescent="0.25">
      <c r="A318" s="30" t="s">
        <v>205</v>
      </c>
      <c r="B318" s="15"/>
      <c r="C318" s="3"/>
      <c r="AG318" t="str">
        <f t="shared" si="191"/>
        <v/>
      </c>
      <c r="AI318" t="str">
        <f t="shared" si="192"/>
        <v/>
      </c>
      <c r="AL318" t="str">
        <f t="shared" si="187"/>
        <v/>
      </c>
      <c r="AN318" t="str">
        <f t="shared" si="188"/>
        <v/>
      </c>
    </row>
    <row r="319" spans="1:40" x14ac:dyDescent="0.25">
      <c r="A319" s="30" t="s">
        <v>206</v>
      </c>
      <c r="B319" s="15"/>
      <c r="C319" s="3"/>
      <c r="AG319" t="str">
        <f t="shared" si="191"/>
        <v/>
      </c>
      <c r="AI319" t="str">
        <f t="shared" si="192"/>
        <v/>
      </c>
      <c r="AL319" t="str">
        <f t="shared" si="187"/>
        <v/>
      </c>
      <c r="AN319" t="str">
        <f t="shared" si="188"/>
        <v/>
      </c>
    </row>
    <row r="320" spans="1:40" x14ac:dyDescent="0.25">
      <c r="A320" s="30" t="s">
        <v>207</v>
      </c>
      <c r="B320" s="15"/>
      <c r="C320" s="3"/>
      <c r="AG320" t="str">
        <f t="shared" si="191"/>
        <v/>
      </c>
      <c r="AI320" t="str">
        <f t="shared" si="192"/>
        <v/>
      </c>
      <c r="AL320" t="str">
        <f t="shared" si="187"/>
        <v/>
      </c>
      <c r="AN320" t="str">
        <f t="shared" si="188"/>
        <v/>
      </c>
    </row>
    <row r="321" spans="1:40" x14ac:dyDescent="0.25">
      <c r="A321" s="30" t="s">
        <v>208</v>
      </c>
      <c r="B321" s="15"/>
      <c r="C321" s="3"/>
      <c r="AG321" t="s">
        <v>498</v>
      </c>
      <c r="AI321" t="s">
        <v>498</v>
      </c>
      <c r="AL321" t="str">
        <f t="shared" si="187"/>
        <v/>
      </c>
      <c r="AN321" t="str">
        <f t="shared" si="188"/>
        <v/>
      </c>
    </row>
    <row r="322" spans="1:40" x14ac:dyDescent="0.25">
      <c r="A322" s="30" t="s">
        <v>209</v>
      </c>
      <c r="B322" s="15"/>
      <c r="C322" s="3"/>
      <c r="AG322" t="str">
        <f>IF(B218="","",A218)</f>
        <v/>
      </c>
      <c r="AI322" t="str">
        <f>IF(AG322="","",B218)</f>
        <v/>
      </c>
      <c r="AL322" t="str">
        <f t="shared" si="187"/>
        <v/>
      </c>
      <c r="AN322" t="str">
        <f t="shared" si="188"/>
        <v/>
      </c>
    </row>
    <row r="323" spans="1:40" x14ac:dyDescent="0.25">
      <c r="A323" s="30" t="s">
        <v>210</v>
      </c>
      <c r="B323" s="15"/>
      <c r="C323" s="3"/>
      <c r="AG323" t="str">
        <f>IF(B219="","",A219)</f>
        <v/>
      </c>
      <c r="AI323" t="str">
        <f t="shared" ref="AI323:AI324" si="193">IF(AG323="","",B219)</f>
        <v/>
      </c>
      <c r="AL323" t="str">
        <f t="shared" si="187"/>
        <v/>
      </c>
      <c r="AN323" t="str">
        <f t="shared" si="188"/>
        <v/>
      </c>
    </row>
    <row r="324" spans="1:40" x14ac:dyDescent="0.25">
      <c r="A324" s="30" t="s">
        <v>211</v>
      </c>
      <c r="B324" s="15"/>
      <c r="C324" s="3"/>
      <c r="AG324" t="str">
        <f>IF(B220="","",A220)</f>
        <v/>
      </c>
      <c r="AI324" t="str">
        <f t="shared" si="193"/>
        <v/>
      </c>
      <c r="AL324" t="str">
        <f t="shared" si="187"/>
        <v/>
      </c>
      <c r="AN324" t="str">
        <f t="shared" si="188"/>
        <v/>
      </c>
    </row>
    <row r="325" spans="1:40" x14ac:dyDescent="0.25">
      <c r="A325" s="30" t="s">
        <v>212</v>
      </c>
      <c r="B325" s="15"/>
      <c r="C325" s="3"/>
      <c r="AL325" t="str">
        <f t="shared" si="187"/>
        <v/>
      </c>
      <c r="AN325" t="str">
        <f t="shared" si="188"/>
        <v/>
      </c>
    </row>
    <row r="326" spans="1:40" x14ac:dyDescent="0.25">
      <c r="A326" s="30" t="s">
        <v>213</v>
      </c>
      <c r="B326" s="15"/>
      <c r="C326" s="3"/>
      <c r="AL326" t="str">
        <f t="shared" si="187"/>
        <v/>
      </c>
      <c r="AN326" t="str">
        <f t="shared" si="188"/>
        <v/>
      </c>
    </row>
    <row r="327" spans="1:40" x14ac:dyDescent="0.25">
      <c r="A327" s="30" t="s">
        <v>214</v>
      </c>
      <c r="B327" s="15"/>
      <c r="C327" s="3"/>
      <c r="AL327" t="str">
        <f t="shared" si="187"/>
        <v/>
      </c>
      <c r="AN327" t="str">
        <f t="shared" si="188"/>
        <v/>
      </c>
    </row>
    <row r="328" spans="1:40" x14ac:dyDescent="0.25">
      <c r="A328" s="30" t="s">
        <v>215</v>
      </c>
      <c r="B328" s="15"/>
      <c r="C328" s="3"/>
      <c r="AL328" t="str">
        <f t="shared" si="187"/>
        <v/>
      </c>
      <c r="AN328" t="str">
        <f t="shared" si="188"/>
        <v/>
      </c>
    </row>
    <row r="329" spans="1:40" x14ac:dyDescent="0.25">
      <c r="A329" s="30" t="s">
        <v>216</v>
      </c>
      <c r="B329" s="15"/>
      <c r="C329" s="3"/>
      <c r="AL329" t="str">
        <f t="shared" si="187"/>
        <v/>
      </c>
      <c r="AN329" t="str">
        <f t="shared" si="188"/>
        <v/>
      </c>
    </row>
    <row r="330" spans="1:40" x14ac:dyDescent="0.25">
      <c r="A330" s="30" t="s">
        <v>217</v>
      </c>
      <c r="B330" s="15"/>
      <c r="C330" s="3"/>
      <c r="AL330" t="str">
        <f t="shared" si="187"/>
        <v/>
      </c>
      <c r="AN330" t="str">
        <f t="shared" si="188"/>
        <v/>
      </c>
    </row>
    <row r="331" spans="1:40" x14ac:dyDescent="0.25">
      <c r="A331" s="30" t="s">
        <v>218</v>
      </c>
      <c r="B331" s="15"/>
      <c r="C331" s="3"/>
      <c r="AL331" t="str">
        <f t="shared" si="187"/>
        <v/>
      </c>
      <c r="AN331" t="str">
        <f t="shared" si="188"/>
        <v/>
      </c>
    </row>
    <row r="332" spans="1:40" x14ac:dyDescent="0.25">
      <c r="A332" s="30" t="s">
        <v>219</v>
      </c>
      <c r="B332" s="15"/>
      <c r="C332" s="3"/>
      <c r="AL332" t="str">
        <f t="shared" si="187"/>
        <v/>
      </c>
      <c r="AN332" t="str">
        <f t="shared" si="188"/>
        <v/>
      </c>
    </row>
    <row r="333" spans="1:40" x14ac:dyDescent="0.25">
      <c r="A333" s="30" t="s">
        <v>220</v>
      </c>
      <c r="B333" s="15"/>
      <c r="C333" s="3"/>
      <c r="AL333" t="str">
        <f t="shared" si="187"/>
        <v/>
      </c>
      <c r="AN333" t="str">
        <f t="shared" si="188"/>
        <v/>
      </c>
    </row>
    <row r="334" spans="1:40" x14ac:dyDescent="0.25">
      <c r="A334" s="30" t="s">
        <v>221</v>
      </c>
      <c r="B334" s="15"/>
      <c r="C334" s="3"/>
      <c r="AL334" t="str">
        <f t="shared" si="187"/>
        <v/>
      </c>
      <c r="AN334" t="str">
        <f t="shared" si="188"/>
        <v/>
      </c>
    </row>
    <row r="335" spans="1:40" x14ac:dyDescent="0.25">
      <c r="A335" s="30" t="s">
        <v>222</v>
      </c>
      <c r="B335" s="15"/>
      <c r="C335" s="3"/>
      <c r="AL335" t="str">
        <f t="shared" si="187"/>
        <v/>
      </c>
      <c r="AN335" t="str">
        <f t="shared" si="188"/>
        <v/>
      </c>
    </row>
    <row r="336" spans="1:40" x14ac:dyDescent="0.25">
      <c r="A336" s="30" t="s">
        <v>223</v>
      </c>
      <c r="B336" s="15"/>
      <c r="C336" s="3"/>
      <c r="AL336" t="str">
        <f t="shared" si="187"/>
        <v/>
      </c>
      <c r="AN336" t="str">
        <f t="shared" si="188"/>
        <v/>
      </c>
    </row>
    <row r="337" spans="1:40" x14ac:dyDescent="0.25">
      <c r="A337" s="30" t="s">
        <v>224</v>
      </c>
      <c r="B337" s="15"/>
      <c r="C337" s="3"/>
      <c r="AL337" t="str">
        <f t="shared" si="187"/>
        <v/>
      </c>
      <c r="AN337" t="str">
        <f t="shared" si="188"/>
        <v/>
      </c>
    </row>
    <row r="338" spans="1:40" x14ac:dyDescent="0.25">
      <c r="A338" s="30" t="s">
        <v>225</v>
      </c>
      <c r="B338" s="15"/>
      <c r="C338" s="3"/>
      <c r="AL338" t="str">
        <f t="shared" si="187"/>
        <v/>
      </c>
      <c r="AN338" t="str">
        <f t="shared" si="188"/>
        <v/>
      </c>
    </row>
    <row r="339" spans="1:40" x14ac:dyDescent="0.25">
      <c r="A339" s="30" t="s">
        <v>226</v>
      </c>
      <c r="B339" s="15"/>
      <c r="C339" s="3"/>
      <c r="AL339" t="str">
        <f t="shared" si="187"/>
        <v/>
      </c>
      <c r="AN339" t="str">
        <f t="shared" si="188"/>
        <v/>
      </c>
    </row>
    <row r="340" spans="1:40" x14ac:dyDescent="0.25">
      <c r="A340" s="30" t="s">
        <v>227</v>
      </c>
      <c r="B340" s="15"/>
      <c r="C340" s="3"/>
      <c r="AL340" t="str">
        <f t="shared" si="187"/>
        <v/>
      </c>
      <c r="AN340" t="str">
        <f t="shared" si="188"/>
        <v/>
      </c>
    </row>
    <row r="341" spans="1:40" x14ac:dyDescent="0.25">
      <c r="A341" s="30" t="s">
        <v>228</v>
      </c>
      <c r="B341" s="15"/>
      <c r="C341" s="3"/>
      <c r="AL341" t="str">
        <f t="shared" si="187"/>
        <v/>
      </c>
      <c r="AN341" t="str">
        <f t="shared" si="188"/>
        <v/>
      </c>
    </row>
    <row r="342" spans="1:40" x14ac:dyDescent="0.25">
      <c r="A342" s="30" t="s">
        <v>229</v>
      </c>
      <c r="B342" s="15"/>
      <c r="C342" s="3"/>
      <c r="AL342" t="str">
        <f t="shared" si="187"/>
        <v/>
      </c>
      <c r="AN342" t="str">
        <f t="shared" si="188"/>
        <v/>
      </c>
    </row>
    <row r="343" spans="1:40" x14ac:dyDescent="0.25">
      <c r="A343" s="30" t="s">
        <v>230</v>
      </c>
      <c r="B343" s="15"/>
      <c r="C343" s="3"/>
      <c r="AL343" t="str">
        <f t="shared" si="187"/>
        <v/>
      </c>
      <c r="AN343" t="str">
        <f t="shared" si="188"/>
        <v/>
      </c>
    </row>
    <row r="344" spans="1:40" x14ac:dyDescent="0.25">
      <c r="A344" s="30" t="s">
        <v>231</v>
      </c>
      <c r="B344" s="15"/>
      <c r="C344" s="3"/>
      <c r="AL344" t="str">
        <f t="shared" si="187"/>
        <v/>
      </c>
      <c r="AN344" t="str">
        <f t="shared" si="188"/>
        <v/>
      </c>
    </row>
    <row r="345" spans="1:40" x14ac:dyDescent="0.25">
      <c r="A345" s="30" t="s">
        <v>232</v>
      </c>
      <c r="B345" s="15"/>
      <c r="C345" s="3"/>
      <c r="AL345" t="str">
        <f t="shared" si="187"/>
        <v/>
      </c>
      <c r="AN345" t="str">
        <f t="shared" si="188"/>
        <v/>
      </c>
    </row>
    <row r="346" spans="1:40" x14ac:dyDescent="0.25">
      <c r="A346" s="30" t="s">
        <v>233</v>
      </c>
      <c r="B346" s="15"/>
      <c r="C346" s="3"/>
      <c r="AL346" t="str">
        <f t="shared" ref="AL346:AL347" si="194">IF(B363="","",A363)</f>
        <v/>
      </c>
      <c r="AN346" t="str">
        <f t="shared" si="188"/>
        <v/>
      </c>
    </row>
    <row r="347" spans="1:40" x14ac:dyDescent="0.25">
      <c r="A347" s="30" t="s">
        <v>234</v>
      </c>
      <c r="B347" s="15"/>
      <c r="C347" s="3"/>
      <c r="AL347" t="str">
        <f t="shared" si="194"/>
        <v/>
      </c>
      <c r="AN347" t="str">
        <f t="shared" ref="AN347:AN410" si="195">IF(AL347="","",B364)</f>
        <v/>
      </c>
    </row>
    <row r="348" spans="1:40" x14ac:dyDescent="0.25">
      <c r="A348" s="30" t="s">
        <v>235</v>
      </c>
      <c r="B348" s="15"/>
      <c r="C348" s="3"/>
      <c r="AL348" t="str">
        <f>IF(B365="","",A365)</f>
        <v/>
      </c>
      <c r="AN348" t="str">
        <f t="shared" si="195"/>
        <v/>
      </c>
    </row>
    <row r="349" spans="1:40" x14ac:dyDescent="0.25">
      <c r="A349" s="30" t="s">
        <v>236</v>
      </c>
      <c r="B349" s="15"/>
      <c r="C349" s="3"/>
      <c r="AL349" t="str">
        <f t="shared" ref="AL349:AL412" si="196">IF(B366="","",A366)</f>
        <v/>
      </c>
      <c r="AN349" t="str">
        <f t="shared" si="195"/>
        <v/>
      </c>
    </row>
    <row r="350" spans="1:40" x14ac:dyDescent="0.25">
      <c r="A350" s="30" t="s">
        <v>237</v>
      </c>
      <c r="B350" s="15"/>
      <c r="C350" s="3"/>
      <c r="AL350" t="str">
        <f t="shared" si="196"/>
        <v/>
      </c>
      <c r="AN350" t="str">
        <f t="shared" si="195"/>
        <v/>
      </c>
    </row>
    <row r="351" spans="1:40" x14ac:dyDescent="0.25">
      <c r="A351" s="30" t="s">
        <v>238</v>
      </c>
      <c r="B351" s="15"/>
      <c r="C351" s="3"/>
      <c r="AL351" t="str">
        <f t="shared" si="196"/>
        <v/>
      </c>
      <c r="AN351" t="str">
        <f t="shared" si="195"/>
        <v/>
      </c>
    </row>
    <row r="352" spans="1:40" x14ac:dyDescent="0.25">
      <c r="A352" s="30" t="s">
        <v>239</v>
      </c>
      <c r="B352" s="15"/>
      <c r="C352" s="3"/>
      <c r="AL352" t="str">
        <f t="shared" si="196"/>
        <v/>
      </c>
      <c r="AN352" t="str">
        <f t="shared" si="195"/>
        <v/>
      </c>
    </row>
    <row r="353" spans="1:40" x14ac:dyDescent="0.25">
      <c r="A353" s="30" t="s">
        <v>240</v>
      </c>
      <c r="B353" s="15"/>
      <c r="C353" s="3"/>
      <c r="AL353" t="str">
        <f t="shared" si="196"/>
        <v/>
      </c>
      <c r="AN353" t="str">
        <f t="shared" si="195"/>
        <v/>
      </c>
    </row>
    <row r="354" spans="1:40" x14ac:dyDescent="0.25">
      <c r="A354" s="30" t="s">
        <v>241</v>
      </c>
      <c r="B354" s="15"/>
      <c r="C354" s="3"/>
      <c r="AL354" t="str">
        <f t="shared" si="196"/>
        <v/>
      </c>
      <c r="AN354" t="str">
        <f t="shared" si="195"/>
        <v/>
      </c>
    </row>
    <row r="355" spans="1:40" x14ac:dyDescent="0.25">
      <c r="A355" s="30" t="s">
        <v>242</v>
      </c>
      <c r="B355" s="15"/>
      <c r="C355" s="3"/>
      <c r="AL355" t="str">
        <f t="shared" si="196"/>
        <v/>
      </c>
      <c r="AN355" t="str">
        <f t="shared" si="195"/>
        <v/>
      </c>
    </row>
    <row r="356" spans="1:40" x14ac:dyDescent="0.25">
      <c r="A356" s="30" t="s">
        <v>243</v>
      </c>
      <c r="B356" s="15"/>
      <c r="C356" s="3"/>
      <c r="AL356" t="str">
        <f t="shared" si="196"/>
        <v/>
      </c>
      <c r="AN356" t="str">
        <f t="shared" si="195"/>
        <v/>
      </c>
    </row>
    <row r="357" spans="1:40" x14ac:dyDescent="0.25">
      <c r="A357" s="30" t="s">
        <v>244</v>
      </c>
      <c r="B357" s="15"/>
      <c r="C357" s="3"/>
      <c r="AL357" t="str">
        <f t="shared" si="196"/>
        <v/>
      </c>
      <c r="AN357" t="str">
        <f t="shared" si="195"/>
        <v/>
      </c>
    </row>
    <row r="358" spans="1:40" x14ac:dyDescent="0.25">
      <c r="A358" s="30" t="s">
        <v>245</v>
      </c>
      <c r="B358" s="15"/>
      <c r="C358" s="3"/>
      <c r="AL358" t="str">
        <f t="shared" si="196"/>
        <v/>
      </c>
      <c r="AN358" t="str">
        <f t="shared" si="195"/>
        <v/>
      </c>
    </row>
    <row r="359" spans="1:40" x14ac:dyDescent="0.25">
      <c r="A359" s="30" t="s">
        <v>246</v>
      </c>
      <c r="B359" s="15"/>
      <c r="C359" s="3"/>
      <c r="AL359" t="str">
        <f t="shared" si="196"/>
        <v/>
      </c>
      <c r="AN359" t="str">
        <f t="shared" si="195"/>
        <v/>
      </c>
    </row>
    <row r="360" spans="1:40" x14ac:dyDescent="0.25">
      <c r="A360" s="30" t="s">
        <v>247</v>
      </c>
      <c r="B360" s="15"/>
      <c r="C360" s="3"/>
      <c r="AL360" t="str">
        <f t="shared" si="196"/>
        <v/>
      </c>
      <c r="AN360" t="str">
        <f t="shared" si="195"/>
        <v/>
      </c>
    </row>
    <row r="361" spans="1:40" x14ac:dyDescent="0.25">
      <c r="A361" s="30" t="s">
        <v>248</v>
      </c>
      <c r="B361" s="15"/>
      <c r="C361" s="3"/>
      <c r="AL361" t="str">
        <f t="shared" si="196"/>
        <v/>
      </c>
      <c r="AN361" t="str">
        <f t="shared" si="195"/>
        <v/>
      </c>
    </row>
    <row r="362" spans="1:40" x14ac:dyDescent="0.25">
      <c r="A362" s="30" t="s">
        <v>249</v>
      </c>
      <c r="B362" s="15"/>
      <c r="C362" s="3"/>
      <c r="AL362" t="str">
        <f t="shared" si="196"/>
        <v/>
      </c>
      <c r="AN362" t="str">
        <f t="shared" si="195"/>
        <v/>
      </c>
    </row>
    <row r="363" spans="1:40" x14ac:dyDescent="0.25">
      <c r="A363" s="30" t="s">
        <v>250</v>
      </c>
      <c r="B363" s="15"/>
      <c r="C363" s="3"/>
      <c r="AL363" t="str">
        <f t="shared" si="196"/>
        <v/>
      </c>
      <c r="AN363" t="str">
        <f t="shared" si="195"/>
        <v/>
      </c>
    </row>
    <row r="364" spans="1:40" x14ac:dyDescent="0.25">
      <c r="A364" s="30" t="s">
        <v>251</v>
      </c>
      <c r="B364" s="15"/>
      <c r="C364" s="3"/>
      <c r="AL364" t="str">
        <f t="shared" si="196"/>
        <v/>
      </c>
      <c r="AN364" t="str">
        <f t="shared" si="195"/>
        <v/>
      </c>
    </row>
    <row r="365" spans="1:40" x14ac:dyDescent="0.25">
      <c r="A365" s="30" t="s">
        <v>252</v>
      </c>
      <c r="B365" s="15"/>
      <c r="C365" s="3"/>
      <c r="AL365" t="str">
        <f t="shared" si="196"/>
        <v/>
      </c>
      <c r="AN365" t="str">
        <f t="shared" si="195"/>
        <v/>
      </c>
    </row>
    <row r="366" spans="1:40" x14ac:dyDescent="0.25">
      <c r="A366" s="30" t="s">
        <v>253</v>
      </c>
      <c r="B366" s="15"/>
      <c r="C366" s="3"/>
      <c r="AL366" t="str">
        <f t="shared" si="196"/>
        <v/>
      </c>
      <c r="AN366" t="str">
        <f t="shared" si="195"/>
        <v/>
      </c>
    </row>
    <row r="367" spans="1:40" x14ac:dyDescent="0.25">
      <c r="A367" s="30" t="s">
        <v>254</v>
      </c>
      <c r="B367" s="15"/>
      <c r="C367" s="3"/>
      <c r="AL367" t="str">
        <f t="shared" si="196"/>
        <v/>
      </c>
      <c r="AN367" t="str">
        <f t="shared" si="195"/>
        <v/>
      </c>
    </row>
    <row r="368" spans="1:40" x14ac:dyDescent="0.25">
      <c r="A368" s="30" t="s">
        <v>255</v>
      </c>
      <c r="B368" s="15"/>
      <c r="C368" s="3"/>
      <c r="AL368" t="str">
        <f t="shared" si="196"/>
        <v/>
      </c>
      <c r="AN368" t="str">
        <f t="shared" si="195"/>
        <v/>
      </c>
    </row>
    <row r="369" spans="1:40" x14ac:dyDescent="0.25">
      <c r="A369" s="30" t="s">
        <v>256</v>
      </c>
      <c r="B369" s="15"/>
      <c r="C369" s="3"/>
      <c r="AL369" t="str">
        <f t="shared" si="196"/>
        <v/>
      </c>
      <c r="AN369" t="str">
        <f t="shared" si="195"/>
        <v/>
      </c>
    </row>
    <row r="370" spans="1:40" x14ac:dyDescent="0.25">
      <c r="A370" s="30" t="s">
        <v>257</v>
      </c>
      <c r="B370" s="15"/>
      <c r="C370" s="3"/>
      <c r="AL370" t="str">
        <f t="shared" si="196"/>
        <v/>
      </c>
      <c r="AN370" t="str">
        <f t="shared" si="195"/>
        <v/>
      </c>
    </row>
    <row r="371" spans="1:40" x14ac:dyDescent="0.25">
      <c r="A371" s="30" t="s">
        <v>258</v>
      </c>
      <c r="B371" s="15"/>
      <c r="C371" s="3"/>
      <c r="AL371" t="str">
        <f t="shared" si="196"/>
        <v/>
      </c>
      <c r="AN371" t="str">
        <f t="shared" si="195"/>
        <v/>
      </c>
    </row>
    <row r="372" spans="1:40" x14ac:dyDescent="0.25">
      <c r="A372" s="30" t="s">
        <v>259</v>
      </c>
      <c r="B372" s="15"/>
      <c r="C372" s="3"/>
      <c r="AL372" t="str">
        <f t="shared" si="196"/>
        <v/>
      </c>
      <c r="AN372" t="str">
        <f t="shared" si="195"/>
        <v/>
      </c>
    </row>
    <row r="373" spans="1:40" x14ac:dyDescent="0.25">
      <c r="A373" s="30" t="s">
        <v>260</v>
      </c>
      <c r="B373" s="15"/>
      <c r="C373" s="3"/>
      <c r="AL373" t="str">
        <f t="shared" si="196"/>
        <v/>
      </c>
      <c r="AN373" t="str">
        <f t="shared" si="195"/>
        <v/>
      </c>
    </row>
    <row r="374" spans="1:40" x14ac:dyDescent="0.25">
      <c r="A374" s="30" t="s">
        <v>261</v>
      </c>
      <c r="B374" s="15"/>
      <c r="C374" s="3"/>
      <c r="AL374" t="str">
        <f t="shared" si="196"/>
        <v/>
      </c>
      <c r="AN374" t="str">
        <f t="shared" si="195"/>
        <v/>
      </c>
    </row>
    <row r="375" spans="1:40" x14ac:dyDescent="0.25">
      <c r="A375" s="30" t="s">
        <v>262</v>
      </c>
      <c r="B375" s="15"/>
      <c r="C375" s="3"/>
      <c r="AL375" t="str">
        <f t="shared" si="196"/>
        <v/>
      </c>
      <c r="AN375" t="str">
        <f t="shared" si="195"/>
        <v/>
      </c>
    </row>
    <row r="376" spans="1:40" x14ac:dyDescent="0.25">
      <c r="A376" s="30" t="s">
        <v>263</v>
      </c>
      <c r="B376" s="15"/>
      <c r="C376" s="3"/>
      <c r="AL376" t="str">
        <f t="shared" si="196"/>
        <v/>
      </c>
      <c r="AN376" t="str">
        <f t="shared" si="195"/>
        <v/>
      </c>
    </row>
    <row r="377" spans="1:40" x14ac:dyDescent="0.25">
      <c r="A377" s="30" t="s">
        <v>264</v>
      </c>
      <c r="B377" s="15"/>
      <c r="C377" s="3"/>
      <c r="AL377" t="str">
        <f t="shared" si="196"/>
        <v/>
      </c>
      <c r="AN377" t="str">
        <f t="shared" si="195"/>
        <v/>
      </c>
    </row>
    <row r="378" spans="1:40" x14ac:dyDescent="0.25">
      <c r="A378" s="30" t="s">
        <v>265</v>
      </c>
      <c r="B378" s="15"/>
      <c r="C378" s="3"/>
      <c r="AL378" t="str">
        <f t="shared" si="196"/>
        <v/>
      </c>
      <c r="AN378" t="str">
        <f t="shared" si="195"/>
        <v/>
      </c>
    </row>
    <row r="379" spans="1:40" x14ac:dyDescent="0.25">
      <c r="A379" s="30" t="s">
        <v>266</v>
      </c>
      <c r="B379" s="15"/>
      <c r="C379" s="3"/>
      <c r="AL379" t="str">
        <f t="shared" si="196"/>
        <v/>
      </c>
      <c r="AN379" t="str">
        <f t="shared" si="195"/>
        <v/>
      </c>
    </row>
    <row r="380" spans="1:40" x14ac:dyDescent="0.25">
      <c r="A380" s="30" t="s">
        <v>267</v>
      </c>
      <c r="B380" s="15"/>
      <c r="C380" s="3"/>
      <c r="AL380" t="str">
        <f t="shared" si="196"/>
        <v/>
      </c>
      <c r="AN380" t="str">
        <f t="shared" si="195"/>
        <v/>
      </c>
    </row>
    <row r="381" spans="1:40" x14ac:dyDescent="0.25">
      <c r="A381" s="30" t="s">
        <v>268</v>
      </c>
      <c r="B381" s="15"/>
      <c r="C381" s="3"/>
      <c r="AL381" t="str">
        <f t="shared" si="196"/>
        <v/>
      </c>
      <c r="AN381" t="str">
        <f t="shared" si="195"/>
        <v/>
      </c>
    </row>
    <row r="382" spans="1:40" x14ac:dyDescent="0.25">
      <c r="A382" s="30" t="s">
        <v>269</v>
      </c>
      <c r="B382" s="15"/>
      <c r="C382" s="3"/>
      <c r="AL382" t="str">
        <f t="shared" si="196"/>
        <v/>
      </c>
      <c r="AN382" t="str">
        <f t="shared" si="195"/>
        <v/>
      </c>
    </row>
    <row r="383" spans="1:40" x14ac:dyDescent="0.25">
      <c r="A383" s="30" t="s">
        <v>270</v>
      </c>
      <c r="B383" s="15"/>
      <c r="C383" s="3"/>
      <c r="AL383" t="str">
        <f t="shared" si="196"/>
        <v/>
      </c>
      <c r="AN383" t="str">
        <f t="shared" si="195"/>
        <v/>
      </c>
    </row>
    <row r="384" spans="1:40" x14ac:dyDescent="0.25">
      <c r="A384" s="30" t="s">
        <v>271</v>
      </c>
      <c r="B384" s="15"/>
      <c r="C384" s="3"/>
      <c r="AL384" t="str">
        <f t="shared" si="196"/>
        <v/>
      </c>
      <c r="AN384" t="str">
        <f t="shared" si="195"/>
        <v/>
      </c>
    </row>
    <row r="385" spans="1:40" x14ac:dyDescent="0.25">
      <c r="A385" s="30" t="s">
        <v>272</v>
      </c>
      <c r="B385" s="15"/>
      <c r="C385" s="3"/>
      <c r="AL385" t="str">
        <f t="shared" si="196"/>
        <v/>
      </c>
      <c r="AN385" t="str">
        <f t="shared" si="195"/>
        <v/>
      </c>
    </row>
    <row r="386" spans="1:40" x14ac:dyDescent="0.25">
      <c r="A386" s="30" t="s">
        <v>273</v>
      </c>
      <c r="B386" s="15"/>
      <c r="C386" s="3"/>
      <c r="AL386" t="str">
        <f t="shared" si="196"/>
        <v/>
      </c>
      <c r="AN386" t="str">
        <f t="shared" si="195"/>
        <v/>
      </c>
    </row>
    <row r="387" spans="1:40" x14ac:dyDescent="0.25">
      <c r="A387" s="30" t="s">
        <v>274</v>
      </c>
      <c r="B387" s="15"/>
      <c r="C387" s="3"/>
      <c r="AL387" t="str">
        <f t="shared" si="196"/>
        <v/>
      </c>
      <c r="AN387" t="str">
        <f t="shared" si="195"/>
        <v/>
      </c>
    </row>
    <row r="388" spans="1:40" x14ac:dyDescent="0.25">
      <c r="A388" s="30" t="s">
        <v>275</v>
      </c>
      <c r="B388" s="15"/>
      <c r="C388" s="3"/>
      <c r="AL388" t="str">
        <f t="shared" si="196"/>
        <v/>
      </c>
      <c r="AN388" t="str">
        <f t="shared" si="195"/>
        <v/>
      </c>
    </row>
    <row r="389" spans="1:40" x14ac:dyDescent="0.25">
      <c r="A389" s="30" t="s">
        <v>276</v>
      </c>
      <c r="B389" s="15"/>
      <c r="C389" s="3"/>
      <c r="AL389" t="str">
        <f t="shared" si="196"/>
        <v/>
      </c>
      <c r="AN389" t="str">
        <f t="shared" si="195"/>
        <v/>
      </c>
    </row>
    <row r="390" spans="1:40" x14ac:dyDescent="0.25">
      <c r="A390" s="30" t="s">
        <v>277</v>
      </c>
      <c r="B390" s="15"/>
      <c r="C390" s="3"/>
      <c r="AL390" t="str">
        <f t="shared" si="196"/>
        <v/>
      </c>
      <c r="AN390" t="str">
        <f t="shared" si="195"/>
        <v/>
      </c>
    </row>
    <row r="391" spans="1:40" x14ac:dyDescent="0.25">
      <c r="A391" s="30" t="s">
        <v>278</v>
      </c>
      <c r="B391" s="15"/>
      <c r="C391" s="3"/>
      <c r="AL391" t="str">
        <f t="shared" si="196"/>
        <v/>
      </c>
      <c r="AN391" t="str">
        <f t="shared" si="195"/>
        <v/>
      </c>
    </row>
    <row r="392" spans="1:40" x14ac:dyDescent="0.25">
      <c r="A392" s="30" t="s">
        <v>279</v>
      </c>
      <c r="B392" s="15"/>
      <c r="C392" s="3"/>
      <c r="AL392" t="str">
        <f t="shared" si="196"/>
        <v/>
      </c>
      <c r="AN392" t="str">
        <f t="shared" si="195"/>
        <v/>
      </c>
    </row>
    <row r="393" spans="1:40" x14ac:dyDescent="0.25">
      <c r="A393" s="30" t="s">
        <v>280</v>
      </c>
      <c r="B393" s="15"/>
      <c r="C393" s="3"/>
      <c r="AL393" t="str">
        <f t="shared" si="196"/>
        <v/>
      </c>
      <c r="AN393" t="str">
        <f t="shared" si="195"/>
        <v/>
      </c>
    </row>
    <row r="394" spans="1:40" x14ac:dyDescent="0.25">
      <c r="A394" s="30" t="s">
        <v>281</v>
      </c>
      <c r="B394" s="15"/>
      <c r="C394" s="3"/>
      <c r="AL394" t="str">
        <f t="shared" si="196"/>
        <v/>
      </c>
      <c r="AN394" t="str">
        <f t="shared" si="195"/>
        <v/>
      </c>
    </row>
    <row r="395" spans="1:40" x14ac:dyDescent="0.25">
      <c r="A395" s="30" t="s">
        <v>282</v>
      </c>
      <c r="B395" s="15"/>
      <c r="C395" s="3"/>
      <c r="AL395" t="str">
        <f t="shared" si="196"/>
        <v/>
      </c>
      <c r="AN395" t="str">
        <f t="shared" si="195"/>
        <v/>
      </c>
    </row>
    <row r="396" spans="1:40" x14ac:dyDescent="0.25">
      <c r="A396" s="30" t="s">
        <v>283</v>
      </c>
      <c r="B396" s="15"/>
      <c r="C396" s="3"/>
      <c r="AL396" t="str">
        <f t="shared" si="196"/>
        <v/>
      </c>
      <c r="AN396" t="str">
        <f t="shared" si="195"/>
        <v/>
      </c>
    </row>
    <row r="397" spans="1:40" x14ac:dyDescent="0.25">
      <c r="A397" s="30" t="s">
        <v>284</v>
      </c>
      <c r="B397" s="15"/>
      <c r="C397" s="3"/>
      <c r="AL397" t="str">
        <f t="shared" si="196"/>
        <v/>
      </c>
      <c r="AN397" t="str">
        <f t="shared" si="195"/>
        <v/>
      </c>
    </row>
    <row r="398" spans="1:40" x14ac:dyDescent="0.25">
      <c r="A398" s="30" t="s">
        <v>285</v>
      </c>
      <c r="B398" s="15"/>
      <c r="C398" s="3"/>
      <c r="AL398" t="str">
        <f t="shared" si="196"/>
        <v/>
      </c>
      <c r="AN398" t="str">
        <f t="shared" si="195"/>
        <v/>
      </c>
    </row>
    <row r="399" spans="1:40" x14ac:dyDescent="0.25">
      <c r="A399" s="30" t="s">
        <v>286</v>
      </c>
      <c r="B399" s="15"/>
      <c r="C399" s="3"/>
      <c r="AL399" t="str">
        <f t="shared" si="196"/>
        <v/>
      </c>
      <c r="AN399" t="str">
        <f t="shared" si="195"/>
        <v/>
      </c>
    </row>
    <row r="400" spans="1:40" x14ac:dyDescent="0.25">
      <c r="A400" s="30" t="s">
        <v>287</v>
      </c>
      <c r="B400" s="15"/>
      <c r="C400" s="3"/>
      <c r="AL400" t="str">
        <f t="shared" si="196"/>
        <v/>
      </c>
      <c r="AN400" t="str">
        <f t="shared" si="195"/>
        <v/>
      </c>
    </row>
    <row r="401" spans="1:40" x14ac:dyDescent="0.25">
      <c r="A401" s="30" t="s">
        <v>288</v>
      </c>
      <c r="B401" s="15"/>
      <c r="C401" s="3"/>
      <c r="AL401" t="str">
        <f t="shared" si="196"/>
        <v/>
      </c>
      <c r="AN401" t="str">
        <f t="shared" si="195"/>
        <v/>
      </c>
    </row>
    <row r="402" spans="1:40" x14ac:dyDescent="0.25">
      <c r="A402" s="30" t="s">
        <v>289</v>
      </c>
      <c r="B402" s="15"/>
      <c r="C402" s="3"/>
      <c r="AL402" t="str">
        <f t="shared" si="196"/>
        <v/>
      </c>
      <c r="AN402" t="str">
        <f t="shared" si="195"/>
        <v/>
      </c>
    </row>
    <row r="403" spans="1:40" x14ac:dyDescent="0.25">
      <c r="A403" s="30" t="s">
        <v>290</v>
      </c>
      <c r="B403" s="15"/>
      <c r="C403" s="3"/>
      <c r="AL403" t="str">
        <f t="shared" si="196"/>
        <v/>
      </c>
      <c r="AN403" t="str">
        <f t="shared" si="195"/>
        <v/>
      </c>
    </row>
    <row r="404" spans="1:40" x14ac:dyDescent="0.25">
      <c r="A404" s="30" t="s">
        <v>291</v>
      </c>
      <c r="B404" s="15"/>
      <c r="C404" s="3"/>
      <c r="AL404" t="str">
        <f t="shared" si="196"/>
        <v/>
      </c>
      <c r="AN404" t="str">
        <f t="shared" si="195"/>
        <v/>
      </c>
    </row>
    <row r="405" spans="1:40" x14ac:dyDescent="0.25">
      <c r="A405" s="30" t="s">
        <v>292</v>
      </c>
      <c r="B405" s="15"/>
      <c r="C405" s="3"/>
      <c r="AL405" t="str">
        <f t="shared" si="196"/>
        <v/>
      </c>
      <c r="AN405" t="str">
        <f t="shared" si="195"/>
        <v/>
      </c>
    </row>
    <row r="406" spans="1:40" x14ac:dyDescent="0.25">
      <c r="A406" s="30" t="s">
        <v>293</v>
      </c>
      <c r="B406" s="15"/>
      <c r="C406" s="3"/>
      <c r="AL406" t="str">
        <f t="shared" si="196"/>
        <v/>
      </c>
      <c r="AN406" t="str">
        <f t="shared" si="195"/>
        <v/>
      </c>
    </row>
    <row r="407" spans="1:40" x14ac:dyDescent="0.25">
      <c r="A407" s="30" t="s">
        <v>294</v>
      </c>
      <c r="B407" s="15"/>
      <c r="C407" s="3"/>
      <c r="AL407" t="str">
        <f t="shared" si="196"/>
        <v/>
      </c>
      <c r="AN407" t="str">
        <f t="shared" si="195"/>
        <v/>
      </c>
    </row>
    <row r="408" spans="1:40" x14ac:dyDescent="0.25">
      <c r="A408" s="30" t="s">
        <v>295</v>
      </c>
      <c r="B408" s="15"/>
      <c r="C408" s="3"/>
      <c r="AL408" t="str">
        <f t="shared" si="196"/>
        <v/>
      </c>
      <c r="AN408" t="str">
        <f t="shared" si="195"/>
        <v/>
      </c>
    </row>
    <row r="409" spans="1:40" x14ac:dyDescent="0.25">
      <c r="A409" s="30" t="s">
        <v>296</v>
      </c>
      <c r="B409" s="15"/>
      <c r="C409" s="3"/>
      <c r="AL409" t="str">
        <f t="shared" si="196"/>
        <v/>
      </c>
      <c r="AN409" t="str">
        <f t="shared" si="195"/>
        <v/>
      </c>
    </row>
    <row r="410" spans="1:40" x14ac:dyDescent="0.25">
      <c r="A410" s="30" t="s">
        <v>297</v>
      </c>
      <c r="B410" s="15"/>
      <c r="C410" s="3"/>
      <c r="AL410" t="str">
        <f t="shared" si="196"/>
        <v/>
      </c>
      <c r="AN410" t="str">
        <f t="shared" si="195"/>
        <v/>
      </c>
    </row>
    <row r="411" spans="1:40" x14ac:dyDescent="0.25">
      <c r="A411" s="30" t="s">
        <v>298</v>
      </c>
      <c r="B411" s="15"/>
      <c r="C411" s="3"/>
      <c r="AL411" t="str">
        <f t="shared" si="196"/>
        <v/>
      </c>
      <c r="AN411" t="str">
        <f t="shared" ref="AN411:AN431" si="197">IF(AL411="","",B428)</f>
        <v/>
      </c>
    </row>
    <row r="412" spans="1:40" x14ac:dyDescent="0.25">
      <c r="A412" s="30" t="s">
        <v>299</v>
      </c>
      <c r="B412" s="15"/>
      <c r="C412" s="3"/>
      <c r="AL412" t="str">
        <f t="shared" si="196"/>
        <v/>
      </c>
      <c r="AN412" t="str">
        <f t="shared" si="197"/>
        <v/>
      </c>
    </row>
    <row r="413" spans="1:40" x14ac:dyDescent="0.25">
      <c r="A413" s="30" t="s">
        <v>300</v>
      </c>
      <c r="B413" s="15"/>
      <c r="C413" s="3"/>
      <c r="AL413" t="str">
        <f t="shared" ref="AL413:AL423" si="198">IF(B430="","",A430)</f>
        <v/>
      </c>
      <c r="AN413" t="str">
        <f t="shared" si="197"/>
        <v/>
      </c>
    </row>
    <row r="414" spans="1:40" x14ac:dyDescent="0.25">
      <c r="A414" s="30" t="s">
        <v>301</v>
      </c>
      <c r="B414" s="15"/>
      <c r="C414" s="3"/>
      <c r="AL414" t="str">
        <f t="shared" si="198"/>
        <v/>
      </c>
      <c r="AN414" t="str">
        <f t="shared" si="197"/>
        <v/>
      </c>
    </row>
    <row r="415" spans="1:40" x14ac:dyDescent="0.25">
      <c r="A415" s="30" t="s">
        <v>302</v>
      </c>
      <c r="B415" s="15"/>
      <c r="C415" s="3"/>
      <c r="AL415" t="str">
        <f t="shared" si="198"/>
        <v/>
      </c>
      <c r="AN415" t="str">
        <f t="shared" si="197"/>
        <v/>
      </c>
    </row>
    <row r="416" spans="1:40" x14ac:dyDescent="0.25">
      <c r="A416" s="30" t="s">
        <v>303</v>
      </c>
      <c r="B416" s="15"/>
      <c r="C416" s="3"/>
      <c r="AL416" t="str">
        <f t="shared" si="198"/>
        <v/>
      </c>
      <c r="AN416" t="str">
        <f t="shared" si="197"/>
        <v/>
      </c>
    </row>
    <row r="417" spans="1:40" x14ac:dyDescent="0.25">
      <c r="A417" s="30" t="s">
        <v>304</v>
      </c>
      <c r="B417" s="15"/>
      <c r="C417" s="3"/>
      <c r="AL417" t="str">
        <f t="shared" si="198"/>
        <v/>
      </c>
      <c r="AN417" t="str">
        <f t="shared" si="197"/>
        <v/>
      </c>
    </row>
    <row r="418" spans="1:40" x14ac:dyDescent="0.25">
      <c r="A418" s="30" t="s">
        <v>305</v>
      </c>
      <c r="B418" s="15"/>
      <c r="C418" s="3"/>
      <c r="AL418" t="str">
        <f t="shared" si="198"/>
        <v/>
      </c>
      <c r="AN418" t="str">
        <f t="shared" si="197"/>
        <v/>
      </c>
    </row>
    <row r="419" spans="1:40" x14ac:dyDescent="0.25">
      <c r="A419" s="30" t="s">
        <v>306</v>
      </c>
      <c r="B419" s="15"/>
      <c r="C419" s="3"/>
      <c r="AL419" t="str">
        <f t="shared" si="198"/>
        <v/>
      </c>
      <c r="AN419" t="str">
        <f t="shared" si="197"/>
        <v/>
      </c>
    </row>
    <row r="420" spans="1:40" x14ac:dyDescent="0.25">
      <c r="A420" s="30" t="s">
        <v>307</v>
      </c>
      <c r="B420" s="15"/>
      <c r="C420" s="3"/>
      <c r="AL420" t="str">
        <f t="shared" si="198"/>
        <v/>
      </c>
      <c r="AN420" t="str">
        <f t="shared" si="197"/>
        <v/>
      </c>
    </row>
    <row r="421" spans="1:40" x14ac:dyDescent="0.25">
      <c r="A421" s="30" t="s">
        <v>308</v>
      </c>
      <c r="B421" s="15"/>
      <c r="C421" s="3"/>
      <c r="AL421" t="str">
        <f t="shared" si="198"/>
        <v/>
      </c>
      <c r="AN421" t="str">
        <f t="shared" si="197"/>
        <v/>
      </c>
    </row>
    <row r="422" spans="1:40" x14ac:dyDescent="0.25">
      <c r="A422" s="30" t="s">
        <v>309</v>
      </c>
      <c r="B422" s="15"/>
      <c r="C422" s="3"/>
      <c r="AL422" t="str">
        <f t="shared" si="198"/>
        <v/>
      </c>
      <c r="AN422" t="str">
        <f t="shared" si="197"/>
        <v/>
      </c>
    </row>
    <row r="423" spans="1:40" x14ac:dyDescent="0.25">
      <c r="A423" s="30" t="s">
        <v>310</v>
      </c>
      <c r="B423" s="15"/>
      <c r="C423" s="3"/>
      <c r="AL423" t="str">
        <f t="shared" si="198"/>
        <v/>
      </c>
      <c r="AN423" t="str">
        <f t="shared" si="197"/>
        <v/>
      </c>
    </row>
    <row r="424" spans="1:40" x14ac:dyDescent="0.25">
      <c r="A424" s="30" t="s">
        <v>311</v>
      </c>
      <c r="B424" s="15"/>
      <c r="C424" s="3"/>
      <c r="AL424" t="str">
        <f>IF(B441="","",A441)</f>
        <v/>
      </c>
      <c r="AN424" t="str">
        <f t="shared" si="197"/>
        <v/>
      </c>
    </row>
    <row r="425" spans="1:40" x14ac:dyDescent="0.25">
      <c r="A425" s="30" t="s">
        <v>312</v>
      </c>
      <c r="B425" s="15"/>
      <c r="C425" s="3"/>
      <c r="AL425" t="str">
        <f t="shared" ref="AL425:AL431" si="199">IF(B442="","",A442)</f>
        <v/>
      </c>
      <c r="AN425" t="str">
        <f t="shared" si="197"/>
        <v/>
      </c>
    </row>
    <row r="426" spans="1:40" x14ac:dyDescent="0.25">
      <c r="A426" s="30" t="s">
        <v>313</v>
      </c>
      <c r="B426" s="15"/>
      <c r="C426" s="3"/>
      <c r="AL426" t="str">
        <f t="shared" si="199"/>
        <v/>
      </c>
      <c r="AN426" t="str">
        <f t="shared" si="197"/>
        <v/>
      </c>
    </row>
    <row r="427" spans="1:40" x14ac:dyDescent="0.25">
      <c r="A427" s="30" t="s">
        <v>314</v>
      </c>
      <c r="B427" s="15"/>
      <c r="C427" s="3"/>
      <c r="AL427" t="str">
        <f t="shared" si="199"/>
        <v/>
      </c>
      <c r="AN427" t="str">
        <f t="shared" si="197"/>
        <v/>
      </c>
    </row>
    <row r="428" spans="1:40" x14ac:dyDescent="0.25">
      <c r="A428" s="30" t="s">
        <v>315</v>
      </c>
      <c r="B428" s="15"/>
      <c r="C428" s="3"/>
      <c r="AL428" t="str">
        <f t="shared" si="199"/>
        <v/>
      </c>
      <c r="AN428" t="str">
        <f t="shared" si="197"/>
        <v/>
      </c>
    </row>
    <row r="429" spans="1:40" x14ac:dyDescent="0.25">
      <c r="A429" s="30" t="s">
        <v>316</v>
      </c>
      <c r="B429" s="15"/>
      <c r="C429" s="3"/>
      <c r="AL429" t="str">
        <f t="shared" si="199"/>
        <v/>
      </c>
      <c r="AN429" t="str">
        <f t="shared" si="197"/>
        <v/>
      </c>
    </row>
    <row r="430" spans="1:40" x14ac:dyDescent="0.25">
      <c r="A430" s="30" t="s">
        <v>317</v>
      </c>
      <c r="B430" s="15"/>
      <c r="C430" s="3"/>
      <c r="AL430" t="str">
        <f t="shared" si="199"/>
        <v/>
      </c>
      <c r="AN430" t="str">
        <f t="shared" si="197"/>
        <v/>
      </c>
    </row>
    <row r="431" spans="1:40" x14ac:dyDescent="0.25">
      <c r="A431" s="30" t="s">
        <v>318</v>
      </c>
      <c r="B431" s="15"/>
      <c r="C431" s="3"/>
      <c r="AL431" t="str">
        <f t="shared" si="199"/>
        <v/>
      </c>
      <c r="AN431" t="str">
        <f t="shared" si="197"/>
        <v/>
      </c>
    </row>
    <row r="432" spans="1:40" x14ac:dyDescent="0.25">
      <c r="A432" s="30" t="s">
        <v>319</v>
      </c>
      <c r="B432" s="15"/>
      <c r="C432" s="3"/>
      <c r="AL432" t="s">
        <v>70</v>
      </c>
      <c r="AN432" t="s">
        <v>70</v>
      </c>
    </row>
    <row r="433" spans="1:40" x14ac:dyDescent="0.25">
      <c r="A433" s="30" t="s">
        <v>320</v>
      </c>
      <c r="B433" s="15"/>
      <c r="C433" s="3"/>
      <c r="AL433" t="str">
        <f t="shared" ref="AL433:AL438" si="200">IF(B449="","",A449)</f>
        <v/>
      </c>
      <c r="AN433" t="str">
        <f>IF(AL433="","",B449)</f>
        <v/>
      </c>
    </row>
    <row r="434" spans="1:40" x14ac:dyDescent="0.25">
      <c r="A434" s="30" t="s">
        <v>321</v>
      </c>
      <c r="B434" s="15"/>
      <c r="C434" s="3"/>
      <c r="AL434" t="str">
        <f t="shared" si="200"/>
        <v/>
      </c>
      <c r="AN434" t="str">
        <f t="shared" ref="AN434:AN438" si="201">IF(AL434="","",B450)</f>
        <v/>
      </c>
    </row>
    <row r="435" spans="1:40" x14ac:dyDescent="0.25">
      <c r="A435" s="30" t="s">
        <v>322</v>
      </c>
      <c r="B435" s="15"/>
      <c r="C435" s="3"/>
      <c r="AL435" t="str">
        <f t="shared" si="200"/>
        <v/>
      </c>
      <c r="AN435" t="str">
        <f t="shared" si="201"/>
        <v/>
      </c>
    </row>
    <row r="436" spans="1:40" x14ac:dyDescent="0.25">
      <c r="A436" s="30" t="s">
        <v>323</v>
      </c>
      <c r="B436" s="15"/>
      <c r="C436" s="3"/>
      <c r="AL436" t="str">
        <f t="shared" si="200"/>
        <v/>
      </c>
      <c r="AN436" t="str">
        <f t="shared" si="201"/>
        <v/>
      </c>
    </row>
    <row r="437" spans="1:40" x14ac:dyDescent="0.25">
      <c r="A437" s="30" t="s">
        <v>324</v>
      </c>
      <c r="B437" s="15"/>
      <c r="C437" s="3"/>
      <c r="AL437" t="str">
        <f t="shared" si="200"/>
        <v/>
      </c>
      <c r="AN437" t="str">
        <f t="shared" si="201"/>
        <v/>
      </c>
    </row>
    <row r="438" spans="1:40" x14ac:dyDescent="0.25">
      <c r="A438" s="30" t="s">
        <v>325</v>
      </c>
      <c r="B438" s="15"/>
      <c r="C438" s="3"/>
      <c r="AL438" t="str">
        <f t="shared" si="200"/>
        <v/>
      </c>
      <c r="AN438" t="str">
        <f t="shared" si="201"/>
        <v/>
      </c>
    </row>
    <row r="439" spans="1:40" x14ac:dyDescent="0.25">
      <c r="A439" s="30" t="s">
        <v>326</v>
      </c>
      <c r="B439" s="15"/>
      <c r="C439" s="3"/>
      <c r="AL439" t="s">
        <v>498</v>
      </c>
      <c r="AN439" t="s">
        <v>498</v>
      </c>
    </row>
    <row r="440" spans="1:40" x14ac:dyDescent="0.25">
      <c r="A440" s="30" t="s">
        <v>327</v>
      </c>
      <c r="B440" s="15"/>
      <c r="C440" s="3"/>
      <c r="AL440" t="str">
        <f>IF(B455="","",A455)</f>
        <v/>
      </c>
      <c r="AN440" t="str">
        <f>IF(AL440="","",B455)</f>
        <v/>
      </c>
    </row>
    <row r="441" spans="1:40" x14ac:dyDescent="0.25">
      <c r="A441" s="30" t="s">
        <v>328</v>
      </c>
      <c r="B441" s="15"/>
      <c r="C441" s="3"/>
      <c r="AL441" t="str">
        <f>IF(B456="","",A456)</f>
        <v/>
      </c>
      <c r="AN441" t="str">
        <f t="shared" ref="AN441:AN442" si="202">IF(AL441="","",B456)</f>
        <v/>
      </c>
    </row>
    <row r="442" spans="1:40" x14ac:dyDescent="0.25">
      <c r="A442" s="30" t="s">
        <v>329</v>
      </c>
      <c r="B442" s="15"/>
      <c r="C442" s="3"/>
      <c r="AL442" t="str">
        <f>IF(B457="","",A457)</f>
        <v/>
      </c>
      <c r="AN442" t="str">
        <f t="shared" si="202"/>
        <v/>
      </c>
    </row>
    <row r="443" spans="1:40" x14ac:dyDescent="0.25">
      <c r="A443" s="30" t="s">
        <v>330</v>
      </c>
      <c r="B443" s="15"/>
      <c r="C443" s="3"/>
    </row>
    <row r="444" spans="1:40" x14ac:dyDescent="0.25">
      <c r="A444" s="30" t="s">
        <v>331</v>
      </c>
      <c r="B444" s="15"/>
      <c r="C444" s="3"/>
    </row>
    <row r="445" spans="1:40" x14ac:dyDescent="0.25">
      <c r="A445" s="30" t="s">
        <v>332</v>
      </c>
      <c r="B445" s="15"/>
      <c r="C445" s="3"/>
    </row>
    <row r="446" spans="1:40" x14ac:dyDescent="0.25">
      <c r="A446" s="30" t="s">
        <v>333</v>
      </c>
      <c r="B446" s="15"/>
      <c r="C446" s="3"/>
    </row>
    <row r="447" spans="1:40" x14ac:dyDescent="0.25">
      <c r="A447" s="30" t="s">
        <v>334</v>
      </c>
      <c r="B447" s="15"/>
      <c r="C447" s="3"/>
    </row>
    <row r="448" spans="1:40" x14ac:dyDescent="0.25">
      <c r="A448" s="30" t="s">
        <v>335</v>
      </c>
      <c r="B448" s="15"/>
      <c r="C448" s="3"/>
    </row>
    <row r="449" spans="1:3" x14ac:dyDescent="0.25">
      <c r="A449" s="27" t="s">
        <v>77</v>
      </c>
      <c r="B449" s="15"/>
      <c r="C449" s="3"/>
    </row>
    <row r="450" spans="1:3" x14ac:dyDescent="0.25">
      <c r="A450" s="27" t="s">
        <v>78</v>
      </c>
      <c r="B450" s="15"/>
      <c r="C450" s="3"/>
    </row>
    <row r="451" spans="1:3" x14ac:dyDescent="0.25">
      <c r="A451" s="27" t="s">
        <v>79</v>
      </c>
      <c r="B451" s="15"/>
      <c r="C451" s="3"/>
    </row>
    <row r="452" spans="1:3" x14ac:dyDescent="0.25">
      <c r="A452" s="27" t="s">
        <v>80</v>
      </c>
      <c r="B452" s="15"/>
      <c r="C452" s="3"/>
    </row>
    <row r="453" spans="1:3" x14ac:dyDescent="0.25">
      <c r="A453" s="27" t="s">
        <v>81</v>
      </c>
      <c r="B453" s="15"/>
      <c r="C453" s="3"/>
    </row>
    <row r="454" spans="1:3" x14ac:dyDescent="0.25">
      <c r="A454" s="27" t="s">
        <v>82</v>
      </c>
      <c r="B454" s="15"/>
      <c r="C454" s="3"/>
    </row>
    <row r="455" spans="1:3" x14ac:dyDescent="0.25">
      <c r="A455" s="31" t="s">
        <v>472</v>
      </c>
      <c r="B455" s="15"/>
      <c r="C455" s="3"/>
    </row>
    <row r="456" spans="1:3" x14ac:dyDescent="0.25">
      <c r="A456" s="31" t="s">
        <v>473</v>
      </c>
      <c r="B456" s="15"/>
      <c r="C456" s="3"/>
    </row>
    <row r="457" spans="1:3" ht="15.75" thickBot="1" x14ac:dyDescent="0.3">
      <c r="A457" s="32" t="s">
        <v>474</v>
      </c>
      <c r="B457" s="41"/>
      <c r="C457" s="4"/>
    </row>
    <row r="458" spans="1:3" ht="15.75" thickTop="1" x14ac:dyDescent="0.25"/>
  </sheetData>
  <mergeCells count="179">
    <mergeCell ref="A221:C221"/>
    <mergeCell ref="E145:G145"/>
    <mergeCell ref="H145:J145"/>
    <mergeCell ref="K145:M145"/>
    <mergeCell ref="AB202:AE202"/>
    <mergeCell ref="AG202:AJ202"/>
    <mergeCell ref="AL202:AO202"/>
    <mergeCell ref="K134:M134"/>
    <mergeCell ref="E135:G135"/>
    <mergeCell ref="H135:J135"/>
    <mergeCell ref="E138:G138"/>
    <mergeCell ref="H138:J138"/>
    <mergeCell ref="K138:M138"/>
    <mergeCell ref="A102:C102"/>
    <mergeCell ref="E102:G102"/>
    <mergeCell ref="H102:J102"/>
    <mergeCell ref="K102:M102"/>
    <mergeCell ref="K107:M107"/>
    <mergeCell ref="E108:G108"/>
    <mergeCell ref="H108:J108"/>
    <mergeCell ref="E95:G95"/>
    <mergeCell ref="H95:J95"/>
    <mergeCell ref="K96:M96"/>
    <mergeCell ref="E99:M100"/>
    <mergeCell ref="E101:G101"/>
    <mergeCell ref="H101:J101"/>
    <mergeCell ref="K101:M101"/>
    <mergeCell ref="E86:G86"/>
    <mergeCell ref="H86:J86"/>
    <mergeCell ref="K86:M86"/>
    <mergeCell ref="E92:G92"/>
    <mergeCell ref="H92:J92"/>
    <mergeCell ref="K92:M92"/>
    <mergeCell ref="E79:G79"/>
    <mergeCell ref="H79:J79"/>
    <mergeCell ref="K79:M79"/>
    <mergeCell ref="E80:G80"/>
    <mergeCell ref="H80:J80"/>
    <mergeCell ref="K80:M80"/>
    <mergeCell ref="E68:G68"/>
    <mergeCell ref="H68:J68"/>
    <mergeCell ref="K68:M68"/>
    <mergeCell ref="E51:M52"/>
    <mergeCell ref="E53:G53"/>
    <mergeCell ref="H53:J53"/>
    <mergeCell ref="K53:M53"/>
    <mergeCell ref="E58:G58"/>
    <mergeCell ref="H58:J58"/>
    <mergeCell ref="K58:M58"/>
    <mergeCell ref="K48:M48"/>
    <mergeCell ref="E32:G32"/>
    <mergeCell ref="H32:J32"/>
    <mergeCell ref="K32:M32"/>
    <mergeCell ref="E38:G38"/>
    <mergeCell ref="H38:J38"/>
    <mergeCell ref="K38:M38"/>
    <mergeCell ref="E63:G63"/>
    <mergeCell ref="H63:J63"/>
    <mergeCell ref="K63:M63"/>
    <mergeCell ref="H31:J31"/>
    <mergeCell ref="K31:M31"/>
    <mergeCell ref="AK10:AK15"/>
    <mergeCell ref="FA10:FA15"/>
    <mergeCell ref="FU10:FU15"/>
    <mergeCell ref="E44:G44"/>
    <mergeCell ref="H44:J44"/>
    <mergeCell ref="K44:M44"/>
    <mergeCell ref="E47:G47"/>
    <mergeCell ref="H47:J47"/>
    <mergeCell ref="GO10:GO15"/>
    <mergeCell ref="E15:G15"/>
    <mergeCell ref="H15:J15"/>
    <mergeCell ref="K15:M15"/>
    <mergeCell ref="GJ4:GJ153"/>
    <mergeCell ref="GO4:GO9"/>
    <mergeCell ref="GT4:GT6"/>
    <mergeCell ref="E5:G5"/>
    <mergeCell ref="H5:J5"/>
    <mergeCell ref="K5:M5"/>
    <mergeCell ref="O5:P5"/>
    <mergeCell ref="E10:G10"/>
    <mergeCell ref="H10:J10"/>
    <mergeCell ref="K10:M10"/>
    <mergeCell ref="FF4:FF6"/>
    <mergeCell ref="FK4:FK80"/>
    <mergeCell ref="FP4:FP153"/>
    <mergeCell ref="FU4:FU9"/>
    <mergeCell ref="FZ4:FZ6"/>
    <mergeCell ref="GE4:GE80"/>
    <mergeCell ref="E20:G20"/>
    <mergeCell ref="H20:J20"/>
    <mergeCell ref="K20:M20"/>
    <mergeCell ref="E31:G31"/>
    <mergeCell ref="GU3:GX3"/>
    <mergeCell ref="AA4:AA53"/>
    <mergeCell ref="AK4:AK9"/>
    <mergeCell ref="AP4:AP6"/>
    <mergeCell ref="AU4:AU53"/>
    <mergeCell ref="BE4:BE9"/>
    <mergeCell ref="BJ4:BJ6"/>
    <mergeCell ref="EQ4:EQ80"/>
    <mergeCell ref="EV4:EV153"/>
    <mergeCell ref="FA4:FA9"/>
    <mergeCell ref="FQ3:FT3"/>
    <mergeCell ref="FV3:FY3"/>
    <mergeCell ref="GA3:GD3"/>
    <mergeCell ref="GF3:GI3"/>
    <mergeCell ref="GK3:GN3"/>
    <mergeCell ref="GP3:GS3"/>
    <mergeCell ref="EM3:EP3"/>
    <mergeCell ref="ER3:EU3"/>
    <mergeCell ref="EW3:EZ3"/>
    <mergeCell ref="FB3:FE3"/>
    <mergeCell ref="FG3:FJ3"/>
    <mergeCell ref="FL3:FO3"/>
    <mergeCell ref="DI3:DL3"/>
    <mergeCell ref="DN3:DQ3"/>
    <mergeCell ref="DS3:DV3"/>
    <mergeCell ref="DX3:EA3"/>
    <mergeCell ref="EC3:EF3"/>
    <mergeCell ref="EH3:EK3"/>
    <mergeCell ref="CE3:CH3"/>
    <mergeCell ref="CJ3:CM3"/>
    <mergeCell ref="CO3:CR3"/>
    <mergeCell ref="CT3:CW3"/>
    <mergeCell ref="CY3:DB3"/>
    <mergeCell ref="DD3:DG3"/>
    <mergeCell ref="BA3:BD3"/>
    <mergeCell ref="BF3:BI3"/>
    <mergeCell ref="BK3:BN3"/>
    <mergeCell ref="BP3:BS3"/>
    <mergeCell ref="BU3:BX3"/>
    <mergeCell ref="BZ3:CC3"/>
    <mergeCell ref="GP2:GS2"/>
    <mergeCell ref="GU2:GX2"/>
    <mergeCell ref="A3:C3"/>
    <mergeCell ref="E3:M4"/>
    <mergeCell ref="O3:P3"/>
    <mergeCell ref="AB3:AE3"/>
    <mergeCell ref="AG3:AJ3"/>
    <mergeCell ref="AL3:AO3"/>
    <mergeCell ref="AQ3:AT3"/>
    <mergeCell ref="AV3:AY3"/>
    <mergeCell ref="FL2:FO2"/>
    <mergeCell ref="FQ2:FT2"/>
    <mergeCell ref="FV2:FY2"/>
    <mergeCell ref="GA2:GD2"/>
    <mergeCell ref="GF2:GI2"/>
    <mergeCell ref="GK2:GN2"/>
    <mergeCell ref="EH2:EK2"/>
    <mergeCell ref="EM2:EP2"/>
    <mergeCell ref="ER2:EU2"/>
    <mergeCell ref="EW2:EZ2"/>
    <mergeCell ref="FB2:FE2"/>
    <mergeCell ref="FG2:FJ2"/>
    <mergeCell ref="DD2:DG2"/>
    <mergeCell ref="DI2:DL2"/>
    <mergeCell ref="DN2:DQ2"/>
    <mergeCell ref="DS2:DV2"/>
    <mergeCell ref="DX2:EA2"/>
    <mergeCell ref="EC2:EF2"/>
    <mergeCell ref="CO2:CR2"/>
    <mergeCell ref="CT2:CW2"/>
    <mergeCell ref="CY2:DB2"/>
    <mergeCell ref="AV2:AY2"/>
    <mergeCell ref="BA2:BD2"/>
    <mergeCell ref="BF2:BI2"/>
    <mergeCell ref="BK2:BN2"/>
    <mergeCell ref="BP2:BS2"/>
    <mergeCell ref="BU2:BX2"/>
    <mergeCell ref="O1:P1"/>
    <mergeCell ref="O2:P2"/>
    <mergeCell ref="AB2:AE2"/>
    <mergeCell ref="AG2:AJ2"/>
    <mergeCell ref="AL2:AO2"/>
    <mergeCell ref="AQ2:AT2"/>
    <mergeCell ref="BZ2:CC2"/>
    <mergeCell ref="CE2:CH2"/>
    <mergeCell ref="CJ2:CM2"/>
  </mergeCells>
  <conditionalFormatting sqref="E145:M190">
    <cfRule type="containsText" dxfId="31" priority="1" operator="containsText" text="Leadership Merits">
      <formula>NOT(ISERROR(SEARCH("Leadership Merits",E145)))</formula>
    </cfRule>
    <cfRule type="containsText" dxfId="30" priority="2" operator="containsText" text="Spirit Challenges">
      <formula>NOT(ISERROR(SEARCH("Spirit Challenges",E145)))</formula>
    </cfRule>
    <cfRule type="containsText" dxfId="29" priority="3" operator="containsText" text="Bible Merits">
      <formula>NOT(ISERROR(SEARCH("Bible Merits",E145)))</formula>
    </cfRule>
    <cfRule type="containsText" dxfId="28" priority="4" operator="containsText" text="Skill Merits">
      <formula>NOT(ISERROR(SEARCH("Skill Merits",E145)))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update.update">
                <anchor moveWithCells="1" sizeWithCells="1">
                  <from>
                    <xdr:col>3</xdr:col>
                    <xdr:colOff>28575</xdr:colOff>
                    <xdr:row>0</xdr:row>
                    <xdr:rowOff>28575</xdr:rowOff>
                  </from>
                  <to>
                    <xdr:col>3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layout_fix.layout_fix">
                <anchor moveWithCells="1" sizeWithCells="1">
                  <from>
                    <xdr:col>3</xdr:col>
                    <xdr:colOff>28575</xdr:colOff>
                    <xdr:row>2</xdr:row>
                    <xdr:rowOff>28575</xdr:rowOff>
                  </from>
                  <to>
                    <xdr:col>3</xdr:col>
                    <xdr:colOff>571500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700-000000000000}">
          <x14:formula1>
            <xm:f>'Master Name List'!$A$7:$A$9</xm:f>
          </x14:formula1>
          <xm:sqref>C4:C92</xm:sqref>
        </x14:dataValidation>
        <x14:dataValidation type="list" allowBlank="1" showInputMessage="1" showErrorMessage="1" xr:uid="{00000000-0002-0000-0700-000001000000}">
          <x14:formula1>
            <xm:f>'Master Name List'!$A$7:$A$12</xm:f>
          </x14:formula1>
          <xm:sqref>C103:C189 C93:C101</xm:sqref>
        </x14:dataValidation>
        <x14:dataValidation type="list" allowBlank="1" showInputMessage="1" showErrorMessage="1" xr:uid="{00000000-0002-0000-0700-000002000000}">
          <x14:formula1>
            <xm:f>'Master Name List'!$A$13:$A$15</xm:f>
          </x14:formula1>
          <xm:sqref>C455:C457 C452 C222:C448</xm:sqref>
        </x14:dataValidation>
        <x14:dataValidation type="list" allowBlank="1" showInputMessage="1" showErrorMessage="1" xr:uid="{00000000-0002-0000-0700-000003000000}">
          <x14:formula1>
            <xm:f>'Master Name List'!$A$7:$A$15</xm:f>
          </x14:formula1>
          <xm:sqref>C212:C217 C449:C451 C453:C454</xm:sqref>
        </x14:dataValidation>
        <x14:dataValidation type="list" allowBlank="1" showInputMessage="1" showErrorMessage="1" xr:uid="{00000000-0002-0000-0700-000004000000}">
          <x14:formula1>
            <xm:f>'Master Name List'!$A$10:$A$12</xm:f>
          </x14:formula1>
          <xm:sqref>C218:C220 C190:C211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9">
    <tabColor rgb="FF7030A0"/>
  </sheetPr>
  <dimension ref="A1:GY458"/>
  <sheetViews>
    <sheetView workbookViewId="0">
      <selection activeCell="E3" sqref="E3:M190"/>
    </sheetView>
  </sheetViews>
  <sheetFormatPr defaultRowHeight="15" x14ac:dyDescent="0.25"/>
  <cols>
    <col min="1" max="1" width="23.42578125" bestFit="1" customWidth="1"/>
    <col min="2" max="2" width="10.7109375" style="98" bestFit="1" customWidth="1"/>
    <col min="3" max="3" width="13.42578125" customWidth="1"/>
    <col min="4" max="4" width="9" customWidth="1"/>
    <col min="5" max="5" width="18.7109375" style="100" customWidth="1"/>
    <col min="6" max="6" width="1.42578125" style="100" customWidth="1"/>
    <col min="7" max="7" width="10" style="52" customWidth="1"/>
    <col min="8" max="8" width="18.7109375" style="100" customWidth="1"/>
    <col min="9" max="9" width="1.42578125" style="100" customWidth="1"/>
    <col min="10" max="10" width="10" style="52" customWidth="1"/>
    <col min="11" max="11" width="18.7109375" style="100" customWidth="1"/>
    <col min="12" max="12" width="1.42578125" style="100" customWidth="1"/>
    <col min="13" max="13" width="10" style="52" customWidth="1"/>
    <col min="14" max="14" width="9" style="12" customWidth="1"/>
    <col min="15" max="15" width="28.5703125" customWidth="1"/>
    <col min="16" max="16" width="8.85546875" customWidth="1"/>
    <col min="17" max="17" width="11.140625" style="112" customWidth="1"/>
    <col min="18" max="18" width="40.7109375" customWidth="1"/>
    <col min="19" max="25" width="9" customWidth="1"/>
    <col min="26" max="27" width="10" customWidth="1"/>
    <col min="28" max="28" width="14" customWidth="1"/>
    <col min="29" max="29" width="18.28515625" customWidth="1"/>
    <col min="30" max="30" width="5.140625" customWidth="1"/>
    <col min="31" max="31" width="17.42578125" customWidth="1"/>
    <col min="32" max="87" width="9" customWidth="1"/>
    <col min="88" max="88" width="9.5703125" customWidth="1"/>
    <col min="89" max="89" width="15.7109375" customWidth="1"/>
    <col min="90" max="90" width="6" customWidth="1"/>
    <col min="91" max="91" width="17.42578125" customWidth="1"/>
    <col min="92" max="92" width="9" customWidth="1"/>
    <col min="93" max="93" width="11.85546875" customWidth="1"/>
    <col min="94" max="94" width="18.28515625" customWidth="1"/>
    <col min="95" max="95" width="5.140625" customWidth="1"/>
    <col min="96" max="96" width="17.42578125" customWidth="1"/>
    <col min="97" max="97" width="9" customWidth="1"/>
    <col min="98" max="98" width="8.7109375" customWidth="1"/>
    <col min="99" max="99" width="18.28515625" customWidth="1"/>
    <col min="100" max="100" width="6" customWidth="1"/>
    <col min="101" max="101" width="17.42578125" customWidth="1"/>
    <col min="102" max="102" width="9" customWidth="1"/>
    <col min="103" max="103" width="18" customWidth="1"/>
    <col min="104" max="104" width="18.28515625" customWidth="1"/>
    <col min="105" max="105" width="6" customWidth="1"/>
    <col min="106" max="106" width="17.42578125" customWidth="1"/>
    <col min="107" max="107" width="9" customWidth="1"/>
    <col min="108" max="108" width="15.140625" customWidth="1"/>
    <col min="109" max="109" width="19.140625" customWidth="1"/>
    <col min="110" max="110" width="6" customWidth="1"/>
    <col min="111" max="111" width="17.42578125" customWidth="1"/>
    <col min="112" max="112" width="9" customWidth="1"/>
    <col min="113" max="113" width="11.85546875" customWidth="1"/>
    <col min="114" max="114" width="18.28515625" customWidth="1"/>
    <col min="115" max="115" width="5.140625" customWidth="1"/>
    <col min="116" max="116" width="17.42578125" customWidth="1"/>
    <col min="117" max="117" width="9" customWidth="1"/>
    <col min="118" max="118" width="8.7109375" customWidth="1"/>
    <col min="119" max="119" width="18.28515625" customWidth="1"/>
    <col min="120" max="120" width="6" customWidth="1"/>
    <col min="121" max="121" width="17.42578125" customWidth="1"/>
    <col min="122" max="122" width="9" customWidth="1"/>
    <col min="123" max="123" width="18" customWidth="1"/>
    <col min="124" max="124" width="18.28515625" customWidth="1"/>
    <col min="125" max="125" width="6" customWidth="1"/>
    <col min="126" max="126" width="17.42578125" customWidth="1"/>
    <col min="127" max="127" width="9" customWidth="1"/>
    <col min="128" max="128" width="15.140625" customWidth="1"/>
    <col min="129" max="129" width="19.140625" customWidth="1"/>
    <col min="130" max="130" width="9.140625" customWidth="1"/>
    <col min="131" max="131" width="17.42578125" customWidth="1"/>
    <col min="132" max="132" width="9" customWidth="1"/>
    <col min="133" max="133" width="11.85546875" customWidth="1"/>
    <col min="134" max="134" width="18.28515625" customWidth="1"/>
    <col min="135" max="135" width="5.140625" customWidth="1"/>
    <col min="136" max="136" width="17.42578125" customWidth="1"/>
    <col min="137" max="137" width="9" customWidth="1"/>
    <col min="138" max="138" width="8.7109375" customWidth="1"/>
    <col min="139" max="139" width="18.28515625" customWidth="1"/>
    <col min="140" max="140" width="6" customWidth="1"/>
    <col min="141" max="141" width="17.42578125" customWidth="1"/>
    <col min="142" max="142" width="9" customWidth="1"/>
    <col min="143" max="143" width="18" customWidth="1"/>
    <col min="144" max="144" width="18.28515625" customWidth="1"/>
    <col min="145" max="145" width="6" customWidth="1"/>
    <col min="146" max="146" width="17.42578125" customWidth="1"/>
    <col min="147" max="207" width="9" customWidth="1"/>
  </cols>
  <sheetData>
    <row r="1" spans="1:207" ht="16.5" customHeight="1" thickTop="1" thickBot="1" x14ac:dyDescent="0.3">
      <c r="A1" s="5">
        <f ca="1">NOW()</f>
        <v>43471.819641319446</v>
      </c>
      <c r="B1" s="39" t="str">
        <f ca="1">MID(CELL("filename",A1),FIND("]",CELL("filename",A1))+1,255)</f>
        <v>Gideon Rylander</v>
      </c>
      <c r="M1" s="55"/>
      <c r="O1" s="189" t="s">
        <v>531</v>
      </c>
      <c r="P1" s="189"/>
      <c r="R1" s="189" t="s">
        <v>601</v>
      </c>
      <c r="S1" s="189"/>
      <c r="AA1">
        <f>COLUMN()</f>
        <v>27</v>
      </c>
      <c r="AB1" s="68" t="s">
        <v>422</v>
      </c>
      <c r="AC1" s="70" t="s">
        <v>530</v>
      </c>
      <c r="AD1" s="71" t="s">
        <v>455</v>
      </c>
      <c r="AE1" s="69" t="s">
        <v>496</v>
      </c>
      <c r="AF1">
        <f>COLUMN()</f>
        <v>32</v>
      </c>
      <c r="AG1" s="68" t="s">
        <v>422</v>
      </c>
      <c r="AH1" s="70" t="s">
        <v>495</v>
      </c>
      <c r="AI1" s="71" t="s">
        <v>455</v>
      </c>
      <c r="AJ1" s="69" t="s">
        <v>496</v>
      </c>
      <c r="AK1">
        <f>COLUMN()</f>
        <v>37</v>
      </c>
      <c r="AL1" s="68" t="s">
        <v>422</v>
      </c>
      <c r="AM1" s="70" t="s">
        <v>495</v>
      </c>
      <c r="AN1" s="71" t="s">
        <v>455</v>
      </c>
      <c r="AO1" s="69" t="s">
        <v>496</v>
      </c>
      <c r="AP1">
        <f>COLUMN()</f>
        <v>42</v>
      </c>
      <c r="AQ1" s="68" t="s">
        <v>422</v>
      </c>
      <c r="AR1" s="70" t="s">
        <v>495</v>
      </c>
      <c r="AS1" s="71" t="s">
        <v>455</v>
      </c>
      <c r="AT1" s="69" t="s">
        <v>496</v>
      </c>
      <c r="AU1">
        <f>COLUMN()</f>
        <v>47</v>
      </c>
      <c r="AV1" s="68" t="s">
        <v>422</v>
      </c>
      <c r="AW1" s="70" t="s">
        <v>530</v>
      </c>
      <c r="AX1" s="71" t="s">
        <v>455</v>
      </c>
      <c r="AY1" s="69" t="s">
        <v>496</v>
      </c>
      <c r="AZ1">
        <f>COLUMN()</f>
        <v>52</v>
      </c>
      <c r="BA1" s="68" t="s">
        <v>422</v>
      </c>
      <c r="BB1" s="70" t="s">
        <v>495</v>
      </c>
      <c r="BC1" s="71" t="s">
        <v>455</v>
      </c>
      <c r="BD1" s="69" t="s">
        <v>496</v>
      </c>
      <c r="BE1">
        <f>COLUMN()</f>
        <v>57</v>
      </c>
      <c r="BF1" s="68" t="s">
        <v>422</v>
      </c>
      <c r="BG1" s="70" t="s">
        <v>495</v>
      </c>
      <c r="BH1" s="71" t="s">
        <v>455</v>
      </c>
      <c r="BI1" s="69" t="s">
        <v>496</v>
      </c>
      <c r="BJ1">
        <f>COLUMN()</f>
        <v>62</v>
      </c>
      <c r="BK1" s="68" t="s">
        <v>422</v>
      </c>
      <c r="BL1" s="70" t="s">
        <v>495</v>
      </c>
      <c r="BM1" s="71" t="s">
        <v>455</v>
      </c>
      <c r="BN1" s="69" t="s">
        <v>496</v>
      </c>
      <c r="BO1">
        <f>COLUMN()</f>
        <v>67</v>
      </c>
      <c r="BP1" s="68" t="s">
        <v>422</v>
      </c>
      <c r="BQ1" s="70" t="s">
        <v>530</v>
      </c>
      <c r="BR1" s="71" t="s">
        <v>455</v>
      </c>
      <c r="BS1" s="69" t="s">
        <v>496</v>
      </c>
      <c r="BT1">
        <f>COLUMN()</f>
        <v>72</v>
      </c>
      <c r="BU1" s="68" t="s">
        <v>422</v>
      </c>
      <c r="BV1" s="70" t="s">
        <v>495</v>
      </c>
      <c r="BW1" s="71" t="s">
        <v>455</v>
      </c>
      <c r="BX1" s="69" t="s">
        <v>496</v>
      </c>
      <c r="BY1">
        <f>COLUMN()</f>
        <v>77</v>
      </c>
      <c r="BZ1" s="68" t="s">
        <v>422</v>
      </c>
      <c r="CA1" s="70" t="s">
        <v>495</v>
      </c>
      <c r="CB1" s="71" t="s">
        <v>455</v>
      </c>
      <c r="CC1" s="69" t="s">
        <v>496</v>
      </c>
      <c r="CD1">
        <f>COLUMN()</f>
        <v>82</v>
      </c>
      <c r="CE1" s="68" t="s">
        <v>422</v>
      </c>
      <c r="CF1" s="70" t="s">
        <v>495</v>
      </c>
      <c r="CG1" s="71" t="s">
        <v>455</v>
      </c>
      <c r="CH1" s="69" t="s">
        <v>496</v>
      </c>
      <c r="CI1">
        <f>COLUMN()</f>
        <v>87</v>
      </c>
      <c r="CJ1" s="68" t="s">
        <v>422</v>
      </c>
      <c r="CK1" s="70" t="s">
        <v>530</v>
      </c>
      <c r="CL1" s="71" t="s">
        <v>455</v>
      </c>
      <c r="CM1" s="69" t="s">
        <v>496</v>
      </c>
      <c r="CN1">
        <f>COLUMN()</f>
        <v>92</v>
      </c>
      <c r="CO1" s="68" t="s">
        <v>422</v>
      </c>
      <c r="CP1" s="70" t="s">
        <v>495</v>
      </c>
      <c r="CQ1" s="71" t="s">
        <v>455</v>
      </c>
      <c r="CR1" s="69" t="s">
        <v>496</v>
      </c>
      <c r="CS1">
        <f>COLUMN()</f>
        <v>97</v>
      </c>
      <c r="CT1" s="68" t="s">
        <v>422</v>
      </c>
      <c r="CU1" s="70" t="s">
        <v>495</v>
      </c>
      <c r="CV1" s="71" t="s">
        <v>455</v>
      </c>
      <c r="CW1" s="69" t="s">
        <v>496</v>
      </c>
      <c r="CX1">
        <f>COLUMN()</f>
        <v>102</v>
      </c>
      <c r="CY1" s="68" t="s">
        <v>422</v>
      </c>
      <c r="CZ1" s="70" t="s">
        <v>495</v>
      </c>
      <c r="DA1" s="71" t="s">
        <v>455</v>
      </c>
      <c r="DB1" s="69" t="s">
        <v>496</v>
      </c>
      <c r="DC1">
        <f>COLUMN()</f>
        <v>107</v>
      </c>
      <c r="DD1" s="68" t="s">
        <v>422</v>
      </c>
      <c r="DE1" s="70" t="s">
        <v>530</v>
      </c>
      <c r="DF1" s="71" t="s">
        <v>455</v>
      </c>
      <c r="DG1" s="69" t="s">
        <v>496</v>
      </c>
      <c r="DH1">
        <f>COLUMN()</f>
        <v>112</v>
      </c>
      <c r="DI1" s="68" t="s">
        <v>422</v>
      </c>
      <c r="DJ1" s="70" t="s">
        <v>495</v>
      </c>
      <c r="DK1" s="71" t="s">
        <v>455</v>
      </c>
      <c r="DL1" s="69" t="s">
        <v>496</v>
      </c>
      <c r="DM1">
        <f>COLUMN()</f>
        <v>117</v>
      </c>
      <c r="DN1" s="68" t="s">
        <v>422</v>
      </c>
      <c r="DO1" s="70" t="s">
        <v>495</v>
      </c>
      <c r="DP1" s="71" t="s">
        <v>455</v>
      </c>
      <c r="DQ1" s="69" t="s">
        <v>496</v>
      </c>
      <c r="DR1">
        <f>COLUMN()</f>
        <v>122</v>
      </c>
      <c r="DS1" s="68" t="s">
        <v>422</v>
      </c>
      <c r="DT1" s="70" t="s">
        <v>495</v>
      </c>
      <c r="DU1" s="71" t="s">
        <v>455</v>
      </c>
      <c r="DV1" s="69" t="s">
        <v>496</v>
      </c>
      <c r="DW1">
        <f>COLUMN()</f>
        <v>127</v>
      </c>
      <c r="DX1" s="68" t="s">
        <v>422</v>
      </c>
      <c r="DY1" s="70" t="s">
        <v>530</v>
      </c>
      <c r="DZ1" s="71" t="s">
        <v>455</v>
      </c>
      <c r="EA1" s="69" t="s">
        <v>496</v>
      </c>
      <c r="EB1">
        <f>COLUMN()</f>
        <v>132</v>
      </c>
      <c r="EC1" s="68" t="s">
        <v>422</v>
      </c>
      <c r="ED1" s="70" t="s">
        <v>495</v>
      </c>
      <c r="EE1" s="71" t="s">
        <v>455</v>
      </c>
      <c r="EF1" s="69" t="s">
        <v>496</v>
      </c>
      <c r="EG1">
        <f>COLUMN()</f>
        <v>137</v>
      </c>
      <c r="EH1" s="68" t="s">
        <v>422</v>
      </c>
      <c r="EI1" s="70" t="s">
        <v>495</v>
      </c>
      <c r="EJ1" s="71" t="s">
        <v>455</v>
      </c>
      <c r="EK1" s="69" t="s">
        <v>496</v>
      </c>
      <c r="EL1">
        <f>COLUMN()</f>
        <v>142</v>
      </c>
      <c r="EM1" s="68" t="s">
        <v>422</v>
      </c>
      <c r="EN1" s="70" t="s">
        <v>495</v>
      </c>
      <c r="EO1" s="71" t="s">
        <v>455</v>
      </c>
      <c r="EP1" s="69" t="s">
        <v>496</v>
      </c>
      <c r="EQ1">
        <f>COLUMN()</f>
        <v>147</v>
      </c>
      <c r="ER1" s="68" t="s">
        <v>422</v>
      </c>
      <c r="ES1" s="70" t="s">
        <v>530</v>
      </c>
      <c r="ET1" s="71" t="s">
        <v>455</v>
      </c>
      <c r="EU1" s="69" t="s">
        <v>496</v>
      </c>
      <c r="EV1">
        <f>COLUMN()</f>
        <v>152</v>
      </c>
      <c r="EW1" s="68" t="s">
        <v>422</v>
      </c>
      <c r="EX1" s="70" t="s">
        <v>495</v>
      </c>
      <c r="EY1" s="71" t="s">
        <v>455</v>
      </c>
      <c r="EZ1" s="69" t="s">
        <v>496</v>
      </c>
      <c r="FA1">
        <f>COLUMN()</f>
        <v>157</v>
      </c>
      <c r="FB1" s="68" t="s">
        <v>422</v>
      </c>
      <c r="FC1" s="70" t="s">
        <v>495</v>
      </c>
      <c r="FD1" s="71" t="s">
        <v>455</v>
      </c>
      <c r="FE1" s="69" t="s">
        <v>496</v>
      </c>
      <c r="FF1">
        <f>COLUMN()</f>
        <v>162</v>
      </c>
      <c r="FG1" s="68" t="s">
        <v>422</v>
      </c>
      <c r="FH1" s="70" t="s">
        <v>495</v>
      </c>
      <c r="FI1" s="71" t="s">
        <v>455</v>
      </c>
      <c r="FJ1" s="69" t="s">
        <v>496</v>
      </c>
      <c r="FK1">
        <f>COLUMN()</f>
        <v>167</v>
      </c>
      <c r="FL1" s="68" t="s">
        <v>422</v>
      </c>
      <c r="FM1" s="70" t="s">
        <v>530</v>
      </c>
      <c r="FN1" s="71" t="s">
        <v>455</v>
      </c>
      <c r="FO1" s="69" t="s">
        <v>496</v>
      </c>
      <c r="FP1">
        <f>COLUMN()</f>
        <v>172</v>
      </c>
      <c r="FQ1" s="68" t="s">
        <v>422</v>
      </c>
      <c r="FR1" s="70" t="s">
        <v>495</v>
      </c>
      <c r="FS1" s="71" t="s">
        <v>455</v>
      </c>
      <c r="FT1" s="69" t="s">
        <v>496</v>
      </c>
      <c r="FU1">
        <f>COLUMN()</f>
        <v>177</v>
      </c>
      <c r="FV1" s="68" t="s">
        <v>422</v>
      </c>
      <c r="FW1" s="70" t="s">
        <v>495</v>
      </c>
      <c r="FX1" s="71" t="s">
        <v>455</v>
      </c>
      <c r="FY1" s="69" t="s">
        <v>496</v>
      </c>
      <c r="FZ1">
        <f>COLUMN()</f>
        <v>182</v>
      </c>
      <c r="GA1" s="68" t="s">
        <v>422</v>
      </c>
      <c r="GB1" s="70" t="s">
        <v>495</v>
      </c>
      <c r="GC1" s="71" t="s">
        <v>455</v>
      </c>
      <c r="GD1" s="69" t="s">
        <v>496</v>
      </c>
      <c r="GE1">
        <f>COLUMN()</f>
        <v>187</v>
      </c>
      <c r="GF1" s="68" t="s">
        <v>422</v>
      </c>
      <c r="GG1" s="70" t="s">
        <v>530</v>
      </c>
      <c r="GH1" s="71" t="s">
        <v>455</v>
      </c>
      <c r="GI1" s="69" t="s">
        <v>496</v>
      </c>
      <c r="GJ1">
        <f>COLUMN()</f>
        <v>192</v>
      </c>
      <c r="GK1" s="68" t="s">
        <v>422</v>
      </c>
      <c r="GL1" s="70" t="s">
        <v>495</v>
      </c>
      <c r="GM1" s="71" t="s">
        <v>455</v>
      </c>
      <c r="GN1" s="69" t="s">
        <v>496</v>
      </c>
      <c r="GO1">
        <f>COLUMN()</f>
        <v>197</v>
      </c>
      <c r="GP1" s="68" t="s">
        <v>422</v>
      </c>
      <c r="GQ1" s="70" t="s">
        <v>495</v>
      </c>
      <c r="GR1" s="71" t="s">
        <v>455</v>
      </c>
      <c r="GS1" s="69" t="s">
        <v>496</v>
      </c>
      <c r="GT1">
        <f>COLUMN()</f>
        <v>202</v>
      </c>
      <c r="GU1" s="68" t="s">
        <v>422</v>
      </c>
      <c r="GV1" s="70" t="s">
        <v>495</v>
      </c>
      <c r="GW1" s="71" t="s">
        <v>455</v>
      </c>
      <c r="GX1" s="69" t="s">
        <v>496</v>
      </c>
      <c r="GY1">
        <f>COLUMN()</f>
        <v>207</v>
      </c>
    </row>
    <row r="2" spans="1:207" ht="16.5" thickTop="1" thickBot="1" x14ac:dyDescent="0.3">
      <c r="A2" s="34" t="s">
        <v>422</v>
      </c>
      <c r="B2" s="40" t="s">
        <v>421</v>
      </c>
      <c r="C2" s="35" t="s">
        <v>423</v>
      </c>
      <c r="D2" s="51" t="s">
        <v>482</v>
      </c>
      <c r="M2" s="55"/>
      <c r="O2" s="190">
        <v>43471</v>
      </c>
      <c r="P2" s="190"/>
      <c r="R2" s="190">
        <v>43471</v>
      </c>
      <c r="S2" s="190"/>
      <c r="AB2" s="192" t="s">
        <v>492</v>
      </c>
      <c r="AC2" s="193"/>
      <c r="AD2" s="193"/>
      <c r="AE2" s="194"/>
      <c r="AG2" s="195" t="s">
        <v>497</v>
      </c>
      <c r="AH2" s="196"/>
      <c r="AI2" s="196"/>
      <c r="AJ2" s="197"/>
      <c r="AL2" s="198" t="s">
        <v>70</v>
      </c>
      <c r="AM2" s="199"/>
      <c r="AN2" s="199"/>
      <c r="AO2" s="200"/>
      <c r="AQ2" s="201" t="s">
        <v>498</v>
      </c>
      <c r="AR2" s="202"/>
      <c r="AS2" s="202"/>
      <c r="AT2" s="203"/>
      <c r="AV2" s="192" t="s">
        <v>492</v>
      </c>
      <c r="AW2" s="193"/>
      <c r="AX2" s="193"/>
      <c r="AY2" s="194"/>
      <c r="BA2" s="195" t="s">
        <v>497</v>
      </c>
      <c r="BB2" s="196"/>
      <c r="BC2" s="196"/>
      <c r="BD2" s="197"/>
      <c r="BF2" s="198" t="s">
        <v>70</v>
      </c>
      <c r="BG2" s="199"/>
      <c r="BH2" s="199"/>
      <c r="BI2" s="200"/>
      <c r="BK2" s="201" t="s">
        <v>498</v>
      </c>
      <c r="BL2" s="202"/>
      <c r="BM2" s="202"/>
      <c r="BN2" s="203"/>
      <c r="BP2" s="192" t="s">
        <v>492</v>
      </c>
      <c r="BQ2" s="193"/>
      <c r="BR2" s="193"/>
      <c r="BS2" s="194"/>
      <c r="BU2" s="195" t="s">
        <v>497</v>
      </c>
      <c r="BV2" s="196"/>
      <c r="BW2" s="196"/>
      <c r="BX2" s="197"/>
      <c r="BZ2" s="198" t="s">
        <v>70</v>
      </c>
      <c r="CA2" s="199"/>
      <c r="CB2" s="199"/>
      <c r="CC2" s="200"/>
      <c r="CE2" s="201" t="s">
        <v>498</v>
      </c>
      <c r="CF2" s="202"/>
      <c r="CG2" s="202"/>
      <c r="CH2" s="203"/>
      <c r="CJ2" s="192" t="s">
        <v>492</v>
      </c>
      <c r="CK2" s="193"/>
      <c r="CL2" s="193"/>
      <c r="CM2" s="194"/>
      <c r="CO2" s="195" t="s">
        <v>497</v>
      </c>
      <c r="CP2" s="196"/>
      <c r="CQ2" s="196"/>
      <c r="CR2" s="197"/>
      <c r="CT2" s="198" t="s">
        <v>70</v>
      </c>
      <c r="CU2" s="199"/>
      <c r="CV2" s="199"/>
      <c r="CW2" s="200"/>
      <c r="CY2" s="201" t="s">
        <v>498</v>
      </c>
      <c r="CZ2" s="202"/>
      <c r="DA2" s="202"/>
      <c r="DB2" s="203"/>
      <c r="DD2" s="192" t="s">
        <v>492</v>
      </c>
      <c r="DE2" s="193"/>
      <c r="DF2" s="193"/>
      <c r="DG2" s="194"/>
      <c r="DI2" s="195" t="s">
        <v>497</v>
      </c>
      <c r="DJ2" s="196"/>
      <c r="DK2" s="196"/>
      <c r="DL2" s="197"/>
      <c r="DN2" s="198" t="s">
        <v>70</v>
      </c>
      <c r="DO2" s="199"/>
      <c r="DP2" s="199"/>
      <c r="DQ2" s="200"/>
      <c r="DS2" s="201" t="s">
        <v>498</v>
      </c>
      <c r="DT2" s="202"/>
      <c r="DU2" s="202"/>
      <c r="DV2" s="203"/>
      <c r="DX2" s="192" t="s">
        <v>492</v>
      </c>
      <c r="DY2" s="193"/>
      <c r="DZ2" s="193"/>
      <c r="EA2" s="194"/>
      <c r="EC2" s="195" t="s">
        <v>497</v>
      </c>
      <c r="ED2" s="196"/>
      <c r="EE2" s="196"/>
      <c r="EF2" s="197"/>
      <c r="EH2" s="198" t="s">
        <v>70</v>
      </c>
      <c r="EI2" s="199"/>
      <c r="EJ2" s="199"/>
      <c r="EK2" s="200"/>
      <c r="EM2" s="201" t="s">
        <v>498</v>
      </c>
      <c r="EN2" s="202"/>
      <c r="EO2" s="202"/>
      <c r="EP2" s="203"/>
      <c r="ER2" s="192" t="s">
        <v>492</v>
      </c>
      <c r="ES2" s="193"/>
      <c r="ET2" s="193"/>
      <c r="EU2" s="194"/>
      <c r="EW2" s="195" t="s">
        <v>497</v>
      </c>
      <c r="EX2" s="196"/>
      <c r="EY2" s="196"/>
      <c r="EZ2" s="197"/>
      <c r="FB2" s="198" t="s">
        <v>70</v>
      </c>
      <c r="FC2" s="199"/>
      <c r="FD2" s="199"/>
      <c r="FE2" s="200"/>
      <c r="FG2" s="201" t="s">
        <v>498</v>
      </c>
      <c r="FH2" s="202"/>
      <c r="FI2" s="202"/>
      <c r="FJ2" s="203"/>
      <c r="FL2" s="192" t="s">
        <v>492</v>
      </c>
      <c r="FM2" s="193"/>
      <c r="FN2" s="193"/>
      <c r="FO2" s="194"/>
      <c r="FQ2" s="195" t="s">
        <v>497</v>
      </c>
      <c r="FR2" s="196"/>
      <c r="FS2" s="196"/>
      <c r="FT2" s="197"/>
      <c r="FV2" s="198" t="s">
        <v>70</v>
      </c>
      <c r="FW2" s="199"/>
      <c r="FX2" s="199"/>
      <c r="FY2" s="200"/>
      <c r="GA2" s="201" t="s">
        <v>498</v>
      </c>
      <c r="GB2" s="202"/>
      <c r="GC2" s="202"/>
      <c r="GD2" s="203"/>
      <c r="GF2" s="192" t="s">
        <v>492</v>
      </c>
      <c r="GG2" s="193"/>
      <c r="GH2" s="193"/>
      <c r="GI2" s="194"/>
      <c r="GK2" s="195" t="s">
        <v>497</v>
      </c>
      <c r="GL2" s="196"/>
      <c r="GM2" s="196"/>
      <c r="GN2" s="197"/>
      <c r="GP2" s="198" t="s">
        <v>70</v>
      </c>
      <c r="GQ2" s="199"/>
      <c r="GR2" s="199"/>
      <c r="GS2" s="200"/>
      <c r="GU2" s="201" t="s">
        <v>498</v>
      </c>
      <c r="GV2" s="202"/>
      <c r="GW2" s="202"/>
      <c r="GX2" s="203"/>
    </row>
    <row r="3" spans="1:207" ht="14.65" customHeight="1" thickTop="1" thickBot="1" x14ac:dyDescent="0.3">
      <c r="A3" s="207" t="s">
        <v>452</v>
      </c>
      <c r="B3" s="208"/>
      <c r="C3" s="209"/>
      <c r="D3" s="51" t="s">
        <v>482</v>
      </c>
      <c r="E3" s="210" t="str">
        <f ca="1">B1&amp;" - Discovery"</f>
        <v>Gideon Rylander - Discovery</v>
      </c>
      <c r="F3" s="211"/>
      <c r="G3" s="211"/>
      <c r="H3" s="212"/>
      <c r="I3" s="211"/>
      <c r="J3" s="211"/>
      <c r="K3" s="212"/>
      <c r="L3" s="211"/>
      <c r="M3" s="213"/>
      <c r="O3" s="191">
        <v>0.71461805555555558</v>
      </c>
      <c r="P3" s="191"/>
      <c r="R3" s="191">
        <v>0.71459490740740739</v>
      </c>
      <c r="S3" s="191"/>
      <c r="AB3" s="204" t="str">
        <f>'Master Name List'!A7</f>
        <v>DR - Gold Falcon</v>
      </c>
      <c r="AC3" s="205"/>
      <c r="AD3" s="205"/>
      <c r="AE3" s="206"/>
      <c r="AG3" s="204" t="str">
        <f>'Master Name List'!A7</f>
        <v>DR - Gold Falcon</v>
      </c>
      <c r="AH3" s="205"/>
      <c r="AI3" s="205"/>
      <c r="AJ3" s="206"/>
      <c r="AL3" s="204" t="str">
        <f>'Master Name List'!A7</f>
        <v>DR - Gold Falcon</v>
      </c>
      <c r="AM3" s="205"/>
      <c r="AN3" s="205"/>
      <c r="AO3" s="206"/>
      <c r="AQ3" s="204" t="str">
        <f>'Master Name List'!A7</f>
        <v>DR - Gold Falcon</v>
      </c>
      <c r="AR3" s="205"/>
      <c r="AS3" s="205"/>
      <c r="AT3" s="206"/>
      <c r="AV3" s="204" t="str">
        <f>'Master Name List'!A8</f>
        <v>DR - Gold Hawk</v>
      </c>
      <c r="AW3" s="205"/>
      <c r="AX3" s="205"/>
      <c r="AY3" s="206"/>
      <c r="BA3" s="204" t="str">
        <f>'Master Name List'!A8</f>
        <v>DR - Gold Hawk</v>
      </c>
      <c r="BB3" s="205"/>
      <c r="BC3" s="205"/>
      <c r="BD3" s="206"/>
      <c r="BF3" s="204" t="str">
        <f>'Master Name List'!A8</f>
        <v>DR - Gold Hawk</v>
      </c>
      <c r="BG3" s="205"/>
      <c r="BH3" s="205"/>
      <c r="BI3" s="206"/>
      <c r="BK3" s="204" t="str">
        <f>'Master Name List'!A8</f>
        <v>DR - Gold Hawk</v>
      </c>
      <c r="BL3" s="205"/>
      <c r="BM3" s="205"/>
      <c r="BN3" s="206"/>
      <c r="BP3" s="204" t="str">
        <f>'Master Name List'!A9</f>
        <v>DR - Gold Eagle</v>
      </c>
      <c r="BQ3" s="205"/>
      <c r="BR3" s="205"/>
      <c r="BS3" s="206"/>
      <c r="BU3" s="204" t="str">
        <f>'Master Name List'!A9</f>
        <v>DR - Gold Eagle</v>
      </c>
      <c r="BV3" s="205"/>
      <c r="BW3" s="205"/>
      <c r="BX3" s="206"/>
      <c r="BZ3" s="204" t="str">
        <f>'Master Name List'!A9</f>
        <v>DR - Gold Eagle</v>
      </c>
      <c r="CA3" s="205"/>
      <c r="CB3" s="205"/>
      <c r="CC3" s="206"/>
      <c r="CE3" s="204" t="str">
        <f>'Master Name List'!A9</f>
        <v>DR - Gold Eagle</v>
      </c>
      <c r="CF3" s="205"/>
      <c r="CG3" s="205"/>
      <c r="CH3" s="206"/>
      <c r="CJ3" s="218" t="str">
        <f>'Master Name List'!A10</f>
        <v>AR - Bronze Medal of Achievement</v>
      </c>
      <c r="CK3" s="219"/>
      <c r="CL3" s="219"/>
      <c r="CM3" s="219"/>
      <c r="CO3" s="218" t="str">
        <f>'Master Name List'!A10</f>
        <v>AR - Bronze Medal of Achievement</v>
      </c>
      <c r="CP3" s="219"/>
      <c r="CQ3" s="219"/>
      <c r="CR3" s="219"/>
      <c r="CT3" s="218" t="str">
        <f>'Master Name List'!A10</f>
        <v>AR - Bronze Medal of Achievement</v>
      </c>
      <c r="CU3" s="219"/>
      <c r="CV3" s="219"/>
      <c r="CW3" s="219"/>
      <c r="CY3" s="218" t="str">
        <f>'Master Name List'!A10</f>
        <v>AR - Bronze Medal of Achievement</v>
      </c>
      <c r="CZ3" s="219"/>
      <c r="DA3" s="219"/>
      <c r="DB3" s="219"/>
      <c r="DD3" s="218" t="str">
        <f>'Master Name List'!A11</f>
        <v>AR - Silver Medal of Achievement</v>
      </c>
      <c r="DE3" s="219"/>
      <c r="DF3" s="219"/>
      <c r="DG3" s="219"/>
      <c r="DI3" s="218" t="str">
        <f>'Master Name List'!A11</f>
        <v>AR - Silver Medal of Achievement</v>
      </c>
      <c r="DJ3" s="219"/>
      <c r="DK3" s="219"/>
      <c r="DL3" s="219"/>
      <c r="DN3" s="218" t="str">
        <f>'Master Name List'!A11</f>
        <v>AR - Silver Medal of Achievement</v>
      </c>
      <c r="DO3" s="219"/>
      <c r="DP3" s="219"/>
      <c r="DQ3" s="219"/>
      <c r="DS3" s="218" t="str">
        <f>'Master Name List'!A11</f>
        <v>AR - Silver Medal of Achievement</v>
      </c>
      <c r="DT3" s="219"/>
      <c r="DU3" s="219"/>
      <c r="DV3" s="219"/>
      <c r="DX3" s="218" t="str">
        <f>'Master Name List'!A12</f>
        <v>AR - Gold Medal of Achievement</v>
      </c>
      <c r="DY3" s="219"/>
      <c r="DZ3" s="219"/>
      <c r="EA3" s="219"/>
      <c r="EC3" s="218" t="str">
        <f>'Master Name List'!A12</f>
        <v>AR - Gold Medal of Achievement</v>
      </c>
      <c r="ED3" s="219"/>
      <c r="EE3" s="219"/>
      <c r="EF3" s="219"/>
      <c r="EH3" s="218" t="str">
        <f>'Master Name List'!A12</f>
        <v>AR - Gold Medal of Achievement</v>
      </c>
      <c r="EI3" s="219"/>
      <c r="EJ3" s="219"/>
      <c r="EK3" s="219"/>
      <c r="EM3" s="218" t="str">
        <f>'Master Name List'!A12</f>
        <v>AR - Gold Medal of Achievement</v>
      </c>
      <c r="EN3" s="219"/>
      <c r="EO3" s="219"/>
      <c r="EP3" s="219"/>
      <c r="ER3" s="201" t="str">
        <f>'Master Name List'!A13</f>
        <v>ER - E1</v>
      </c>
      <c r="ES3" s="202"/>
      <c r="ET3" s="202"/>
      <c r="EU3" s="203"/>
      <c r="EW3" s="201" t="str">
        <f>'Master Name List'!A13</f>
        <v>ER - E1</v>
      </c>
      <c r="EX3" s="202"/>
      <c r="EY3" s="202"/>
      <c r="EZ3" s="203"/>
      <c r="FB3" s="201" t="str">
        <f>'Master Name List'!A13</f>
        <v>ER - E1</v>
      </c>
      <c r="FC3" s="202"/>
      <c r="FD3" s="202"/>
      <c r="FE3" s="203"/>
      <c r="FG3" s="201" t="str">
        <f>'Master Name List'!A13</f>
        <v>ER - E1</v>
      </c>
      <c r="FH3" s="202"/>
      <c r="FI3" s="202"/>
      <c r="FJ3" s="203"/>
      <c r="FL3" s="201" t="str">
        <f>'Master Name List'!A14</f>
        <v>ER - E2</v>
      </c>
      <c r="FM3" s="202"/>
      <c r="FN3" s="202"/>
      <c r="FO3" s="203"/>
      <c r="FQ3" s="201" t="str">
        <f>'Master Name List'!A14</f>
        <v>ER - E2</v>
      </c>
      <c r="FR3" s="202"/>
      <c r="FS3" s="202"/>
      <c r="FT3" s="203"/>
      <c r="FV3" s="201" t="str">
        <f>'Master Name List'!A14</f>
        <v>ER - E2</v>
      </c>
      <c r="FW3" s="202"/>
      <c r="FX3" s="202"/>
      <c r="FY3" s="203"/>
      <c r="GA3" s="201" t="str">
        <f>'Master Name List'!A14</f>
        <v>ER - E2</v>
      </c>
      <c r="GB3" s="202"/>
      <c r="GC3" s="202"/>
      <c r="GD3" s="203"/>
      <c r="GF3" s="201" t="str">
        <f>'Master Name List'!A15</f>
        <v>ER - E3</v>
      </c>
      <c r="GG3" s="202"/>
      <c r="GH3" s="202"/>
      <c r="GI3" s="203"/>
      <c r="GK3" s="201" t="str">
        <f>'Master Name List'!A15</f>
        <v>ER - E3</v>
      </c>
      <c r="GL3" s="202"/>
      <c r="GM3" s="202"/>
      <c r="GN3" s="203"/>
      <c r="GP3" s="201" t="str">
        <f>'Master Name List'!A15</f>
        <v>ER - E3</v>
      </c>
      <c r="GQ3" s="202"/>
      <c r="GR3" s="202"/>
      <c r="GS3" s="203"/>
      <c r="GU3" s="201" t="str">
        <f>'Master Name List'!A15</f>
        <v>ER - E3</v>
      </c>
      <c r="GV3" s="202"/>
      <c r="GW3" s="202"/>
      <c r="GX3" s="203"/>
    </row>
    <row r="4" spans="1:207" ht="14.65" customHeight="1" thickTop="1" thickBot="1" x14ac:dyDescent="0.3">
      <c r="A4" s="33" t="s">
        <v>108</v>
      </c>
      <c r="B4" s="176"/>
      <c r="C4" s="177"/>
      <c r="D4" s="51" t="s">
        <v>482</v>
      </c>
      <c r="E4" s="214"/>
      <c r="F4" s="215"/>
      <c r="G4" s="215"/>
      <c r="H4" s="216"/>
      <c r="I4" s="215"/>
      <c r="J4" s="215"/>
      <c r="K4" s="216"/>
      <c r="L4" s="215"/>
      <c r="M4" s="217"/>
      <c r="AA4" s="220" t="s">
        <v>452</v>
      </c>
      <c r="AB4" t="str">
        <f t="shared" ref="AB4:AB53" si="0">IF(C4=$AB$3,A4,"")</f>
        <v/>
      </c>
      <c r="AC4" t="s">
        <v>123</v>
      </c>
      <c r="AD4" t="str">
        <f>IF(AB4="","",B4)</f>
        <v/>
      </c>
      <c r="AE4">
        <v>42855</v>
      </c>
      <c r="AF4" s="77" t="s">
        <v>452</v>
      </c>
      <c r="AG4" t="str">
        <f t="shared" ref="AG4:AG42" si="1">IF(C54=$AB$3,A54,"")</f>
        <v/>
      </c>
      <c r="AH4" t="s">
        <v>84</v>
      </c>
      <c r="AI4" t="str">
        <f>IF(AG4="","",B54)</f>
        <v/>
      </c>
      <c r="AJ4" t="s">
        <v>186</v>
      </c>
      <c r="AK4" s="223" t="s">
        <v>452</v>
      </c>
      <c r="AL4" t="str">
        <f>IF(C93=$AB$3,A93,"")</f>
        <v/>
      </c>
      <c r="AN4" t="str">
        <f>IF(AL4="","",B93)</f>
        <v/>
      </c>
      <c r="AP4" s="223" t="s">
        <v>452</v>
      </c>
      <c r="AQ4" t="str">
        <f>IF(C99=$AB$3,A99,"")</f>
        <v/>
      </c>
      <c r="AR4" t="s">
        <v>470</v>
      </c>
      <c r="AS4" t="str">
        <f>IF(AQ4="","",B99)</f>
        <v/>
      </c>
      <c r="AT4">
        <v>0</v>
      </c>
      <c r="AU4" s="220" t="s">
        <v>452</v>
      </c>
      <c r="AV4" t="str">
        <f t="shared" ref="AV4:AV53" si="2">IF(C4=$AV$3,A4,"")</f>
        <v/>
      </c>
      <c r="AW4" t="s">
        <v>125</v>
      </c>
      <c r="AX4" t="str">
        <f t="shared" ref="AX4:AX53" si="3">IF(AV4="","",B4)</f>
        <v/>
      </c>
      <c r="AY4" t="s">
        <v>623</v>
      </c>
      <c r="AZ4" s="77" t="s">
        <v>452</v>
      </c>
      <c r="BA4" t="str">
        <f t="shared" ref="BA4:BA42" si="4">IF(C54=$BA$3,A54,"")</f>
        <v/>
      </c>
      <c r="BC4" t="str">
        <f t="shared" ref="BC4:BC42" si="5">IF(BA4="","",B54)</f>
        <v/>
      </c>
      <c r="BE4" s="223" t="s">
        <v>452</v>
      </c>
      <c r="BF4" t="str">
        <f t="shared" ref="BF4:BF9" si="6">IF(C93=$BA$3,A93,"")</f>
        <v/>
      </c>
      <c r="BH4" t="str">
        <f t="shared" ref="BH4:BH9" si="7">IF(BF4="","",B93)</f>
        <v/>
      </c>
      <c r="BJ4" s="223" t="s">
        <v>452</v>
      </c>
      <c r="BK4" t="str">
        <f>IF(C99=$BA$3,A99,"")</f>
        <v/>
      </c>
      <c r="BM4" t="str">
        <f>IF(BK4="","",B99)</f>
        <v/>
      </c>
      <c r="BO4" s="103" t="s">
        <v>452</v>
      </c>
      <c r="BP4" t="str">
        <f t="shared" ref="BP4:BP53" si="8">IF(C4=$BP$3,A4,"")</f>
        <v/>
      </c>
      <c r="BR4" t="str">
        <f t="shared" ref="BR4:BR53" si="9">IF(BP4="","",B4)</f>
        <v/>
      </c>
      <c r="BT4" s="77" t="s">
        <v>452</v>
      </c>
      <c r="BU4" t="str">
        <f t="shared" ref="BU4:BU42" si="10">IF(C54=$BP$3,A54,"")</f>
        <v/>
      </c>
      <c r="BW4" t="str">
        <f t="shared" ref="BW4:BW42" si="11">IF(BU4="","",B54)</f>
        <v/>
      </c>
      <c r="BY4" s="106" t="s">
        <v>452</v>
      </c>
      <c r="BZ4" t="str">
        <f t="shared" ref="BZ4:BZ9" si="12">IF(C93=$BP$3,A93,"")</f>
        <v/>
      </c>
      <c r="CB4" t="str">
        <f t="shared" ref="CB4:CB9" si="13">IF(BZ4="","",B93)</f>
        <v/>
      </c>
      <c r="CD4" s="106" t="s">
        <v>452</v>
      </c>
      <c r="CE4" t="str">
        <f>IF(C99=$BP$3,A99,"")</f>
        <v/>
      </c>
      <c r="CG4" t="str">
        <f>IF(CE4="","",B99)</f>
        <v/>
      </c>
      <c r="CI4" s="79" t="s">
        <v>453</v>
      </c>
      <c r="CJ4" t="str">
        <f t="shared" ref="CJ4:CJ67" si="14">IF(C103=$CJ$3,A103,"")</f>
        <v/>
      </c>
      <c r="CK4" t="s">
        <v>17</v>
      </c>
      <c r="CL4" t="str">
        <f t="shared" ref="CL4:CL67" si="15">IF(CJ4="","",B103)</f>
        <v/>
      </c>
      <c r="CM4">
        <v>0</v>
      </c>
      <c r="CN4" s="79" t="s">
        <v>453</v>
      </c>
      <c r="CO4" t="str">
        <f t="shared" ref="CO4:CO42" si="16">IF($C173=$CJ$3,$A173,"")</f>
        <v/>
      </c>
      <c r="CQ4" t="str">
        <f>IF(CO4="","",$B173)</f>
        <v/>
      </c>
      <c r="CS4" s="84" t="s">
        <v>452</v>
      </c>
      <c r="CT4" t="str">
        <f t="shared" ref="CT4:CT9" si="17">IF($C93=$CJ$3,$A93,"")</f>
        <v/>
      </c>
      <c r="CU4" t="s">
        <v>76</v>
      </c>
      <c r="CV4" t="str">
        <f>IF(CT4="","",$B93)</f>
        <v/>
      </c>
      <c r="CW4">
        <v>42672</v>
      </c>
      <c r="CX4" s="79" t="s">
        <v>453</v>
      </c>
      <c r="CY4" t="str">
        <f>IF($C218=$CJ$3,$A218,"")</f>
        <v/>
      </c>
      <c r="DA4" t="str">
        <f>IF(CY4="","",$B218)</f>
        <v/>
      </c>
      <c r="DC4" s="79" t="s">
        <v>453</v>
      </c>
      <c r="DD4" t="str">
        <f t="shared" ref="DD4:DD67" si="18">IF(C103=$DD$3,A103,"")</f>
        <v/>
      </c>
      <c r="DF4" t="str">
        <f t="shared" ref="DF4:DF67" si="19">IF(DD4="","",B103)</f>
        <v/>
      </c>
      <c r="DH4" s="79" t="s">
        <v>453</v>
      </c>
      <c r="DI4" t="str">
        <f t="shared" ref="DI4:DI42" si="20">IF($C173=$DI$3,$A173,"")</f>
        <v/>
      </c>
      <c r="DK4" t="str">
        <f>IF(DI4="","",$B173)</f>
        <v/>
      </c>
      <c r="DM4" s="84" t="s">
        <v>452</v>
      </c>
      <c r="DN4" t="str">
        <f t="shared" ref="DN4:DN9" si="21">IF($C93=$DN$3,$A93,"")</f>
        <v/>
      </c>
      <c r="DO4" t="s">
        <v>71</v>
      </c>
      <c r="DP4" t="str">
        <f>IF(DN4="","",$B93)</f>
        <v/>
      </c>
      <c r="DQ4">
        <v>42715</v>
      </c>
      <c r="DR4" s="79" t="s">
        <v>453</v>
      </c>
      <c r="DS4" t="str">
        <f>IF($C218=$DS$3,$A218,"")</f>
        <v/>
      </c>
      <c r="DU4" t="str">
        <f>IF(DS4="","",$B218)</f>
        <v/>
      </c>
      <c r="DW4" s="79" t="s">
        <v>453</v>
      </c>
      <c r="DX4" t="str">
        <f t="shared" ref="DX4:DX67" si="22">IF(C103=$DX$3,A103,"")</f>
        <v/>
      </c>
      <c r="DZ4" t="str">
        <f t="shared" ref="DZ4:DZ67" si="23">IF(DX4="","",B103)</f>
        <v/>
      </c>
      <c r="EB4" s="79" t="s">
        <v>453</v>
      </c>
      <c r="EC4" t="str">
        <f t="shared" ref="EC4:EC42" si="24">IF($C173=$EC$3,$A173,"")</f>
        <v/>
      </c>
      <c r="EE4" t="str">
        <f>IF(EC4="","",$B173)</f>
        <v/>
      </c>
      <c r="EG4" s="84" t="s">
        <v>452</v>
      </c>
      <c r="EH4" t="str">
        <f t="shared" ref="EH4:EH9" si="25">IF($C93=$EH$3,$A93,"")</f>
        <v/>
      </c>
      <c r="EI4" t="s">
        <v>12</v>
      </c>
      <c r="EJ4" t="str">
        <f>IF(EH4="","",$B93)</f>
        <v/>
      </c>
      <c r="EK4">
        <v>43407</v>
      </c>
      <c r="EL4" s="79" t="s">
        <v>453</v>
      </c>
      <c r="EM4" t="str">
        <f>IF($C218=$EM$3,$A218,"")</f>
        <v/>
      </c>
      <c r="EO4" t="str">
        <f>IF(EM4="","",$B218)</f>
        <v/>
      </c>
      <c r="EQ4" s="226" t="s">
        <v>454</v>
      </c>
      <c r="ER4" t="str">
        <f t="shared" ref="ER4:ER67" si="26">IF($C222=$ER$3,$A222,"")</f>
        <v/>
      </c>
      <c r="ET4" t="str">
        <f t="shared" ref="ET4:ET67" si="27">IF(ER4="","",$B222)</f>
        <v/>
      </c>
      <c r="EV4" s="229" t="s">
        <v>454</v>
      </c>
      <c r="EW4" t="str">
        <f>IF($C299=$ER$3,$A299,"")</f>
        <v/>
      </c>
      <c r="EX4" t="s">
        <v>195</v>
      </c>
      <c r="EY4" t="str">
        <f>IF(EW4="","",$B299)</f>
        <v/>
      </c>
      <c r="EZ4">
        <v>42638</v>
      </c>
      <c r="FA4" s="231" t="s">
        <v>453</v>
      </c>
      <c r="FB4" t="str">
        <f t="shared" ref="FB4:FB9" si="28">IF($C212=$ER$3,$A212,"")</f>
        <v/>
      </c>
      <c r="FD4" t="str">
        <f t="shared" ref="FD4:FD9" si="29">IF(FB4="","",$B212)</f>
        <v/>
      </c>
      <c r="FF4" s="234" t="s">
        <v>454</v>
      </c>
      <c r="FG4" t="str">
        <f>IF($C455=$ER$3,$A455,"")</f>
        <v/>
      </c>
      <c r="FI4" t="str">
        <f>IF(FG4="","",$B455)</f>
        <v/>
      </c>
      <c r="FK4" s="226" t="s">
        <v>454</v>
      </c>
      <c r="FL4" t="str">
        <f t="shared" ref="FL4:FL67" si="30">IF($C222=$FL$3,$A222,"")</f>
        <v/>
      </c>
      <c r="FN4" t="str">
        <f>IF(FL4="","",$B222)</f>
        <v/>
      </c>
      <c r="FP4" s="229" t="s">
        <v>454</v>
      </c>
      <c r="FQ4" t="str">
        <f>IF($C299=$FQ$3,$A299,"")</f>
        <v/>
      </c>
      <c r="FS4" t="str">
        <f>IF(FQ4="","",$B299)</f>
        <v/>
      </c>
      <c r="FU4" s="231" t="s">
        <v>453</v>
      </c>
      <c r="FV4" t="str">
        <f t="shared" ref="FV4:FV9" si="31">IF($C212=$FV$3,$A212,"")</f>
        <v/>
      </c>
      <c r="FX4" t="str">
        <f t="shared" ref="FX4:FX9" si="32">IF(FV4="","",$B212)</f>
        <v/>
      </c>
      <c r="FZ4" s="234" t="s">
        <v>454</v>
      </c>
      <c r="GA4" t="str">
        <f>IF($C455=$GA$3,$A455,"")</f>
        <v/>
      </c>
      <c r="GC4" t="str">
        <f>IF(GA4="","",$B455)</f>
        <v/>
      </c>
      <c r="GE4" s="226" t="s">
        <v>454</v>
      </c>
      <c r="GF4" t="str">
        <f t="shared" ref="GF4:GF67" si="33">IF($C222=$GF$3,$A222,"")</f>
        <v/>
      </c>
      <c r="GH4" t="str">
        <f>IF(GF4="","",$B222)</f>
        <v/>
      </c>
      <c r="GJ4" s="229" t="s">
        <v>454</v>
      </c>
      <c r="GK4" t="str">
        <f>IF($C299=$GK$3,$A299,"")</f>
        <v/>
      </c>
      <c r="GM4" t="str">
        <f>IF(GK4="","",$B299)</f>
        <v/>
      </c>
      <c r="GO4" s="231" t="s">
        <v>453</v>
      </c>
      <c r="GP4" t="str">
        <f t="shared" ref="GP4:GP9" si="34">IF($C212=$GP$3,$A212,"")</f>
        <v/>
      </c>
      <c r="GR4" t="str">
        <f t="shared" ref="GR4:GR9" si="35">IF(GP4="","",$B212)</f>
        <v/>
      </c>
      <c r="GT4" s="234" t="s">
        <v>454</v>
      </c>
      <c r="GU4" t="str">
        <f>IF($C455=$ER$3,$A455,"")</f>
        <v/>
      </c>
      <c r="GW4" t="str">
        <f>IF(FG4="","",$B455)</f>
        <v/>
      </c>
    </row>
    <row r="5" spans="1:207" ht="14.65" customHeight="1" thickTop="1" thickBot="1" x14ac:dyDescent="0.3">
      <c r="A5" s="25" t="s">
        <v>109</v>
      </c>
      <c r="B5" s="178"/>
      <c r="C5" s="179"/>
      <c r="D5" s="51" t="s">
        <v>482</v>
      </c>
      <c r="E5" s="242" t="str">
        <f>'Master Name List'!C7</f>
        <v>White Falcon</v>
      </c>
      <c r="F5" s="243"/>
      <c r="G5" s="244"/>
      <c r="H5" s="245" t="str">
        <f>'Master Name List'!C11</f>
        <v>White Hawk</v>
      </c>
      <c r="I5" s="243"/>
      <c r="J5" s="244"/>
      <c r="K5" s="245" t="str">
        <f>'Master Name List'!C15</f>
        <v>White Eagle</v>
      </c>
      <c r="L5" s="243"/>
      <c r="M5" s="246"/>
      <c r="O5" s="189" t="s">
        <v>578</v>
      </c>
      <c r="P5" s="189"/>
      <c r="R5" s="188" t="s">
        <v>578</v>
      </c>
      <c r="S5" s="188"/>
      <c r="AA5" s="221"/>
      <c r="AB5" t="str">
        <f t="shared" si="0"/>
        <v/>
      </c>
      <c r="AC5" t="s">
        <v>126</v>
      </c>
      <c r="AD5" t="str">
        <f t="shared" ref="AD5:AD53" si="36">IF(AB5="","",B5)</f>
        <v/>
      </c>
      <c r="AE5">
        <v>42582</v>
      </c>
      <c r="AF5" s="78"/>
      <c r="AG5" t="str">
        <f t="shared" si="1"/>
        <v/>
      </c>
      <c r="AH5" t="s">
        <v>85</v>
      </c>
      <c r="AI5" t="str">
        <f t="shared" ref="AI5:AI42" si="37">IF(AG5="","",B55)</f>
        <v/>
      </c>
      <c r="AJ5" t="s">
        <v>186</v>
      </c>
      <c r="AK5" s="224"/>
      <c r="AL5" t="str">
        <f t="shared" ref="AL5:AL9" si="38">IF(C94=$AB$3,A94,"")</f>
        <v/>
      </c>
      <c r="AN5" t="str">
        <f>IF(AL5="","",B94)</f>
        <v/>
      </c>
      <c r="AP5" s="224"/>
      <c r="AQ5" t="str">
        <f t="shared" ref="AQ5:AQ6" si="39">IF(C100=$AB$3,A100,"")</f>
        <v>First Aid Skills -Req</v>
      </c>
      <c r="AS5">
        <f t="shared" ref="AS5:AS6" si="40">IF(AQ5="","",B100)</f>
        <v>0</v>
      </c>
      <c r="AU5" s="221"/>
      <c r="AV5" t="str">
        <f t="shared" si="2"/>
        <v/>
      </c>
      <c r="AW5" t="s">
        <v>138</v>
      </c>
      <c r="AX5" t="str">
        <f t="shared" si="3"/>
        <v/>
      </c>
      <c r="AY5">
        <v>0</v>
      </c>
      <c r="AZ5" s="78"/>
      <c r="BA5" t="str">
        <f t="shared" si="4"/>
        <v/>
      </c>
      <c r="BC5" t="str">
        <f t="shared" si="5"/>
        <v/>
      </c>
      <c r="BE5" s="224"/>
      <c r="BF5" t="str">
        <f t="shared" si="6"/>
        <v/>
      </c>
      <c r="BH5" t="str">
        <f t="shared" si="7"/>
        <v/>
      </c>
      <c r="BJ5" s="224"/>
      <c r="BK5" t="str">
        <f>IF(C100=$BA$3,A100,"")</f>
        <v/>
      </c>
      <c r="BM5" t="str">
        <f>IF(BK5="","",B100)</f>
        <v/>
      </c>
      <c r="BO5" s="104"/>
      <c r="BP5" t="str">
        <f t="shared" si="8"/>
        <v/>
      </c>
      <c r="BR5" t="str">
        <f t="shared" si="9"/>
        <v/>
      </c>
      <c r="BT5" s="78"/>
      <c r="BU5" t="str">
        <f t="shared" si="10"/>
        <v/>
      </c>
      <c r="BW5" t="str">
        <f t="shared" si="11"/>
        <v/>
      </c>
      <c r="BY5" s="107"/>
      <c r="BZ5" t="str">
        <f t="shared" si="12"/>
        <v/>
      </c>
      <c r="CB5" t="str">
        <f t="shared" si="13"/>
        <v/>
      </c>
      <c r="CD5" s="107"/>
      <c r="CE5" t="str">
        <f>IF(C100=$BP$3,A100,"")</f>
        <v/>
      </c>
      <c r="CG5" t="str">
        <f>IF(CE5="","",B100)</f>
        <v/>
      </c>
      <c r="CI5" s="79" t="s">
        <v>453</v>
      </c>
      <c r="CJ5" t="str">
        <f t="shared" si="14"/>
        <v/>
      </c>
      <c r="CK5" t="s">
        <v>47</v>
      </c>
      <c r="CL5" t="str">
        <f t="shared" si="15"/>
        <v/>
      </c>
      <c r="CM5">
        <v>43318</v>
      </c>
      <c r="CN5" s="79" t="s">
        <v>453</v>
      </c>
      <c r="CO5" t="str">
        <f t="shared" si="16"/>
        <v/>
      </c>
      <c r="CQ5" t="str">
        <f t="shared" ref="CQ5:CQ42" si="41">IF(CO5="","",$B174)</f>
        <v/>
      </c>
      <c r="CS5" s="84" t="s">
        <v>452</v>
      </c>
      <c r="CT5" t="str">
        <f t="shared" si="17"/>
        <v/>
      </c>
      <c r="CV5" t="str">
        <f t="shared" ref="CV5:CV9" si="42">IF(CT5="","",$B94)</f>
        <v/>
      </c>
      <c r="CX5" s="79" t="s">
        <v>453</v>
      </c>
      <c r="CY5" t="str">
        <f>IF($C219=$CJ$3,$A219,"")</f>
        <v/>
      </c>
      <c r="DA5" t="str">
        <f>IF(CY5="","",$B219)</f>
        <v/>
      </c>
      <c r="DC5" s="79" t="s">
        <v>453</v>
      </c>
      <c r="DD5" t="str">
        <f t="shared" si="18"/>
        <v/>
      </c>
      <c r="DF5" t="str">
        <f t="shared" si="19"/>
        <v/>
      </c>
      <c r="DH5" s="79" t="s">
        <v>453</v>
      </c>
      <c r="DI5" t="str">
        <f t="shared" si="20"/>
        <v/>
      </c>
      <c r="DK5" t="str">
        <f t="shared" ref="DK5:DK42" si="43">IF(DI5="","",$B174)</f>
        <v/>
      </c>
      <c r="DM5" s="84" t="s">
        <v>452</v>
      </c>
      <c r="DN5" t="str">
        <f t="shared" si="21"/>
        <v/>
      </c>
      <c r="DP5" t="str">
        <f t="shared" ref="DP5:DP9" si="44">IF(DN5="","",$B94)</f>
        <v/>
      </c>
      <c r="DR5" s="79" t="s">
        <v>453</v>
      </c>
      <c r="DS5" t="str">
        <f>IF($C219=$DS$3,$A219,"")</f>
        <v/>
      </c>
      <c r="DU5" t="str">
        <f>IF(DS5="","",$B219)</f>
        <v/>
      </c>
      <c r="DW5" s="79" t="s">
        <v>453</v>
      </c>
      <c r="DX5" t="str">
        <f t="shared" si="22"/>
        <v/>
      </c>
      <c r="DZ5" t="str">
        <f t="shared" si="23"/>
        <v/>
      </c>
      <c r="EB5" s="79" t="s">
        <v>453</v>
      </c>
      <c r="EC5" t="str">
        <f t="shared" si="24"/>
        <v/>
      </c>
      <c r="EE5" t="str">
        <f t="shared" ref="EE5:EE42" si="45">IF(EC5="","",$B174)</f>
        <v/>
      </c>
      <c r="EG5" s="84" t="s">
        <v>452</v>
      </c>
      <c r="EH5" t="str">
        <f t="shared" si="25"/>
        <v/>
      </c>
      <c r="EJ5" t="str">
        <f t="shared" ref="EJ5:EJ9" si="46">IF(EH5="","",$B94)</f>
        <v/>
      </c>
      <c r="EL5" s="79" t="s">
        <v>453</v>
      </c>
      <c r="EM5" t="str">
        <f>IF($C219=$EM$3,$A219,"")</f>
        <v/>
      </c>
      <c r="EO5" t="str">
        <f>IF(EM5="","",$B219)</f>
        <v/>
      </c>
      <c r="EQ5" s="227"/>
      <c r="ER5" t="str">
        <f t="shared" si="26"/>
        <v/>
      </c>
      <c r="ET5" t="str">
        <f t="shared" si="27"/>
        <v/>
      </c>
      <c r="EV5" s="230"/>
      <c r="EW5" t="str">
        <f t="shared" ref="EW5:EW68" si="47">IF($C300=$ER$3,$A300,"")</f>
        <v/>
      </c>
      <c r="EY5" t="str">
        <f>IF(EW5="","",$B300)</f>
        <v/>
      </c>
      <c r="FA5" s="232"/>
      <c r="FB5" t="str">
        <f t="shared" si="28"/>
        <v/>
      </c>
      <c r="FD5" t="str">
        <f t="shared" si="29"/>
        <v/>
      </c>
      <c r="FF5" s="235"/>
      <c r="FG5" t="str">
        <f>IF($C456=$ER$3,$A456,"")</f>
        <v/>
      </c>
      <c r="FI5" t="str">
        <f t="shared" ref="FI5:FI6" si="48">IF(FG5="","",$B456)</f>
        <v/>
      </c>
      <c r="FK5" s="227"/>
      <c r="FL5" t="str">
        <f t="shared" si="30"/>
        <v/>
      </c>
      <c r="FN5" t="str">
        <f>IF(FL5="","",$B226)</f>
        <v/>
      </c>
      <c r="FP5" s="230"/>
      <c r="FQ5" t="str">
        <f t="shared" ref="FQ5:FQ68" si="49">IF($C300=$FQ$3,$A300,"")</f>
        <v/>
      </c>
      <c r="FS5" t="str">
        <f>IF(FQ5="","",$B300)</f>
        <v/>
      </c>
      <c r="FU5" s="232"/>
      <c r="FV5" t="str">
        <f t="shared" si="31"/>
        <v/>
      </c>
      <c r="FX5" t="str">
        <f t="shared" si="32"/>
        <v/>
      </c>
      <c r="FZ5" s="235"/>
      <c r="GA5" t="str">
        <f t="shared" ref="GA5:GA6" si="50">IF($C456=$GA$3,$A456,"")</f>
        <v/>
      </c>
      <c r="GC5" t="str">
        <f t="shared" ref="GC5:GC6" si="51">IF(GA5="","",$B456)</f>
        <v/>
      </c>
      <c r="GE5" s="227"/>
      <c r="GF5" t="str">
        <f t="shared" si="33"/>
        <v/>
      </c>
      <c r="GH5" t="str">
        <f t="shared" ref="GH5:GH68" si="52">IF(GF5="","",$B223)</f>
        <v/>
      </c>
      <c r="GJ5" s="230"/>
      <c r="GK5" t="str">
        <f t="shared" ref="GK5:GK68" si="53">IF($C300=$GK$3,$A300,"")</f>
        <v/>
      </c>
      <c r="GM5" t="str">
        <f>IF(GK5="","",$B300)</f>
        <v/>
      </c>
      <c r="GO5" s="232"/>
      <c r="GP5" t="str">
        <f t="shared" si="34"/>
        <v/>
      </c>
      <c r="GR5" t="str">
        <f t="shared" si="35"/>
        <v/>
      </c>
      <c r="GT5" s="235"/>
      <c r="GU5" t="str">
        <f>IF($C456=$ER$3,$A456,"")</f>
        <v/>
      </c>
      <c r="GW5" t="str">
        <f>IF(FG5="","",$B456)</f>
        <v/>
      </c>
    </row>
    <row r="6" spans="1:207" ht="14.65" customHeight="1" thickTop="1" thickBot="1" x14ac:dyDescent="0.3">
      <c r="A6" s="25" t="s">
        <v>110</v>
      </c>
      <c r="B6" s="178"/>
      <c r="C6" s="179"/>
      <c r="D6" s="51" t="s">
        <v>482</v>
      </c>
      <c r="E6" s="148" t="str">
        <f>E33</f>
        <v>Family Life</v>
      </c>
      <c r="F6" s="149"/>
      <c r="G6" s="150">
        <f>G33</f>
        <v>42855</v>
      </c>
      <c r="H6" s="151" t="str">
        <f>H33</f>
        <v>Fire Craft -FCF</v>
      </c>
      <c r="I6" s="149"/>
      <c r="J6" s="150" t="str">
        <f>J33</f>
        <v>6/?/2017</v>
      </c>
      <c r="K6" s="151" t="str">
        <f>K33</f>
        <v/>
      </c>
      <c r="L6" s="149"/>
      <c r="M6" s="152" t="str">
        <f>M33</f>
        <v/>
      </c>
      <c r="O6" s="111" t="s">
        <v>579</v>
      </c>
      <c r="P6" s="135">
        <v>0.71459490740740739</v>
      </c>
      <c r="Q6" s="102"/>
      <c r="R6" s="187" t="s">
        <v>603</v>
      </c>
      <c r="S6" s="135">
        <v>0.71450231481481474</v>
      </c>
      <c r="AA6" s="221"/>
      <c r="AB6" t="str">
        <f t="shared" si="0"/>
        <v/>
      </c>
      <c r="AC6" t="s">
        <v>128</v>
      </c>
      <c r="AD6" t="str">
        <f t="shared" si="36"/>
        <v/>
      </c>
      <c r="AE6" t="s">
        <v>186</v>
      </c>
      <c r="AF6" s="78"/>
      <c r="AG6" t="str">
        <f t="shared" si="1"/>
        <v/>
      </c>
      <c r="AI6" t="str">
        <f t="shared" si="37"/>
        <v/>
      </c>
      <c r="AK6" s="224"/>
      <c r="AL6" t="str">
        <f t="shared" si="38"/>
        <v/>
      </c>
      <c r="AN6" t="str">
        <f t="shared" ref="AN6:AN9" si="54">IF(AL6="","",B95)</f>
        <v/>
      </c>
      <c r="AP6" s="224"/>
      <c r="AQ6" t="str">
        <f t="shared" si="39"/>
        <v/>
      </c>
      <c r="AS6" t="str">
        <f t="shared" si="40"/>
        <v/>
      </c>
      <c r="AU6" s="221"/>
      <c r="AV6" t="str">
        <f t="shared" si="2"/>
        <v/>
      </c>
      <c r="AX6" t="str">
        <f t="shared" si="3"/>
        <v/>
      </c>
      <c r="AZ6" s="78"/>
      <c r="BA6" t="str">
        <f t="shared" si="4"/>
        <v/>
      </c>
      <c r="BC6" t="str">
        <f t="shared" si="5"/>
        <v/>
      </c>
      <c r="BE6" s="224"/>
      <c r="BF6" t="str">
        <f t="shared" si="6"/>
        <v/>
      </c>
      <c r="BH6" t="str">
        <f t="shared" si="7"/>
        <v/>
      </c>
      <c r="BJ6" s="224"/>
      <c r="BK6" t="str">
        <f>IF(C101=$BA$3,A101,"")</f>
        <v/>
      </c>
      <c r="BM6" t="str">
        <f>IF(BK6="","",B101)</f>
        <v/>
      </c>
      <c r="BO6" s="104"/>
      <c r="BP6" t="str">
        <f t="shared" si="8"/>
        <v/>
      </c>
      <c r="BR6" t="str">
        <f t="shared" si="9"/>
        <v/>
      </c>
      <c r="BT6" s="78"/>
      <c r="BU6" t="str">
        <f t="shared" si="10"/>
        <v/>
      </c>
      <c r="BW6" t="str">
        <f t="shared" si="11"/>
        <v/>
      </c>
      <c r="BY6" s="107"/>
      <c r="BZ6" t="str">
        <f t="shared" si="12"/>
        <v/>
      </c>
      <c r="CB6" t="str">
        <f t="shared" si="13"/>
        <v/>
      </c>
      <c r="CD6" s="107"/>
      <c r="CE6" t="str">
        <f>IF(C101=$BP$3,A101,"")</f>
        <v/>
      </c>
      <c r="CG6" t="str">
        <f>IF(CE6="","",B101)</f>
        <v/>
      </c>
      <c r="CI6" s="79" t="s">
        <v>453</v>
      </c>
      <c r="CJ6" t="str">
        <f t="shared" si="14"/>
        <v/>
      </c>
      <c r="CL6" t="str">
        <f t="shared" si="15"/>
        <v/>
      </c>
      <c r="CN6" s="79" t="s">
        <v>453</v>
      </c>
      <c r="CO6" t="str">
        <f t="shared" si="16"/>
        <v/>
      </c>
      <c r="CQ6" t="str">
        <f t="shared" si="41"/>
        <v/>
      </c>
      <c r="CS6" s="84" t="s">
        <v>452</v>
      </c>
      <c r="CT6" t="str">
        <f t="shared" si="17"/>
        <v/>
      </c>
      <c r="CV6" t="str">
        <f t="shared" si="42"/>
        <v/>
      </c>
      <c r="CX6" s="79" t="s">
        <v>453</v>
      </c>
      <c r="CY6" t="str">
        <f>IF($C220=$CJ$3,$A220,"")</f>
        <v/>
      </c>
      <c r="DA6" t="str">
        <f>IF(CY6="","",$B220)</f>
        <v/>
      </c>
      <c r="DC6" s="79" t="s">
        <v>453</v>
      </c>
      <c r="DD6" t="str">
        <f t="shared" si="18"/>
        <v/>
      </c>
      <c r="DF6" t="str">
        <f t="shared" si="19"/>
        <v/>
      </c>
      <c r="DH6" s="79" t="s">
        <v>453</v>
      </c>
      <c r="DI6" t="str">
        <f t="shared" si="20"/>
        <v/>
      </c>
      <c r="DK6" t="str">
        <f t="shared" si="43"/>
        <v/>
      </c>
      <c r="DM6" s="84" t="s">
        <v>452</v>
      </c>
      <c r="DN6" t="str">
        <f t="shared" si="21"/>
        <v/>
      </c>
      <c r="DP6" t="str">
        <f t="shared" si="44"/>
        <v/>
      </c>
      <c r="DR6" s="79" t="s">
        <v>453</v>
      </c>
      <c r="DS6" t="str">
        <f>IF($C220=$DS$3,$A220,"")</f>
        <v/>
      </c>
      <c r="DU6" t="str">
        <f>IF(DS6="","",$B220)</f>
        <v/>
      </c>
      <c r="DW6" s="79" t="s">
        <v>453</v>
      </c>
      <c r="DX6" t="str">
        <f t="shared" si="22"/>
        <v/>
      </c>
      <c r="DZ6" t="str">
        <f t="shared" si="23"/>
        <v/>
      </c>
      <c r="EB6" s="79" t="s">
        <v>453</v>
      </c>
      <c r="EC6" t="str">
        <f t="shared" si="24"/>
        <v/>
      </c>
      <c r="EE6" t="str">
        <f t="shared" si="45"/>
        <v/>
      </c>
      <c r="EG6" s="84" t="s">
        <v>452</v>
      </c>
      <c r="EH6" t="str">
        <f t="shared" si="25"/>
        <v/>
      </c>
      <c r="EJ6" t="str">
        <f t="shared" si="46"/>
        <v/>
      </c>
      <c r="EL6" s="79" t="s">
        <v>453</v>
      </c>
      <c r="EM6" t="str">
        <f>IF($C220=$EM$3,$A220,"")</f>
        <v/>
      </c>
      <c r="EO6" t="str">
        <f>IF(EM6="","",$B220)</f>
        <v/>
      </c>
      <c r="EQ6" s="227"/>
      <c r="ER6" t="str">
        <f t="shared" si="26"/>
        <v/>
      </c>
      <c r="ET6" t="str">
        <f t="shared" si="27"/>
        <v/>
      </c>
      <c r="EV6" s="230"/>
      <c r="EW6" t="str">
        <f t="shared" si="47"/>
        <v/>
      </c>
      <c r="EY6" t="str">
        <f t="shared" ref="EY6:EY69" si="55">IF(EW6="","",$B301)</f>
        <v/>
      </c>
      <c r="FA6" s="232"/>
      <c r="FB6" t="str">
        <f t="shared" si="28"/>
        <v/>
      </c>
      <c r="FD6" t="str">
        <f t="shared" si="29"/>
        <v/>
      </c>
      <c r="FF6" s="235"/>
      <c r="FG6" t="str">
        <f>IF($C457=$ER$3,$A457,"")</f>
        <v/>
      </c>
      <c r="FI6" t="str">
        <f t="shared" si="48"/>
        <v/>
      </c>
      <c r="FK6" s="227"/>
      <c r="FL6" t="str">
        <f t="shared" si="30"/>
        <v/>
      </c>
      <c r="FN6" t="str">
        <f t="shared" ref="FN6:FN69" si="56">IF(FL6="","",$B224)</f>
        <v/>
      </c>
      <c r="FP6" s="230"/>
      <c r="FQ6" t="str">
        <f t="shared" si="49"/>
        <v/>
      </c>
      <c r="FS6" t="str">
        <f t="shared" ref="FS6:FS69" si="57">IF(FQ6="","",$B301)</f>
        <v/>
      </c>
      <c r="FU6" s="232"/>
      <c r="FV6" t="str">
        <f t="shared" si="31"/>
        <v/>
      </c>
      <c r="FX6" t="str">
        <f t="shared" si="32"/>
        <v/>
      </c>
      <c r="FZ6" s="235"/>
      <c r="GA6" t="str">
        <f t="shared" si="50"/>
        <v/>
      </c>
      <c r="GC6" t="str">
        <f t="shared" si="51"/>
        <v/>
      </c>
      <c r="GE6" s="227"/>
      <c r="GF6" t="str">
        <f t="shared" si="33"/>
        <v/>
      </c>
      <c r="GH6" t="str">
        <f t="shared" si="52"/>
        <v/>
      </c>
      <c r="GJ6" s="230"/>
      <c r="GK6" t="str">
        <f t="shared" si="53"/>
        <v/>
      </c>
      <c r="GM6" t="str">
        <f t="shared" ref="GM6:GM69" si="58">IF(GK6="","",$B301)</f>
        <v/>
      </c>
      <c r="GO6" s="232"/>
      <c r="GP6" t="str">
        <f t="shared" si="34"/>
        <v/>
      </c>
      <c r="GR6" t="str">
        <f t="shared" si="35"/>
        <v/>
      </c>
      <c r="GT6" s="235"/>
      <c r="GU6" t="str">
        <f>IF($C457=$ER$3,$A457,"")</f>
        <v/>
      </c>
      <c r="GW6" t="str">
        <f>IF(FG6="","",$B457)</f>
        <v/>
      </c>
    </row>
    <row r="7" spans="1:207" ht="14.65" customHeight="1" thickTop="1" thickBot="1" x14ac:dyDescent="0.3">
      <c r="A7" s="25" t="s">
        <v>111</v>
      </c>
      <c r="B7" s="178"/>
      <c r="C7" s="179"/>
      <c r="D7" s="51" t="s">
        <v>482</v>
      </c>
      <c r="E7" s="137" t="s">
        <v>464</v>
      </c>
      <c r="F7" s="138"/>
      <c r="G7" s="139" t="s">
        <v>455</v>
      </c>
      <c r="H7" s="140" t="s">
        <v>464</v>
      </c>
      <c r="I7" s="138"/>
      <c r="J7" s="139" t="s">
        <v>455</v>
      </c>
      <c r="K7" s="140" t="s">
        <v>464</v>
      </c>
      <c r="L7" s="138"/>
      <c r="M7" s="141" t="s">
        <v>455</v>
      </c>
      <c r="O7" s="187" t="s">
        <v>580</v>
      </c>
      <c r="P7" s="135">
        <v>0.71459490740740739</v>
      </c>
      <c r="Q7" s="102"/>
      <c r="R7" s="187" t="s">
        <v>600</v>
      </c>
      <c r="S7" s="135">
        <v>0.71450231481481474</v>
      </c>
      <c r="AA7" s="221"/>
      <c r="AB7" t="str">
        <f t="shared" si="0"/>
        <v/>
      </c>
      <c r="AC7" t="s">
        <v>153</v>
      </c>
      <c r="AD7" t="str">
        <f t="shared" si="36"/>
        <v/>
      </c>
      <c r="AE7">
        <v>0</v>
      </c>
      <c r="AF7" s="78"/>
      <c r="AG7" t="str">
        <f t="shared" si="1"/>
        <v/>
      </c>
      <c r="AI7" t="str">
        <f t="shared" si="37"/>
        <v/>
      </c>
      <c r="AK7" s="224"/>
      <c r="AL7" t="str">
        <f t="shared" si="38"/>
        <v/>
      </c>
      <c r="AN7" t="str">
        <f t="shared" si="54"/>
        <v/>
      </c>
      <c r="AU7" s="221"/>
      <c r="AV7" t="str">
        <f t="shared" si="2"/>
        <v/>
      </c>
      <c r="AX7" t="str">
        <f t="shared" si="3"/>
        <v/>
      </c>
      <c r="AZ7" s="78"/>
      <c r="BA7" t="str">
        <f t="shared" si="4"/>
        <v/>
      </c>
      <c r="BC7" t="str">
        <f t="shared" si="5"/>
        <v/>
      </c>
      <c r="BE7" s="224"/>
      <c r="BF7" t="str">
        <f t="shared" si="6"/>
        <v/>
      </c>
      <c r="BH7" t="str">
        <f t="shared" si="7"/>
        <v/>
      </c>
      <c r="BO7" s="104"/>
      <c r="BP7" t="str">
        <f t="shared" si="8"/>
        <v/>
      </c>
      <c r="BR7" t="str">
        <f t="shared" si="9"/>
        <v/>
      </c>
      <c r="BT7" s="78"/>
      <c r="BU7" t="str">
        <f t="shared" si="10"/>
        <v/>
      </c>
      <c r="BW7" t="str">
        <f t="shared" si="11"/>
        <v/>
      </c>
      <c r="BY7" s="107"/>
      <c r="BZ7" t="str">
        <f t="shared" si="12"/>
        <v/>
      </c>
      <c r="CB7" t="str">
        <f t="shared" si="13"/>
        <v/>
      </c>
      <c r="CI7" s="79" t="s">
        <v>453</v>
      </c>
      <c r="CJ7" t="str">
        <f t="shared" si="14"/>
        <v/>
      </c>
      <c r="CL7" t="str">
        <f t="shared" si="15"/>
        <v/>
      </c>
      <c r="CN7" s="79" t="s">
        <v>453</v>
      </c>
      <c r="CO7" t="str">
        <f t="shared" si="16"/>
        <v/>
      </c>
      <c r="CQ7" t="str">
        <f t="shared" si="41"/>
        <v/>
      </c>
      <c r="CS7" s="84" t="s">
        <v>452</v>
      </c>
      <c r="CT7" t="str">
        <f t="shared" si="17"/>
        <v/>
      </c>
      <c r="CV7" t="str">
        <f t="shared" si="42"/>
        <v/>
      </c>
      <c r="DC7" s="79" t="s">
        <v>453</v>
      </c>
      <c r="DD7" t="str">
        <f t="shared" si="18"/>
        <v/>
      </c>
      <c r="DF7" t="str">
        <f t="shared" si="19"/>
        <v/>
      </c>
      <c r="DH7" s="79" t="s">
        <v>453</v>
      </c>
      <c r="DI7" t="str">
        <f t="shared" si="20"/>
        <v/>
      </c>
      <c r="DK7" t="str">
        <f t="shared" si="43"/>
        <v/>
      </c>
      <c r="DM7" s="84" t="s">
        <v>452</v>
      </c>
      <c r="DN7" t="str">
        <f t="shared" si="21"/>
        <v/>
      </c>
      <c r="DP7" t="str">
        <f t="shared" si="44"/>
        <v/>
      </c>
      <c r="DW7" s="79" t="s">
        <v>453</v>
      </c>
      <c r="DX7" t="str">
        <f t="shared" si="22"/>
        <v/>
      </c>
      <c r="DZ7" t="str">
        <f t="shared" si="23"/>
        <v/>
      </c>
      <c r="EB7" s="79" t="s">
        <v>453</v>
      </c>
      <c r="EC7" t="str">
        <f t="shared" si="24"/>
        <v/>
      </c>
      <c r="EE7" t="str">
        <f t="shared" si="45"/>
        <v/>
      </c>
      <c r="EG7" s="84" t="s">
        <v>452</v>
      </c>
      <c r="EH7" t="str">
        <f t="shared" si="25"/>
        <v/>
      </c>
      <c r="EJ7" t="str">
        <f t="shared" si="46"/>
        <v/>
      </c>
      <c r="EQ7" s="227"/>
      <c r="ER7" t="str">
        <f t="shared" si="26"/>
        <v/>
      </c>
      <c r="ET7" t="str">
        <f t="shared" si="27"/>
        <v/>
      </c>
      <c r="EV7" s="230"/>
      <c r="EW7" t="str">
        <f t="shared" si="47"/>
        <v/>
      </c>
      <c r="EY7" t="str">
        <f t="shared" si="55"/>
        <v/>
      </c>
      <c r="FA7" s="232"/>
      <c r="FB7" t="str">
        <f t="shared" si="28"/>
        <v/>
      </c>
      <c r="FD7" t="str">
        <f t="shared" si="29"/>
        <v/>
      </c>
      <c r="FK7" s="227"/>
      <c r="FL7" t="str">
        <f t="shared" si="30"/>
        <v/>
      </c>
      <c r="FN7" t="str">
        <f t="shared" si="56"/>
        <v/>
      </c>
      <c r="FP7" s="230"/>
      <c r="FQ7" t="str">
        <f t="shared" si="49"/>
        <v/>
      </c>
      <c r="FS7" t="str">
        <f t="shared" si="57"/>
        <v/>
      </c>
      <c r="FU7" s="232"/>
      <c r="FV7" t="str">
        <f t="shared" si="31"/>
        <v/>
      </c>
      <c r="FX7" t="str">
        <f t="shared" si="32"/>
        <v/>
      </c>
      <c r="GE7" s="227"/>
      <c r="GF7" t="str">
        <f t="shared" si="33"/>
        <v/>
      </c>
      <c r="GH7" t="str">
        <f t="shared" si="52"/>
        <v/>
      </c>
      <c r="GJ7" s="230"/>
      <c r="GK7" t="str">
        <f t="shared" si="53"/>
        <v/>
      </c>
      <c r="GM7" t="str">
        <f t="shared" si="58"/>
        <v/>
      </c>
      <c r="GO7" s="232"/>
      <c r="GP7" t="str">
        <f t="shared" si="34"/>
        <v/>
      </c>
      <c r="GR7" t="str">
        <f t="shared" si="35"/>
        <v/>
      </c>
    </row>
    <row r="8" spans="1:207" ht="14.65" customHeight="1" thickTop="1" thickBot="1" x14ac:dyDescent="0.3">
      <c r="A8" s="25" t="s">
        <v>13</v>
      </c>
      <c r="B8" s="178"/>
      <c r="C8" s="179"/>
      <c r="D8" s="51" t="s">
        <v>482</v>
      </c>
      <c r="E8" s="148" t="str">
        <f>E39</f>
        <v>1 Kings</v>
      </c>
      <c r="F8" s="149"/>
      <c r="G8" s="150" t="str">
        <f>G39</f>
        <v>Unknown</v>
      </c>
      <c r="H8" s="151" t="str">
        <f>H39</f>
        <v/>
      </c>
      <c r="I8" s="149"/>
      <c r="J8" s="150" t="str">
        <f>J39</f>
        <v/>
      </c>
      <c r="K8" s="151" t="str">
        <f>K39</f>
        <v/>
      </c>
      <c r="L8" s="149"/>
      <c r="M8" s="152" t="str">
        <f>M39</f>
        <v/>
      </c>
      <c r="O8" s="134" t="s">
        <v>581</v>
      </c>
      <c r="P8" s="135">
        <v>0.71459490740740739</v>
      </c>
      <c r="Q8" s="102"/>
      <c r="R8" s="187" t="s">
        <v>604</v>
      </c>
      <c r="S8" s="135">
        <v>0.71450231481481474</v>
      </c>
      <c r="AA8" s="221"/>
      <c r="AB8" t="str">
        <f t="shared" si="0"/>
        <v/>
      </c>
      <c r="AD8" t="str">
        <f t="shared" si="36"/>
        <v/>
      </c>
      <c r="AF8" s="78"/>
      <c r="AG8" t="str">
        <f t="shared" si="1"/>
        <v/>
      </c>
      <c r="AI8" t="str">
        <f t="shared" si="37"/>
        <v/>
      </c>
      <c r="AK8" s="224"/>
      <c r="AL8" t="str">
        <f t="shared" si="38"/>
        <v/>
      </c>
      <c r="AN8" t="str">
        <f t="shared" si="54"/>
        <v/>
      </c>
      <c r="AU8" s="221"/>
      <c r="AV8" t="str">
        <f t="shared" si="2"/>
        <v/>
      </c>
      <c r="AX8" t="str">
        <f t="shared" si="3"/>
        <v/>
      </c>
      <c r="AZ8" s="78"/>
      <c r="BA8" t="str">
        <f t="shared" si="4"/>
        <v/>
      </c>
      <c r="BC8" t="str">
        <f t="shared" si="5"/>
        <v/>
      </c>
      <c r="BE8" s="224"/>
      <c r="BF8" t="str">
        <f t="shared" si="6"/>
        <v/>
      </c>
      <c r="BH8" t="str">
        <f t="shared" si="7"/>
        <v/>
      </c>
      <c r="BO8" s="104"/>
      <c r="BP8" t="str">
        <f t="shared" si="8"/>
        <v/>
      </c>
      <c r="BR8" t="str">
        <f t="shared" si="9"/>
        <v/>
      </c>
      <c r="BT8" s="78"/>
      <c r="BU8" t="str">
        <f t="shared" si="10"/>
        <v/>
      </c>
      <c r="BW8" t="str">
        <f t="shared" si="11"/>
        <v/>
      </c>
      <c r="BY8" s="107"/>
      <c r="BZ8" t="str">
        <f t="shared" si="12"/>
        <v/>
      </c>
      <c r="CB8" t="str">
        <f t="shared" si="13"/>
        <v/>
      </c>
      <c r="CI8" s="79" t="s">
        <v>453</v>
      </c>
      <c r="CJ8" t="str">
        <f t="shared" si="14"/>
        <v/>
      </c>
      <c r="CL8" t="str">
        <f t="shared" si="15"/>
        <v/>
      </c>
      <c r="CN8" s="79" t="s">
        <v>453</v>
      </c>
      <c r="CO8" t="str">
        <f t="shared" si="16"/>
        <v/>
      </c>
      <c r="CQ8" t="str">
        <f t="shared" si="41"/>
        <v/>
      </c>
      <c r="CS8" s="84" t="s">
        <v>452</v>
      </c>
      <c r="CT8" t="str">
        <f t="shared" si="17"/>
        <v/>
      </c>
      <c r="CV8" t="str">
        <f t="shared" si="42"/>
        <v/>
      </c>
      <c r="DC8" s="79" t="s">
        <v>453</v>
      </c>
      <c r="DD8" t="str">
        <f t="shared" si="18"/>
        <v/>
      </c>
      <c r="DF8" t="str">
        <f t="shared" si="19"/>
        <v/>
      </c>
      <c r="DH8" s="79" t="s">
        <v>453</v>
      </c>
      <c r="DI8" t="str">
        <f t="shared" si="20"/>
        <v/>
      </c>
      <c r="DK8" t="str">
        <f t="shared" si="43"/>
        <v/>
      </c>
      <c r="DM8" s="84" t="s">
        <v>452</v>
      </c>
      <c r="DN8" t="str">
        <f t="shared" si="21"/>
        <v/>
      </c>
      <c r="DP8" t="str">
        <f t="shared" si="44"/>
        <v/>
      </c>
      <c r="DW8" s="79" t="s">
        <v>453</v>
      </c>
      <c r="DX8" t="str">
        <f t="shared" si="22"/>
        <v/>
      </c>
      <c r="DZ8" t="str">
        <f t="shared" si="23"/>
        <v/>
      </c>
      <c r="EB8" s="79" t="s">
        <v>453</v>
      </c>
      <c r="EC8" t="str">
        <f t="shared" si="24"/>
        <v/>
      </c>
      <c r="EE8" t="str">
        <f t="shared" si="45"/>
        <v/>
      </c>
      <c r="EG8" s="84" t="s">
        <v>452</v>
      </c>
      <c r="EH8" t="str">
        <f t="shared" si="25"/>
        <v/>
      </c>
      <c r="EJ8" t="str">
        <f t="shared" si="46"/>
        <v/>
      </c>
      <c r="EQ8" s="227"/>
      <c r="ER8" t="str">
        <f t="shared" si="26"/>
        <v/>
      </c>
      <c r="ET8" t="str">
        <f t="shared" si="27"/>
        <v/>
      </c>
      <c r="EV8" s="230"/>
      <c r="EW8" t="str">
        <f t="shared" si="47"/>
        <v/>
      </c>
      <c r="EY8" t="str">
        <f t="shared" si="55"/>
        <v/>
      </c>
      <c r="FA8" s="232"/>
      <c r="FB8" t="str">
        <f t="shared" si="28"/>
        <v/>
      </c>
      <c r="FD8" t="str">
        <f t="shared" si="29"/>
        <v/>
      </c>
      <c r="FK8" s="227"/>
      <c r="FL8" t="str">
        <f t="shared" si="30"/>
        <v/>
      </c>
      <c r="FN8" t="str">
        <f>IF(FL8="","",#REF!)</f>
        <v/>
      </c>
      <c r="FP8" s="230"/>
      <c r="FQ8" t="str">
        <f t="shared" si="49"/>
        <v/>
      </c>
      <c r="FS8" t="str">
        <f t="shared" si="57"/>
        <v/>
      </c>
      <c r="FU8" s="232"/>
      <c r="FV8" t="str">
        <f t="shared" si="31"/>
        <v/>
      </c>
      <c r="FX8" t="str">
        <f t="shared" si="32"/>
        <v/>
      </c>
      <c r="GE8" s="227"/>
      <c r="GF8" t="str">
        <f t="shared" si="33"/>
        <v/>
      </c>
      <c r="GH8" t="str">
        <f t="shared" si="52"/>
        <v/>
      </c>
      <c r="GJ8" s="230"/>
      <c r="GK8" t="str">
        <f t="shared" si="53"/>
        <v/>
      </c>
      <c r="GM8" t="str">
        <f t="shared" si="58"/>
        <v/>
      </c>
      <c r="GO8" s="232"/>
      <c r="GP8" t="str">
        <f t="shared" si="34"/>
        <v/>
      </c>
      <c r="GR8" t="str">
        <f t="shared" si="35"/>
        <v/>
      </c>
    </row>
    <row r="9" spans="1:207" ht="14.65" customHeight="1" thickTop="1" thickBot="1" x14ac:dyDescent="0.3">
      <c r="A9" s="25" t="s">
        <v>112</v>
      </c>
      <c r="B9" s="178"/>
      <c r="C9" s="179"/>
      <c r="D9" s="51" t="s">
        <v>482</v>
      </c>
      <c r="E9" s="137" t="s">
        <v>465</v>
      </c>
      <c r="F9" s="138"/>
      <c r="G9" s="139" t="s">
        <v>455</v>
      </c>
      <c r="H9" s="140" t="s">
        <v>465</v>
      </c>
      <c r="I9" s="138"/>
      <c r="J9" s="139" t="s">
        <v>455</v>
      </c>
      <c r="K9" s="140" t="s">
        <v>465</v>
      </c>
      <c r="L9" s="138"/>
      <c r="M9" s="141" t="s">
        <v>455</v>
      </c>
      <c r="O9" s="187" t="s">
        <v>582</v>
      </c>
      <c r="P9" s="135">
        <v>0.71459490740740739</v>
      </c>
      <c r="Q9" s="102"/>
      <c r="R9" s="187" t="s">
        <v>605</v>
      </c>
      <c r="S9" s="135">
        <v>0.71451388888888889</v>
      </c>
      <c r="AA9" s="221"/>
      <c r="AB9" t="str">
        <f t="shared" si="0"/>
        <v/>
      </c>
      <c r="AD9" t="str">
        <f t="shared" si="36"/>
        <v/>
      </c>
      <c r="AF9" s="78"/>
      <c r="AG9" t="str">
        <f t="shared" si="1"/>
        <v/>
      </c>
      <c r="AI9" t="str">
        <f t="shared" si="37"/>
        <v/>
      </c>
      <c r="AK9" s="225"/>
      <c r="AL9" t="str">
        <f t="shared" si="38"/>
        <v/>
      </c>
      <c r="AN9" t="str">
        <f t="shared" si="54"/>
        <v/>
      </c>
      <c r="AU9" s="221"/>
      <c r="AV9" t="str">
        <f t="shared" si="2"/>
        <v/>
      </c>
      <c r="AX9" t="str">
        <f t="shared" si="3"/>
        <v/>
      </c>
      <c r="AZ9" s="78"/>
      <c r="BA9" t="str">
        <f t="shared" si="4"/>
        <v/>
      </c>
      <c r="BC9" t="str">
        <f t="shared" si="5"/>
        <v/>
      </c>
      <c r="BE9" s="225"/>
      <c r="BF9" t="str">
        <f t="shared" si="6"/>
        <v/>
      </c>
      <c r="BH9" t="str">
        <f t="shared" si="7"/>
        <v/>
      </c>
      <c r="BO9" s="104"/>
      <c r="BP9" t="str">
        <f t="shared" si="8"/>
        <v/>
      </c>
      <c r="BR9" t="str">
        <f t="shared" si="9"/>
        <v/>
      </c>
      <c r="BT9" s="78"/>
      <c r="BU9" t="str">
        <f t="shared" si="10"/>
        <v/>
      </c>
      <c r="BW9" t="str">
        <f t="shared" si="11"/>
        <v/>
      </c>
      <c r="BY9" s="108"/>
      <c r="BZ9" t="str">
        <f t="shared" si="12"/>
        <v/>
      </c>
      <c r="CB9" t="str">
        <f t="shared" si="13"/>
        <v/>
      </c>
      <c r="CI9" s="79" t="s">
        <v>453</v>
      </c>
      <c r="CJ9" t="str">
        <f t="shared" si="14"/>
        <v/>
      </c>
      <c r="CL9" t="str">
        <f t="shared" si="15"/>
        <v/>
      </c>
      <c r="CN9" s="79" t="s">
        <v>453</v>
      </c>
      <c r="CO9" t="str">
        <f t="shared" si="16"/>
        <v/>
      </c>
      <c r="CQ9" t="str">
        <f t="shared" si="41"/>
        <v/>
      </c>
      <c r="CS9" s="84" t="s">
        <v>452</v>
      </c>
      <c r="CT9" t="str">
        <f t="shared" si="17"/>
        <v/>
      </c>
      <c r="CV9" t="str">
        <f t="shared" si="42"/>
        <v/>
      </c>
      <c r="DC9" s="79" t="s">
        <v>453</v>
      </c>
      <c r="DD9" t="str">
        <f t="shared" si="18"/>
        <v/>
      </c>
      <c r="DF9" t="str">
        <f t="shared" si="19"/>
        <v/>
      </c>
      <c r="DH9" s="79" t="s">
        <v>453</v>
      </c>
      <c r="DI9" t="str">
        <f t="shared" si="20"/>
        <v/>
      </c>
      <c r="DK9" t="str">
        <f t="shared" si="43"/>
        <v/>
      </c>
      <c r="DM9" s="84" t="s">
        <v>452</v>
      </c>
      <c r="DN9" t="str">
        <f t="shared" si="21"/>
        <v/>
      </c>
      <c r="DP9" t="str">
        <f t="shared" si="44"/>
        <v/>
      </c>
      <c r="DW9" s="79" t="s">
        <v>453</v>
      </c>
      <c r="DX9" t="str">
        <f t="shared" si="22"/>
        <v/>
      </c>
      <c r="DZ9" t="str">
        <f t="shared" si="23"/>
        <v/>
      </c>
      <c r="EB9" s="79" t="s">
        <v>453</v>
      </c>
      <c r="EC9" t="str">
        <f t="shared" si="24"/>
        <v/>
      </c>
      <c r="EE9" t="str">
        <f t="shared" si="45"/>
        <v/>
      </c>
      <c r="EG9" s="84" t="s">
        <v>452</v>
      </c>
      <c r="EH9" t="str">
        <f t="shared" si="25"/>
        <v/>
      </c>
      <c r="EJ9" t="str">
        <f t="shared" si="46"/>
        <v/>
      </c>
      <c r="EQ9" s="227"/>
      <c r="ER9" t="str">
        <f t="shared" si="26"/>
        <v/>
      </c>
      <c r="ET9" t="str">
        <f>IF(ER9="","",$B227)</f>
        <v/>
      </c>
      <c r="EV9" s="230"/>
      <c r="EW9" t="str">
        <f t="shared" si="47"/>
        <v/>
      </c>
      <c r="EY9" t="str">
        <f t="shared" si="55"/>
        <v/>
      </c>
      <c r="FA9" s="233"/>
      <c r="FB9" t="str">
        <f t="shared" si="28"/>
        <v/>
      </c>
      <c r="FD9" t="str">
        <f t="shared" si="29"/>
        <v/>
      </c>
      <c r="FK9" s="227"/>
      <c r="FL9" t="str">
        <f t="shared" si="30"/>
        <v/>
      </c>
      <c r="FN9" t="str">
        <f t="shared" si="56"/>
        <v/>
      </c>
      <c r="FP9" s="230"/>
      <c r="FQ9" t="str">
        <f t="shared" si="49"/>
        <v/>
      </c>
      <c r="FS9" t="str">
        <f t="shared" si="57"/>
        <v/>
      </c>
      <c r="FU9" s="233"/>
      <c r="FV9" t="str">
        <f t="shared" si="31"/>
        <v/>
      </c>
      <c r="FX9" t="str">
        <f t="shared" si="32"/>
        <v/>
      </c>
      <c r="GE9" s="227"/>
      <c r="GF9" t="str">
        <f t="shared" si="33"/>
        <v/>
      </c>
      <c r="GH9" t="str">
        <f t="shared" si="52"/>
        <v/>
      </c>
      <c r="GJ9" s="230"/>
      <c r="GK9" t="str">
        <f t="shared" si="53"/>
        <v/>
      </c>
      <c r="GM9" t="str">
        <f t="shared" si="58"/>
        <v/>
      </c>
      <c r="GO9" s="233"/>
      <c r="GP9" t="str">
        <f t="shared" si="34"/>
        <v/>
      </c>
      <c r="GR9" t="str">
        <f t="shared" si="35"/>
        <v/>
      </c>
    </row>
    <row r="10" spans="1:207" ht="14.65" customHeight="1" thickTop="1" thickBot="1" x14ac:dyDescent="0.3">
      <c r="A10" s="25" t="s">
        <v>15</v>
      </c>
      <c r="B10" s="178"/>
      <c r="C10" s="179"/>
      <c r="D10" s="51" t="s">
        <v>482</v>
      </c>
      <c r="E10" s="237" t="str">
        <f>'Master Name List'!C8</f>
        <v>Red Falcon</v>
      </c>
      <c r="F10" s="238"/>
      <c r="G10" s="239"/>
      <c r="H10" s="240" t="str">
        <f>'Master Name List'!C12</f>
        <v>Red Hawk</v>
      </c>
      <c r="I10" s="238"/>
      <c r="J10" s="239"/>
      <c r="K10" s="240" t="str">
        <f>'Master Name List'!C16</f>
        <v>Red Eagle</v>
      </c>
      <c r="L10" s="238"/>
      <c r="M10" s="241"/>
      <c r="O10" s="187" t="s">
        <v>583</v>
      </c>
      <c r="P10" s="135">
        <v>0.71460648148148154</v>
      </c>
      <c r="Q10" s="102"/>
      <c r="R10" s="187" t="s">
        <v>607</v>
      </c>
      <c r="S10" s="135">
        <v>0.71451388888888889</v>
      </c>
      <c r="AA10" s="221"/>
      <c r="AB10" t="str">
        <f t="shared" si="0"/>
        <v/>
      </c>
      <c r="AD10" t="str">
        <f t="shared" si="36"/>
        <v/>
      </c>
      <c r="AF10" s="78"/>
      <c r="AG10" t="str">
        <f t="shared" si="1"/>
        <v/>
      </c>
      <c r="AI10" t="str">
        <f t="shared" si="37"/>
        <v/>
      </c>
      <c r="AK10" s="231" t="s">
        <v>453</v>
      </c>
      <c r="AL10" t="str">
        <f t="shared" ref="AL10:AL15" si="59">IF(C212=$AB$3,A212,"")</f>
        <v/>
      </c>
      <c r="AN10" t="str">
        <f t="shared" ref="AN10:AN15" si="60">IF(AL10="","",B212)</f>
        <v/>
      </c>
      <c r="AU10" s="221"/>
      <c r="AV10" t="str">
        <f t="shared" si="2"/>
        <v/>
      </c>
      <c r="AX10" t="str">
        <f t="shared" si="3"/>
        <v/>
      </c>
      <c r="AZ10" s="78"/>
      <c r="BA10" t="str">
        <f t="shared" si="4"/>
        <v/>
      </c>
      <c r="BC10" t="str">
        <f t="shared" si="5"/>
        <v/>
      </c>
      <c r="BE10" s="79" t="s">
        <v>453</v>
      </c>
      <c r="BF10" t="str">
        <f t="shared" ref="BF10:BF15" si="61">IF(C212=$BA$3,A212,"")</f>
        <v/>
      </c>
      <c r="BH10" t="str">
        <f t="shared" ref="BH10:BH15" si="62">IF(BF10="","",B212)</f>
        <v/>
      </c>
      <c r="BO10" s="104"/>
      <c r="BP10" t="str">
        <f t="shared" si="8"/>
        <v/>
      </c>
      <c r="BR10" t="str">
        <f t="shared" si="9"/>
        <v/>
      </c>
      <c r="BT10" s="78"/>
      <c r="BU10" t="str">
        <f t="shared" si="10"/>
        <v/>
      </c>
      <c r="BW10" t="str">
        <f t="shared" si="11"/>
        <v/>
      </c>
      <c r="BY10" s="79" t="s">
        <v>453</v>
      </c>
      <c r="BZ10" t="str">
        <f t="shared" ref="BZ10:BZ15" si="63">IF(C212=$BP$3,A212,"")</f>
        <v/>
      </c>
      <c r="CB10" t="str">
        <f t="shared" ref="CB10:CB15" si="64">IF(BZ10="","",B212)</f>
        <v/>
      </c>
      <c r="CI10" s="79" t="s">
        <v>453</v>
      </c>
      <c r="CJ10" t="str">
        <f t="shared" si="14"/>
        <v/>
      </c>
      <c r="CL10" t="str">
        <f t="shared" si="15"/>
        <v/>
      </c>
      <c r="CN10" s="79" t="s">
        <v>453</v>
      </c>
      <c r="CO10" t="str">
        <f t="shared" si="16"/>
        <v/>
      </c>
      <c r="CQ10" t="str">
        <f t="shared" si="41"/>
        <v/>
      </c>
      <c r="CS10" s="79" t="s">
        <v>453</v>
      </c>
      <c r="CT10" t="str">
        <f t="shared" ref="CT10:CT15" si="65">IF($C212=$CJ$3,$A212,"")</f>
        <v/>
      </c>
      <c r="CV10" t="str">
        <f t="shared" ref="CV10:CV15" si="66">IF(CT10="","",$B212)</f>
        <v/>
      </c>
      <c r="DC10" s="79" t="s">
        <v>453</v>
      </c>
      <c r="DD10" t="str">
        <f t="shared" si="18"/>
        <v/>
      </c>
      <c r="DF10" t="str">
        <f t="shared" si="19"/>
        <v/>
      </c>
      <c r="DH10" s="79" t="s">
        <v>453</v>
      </c>
      <c r="DI10" t="str">
        <f t="shared" si="20"/>
        <v/>
      </c>
      <c r="DK10" t="str">
        <f t="shared" si="43"/>
        <v/>
      </c>
      <c r="DM10" s="79" t="s">
        <v>453</v>
      </c>
      <c r="DN10" t="str">
        <f>IF($C212=$DN$3,$A212,"")</f>
        <v>Leadership 201</v>
      </c>
      <c r="DP10">
        <f t="shared" ref="DP10:DP15" si="67">IF(DN10="","",$B212)</f>
        <v>42715</v>
      </c>
      <c r="DW10" s="79" t="s">
        <v>453</v>
      </c>
      <c r="DX10" t="str">
        <f t="shared" si="22"/>
        <v/>
      </c>
      <c r="DZ10" t="str">
        <f t="shared" si="23"/>
        <v/>
      </c>
      <c r="EB10" s="79" t="s">
        <v>453</v>
      </c>
      <c r="EC10" t="str">
        <f t="shared" si="24"/>
        <v/>
      </c>
      <c r="EE10" t="str">
        <f t="shared" si="45"/>
        <v/>
      </c>
      <c r="EG10" s="79" t="s">
        <v>453</v>
      </c>
      <c r="EH10" t="str">
        <f t="shared" ref="EH10:EH15" si="68">IF($C212=$EH$3,$A112,"")</f>
        <v/>
      </c>
      <c r="EJ10" t="str">
        <f t="shared" ref="EJ10:EJ15" si="69">IF(EH10="","",$B212)</f>
        <v/>
      </c>
      <c r="EQ10" s="227"/>
      <c r="ER10" t="str">
        <f t="shared" si="26"/>
        <v/>
      </c>
      <c r="ET10" t="str">
        <f t="shared" si="27"/>
        <v/>
      </c>
      <c r="EV10" s="230"/>
      <c r="EW10" t="str">
        <f t="shared" si="47"/>
        <v/>
      </c>
      <c r="EY10" t="str">
        <f t="shared" si="55"/>
        <v/>
      </c>
      <c r="FA10" s="234" t="s">
        <v>454</v>
      </c>
      <c r="FB10" t="str">
        <f t="shared" ref="FB10:FB15" si="70">IF($C449=$ER$3,$A449,"")</f>
        <v/>
      </c>
      <c r="FD10" t="str">
        <f>IF(FB10="","",$B449)</f>
        <v/>
      </c>
      <c r="FK10" s="227"/>
      <c r="FL10" t="str">
        <f t="shared" si="30"/>
        <v/>
      </c>
      <c r="FN10" t="str">
        <f t="shared" si="56"/>
        <v/>
      </c>
      <c r="FP10" s="230"/>
      <c r="FQ10" t="str">
        <f t="shared" si="49"/>
        <v/>
      </c>
      <c r="FS10" t="str">
        <f t="shared" si="57"/>
        <v/>
      </c>
      <c r="FU10" s="234" t="s">
        <v>454</v>
      </c>
      <c r="FV10" t="str">
        <f t="shared" ref="FV10:FV15" si="71">IF($C449=$FV$3,$A449,"")</f>
        <v/>
      </c>
      <c r="FX10" t="str">
        <f>IF(FV10="","",$B449)</f>
        <v/>
      </c>
      <c r="GE10" s="227"/>
      <c r="GF10" t="str">
        <f t="shared" si="33"/>
        <v/>
      </c>
      <c r="GH10" t="str">
        <f t="shared" si="52"/>
        <v/>
      </c>
      <c r="GJ10" s="230"/>
      <c r="GK10" t="str">
        <f t="shared" si="53"/>
        <v/>
      </c>
      <c r="GM10" t="str">
        <f t="shared" si="58"/>
        <v/>
      </c>
      <c r="GO10" s="234" t="s">
        <v>454</v>
      </c>
      <c r="GP10" t="str">
        <f t="shared" ref="GP10:GP15" si="72">IF($C449=$GP$3,$A449,"")</f>
        <v/>
      </c>
      <c r="GR10" t="str">
        <f>IF(GP10="","",$B449)</f>
        <v/>
      </c>
    </row>
    <row r="11" spans="1:207" ht="14.65" customHeight="1" x14ac:dyDescent="0.25">
      <c r="A11" s="25" t="s">
        <v>113</v>
      </c>
      <c r="B11" s="178"/>
      <c r="C11" s="179"/>
      <c r="D11" s="51" t="s">
        <v>482</v>
      </c>
      <c r="E11" s="148" t="str">
        <f>E34</f>
        <v>Firearm Safety</v>
      </c>
      <c r="F11" s="149"/>
      <c r="G11" s="150">
        <f>G34</f>
        <v>42582</v>
      </c>
      <c r="H11" s="151" t="str">
        <f>H34</f>
        <v>National Prayer Center</v>
      </c>
      <c r="I11" s="149"/>
      <c r="J11" s="150" t="str">
        <f>J34</f>
        <v/>
      </c>
      <c r="K11" s="151" t="str">
        <f>K34</f>
        <v/>
      </c>
      <c r="L11" s="149"/>
      <c r="M11" s="152" t="str">
        <f>M34</f>
        <v/>
      </c>
      <c r="O11" s="187" t="s">
        <v>584</v>
      </c>
      <c r="P11" s="135">
        <v>0.71460648148148154</v>
      </c>
      <c r="Q11" s="102"/>
      <c r="R11" s="187" t="s">
        <v>608</v>
      </c>
      <c r="S11" s="135">
        <v>0.71451388888888889</v>
      </c>
      <c r="AA11" s="221"/>
      <c r="AB11" t="str">
        <f t="shared" si="0"/>
        <v/>
      </c>
      <c r="AD11" t="str">
        <f t="shared" si="36"/>
        <v/>
      </c>
      <c r="AF11" s="78"/>
      <c r="AG11" t="str">
        <f t="shared" si="1"/>
        <v/>
      </c>
      <c r="AI11" t="str">
        <f t="shared" si="37"/>
        <v/>
      </c>
      <c r="AK11" s="232"/>
      <c r="AL11" t="str">
        <f t="shared" si="59"/>
        <v/>
      </c>
      <c r="AN11" t="str">
        <f t="shared" si="60"/>
        <v/>
      </c>
      <c r="AU11" s="221"/>
      <c r="AV11" t="str">
        <f t="shared" si="2"/>
        <v/>
      </c>
      <c r="AX11" t="str">
        <f t="shared" si="3"/>
        <v/>
      </c>
      <c r="AZ11" s="78"/>
      <c r="BA11" t="str">
        <f t="shared" si="4"/>
        <v/>
      </c>
      <c r="BC11" t="str">
        <f t="shared" si="5"/>
        <v/>
      </c>
      <c r="BE11" s="79" t="s">
        <v>453</v>
      </c>
      <c r="BF11" t="str">
        <f t="shared" si="61"/>
        <v/>
      </c>
      <c r="BH11" t="str">
        <f t="shared" si="62"/>
        <v/>
      </c>
      <c r="BO11" s="104"/>
      <c r="BP11" t="str">
        <f t="shared" si="8"/>
        <v/>
      </c>
      <c r="BR11" t="str">
        <f t="shared" si="9"/>
        <v/>
      </c>
      <c r="BT11" s="78"/>
      <c r="BU11" t="str">
        <f t="shared" si="10"/>
        <v/>
      </c>
      <c r="BW11" t="str">
        <f t="shared" si="11"/>
        <v/>
      </c>
      <c r="BY11" s="79" t="s">
        <v>453</v>
      </c>
      <c r="BZ11" t="str">
        <f t="shared" si="63"/>
        <v/>
      </c>
      <c r="CB11" t="str">
        <f t="shared" si="64"/>
        <v/>
      </c>
      <c r="CI11" s="79" t="s">
        <v>453</v>
      </c>
      <c r="CJ11" t="str">
        <f t="shared" si="14"/>
        <v/>
      </c>
      <c r="CL11" t="str">
        <f t="shared" si="15"/>
        <v/>
      </c>
      <c r="CN11" s="79" t="s">
        <v>453</v>
      </c>
      <c r="CO11" t="str">
        <f t="shared" si="16"/>
        <v/>
      </c>
      <c r="CQ11" t="str">
        <f t="shared" si="41"/>
        <v/>
      </c>
      <c r="CS11" s="79" t="s">
        <v>453</v>
      </c>
      <c r="CT11" t="str">
        <f t="shared" si="65"/>
        <v/>
      </c>
      <c r="CV11" t="str">
        <f t="shared" si="66"/>
        <v/>
      </c>
      <c r="DC11" s="79" t="s">
        <v>453</v>
      </c>
      <c r="DD11" t="str">
        <f t="shared" si="18"/>
        <v/>
      </c>
      <c r="DF11" t="str">
        <f t="shared" si="19"/>
        <v/>
      </c>
      <c r="DH11" s="79" t="s">
        <v>453</v>
      </c>
      <c r="DI11" t="str">
        <f t="shared" si="20"/>
        <v/>
      </c>
      <c r="DK11" t="str">
        <f t="shared" si="43"/>
        <v/>
      </c>
      <c r="DM11" s="79" t="s">
        <v>453</v>
      </c>
      <c r="DN11" t="str">
        <f>IF($C213=$DN$3,$A213,"")</f>
        <v/>
      </c>
      <c r="DP11" t="str">
        <f t="shared" si="67"/>
        <v/>
      </c>
      <c r="DW11" s="79" t="s">
        <v>453</v>
      </c>
      <c r="DX11" t="str">
        <f t="shared" si="22"/>
        <v/>
      </c>
      <c r="DZ11" t="str">
        <f t="shared" si="23"/>
        <v/>
      </c>
      <c r="EB11" s="79" t="s">
        <v>453</v>
      </c>
      <c r="EC11" t="str">
        <f t="shared" si="24"/>
        <v/>
      </c>
      <c r="EE11" t="str">
        <f t="shared" si="45"/>
        <v/>
      </c>
      <c r="EG11" s="79" t="s">
        <v>453</v>
      </c>
      <c r="EH11" t="str">
        <f t="shared" si="68"/>
        <v/>
      </c>
      <c r="EJ11" t="str">
        <f t="shared" si="69"/>
        <v/>
      </c>
      <c r="EQ11" s="227"/>
      <c r="ER11" t="str">
        <f t="shared" si="26"/>
        <v/>
      </c>
      <c r="ET11" t="str">
        <f t="shared" si="27"/>
        <v/>
      </c>
      <c r="EV11" s="230"/>
      <c r="EW11" t="str">
        <f t="shared" si="47"/>
        <v/>
      </c>
      <c r="EY11" t="str">
        <f t="shared" si="55"/>
        <v/>
      </c>
      <c r="FA11" s="235"/>
      <c r="FB11" t="str">
        <f t="shared" si="70"/>
        <v/>
      </c>
      <c r="FD11" t="str">
        <f t="shared" ref="FD11:FD15" si="73">IF(FB11="","",$B450)</f>
        <v/>
      </c>
      <c r="FK11" s="227"/>
      <c r="FL11" t="str">
        <f t="shared" si="30"/>
        <v/>
      </c>
      <c r="FN11" t="str">
        <f t="shared" si="56"/>
        <v/>
      </c>
      <c r="FP11" s="230"/>
      <c r="FQ11" t="str">
        <f t="shared" si="49"/>
        <v/>
      </c>
      <c r="FS11" t="str">
        <f t="shared" si="57"/>
        <v/>
      </c>
      <c r="FU11" s="235"/>
      <c r="FV11" t="str">
        <f t="shared" si="71"/>
        <v/>
      </c>
      <c r="FX11" t="str">
        <f t="shared" ref="FX11:FX15" si="74">IF(FV11="","",$B450)</f>
        <v/>
      </c>
      <c r="GE11" s="227"/>
      <c r="GF11" t="str">
        <f t="shared" si="33"/>
        <v/>
      </c>
      <c r="GH11" t="str">
        <f t="shared" si="52"/>
        <v/>
      </c>
      <c r="GJ11" s="230"/>
      <c r="GK11" t="str">
        <f t="shared" si="53"/>
        <v/>
      </c>
      <c r="GM11" t="str">
        <f t="shared" si="58"/>
        <v/>
      </c>
      <c r="GO11" s="235"/>
      <c r="GP11" t="str">
        <f t="shared" si="72"/>
        <v/>
      </c>
      <c r="GR11" t="str">
        <f t="shared" ref="GR11:GR15" si="75">IF(GP11="","",$B450)</f>
        <v/>
      </c>
    </row>
    <row r="12" spans="1:207" ht="14.65" customHeight="1" x14ac:dyDescent="0.25">
      <c r="A12" s="25" t="s">
        <v>114</v>
      </c>
      <c r="B12" s="178"/>
      <c r="C12" s="179"/>
      <c r="D12" s="51" t="s">
        <v>482</v>
      </c>
      <c r="E12" s="137" t="s">
        <v>464</v>
      </c>
      <c r="F12" s="138"/>
      <c r="G12" s="139" t="s">
        <v>455</v>
      </c>
      <c r="H12" s="140" t="s">
        <v>464</v>
      </c>
      <c r="I12" s="138"/>
      <c r="J12" s="139" t="s">
        <v>455</v>
      </c>
      <c r="K12" s="140" t="s">
        <v>464</v>
      </c>
      <c r="L12" s="138"/>
      <c r="M12" s="141" t="s">
        <v>455</v>
      </c>
      <c r="O12" s="187" t="s">
        <v>585</v>
      </c>
      <c r="P12" s="135">
        <v>0.71460648148148154</v>
      </c>
      <c r="Q12" s="102"/>
      <c r="R12" s="187" t="s">
        <v>624</v>
      </c>
      <c r="S12" s="135">
        <v>0.71451388888888889</v>
      </c>
      <c r="AA12" s="221"/>
      <c r="AB12" t="str">
        <f t="shared" si="0"/>
        <v/>
      </c>
      <c r="AD12" t="str">
        <f t="shared" si="36"/>
        <v/>
      </c>
      <c r="AF12" s="78"/>
      <c r="AG12" t="str">
        <f t="shared" si="1"/>
        <v/>
      </c>
      <c r="AI12" t="str">
        <f t="shared" si="37"/>
        <v/>
      </c>
      <c r="AK12" s="232"/>
      <c r="AL12" t="str">
        <f t="shared" si="59"/>
        <v/>
      </c>
      <c r="AN12" t="str">
        <f t="shared" si="60"/>
        <v/>
      </c>
      <c r="AU12" s="221"/>
      <c r="AV12" t="str">
        <f t="shared" si="2"/>
        <v/>
      </c>
      <c r="AX12" t="str">
        <f t="shared" si="3"/>
        <v/>
      </c>
      <c r="AZ12" s="78"/>
      <c r="BA12" t="str">
        <f t="shared" si="4"/>
        <v/>
      </c>
      <c r="BC12" t="str">
        <f t="shared" si="5"/>
        <v/>
      </c>
      <c r="BE12" s="79" t="s">
        <v>453</v>
      </c>
      <c r="BF12" t="str">
        <f t="shared" si="61"/>
        <v/>
      </c>
      <c r="BH12" t="str">
        <f t="shared" si="62"/>
        <v/>
      </c>
      <c r="BO12" s="104"/>
      <c r="BP12" t="str">
        <f t="shared" si="8"/>
        <v/>
      </c>
      <c r="BR12" t="str">
        <f t="shared" si="9"/>
        <v/>
      </c>
      <c r="BT12" s="78"/>
      <c r="BU12" t="str">
        <f t="shared" si="10"/>
        <v/>
      </c>
      <c r="BW12" t="str">
        <f t="shared" si="11"/>
        <v/>
      </c>
      <c r="BY12" s="79" t="s">
        <v>453</v>
      </c>
      <c r="BZ12" t="str">
        <f t="shared" si="63"/>
        <v/>
      </c>
      <c r="CB12" t="str">
        <f t="shared" si="64"/>
        <v/>
      </c>
      <c r="CI12" s="79" t="s">
        <v>453</v>
      </c>
      <c r="CJ12" t="str">
        <f t="shared" si="14"/>
        <v/>
      </c>
      <c r="CL12" t="str">
        <f t="shared" si="15"/>
        <v/>
      </c>
      <c r="CN12" s="79" t="s">
        <v>453</v>
      </c>
      <c r="CO12" t="str">
        <f t="shared" si="16"/>
        <v/>
      </c>
      <c r="CQ12" t="str">
        <f t="shared" si="41"/>
        <v/>
      </c>
      <c r="CS12" s="79" t="s">
        <v>453</v>
      </c>
      <c r="CT12" t="str">
        <f t="shared" si="65"/>
        <v/>
      </c>
      <c r="CV12" t="str">
        <f t="shared" si="66"/>
        <v/>
      </c>
      <c r="DC12" s="79" t="s">
        <v>453</v>
      </c>
      <c r="DD12" t="str">
        <f t="shared" si="18"/>
        <v/>
      </c>
      <c r="DF12" t="str">
        <f t="shared" si="19"/>
        <v/>
      </c>
      <c r="DH12" s="79" t="s">
        <v>453</v>
      </c>
      <c r="DI12" t="str">
        <f t="shared" si="20"/>
        <v/>
      </c>
      <c r="DK12" t="str">
        <f t="shared" si="43"/>
        <v/>
      </c>
      <c r="DM12" s="79" t="s">
        <v>453</v>
      </c>
      <c r="DN12" t="str">
        <f>IF($C214=$DN$3,$A214,"")</f>
        <v/>
      </c>
      <c r="DP12" t="str">
        <f t="shared" si="67"/>
        <v/>
      </c>
      <c r="DW12" s="79" t="s">
        <v>453</v>
      </c>
      <c r="DX12" t="str">
        <f t="shared" si="22"/>
        <v/>
      </c>
      <c r="DZ12" t="str">
        <f t="shared" si="23"/>
        <v/>
      </c>
      <c r="EB12" s="79" t="s">
        <v>453</v>
      </c>
      <c r="EC12" t="str">
        <f t="shared" si="24"/>
        <v/>
      </c>
      <c r="EE12" t="str">
        <f t="shared" si="45"/>
        <v/>
      </c>
      <c r="EG12" s="79" t="s">
        <v>453</v>
      </c>
      <c r="EH12" t="str">
        <f t="shared" si="68"/>
        <v/>
      </c>
      <c r="EJ12" t="str">
        <f t="shared" si="69"/>
        <v/>
      </c>
      <c r="EQ12" s="227"/>
      <c r="ER12" t="str">
        <f t="shared" si="26"/>
        <v/>
      </c>
      <c r="ET12" t="str">
        <f t="shared" si="27"/>
        <v/>
      </c>
      <c r="EV12" s="230"/>
      <c r="EW12" t="str">
        <f t="shared" si="47"/>
        <v/>
      </c>
      <c r="EY12" t="str">
        <f t="shared" si="55"/>
        <v/>
      </c>
      <c r="FA12" s="235"/>
      <c r="FB12" t="str">
        <f t="shared" si="70"/>
        <v/>
      </c>
      <c r="FD12" t="str">
        <f t="shared" si="73"/>
        <v/>
      </c>
      <c r="FK12" s="227"/>
      <c r="FL12" t="str">
        <f t="shared" si="30"/>
        <v/>
      </c>
      <c r="FN12" t="str">
        <f t="shared" si="56"/>
        <v/>
      </c>
      <c r="FP12" s="230"/>
      <c r="FQ12" t="str">
        <f t="shared" si="49"/>
        <v/>
      </c>
      <c r="FS12" t="str">
        <f t="shared" si="57"/>
        <v/>
      </c>
      <c r="FU12" s="235"/>
      <c r="FV12" t="str">
        <f t="shared" si="71"/>
        <v/>
      </c>
      <c r="FX12" t="str">
        <f t="shared" si="74"/>
        <v/>
      </c>
      <c r="GE12" s="227"/>
      <c r="GF12" t="str">
        <f t="shared" si="33"/>
        <v/>
      </c>
      <c r="GH12" t="str">
        <f t="shared" si="52"/>
        <v/>
      </c>
      <c r="GJ12" s="230"/>
      <c r="GK12" t="str">
        <f t="shared" si="53"/>
        <v/>
      </c>
      <c r="GM12" t="str">
        <f t="shared" si="58"/>
        <v/>
      </c>
      <c r="GO12" s="235"/>
      <c r="GP12" t="str">
        <f t="shared" si="72"/>
        <v/>
      </c>
      <c r="GR12" t="str">
        <f t="shared" si="75"/>
        <v/>
      </c>
    </row>
    <row r="13" spans="1:207" ht="14.65" customHeight="1" x14ac:dyDescent="0.25">
      <c r="A13" s="25" t="s">
        <v>115</v>
      </c>
      <c r="B13" s="178"/>
      <c r="C13" s="179"/>
      <c r="D13" s="51" t="s">
        <v>482</v>
      </c>
      <c r="E13" s="148" t="str">
        <f>E40</f>
        <v>1 Samuel</v>
      </c>
      <c r="F13" s="149"/>
      <c r="G13" s="150" t="str">
        <f>G40</f>
        <v>Unknown</v>
      </c>
      <c r="H13" s="151" t="str">
        <f>H40</f>
        <v/>
      </c>
      <c r="I13" s="149"/>
      <c r="J13" s="150" t="str">
        <f>J40</f>
        <v/>
      </c>
      <c r="K13" s="151" t="str">
        <f>K40</f>
        <v/>
      </c>
      <c r="L13" s="149"/>
      <c r="M13" s="152" t="str">
        <f>M40</f>
        <v/>
      </c>
      <c r="O13" s="187" t="s">
        <v>586</v>
      </c>
      <c r="P13" s="135">
        <v>0.71460648148148154</v>
      </c>
      <c r="Q13" s="102"/>
      <c r="R13" s="187" t="s">
        <v>611</v>
      </c>
      <c r="S13" s="135">
        <v>0.71451388888888889</v>
      </c>
      <c r="AA13" s="221"/>
      <c r="AB13" t="str">
        <f t="shared" si="0"/>
        <v/>
      </c>
      <c r="AD13" t="str">
        <f t="shared" si="36"/>
        <v/>
      </c>
      <c r="AF13" s="78"/>
      <c r="AG13" t="str">
        <f t="shared" si="1"/>
        <v/>
      </c>
      <c r="AI13" t="str">
        <f t="shared" si="37"/>
        <v/>
      </c>
      <c r="AK13" s="232"/>
      <c r="AL13" t="str">
        <f t="shared" si="59"/>
        <v/>
      </c>
      <c r="AN13" t="str">
        <f t="shared" si="60"/>
        <v/>
      </c>
      <c r="AP13" s="82"/>
      <c r="AU13" s="221"/>
      <c r="AV13" t="str">
        <f t="shared" si="2"/>
        <v/>
      </c>
      <c r="AX13" t="str">
        <f t="shared" si="3"/>
        <v/>
      </c>
      <c r="AZ13" s="78"/>
      <c r="BA13" t="str">
        <f t="shared" si="4"/>
        <v/>
      </c>
      <c r="BC13" t="str">
        <f t="shared" si="5"/>
        <v/>
      </c>
      <c r="BE13" s="79" t="s">
        <v>453</v>
      </c>
      <c r="BF13" t="str">
        <f t="shared" si="61"/>
        <v/>
      </c>
      <c r="BH13" t="str">
        <f t="shared" si="62"/>
        <v/>
      </c>
      <c r="BJ13" s="82"/>
      <c r="BO13" s="104"/>
      <c r="BP13" t="str">
        <f t="shared" si="8"/>
        <v/>
      </c>
      <c r="BR13" t="str">
        <f t="shared" si="9"/>
        <v/>
      </c>
      <c r="BT13" s="78"/>
      <c r="BU13" t="str">
        <f t="shared" si="10"/>
        <v/>
      </c>
      <c r="BW13" t="str">
        <f t="shared" si="11"/>
        <v/>
      </c>
      <c r="BY13" s="79" t="s">
        <v>453</v>
      </c>
      <c r="BZ13" t="str">
        <f t="shared" si="63"/>
        <v/>
      </c>
      <c r="CB13" t="str">
        <f t="shared" si="64"/>
        <v/>
      </c>
      <c r="CD13" s="82"/>
      <c r="CI13" s="79" t="s">
        <v>453</v>
      </c>
      <c r="CJ13" t="str">
        <f t="shared" si="14"/>
        <v/>
      </c>
      <c r="CL13" t="str">
        <f t="shared" si="15"/>
        <v/>
      </c>
      <c r="CN13" s="79" t="s">
        <v>453</v>
      </c>
      <c r="CO13" t="str">
        <f t="shared" si="16"/>
        <v/>
      </c>
      <c r="CQ13" t="str">
        <f t="shared" si="41"/>
        <v/>
      </c>
      <c r="CS13" s="79" t="s">
        <v>453</v>
      </c>
      <c r="CT13" t="str">
        <f t="shared" si="65"/>
        <v/>
      </c>
      <c r="CV13" t="str">
        <f t="shared" si="66"/>
        <v/>
      </c>
      <c r="DC13" s="79" t="s">
        <v>453</v>
      </c>
      <c r="DD13" t="str">
        <f t="shared" si="18"/>
        <v/>
      </c>
      <c r="DF13" t="str">
        <f t="shared" si="19"/>
        <v/>
      </c>
      <c r="DH13" s="79" t="s">
        <v>453</v>
      </c>
      <c r="DI13" t="str">
        <f t="shared" si="20"/>
        <v/>
      </c>
      <c r="DK13" t="str">
        <f t="shared" si="43"/>
        <v/>
      </c>
      <c r="DM13" s="79" t="s">
        <v>453</v>
      </c>
      <c r="DN13" t="str">
        <f>IF($C215=$DN$3,$A215,"")</f>
        <v/>
      </c>
      <c r="DP13" t="str">
        <f t="shared" si="67"/>
        <v/>
      </c>
      <c r="DW13" s="79" t="s">
        <v>453</v>
      </c>
      <c r="DX13" t="str">
        <f t="shared" si="22"/>
        <v/>
      </c>
      <c r="DZ13" t="str">
        <f t="shared" si="23"/>
        <v/>
      </c>
      <c r="EB13" s="79" t="s">
        <v>453</v>
      </c>
      <c r="EC13" t="str">
        <f t="shared" si="24"/>
        <v/>
      </c>
      <c r="EE13" t="str">
        <f t="shared" si="45"/>
        <v/>
      </c>
      <c r="EG13" s="79" t="s">
        <v>453</v>
      </c>
      <c r="EH13" t="str">
        <f t="shared" si="68"/>
        <v>Basketball</v>
      </c>
      <c r="EJ13">
        <f t="shared" si="69"/>
        <v>43407</v>
      </c>
      <c r="EQ13" s="227"/>
      <c r="ER13" t="str">
        <f t="shared" si="26"/>
        <v/>
      </c>
      <c r="ET13" t="str">
        <f t="shared" si="27"/>
        <v/>
      </c>
      <c r="EV13" s="230"/>
      <c r="EW13" t="str">
        <f t="shared" si="47"/>
        <v>010 - Love for the Bib</v>
      </c>
      <c r="EY13">
        <f t="shared" si="55"/>
        <v>42638</v>
      </c>
      <c r="FA13" s="235"/>
      <c r="FB13" t="str">
        <f t="shared" si="70"/>
        <v/>
      </c>
      <c r="FD13" t="str">
        <f t="shared" si="73"/>
        <v/>
      </c>
      <c r="FK13" s="227"/>
      <c r="FL13" t="str">
        <f t="shared" si="30"/>
        <v/>
      </c>
      <c r="FN13" t="str">
        <f t="shared" si="56"/>
        <v/>
      </c>
      <c r="FP13" s="230"/>
      <c r="FQ13" t="str">
        <f t="shared" si="49"/>
        <v/>
      </c>
      <c r="FS13" t="str">
        <f t="shared" si="57"/>
        <v/>
      </c>
      <c r="FU13" s="235"/>
      <c r="FV13" t="str">
        <f t="shared" si="71"/>
        <v/>
      </c>
      <c r="FX13" t="str">
        <f t="shared" si="74"/>
        <v/>
      </c>
      <c r="GE13" s="227"/>
      <c r="GF13" t="str">
        <f t="shared" si="33"/>
        <v/>
      </c>
      <c r="GH13" t="str">
        <f t="shared" si="52"/>
        <v/>
      </c>
      <c r="GJ13" s="230"/>
      <c r="GK13" t="str">
        <f t="shared" si="53"/>
        <v/>
      </c>
      <c r="GM13" t="str">
        <f t="shared" si="58"/>
        <v/>
      </c>
      <c r="GO13" s="235"/>
      <c r="GP13" t="str">
        <f t="shared" si="72"/>
        <v/>
      </c>
      <c r="GR13" t="str">
        <f t="shared" si="75"/>
        <v/>
      </c>
    </row>
    <row r="14" spans="1:207" ht="14.65" customHeight="1" thickBot="1" x14ac:dyDescent="0.3">
      <c r="A14" s="25" t="s">
        <v>116</v>
      </c>
      <c r="B14" s="178"/>
      <c r="C14" s="179"/>
      <c r="D14" s="51" t="s">
        <v>482</v>
      </c>
      <c r="E14" s="137" t="s">
        <v>465</v>
      </c>
      <c r="F14" s="138"/>
      <c r="G14" s="139" t="s">
        <v>455</v>
      </c>
      <c r="H14" s="140" t="s">
        <v>465</v>
      </c>
      <c r="I14" s="138"/>
      <c r="J14" s="139" t="s">
        <v>455</v>
      </c>
      <c r="K14" s="140" t="s">
        <v>465</v>
      </c>
      <c r="L14" s="138"/>
      <c r="M14" s="141" t="s">
        <v>455</v>
      </c>
      <c r="O14" s="187" t="s">
        <v>587</v>
      </c>
      <c r="P14" s="135">
        <v>0.71460648148148154</v>
      </c>
      <c r="Q14" s="102"/>
      <c r="R14" s="187" t="s">
        <v>613</v>
      </c>
      <c r="S14" s="135">
        <v>0.71453703703703697</v>
      </c>
      <c r="AA14" s="221"/>
      <c r="AB14" t="str">
        <f t="shared" si="0"/>
        <v/>
      </c>
      <c r="AD14" t="str">
        <f t="shared" si="36"/>
        <v/>
      </c>
      <c r="AF14" s="78"/>
      <c r="AG14" t="str">
        <f t="shared" si="1"/>
        <v/>
      </c>
      <c r="AI14" t="str">
        <f>IF(AG14="","",B64)</f>
        <v/>
      </c>
      <c r="AK14" s="232"/>
      <c r="AL14" t="str">
        <f t="shared" si="59"/>
        <v/>
      </c>
      <c r="AN14" t="str">
        <f t="shared" si="60"/>
        <v/>
      </c>
      <c r="AU14" s="221"/>
      <c r="AV14" t="str">
        <f t="shared" si="2"/>
        <v/>
      </c>
      <c r="AX14" t="str">
        <f t="shared" si="3"/>
        <v/>
      </c>
      <c r="AZ14" s="78"/>
      <c r="BA14" t="str">
        <f t="shared" si="4"/>
        <v/>
      </c>
      <c r="BC14" t="str">
        <f t="shared" si="5"/>
        <v/>
      </c>
      <c r="BE14" s="79" t="s">
        <v>453</v>
      </c>
      <c r="BF14" t="str">
        <f t="shared" si="61"/>
        <v/>
      </c>
      <c r="BH14" t="str">
        <f t="shared" si="62"/>
        <v/>
      </c>
      <c r="BO14" s="104"/>
      <c r="BP14" t="str">
        <f t="shared" si="8"/>
        <v/>
      </c>
      <c r="BR14" t="str">
        <f t="shared" si="9"/>
        <v/>
      </c>
      <c r="BT14" s="78"/>
      <c r="BU14" t="str">
        <f t="shared" si="10"/>
        <v/>
      </c>
      <c r="BW14" t="str">
        <f t="shared" si="11"/>
        <v/>
      </c>
      <c r="BY14" s="79" t="s">
        <v>453</v>
      </c>
      <c r="BZ14" t="str">
        <f t="shared" si="63"/>
        <v/>
      </c>
      <c r="CB14" t="str">
        <f t="shared" si="64"/>
        <v/>
      </c>
      <c r="CI14" s="79" t="s">
        <v>453</v>
      </c>
      <c r="CJ14" t="str">
        <f t="shared" si="14"/>
        <v/>
      </c>
      <c r="CL14" t="str">
        <f t="shared" si="15"/>
        <v/>
      </c>
      <c r="CN14" s="79" t="s">
        <v>453</v>
      </c>
      <c r="CO14" t="str">
        <f t="shared" si="16"/>
        <v/>
      </c>
      <c r="CQ14" t="str">
        <f t="shared" si="41"/>
        <v/>
      </c>
      <c r="CS14" s="79" t="s">
        <v>453</v>
      </c>
      <c r="CT14" t="str">
        <f t="shared" si="65"/>
        <v/>
      </c>
      <c r="CV14" t="str">
        <f t="shared" si="66"/>
        <v/>
      </c>
      <c r="DC14" s="79" t="s">
        <v>453</v>
      </c>
      <c r="DD14" t="str">
        <f t="shared" si="18"/>
        <v/>
      </c>
      <c r="DF14" t="str">
        <f t="shared" si="19"/>
        <v/>
      </c>
      <c r="DH14" s="79" t="s">
        <v>453</v>
      </c>
      <c r="DI14" t="str">
        <f t="shared" si="20"/>
        <v/>
      </c>
      <c r="DK14" t="str">
        <f t="shared" si="43"/>
        <v/>
      </c>
      <c r="DM14" s="79" t="s">
        <v>453</v>
      </c>
      <c r="DN14" t="str">
        <f>IF($C216=$DN$3,$A216,"")</f>
        <v/>
      </c>
      <c r="DP14" t="str">
        <f t="shared" si="67"/>
        <v/>
      </c>
      <c r="DW14" s="79" t="s">
        <v>453</v>
      </c>
      <c r="DX14" t="str">
        <f t="shared" si="22"/>
        <v/>
      </c>
      <c r="DZ14" t="str">
        <f t="shared" si="23"/>
        <v/>
      </c>
      <c r="EB14" s="79" t="s">
        <v>453</v>
      </c>
      <c r="EC14" t="str">
        <f t="shared" si="24"/>
        <v/>
      </c>
      <c r="EE14" t="str">
        <f t="shared" si="45"/>
        <v/>
      </c>
      <c r="EG14" s="79" t="s">
        <v>453</v>
      </c>
      <c r="EH14" t="str">
        <f t="shared" si="68"/>
        <v/>
      </c>
      <c r="EJ14" t="str">
        <f t="shared" si="69"/>
        <v/>
      </c>
      <c r="EQ14" s="227"/>
      <c r="ER14" t="str">
        <f t="shared" si="26"/>
        <v/>
      </c>
      <c r="ET14" t="str">
        <f t="shared" si="27"/>
        <v/>
      </c>
      <c r="EV14" s="230"/>
      <c r="EW14" t="str">
        <f t="shared" si="47"/>
        <v/>
      </c>
      <c r="EY14" t="str">
        <f t="shared" si="55"/>
        <v/>
      </c>
      <c r="FA14" s="235"/>
      <c r="FB14" t="str">
        <f t="shared" si="70"/>
        <v/>
      </c>
      <c r="FD14" t="str">
        <f t="shared" si="73"/>
        <v/>
      </c>
      <c r="FK14" s="227"/>
      <c r="FL14" t="str">
        <f t="shared" si="30"/>
        <v/>
      </c>
      <c r="FN14" t="str">
        <f t="shared" si="56"/>
        <v/>
      </c>
      <c r="FP14" s="230"/>
      <c r="FQ14" t="str">
        <f t="shared" si="49"/>
        <v/>
      </c>
      <c r="FS14" t="str">
        <f t="shared" si="57"/>
        <v/>
      </c>
      <c r="FU14" s="235"/>
      <c r="FV14" t="str">
        <f t="shared" si="71"/>
        <v/>
      </c>
      <c r="FX14" t="str">
        <f t="shared" si="74"/>
        <v/>
      </c>
      <c r="GE14" s="227"/>
      <c r="GF14" t="str">
        <f t="shared" si="33"/>
        <v/>
      </c>
      <c r="GH14" t="str">
        <f t="shared" si="52"/>
        <v/>
      </c>
      <c r="GJ14" s="230"/>
      <c r="GK14" t="str">
        <f t="shared" si="53"/>
        <v/>
      </c>
      <c r="GM14" t="str">
        <f t="shared" si="58"/>
        <v/>
      </c>
      <c r="GO14" s="235"/>
      <c r="GP14" t="str">
        <f t="shared" si="72"/>
        <v/>
      </c>
      <c r="GR14" t="str">
        <f t="shared" si="75"/>
        <v/>
      </c>
    </row>
    <row r="15" spans="1:207" ht="14.65" customHeight="1" thickBot="1" x14ac:dyDescent="0.3">
      <c r="A15" s="25" t="s">
        <v>117</v>
      </c>
      <c r="B15" s="178"/>
      <c r="C15" s="179"/>
      <c r="D15" s="51" t="s">
        <v>482</v>
      </c>
      <c r="E15" s="237" t="str">
        <f>'Master Name List'!C9</f>
        <v>Bronze Falcon</v>
      </c>
      <c r="F15" s="238"/>
      <c r="G15" s="239"/>
      <c r="H15" s="240" t="str">
        <f>'Master Name List'!C13</f>
        <v>Bronze Hawk</v>
      </c>
      <c r="I15" s="238"/>
      <c r="J15" s="239"/>
      <c r="K15" s="240" t="str">
        <f>'Master Name List'!C17</f>
        <v>Bronze Eagle</v>
      </c>
      <c r="L15" s="238"/>
      <c r="M15" s="241"/>
      <c r="O15" s="187" t="s">
        <v>588</v>
      </c>
      <c r="P15" s="135">
        <v>0.71460648148148154</v>
      </c>
      <c r="Q15" s="102"/>
      <c r="R15" s="187" t="s">
        <v>614</v>
      </c>
      <c r="S15" s="135">
        <v>0.71454861111111112</v>
      </c>
      <c r="AA15" s="221"/>
      <c r="AB15" t="str">
        <f t="shared" si="0"/>
        <v/>
      </c>
      <c r="AD15" t="str">
        <f t="shared" si="36"/>
        <v/>
      </c>
      <c r="AF15" s="78"/>
      <c r="AG15" t="str">
        <f t="shared" si="1"/>
        <v/>
      </c>
      <c r="AI15" t="str">
        <f t="shared" si="37"/>
        <v/>
      </c>
      <c r="AK15" s="233"/>
      <c r="AL15" t="str">
        <f t="shared" si="59"/>
        <v/>
      </c>
      <c r="AN15" t="str">
        <f t="shared" si="60"/>
        <v/>
      </c>
      <c r="AU15" s="221"/>
      <c r="AV15" t="str">
        <f t="shared" si="2"/>
        <v/>
      </c>
      <c r="AX15" t="str">
        <f t="shared" si="3"/>
        <v/>
      </c>
      <c r="AZ15" s="78"/>
      <c r="BA15" t="str">
        <f t="shared" si="4"/>
        <v/>
      </c>
      <c r="BC15" t="str">
        <f t="shared" si="5"/>
        <v/>
      </c>
      <c r="BE15" s="79" t="s">
        <v>453</v>
      </c>
      <c r="BF15" t="str">
        <f t="shared" si="61"/>
        <v/>
      </c>
      <c r="BH15" t="str">
        <f t="shared" si="62"/>
        <v/>
      </c>
      <c r="BO15" s="104"/>
      <c r="BP15" t="str">
        <f t="shared" si="8"/>
        <v/>
      </c>
      <c r="BR15" t="str">
        <f t="shared" si="9"/>
        <v/>
      </c>
      <c r="BT15" s="78"/>
      <c r="BU15" t="str">
        <f t="shared" si="10"/>
        <v/>
      </c>
      <c r="BW15" t="str">
        <f t="shared" si="11"/>
        <v/>
      </c>
      <c r="BY15" s="79" t="s">
        <v>453</v>
      </c>
      <c r="BZ15" t="str">
        <f t="shared" si="63"/>
        <v/>
      </c>
      <c r="CB15" t="str">
        <f t="shared" si="64"/>
        <v/>
      </c>
      <c r="CI15" s="79" t="s">
        <v>453</v>
      </c>
      <c r="CJ15" t="str">
        <f t="shared" si="14"/>
        <v/>
      </c>
      <c r="CL15" t="str">
        <f t="shared" si="15"/>
        <v/>
      </c>
      <c r="CN15" s="79" t="s">
        <v>453</v>
      </c>
      <c r="CO15" t="str">
        <f t="shared" si="16"/>
        <v/>
      </c>
      <c r="CQ15" t="str">
        <f t="shared" si="41"/>
        <v/>
      </c>
      <c r="CS15" s="79" t="s">
        <v>453</v>
      </c>
      <c r="CT15" t="str">
        <f t="shared" si="65"/>
        <v>Leadership 206</v>
      </c>
      <c r="CV15">
        <f t="shared" si="66"/>
        <v>42672</v>
      </c>
      <c r="DC15" s="79" t="s">
        <v>453</v>
      </c>
      <c r="DD15" t="str">
        <f t="shared" si="18"/>
        <v/>
      </c>
      <c r="DF15" t="str">
        <f t="shared" si="19"/>
        <v/>
      </c>
      <c r="DH15" s="79" t="s">
        <v>453</v>
      </c>
      <c r="DI15" t="str">
        <f t="shared" si="20"/>
        <v/>
      </c>
      <c r="DK15" t="str">
        <f t="shared" si="43"/>
        <v/>
      </c>
      <c r="DM15" s="79" t="s">
        <v>453</v>
      </c>
      <c r="DN15" t="str">
        <f>IF($C217=$DN$3,$A217,"")</f>
        <v/>
      </c>
      <c r="DP15" t="str">
        <f t="shared" si="67"/>
        <v/>
      </c>
      <c r="DW15" s="79" t="s">
        <v>453</v>
      </c>
      <c r="DX15" t="str">
        <f t="shared" si="22"/>
        <v/>
      </c>
      <c r="DZ15" t="str">
        <f t="shared" si="23"/>
        <v/>
      </c>
      <c r="EB15" s="79" t="s">
        <v>453</v>
      </c>
      <c r="EC15" t="str">
        <f t="shared" si="24"/>
        <v/>
      </c>
      <c r="EE15" t="str">
        <f t="shared" si="45"/>
        <v/>
      </c>
      <c r="EG15" s="79" t="s">
        <v>453</v>
      </c>
      <c r="EH15" t="str">
        <f t="shared" si="68"/>
        <v/>
      </c>
      <c r="EJ15" t="str">
        <f t="shared" si="69"/>
        <v/>
      </c>
      <c r="EQ15" s="227"/>
      <c r="ER15" t="str">
        <f t="shared" si="26"/>
        <v/>
      </c>
      <c r="ET15" t="str">
        <f t="shared" si="27"/>
        <v/>
      </c>
      <c r="EV15" s="230"/>
      <c r="EW15" t="str">
        <f t="shared" si="47"/>
        <v/>
      </c>
      <c r="EY15" t="str">
        <f t="shared" si="55"/>
        <v/>
      </c>
      <c r="FA15" s="236"/>
      <c r="FB15" t="str">
        <f t="shared" si="70"/>
        <v/>
      </c>
      <c r="FD15" t="str">
        <f t="shared" si="73"/>
        <v/>
      </c>
      <c r="FK15" s="227"/>
      <c r="FL15" t="str">
        <f t="shared" si="30"/>
        <v/>
      </c>
      <c r="FN15" t="str">
        <f t="shared" si="56"/>
        <v/>
      </c>
      <c r="FP15" s="230"/>
      <c r="FQ15" t="str">
        <f t="shared" si="49"/>
        <v/>
      </c>
      <c r="FS15" t="str">
        <f t="shared" si="57"/>
        <v/>
      </c>
      <c r="FU15" s="236"/>
      <c r="FV15" t="str">
        <f t="shared" si="71"/>
        <v/>
      </c>
      <c r="FX15" t="str">
        <f t="shared" si="74"/>
        <v/>
      </c>
      <c r="GE15" s="227"/>
      <c r="GF15" t="str">
        <f t="shared" si="33"/>
        <v/>
      </c>
      <c r="GH15" t="str">
        <f t="shared" si="52"/>
        <v/>
      </c>
      <c r="GJ15" s="230"/>
      <c r="GK15" t="str">
        <f t="shared" si="53"/>
        <v/>
      </c>
      <c r="GM15" t="str">
        <f t="shared" si="58"/>
        <v/>
      </c>
      <c r="GO15" s="236"/>
      <c r="GP15" t="str">
        <f t="shared" si="72"/>
        <v/>
      </c>
      <c r="GR15" t="str">
        <f t="shared" si="75"/>
        <v/>
      </c>
    </row>
    <row r="16" spans="1:207" ht="14.65" customHeight="1" x14ac:dyDescent="0.25">
      <c r="A16" s="25" t="s">
        <v>118</v>
      </c>
      <c r="B16" s="178"/>
      <c r="C16" s="179"/>
      <c r="D16" s="51" t="s">
        <v>482</v>
      </c>
      <c r="E16" s="148" t="str">
        <f>E35</f>
        <v>Hobby</v>
      </c>
      <c r="F16" s="149"/>
      <c r="G16" s="150" t="str">
        <f>G35</f>
        <v>Unknown</v>
      </c>
      <c r="H16" s="151" t="str">
        <f>H35</f>
        <v/>
      </c>
      <c r="I16" s="149"/>
      <c r="J16" s="150" t="str">
        <f>J35</f>
        <v/>
      </c>
      <c r="K16" s="151" t="str">
        <f>K35</f>
        <v/>
      </c>
      <c r="L16" s="149"/>
      <c r="M16" s="152" t="str">
        <f>M35</f>
        <v/>
      </c>
      <c r="O16" s="187" t="s">
        <v>589</v>
      </c>
      <c r="P16" s="135">
        <v>0.71460648148148154</v>
      </c>
      <c r="Q16" s="102"/>
      <c r="R16" s="187" t="s">
        <v>615</v>
      </c>
      <c r="S16" s="135">
        <v>0.71459490740740739</v>
      </c>
      <c r="AA16" s="221"/>
      <c r="AB16" t="str">
        <f t="shared" si="0"/>
        <v/>
      </c>
      <c r="AD16" t="str">
        <f t="shared" si="36"/>
        <v/>
      </c>
      <c r="AF16" s="78"/>
      <c r="AG16" t="str">
        <f t="shared" si="1"/>
        <v/>
      </c>
      <c r="AI16" t="str">
        <f t="shared" si="37"/>
        <v/>
      </c>
      <c r="AU16" s="221"/>
      <c r="AV16" t="str">
        <f t="shared" si="2"/>
        <v/>
      </c>
      <c r="AX16" t="str">
        <f t="shared" si="3"/>
        <v/>
      </c>
      <c r="AZ16" s="78"/>
      <c r="BA16" t="str">
        <f t="shared" si="4"/>
        <v/>
      </c>
      <c r="BC16" t="str">
        <f t="shared" si="5"/>
        <v/>
      </c>
      <c r="BO16" s="104"/>
      <c r="BP16" t="str">
        <f t="shared" si="8"/>
        <v/>
      </c>
      <c r="BR16" t="str">
        <f t="shared" si="9"/>
        <v/>
      </c>
      <c r="BT16" s="78"/>
      <c r="BU16" t="str">
        <f t="shared" si="10"/>
        <v/>
      </c>
      <c r="BW16" t="str">
        <f t="shared" si="11"/>
        <v/>
      </c>
      <c r="CI16" s="79" t="s">
        <v>453</v>
      </c>
      <c r="CJ16" t="str">
        <f t="shared" si="14"/>
        <v/>
      </c>
      <c r="CL16" t="str">
        <f t="shared" si="15"/>
        <v/>
      </c>
      <c r="CN16" s="79" t="s">
        <v>453</v>
      </c>
      <c r="CO16" t="str">
        <f t="shared" si="16"/>
        <v/>
      </c>
      <c r="CQ16" t="str">
        <f t="shared" si="41"/>
        <v/>
      </c>
      <c r="CS16" s="76" t="s">
        <v>454</v>
      </c>
      <c r="CT16" t="str">
        <f t="shared" ref="CT16:CT21" si="76">IF($C449=$CJ$3,$A449,"")</f>
        <v/>
      </c>
      <c r="CV16" t="str">
        <f>IF(CT16="","",$B11449)</f>
        <v/>
      </c>
      <c r="DC16" s="79" t="s">
        <v>453</v>
      </c>
      <c r="DD16" t="str">
        <f t="shared" si="18"/>
        <v/>
      </c>
      <c r="DF16" t="str">
        <f t="shared" si="19"/>
        <v/>
      </c>
      <c r="DH16" s="79" t="s">
        <v>453</v>
      </c>
      <c r="DI16" t="str">
        <f t="shared" si="20"/>
        <v/>
      </c>
      <c r="DK16" t="str">
        <f t="shared" si="43"/>
        <v/>
      </c>
      <c r="DM16" s="76" t="s">
        <v>454</v>
      </c>
      <c r="DN16" t="str">
        <f t="shared" ref="DN16:DN21" si="77">IF($C449=$DN$3,$A449,"")</f>
        <v/>
      </c>
      <c r="DP16" t="str">
        <f>IF(DN16="","",$B11449)</f>
        <v/>
      </c>
      <c r="DW16" s="79" t="s">
        <v>453</v>
      </c>
      <c r="DX16" t="str">
        <f t="shared" si="22"/>
        <v/>
      </c>
      <c r="DZ16" t="str">
        <f t="shared" si="23"/>
        <v/>
      </c>
      <c r="EB16" s="79" t="s">
        <v>453</v>
      </c>
      <c r="EC16" t="str">
        <f t="shared" si="24"/>
        <v/>
      </c>
      <c r="EE16" t="str">
        <f t="shared" si="45"/>
        <v/>
      </c>
      <c r="EG16" s="76" t="s">
        <v>454</v>
      </c>
      <c r="EH16" t="str">
        <f t="shared" ref="EH16:EH21" si="78">IF($C449=$EH$3,$A449,"")</f>
        <v/>
      </c>
      <c r="EJ16" t="str">
        <f>IF(EH16="","",$B11449)</f>
        <v/>
      </c>
      <c r="EQ16" s="227"/>
      <c r="ER16" t="str">
        <f t="shared" si="26"/>
        <v/>
      </c>
      <c r="ET16" t="str">
        <f t="shared" si="27"/>
        <v/>
      </c>
      <c r="EV16" s="230"/>
      <c r="EW16" t="str">
        <f t="shared" si="47"/>
        <v/>
      </c>
      <c r="EY16" t="str">
        <f t="shared" si="55"/>
        <v/>
      </c>
      <c r="FK16" s="227"/>
      <c r="FL16" t="str">
        <f t="shared" si="30"/>
        <v/>
      </c>
      <c r="FN16" t="str">
        <f t="shared" si="56"/>
        <v/>
      </c>
      <c r="FP16" s="230"/>
      <c r="FQ16" t="str">
        <f t="shared" si="49"/>
        <v/>
      </c>
      <c r="FS16" t="str">
        <f t="shared" si="57"/>
        <v/>
      </c>
      <c r="GE16" s="227"/>
      <c r="GF16" t="str">
        <f t="shared" si="33"/>
        <v/>
      </c>
      <c r="GH16" t="str">
        <f t="shared" si="52"/>
        <v/>
      </c>
      <c r="GJ16" s="230"/>
      <c r="GK16" t="str">
        <f t="shared" si="53"/>
        <v/>
      </c>
      <c r="GM16" t="str">
        <f t="shared" si="58"/>
        <v/>
      </c>
    </row>
    <row r="17" spans="1:195" ht="14.65" customHeight="1" x14ac:dyDescent="0.25">
      <c r="A17" s="25" t="s">
        <v>119</v>
      </c>
      <c r="B17" s="178"/>
      <c r="C17" s="179"/>
      <c r="D17" s="51" t="s">
        <v>482</v>
      </c>
      <c r="E17" s="137" t="s">
        <v>464</v>
      </c>
      <c r="F17" s="138"/>
      <c r="G17" s="139" t="s">
        <v>455</v>
      </c>
      <c r="H17" s="140" t="s">
        <v>464</v>
      </c>
      <c r="I17" s="138"/>
      <c r="J17" s="139" t="s">
        <v>455</v>
      </c>
      <c r="K17" s="140" t="s">
        <v>464</v>
      </c>
      <c r="L17" s="138"/>
      <c r="M17" s="141" t="s">
        <v>455</v>
      </c>
      <c r="O17" s="187" t="s">
        <v>590</v>
      </c>
      <c r="P17" s="135">
        <v>0.71460648148148154</v>
      </c>
      <c r="Q17" s="102"/>
      <c r="R17" s="187" t="s">
        <v>612</v>
      </c>
      <c r="S17" s="135">
        <v>0.71459490740740739</v>
      </c>
      <c r="AA17" s="221"/>
      <c r="AB17" t="str">
        <f t="shared" si="0"/>
        <v/>
      </c>
      <c r="AD17" t="str">
        <f t="shared" si="36"/>
        <v/>
      </c>
      <c r="AF17" s="78"/>
      <c r="AG17" t="str">
        <f t="shared" si="1"/>
        <v/>
      </c>
      <c r="AI17" t="str">
        <f t="shared" si="37"/>
        <v/>
      </c>
      <c r="AU17" s="221"/>
      <c r="AV17" t="str">
        <f t="shared" si="2"/>
        <v/>
      </c>
      <c r="AX17" t="str">
        <f t="shared" si="3"/>
        <v/>
      </c>
      <c r="AZ17" s="78"/>
      <c r="BA17" t="str">
        <f t="shared" si="4"/>
        <v/>
      </c>
      <c r="BC17" t="str">
        <f t="shared" si="5"/>
        <v/>
      </c>
      <c r="BO17" s="104"/>
      <c r="BP17" t="str">
        <f t="shared" si="8"/>
        <v/>
      </c>
      <c r="BR17" t="str">
        <f t="shared" si="9"/>
        <v/>
      </c>
      <c r="BT17" s="78"/>
      <c r="BU17" t="str">
        <f t="shared" si="10"/>
        <v/>
      </c>
      <c r="BW17" t="str">
        <f t="shared" si="11"/>
        <v/>
      </c>
      <c r="CI17" s="79" t="s">
        <v>453</v>
      </c>
      <c r="CJ17" t="str">
        <f t="shared" si="14"/>
        <v/>
      </c>
      <c r="CL17" t="str">
        <f t="shared" si="15"/>
        <v/>
      </c>
      <c r="CN17" s="79" t="s">
        <v>453</v>
      </c>
      <c r="CO17" t="str">
        <f t="shared" si="16"/>
        <v/>
      </c>
      <c r="CQ17" t="str">
        <f t="shared" si="41"/>
        <v/>
      </c>
      <c r="CS17" s="76" t="s">
        <v>454</v>
      </c>
      <c r="CT17" t="str">
        <f t="shared" si="76"/>
        <v/>
      </c>
      <c r="CV17" t="str">
        <f t="shared" ref="CV17:CV21" si="79">IF(CT17="","",$B11450)</f>
        <v/>
      </c>
      <c r="DC17" s="79" t="s">
        <v>453</v>
      </c>
      <c r="DD17" t="str">
        <f t="shared" si="18"/>
        <v/>
      </c>
      <c r="DF17" t="str">
        <f t="shared" si="19"/>
        <v/>
      </c>
      <c r="DH17" s="79" t="s">
        <v>453</v>
      </c>
      <c r="DI17" t="str">
        <f t="shared" si="20"/>
        <v/>
      </c>
      <c r="DK17" t="str">
        <f t="shared" si="43"/>
        <v/>
      </c>
      <c r="DM17" s="76" t="s">
        <v>454</v>
      </c>
      <c r="DN17" t="str">
        <f t="shared" si="77"/>
        <v/>
      </c>
      <c r="DP17" t="str">
        <f t="shared" ref="DP17:DP21" si="80">IF(DN17="","",$B11450)</f>
        <v/>
      </c>
      <c r="DW17" s="79" t="s">
        <v>453</v>
      </c>
      <c r="DX17" t="str">
        <f t="shared" si="22"/>
        <v/>
      </c>
      <c r="DZ17" t="str">
        <f t="shared" si="23"/>
        <v/>
      </c>
      <c r="EB17" s="79" t="s">
        <v>453</v>
      </c>
      <c r="EC17" t="str">
        <f t="shared" si="24"/>
        <v/>
      </c>
      <c r="EE17" t="str">
        <f t="shared" si="45"/>
        <v/>
      </c>
      <c r="EG17" s="76" t="s">
        <v>454</v>
      </c>
      <c r="EH17" t="str">
        <f t="shared" si="78"/>
        <v/>
      </c>
      <c r="EJ17" t="str">
        <f t="shared" ref="EJ17:EJ21" si="81">IF(EH17="","",$B11450)</f>
        <v/>
      </c>
      <c r="EQ17" s="227"/>
      <c r="ER17" t="str">
        <f t="shared" si="26"/>
        <v/>
      </c>
      <c r="ET17" t="str">
        <f t="shared" si="27"/>
        <v/>
      </c>
      <c r="EV17" s="230"/>
      <c r="EW17" t="str">
        <f t="shared" si="47"/>
        <v/>
      </c>
      <c r="EY17" t="str">
        <f t="shared" si="55"/>
        <v/>
      </c>
      <c r="FK17" s="227"/>
      <c r="FL17" t="str">
        <f t="shared" si="30"/>
        <v/>
      </c>
      <c r="FN17" t="str">
        <f t="shared" si="56"/>
        <v/>
      </c>
      <c r="FP17" s="230"/>
      <c r="FQ17" t="str">
        <f t="shared" si="49"/>
        <v/>
      </c>
      <c r="FS17" t="str">
        <f t="shared" si="57"/>
        <v/>
      </c>
      <c r="GE17" s="227"/>
      <c r="GF17" t="str">
        <f t="shared" si="33"/>
        <v/>
      </c>
      <c r="GH17" t="str">
        <f t="shared" si="52"/>
        <v/>
      </c>
      <c r="GJ17" s="230"/>
      <c r="GK17" t="str">
        <f t="shared" si="53"/>
        <v/>
      </c>
      <c r="GM17" t="str">
        <f t="shared" si="58"/>
        <v/>
      </c>
    </row>
    <row r="18" spans="1:195" ht="14.65" customHeight="1" x14ac:dyDescent="0.25">
      <c r="A18" s="25" t="s">
        <v>120</v>
      </c>
      <c r="B18" s="178"/>
      <c r="C18" s="179"/>
      <c r="D18" s="51" t="s">
        <v>482</v>
      </c>
      <c r="E18" s="148" t="str">
        <f>E41</f>
        <v/>
      </c>
      <c r="F18" s="149"/>
      <c r="G18" s="150" t="str">
        <f>G41</f>
        <v/>
      </c>
      <c r="H18" s="151" t="str">
        <f>H41</f>
        <v/>
      </c>
      <c r="I18" s="149"/>
      <c r="J18" s="150" t="str">
        <f>J41</f>
        <v/>
      </c>
      <c r="K18" s="151" t="str">
        <f>K41</f>
        <v/>
      </c>
      <c r="L18" s="149"/>
      <c r="M18" s="152" t="str">
        <f>M41</f>
        <v/>
      </c>
      <c r="O18" s="187" t="s">
        <v>591</v>
      </c>
      <c r="P18" s="135">
        <v>0.71461805555555558</v>
      </c>
      <c r="Q18" s="102"/>
      <c r="R18" s="187"/>
      <c r="S18" s="187"/>
      <c r="AA18" s="221"/>
      <c r="AB18" t="str">
        <f t="shared" si="0"/>
        <v/>
      </c>
      <c r="AD18" t="str">
        <f t="shared" si="36"/>
        <v/>
      </c>
      <c r="AF18" s="78"/>
      <c r="AG18" t="str">
        <f t="shared" si="1"/>
        <v/>
      </c>
      <c r="AI18" t="str">
        <f t="shared" si="37"/>
        <v/>
      </c>
      <c r="AU18" s="221"/>
      <c r="AV18" t="str">
        <f t="shared" si="2"/>
        <v/>
      </c>
      <c r="AX18" t="str">
        <f t="shared" si="3"/>
        <v/>
      </c>
      <c r="AZ18" s="78"/>
      <c r="BA18" t="str">
        <f t="shared" si="4"/>
        <v/>
      </c>
      <c r="BC18" t="str">
        <f t="shared" si="5"/>
        <v/>
      </c>
      <c r="BO18" s="104"/>
      <c r="BP18" t="str">
        <f t="shared" si="8"/>
        <v/>
      </c>
      <c r="BR18" t="str">
        <f t="shared" si="9"/>
        <v/>
      </c>
      <c r="BT18" s="78"/>
      <c r="BU18" t="str">
        <f t="shared" si="10"/>
        <v/>
      </c>
      <c r="BW18" t="str">
        <f t="shared" si="11"/>
        <v/>
      </c>
      <c r="CI18" s="79" t="s">
        <v>453</v>
      </c>
      <c r="CJ18" t="str">
        <f t="shared" si="14"/>
        <v/>
      </c>
      <c r="CL18" t="str">
        <f t="shared" si="15"/>
        <v/>
      </c>
      <c r="CN18" s="79" t="s">
        <v>453</v>
      </c>
      <c r="CO18" t="str">
        <f t="shared" si="16"/>
        <v/>
      </c>
      <c r="CQ18" t="str">
        <f t="shared" si="41"/>
        <v/>
      </c>
      <c r="CS18" s="76" t="s">
        <v>454</v>
      </c>
      <c r="CT18" t="str">
        <f t="shared" si="76"/>
        <v/>
      </c>
      <c r="CV18" t="str">
        <f t="shared" si="79"/>
        <v/>
      </c>
      <c r="DC18" s="79" t="s">
        <v>453</v>
      </c>
      <c r="DD18" t="str">
        <f t="shared" si="18"/>
        <v/>
      </c>
      <c r="DF18" t="str">
        <f t="shared" si="19"/>
        <v/>
      </c>
      <c r="DH18" s="79" t="s">
        <v>453</v>
      </c>
      <c r="DI18" t="str">
        <f t="shared" si="20"/>
        <v/>
      </c>
      <c r="DK18" t="str">
        <f t="shared" si="43"/>
        <v/>
      </c>
      <c r="DM18" s="76" t="s">
        <v>454</v>
      </c>
      <c r="DN18" t="str">
        <f t="shared" si="77"/>
        <v/>
      </c>
      <c r="DP18" t="str">
        <f t="shared" si="80"/>
        <v/>
      </c>
      <c r="DW18" s="79" t="s">
        <v>453</v>
      </c>
      <c r="DX18" t="str">
        <f t="shared" si="22"/>
        <v/>
      </c>
      <c r="DZ18" t="str">
        <f t="shared" si="23"/>
        <v/>
      </c>
      <c r="EB18" s="79" t="s">
        <v>453</v>
      </c>
      <c r="EC18" t="str">
        <f t="shared" si="24"/>
        <v/>
      </c>
      <c r="EE18" t="str">
        <f t="shared" si="45"/>
        <v/>
      </c>
      <c r="EG18" s="76" t="s">
        <v>454</v>
      </c>
      <c r="EH18" t="str">
        <f t="shared" si="78"/>
        <v/>
      </c>
      <c r="EJ18" t="str">
        <f t="shared" si="81"/>
        <v/>
      </c>
      <c r="EQ18" s="227"/>
      <c r="ER18" t="str">
        <f t="shared" si="26"/>
        <v/>
      </c>
      <c r="ET18" t="str">
        <f t="shared" si="27"/>
        <v/>
      </c>
      <c r="EV18" s="230"/>
      <c r="EW18" t="str">
        <f t="shared" si="47"/>
        <v/>
      </c>
      <c r="EY18" t="str">
        <f t="shared" si="55"/>
        <v/>
      </c>
      <c r="FK18" s="227"/>
      <c r="FL18" t="str">
        <f t="shared" si="30"/>
        <v/>
      </c>
      <c r="FN18" t="str">
        <f t="shared" si="56"/>
        <v/>
      </c>
      <c r="FP18" s="230"/>
      <c r="FQ18" t="str">
        <f t="shared" si="49"/>
        <v/>
      </c>
      <c r="FS18" t="str">
        <f t="shared" si="57"/>
        <v/>
      </c>
      <c r="GE18" s="227"/>
      <c r="GF18" t="str">
        <f t="shared" si="33"/>
        <v/>
      </c>
      <c r="GH18" t="str">
        <f t="shared" si="52"/>
        <v/>
      </c>
      <c r="GJ18" s="230"/>
      <c r="GK18" t="str">
        <f t="shared" si="53"/>
        <v/>
      </c>
      <c r="GM18" t="str">
        <f t="shared" si="58"/>
        <v/>
      </c>
    </row>
    <row r="19" spans="1:195" ht="14.65" customHeight="1" thickBot="1" x14ac:dyDescent="0.3">
      <c r="A19" s="25" t="s">
        <v>121</v>
      </c>
      <c r="B19" s="178"/>
      <c r="C19" s="179"/>
      <c r="D19" s="51" t="s">
        <v>482</v>
      </c>
      <c r="E19" s="137" t="s">
        <v>465</v>
      </c>
      <c r="F19" s="138"/>
      <c r="G19" s="139" t="s">
        <v>455</v>
      </c>
      <c r="H19" s="140" t="s">
        <v>465</v>
      </c>
      <c r="I19" s="138"/>
      <c r="J19" s="139" t="s">
        <v>455</v>
      </c>
      <c r="K19" s="140" t="s">
        <v>465</v>
      </c>
      <c r="L19" s="138"/>
      <c r="M19" s="141" t="s">
        <v>455</v>
      </c>
      <c r="O19" s="187" t="s">
        <v>599</v>
      </c>
      <c r="P19" s="135">
        <v>0.71461805555555558</v>
      </c>
      <c r="R19" s="187"/>
      <c r="S19" s="187"/>
      <c r="AA19" s="221"/>
      <c r="AB19" t="str">
        <f t="shared" si="0"/>
        <v/>
      </c>
      <c r="AD19" t="str">
        <f t="shared" si="36"/>
        <v/>
      </c>
      <c r="AF19" s="78"/>
      <c r="AG19" t="str">
        <f t="shared" si="1"/>
        <v/>
      </c>
      <c r="AI19" t="str">
        <f t="shared" si="37"/>
        <v/>
      </c>
      <c r="AU19" s="221"/>
      <c r="AV19" t="str">
        <f t="shared" si="2"/>
        <v/>
      </c>
      <c r="AX19" t="str">
        <f t="shared" si="3"/>
        <v/>
      </c>
      <c r="AZ19" s="78"/>
      <c r="BA19" t="str">
        <f t="shared" si="4"/>
        <v/>
      </c>
      <c r="BC19" t="str">
        <f t="shared" si="5"/>
        <v/>
      </c>
      <c r="BO19" s="104"/>
      <c r="BP19" t="str">
        <f t="shared" si="8"/>
        <v/>
      </c>
      <c r="BR19" t="str">
        <f t="shared" si="9"/>
        <v/>
      </c>
      <c r="BT19" s="78"/>
      <c r="BU19" t="str">
        <f t="shared" si="10"/>
        <v/>
      </c>
      <c r="BW19" t="str">
        <f t="shared" si="11"/>
        <v/>
      </c>
      <c r="CI19" s="79" t="s">
        <v>453</v>
      </c>
      <c r="CJ19" t="str">
        <f t="shared" si="14"/>
        <v/>
      </c>
      <c r="CL19" t="str">
        <f t="shared" si="15"/>
        <v/>
      </c>
      <c r="CN19" s="79" t="s">
        <v>453</v>
      </c>
      <c r="CO19" t="str">
        <f t="shared" si="16"/>
        <v/>
      </c>
      <c r="CQ19" t="str">
        <f t="shared" si="41"/>
        <v/>
      </c>
      <c r="CS19" s="76" t="s">
        <v>454</v>
      </c>
      <c r="CT19" t="str">
        <f t="shared" si="76"/>
        <v/>
      </c>
      <c r="CV19" t="str">
        <f t="shared" si="79"/>
        <v/>
      </c>
      <c r="DC19" s="79" t="s">
        <v>453</v>
      </c>
      <c r="DD19" t="str">
        <f t="shared" si="18"/>
        <v/>
      </c>
      <c r="DF19" t="str">
        <f t="shared" si="19"/>
        <v/>
      </c>
      <c r="DH19" s="79" t="s">
        <v>453</v>
      </c>
      <c r="DI19" t="str">
        <f t="shared" si="20"/>
        <v/>
      </c>
      <c r="DK19" t="str">
        <f t="shared" si="43"/>
        <v/>
      </c>
      <c r="DM19" s="76" t="s">
        <v>454</v>
      </c>
      <c r="DN19" t="str">
        <f t="shared" si="77"/>
        <v/>
      </c>
      <c r="DP19" t="str">
        <f t="shared" si="80"/>
        <v/>
      </c>
      <c r="DW19" s="79" t="s">
        <v>453</v>
      </c>
      <c r="DX19" t="str">
        <f t="shared" si="22"/>
        <v/>
      </c>
      <c r="DZ19" t="str">
        <f t="shared" si="23"/>
        <v/>
      </c>
      <c r="EB19" s="79" t="s">
        <v>453</v>
      </c>
      <c r="EC19" t="str">
        <f t="shared" si="24"/>
        <v/>
      </c>
      <c r="EE19" t="str">
        <f t="shared" si="45"/>
        <v/>
      </c>
      <c r="EG19" s="76" t="s">
        <v>454</v>
      </c>
      <c r="EH19" t="str">
        <f t="shared" si="78"/>
        <v/>
      </c>
      <c r="EJ19" t="str">
        <f t="shared" si="81"/>
        <v/>
      </c>
      <c r="EQ19" s="227"/>
      <c r="ER19" t="str">
        <f t="shared" si="26"/>
        <v/>
      </c>
      <c r="ET19" t="str">
        <f t="shared" si="27"/>
        <v/>
      </c>
      <c r="EV19" s="230"/>
      <c r="EW19" t="str">
        <f t="shared" si="47"/>
        <v/>
      </c>
      <c r="EY19" t="str">
        <f t="shared" si="55"/>
        <v/>
      </c>
      <c r="FK19" s="227"/>
      <c r="FL19" t="str">
        <f t="shared" si="30"/>
        <v/>
      </c>
      <c r="FN19" t="str">
        <f t="shared" si="56"/>
        <v/>
      </c>
      <c r="FP19" s="230"/>
      <c r="FQ19" t="str">
        <f t="shared" si="49"/>
        <v/>
      </c>
      <c r="FS19" t="str">
        <f t="shared" si="57"/>
        <v/>
      </c>
      <c r="GE19" s="227"/>
      <c r="GF19" t="str">
        <f t="shared" si="33"/>
        <v/>
      </c>
      <c r="GH19" t="str">
        <f t="shared" si="52"/>
        <v/>
      </c>
      <c r="GJ19" s="230"/>
      <c r="GK19" t="str">
        <f t="shared" si="53"/>
        <v/>
      </c>
      <c r="GM19" t="str">
        <f t="shared" si="58"/>
        <v/>
      </c>
    </row>
    <row r="20" spans="1:195" ht="14.65" customHeight="1" thickBot="1" x14ac:dyDescent="0.3">
      <c r="A20" s="25" t="s">
        <v>122</v>
      </c>
      <c r="B20" s="178"/>
      <c r="C20" s="179"/>
      <c r="D20" s="51" t="s">
        <v>482</v>
      </c>
      <c r="E20" s="237" t="str">
        <f>'Master Name List'!C10</f>
        <v>Silver Falcon</v>
      </c>
      <c r="F20" s="238"/>
      <c r="G20" s="239"/>
      <c r="H20" s="240" t="str">
        <f>'Master Name List'!C14</f>
        <v>Silver Hawk</v>
      </c>
      <c r="I20" s="238"/>
      <c r="J20" s="239"/>
      <c r="K20" s="240" t="str">
        <f>'Master Name List'!C18</f>
        <v>Silver Eagle</v>
      </c>
      <c r="L20" s="238"/>
      <c r="M20" s="241"/>
      <c r="O20" s="187" t="s">
        <v>597</v>
      </c>
      <c r="P20" s="135">
        <v>0.71461805555555558</v>
      </c>
      <c r="R20" s="187"/>
      <c r="S20" s="187"/>
      <c r="AA20" s="221"/>
      <c r="AB20" t="str">
        <f t="shared" si="0"/>
        <v/>
      </c>
      <c r="AD20" t="str">
        <f t="shared" si="36"/>
        <v/>
      </c>
      <c r="AF20" s="78"/>
      <c r="AG20" t="str">
        <f t="shared" si="1"/>
        <v>1 Kings</v>
      </c>
      <c r="AI20" t="str">
        <f t="shared" si="37"/>
        <v>Unknown</v>
      </c>
      <c r="AU20" s="221"/>
      <c r="AV20" t="str">
        <f t="shared" si="2"/>
        <v/>
      </c>
      <c r="AX20" t="str">
        <f t="shared" si="3"/>
        <v/>
      </c>
      <c r="AZ20" s="78"/>
      <c r="BA20" t="str">
        <f t="shared" si="4"/>
        <v/>
      </c>
      <c r="BC20" t="str">
        <f t="shared" si="5"/>
        <v/>
      </c>
      <c r="BO20" s="104"/>
      <c r="BP20" t="str">
        <f t="shared" si="8"/>
        <v/>
      </c>
      <c r="BR20" t="str">
        <f t="shared" si="9"/>
        <v/>
      </c>
      <c r="BT20" s="78"/>
      <c r="BU20" t="str">
        <f t="shared" si="10"/>
        <v/>
      </c>
      <c r="BW20" t="str">
        <f t="shared" si="11"/>
        <v/>
      </c>
      <c r="CI20" s="79" t="s">
        <v>453</v>
      </c>
      <c r="CJ20" t="str">
        <f t="shared" si="14"/>
        <v/>
      </c>
      <c r="CL20" t="str">
        <f t="shared" si="15"/>
        <v/>
      </c>
      <c r="CN20" s="79" t="s">
        <v>453</v>
      </c>
      <c r="CO20" t="str">
        <f t="shared" si="16"/>
        <v/>
      </c>
      <c r="CQ20" t="str">
        <f t="shared" si="41"/>
        <v/>
      </c>
      <c r="CS20" s="76" t="s">
        <v>454</v>
      </c>
      <c r="CT20" t="str">
        <f t="shared" si="76"/>
        <v/>
      </c>
      <c r="CV20" t="str">
        <f t="shared" si="79"/>
        <v/>
      </c>
      <c r="DC20" s="79" t="s">
        <v>453</v>
      </c>
      <c r="DD20" t="str">
        <f t="shared" si="18"/>
        <v/>
      </c>
      <c r="DF20" t="str">
        <f t="shared" si="19"/>
        <v/>
      </c>
      <c r="DH20" s="79" t="s">
        <v>453</v>
      </c>
      <c r="DI20" t="str">
        <f t="shared" si="20"/>
        <v/>
      </c>
      <c r="DK20" t="str">
        <f t="shared" si="43"/>
        <v/>
      </c>
      <c r="DM20" s="76" t="s">
        <v>454</v>
      </c>
      <c r="DN20" t="str">
        <f t="shared" si="77"/>
        <v/>
      </c>
      <c r="DP20" t="str">
        <f t="shared" si="80"/>
        <v/>
      </c>
      <c r="DW20" s="79" t="s">
        <v>453</v>
      </c>
      <c r="DX20" t="str">
        <f t="shared" si="22"/>
        <v/>
      </c>
      <c r="DZ20" t="str">
        <f t="shared" si="23"/>
        <v/>
      </c>
      <c r="EB20" s="79" t="s">
        <v>453</v>
      </c>
      <c r="EC20" t="str">
        <f t="shared" si="24"/>
        <v/>
      </c>
      <c r="EE20" t="str">
        <f t="shared" si="45"/>
        <v/>
      </c>
      <c r="EG20" s="76" t="s">
        <v>454</v>
      </c>
      <c r="EH20" t="str">
        <f t="shared" si="78"/>
        <v/>
      </c>
      <c r="EJ20" t="str">
        <f t="shared" si="81"/>
        <v/>
      </c>
      <c r="EQ20" s="227"/>
      <c r="ER20" t="str">
        <f t="shared" si="26"/>
        <v/>
      </c>
      <c r="ET20" t="str">
        <f t="shared" si="27"/>
        <v/>
      </c>
      <c r="EV20" s="230"/>
      <c r="EW20" t="str">
        <f t="shared" si="47"/>
        <v/>
      </c>
      <c r="EY20" t="str">
        <f t="shared" si="55"/>
        <v/>
      </c>
      <c r="FK20" s="227"/>
      <c r="FL20" t="str">
        <f t="shared" si="30"/>
        <v/>
      </c>
      <c r="FN20" t="str">
        <f t="shared" si="56"/>
        <v/>
      </c>
      <c r="FP20" s="230"/>
      <c r="FQ20" t="str">
        <f t="shared" si="49"/>
        <v/>
      </c>
      <c r="FS20" t="str">
        <f t="shared" si="57"/>
        <v/>
      </c>
      <c r="GE20" s="227"/>
      <c r="GF20" t="str">
        <f t="shared" si="33"/>
        <v/>
      </c>
      <c r="GH20" t="str">
        <f t="shared" si="52"/>
        <v/>
      </c>
      <c r="GJ20" s="230"/>
      <c r="GK20" t="str">
        <f t="shared" si="53"/>
        <v/>
      </c>
      <c r="GM20" t="str">
        <f t="shared" si="58"/>
        <v/>
      </c>
    </row>
    <row r="21" spans="1:195" ht="14.65" customHeight="1" x14ac:dyDescent="0.25">
      <c r="A21" s="25" t="s">
        <v>123</v>
      </c>
      <c r="B21" s="178">
        <v>42855</v>
      </c>
      <c r="C21" s="179" t="s">
        <v>429</v>
      </c>
      <c r="D21" s="51" t="s">
        <v>482</v>
      </c>
      <c r="E21" s="148" t="str">
        <f>E36</f>
        <v>Tool Craft -FCF</v>
      </c>
      <c r="F21" s="149"/>
      <c r="G21" s="150" t="str">
        <f>G36</f>
        <v/>
      </c>
      <c r="H21" s="151" t="str">
        <f>H36</f>
        <v/>
      </c>
      <c r="I21" s="149"/>
      <c r="J21" s="150" t="str">
        <f>J36</f>
        <v/>
      </c>
      <c r="K21" s="151" t="str">
        <f>K36</f>
        <v/>
      </c>
      <c r="L21" s="149"/>
      <c r="M21" s="152" t="str">
        <f>M36</f>
        <v/>
      </c>
      <c r="AA21" s="221"/>
      <c r="AB21" t="str">
        <f t="shared" si="0"/>
        <v>Family Life</v>
      </c>
      <c r="AD21">
        <f t="shared" si="36"/>
        <v>42855</v>
      </c>
      <c r="AF21" s="78"/>
      <c r="AG21" t="str">
        <f t="shared" si="1"/>
        <v>1 Samuel</v>
      </c>
      <c r="AI21" t="str">
        <f>IF(AG21="","",B71)</f>
        <v>Unknown</v>
      </c>
      <c r="AU21" s="221"/>
      <c r="AV21" t="str">
        <f t="shared" si="2"/>
        <v/>
      </c>
      <c r="AX21" t="str">
        <f t="shared" si="3"/>
        <v/>
      </c>
      <c r="AZ21" s="78"/>
      <c r="BA21" t="str">
        <f t="shared" si="4"/>
        <v/>
      </c>
      <c r="BC21" t="str">
        <f t="shared" si="5"/>
        <v/>
      </c>
      <c r="BO21" s="104"/>
      <c r="BP21" t="str">
        <f t="shared" si="8"/>
        <v/>
      </c>
      <c r="BR21" t="str">
        <f t="shared" si="9"/>
        <v/>
      </c>
      <c r="BT21" s="78"/>
      <c r="BU21" t="str">
        <f t="shared" si="10"/>
        <v/>
      </c>
      <c r="BW21" t="str">
        <f t="shared" si="11"/>
        <v/>
      </c>
      <c r="CI21" s="79" t="s">
        <v>453</v>
      </c>
      <c r="CJ21" t="str">
        <f t="shared" si="14"/>
        <v>Camp Safety</v>
      </c>
      <c r="CL21">
        <f t="shared" si="15"/>
        <v>0</v>
      </c>
      <c r="CN21" s="79" t="s">
        <v>453</v>
      </c>
      <c r="CO21" t="str">
        <f t="shared" si="16"/>
        <v/>
      </c>
      <c r="CQ21" t="str">
        <f t="shared" si="41"/>
        <v/>
      </c>
      <c r="CS21" s="76" t="s">
        <v>454</v>
      </c>
      <c r="CT21" t="str">
        <f t="shared" si="76"/>
        <v/>
      </c>
      <c r="CV21" t="str">
        <f t="shared" si="79"/>
        <v/>
      </c>
      <c r="DC21" s="79" t="s">
        <v>453</v>
      </c>
      <c r="DD21" t="str">
        <f t="shared" si="18"/>
        <v/>
      </c>
      <c r="DF21" t="str">
        <f t="shared" si="19"/>
        <v/>
      </c>
      <c r="DH21" s="79" t="s">
        <v>453</v>
      </c>
      <c r="DI21" t="str">
        <f t="shared" si="20"/>
        <v/>
      </c>
      <c r="DK21" t="str">
        <f t="shared" si="43"/>
        <v/>
      </c>
      <c r="DM21" s="76" t="s">
        <v>454</v>
      </c>
      <c r="DN21" t="str">
        <f t="shared" si="77"/>
        <v/>
      </c>
      <c r="DP21" t="str">
        <f t="shared" si="80"/>
        <v/>
      </c>
      <c r="DW21" s="79" t="s">
        <v>453</v>
      </c>
      <c r="DX21" t="str">
        <f t="shared" si="22"/>
        <v/>
      </c>
      <c r="DZ21" t="str">
        <f t="shared" si="23"/>
        <v/>
      </c>
      <c r="EB21" s="79" t="s">
        <v>453</v>
      </c>
      <c r="EC21" t="str">
        <f t="shared" si="24"/>
        <v/>
      </c>
      <c r="EE21" t="str">
        <f t="shared" si="45"/>
        <v/>
      </c>
      <c r="EG21" s="76" t="s">
        <v>454</v>
      </c>
      <c r="EH21" t="str">
        <f t="shared" si="78"/>
        <v/>
      </c>
      <c r="EJ21" t="str">
        <f t="shared" si="81"/>
        <v/>
      </c>
      <c r="EQ21" s="227"/>
      <c r="ER21" t="str">
        <f t="shared" si="26"/>
        <v/>
      </c>
      <c r="ET21" t="str">
        <f t="shared" si="27"/>
        <v/>
      </c>
      <c r="EV21" s="230"/>
      <c r="EW21" t="str">
        <f t="shared" si="47"/>
        <v/>
      </c>
      <c r="EY21" t="str">
        <f t="shared" si="55"/>
        <v/>
      </c>
      <c r="FK21" s="227"/>
      <c r="FL21" t="str">
        <f t="shared" si="30"/>
        <v/>
      </c>
      <c r="FN21" t="str">
        <f t="shared" si="56"/>
        <v/>
      </c>
      <c r="FP21" s="230"/>
      <c r="FQ21" t="str">
        <f t="shared" si="49"/>
        <v/>
      </c>
      <c r="FS21" t="str">
        <f t="shared" si="57"/>
        <v/>
      </c>
      <c r="GE21" s="227"/>
      <c r="GF21" t="str">
        <f t="shared" si="33"/>
        <v/>
      </c>
      <c r="GH21" t="str">
        <f t="shared" si="52"/>
        <v/>
      </c>
      <c r="GJ21" s="230"/>
      <c r="GK21" t="str">
        <f t="shared" si="53"/>
        <v/>
      </c>
      <c r="GM21" t="str">
        <f t="shared" si="58"/>
        <v/>
      </c>
    </row>
    <row r="22" spans="1:195" ht="14.65" customHeight="1" x14ac:dyDescent="0.25">
      <c r="A22" s="25" t="s">
        <v>124</v>
      </c>
      <c r="B22" s="178"/>
      <c r="C22" s="179"/>
      <c r="D22" s="51" t="s">
        <v>482</v>
      </c>
      <c r="E22" s="137" t="s">
        <v>464</v>
      </c>
      <c r="F22" s="138"/>
      <c r="G22" s="139" t="s">
        <v>455</v>
      </c>
      <c r="H22" s="140" t="s">
        <v>464</v>
      </c>
      <c r="I22" s="138"/>
      <c r="J22" s="139" t="s">
        <v>455</v>
      </c>
      <c r="K22" s="140" t="s">
        <v>464</v>
      </c>
      <c r="L22" s="138"/>
      <c r="M22" s="141" t="s">
        <v>455</v>
      </c>
      <c r="AA22" s="221"/>
      <c r="AB22" t="str">
        <f t="shared" si="0"/>
        <v/>
      </c>
      <c r="AD22" t="str">
        <f t="shared" si="36"/>
        <v/>
      </c>
      <c r="AF22" s="78"/>
      <c r="AG22" t="str">
        <f t="shared" si="1"/>
        <v/>
      </c>
      <c r="AI22" t="str">
        <f t="shared" si="37"/>
        <v/>
      </c>
      <c r="AU22" s="221"/>
      <c r="AV22" t="str">
        <f t="shared" si="2"/>
        <v/>
      </c>
      <c r="AX22" t="str">
        <f t="shared" si="3"/>
        <v/>
      </c>
      <c r="AZ22" s="78"/>
      <c r="BA22" t="str">
        <f t="shared" si="4"/>
        <v/>
      </c>
      <c r="BC22" t="str">
        <f t="shared" si="5"/>
        <v/>
      </c>
      <c r="BO22" s="104"/>
      <c r="BP22" t="str">
        <f t="shared" si="8"/>
        <v/>
      </c>
      <c r="BR22" t="str">
        <f t="shared" si="9"/>
        <v/>
      </c>
      <c r="BT22" s="78"/>
      <c r="BU22" t="str">
        <f t="shared" si="10"/>
        <v/>
      </c>
      <c r="BW22" t="str">
        <f t="shared" si="11"/>
        <v/>
      </c>
      <c r="CI22" s="79" t="s">
        <v>453</v>
      </c>
      <c r="CJ22" t="str">
        <f t="shared" si="14"/>
        <v/>
      </c>
      <c r="CL22" t="str">
        <f t="shared" si="15"/>
        <v/>
      </c>
      <c r="CN22" s="79" t="s">
        <v>453</v>
      </c>
      <c r="CO22" t="str">
        <f t="shared" si="16"/>
        <v/>
      </c>
      <c r="CQ22" t="str">
        <f t="shared" si="41"/>
        <v/>
      </c>
      <c r="DC22" s="79" t="s">
        <v>453</v>
      </c>
      <c r="DD22" t="str">
        <f t="shared" si="18"/>
        <v/>
      </c>
      <c r="DF22" t="str">
        <f t="shared" si="19"/>
        <v/>
      </c>
      <c r="DH22" s="79" t="s">
        <v>453</v>
      </c>
      <c r="DI22" t="str">
        <f t="shared" si="20"/>
        <v/>
      </c>
      <c r="DK22" t="str">
        <f t="shared" si="43"/>
        <v/>
      </c>
      <c r="DW22" s="79" t="s">
        <v>453</v>
      </c>
      <c r="DX22" t="str">
        <f t="shared" si="22"/>
        <v/>
      </c>
      <c r="DZ22" t="str">
        <f t="shared" si="23"/>
        <v/>
      </c>
      <c r="EB22" s="79" t="s">
        <v>453</v>
      </c>
      <c r="EC22" t="str">
        <f t="shared" si="24"/>
        <v/>
      </c>
      <c r="EE22" t="str">
        <f t="shared" si="45"/>
        <v/>
      </c>
      <c r="EQ22" s="227"/>
      <c r="ER22" t="str">
        <f t="shared" si="26"/>
        <v/>
      </c>
      <c r="ET22" t="str">
        <f t="shared" si="27"/>
        <v/>
      </c>
      <c r="EV22" s="230"/>
      <c r="EW22" t="str">
        <f t="shared" si="47"/>
        <v/>
      </c>
      <c r="EY22" t="str">
        <f t="shared" si="55"/>
        <v/>
      </c>
      <c r="FK22" s="227"/>
      <c r="FL22" t="str">
        <f t="shared" si="30"/>
        <v/>
      </c>
      <c r="FN22" t="str">
        <f t="shared" si="56"/>
        <v/>
      </c>
      <c r="FP22" s="230"/>
      <c r="FQ22" t="str">
        <f t="shared" si="49"/>
        <v/>
      </c>
      <c r="FS22" t="str">
        <f t="shared" si="57"/>
        <v/>
      </c>
      <c r="GE22" s="227"/>
      <c r="GF22" t="str">
        <f t="shared" si="33"/>
        <v/>
      </c>
      <c r="GH22" t="str">
        <f t="shared" si="52"/>
        <v/>
      </c>
      <c r="GJ22" s="230"/>
      <c r="GK22" t="str">
        <f t="shared" si="53"/>
        <v/>
      </c>
      <c r="GM22" t="str">
        <f t="shared" si="58"/>
        <v/>
      </c>
    </row>
    <row r="23" spans="1:195" ht="14.65" customHeight="1" x14ac:dyDescent="0.25">
      <c r="A23" s="25" t="s">
        <v>125</v>
      </c>
      <c r="B23" s="178" t="s">
        <v>623</v>
      </c>
      <c r="C23" s="179" t="s">
        <v>430</v>
      </c>
      <c r="D23" s="51" t="s">
        <v>482</v>
      </c>
      <c r="E23" s="148" t="str">
        <f>E42</f>
        <v/>
      </c>
      <c r="F23" s="149"/>
      <c r="G23" s="150" t="str">
        <f>G42</f>
        <v/>
      </c>
      <c r="H23" s="151" t="str">
        <f>H42</f>
        <v/>
      </c>
      <c r="I23" s="149"/>
      <c r="J23" s="150" t="str">
        <f>J42</f>
        <v/>
      </c>
      <c r="K23" s="151" t="str">
        <f>K42</f>
        <v/>
      </c>
      <c r="L23" s="149"/>
      <c r="M23" s="152" t="str">
        <f>M42</f>
        <v/>
      </c>
      <c r="AA23" s="221"/>
      <c r="AB23" t="str">
        <f t="shared" si="0"/>
        <v/>
      </c>
      <c r="AD23" t="str">
        <f t="shared" si="36"/>
        <v/>
      </c>
      <c r="AF23" s="78"/>
      <c r="AG23" t="str">
        <f t="shared" si="1"/>
        <v/>
      </c>
      <c r="AI23" t="str">
        <f t="shared" si="37"/>
        <v/>
      </c>
      <c r="AU23" s="221"/>
      <c r="AV23" t="str">
        <f t="shared" si="2"/>
        <v>Fire Craft -FCF</v>
      </c>
      <c r="AX23" t="str">
        <f t="shared" si="3"/>
        <v>6/?/2017</v>
      </c>
      <c r="AZ23" s="78"/>
      <c r="BA23" t="str">
        <f t="shared" si="4"/>
        <v/>
      </c>
      <c r="BC23" t="str">
        <f t="shared" si="5"/>
        <v/>
      </c>
      <c r="BO23" s="104"/>
      <c r="BP23" t="str">
        <f t="shared" si="8"/>
        <v/>
      </c>
      <c r="BR23" t="str">
        <f t="shared" si="9"/>
        <v/>
      </c>
      <c r="BT23" s="78"/>
      <c r="BU23" t="str">
        <f t="shared" si="10"/>
        <v/>
      </c>
      <c r="BW23" t="str">
        <f t="shared" si="11"/>
        <v/>
      </c>
      <c r="CI23" s="79" t="s">
        <v>453</v>
      </c>
      <c r="CJ23" t="str">
        <f t="shared" si="14"/>
        <v/>
      </c>
      <c r="CL23" t="str">
        <f t="shared" si="15"/>
        <v/>
      </c>
      <c r="CN23" s="79" t="s">
        <v>453</v>
      </c>
      <c r="CO23" t="str">
        <f t="shared" si="16"/>
        <v/>
      </c>
      <c r="CQ23" t="str">
        <f t="shared" si="41"/>
        <v/>
      </c>
      <c r="DC23" s="79" t="s">
        <v>453</v>
      </c>
      <c r="DD23" t="str">
        <f t="shared" si="18"/>
        <v/>
      </c>
      <c r="DF23" t="str">
        <f t="shared" si="19"/>
        <v/>
      </c>
      <c r="DH23" s="79" t="s">
        <v>453</v>
      </c>
      <c r="DI23" t="str">
        <f t="shared" si="20"/>
        <v/>
      </c>
      <c r="DK23" t="str">
        <f t="shared" si="43"/>
        <v/>
      </c>
      <c r="DW23" s="79" t="s">
        <v>453</v>
      </c>
      <c r="DX23" t="str">
        <f t="shared" si="22"/>
        <v/>
      </c>
      <c r="DZ23" t="str">
        <f t="shared" si="23"/>
        <v/>
      </c>
      <c r="EB23" s="79" t="s">
        <v>453</v>
      </c>
      <c r="EC23" t="str">
        <f t="shared" si="24"/>
        <v/>
      </c>
      <c r="EE23" t="str">
        <f t="shared" si="45"/>
        <v/>
      </c>
      <c r="EQ23" s="227"/>
      <c r="ER23" t="str">
        <f t="shared" si="26"/>
        <v/>
      </c>
      <c r="ET23" t="str">
        <f t="shared" si="27"/>
        <v/>
      </c>
      <c r="EV23" s="230"/>
      <c r="EW23" t="str">
        <f t="shared" si="47"/>
        <v/>
      </c>
      <c r="EY23" t="str">
        <f t="shared" si="55"/>
        <v/>
      </c>
      <c r="FK23" s="227"/>
      <c r="FL23" t="str">
        <f t="shared" si="30"/>
        <v/>
      </c>
      <c r="FN23" t="str">
        <f t="shared" si="56"/>
        <v/>
      </c>
      <c r="FP23" s="230"/>
      <c r="FQ23" t="str">
        <f t="shared" si="49"/>
        <v/>
      </c>
      <c r="FS23" t="str">
        <f t="shared" si="57"/>
        <v/>
      </c>
      <c r="GE23" s="227"/>
      <c r="GF23" t="str">
        <f t="shared" si="33"/>
        <v/>
      </c>
      <c r="GH23" t="str">
        <f t="shared" si="52"/>
        <v/>
      </c>
      <c r="GJ23" s="230"/>
      <c r="GK23" t="str">
        <f t="shared" si="53"/>
        <v/>
      </c>
      <c r="GM23" t="str">
        <f t="shared" si="58"/>
        <v/>
      </c>
    </row>
    <row r="24" spans="1:195" ht="14.65" customHeight="1" x14ac:dyDescent="0.25">
      <c r="A24" s="25" t="s">
        <v>126</v>
      </c>
      <c r="B24" s="178">
        <v>42582</v>
      </c>
      <c r="C24" s="179" t="s">
        <v>429</v>
      </c>
      <c r="D24" s="51" t="s">
        <v>482</v>
      </c>
      <c r="E24" s="137" t="s">
        <v>465</v>
      </c>
      <c r="F24" s="138"/>
      <c r="G24" s="139" t="s">
        <v>455</v>
      </c>
      <c r="H24" s="140" t="s">
        <v>465</v>
      </c>
      <c r="I24" s="138"/>
      <c r="J24" s="139" t="s">
        <v>455</v>
      </c>
      <c r="K24" s="140" t="s">
        <v>465</v>
      </c>
      <c r="L24" s="138"/>
      <c r="M24" s="141" t="s">
        <v>455</v>
      </c>
      <c r="AA24" s="221"/>
      <c r="AB24" t="str">
        <f t="shared" si="0"/>
        <v>Firearm Safety</v>
      </c>
      <c r="AD24">
        <f t="shared" si="36"/>
        <v>42582</v>
      </c>
      <c r="AF24" s="78"/>
      <c r="AG24" t="str">
        <f t="shared" si="1"/>
        <v/>
      </c>
      <c r="AI24" t="str">
        <f t="shared" si="37"/>
        <v/>
      </c>
      <c r="AU24" s="221"/>
      <c r="AV24" t="str">
        <f t="shared" si="2"/>
        <v/>
      </c>
      <c r="AX24" t="str">
        <f t="shared" si="3"/>
        <v/>
      </c>
      <c r="AZ24" s="78"/>
      <c r="BA24" t="str">
        <f t="shared" si="4"/>
        <v/>
      </c>
      <c r="BC24" t="str">
        <f t="shared" si="5"/>
        <v/>
      </c>
      <c r="BO24" s="104"/>
      <c r="BP24" t="str">
        <f t="shared" si="8"/>
        <v/>
      </c>
      <c r="BR24" t="str">
        <f t="shared" si="9"/>
        <v/>
      </c>
      <c r="BT24" s="78"/>
      <c r="BU24" t="str">
        <f t="shared" si="10"/>
        <v/>
      </c>
      <c r="BW24" t="str">
        <f t="shared" si="11"/>
        <v/>
      </c>
      <c r="CI24" s="79" t="s">
        <v>453</v>
      </c>
      <c r="CJ24" t="str">
        <f t="shared" si="14"/>
        <v/>
      </c>
      <c r="CL24" t="str">
        <f t="shared" si="15"/>
        <v/>
      </c>
      <c r="CN24" s="79" t="s">
        <v>453</v>
      </c>
      <c r="CO24" t="str">
        <f t="shared" si="16"/>
        <v/>
      </c>
      <c r="CQ24" t="str">
        <f t="shared" si="41"/>
        <v/>
      </c>
      <c r="DC24" s="79" t="s">
        <v>453</v>
      </c>
      <c r="DD24" t="str">
        <f t="shared" si="18"/>
        <v/>
      </c>
      <c r="DF24" t="str">
        <f t="shared" si="19"/>
        <v/>
      </c>
      <c r="DH24" s="79" t="s">
        <v>453</v>
      </c>
      <c r="DI24" t="str">
        <f t="shared" si="20"/>
        <v/>
      </c>
      <c r="DK24" t="str">
        <f t="shared" si="43"/>
        <v/>
      </c>
      <c r="DW24" s="79" t="s">
        <v>453</v>
      </c>
      <c r="DX24" t="str">
        <f t="shared" si="22"/>
        <v/>
      </c>
      <c r="DZ24" t="str">
        <f t="shared" si="23"/>
        <v/>
      </c>
      <c r="EB24" s="79" t="s">
        <v>453</v>
      </c>
      <c r="EC24" t="str">
        <f t="shared" si="24"/>
        <v/>
      </c>
      <c r="EE24" t="str">
        <f t="shared" si="45"/>
        <v/>
      </c>
      <c r="EQ24" s="227"/>
      <c r="ER24" t="str">
        <f t="shared" si="26"/>
        <v/>
      </c>
      <c r="ET24" t="str">
        <f t="shared" si="27"/>
        <v/>
      </c>
      <c r="EV24" s="230"/>
      <c r="EW24" t="str">
        <f t="shared" si="47"/>
        <v/>
      </c>
      <c r="EY24" t="str">
        <f t="shared" si="55"/>
        <v/>
      </c>
      <c r="FK24" s="227"/>
      <c r="FL24" t="str">
        <f t="shared" si="30"/>
        <v/>
      </c>
      <c r="FN24" t="str">
        <f t="shared" si="56"/>
        <v/>
      </c>
      <c r="FP24" s="230"/>
      <c r="FQ24" t="str">
        <f t="shared" si="49"/>
        <v/>
      </c>
      <c r="FS24" t="str">
        <f t="shared" si="57"/>
        <v/>
      </c>
      <c r="GE24" s="227"/>
      <c r="GF24" t="str">
        <f t="shared" si="33"/>
        <v/>
      </c>
      <c r="GH24" t="str">
        <f t="shared" si="52"/>
        <v/>
      </c>
      <c r="GJ24" s="230"/>
      <c r="GK24" t="str">
        <f t="shared" si="53"/>
        <v/>
      </c>
      <c r="GM24" t="str">
        <f t="shared" si="58"/>
        <v/>
      </c>
    </row>
    <row r="25" spans="1:195" ht="14.65" customHeight="1" x14ac:dyDescent="0.25">
      <c r="A25" s="25" t="s">
        <v>127</v>
      </c>
      <c r="B25" s="178"/>
      <c r="C25" s="179"/>
      <c r="D25" s="51" t="s">
        <v>482</v>
      </c>
      <c r="E25" s="148" t="str">
        <f>E45</f>
        <v/>
      </c>
      <c r="F25" s="149"/>
      <c r="G25" s="150" t="str">
        <f>G45</f>
        <v/>
      </c>
      <c r="H25" s="151" t="str">
        <f>H45</f>
        <v/>
      </c>
      <c r="I25" s="149"/>
      <c r="J25" s="150" t="str">
        <f>J45</f>
        <v/>
      </c>
      <c r="K25" s="151" t="str">
        <f>K45</f>
        <v/>
      </c>
      <c r="L25" s="149"/>
      <c r="M25" s="152" t="str">
        <f>M45</f>
        <v/>
      </c>
      <c r="AA25" s="221"/>
      <c r="AB25" t="str">
        <f t="shared" si="0"/>
        <v/>
      </c>
      <c r="AD25" t="str">
        <f t="shared" si="36"/>
        <v/>
      </c>
      <c r="AF25" s="78"/>
      <c r="AG25" t="str">
        <f t="shared" si="1"/>
        <v/>
      </c>
      <c r="AI25" t="str">
        <f t="shared" si="37"/>
        <v/>
      </c>
      <c r="AU25" s="221"/>
      <c r="AV25" t="str">
        <f t="shared" si="2"/>
        <v/>
      </c>
      <c r="AX25" t="str">
        <f t="shared" si="3"/>
        <v/>
      </c>
      <c r="AZ25" s="78"/>
      <c r="BA25" t="str">
        <f t="shared" si="4"/>
        <v/>
      </c>
      <c r="BC25" t="str">
        <f t="shared" si="5"/>
        <v/>
      </c>
      <c r="BO25" s="104"/>
      <c r="BP25" t="str">
        <f t="shared" si="8"/>
        <v/>
      </c>
      <c r="BR25" t="str">
        <f t="shared" si="9"/>
        <v/>
      </c>
      <c r="BT25" s="78"/>
      <c r="BU25" t="str">
        <f t="shared" si="10"/>
        <v/>
      </c>
      <c r="BW25" t="str">
        <f t="shared" si="11"/>
        <v/>
      </c>
      <c r="CI25" s="79" t="s">
        <v>453</v>
      </c>
      <c r="CJ25" t="str">
        <f t="shared" si="14"/>
        <v/>
      </c>
      <c r="CL25" t="str">
        <f t="shared" si="15"/>
        <v/>
      </c>
      <c r="CN25" s="79" t="s">
        <v>453</v>
      </c>
      <c r="CO25" t="str">
        <f t="shared" si="16"/>
        <v/>
      </c>
      <c r="CQ25" t="str">
        <f t="shared" si="41"/>
        <v/>
      </c>
      <c r="DC25" s="79" t="s">
        <v>453</v>
      </c>
      <c r="DD25" t="str">
        <f t="shared" si="18"/>
        <v/>
      </c>
      <c r="DF25" t="str">
        <f t="shared" si="19"/>
        <v/>
      </c>
      <c r="DH25" s="79" t="s">
        <v>453</v>
      </c>
      <c r="DI25" t="str">
        <f t="shared" si="20"/>
        <v/>
      </c>
      <c r="DK25" t="str">
        <f t="shared" si="43"/>
        <v/>
      </c>
      <c r="DW25" s="79" t="s">
        <v>453</v>
      </c>
      <c r="DX25" t="str">
        <f t="shared" si="22"/>
        <v/>
      </c>
      <c r="DZ25" t="str">
        <f t="shared" si="23"/>
        <v/>
      </c>
      <c r="EB25" s="79" t="s">
        <v>453</v>
      </c>
      <c r="EC25" t="str">
        <f t="shared" si="24"/>
        <v/>
      </c>
      <c r="EE25" t="str">
        <f t="shared" si="45"/>
        <v/>
      </c>
      <c r="EQ25" s="227"/>
      <c r="ER25" t="str">
        <f t="shared" si="26"/>
        <v/>
      </c>
      <c r="ET25" t="str">
        <f t="shared" si="27"/>
        <v/>
      </c>
      <c r="EV25" s="230"/>
      <c r="EW25" t="str">
        <f t="shared" si="47"/>
        <v/>
      </c>
      <c r="EY25" t="str">
        <f t="shared" si="55"/>
        <v/>
      </c>
      <c r="FK25" s="227"/>
      <c r="FL25" t="str">
        <f t="shared" si="30"/>
        <v/>
      </c>
      <c r="FN25" t="str">
        <f t="shared" si="56"/>
        <v/>
      </c>
      <c r="FP25" s="230"/>
      <c r="FQ25" t="str">
        <f t="shared" si="49"/>
        <v/>
      </c>
      <c r="FS25" t="str">
        <f t="shared" si="57"/>
        <v/>
      </c>
      <c r="GE25" s="227"/>
      <c r="GF25" t="str">
        <f t="shared" si="33"/>
        <v/>
      </c>
      <c r="GH25" t="str">
        <f t="shared" si="52"/>
        <v/>
      </c>
      <c r="GJ25" s="230"/>
      <c r="GK25" t="str">
        <f t="shared" si="53"/>
        <v/>
      </c>
      <c r="GM25" t="str">
        <f t="shared" si="58"/>
        <v/>
      </c>
    </row>
    <row r="26" spans="1:195" ht="14.65" customHeight="1" x14ac:dyDescent="0.25">
      <c r="A26" s="25" t="s">
        <v>128</v>
      </c>
      <c r="B26" s="178" t="s">
        <v>186</v>
      </c>
      <c r="C26" s="179" t="s">
        <v>429</v>
      </c>
      <c r="D26" s="51" t="s">
        <v>482</v>
      </c>
      <c r="E26" s="137" t="s">
        <v>466</v>
      </c>
      <c r="F26" s="138"/>
      <c r="G26" s="139" t="s">
        <v>455</v>
      </c>
      <c r="H26" s="140" t="s">
        <v>466</v>
      </c>
      <c r="I26" s="138"/>
      <c r="J26" s="139" t="s">
        <v>455</v>
      </c>
      <c r="K26" s="140" t="s">
        <v>466</v>
      </c>
      <c r="L26" s="138"/>
      <c r="M26" s="141" t="s">
        <v>455</v>
      </c>
      <c r="AA26" s="221"/>
      <c r="AB26" t="str">
        <f>IF(C26=$AB$3,A26,"")</f>
        <v>Hobby</v>
      </c>
      <c r="AD26" t="str">
        <f>IF(AB26="","",B26)</f>
        <v>Unknown</v>
      </c>
      <c r="AF26" s="78"/>
      <c r="AG26" t="str">
        <f>IF(C76=$AB$3,A76,"")</f>
        <v/>
      </c>
      <c r="AI26" t="str">
        <f>IF(AG26="","",B76)</f>
        <v/>
      </c>
      <c r="AU26" s="221"/>
      <c r="AV26" t="str">
        <f>IF(C26=$AV$3,A26,"")</f>
        <v/>
      </c>
      <c r="AX26" t="str">
        <f>IF(AV26="","",B26)</f>
        <v/>
      </c>
      <c r="AZ26" s="78"/>
      <c r="BA26" t="str">
        <f>IF(C76=$BA$3,A76,"")</f>
        <v/>
      </c>
      <c r="BC26" t="str">
        <f>IF(BA26="","",B76)</f>
        <v/>
      </c>
      <c r="BO26" s="104"/>
      <c r="BP26" t="str">
        <f>IF(C26=$BP$3,A26,"")</f>
        <v/>
      </c>
      <c r="BR26" t="str">
        <f>IF(BP26="","",B26)</f>
        <v/>
      </c>
      <c r="BT26" s="78"/>
      <c r="BU26" t="str">
        <f>IF(C76=$BP$3,A76,"")</f>
        <v/>
      </c>
      <c r="BW26" t="str">
        <f>IF(BU26="","",B76)</f>
        <v/>
      </c>
      <c r="CI26" s="79" t="s">
        <v>453</v>
      </c>
      <c r="CJ26" t="str">
        <f>IF(C125=$CJ$3,A125,"")</f>
        <v/>
      </c>
      <c r="CL26" t="str">
        <f>IF(CJ26="","",B125)</f>
        <v/>
      </c>
      <c r="CN26" s="79" t="s">
        <v>453</v>
      </c>
      <c r="CO26" t="str">
        <f t="shared" si="16"/>
        <v/>
      </c>
      <c r="CQ26" t="str">
        <f t="shared" si="41"/>
        <v/>
      </c>
      <c r="DC26" s="79" t="s">
        <v>453</v>
      </c>
      <c r="DD26" t="str">
        <f>IF(C125=$DD$3,A125,"")</f>
        <v/>
      </c>
      <c r="DF26" t="str">
        <f>IF(DD26="","",B125)</f>
        <v/>
      </c>
      <c r="DH26" s="79" t="s">
        <v>453</v>
      </c>
      <c r="DI26" t="str">
        <f t="shared" si="20"/>
        <v/>
      </c>
      <c r="DK26" t="str">
        <f t="shared" si="43"/>
        <v/>
      </c>
      <c r="DW26" s="79" t="s">
        <v>453</v>
      </c>
      <c r="DX26" t="str">
        <f>IF(C125=$DX$3,A125,"")</f>
        <v/>
      </c>
      <c r="DZ26" t="str">
        <f>IF(DX26="","",B125)</f>
        <v/>
      </c>
      <c r="EB26" s="79" t="s">
        <v>453</v>
      </c>
      <c r="EC26" t="str">
        <f t="shared" si="24"/>
        <v/>
      </c>
      <c r="EE26" t="str">
        <f t="shared" si="45"/>
        <v/>
      </c>
      <c r="EQ26" s="227"/>
      <c r="ER26" t="str">
        <f t="shared" si="26"/>
        <v/>
      </c>
      <c r="ET26" t="str">
        <f t="shared" si="27"/>
        <v/>
      </c>
      <c r="EV26" s="230"/>
      <c r="EW26" t="str">
        <f t="shared" si="47"/>
        <v/>
      </c>
      <c r="EY26" t="str">
        <f t="shared" si="55"/>
        <v/>
      </c>
      <c r="FK26" s="227"/>
      <c r="FL26" t="str">
        <f t="shared" si="30"/>
        <v/>
      </c>
      <c r="FN26" t="str">
        <f t="shared" si="56"/>
        <v/>
      </c>
      <c r="FP26" s="230"/>
      <c r="FQ26" t="str">
        <f t="shared" si="49"/>
        <v/>
      </c>
      <c r="FS26" t="str">
        <f t="shared" si="57"/>
        <v/>
      </c>
      <c r="GE26" s="227"/>
      <c r="GF26" t="str">
        <f t="shared" si="33"/>
        <v/>
      </c>
      <c r="GH26" t="str">
        <f t="shared" si="52"/>
        <v/>
      </c>
      <c r="GJ26" s="230"/>
      <c r="GK26" t="str">
        <f t="shared" si="53"/>
        <v/>
      </c>
      <c r="GM26" t="str">
        <f t="shared" si="58"/>
        <v/>
      </c>
    </row>
    <row r="27" spans="1:195" ht="14.65" customHeight="1" x14ac:dyDescent="0.25">
      <c r="A27" s="25" t="s">
        <v>129</v>
      </c>
      <c r="B27" s="178"/>
      <c r="C27" s="179"/>
      <c r="D27" s="51" t="s">
        <v>482</v>
      </c>
      <c r="E27" s="148" t="str">
        <f>E48</f>
        <v>First Aid Skills -Req</v>
      </c>
      <c r="F27" s="149"/>
      <c r="G27" s="150" t="str">
        <f>G48</f>
        <v/>
      </c>
      <c r="H27" s="151" t="str">
        <f>H48</f>
        <v/>
      </c>
      <c r="I27" s="149"/>
      <c r="J27" s="150" t="str">
        <f>J48</f>
        <v/>
      </c>
      <c r="K27" s="151" t="str">
        <f>K46</f>
        <v/>
      </c>
      <c r="L27" s="149"/>
      <c r="M27" s="152" t="str">
        <f>M46</f>
        <v/>
      </c>
      <c r="AA27" s="221"/>
      <c r="AB27" t="str">
        <f t="shared" si="0"/>
        <v/>
      </c>
      <c r="AD27" t="str">
        <f t="shared" si="36"/>
        <v/>
      </c>
      <c r="AF27" s="78"/>
      <c r="AG27" t="str">
        <f t="shared" si="1"/>
        <v/>
      </c>
      <c r="AI27" t="str">
        <f t="shared" si="37"/>
        <v/>
      </c>
      <c r="AU27" s="221"/>
      <c r="AV27" t="str">
        <f t="shared" si="2"/>
        <v/>
      </c>
      <c r="AX27" t="str">
        <f t="shared" si="3"/>
        <v/>
      </c>
      <c r="AZ27" s="78"/>
      <c r="BA27" t="str">
        <f t="shared" si="4"/>
        <v/>
      </c>
      <c r="BC27" t="str">
        <f t="shared" si="5"/>
        <v/>
      </c>
      <c r="BO27" s="104"/>
      <c r="BP27" t="str">
        <f t="shared" si="8"/>
        <v/>
      </c>
      <c r="BR27" t="str">
        <f t="shared" si="9"/>
        <v/>
      </c>
      <c r="BT27" s="78"/>
      <c r="BU27" t="str">
        <f t="shared" si="10"/>
        <v/>
      </c>
      <c r="BW27" t="str">
        <f t="shared" si="11"/>
        <v/>
      </c>
      <c r="CI27" s="79" t="s">
        <v>453</v>
      </c>
      <c r="CJ27" t="str">
        <f t="shared" si="14"/>
        <v/>
      </c>
      <c r="CL27" t="str">
        <f t="shared" si="15"/>
        <v/>
      </c>
      <c r="CN27" s="79" t="s">
        <v>453</v>
      </c>
      <c r="CO27" t="str">
        <f t="shared" si="16"/>
        <v/>
      </c>
      <c r="CQ27" t="str">
        <f t="shared" si="41"/>
        <v/>
      </c>
      <c r="DC27" s="79" t="s">
        <v>453</v>
      </c>
      <c r="DD27" t="str">
        <f t="shared" si="18"/>
        <v/>
      </c>
      <c r="DF27" t="str">
        <f t="shared" si="19"/>
        <v/>
      </c>
      <c r="DH27" s="79" t="s">
        <v>453</v>
      </c>
      <c r="DI27" t="str">
        <f t="shared" si="20"/>
        <v/>
      </c>
      <c r="DK27" t="str">
        <f t="shared" si="43"/>
        <v/>
      </c>
      <c r="DW27" s="79" t="s">
        <v>453</v>
      </c>
      <c r="DX27" t="str">
        <f t="shared" si="22"/>
        <v/>
      </c>
      <c r="DZ27" t="str">
        <f t="shared" si="23"/>
        <v/>
      </c>
      <c r="EB27" s="79" t="s">
        <v>453</v>
      </c>
      <c r="EC27" t="str">
        <f t="shared" si="24"/>
        <v/>
      </c>
      <c r="EE27" t="str">
        <f t="shared" si="45"/>
        <v/>
      </c>
      <c r="EQ27" s="227"/>
      <c r="ER27" t="str">
        <f t="shared" si="26"/>
        <v/>
      </c>
      <c r="ET27" t="str">
        <f t="shared" si="27"/>
        <v/>
      </c>
      <c r="EV27" s="230"/>
      <c r="EW27" t="str">
        <f t="shared" si="47"/>
        <v/>
      </c>
      <c r="EY27" t="str">
        <f t="shared" si="55"/>
        <v/>
      </c>
      <c r="FK27" s="227"/>
      <c r="FL27" t="str">
        <f t="shared" si="30"/>
        <v/>
      </c>
      <c r="FN27" t="str">
        <f t="shared" si="56"/>
        <v/>
      </c>
      <c r="FP27" s="230"/>
      <c r="FQ27" t="str">
        <f t="shared" si="49"/>
        <v/>
      </c>
      <c r="FS27" t="str">
        <f t="shared" si="57"/>
        <v/>
      </c>
      <c r="GE27" s="227"/>
      <c r="GF27" t="str">
        <f t="shared" si="33"/>
        <v/>
      </c>
      <c r="GH27" t="str">
        <f t="shared" si="52"/>
        <v/>
      </c>
      <c r="GJ27" s="230"/>
      <c r="GK27" t="str">
        <f t="shared" si="53"/>
        <v/>
      </c>
      <c r="GM27" t="str">
        <f t="shared" si="58"/>
        <v/>
      </c>
    </row>
    <row r="28" spans="1:195" ht="14.65" customHeight="1" x14ac:dyDescent="0.25">
      <c r="A28" s="25" t="s">
        <v>130</v>
      </c>
      <c r="B28" s="178"/>
      <c r="C28" s="179"/>
      <c r="D28" s="51" t="s">
        <v>482</v>
      </c>
      <c r="E28" s="137" t="s">
        <v>493</v>
      </c>
      <c r="F28" s="138"/>
      <c r="G28" s="139" t="s">
        <v>455</v>
      </c>
      <c r="H28" s="140" t="s">
        <v>493</v>
      </c>
      <c r="I28" s="138"/>
      <c r="J28" s="139" t="s">
        <v>455</v>
      </c>
      <c r="K28" s="140" t="s">
        <v>466</v>
      </c>
      <c r="L28" s="138"/>
      <c r="M28" s="141" t="s">
        <v>455</v>
      </c>
      <c r="AA28" s="221"/>
      <c r="AB28" t="str">
        <f t="shared" si="0"/>
        <v/>
      </c>
      <c r="AD28" t="str">
        <f t="shared" si="36"/>
        <v/>
      </c>
      <c r="AF28" s="78"/>
      <c r="AG28" t="str">
        <f t="shared" si="1"/>
        <v/>
      </c>
      <c r="AI28" t="str">
        <f t="shared" si="37"/>
        <v/>
      </c>
      <c r="AU28" s="221"/>
      <c r="AV28" t="str">
        <f t="shared" si="2"/>
        <v/>
      </c>
      <c r="AX28" t="str">
        <f t="shared" si="3"/>
        <v/>
      </c>
      <c r="AZ28" s="78"/>
      <c r="BA28" t="str">
        <f t="shared" si="4"/>
        <v/>
      </c>
      <c r="BC28" t="str">
        <f t="shared" si="5"/>
        <v/>
      </c>
      <c r="BO28" s="104"/>
      <c r="BP28" t="str">
        <f t="shared" si="8"/>
        <v/>
      </c>
      <c r="BR28" t="str">
        <f t="shared" si="9"/>
        <v/>
      </c>
      <c r="BT28" s="78"/>
      <c r="BU28" t="str">
        <f t="shared" si="10"/>
        <v/>
      </c>
      <c r="BW28" t="str">
        <f t="shared" si="11"/>
        <v/>
      </c>
      <c r="CI28" s="79" t="s">
        <v>453</v>
      </c>
      <c r="CJ28" t="str">
        <f t="shared" si="14"/>
        <v/>
      </c>
      <c r="CL28" t="str">
        <f t="shared" si="15"/>
        <v/>
      </c>
      <c r="CN28" s="79" t="s">
        <v>453</v>
      </c>
      <c r="CO28" t="str">
        <f t="shared" si="16"/>
        <v/>
      </c>
      <c r="CQ28" t="str">
        <f t="shared" si="41"/>
        <v/>
      </c>
      <c r="DC28" s="79" t="s">
        <v>453</v>
      </c>
      <c r="DD28" t="str">
        <f t="shared" si="18"/>
        <v/>
      </c>
      <c r="DF28" t="str">
        <f t="shared" si="19"/>
        <v/>
      </c>
      <c r="DH28" s="79" t="s">
        <v>453</v>
      </c>
      <c r="DI28" t="str">
        <f t="shared" si="20"/>
        <v/>
      </c>
      <c r="DK28" t="str">
        <f t="shared" si="43"/>
        <v/>
      </c>
      <c r="DW28" s="79" t="s">
        <v>453</v>
      </c>
      <c r="DX28" t="str">
        <f t="shared" si="22"/>
        <v/>
      </c>
      <c r="DZ28" t="str">
        <f t="shared" si="23"/>
        <v/>
      </c>
      <c r="EB28" s="79" t="s">
        <v>453</v>
      </c>
      <c r="EC28" t="str">
        <f t="shared" si="24"/>
        <v/>
      </c>
      <c r="EE28" t="str">
        <f t="shared" si="45"/>
        <v/>
      </c>
      <c r="EQ28" s="227"/>
      <c r="ER28" t="str">
        <f t="shared" si="26"/>
        <v/>
      </c>
      <c r="ET28" t="str">
        <f t="shared" si="27"/>
        <v/>
      </c>
      <c r="EV28" s="230"/>
      <c r="EW28" t="str">
        <f t="shared" si="47"/>
        <v/>
      </c>
      <c r="EY28" t="str">
        <f t="shared" si="55"/>
        <v/>
      </c>
      <c r="FK28" s="227"/>
      <c r="FL28" t="str">
        <f t="shared" si="30"/>
        <v/>
      </c>
      <c r="FN28" t="str">
        <f t="shared" si="56"/>
        <v/>
      </c>
      <c r="FP28" s="230"/>
      <c r="FQ28" t="str">
        <f t="shared" si="49"/>
        <v/>
      </c>
      <c r="FS28" t="str">
        <f t="shared" si="57"/>
        <v/>
      </c>
      <c r="GE28" s="227"/>
      <c r="GF28" t="str">
        <f t="shared" si="33"/>
        <v/>
      </c>
      <c r="GH28" t="str">
        <f t="shared" si="52"/>
        <v/>
      </c>
      <c r="GJ28" s="230"/>
      <c r="GK28" t="str">
        <f t="shared" si="53"/>
        <v/>
      </c>
      <c r="GM28" t="str">
        <f t="shared" si="58"/>
        <v/>
      </c>
    </row>
    <row r="29" spans="1:195" ht="14.65" customHeight="1" x14ac:dyDescent="0.25">
      <c r="A29" s="25" t="s">
        <v>131</v>
      </c>
      <c r="B29" s="178"/>
      <c r="C29" s="179"/>
      <c r="D29" s="51" t="s">
        <v>482</v>
      </c>
      <c r="E29" s="154"/>
      <c r="F29" s="149"/>
      <c r="G29" s="155"/>
      <c r="H29" s="156"/>
      <c r="I29" s="149"/>
      <c r="J29" s="155"/>
      <c r="K29" s="151" t="str">
        <f>K50</f>
        <v/>
      </c>
      <c r="L29" s="149"/>
      <c r="M29" s="152" t="str">
        <f>M50</f>
        <v/>
      </c>
      <c r="AA29" s="221"/>
      <c r="AB29" t="str">
        <f t="shared" si="0"/>
        <v/>
      </c>
      <c r="AD29" t="str">
        <f t="shared" si="36"/>
        <v/>
      </c>
      <c r="AF29" s="78"/>
      <c r="AG29" t="str">
        <f t="shared" si="1"/>
        <v/>
      </c>
      <c r="AI29" t="str">
        <f t="shared" si="37"/>
        <v/>
      </c>
      <c r="AU29" s="221"/>
      <c r="AV29" t="str">
        <f t="shared" si="2"/>
        <v/>
      </c>
      <c r="AX29" t="str">
        <f t="shared" si="3"/>
        <v/>
      </c>
      <c r="AZ29" s="78"/>
      <c r="BA29" t="str">
        <f t="shared" si="4"/>
        <v/>
      </c>
      <c r="BC29" t="str">
        <f t="shared" si="5"/>
        <v/>
      </c>
      <c r="BO29" s="104"/>
      <c r="BP29" t="str">
        <f t="shared" si="8"/>
        <v/>
      </c>
      <c r="BR29" t="str">
        <f t="shared" si="9"/>
        <v/>
      </c>
      <c r="BT29" s="78"/>
      <c r="BU29" t="str">
        <f t="shared" si="10"/>
        <v/>
      </c>
      <c r="BW29" t="str">
        <f t="shared" si="11"/>
        <v/>
      </c>
      <c r="CI29" s="79" t="s">
        <v>453</v>
      </c>
      <c r="CJ29" t="str">
        <f t="shared" si="14"/>
        <v/>
      </c>
      <c r="CL29" t="str">
        <f t="shared" si="15"/>
        <v/>
      </c>
      <c r="CN29" s="79" t="s">
        <v>453</v>
      </c>
      <c r="CO29" t="str">
        <f t="shared" si="16"/>
        <v/>
      </c>
      <c r="CQ29" t="str">
        <f t="shared" si="41"/>
        <v/>
      </c>
      <c r="DC29" s="79" t="s">
        <v>453</v>
      </c>
      <c r="DD29" t="str">
        <f t="shared" si="18"/>
        <v/>
      </c>
      <c r="DF29" t="str">
        <f t="shared" si="19"/>
        <v/>
      </c>
      <c r="DH29" s="79" t="s">
        <v>453</v>
      </c>
      <c r="DI29" t="str">
        <f t="shared" si="20"/>
        <v/>
      </c>
      <c r="DK29" t="str">
        <f t="shared" si="43"/>
        <v/>
      </c>
      <c r="DW29" s="79" t="s">
        <v>453</v>
      </c>
      <c r="DX29" t="str">
        <f t="shared" si="22"/>
        <v/>
      </c>
      <c r="DZ29" t="str">
        <f t="shared" si="23"/>
        <v/>
      </c>
      <c r="EB29" s="79" t="s">
        <v>453</v>
      </c>
      <c r="EC29" t="str">
        <f t="shared" si="24"/>
        <v/>
      </c>
      <c r="EE29" t="str">
        <f t="shared" si="45"/>
        <v/>
      </c>
      <c r="EQ29" s="227"/>
      <c r="ER29" t="str">
        <f t="shared" si="26"/>
        <v/>
      </c>
      <c r="ET29" t="str">
        <f t="shared" si="27"/>
        <v/>
      </c>
      <c r="EV29" s="230"/>
      <c r="EW29" t="str">
        <f t="shared" si="47"/>
        <v/>
      </c>
      <c r="EY29" t="str">
        <f t="shared" si="55"/>
        <v/>
      </c>
      <c r="FK29" s="227"/>
      <c r="FL29" t="str">
        <f t="shared" si="30"/>
        <v/>
      </c>
      <c r="FN29" t="str">
        <f t="shared" si="56"/>
        <v/>
      </c>
      <c r="FP29" s="230"/>
      <c r="FQ29" t="str">
        <f t="shared" si="49"/>
        <v/>
      </c>
      <c r="FS29" t="str">
        <f t="shared" si="57"/>
        <v/>
      </c>
      <c r="GE29" s="227"/>
      <c r="GF29" t="str">
        <f t="shared" si="33"/>
        <v/>
      </c>
      <c r="GH29" t="str">
        <f t="shared" si="52"/>
        <v/>
      </c>
      <c r="GJ29" s="230"/>
      <c r="GK29" t="str">
        <f t="shared" si="53"/>
        <v/>
      </c>
      <c r="GM29" t="str">
        <f t="shared" si="58"/>
        <v/>
      </c>
    </row>
    <row r="30" spans="1:195" ht="14.65" customHeight="1" thickBot="1" x14ac:dyDescent="0.3">
      <c r="A30" s="25" t="s">
        <v>132</v>
      </c>
      <c r="B30" s="178"/>
      <c r="C30" s="179"/>
      <c r="D30" s="51" t="s">
        <v>482</v>
      </c>
      <c r="E30" s="137"/>
      <c r="F30" s="138"/>
      <c r="G30" s="139"/>
      <c r="H30" s="140"/>
      <c r="I30" s="138"/>
      <c r="J30" s="139"/>
      <c r="K30" s="140" t="s">
        <v>493</v>
      </c>
      <c r="L30" s="138"/>
      <c r="M30" s="141" t="s">
        <v>455</v>
      </c>
      <c r="AA30" s="221"/>
      <c r="AB30" t="str">
        <f t="shared" si="0"/>
        <v/>
      </c>
      <c r="AD30" t="str">
        <f t="shared" si="36"/>
        <v/>
      </c>
      <c r="AF30" s="78"/>
      <c r="AG30" t="str">
        <f t="shared" si="1"/>
        <v/>
      </c>
      <c r="AI30" t="str">
        <f t="shared" si="37"/>
        <v/>
      </c>
      <c r="AU30" s="221"/>
      <c r="AV30" t="str">
        <f t="shared" si="2"/>
        <v/>
      </c>
      <c r="AX30" t="str">
        <f t="shared" si="3"/>
        <v/>
      </c>
      <c r="AZ30" s="78"/>
      <c r="BA30" t="str">
        <f t="shared" si="4"/>
        <v/>
      </c>
      <c r="BC30" t="str">
        <f t="shared" si="5"/>
        <v/>
      </c>
      <c r="BO30" s="104"/>
      <c r="BP30" t="str">
        <f t="shared" si="8"/>
        <v/>
      </c>
      <c r="BR30" t="str">
        <f t="shared" si="9"/>
        <v/>
      </c>
      <c r="BT30" s="78"/>
      <c r="BU30" t="str">
        <f t="shared" si="10"/>
        <v/>
      </c>
      <c r="BW30" t="str">
        <f t="shared" si="11"/>
        <v/>
      </c>
      <c r="CI30" s="79" t="s">
        <v>453</v>
      </c>
      <c r="CJ30" t="str">
        <f t="shared" si="14"/>
        <v/>
      </c>
      <c r="CL30" t="str">
        <f t="shared" si="15"/>
        <v/>
      </c>
      <c r="CN30" s="79" t="s">
        <v>453</v>
      </c>
      <c r="CO30" t="str">
        <f t="shared" si="16"/>
        <v/>
      </c>
      <c r="CQ30" t="str">
        <f t="shared" si="41"/>
        <v/>
      </c>
      <c r="DC30" s="79" t="s">
        <v>453</v>
      </c>
      <c r="DD30" t="str">
        <f t="shared" si="18"/>
        <v/>
      </c>
      <c r="DF30" t="str">
        <f t="shared" si="19"/>
        <v/>
      </c>
      <c r="DH30" s="79" t="s">
        <v>453</v>
      </c>
      <c r="DI30" t="str">
        <f t="shared" si="20"/>
        <v/>
      </c>
      <c r="DK30" t="str">
        <f t="shared" si="43"/>
        <v/>
      </c>
      <c r="DW30" s="79" t="s">
        <v>453</v>
      </c>
      <c r="DX30" t="str">
        <f t="shared" si="22"/>
        <v/>
      </c>
      <c r="DZ30" t="str">
        <f t="shared" si="23"/>
        <v/>
      </c>
      <c r="EB30" s="79" t="s">
        <v>453</v>
      </c>
      <c r="EC30" t="str">
        <f t="shared" si="24"/>
        <v/>
      </c>
      <c r="EE30" t="str">
        <f t="shared" si="45"/>
        <v/>
      </c>
      <c r="EQ30" s="227"/>
      <c r="ER30" t="str">
        <f t="shared" si="26"/>
        <v/>
      </c>
      <c r="ET30" t="str">
        <f t="shared" si="27"/>
        <v/>
      </c>
      <c r="EV30" s="230"/>
      <c r="EW30" t="str">
        <f t="shared" si="47"/>
        <v/>
      </c>
      <c r="EY30" t="str">
        <f t="shared" si="55"/>
        <v/>
      </c>
      <c r="FK30" s="227"/>
      <c r="FL30" t="str">
        <f t="shared" si="30"/>
        <v/>
      </c>
      <c r="FN30" t="str">
        <f t="shared" si="56"/>
        <v/>
      </c>
      <c r="FP30" s="230"/>
      <c r="FQ30" t="str">
        <f t="shared" si="49"/>
        <v/>
      </c>
      <c r="FS30" t="str">
        <f t="shared" si="57"/>
        <v/>
      </c>
      <c r="GE30" s="227"/>
      <c r="GF30" t="str">
        <f t="shared" si="33"/>
        <v/>
      </c>
      <c r="GH30" t="str">
        <f t="shared" si="52"/>
        <v/>
      </c>
      <c r="GJ30" s="230"/>
      <c r="GK30" t="str">
        <f t="shared" si="53"/>
        <v/>
      </c>
      <c r="GM30" t="str">
        <f t="shared" si="58"/>
        <v/>
      </c>
    </row>
    <row r="31" spans="1:195" ht="14.65" customHeight="1" thickBot="1" x14ac:dyDescent="0.3">
      <c r="A31" s="25" t="s">
        <v>133</v>
      </c>
      <c r="B31" s="178"/>
      <c r="C31" s="179"/>
      <c r="D31" s="51" t="s">
        <v>482</v>
      </c>
      <c r="E31" s="237" t="str">
        <f>RIGHT('Master Name List'!A7,LEN('Master Name List'!A7)-4)</f>
        <v xml:space="preserve"> Gold Falcon</v>
      </c>
      <c r="F31" s="238"/>
      <c r="G31" s="239"/>
      <c r="H31" s="240" t="str">
        <f>RIGHT('Master Name List'!A8,LEN('Master Name List'!A8)-4)</f>
        <v xml:space="preserve"> Gold Hawk</v>
      </c>
      <c r="I31" s="238"/>
      <c r="J31" s="239"/>
      <c r="K31" s="240" t="str">
        <f>RIGHT('Master Name List'!A9,LEN('Master Name List'!A9)-4)</f>
        <v xml:space="preserve"> Gold Eagle</v>
      </c>
      <c r="L31" s="238"/>
      <c r="M31" s="241"/>
      <c r="AA31" s="221"/>
      <c r="AB31" t="str">
        <f t="shared" si="0"/>
        <v/>
      </c>
      <c r="AD31" t="str">
        <f t="shared" si="36"/>
        <v/>
      </c>
      <c r="AF31" s="78"/>
      <c r="AG31" t="str">
        <f t="shared" si="1"/>
        <v/>
      </c>
      <c r="AI31" t="str">
        <f t="shared" si="37"/>
        <v/>
      </c>
      <c r="AU31" s="221"/>
      <c r="AV31" t="str">
        <f t="shared" si="2"/>
        <v/>
      </c>
      <c r="AX31" t="str">
        <f t="shared" si="3"/>
        <v/>
      </c>
      <c r="AZ31" s="78"/>
      <c r="BA31" t="str">
        <f t="shared" si="4"/>
        <v/>
      </c>
      <c r="BC31" t="str">
        <f t="shared" si="5"/>
        <v/>
      </c>
      <c r="BO31" s="104"/>
      <c r="BP31" t="str">
        <f t="shared" si="8"/>
        <v/>
      </c>
      <c r="BR31" t="str">
        <f t="shared" si="9"/>
        <v/>
      </c>
      <c r="BT31" s="78"/>
      <c r="BU31" t="str">
        <f t="shared" si="10"/>
        <v/>
      </c>
      <c r="BW31" t="str">
        <f t="shared" si="11"/>
        <v/>
      </c>
      <c r="CI31" s="79" t="s">
        <v>453</v>
      </c>
      <c r="CJ31" t="str">
        <f t="shared" si="14"/>
        <v/>
      </c>
      <c r="CL31" t="str">
        <f t="shared" si="15"/>
        <v/>
      </c>
      <c r="CN31" s="79" t="s">
        <v>453</v>
      </c>
      <c r="CO31" t="str">
        <f t="shared" si="16"/>
        <v/>
      </c>
      <c r="CQ31" t="str">
        <f t="shared" si="41"/>
        <v/>
      </c>
      <c r="DC31" s="79" t="s">
        <v>453</v>
      </c>
      <c r="DD31" t="str">
        <f t="shared" si="18"/>
        <v/>
      </c>
      <c r="DF31" t="str">
        <f t="shared" si="19"/>
        <v/>
      </c>
      <c r="DH31" s="79" t="s">
        <v>453</v>
      </c>
      <c r="DI31" t="str">
        <f t="shared" si="20"/>
        <v/>
      </c>
      <c r="DK31" t="str">
        <f t="shared" si="43"/>
        <v/>
      </c>
      <c r="DW31" s="79" t="s">
        <v>453</v>
      </c>
      <c r="DX31" t="str">
        <f t="shared" si="22"/>
        <v/>
      </c>
      <c r="DZ31" t="str">
        <f t="shared" si="23"/>
        <v/>
      </c>
      <c r="EB31" s="79" t="s">
        <v>453</v>
      </c>
      <c r="EC31" t="str">
        <f t="shared" si="24"/>
        <v/>
      </c>
      <c r="EE31" t="str">
        <f t="shared" si="45"/>
        <v/>
      </c>
      <c r="EQ31" s="227"/>
      <c r="ER31" t="str">
        <f t="shared" si="26"/>
        <v/>
      </c>
      <c r="ET31" t="str">
        <f t="shared" si="27"/>
        <v/>
      </c>
      <c r="EV31" s="230"/>
      <c r="EW31" t="str">
        <f t="shared" si="47"/>
        <v/>
      </c>
      <c r="EY31" t="str">
        <f t="shared" si="55"/>
        <v/>
      </c>
      <c r="FK31" s="227"/>
      <c r="FL31" t="str">
        <f t="shared" si="30"/>
        <v/>
      </c>
      <c r="FN31" t="str">
        <f t="shared" si="56"/>
        <v/>
      </c>
      <c r="FP31" s="230"/>
      <c r="FQ31" t="str">
        <f t="shared" si="49"/>
        <v/>
      </c>
      <c r="FS31" t="str">
        <f t="shared" si="57"/>
        <v/>
      </c>
      <c r="GE31" s="227"/>
      <c r="GF31" t="str">
        <f t="shared" si="33"/>
        <v/>
      </c>
      <c r="GH31" t="str">
        <f t="shared" si="52"/>
        <v/>
      </c>
      <c r="GJ31" s="230"/>
      <c r="GK31" t="str">
        <f t="shared" si="53"/>
        <v/>
      </c>
      <c r="GM31" t="str">
        <f t="shared" si="58"/>
        <v/>
      </c>
    </row>
    <row r="32" spans="1:195" ht="14.65" customHeight="1" thickBot="1" x14ac:dyDescent="0.3">
      <c r="A32" s="25" t="s">
        <v>134</v>
      </c>
      <c r="B32" s="178"/>
      <c r="C32" s="179"/>
      <c r="D32" s="51" t="s">
        <v>482</v>
      </c>
      <c r="E32" s="247" t="s">
        <v>489</v>
      </c>
      <c r="F32" s="248"/>
      <c r="G32" s="249"/>
      <c r="H32" s="250" t="str">
        <f>E32</f>
        <v>Total of 4 Skill Merits (Blue or Gr)</v>
      </c>
      <c r="I32" s="248"/>
      <c r="J32" s="249"/>
      <c r="K32" s="250" t="s">
        <v>625</v>
      </c>
      <c r="L32" s="248"/>
      <c r="M32" s="251"/>
      <c r="AA32" s="221"/>
      <c r="AB32" t="str">
        <f t="shared" si="0"/>
        <v/>
      </c>
      <c r="AD32" t="str">
        <f t="shared" si="36"/>
        <v/>
      </c>
      <c r="AF32" s="78"/>
      <c r="AG32" t="str">
        <f t="shared" si="1"/>
        <v/>
      </c>
      <c r="AI32" t="str">
        <f t="shared" si="37"/>
        <v/>
      </c>
      <c r="AU32" s="221"/>
      <c r="AV32" t="str">
        <f t="shared" si="2"/>
        <v/>
      </c>
      <c r="AX32" t="str">
        <f t="shared" si="3"/>
        <v/>
      </c>
      <c r="AZ32" s="78"/>
      <c r="BA32" t="str">
        <f t="shared" si="4"/>
        <v/>
      </c>
      <c r="BC32" t="str">
        <f t="shared" si="5"/>
        <v/>
      </c>
      <c r="BO32" s="104"/>
      <c r="BP32" t="str">
        <f t="shared" si="8"/>
        <v/>
      </c>
      <c r="BR32" t="str">
        <f t="shared" si="9"/>
        <v/>
      </c>
      <c r="BT32" s="78"/>
      <c r="BU32" t="str">
        <f t="shared" si="10"/>
        <v/>
      </c>
      <c r="BW32" t="str">
        <f t="shared" si="11"/>
        <v/>
      </c>
      <c r="CI32" s="79" t="s">
        <v>453</v>
      </c>
      <c r="CJ32" t="str">
        <f t="shared" si="14"/>
        <v/>
      </c>
      <c r="CL32" t="str">
        <f t="shared" si="15"/>
        <v/>
      </c>
      <c r="CN32" s="79" t="s">
        <v>453</v>
      </c>
      <c r="CO32" t="str">
        <f t="shared" si="16"/>
        <v/>
      </c>
      <c r="CQ32" t="str">
        <f t="shared" si="41"/>
        <v/>
      </c>
      <c r="DC32" s="79" t="s">
        <v>453</v>
      </c>
      <c r="DD32" t="str">
        <f t="shared" si="18"/>
        <v/>
      </c>
      <c r="DF32" t="str">
        <f t="shared" si="19"/>
        <v/>
      </c>
      <c r="DH32" s="79" t="s">
        <v>453</v>
      </c>
      <c r="DI32" t="str">
        <f t="shared" si="20"/>
        <v/>
      </c>
      <c r="DK32" t="str">
        <f t="shared" si="43"/>
        <v/>
      </c>
      <c r="DW32" s="79" t="s">
        <v>453</v>
      </c>
      <c r="DX32" t="str">
        <f t="shared" si="22"/>
        <v/>
      </c>
      <c r="DZ32" t="str">
        <f t="shared" si="23"/>
        <v/>
      </c>
      <c r="EB32" s="79" t="s">
        <v>453</v>
      </c>
      <c r="EC32" t="str">
        <f t="shared" si="24"/>
        <v/>
      </c>
      <c r="EE32" t="str">
        <f t="shared" si="45"/>
        <v/>
      </c>
      <c r="EQ32" s="227"/>
      <c r="ER32" t="str">
        <f t="shared" si="26"/>
        <v/>
      </c>
      <c r="ET32" t="str">
        <f t="shared" si="27"/>
        <v/>
      </c>
      <c r="EV32" s="230"/>
      <c r="EW32" t="str">
        <f t="shared" si="47"/>
        <v/>
      </c>
      <c r="EY32" t="str">
        <f t="shared" si="55"/>
        <v/>
      </c>
      <c r="FK32" s="227"/>
      <c r="FL32" t="str">
        <f t="shared" si="30"/>
        <v/>
      </c>
      <c r="FN32" t="str">
        <f t="shared" si="56"/>
        <v/>
      </c>
      <c r="FP32" s="230"/>
      <c r="FQ32" t="str">
        <f t="shared" si="49"/>
        <v/>
      </c>
      <c r="FS32" t="str">
        <f t="shared" si="57"/>
        <v/>
      </c>
      <c r="GE32" s="227"/>
      <c r="GF32" t="str">
        <f t="shared" si="33"/>
        <v/>
      </c>
      <c r="GH32" t="str">
        <f t="shared" si="52"/>
        <v/>
      </c>
      <c r="GJ32" s="230"/>
      <c r="GK32" t="str">
        <f t="shared" si="53"/>
        <v/>
      </c>
      <c r="GM32" t="str">
        <f t="shared" si="58"/>
        <v/>
      </c>
    </row>
    <row r="33" spans="1:195" ht="14.65" customHeight="1" x14ac:dyDescent="0.25">
      <c r="A33" s="25" t="s">
        <v>135</v>
      </c>
      <c r="B33" s="178"/>
      <c r="C33" s="179"/>
      <c r="D33" s="51" t="s">
        <v>482</v>
      </c>
      <c r="E33" s="148" t="str">
        <f>IF(AC4=0,"",AC4)</f>
        <v>Family Life</v>
      </c>
      <c r="F33" s="149"/>
      <c r="G33" s="150">
        <f>IF(AE4=0,"",AE4)</f>
        <v>42855</v>
      </c>
      <c r="H33" s="151" t="str">
        <f>IF(AW4=0,"",AW4)</f>
        <v>Fire Craft -FCF</v>
      </c>
      <c r="I33" s="149"/>
      <c r="J33" s="150" t="str">
        <f>IF(AY4=0,"",AY4)</f>
        <v>6/?/2017</v>
      </c>
      <c r="K33" s="151" t="str">
        <f>IF(BQ4=0,"",BQ4)</f>
        <v/>
      </c>
      <c r="L33" s="149"/>
      <c r="M33" s="152" t="str">
        <f>IF(BS4=0,"",BS4)</f>
        <v/>
      </c>
      <c r="AA33" s="221"/>
      <c r="AB33" t="str">
        <f t="shared" si="0"/>
        <v/>
      </c>
      <c r="AD33" t="str">
        <f t="shared" si="36"/>
        <v/>
      </c>
      <c r="AF33" s="78"/>
      <c r="AG33" t="str">
        <f t="shared" si="1"/>
        <v/>
      </c>
      <c r="AI33" t="str">
        <f t="shared" si="37"/>
        <v/>
      </c>
      <c r="AU33" s="221"/>
      <c r="AV33" t="str">
        <f t="shared" si="2"/>
        <v/>
      </c>
      <c r="AX33" t="str">
        <f t="shared" si="3"/>
        <v/>
      </c>
      <c r="AZ33" s="78"/>
      <c r="BA33" t="str">
        <f t="shared" si="4"/>
        <v/>
      </c>
      <c r="BC33" t="str">
        <f t="shared" si="5"/>
        <v/>
      </c>
      <c r="BO33" s="104"/>
      <c r="BP33" t="str">
        <f t="shared" si="8"/>
        <v/>
      </c>
      <c r="BR33" t="str">
        <f t="shared" si="9"/>
        <v/>
      </c>
      <c r="BT33" s="78"/>
      <c r="BU33" t="str">
        <f t="shared" si="10"/>
        <v/>
      </c>
      <c r="BW33" t="str">
        <f t="shared" si="11"/>
        <v/>
      </c>
      <c r="CI33" s="79" t="s">
        <v>453</v>
      </c>
      <c r="CJ33" t="str">
        <f t="shared" si="14"/>
        <v/>
      </c>
      <c r="CL33" t="str">
        <f t="shared" si="15"/>
        <v/>
      </c>
      <c r="CN33" s="79" t="s">
        <v>453</v>
      </c>
      <c r="CO33" t="str">
        <f t="shared" si="16"/>
        <v/>
      </c>
      <c r="CQ33" t="str">
        <f t="shared" si="41"/>
        <v/>
      </c>
      <c r="DC33" s="79" t="s">
        <v>453</v>
      </c>
      <c r="DD33" t="str">
        <f t="shared" si="18"/>
        <v/>
      </c>
      <c r="DF33" t="str">
        <f t="shared" si="19"/>
        <v/>
      </c>
      <c r="DH33" s="79" t="s">
        <v>453</v>
      </c>
      <c r="DI33" t="str">
        <f t="shared" si="20"/>
        <v/>
      </c>
      <c r="DK33" t="str">
        <f t="shared" si="43"/>
        <v/>
      </c>
      <c r="DW33" s="79" t="s">
        <v>453</v>
      </c>
      <c r="DX33" t="str">
        <f t="shared" si="22"/>
        <v/>
      </c>
      <c r="DZ33" t="str">
        <f t="shared" si="23"/>
        <v/>
      </c>
      <c r="EB33" s="79" t="s">
        <v>453</v>
      </c>
      <c r="EC33" t="str">
        <f t="shared" si="24"/>
        <v/>
      </c>
      <c r="EE33" t="str">
        <f t="shared" si="45"/>
        <v/>
      </c>
      <c r="EQ33" s="227"/>
      <c r="ER33" t="str">
        <f t="shared" si="26"/>
        <v/>
      </c>
      <c r="ET33" t="str">
        <f t="shared" si="27"/>
        <v/>
      </c>
      <c r="EV33" s="230"/>
      <c r="EW33" t="str">
        <f t="shared" si="47"/>
        <v/>
      </c>
      <c r="EY33" t="str">
        <f t="shared" si="55"/>
        <v/>
      </c>
      <c r="FK33" s="227"/>
      <c r="FL33" t="str">
        <f t="shared" si="30"/>
        <v/>
      </c>
      <c r="FN33" t="str">
        <f t="shared" si="56"/>
        <v/>
      </c>
      <c r="FP33" s="230"/>
      <c r="FQ33" t="str">
        <f t="shared" si="49"/>
        <v/>
      </c>
      <c r="FS33" t="str">
        <f t="shared" si="57"/>
        <v/>
      </c>
      <c r="GE33" s="227"/>
      <c r="GF33" t="str">
        <f t="shared" si="33"/>
        <v/>
      </c>
      <c r="GH33" t="str">
        <f t="shared" si="52"/>
        <v/>
      </c>
      <c r="GJ33" s="230"/>
      <c r="GK33" t="str">
        <f t="shared" si="53"/>
        <v/>
      </c>
      <c r="GM33" t="str">
        <f t="shared" si="58"/>
        <v/>
      </c>
    </row>
    <row r="34" spans="1:195" ht="14.65" customHeight="1" x14ac:dyDescent="0.25">
      <c r="A34" s="25" t="s">
        <v>136</v>
      </c>
      <c r="B34" s="178"/>
      <c r="C34" s="179"/>
      <c r="D34" s="51" t="s">
        <v>482</v>
      </c>
      <c r="E34" s="148" t="str">
        <f t="shared" ref="E34:E36" si="82">IF(AC5=0,"",AC5)</f>
        <v>Firearm Safety</v>
      </c>
      <c r="F34" s="149"/>
      <c r="G34" s="150">
        <f t="shared" ref="G34:G36" si="83">IF(AE5=0,"",AE5)</f>
        <v>42582</v>
      </c>
      <c r="H34" s="151" t="str">
        <f t="shared" ref="H34:H36" si="84">IF(AW5=0,"",AW5)</f>
        <v>National Prayer Center</v>
      </c>
      <c r="I34" s="149"/>
      <c r="J34" s="150" t="str">
        <f t="shared" ref="J34:J36" si="85">IF(AY5=0,"",AY5)</f>
        <v/>
      </c>
      <c r="K34" s="151" t="str">
        <f t="shared" ref="K34:K36" si="86">IF(BQ5=0,"",BQ5)</f>
        <v/>
      </c>
      <c r="L34" s="149"/>
      <c r="M34" s="152" t="str">
        <f t="shared" ref="M34:M36" si="87">IF(BS5=0,"",BS5)</f>
        <v/>
      </c>
      <c r="AA34" s="221"/>
      <c r="AB34" t="str">
        <f t="shared" si="0"/>
        <v/>
      </c>
      <c r="AD34" t="str">
        <f t="shared" si="36"/>
        <v/>
      </c>
      <c r="AF34" s="78"/>
      <c r="AG34" t="str">
        <f t="shared" si="1"/>
        <v/>
      </c>
      <c r="AI34" t="str">
        <f t="shared" si="37"/>
        <v/>
      </c>
      <c r="AU34" s="221"/>
      <c r="AV34" t="str">
        <f t="shared" si="2"/>
        <v/>
      </c>
      <c r="AX34" t="str">
        <f t="shared" si="3"/>
        <v/>
      </c>
      <c r="AZ34" s="78"/>
      <c r="BA34" t="str">
        <f t="shared" si="4"/>
        <v/>
      </c>
      <c r="BC34" t="str">
        <f t="shared" si="5"/>
        <v/>
      </c>
      <c r="BO34" s="104"/>
      <c r="BP34" t="str">
        <f t="shared" si="8"/>
        <v/>
      </c>
      <c r="BR34" t="str">
        <f t="shared" si="9"/>
        <v/>
      </c>
      <c r="BT34" s="78"/>
      <c r="BU34" t="str">
        <f t="shared" si="10"/>
        <v/>
      </c>
      <c r="BW34" t="str">
        <f t="shared" si="11"/>
        <v/>
      </c>
      <c r="CI34" s="79" t="s">
        <v>453</v>
      </c>
      <c r="CJ34" t="str">
        <f t="shared" si="14"/>
        <v/>
      </c>
      <c r="CL34" t="str">
        <f t="shared" si="15"/>
        <v/>
      </c>
      <c r="CN34" s="79" t="s">
        <v>453</v>
      </c>
      <c r="CO34" t="str">
        <f t="shared" si="16"/>
        <v/>
      </c>
      <c r="CQ34" t="str">
        <f t="shared" si="41"/>
        <v/>
      </c>
      <c r="DC34" s="79" t="s">
        <v>453</v>
      </c>
      <c r="DD34" t="str">
        <f t="shared" si="18"/>
        <v/>
      </c>
      <c r="DF34" t="str">
        <f t="shared" si="19"/>
        <v/>
      </c>
      <c r="DH34" s="79" t="s">
        <v>453</v>
      </c>
      <c r="DI34" t="str">
        <f t="shared" si="20"/>
        <v/>
      </c>
      <c r="DK34" t="str">
        <f t="shared" si="43"/>
        <v/>
      </c>
      <c r="DW34" s="79" t="s">
        <v>453</v>
      </c>
      <c r="DX34" t="str">
        <f t="shared" si="22"/>
        <v/>
      </c>
      <c r="DZ34" t="str">
        <f t="shared" si="23"/>
        <v/>
      </c>
      <c r="EB34" s="79" t="s">
        <v>453</v>
      </c>
      <c r="EC34" t="str">
        <f t="shared" si="24"/>
        <v/>
      </c>
      <c r="EE34" t="str">
        <f t="shared" si="45"/>
        <v/>
      </c>
      <c r="EQ34" s="227"/>
      <c r="ER34" t="str">
        <f t="shared" si="26"/>
        <v/>
      </c>
      <c r="ET34" t="str">
        <f t="shared" si="27"/>
        <v/>
      </c>
      <c r="EV34" s="230"/>
      <c r="EW34" t="str">
        <f t="shared" si="47"/>
        <v/>
      </c>
      <c r="EY34" t="str">
        <f t="shared" si="55"/>
        <v/>
      </c>
      <c r="FK34" s="227"/>
      <c r="FL34" t="str">
        <f t="shared" si="30"/>
        <v/>
      </c>
      <c r="FN34" t="str">
        <f t="shared" si="56"/>
        <v/>
      </c>
      <c r="FP34" s="230"/>
      <c r="FQ34" t="str">
        <f t="shared" si="49"/>
        <v/>
      </c>
      <c r="FS34" t="str">
        <f t="shared" si="57"/>
        <v/>
      </c>
      <c r="GE34" s="227"/>
      <c r="GF34" t="str">
        <f t="shared" si="33"/>
        <v/>
      </c>
      <c r="GH34" t="str">
        <f t="shared" si="52"/>
        <v/>
      </c>
      <c r="GJ34" s="230"/>
      <c r="GK34" t="str">
        <f t="shared" si="53"/>
        <v/>
      </c>
      <c r="GM34" t="str">
        <f t="shared" si="58"/>
        <v/>
      </c>
    </row>
    <row r="35" spans="1:195" ht="14.65" customHeight="1" x14ac:dyDescent="0.25">
      <c r="A35" s="25" t="s">
        <v>137</v>
      </c>
      <c r="B35" s="178"/>
      <c r="C35" s="179"/>
      <c r="D35" s="51" t="s">
        <v>482</v>
      </c>
      <c r="E35" s="148" t="str">
        <f t="shared" si="82"/>
        <v>Hobby</v>
      </c>
      <c r="F35" s="149"/>
      <c r="G35" s="150" t="str">
        <f t="shared" si="83"/>
        <v>Unknown</v>
      </c>
      <c r="H35" s="151" t="str">
        <f t="shared" si="84"/>
        <v/>
      </c>
      <c r="I35" s="149"/>
      <c r="J35" s="150" t="str">
        <f t="shared" si="85"/>
        <v/>
      </c>
      <c r="K35" s="151" t="str">
        <f t="shared" si="86"/>
        <v/>
      </c>
      <c r="L35" s="149"/>
      <c r="M35" s="152" t="str">
        <f t="shared" si="87"/>
        <v/>
      </c>
      <c r="AA35" s="221"/>
      <c r="AB35" t="str">
        <f t="shared" si="0"/>
        <v/>
      </c>
      <c r="AD35" t="str">
        <f t="shared" si="36"/>
        <v/>
      </c>
      <c r="AF35" s="78"/>
      <c r="AG35" t="str">
        <f t="shared" si="1"/>
        <v/>
      </c>
      <c r="AI35" t="str">
        <f t="shared" si="37"/>
        <v/>
      </c>
      <c r="AU35" s="221"/>
      <c r="AV35" t="str">
        <f t="shared" si="2"/>
        <v/>
      </c>
      <c r="AX35" t="str">
        <f t="shared" si="3"/>
        <v/>
      </c>
      <c r="AZ35" s="78"/>
      <c r="BA35" t="str">
        <f t="shared" si="4"/>
        <v/>
      </c>
      <c r="BC35" t="str">
        <f t="shared" si="5"/>
        <v/>
      </c>
      <c r="BO35" s="104"/>
      <c r="BP35" t="str">
        <f t="shared" si="8"/>
        <v/>
      </c>
      <c r="BR35" t="str">
        <f t="shared" si="9"/>
        <v/>
      </c>
      <c r="BT35" s="78"/>
      <c r="BU35" t="str">
        <f t="shared" si="10"/>
        <v/>
      </c>
      <c r="BW35" t="str">
        <f t="shared" si="11"/>
        <v/>
      </c>
      <c r="CI35" s="79" t="s">
        <v>453</v>
      </c>
      <c r="CJ35" t="str">
        <f t="shared" si="14"/>
        <v/>
      </c>
      <c r="CL35" t="str">
        <f t="shared" si="15"/>
        <v/>
      </c>
      <c r="CN35" s="79" t="s">
        <v>453</v>
      </c>
      <c r="CO35" t="str">
        <f t="shared" si="16"/>
        <v/>
      </c>
      <c r="CQ35" t="str">
        <f t="shared" si="41"/>
        <v/>
      </c>
      <c r="DC35" s="79" t="s">
        <v>453</v>
      </c>
      <c r="DD35" t="str">
        <f t="shared" si="18"/>
        <v/>
      </c>
      <c r="DF35" t="str">
        <f t="shared" si="19"/>
        <v/>
      </c>
      <c r="DH35" s="79" t="s">
        <v>453</v>
      </c>
      <c r="DI35" t="str">
        <f t="shared" si="20"/>
        <v/>
      </c>
      <c r="DK35" t="str">
        <f t="shared" si="43"/>
        <v/>
      </c>
      <c r="DW35" s="79" t="s">
        <v>453</v>
      </c>
      <c r="DX35" t="str">
        <f t="shared" si="22"/>
        <v/>
      </c>
      <c r="DZ35" t="str">
        <f t="shared" si="23"/>
        <v/>
      </c>
      <c r="EB35" s="79" t="s">
        <v>453</v>
      </c>
      <c r="EC35" t="str">
        <f t="shared" si="24"/>
        <v/>
      </c>
      <c r="EE35" t="str">
        <f t="shared" si="45"/>
        <v/>
      </c>
      <c r="EQ35" s="227"/>
      <c r="ER35" t="str">
        <f t="shared" si="26"/>
        <v/>
      </c>
      <c r="ET35" t="str">
        <f t="shared" si="27"/>
        <v/>
      </c>
      <c r="EV35" s="230"/>
      <c r="EW35" t="str">
        <f t="shared" si="47"/>
        <v/>
      </c>
      <c r="EY35" t="str">
        <f t="shared" si="55"/>
        <v/>
      </c>
      <c r="FK35" s="227"/>
      <c r="FL35" t="str">
        <f t="shared" si="30"/>
        <v/>
      </c>
      <c r="FN35" t="str">
        <f t="shared" si="56"/>
        <v/>
      </c>
      <c r="FP35" s="230"/>
      <c r="FQ35" t="str">
        <f t="shared" si="49"/>
        <v/>
      </c>
      <c r="FS35" t="str">
        <f t="shared" si="57"/>
        <v/>
      </c>
      <c r="GE35" s="227"/>
      <c r="GF35" t="str">
        <f t="shared" si="33"/>
        <v/>
      </c>
      <c r="GH35" t="str">
        <f t="shared" si="52"/>
        <v/>
      </c>
      <c r="GJ35" s="230"/>
      <c r="GK35" t="str">
        <f t="shared" si="53"/>
        <v/>
      </c>
      <c r="GM35" t="str">
        <f t="shared" si="58"/>
        <v/>
      </c>
    </row>
    <row r="36" spans="1:195" ht="14.65" customHeight="1" x14ac:dyDescent="0.25">
      <c r="A36" s="25" t="s">
        <v>138</v>
      </c>
      <c r="B36" s="178"/>
      <c r="C36" s="179" t="s">
        <v>430</v>
      </c>
      <c r="D36" s="51" t="s">
        <v>482</v>
      </c>
      <c r="E36" s="148" t="str">
        <f t="shared" si="82"/>
        <v>Tool Craft -FCF</v>
      </c>
      <c r="F36" s="149"/>
      <c r="G36" s="150" t="str">
        <f t="shared" si="83"/>
        <v/>
      </c>
      <c r="H36" s="151" t="str">
        <f t="shared" si="84"/>
        <v/>
      </c>
      <c r="I36" s="149"/>
      <c r="J36" s="150" t="str">
        <f t="shared" si="85"/>
        <v/>
      </c>
      <c r="K36" s="158" t="str">
        <f t="shared" si="86"/>
        <v/>
      </c>
      <c r="L36" s="149"/>
      <c r="M36" s="167" t="str">
        <f t="shared" si="87"/>
        <v/>
      </c>
      <c r="AA36" s="221"/>
      <c r="AB36" t="str">
        <f t="shared" si="0"/>
        <v/>
      </c>
      <c r="AD36" t="str">
        <f t="shared" si="36"/>
        <v/>
      </c>
      <c r="AF36" s="78"/>
      <c r="AG36" t="str">
        <f t="shared" si="1"/>
        <v/>
      </c>
      <c r="AI36" t="str">
        <f t="shared" si="37"/>
        <v/>
      </c>
      <c r="AU36" s="221"/>
      <c r="AV36" t="str">
        <f t="shared" si="2"/>
        <v>National Prayer Center</v>
      </c>
      <c r="AX36">
        <f t="shared" si="3"/>
        <v>0</v>
      </c>
      <c r="AZ36" s="78"/>
      <c r="BA36" t="str">
        <f t="shared" si="4"/>
        <v/>
      </c>
      <c r="BC36" t="str">
        <f t="shared" si="5"/>
        <v/>
      </c>
      <c r="BO36" s="104"/>
      <c r="BP36" t="str">
        <f t="shared" si="8"/>
        <v/>
      </c>
      <c r="BR36" t="str">
        <f t="shared" si="9"/>
        <v/>
      </c>
      <c r="BT36" s="78"/>
      <c r="BU36" t="str">
        <f t="shared" si="10"/>
        <v/>
      </c>
      <c r="BW36" t="str">
        <f t="shared" si="11"/>
        <v/>
      </c>
      <c r="CI36" s="79" t="s">
        <v>453</v>
      </c>
      <c r="CJ36" t="str">
        <f t="shared" si="14"/>
        <v/>
      </c>
      <c r="CL36" t="str">
        <f t="shared" si="15"/>
        <v/>
      </c>
      <c r="CN36" s="79" t="s">
        <v>453</v>
      </c>
      <c r="CO36" t="str">
        <f t="shared" si="16"/>
        <v/>
      </c>
      <c r="CQ36" t="str">
        <f t="shared" si="41"/>
        <v/>
      </c>
      <c r="DC36" s="79" t="s">
        <v>453</v>
      </c>
      <c r="DD36" t="str">
        <f t="shared" si="18"/>
        <v/>
      </c>
      <c r="DF36" t="str">
        <f t="shared" si="19"/>
        <v/>
      </c>
      <c r="DH36" s="79" t="s">
        <v>453</v>
      </c>
      <c r="DI36" t="str">
        <f t="shared" si="20"/>
        <v/>
      </c>
      <c r="DK36" t="str">
        <f t="shared" si="43"/>
        <v/>
      </c>
      <c r="DW36" s="79" t="s">
        <v>453</v>
      </c>
      <c r="DX36" t="str">
        <f t="shared" si="22"/>
        <v/>
      </c>
      <c r="DZ36" t="str">
        <f t="shared" si="23"/>
        <v/>
      </c>
      <c r="EB36" s="79" t="s">
        <v>453</v>
      </c>
      <c r="EC36" t="str">
        <f t="shared" si="24"/>
        <v/>
      </c>
      <c r="EE36" t="str">
        <f t="shared" si="45"/>
        <v/>
      </c>
      <c r="EQ36" s="227"/>
      <c r="ER36" t="str">
        <f t="shared" si="26"/>
        <v/>
      </c>
      <c r="ET36" t="str">
        <f t="shared" si="27"/>
        <v/>
      </c>
      <c r="EV36" s="230"/>
      <c r="EW36" t="str">
        <f t="shared" si="47"/>
        <v/>
      </c>
      <c r="EY36" t="str">
        <f t="shared" si="55"/>
        <v/>
      </c>
      <c r="FK36" s="227"/>
      <c r="FL36" t="str">
        <f t="shared" si="30"/>
        <v/>
      </c>
      <c r="FN36" t="str">
        <f t="shared" si="56"/>
        <v/>
      </c>
      <c r="FP36" s="230"/>
      <c r="FQ36" t="str">
        <f t="shared" si="49"/>
        <v/>
      </c>
      <c r="FS36" t="str">
        <f t="shared" si="57"/>
        <v/>
      </c>
      <c r="GE36" s="227"/>
      <c r="GF36" t="str">
        <f t="shared" si="33"/>
        <v/>
      </c>
      <c r="GH36" t="str">
        <f t="shared" si="52"/>
        <v/>
      </c>
      <c r="GJ36" s="230"/>
      <c r="GK36" t="str">
        <f t="shared" si="53"/>
        <v/>
      </c>
      <c r="GM36" t="str">
        <f t="shared" si="58"/>
        <v/>
      </c>
    </row>
    <row r="37" spans="1:195" ht="14.65" customHeight="1" thickBot="1" x14ac:dyDescent="0.3">
      <c r="A37" s="25" t="s">
        <v>139</v>
      </c>
      <c r="B37" s="178"/>
      <c r="C37" s="179"/>
      <c r="D37" s="51" t="s">
        <v>482</v>
      </c>
      <c r="E37" s="142"/>
      <c r="F37" s="136"/>
      <c r="G37" s="143"/>
      <c r="H37" s="144"/>
      <c r="I37" s="136"/>
      <c r="J37" s="143"/>
      <c r="K37" s="144"/>
      <c r="L37" s="136"/>
      <c r="M37" s="145"/>
      <c r="AA37" s="221"/>
      <c r="AB37" t="str">
        <f t="shared" si="0"/>
        <v/>
      </c>
      <c r="AD37" t="str">
        <f t="shared" si="36"/>
        <v/>
      </c>
      <c r="AF37" s="78"/>
      <c r="AG37" t="str">
        <f t="shared" si="1"/>
        <v/>
      </c>
      <c r="AI37" t="str">
        <f t="shared" si="37"/>
        <v/>
      </c>
      <c r="AU37" s="221"/>
      <c r="AV37" t="str">
        <f t="shared" si="2"/>
        <v/>
      </c>
      <c r="AX37" t="str">
        <f t="shared" si="3"/>
        <v/>
      </c>
      <c r="AZ37" s="78"/>
      <c r="BA37" t="str">
        <f t="shared" si="4"/>
        <v/>
      </c>
      <c r="BC37" t="str">
        <f t="shared" si="5"/>
        <v/>
      </c>
      <c r="BO37" s="104"/>
      <c r="BP37" t="str">
        <f t="shared" si="8"/>
        <v/>
      </c>
      <c r="BR37" t="str">
        <f t="shared" si="9"/>
        <v/>
      </c>
      <c r="BT37" s="78"/>
      <c r="BU37" t="str">
        <f t="shared" si="10"/>
        <v/>
      </c>
      <c r="BW37" t="str">
        <f t="shared" si="11"/>
        <v/>
      </c>
      <c r="CI37" s="79" t="s">
        <v>453</v>
      </c>
      <c r="CJ37" t="str">
        <f t="shared" si="14"/>
        <v/>
      </c>
      <c r="CL37" t="str">
        <f t="shared" si="15"/>
        <v/>
      </c>
      <c r="CN37" s="79" t="s">
        <v>453</v>
      </c>
      <c r="CO37" t="str">
        <f t="shared" si="16"/>
        <v/>
      </c>
      <c r="CQ37" t="str">
        <f t="shared" si="41"/>
        <v/>
      </c>
      <c r="DC37" s="79" t="s">
        <v>453</v>
      </c>
      <c r="DD37" t="str">
        <f t="shared" si="18"/>
        <v/>
      </c>
      <c r="DF37" t="str">
        <f t="shared" si="19"/>
        <v/>
      </c>
      <c r="DH37" s="79" t="s">
        <v>453</v>
      </c>
      <c r="DI37" t="str">
        <f t="shared" si="20"/>
        <v/>
      </c>
      <c r="DK37" t="str">
        <f t="shared" si="43"/>
        <v/>
      </c>
      <c r="DW37" s="79" t="s">
        <v>453</v>
      </c>
      <c r="DX37" t="str">
        <f t="shared" si="22"/>
        <v/>
      </c>
      <c r="DZ37" t="str">
        <f t="shared" si="23"/>
        <v/>
      </c>
      <c r="EB37" s="79" t="s">
        <v>453</v>
      </c>
      <c r="EC37" t="str">
        <f t="shared" si="24"/>
        <v/>
      </c>
      <c r="EE37" t="str">
        <f t="shared" si="45"/>
        <v/>
      </c>
      <c r="EQ37" s="227"/>
      <c r="ER37" t="str">
        <f t="shared" si="26"/>
        <v/>
      </c>
      <c r="ET37" t="str">
        <f t="shared" si="27"/>
        <v/>
      </c>
      <c r="EV37" s="230"/>
      <c r="EW37" t="str">
        <f t="shared" si="47"/>
        <v/>
      </c>
      <c r="EY37" t="str">
        <f t="shared" si="55"/>
        <v/>
      </c>
      <c r="FK37" s="227"/>
      <c r="FL37" t="str">
        <f t="shared" si="30"/>
        <v/>
      </c>
      <c r="FN37" t="str">
        <f t="shared" si="56"/>
        <v/>
      </c>
      <c r="FP37" s="230"/>
      <c r="FQ37" t="str">
        <f t="shared" si="49"/>
        <v/>
      </c>
      <c r="FS37" t="str">
        <f t="shared" si="57"/>
        <v/>
      </c>
      <c r="GE37" s="227"/>
      <c r="GF37" t="str">
        <f t="shared" si="33"/>
        <v/>
      </c>
      <c r="GH37" t="str">
        <f t="shared" si="52"/>
        <v/>
      </c>
      <c r="GJ37" s="230"/>
      <c r="GK37" t="str">
        <f t="shared" si="53"/>
        <v/>
      </c>
      <c r="GM37" t="str">
        <f t="shared" si="58"/>
        <v/>
      </c>
    </row>
    <row r="38" spans="1:195" ht="14.65" customHeight="1" thickBot="1" x14ac:dyDescent="0.3">
      <c r="A38" s="25" t="s">
        <v>140</v>
      </c>
      <c r="B38" s="178"/>
      <c r="C38" s="179"/>
      <c r="D38" s="51" t="s">
        <v>482</v>
      </c>
      <c r="E38" s="247" t="s">
        <v>467</v>
      </c>
      <c r="F38" s="248"/>
      <c r="G38" s="249"/>
      <c r="H38" s="250" t="str">
        <f>E38</f>
        <v>Total of 4 Bible Merits (Orange)</v>
      </c>
      <c r="I38" s="248"/>
      <c r="J38" s="249"/>
      <c r="K38" s="250" t="str">
        <f>E38</f>
        <v>Total of 4 Bible Merits (Orange)</v>
      </c>
      <c r="L38" s="248"/>
      <c r="M38" s="251"/>
      <c r="AA38" s="221"/>
      <c r="AB38" t="str">
        <f t="shared" si="0"/>
        <v/>
      </c>
      <c r="AD38" t="str">
        <f t="shared" si="36"/>
        <v/>
      </c>
      <c r="AF38" s="78"/>
      <c r="AG38" t="str">
        <f t="shared" si="1"/>
        <v/>
      </c>
      <c r="AI38" t="str">
        <f t="shared" si="37"/>
        <v/>
      </c>
      <c r="AU38" s="221"/>
      <c r="AV38" t="str">
        <f t="shared" si="2"/>
        <v/>
      </c>
      <c r="AX38" t="str">
        <f t="shared" si="3"/>
        <v/>
      </c>
      <c r="AZ38" s="78"/>
      <c r="BA38" t="str">
        <f t="shared" si="4"/>
        <v/>
      </c>
      <c r="BC38" t="str">
        <f t="shared" si="5"/>
        <v/>
      </c>
      <c r="BO38" s="104"/>
      <c r="BP38" t="str">
        <f t="shared" si="8"/>
        <v/>
      </c>
      <c r="BR38" t="str">
        <f t="shared" si="9"/>
        <v/>
      </c>
      <c r="BT38" s="78"/>
      <c r="BU38" t="str">
        <f t="shared" si="10"/>
        <v/>
      </c>
      <c r="BW38" t="str">
        <f t="shared" si="11"/>
        <v/>
      </c>
      <c r="CI38" s="79" t="s">
        <v>453</v>
      </c>
      <c r="CJ38" t="str">
        <f t="shared" si="14"/>
        <v/>
      </c>
      <c r="CL38" t="str">
        <f t="shared" si="15"/>
        <v/>
      </c>
      <c r="CN38" s="79" t="s">
        <v>453</v>
      </c>
      <c r="CO38" t="str">
        <f t="shared" si="16"/>
        <v/>
      </c>
      <c r="CQ38" t="str">
        <f t="shared" si="41"/>
        <v/>
      </c>
      <c r="DC38" s="79" t="s">
        <v>453</v>
      </c>
      <c r="DD38" t="str">
        <f t="shared" si="18"/>
        <v/>
      </c>
      <c r="DF38" t="str">
        <f t="shared" si="19"/>
        <v/>
      </c>
      <c r="DH38" s="79" t="s">
        <v>453</v>
      </c>
      <c r="DI38" t="str">
        <f t="shared" si="20"/>
        <v/>
      </c>
      <c r="DK38" t="str">
        <f t="shared" si="43"/>
        <v/>
      </c>
      <c r="DW38" s="79" t="s">
        <v>453</v>
      </c>
      <c r="DX38" t="str">
        <f t="shared" si="22"/>
        <v/>
      </c>
      <c r="DZ38" t="str">
        <f t="shared" si="23"/>
        <v/>
      </c>
      <c r="EB38" s="79" t="s">
        <v>453</v>
      </c>
      <c r="EC38" t="str">
        <f t="shared" si="24"/>
        <v/>
      </c>
      <c r="EE38" t="str">
        <f t="shared" si="45"/>
        <v/>
      </c>
      <c r="EQ38" s="227"/>
      <c r="ER38" t="str">
        <f t="shared" si="26"/>
        <v/>
      </c>
      <c r="ET38" t="str">
        <f t="shared" si="27"/>
        <v/>
      </c>
      <c r="EV38" s="230"/>
      <c r="EW38" t="str">
        <f t="shared" si="47"/>
        <v/>
      </c>
      <c r="EY38" t="str">
        <f t="shared" si="55"/>
        <v/>
      </c>
      <c r="FK38" s="227"/>
      <c r="FL38" t="str">
        <f t="shared" si="30"/>
        <v/>
      </c>
      <c r="FN38" t="str">
        <f t="shared" si="56"/>
        <v/>
      </c>
      <c r="FP38" s="230"/>
      <c r="FQ38" t="str">
        <f t="shared" si="49"/>
        <v/>
      </c>
      <c r="FS38" t="str">
        <f t="shared" si="57"/>
        <v/>
      </c>
      <c r="GE38" s="227"/>
      <c r="GF38" t="str">
        <f t="shared" si="33"/>
        <v/>
      </c>
      <c r="GH38" t="str">
        <f t="shared" si="52"/>
        <v/>
      </c>
      <c r="GJ38" s="230"/>
      <c r="GK38" t="str">
        <f t="shared" si="53"/>
        <v/>
      </c>
      <c r="GM38" t="str">
        <f t="shared" si="58"/>
        <v/>
      </c>
    </row>
    <row r="39" spans="1:195" ht="14.65" customHeight="1" x14ac:dyDescent="0.25">
      <c r="A39" s="25" t="s">
        <v>141</v>
      </c>
      <c r="B39" s="178"/>
      <c r="C39" s="179"/>
      <c r="D39" s="51" t="s">
        <v>482</v>
      </c>
      <c r="E39" s="148" t="str">
        <f>IF(AH4=0,"",AH4)</f>
        <v>1 Kings</v>
      </c>
      <c r="F39" s="149"/>
      <c r="G39" s="150" t="str">
        <f>IF(AJ4=0,"",AJ4)</f>
        <v>Unknown</v>
      </c>
      <c r="H39" s="151" t="str">
        <f>IF(BB4=0,"",BB4)</f>
        <v/>
      </c>
      <c r="I39" s="149"/>
      <c r="J39" s="150" t="str">
        <f>IF(BD4=0,"",BD4)</f>
        <v/>
      </c>
      <c r="K39" s="151" t="str">
        <f>IF(BV4=0,"",BV4)</f>
        <v/>
      </c>
      <c r="L39" s="149"/>
      <c r="M39" s="152" t="str">
        <f>IF(BX4=0,"",BX4)</f>
        <v/>
      </c>
      <c r="AA39" s="221"/>
      <c r="AB39" t="str">
        <f t="shared" si="0"/>
        <v/>
      </c>
      <c r="AD39" t="str">
        <f t="shared" si="36"/>
        <v/>
      </c>
      <c r="AF39" s="78"/>
      <c r="AG39" t="str">
        <f t="shared" si="1"/>
        <v/>
      </c>
      <c r="AI39" t="str">
        <f t="shared" si="37"/>
        <v/>
      </c>
      <c r="AU39" s="221"/>
      <c r="AV39" t="str">
        <f t="shared" si="2"/>
        <v/>
      </c>
      <c r="AX39" t="str">
        <f t="shared" si="3"/>
        <v/>
      </c>
      <c r="AZ39" s="78"/>
      <c r="BA39" t="str">
        <f t="shared" si="4"/>
        <v/>
      </c>
      <c r="BC39" t="str">
        <f t="shared" si="5"/>
        <v/>
      </c>
      <c r="BO39" s="104"/>
      <c r="BP39" t="str">
        <f t="shared" si="8"/>
        <v/>
      </c>
      <c r="BR39" t="str">
        <f t="shared" si="9"/>
        <v/>
      </c>
      <c r="BT39" s="78"/>
      <c r="BU39" t="str">
        <f t="shared" si="10"/>
        <v/>
      </c>
      <c r="BW39" t="str">
        <f t="shared" si="11"/>
        <v/>
      </c>
      <c r="CI39" s="79" t="s">
        <v>453</v>
      </c>
      <c r="CJ39" t="str">
        <f t="shared" si="14"/>
        <v/>
      </c>
      <c r="CL39" t="str">
        <f t="shared" si="15"/>
        <v/>
      </c>
      <c r="CN39" s="79" t="s">
        <v>453</v>
      </c>
      <c r="CO39" t="str">
        <f t="shared" si="16"/>
        <v/>
      </c>
      <c r="CQ39" t="str">
        <f t="shared" si="41"/>
        <v/>
      </c>
      <c r="DC39" s="79" t="s">
        <v>453</v>
      </c>
      <c r="DD39" t="str">
        <f t="shared" si="18"/>
        <v/>
      </c>
      <c r="DF39" t="str">
        <f t="shared" si="19"/>
        <v/>
      </c>
      <c r="DH39" s="79" t="s">
        <v>453</v>
      </c>
      <c r="DI39" t="str">
        <f t="shared" si="20"/>
        <v/>
      </c>
      <c r="DK39" t="str">
        <f t="shared" si="43"/>
        <v/>
      </c>
      <c r="DW39" s="79" t="s">
        <v>453</v>
      </c>
      <c r="DX39" t="str">
        <f t="shared" si="22"/>
        <v/>
      </c>
      <c r="DZ39" t="str">
        <f t="shared" si="23"/>
        <v/>
      </c>
      <c r="EB39" s="79" t="s">
        <v>453</v>
      </c>
      <c r="EC39" t="str">
        <f t="shared" si="24"/>
        <v/>
      </c>
      <c r="EE39" t="str">
        <f t="shared" si="45"/>
        <v/>
      </c>
      <c r="EQ39" s="227"/>
      <c r="ER39" t="str">
        <f t="shared" si="26"/>
        <v/>
      </c>
      <c r="ET39" t="str">
        <f t="shared" si="27"/>
        <v/>
      </c>
      <c r="EV39" s="230"/>
      <c r="EW39" t="str">
        <f t="shared" si="47"/>
        <v/>
      </c>
      <c r="EY39" t="str">
        <f t="shared" si="55"/>
        <v/>
      </c>
      <c r="FK39" s="227"/>
      <c r="FL39" t="str">
        <f t="shared" si="30"/>
        <v/>
      </c>
      <c r="FN39" t="str">
        <f t="shared" si="56"/>
        <v/>
      </c>
      <c r="FP39" s="230"/>
      <c r="FQ39" t="str">
        <f t="shared" si="49"/>
        <v/>
      </c>
      <c r="FS39" t="str">
        <f t="shared" si="57"/>
        <v/>
      </c>
      <c r="GE39" s="227"/>
      <c r="GF39" t="str">
        <f t="shared" si="33"/>
        <v/>
      </c>
      <c r="GH39" t="str">
        <f t="shared" si="52"/>
        <v/>
      </c>
      <c r="GJ39" s="230"/>
      <c r="GK39" t="str">
        <f t="shared" si="53"/>
        <v/>
      </c>
      <c r="GM39" t="str">
        <f t="shared" si="58"/>
        <v/>
      </c>
    </row>
    <row r="40" spans="1:195" ht="14.65" customHeight="1" x14ac:dyDescent="0.25">
      <c r="A40" s="25" t="s">
        <v>142</v>
      </c>
      <c r="B40" s="178"/>
      <c r="C40" s="179"/>
      <c r="D40" s="51" t="s">
        <v>482</v>
      </c>
      <c r="E40" s="148" t="str">
        <f t="shared" ref="E40:E42" si="88">IF(AH5=0,"",AH5)</f>
        <v>1 Samuel</v>
      </c>
      <c r="F40" s="149"/>
      <c r="G40" s="150" t="str">
        <f t="shared" ref="G40:G42" si="89">IF(AJ5=0,"",AJ5)</f>
        <v>Unknown</v>
      </c>
      <c r="H40" s="151" t="str">
        <f t="shared" ref="H40:H42" si="90">IF(BB5=0,"",BB5)</f>
        <v/>
      </c>
      <c r="I40" s="149"/>
      <c r="J40" s="150" t="str">
        <f t="shared" ref="J40:J42" si="91">IF(BD5=0,"",BD5)</f>
        <v/>
      </c>
      <c r="K40" s="151" t="str">
        <f t="shared" ref="K40:K42" si="92">IF(BV5=0,"",BV5)</f>
        <v/>
      </c>
      <c r="L40" s="149"/>
      <c r="M40" s="152" t="str">
        <f t="shared" ref="M40:M42" si="93">IF(BX5=0,"",BX5)</f>
        <v/>
      </c>
      <c r="AA40" s="221"/>
      <c r="AB40" t="str">
        <f t="shared" si="0"/>
        <v/>
      </c>
      <c r="AD40" t="str">
        <f t="shared" si="36"/>
        <v/>
      </c>
      <c r="AF40" s="78"/>
      <c r="AG40" t="str">
        <f t="shared" si="1"/>
        <v/>
      </c>
      <c r="AI40" t="str">
        <f t="shared" si="37"/>
        <v/>
      </c>
      <c r="AU40" s="221"/>
      <c r="AV40" t="str">
        <f t="shared" si="2"/>
        <v/>
      </c>
      <c r="AX40" t="str">
        <f t="shared" si="3"/>
        <v/>
      </c>
      <c r="AZ40" s="78"/>
      <c r="BA40" t="str">
        <f t="shared" si="4"/>
        <v/>
      </c>
      <c r="BC40" t="str">
        <f t="shared" si="5"/>
        <v/>
      </c>
      <c r="BO40" s="104"/>
      <c r="BP40" t="str">
        <f t="shared" si="8"/>
        <v/>
      </c>
      <c r="BR40" t="str">
        <f t="shared" si="9"/>
        <v/>
      </c>
      <c r="BT40" s="78"/>
      <c r="BU40" t="str">
        <f t="shared" si="10"/>
        <v/>
      </c>
      <c r="BW40" t="str">
        <f t="shared" si="11"/>
        <v/>
      </c>
      <c r="CI40" s="79" t="s">
        <v>453</v>
      </c>
      <c r="CJ40" t="str">
        <f t="shared" si="14"/>
        <v/>
      </c>
      <c r="CL40" t="str">
        <f t="shared" si="15"/>
        <v/>
      </c>
      <c r="CN40" s="79" t="s">
        <v>453</v>
      </c>
      <c r="CO40" t="str">
        <f t="shared" si="16"/>
        <v/>
      </c>
      <c r="CQ40" t="str">
        <f t="shared" si="41"/>
        <v/>
      </c>
      <c r="DC40" s="79" t="s">
        <v>453</v>
      </c>
      <c r="DD40" t="str">
        <f t="shared" si="18"/>
        <v/>
      </c>
      <c r="DF40" t="str">
        <f t="shared" si="19"/>
        <v/>
      </c>
      <c r="DH40" s="79" t="s">
        <v>453</v>
      </c>
      <c r="DI40" t="str">
        <f t="shared" si="20"/>
        <v/>
      </c>
      <c r="DK40" t="str">
        <f t="shared" si="43"/>
        <v/>
      </c>
      <c r="DW40" s="79" t="s">
        <v>453</v>
      </c>
      <c r="DX40" t="str">
        <f t="shared" si="22"/>
        <v/>
      </c>
      <c r="DZ40" t="str">
        <f t="shared" si="23"/>
        <v/>
      </c>
      <c r="EB40" s="79" t="s">
        <v>453</v>
      </c>
      <c r="EC40" t="str">
        <f t="shared" si="24"/>
        <v/>
      </c>
      <c r="EE40" t="str">
        <f t="shared" si="45"/>
        <v/>
      </c>
      <c r="EQ40" s="227"/>
      <c r="ER40" t="str">
        <f t="shared" si="26"/>
        <v/>
      </c>
      <c r="ET40" t="str">
        <f t="shared" si="27"/>
        <v/>
      </c>
      <c r="EV40" s="230"/>
      <c r="EW40" t="str">
        <f t="shared" si="47"/>
        <v/>
      </c>
      <c r="EY40" t="str">
        <f t="shared" si="55"/>
        <v/>
      </c>
      <c r="FK40" s="227"/>
      <c r="FL40" t="str">
        <f t="shared" si="30"/>
        <v/>
      </c>
      <c r="FN40" t="str">
        <f t="shared" si="56"/>
        <v/>
      </c>
      <c r="FP40" s="230"/>
      <c r="FQ40" t="str">
        <f t="shared" si="49"/>
        <v/>
      </c>
      <c r="FS40" t="str">
        <f t="shared" si="57"/>
        <v/>
      </c>
      <c r="GE40" s="227"/>
      <c r="GF40" t="str">
        <f t="shared" si="33"/>
        <v/>
      </c>
      <c r="GH40" t="str">
        <f t="shared" si="52"/>
        <v/>
      </c>
      <c r="GJ40" s="230"/>
      <c r="GK40" t="str">
        <f t="shared" si="53"/>
        <v/>
      </c>
      <c r="GM40" t="str">
        <f t="shared" si="58"/>
        <v/>
      </c>
    </row>
    <row r="41" spans="1:195" ht="14.65" customHeight="1" x14ac:dyDescent="0.25">
      <c r="A41" s="25" t="s">
        <v>143</v>
      </c>
      <c r="B41" s="178"/>
      <c r="C41" s="179"/>
      <c r="D41" s="51" t="s">
        <v>482</v>
      </c>
      <c r="E41" s="148" t="str">
        <f t="shared" si="88"/>
        <v/>
      </c>
      <c r="F41" s="149"/>
      <c r="G41" s="150" t="str">
        <f t="shared" si="89"/>
        <v/>
      </c>
      <c r="H41" s="151" t="str">
        <f t="shared" si="90"/>
        <v/>
      </c>
      <c r="I41" s="149"/>
      <c r="J41" s="150" t="str">
        <f t="shared" si="91"/>
        <v/>
      </c>
      <c r="K41" s="151" t="str">
        <f t="shared" si="92"/>
        <v/>
      </c>
      <c r="L41" s="149"/>
      <c r="M41" s="152" t="str">
        <f t="shared" si="93"/>
        <v/>
      </c>
      <c r="AA41" s="221"/>
      <c r="AB41" t="str">
        <f t="shared" si="0"/>
        <v/>
      </c>
      <c r="AD41" t="str">
        <f t="shared" si="36"/>
        <v/>
      </c>
      <c r="AF41" s="78"/>
      <c r="AG41" t="str">
        <f t="shared" si="1"/>
        <v/>
      </c>
      <c r="AI41" t="str">
        <f t="shared" si="37"/>
        <v/>
      </c>
      <c r="AU41" s="221"/>
      <c r="AV41" t="str">
        <f t="shared" si="2"/>
        <v/>
      </c>
      <c r="AX41" t="str">
        <f t="shared" si="3"/>
        <v/>
      </c>
      <c r="AZ41" s="78"/>
      <c r="BA41" t="str">
        <f t="shared" si="4"/>
        <v/>
      </c>
      <c r="BC41" t="str">
        <f t="shared" si="5"/>
        <v/>
      </c>
      <c r="BO41" s="104"/>
      <c r="BP41" t="str">
        <f t="shared" si="8"/>
        <v/>
      </c>
      <c r="BR41" t="str">
        <f t="shared" si="9"/>
        <v/>
      </c>
      <c r="BT41" s="78"/>
      <c r="BU41" t="str">
        <f t="shared" si="10"/>
        <v/>
      </c>
      <c r="BW41" t="str">
        <f t="shared" si="11"/>
        <v/>
      </c>
      <c r="CI41" s="79" t="s">
        <v>453</v>
      </c>
      <c r="CJ41" t="str">
        <f t="shared" si="14"/>
        <v/>
      </c>
      <c r="CL41" t="str">
        <f t="shared" si="15"/>
        <v/>
      </c>
      <c r="CN41" s="79" t="s">
        <v>453</v>
      </c>
      <c r="CO41" t="str">
        <f t="shared" si="16"/>
        <v/>
      </c>
      <c r="CQ41" t="str">
        <f t="shared" si="41"/>
        <v/>
      </c>
      <c r="DC41" s="79" t="s">
        <v>453</v>
      </c>
      <c r="DD41" t="str">
        <f t="shared" si="18"/>
        <v/>
      </c>
      <c r="DF41" t="str">
        <f t="shared" si="19"/>
        <v/>
      </c>
      <c r="DH41" s="79" t="s">
        <v>453</v>
      </c>
      <c r="DI41" t="str">
        <f t="shared" si="20"/>
        <v/>
      </c>
      <c r="DK41" t="str">
        <f t="shared" si="43"/>
        <v/>
      </c>
      <c r="DW41" s="79" t="s">
        <v>453</v>
      </c>
      <c r="DX41" t="str">
        <f t="shared" si="22"/>
        <v/>
      </c>
      <c r="DZ41" t="str">
        <f t="shared" si="23"/>
        <v/>
      </c>
      <c r="EB41" s="79" t="s">
        <v>453</v>
      </c>
      <c r="EC41" t="str">
        <f t="shared" si="24"/>
        <v/>
      </c>
      <c r="EE41" t="str">
        <f t="shared" si="45"/>
        <v/>
      </c>
      <c r="EQ41" s="227"/>
      <c r="ER41" t="str">
        <f t="shared" si="26"/>
        <v/>
      </c>
      <c r="ET41" t="str">
        <f t="shared" si="27"/>
        <v/>
      </c>
      <c r="EV41" s="230"/>
      <c r="EW41" t="str">
        <f t="shared" si="47"/>
        <v/>
      </c>
      <c r="EY41" t="str">
        <f t="shared" si="55"/>
        <v/>
      </c>
      <c r="FK41" s="227"/>
      <c r="FL41" t="str">
        <f t="shared" si="30"/>
        <v/>
      </c>
      <c r="FN41" t="str">
        <f t="shared" si="56"/>
        <v/>
      </c>
      <c r="FP41" s="230"/>
      <c r="FQ41" t="str">
        <f t="shared" si="49"/>
        <v/>
      </c>
      <c r="FS41" t="str">
        <f t="shared" si="57"/>
        <v/>
      </c>
      <c r="GE41" s="227"/>
      <c r="GF41" t="str">
        <f t="shared" si="33"/>
        <v/>
      </c>
      <c r="GH41" t="str">
        <f t="shared" si="52"/>
        <v/>
      </c>
      <c r="GJ41" s="230"/>
      <c r="GK41" t="str">
        <f t="shared" si="53"/>
        <v/>
      </c>
      <c r="GM41" t="str">
        <f t="shared" si="58"/>
        <v/>
      </c>
    </row>
    <row r="42" spans="1:195" ht="14.65" customHeight="1" x14ac:dyDescent="0.25">
      <c r="A42" s="25" t="s">
        <v>144</v>
      </c>
      <c r="B42" s="178"/>
      <c r="C42" s="179"/>
      <c r="D42" s="51" t="s">
        <v>482</v>
      </c>
      <c r="E42" s="148" t="str">
        <f t="shared" si="88"/>
        <v/>
      </c>
      <c r="F42" s="149"/>
      <c r="G42" s="150" t="str">
        <f t="shared" si="89"/>
        <v/>
      </c>
      <c r="H42" s="151" t="str">
        <f t="shared" si="90"/>
        <v/>
      </c>
      <c r="I42" s="149"/>
      <c r="J42" s="150" t="str">
        <f t="shared" si="91"/>
        <v/>
      </c>
      <c r="K42" s="151" t="str">
        <f t="shared" si="92"/>
        <v/>
      </c>
      <c r="L42" s="149"/>
      <c r="M42" s="152" t="str">
        <f t="shared" si="93"/>
        <v/>
      </c>
      <c r="AA42" s="221"/>
      <c r="AB42" t="str">
        <f t="shared" si="0"/>
        <v/>
      </c>
      <c r="AD42" t="str">
        <f t="shared" si="36"/>
        <v/>
      </c>
      <c r="AF42" s="78"/>
      <c r="AG42" t="str">
        <f t="shared" si="1"/>
        <v/>
      </c>
      <c r="AI42" t="str">
        <f t="shared" si="37"/>
        <v/>
      </c>
      <c r="AU42" s="221"/>
      <c r="AV42" t="str">
        <f t="shared" si="2"/>
        <v/>
      </c>
      <c r="AX42" t="str">
        <f t="shared" si="3"/>
        <v/>
      </c>
      <c r="AZ42" s="78"/>
      <c r="BA42" t="str">
        <f t="shared" si="4"/>
        <v/>
      </c>
      <c r="BC42" t="str">
        <f t="shared" si="5"/>
        <v/>
      </c>
      <c r="BO42" s="104"/>
      <c r="BP42" t="str">
        <f t="shared" si="8"/>
        <v/>
      </c>
      <c r="BR42" t="str">
        <f t="shared" si="9"/>
        <v/>
      </c>
      <c r="BT42" s="78"/>
      <c r="BU42" t="str">
        <f t="shared" si="10"/>
        <v/>
      </c>
      <c r="BW42" t="str">
        <f t="shared" si="11"/>
        <v/>
      </c>
      <c r="CI42" s="79" t="s">
        <v>453</v>
      </c>
      <c r="CJ42" t="str">
        <f t="shared" si="14"/>
        <v/>
      </c>
      <c r="CL42" t="str">
        <f t="shared" si="15"/>
        <v/>
      </c>
      <c r="CN42" s="79" t="s">
        <v>453</v>
      </c>
      <c r="CO42" t="str">
        <f t="shared" si="16"/>
        <v/>
      </c>
      <c r="CQ42" t="str">
        <f t="shared" si="41"/>
        <v/>
      </c>
      <c r="DC42" s="79" t="s">
        <v>453</v>
      </c>
      <c r="DD42" t="str">
        <f t="shared" si="18"/>
        <v/>
      </c>
      <c r="DF42" t="str">
        <f t="shared" si="19"/>
        <v/>
      </c>
      <c r="DH42" s="79" t="s">
        <v>453</v>
      </c>
      <c r="DI42" t="str">
        <f t="shared" si="20"/>
        <v/>
      </c>
      <c r="DK42" t="str">
        <f t="shared" si="43"/>
        <v/>
      </c>
      <c r="DW42" s="79" t="s">
        <v>453</v>
      </c>
      <c r="DX42" t="str">
        <f t="shared" si="22"/>
        <v/>
      </c>
      <c r="DZ42" t="str">
        <f t="shared" si="23"/>
        <v/>
      </c>
      <c r="EB42" s="79" t="s">
        <v>453</v>
      </c>
      <c r="EC42" t="str">
        <f t="shared" si="24"/>
        <v/>
      </c>
      <c r="EE42" t="str">
        <f t="shared" si="45"/>
        <v/>
      </c>
      <c r="EQ42" s="227"/>
      <c r="ER42" t="str">
        <f t="shared" si="26"/>
        <v/>
      </c>
      <c r="ET42" t="str">
        <f t="shared" si="27"/>
        <v/>
      </c>
      <c r="EV42" s="230"/>
      <c r="EW42" t="str">
        <f t="shared" si="47"/>
        <v/>
      </c>
      <c r="EY42" t="str">
        <f t="shared" si="55"/>
        <v/>
      </c>
      <c r="FK42" s="227"/>
      <c r="FL42" t="str">
        <f t="shared" si="30"/>
        <v/>
      </c>
      <c r="FN42" t="str">
        <f t="shared" si="56"/>
        <v/>
      </c>
      <c r="FP42" s="230"/>
      <c r="FQ42" t="str">
        <f t="shared" si="49"/>
        <v/>
      </c>
      <c r="FS42" t="str">
        <f t="shared" si="57"/>
        <v/>
      </c>
      <c r="GE42" s="227"/>
      <c r="GF42" t="str">
        <f t="shared" si="33"/>
        <v/>
      </c>
      <c r="GH42" t="str">
        <f t="shared" si="52"/>
        <v/>
      </c>
      <c r="GJ42" s="230"/>
      <c r="GK42" t="str">
        <f t="shared" si="53"/>
        <v/>
      </c>
      <c r="GM42" t="str">
        <f t="shared" si="58"/>
        <v/>
      </c>
    </row>
    <row r="43" spans="1:195" ht="14.65" customHeight="1" thickBot="1" x14ac:dyDescent="0.3">
      <c r="A43" s="25" t="s">
        <v>145</v>
      </c>
      <c r="B43" s="178"/>
      <c r="C43" s="179"/>
      <c r="D43" s="51" t="s">
        <v>482</v>
      </c>
      <c r="E43" s="142"/>
      <c r="F43" s="136"/>
      <c r="G43" s="143"/>
      <c r="H43" s="144"/>
      <c r="I43" s="136"/>
      <c r="J43" s="143"/>
      <c r="K43" s="144"/>
      <c r="L43" s="136"/>
      <c r="M43" s="145"/>
      <c r="AA43" s="221"/>
      <c r="AB43" t="str">
        <f t="shared" si="0"/>
        <v/>
      </c>
      <c r="AD43" t="str">
        <f t="shared" si="36"/>
        <v/>
      </c>
      <c r="AU43" s="221"/>
      <c r="AV43" t="str">
        <f t="shared" si="2"/>
        <v/>
      </c>
      <c r="AX43" t="str">
        <f t="shared" si="3"/>
        <v/>
      </c>
      <c r="BO43" s="104"/>
      <c r="BP43" t="str">
        <f t="shared" si="8"/>
        <v/>
      </c>
      <c r="BR43" t="str">
        <f t="shared" si="9"/>
        <v/>
      </c>
      <c r="CI43" s="79" t="s">
        <v>453</v>
      </c>
      <c r="CJ43" t="str">
        <f t="shared" si="14"/>
        <v/>
      </c>
      <c r="CL43" t="str">
        <f t="shared" si="15"/>
        <v/>
      </c>
      <c r="DC43" s="79" t="s">
        <v>453</v>
      </c>
      <c r="DD43" t="str">
        <f t="shared" si="18"/>
        <v/>
      </c>
      <c r="DF43" t="str">
        <f t="shared" si="19"/>
        <v/>
      </c>
      <c r="DW43" s="79" t="s">
        <v>453</v>
      </c>
      <c r="DX43" t="str">
        <f t="shared" si="22"/>
        <v/>
      </c>
      <c r="DZ43" t="str">
        <f t="shared" si="23"/>
        <v/>
      </c>
      <c r="EQ43" s="227"/>
      <c r="ER43" t="str">
        <f t="shared" si="26"/>
        <v/>
      </c>
      <c r="ET43" t="str">
        <f t="shared" si="27"/>
        <v/>
      </c>
      <c r="EV43" s="230"/>
      <c r="EW43" t="str">
        <f t="shared" si="47"/>
        <v/>
      </c>
      <c r="EY43" t="str">
        <f t="shared" si="55"/>
        <v/>
      </c>
      <c r="FK43" s="227"/>
      <c r="FL43" t="str">
        <f t="shared" si="30"/>
        <v/>
      </c>
      <c r="FN43" t="str">
        <f t="shared" si="56"/>
        <v/>
      </c>
      <c r="FP43" s="230"/>
      <c r="FQ43" t="str">
        <f t="shared" si="49"/>
        <v/>
      </c>
      <c r="FS43" t="str">
        <f t="shared" si="57"/>
        <v/>
      </c>
      <c r="GE43" s="227"/>
      <c r="GF43" t="str">
        <f t="shared" si="33"/>
        <v/>
      </c>
      <c r="GH43" t="str">
        <f t="shared" si="52"/>
        <v/>
      </c>
      <c r="GJ43" s="230"/>
      <c r="GK43" t="str">
        <f t="shared" si="53"/>
        <v/>
      </c>
      <c r="GM43" t="str">
        <f t="shared" si="58"/>
        <v/>
      </c>
    </row>
    <row r="44" spans="1:195" ht="14.65" customHeight="1" thickBot="1" x14ac:dyDescent="0.3">
      <c r="A44" s="25" t="s">
        <v>146</v>
      </c>
      <c r="B44" s="178"/>
      <c r="C44" s="179"/>
      <c r="D44" s="51" t="s">
        <v>482</v>
      </c>
      <c r="E44" s="247" t="s">
        <v>490</v>
      </c>
      <c r="F44" s="248"/>
      <c r="G44" s="249"/>
      <c r="H44" s="250" t="str">
        <f>E44</f>
        <v>Total of 1 Leadership Merit (Red / Gl)</v>
      </c>
      <c r="I44" s="248"/>
      <c r="J44" s="249"/>
      <c r="K44" s="250" t="s">
        <v>491</v>
      </c>
      <c r="L44" s="248"/>
      <c r="M44" s="251"/>
      <c r="AA44" s="221"/>
      <c r="AB44" t="str">
        <f t="shared" si="0"/>
        <v/>
      </c>
      <c r="AD44" t="str">
        <f t="shared" si="36"/>
        <v/>
      </c>
      <c r="AU44" s="221"/>
      <c r="AV44" t="str">
        <f t="shared" si="2"/>
        <v/>
      </c>
      <c r="AX44" t="str">
        <f t="shared" si="3"/>
        <v/>
      </c>
      <c r="BO44" s="104"/>
      <c r="BP44" t="str">
        <f t="shared" si="8"/>
        <v/>
      </c>
      <c r="BR44" t="str">
        <f t="shared" si="9"/>
        <v/>
      </c>
      <c r="CI44" s="79" t="s">
        <v>453</v>
      </c>
      <c r="CJ44" t="str">
        <f t="shared" si="14"/>
        <v/>
      </c>
      <c r="CL44" t="str">
        <f t="shared" si="15"/>
        <v/>
      </c>
      <c r="DC44" s="79" t="s">
        <v>453</v>
      </c>
      <c r="DD44" t="str">
        <f t="shared" si="18"/>
        <v/>
      </c>
      <c r="DF44" t="str">
        <f t="shared" si="19"/>
        <v/>
      </c>
      <c r="DW44" s="79" t="s">
        <v>453</v>
      </c>
      <c r="DX44" t="str">
        <f t="shared" si="22"/>
        <v/>
      </c>
      <c r="DZ44" t="str">
        <f t="shared" si="23"/>
        <v/>
      </c>
      <c r="EQ44" s="227"/>
      <c r="ER44" t="str">
        <f t="shared" si="26"/>
        <v/>
      </c>
      <c r="ET44" t="str">
        <f t="shared" si="27"/>
        <v/>
      </c>
      <c r="EV44" s="230"/>
      <c r="EW44" t="str">
        <f t="shared" si="47"/>
        <v/>
      </c>
      <c r="EY44" t="str">
        <f t="shared" si="55"/>
        <v/>
      </c>
      <c r="FK44" s="227"/>
      <c r="FL44" t="str">
        <f t="shared" si="30"/>
        <v/>
      </c>
      <c r="FN44" t="str">
        <f t="shared" si="56"/>
        <v/>
      </c>
      <c r="FP44" s="230"/>
      <c r="FQ44" t="str">
        <f t="shared" si="49"/>
        <v/>
      </c>
      <c r="FS44" t="str">
        <f t="shared" si="57"/>
        <v/>
      </c>
      <c r="GE44" s="227"/>
      <c r="GF44" t="str">
        <f t="shared" si="33"/>
        <v/>
      </c>
      <c r="GH44" t="str">
        <f t="shared" si="52"/>
        <v/>
      </c>
      <c r="GJ44" s="230"/>
      <c r="GK44" t="str">
        <f t="shared" si="53"/>
        <v/>
      </c>
      <c r="GM44" t="str">
        <f t="shared" si="58"/>
        <v/>
      </c>
    </row>
    <row r="45" spans="1:195" ht="14.65" customHeight="1" x14ac:dyDescent="0.25">
      <c r="A45" s="25" t="s">
        <v>147</v>
      </c>
      <c r="B45" s="178"/>
      <c r="C45" s="179"/>
      <c r="D45" s="51" t="s">
        <v>482</v>
      </c>
      <c r="E45" s="148" t="str">
        <f>IF(AM4=0,"",AM4)</f>
        <v/>
      </c>
      <c r="F45" s="149"/>
      <c r="G45" s="150" t="str">
        <f>IF(AO4=0,"",AO4)</f>
        <v/>
      </c>
      <c r="H45" s="151" t="str">
        <f>IF(BG4=0,"",BG4)</f>
        <v/>
      </c>
      <c r="I45" s="149"/>
      <c r="J45" s="150" t="str">
        <f>IF(BI4=0,"",BI4)</f>
        <v/>
      </c>
      <c r="K45" s="151" t="str">
        <f>IF(CA4=0,"",CA4)</f>
        <v/>
      </c>
      <c r="L45" s="149"/>
      <c r="M45" s="152" t="str">
        <f>IF(CC4=0,"",CC4)</f>
        <v/>
      </c>
      <c r="AA45" s="221"/>
      <c r="AB45" t="str">
        <f t="shared" si="0"/>
        <v/>
      </c>
      <c r="AD45" t="str">
        <f t="shared" si="36"/>
        <v/>
      </c>
      <c r="AU45" s="221"/>
      <c r="AV45" t="str">
        <f t="shared" si="2"/>
        <v/>
      </c>
      <c r="AX45" t="str">
        <f t="shared" si="3"/>
        <v/>
      </c>
      <c r="BO45" s="104"/>
      <c r="BP45" t="str">
        <f t="shared" si="8"/>
        <v/>
      </c>
      <c r="BR45" t="str">
        <f t="shared" si="9"/>
        <v/>
      </c>
      <c r="CI45" s="79" t="s">
        <v>453</v>
      </c>
      <c r="CJ45" t="str">
        <f t="shared" si="14"/>
        <v/>
      </c>
      <c r="CL45" t="str">
        <f t="shared" si="15"/>
        <v/>
      </c>
      <c r="DC45" s="79" t="s">
        <v>453</v>
      </c>
      <c r="DD45" t="str">
        <f t="shared" si="18"/>
        <v/>
      </c>
      <c r="DF45" t="str">
        <f t="shared" si="19"/>
        <v/>
      </c>
      <c r="DW45" s="79" t="s">
        <v>453</v>
      </c>
      <c r="DX45" t="str">
        <f t="shared" si="22"/>
        <v/>
      </c>
      <c r="DZ45" t="str">
        <f t="shared" si="23"/>
        <v/>
      </c>
      <c r="EQ45" s="227"/>
      <c r="ER45" t="str">
        <f t="shared" si="26"/>
        <v/>
      </c>
      <c r="ET45" t="str">
        <f t="shared" si="27"/>
        <v/>
      </c>
      <c r="EV45" s="230"/>
      <c r="EW45" t="str">
        <f t="shared" si="47"/>
        <v/>
      </c>
      <c r="EY45" t="str">
        <f t="shared" si="55"/>
        <v/>
      </c>
      <c r="FK45" s="227"/>
      <c r="FL45" t="str">
        <f t="shared" si="30"/>
        <v/>
      </c>
      <c r="FN45" t="str">
        <f t="shared" si="56"/>
        <v/>
      </c>
      <c r="FP45" s="230"/>
      <c r="FQ45" t="str">
        <f t="shared" si="49"/>
        <v/>
      </c>
      <c r="FS45" t="str">
        <f t="shared" si="57"/>
        <v/>
      </c>
      <c r="GE45" s="227"/>
      <c r="GF45" t="str">
        <f t="shared" si="33"/>
        <v/>
      </c>
      <c r="GH45" t="str">
        <f t="shared" si="52"/>
        <v/>
      </c>
      <c r="GJ45" s="230"/>
      <c r="GK45" t="str">
        <f t="shared" si="53"/>
        <v/>
      </c>
      <c r="GM45" t="str">
        <f t="shared" si="58"/>
        <v/>
      </c>
    </row>
    <row r="46" spans="1:195" ht="14.65" customHeight="1" thickBot="1" x14ac:dyDescent="0.3">
      <c r="A46" s="25" t="s">
        <v>148</v>
      </c>
      <c r="B46" s="178"/>
      <c r="C46" s="179"/>
      <c r="D46" s="51" t="s">
        <v>482</v>
      </c>
      <c r="E46" s="157"/>
      <c r="F46" s="149"/>
      <c r="G46" s="153"/>
      <c r="H46" s="158"/>
      <c r="I46" s="149"/>
      <c r="J46" s="153"/>
      <c r="K46" s="151" t="str">
        <f>IF(CA5=0,"",CA5)</f>
        <v/>
      </c>
      <c r="L46" s="149"/>
      <c r="M46" s="152" t="str">
        <f>IF(CC5=0,"",CC5)</f>
        <v/>
      </c>
      <c r="AA46" s="221"/>
      <c r="AB46" t="str">
        <f t="shared" si="0"/>
        <v/>
      </c>
      <c r="AD46" t="str">
        <f t="shared" si="36"/>
        <v/>
      </c>
      <c r="AU46" s="221"/>
      <c r="AV46" t="str">
        <f t="shared" si="2"/>
        <v/>
      </c>
      <c r="AX46" t="str">
        <f t="shared" si="3"/>
        <v/>
      </c>
      <c r="BO46" s="104"/>
      <c r="BP46" t="str">
        <f t="shared" si="8"/>
        <v/>
      </c>
      <c r="BR46" t="str">
        <f t="shared" si="9"/>
        <v/>
      </c>
      <c r="CI46" s="79" t="s">
        <v>453</v>
      </c>
      <c r="CJ46" t="str">
        <f t="shared" si="14"/>
        <v/>
      </c>
      <c r="CL46" t="str">
        <f t="shared" si="15"/>
        <v/>
      </c>
      <c r="DC46" s="79" t="s">
        <v>453</v>
      </c>
      <c r="DD46" t="str">
        <f t="shared" si="18"/>
        <v/>
      </c>
      <c r="DF46" t="str">
        <f t="shared" si="19"/>
        <v/>
      </c>
      <c r="DW46" s="79" t="s">
        <v>453</v>
      </c>
      <c r="DX46" t="str">
        <f t="shared" si="22"/>
        <v/>
      </c>
      <c r="DZ46" t="str">
        <f t="shared" si="23"/>
        <v/>
      </c>
      <c r="EQ46" s="227"/>
      <c r="ER46" t="str">
        <f t="shared" si="26"/>
        <v/>
      </c>
      <c r="ET46" t="str">
        <f t="shared" si="27"/>
        <v/>
      </c>
      <c r="EV46" s="230"/>
      <c r="EW46" t="str">
        <f t="shared" si="47"/>
        <v/>
      </c>
      <c r="EY46" t="str">
        <f t="shared" si="55"/>
        <v/>
      </c>
      <c r="FK46" s="227"/>
      <c r="FL46" t="str">
        <f t="shared" si="30"/>
        <v/>
      </c>
      <c r="FN46" t="str">
        <f t="shared" si="56"/>
        <v/>
      </c>
      <c r="FP46" s="230"/>
      <c r="FQ46" t="str">
        <f t="shared" si="49"/>
        <v/>
      </c>
      <c r="FS46" t="str">
        <f t="shared" si="57"/>
        <v/>
      </c>
      <c r="GE46" s="227"/>
      <c r="GF46" t="str">
        <f t="shared" si="33"/>
        <v/>
      </c>
      <c r="GH46" t="str">
        <f t="shared" si="52"/>
        <v/>
      </c>
      <c r="GJ46" s="230"/>
      <c r="GK46" t="str">
        <f t="shared" si="53"/>
        <v/>
      </c>
      <c r="GM46" t="str">
        <f t="shared" si="58"/>
        <v/>
      </c>
    </row>
    <row r="47" spans="1:195" ht="14.65" customHeight="1" thickBot="1" x14ac:dyDescent="0.3">
      <c r="A47" s="25" t="s">
        <v>149</v>
      </c>
      <c r="B47" s="178"/>
      <c r="C47" s="179"/>
      <c r="D47" s="51" t="s">
        <v>482</v>
      </c>
      <c r="E47" s="247" t="s">
        <v>468</v>
      </c>
      <c r="F47" s="248"/>
      <c r="G47" s="249"/>
      <c r="H47" s="250" t="str">
        <f>E47</f>
        <v>Total of 1 Req Blue Merit</v>
      </c>
      <c r="I47" s="248"/>
      <c r="J47" s="249"/>
      <c r="K47" s="144"/>
      <c r="L47" s="136"/>
      <c r="M47" s="145"/>
      <c r="AA47" s="221"/>
      <c r="AB47" t="str">
        <f t="shared" si="0"/>
        <v/>
      </c>
      <c r="AD47" t="str">
        <f t="shared" si="36"/>
        <v/>
      </c>
      <c r="AU47" s="221"/>
      <c r="AV47" t="str">
        <f t="shared" si="2"/>
        <v/>
      </c>
      <c r="AX47" t="str">
        <f t="shared" si="3"/>
        <v/>
      </c>
      <c r="BO47" s="104"/>
      <c r="BP47" t="str">
        <f t="shared" si="8"/>
        <v/>
      </c>
      <c r="BR47" t="str">
        <f t="shared" si="9"/>
        <v/>
      </c>
      <c r="CI47" s="79" t="s">
        <v>453</v>
      </c>
      <c r="CJ47" t="str">
        <f t="shared" si="14"/>
        <v/>
      </c>
      <c r="CL47" t="str">
        <f t="shared" si="15"/>
        <v/>
      </c>
      <c r="DC47" s="79" t="s">
        <v>453</v>
      </c>
      <c r="DD47" t="str">
        <f t="shared" si="18"/>
        <v/>
      </c>
      <c r="DF47" t="str">
        <f t="shared" si="19"/>
        <v/>
      </c>
      <c r="DW47" s="79" t="s">
        <v>453</v>
      </c>
      <c r="DX47" t="str">
        <f t="shared" si="22"/>
        <v/>
      </c>
      <c r="DZ47" t="str">
        <f t="shared" si="23"/>
        <v/>
      </c>
      <c r="EQ47" s="227"/>
      <c r="ER47" t="str">
        <f t="shared" si="26"/>
        <v/>
      </c>
      <c r="ET47" t="str">
        <f t="shared" si="27"/>
        <v/>
      </c>
      <c r="EV47" s="230"/>
      <c r="EW47" t="str">
        <f t="shared" si="47"/>
        <v/>
      </c>
      <c r="EY47" t="str">
        <f t="shared" si="55"/>
        <v/>
      </c>
      <c r="FK47" s="227"/>
      <c r="FL47" t="str">
        <f t="shared" si="30"/>
        <v/>
      </c>
      <c r="FN47" t="str">
        <f t="shared" si="56"/>
        <v/>
      </c>
      <c r="FP47" s="230"/>
      <c r="FQ47" t="str">
        <f t="shared" si="49"/>
        <v/>
      </c>
      <c r="FS47" t="str">
        <f t="shared" si="57"/>
        <v/>
      </c>
      <c r="GE47" s="227"/>
      <c r="GF47" t="str">
        <f t="shared" si="33"/>
        <v/>
      </c>
      <c r="GH47" t="str">
        <f t="shared" si="52"/>
        <v/>
      </c>
      <c r="GJ47" s="230"/>
      <c r="GK47" t="str">
        <f t="shared" si="53"/>
        <v/>
      </c>
      <c r="GM47" t="str">
        <f t="shared" si="58"/>
        <v/>
      </c>
    </row>
    <row r="48" spans="1:195" ht="14.65" customHeight="1" thickBot="1" x14ac:dyDescent="0.3">
      <c r="A48" s="25" t="s">
        <v>150</v>
      </c>
      <c r="B48" s="178"/>
      <c r="C48" s="179"/>
      <c r="D48" s="51" t="s">
        <v>482</v>
      </c>
      <c r="E48" s="148" t="str">
        <f>IF(AR4=0,"",AR4)</f>
        <v>First Aid Skills -Req</v>
      </c>
      <c r="F48" s="149"/>
      <c r="G48" s="150" t="str">
        <f>IF(AT4=0,"",AT4)</f>
        <v/>
      </c>
      <c r="H48" s="151" t="str">
        <f>IF(BL4=0,"",BL4)</f>
        <v/>
      </c>
      <c r="I48" s="149"/>
      <c r="J48" s="150" t="str">
        <f>IF(BN4=0,"",BN4)</f>
        <v/>
      </c>
      <c r="K48" s="250" t="str">
        <f>H47</f>
        <v>Total of 1 Req Blue Merit</v>
      </c>
      <c r="L48" s="248"/>
      <c r="M48" s="251"/>
      <c r="AA48" s="221"/>
      <c r="AB48" t="str">
        <f t="shared" si="0"/>
        <v/>
      </c>
      <c r="AD48" t="str">
        <f t="shared" si="36"/>
        <v/>
      </c>
      <c r="AU48" s="221"/>
      <c r="AV48" t="str">
        <f t="shared" si="2"/>
        <v/>
      </c>
      <c r="AX48" t="str">
        <f t="shared" si="3"/>
        <v/>
      </c>
      <c r="BO48" s="104"/>
      <c r="BP48" t="str">
        <f t="shared" si="8"/>
        <v/>
      </c>
      <c r="BR48" t="str">
        <f t="shared" si="9"/>
        <v/>
      </c>
      <c r="CI48" s="79" t="s">
        <v>453</v>
      </c>
      <c r="CJ48" t="str">
        <f t="shared" si="14"/>
        <v/>
      </c>
      <c r="CL48" t="str">
        <f t="shared" si="15"/>
        <v/>
      </c>
      <c r="DC48" s="79" t="s">
        <v>453</v>
      </c>
      <c r="DD48" t="str">
        <f t="shared" si="18"/>
        <v/>
      </c>
      <c r="DF48" t="str">
        <f t="shared" si="19"/>
        <v/>
      </c>
      <c r="DW48" s="79" t="s">
        <v>453</v>
      </c>
      <c r="DX48" t="str">
        <f t="shared" si="22"/>
        <v/>
      </c>
      <c r="DZ48" t="str">
        <f t="shared" si="23"/>
        <v/>
      </c>
      <c r="EQ48" s="227"/>
      <c r="ER48" t="str">
        <f t="shared" si="26"/>
        <v/>
      </c>
      <c r="ET48" t="str">
        <f t="shared" si="27"/>
        <v/>
      </c>
      <c r="EV48" s="230"/>
      <c r="EW48" t="str">
        <f t="shared" si="47"/>
        <v/>
      </c>
      <c r="EY48" t="str">
        <f t="shared" si="55"/>
        <v/>
      </c>
      <c r="FK48" s="227"/>
      <c r="FL48" t="str">
        <f t="shared" si="30"/>
        <v/>
      </c>
      <c r="FN48" t="str">
        <f t="shared" si="56"/>
        <v/>
      </c>
      <c r="FP48" s="230"/>
      <c r="FQ48" t="str">
        <f t="shared" si="49"/>
        <v/>
      </c>
      <c r="FS48" t="str">
        <f t="shared" si="57"/>
        <v/>
      </c>
      <c r="GE48" s="227"/>
      <c r="GF48" t="str">
        <f t="shared" si="33"/>
        <v/>
      </c>
      <c r="GH48" t="str">
        <f t="shared" si="52"/>
        <v/>
      </c>
      <c r="GJ48" s="230"/>
      <c r="GK48" t="str">
        <f t="shared" si="53"/>
        <v/>
      </c>
      <c r="GM48" t="str">
        <f t="shared" si="58"/>
        <v/>
      </c>
    </row>
    <row r="49" spans="1:195" ht="14.65" customHeight="1" x14ac:dyDescent="0.25">
      <c r="A49" s="25" t="s">
        <v>151</v>
      </c>
      <c r="B49" s="178"/>
      <c r="C49" s="179"/>
      <c r="D49" s="51" t="s">
        <v>482</v>
      </c>
      <c r="E49" s="157"/>
      <c r="F49" s="149"/>
      <c r="G49" s="153"/>
      <c r="H49" s="158"/>
      <c r="I49" s="149"/>
      <c r="J49" s="153"/>
      <c r="K49" s="151"/>
      <c r="L49" s="149"/>
      <c r="M49" s="152"/>
      <c r="N49" s="36"/>
      <c r="AA49" s="221"/>
      <c r="AB49" t="str">
        <f t="shared" si="0"/>
        <v/>
      </c>
      <c r="AD49" t="str">
        <f t="shared" si="36"/>
        <v/>
      </c>
      <c r="AU49" s="221"/>
      <c r="AV49" t="str">
        <f t="shared" si="2"/>
        <v/>
      </c>
      <c r="AX49" t="str">
        <f t="shared" si="3"/>
        <v/>
      </c>
      <c r="BO49" s="104"/>
      <c r="BP49" t="str">
        <f t="shared" si="8"/>
        <v/>
      </c>
      <c r="BR49" t="str">
        <f t="shared" si="9"/>
        <v/>
      </c>
      <c r="CI49" s="79" t="s">
        <v>453</v>
      </c>
      <c r="CJ49" t="str">
        <f t="shared" si="14"/>
        <v/>
      </c>
      <c r="CL49" t="str">
        <f t="shared" si="15"/>
        <v/>
      </c>
      <c r="DC49" s="79" t="s">
        <v>453</v>
      </c>
      <c r="DD49" t="str">
        <f t="shared" si="18"/>
        <v/>
      </c>
      <c r="DF49" t="str">
        <f t="shared" si="19"/>
        <v/>
      </c>
      <c r="DW49" s="79" t="s">
        <v>453</v>
      </c>
      <c r="DX49" t="str">
        <f t="shared" si="22"/>
        <v/>
      </c>
      <c r="DZ49" t="str">
        <f t="shared" si="23"/>
        <v/>
      </c>
      <c r="EQ49" s="227"/>
      <c r="ER49" t="str">
        <f t="shared" si="26"/>
        <v/>
      </c>
      <c r="ET49" t="str">
        <f t="shared" si="27"/>
        <v/>
      </c>
      <c r="EV49" s="230"/>
      <c r="EW49" t="str">
        <f t="shared" si="47"/>
        <v/>
      </c>
      <c r="EY49" t="str">
        <f t="shared" si="55"/>
        <v/>
      </c>
      <c r="FK49" s="227"/>
      <c r="FL49" t="str">
        <f t="shared" si="30"/>
        <v/>
      </c>
      <c r="FN49" t="str">
        <f t="shared" si="56"/>
        <v/>
      </c>
      <c r="FP49" s="230"/>
      <c r="FQ49" t="str">
        <f t="shared" si="49"/>
        <v/>
      </c>
      <c r="FS49" t="str">
        <f t="shared" si="57"/>
        <v/>
      </c>
      <c r="GE49" s="227"/>
      <c r="GF49" t="str">
        <f t="shared" si="33"/>
        <v/>
      </c>
      <c r="GH49" t="str">
        <f t="shared" si="52"/>
        <v/>
      </c>
      <c r="GJ49" s="230"/>
      <c r="GK49" t="str">
        <f t="shared" si="53"/>
        <v/>
      </c>
      <c r="GM49" t="str">
        <f t="shared" si="58"/>
        <v/>
      </c>
    </row>
    <row r="50" spans="1:195" ht="14.65" customHeight="1" thickBot="1" x14ac:dyDescent="0.3">
      <c r="A50" s="25" t="s">
        <v>152</v>
      </c>
      <c r="B50" s="178"/>
      <c r="C50" s="179"/>
      <c r="D50" s="51" t="s">
        <v>482</v>
      </c>
      <c r="E50" s="142"/>
      <c r="F50" s="136"/>
      <c r="G50" s="143"/>
      <c r="H50" s="144"/>
      <c r="I50" s="136"/>
      <c r="J50" s="143"/>
      <c r="K50" s="146" t="str">
        <f>IF(CF4=0,"",CF4)</f>
        <v/>
      </c>
      <c r="L50" s="136"/>
      <c r="M50" s="147" t="str">
        <f>IF(CH4=0,"",CH4)</f>
        <v/>
      </c>
      <c r="N50" s="36"/>
      <c r="AA50" s="221"/>
      <c r="AB50" t="str">
        <f t="shared" si="0"/>
        <v/>
      </c>
      <c r="AD50" t="str">
        <f t="shared" si="36"/>
        <v/>
      </c>
      <c r="AU50" s="221"/>
      <c r="AV50" t="str">
        <f t="shared" si="2"/>
        <v/>
      </c>
      <c r="AX50" t="str">
        <f t="shared" si="3"/>
        <v/>
      </c>
      <c r="BO50" s="104"/>
      <c r="BP50" t="str">
        <f t="shared" si="8"/>
        <v/>
      </c>
      <c r="BR50" t="str">
        <f t="shared" si="9"/>
        <v/>
      </c>
      <c r="CI50" s="79" t="s">
        <v>453</v>
      </c>
      <c r="CJ50" t="str">
        <f t="shared" si="14"/>
        <v/>
      </c>
      <c r="CL50" t="str">
        <f t="shared" si="15"/>
        <v/>
      </c>
      <c r="DC50" s="79" t="s">
        <v>453</v>
      </c>
      <c r="DD50" t="str">
        <f t="shared" si="18"/>
        <v/>
      </c>
      <c r="DF50" t="str">
        <f t="shared" si="19"/>
        <v/>
      </c>
      <c r="DW50" s="79" t="s">
        <v>453</v>
      </c>
      <c r="DX50" t="str">
        <f t="shared" si="22"/>
        <v/>
      </c>
      <c r="DZ50" t="str">
        <f t="shared" si="23"/>
        <v/>
      </c>
      <c r="EQ50" s="227"/>
      <c r="ER50" t="str">
        <f t="shared" si="26"/>
        <v/>
      </c>
      <c r="ET50" t="str">
        <f t="shared" si="27"/>
        <v/>
      </c>
      <c r="EV50" s="230"/>
      <c r="EW50" t="str">
        <f t="shared" si="47"/>
        <v/>
      </c>
      <c r="EY50" t="str">
        <f t="shared" si="55"/>
        <v/>
      </c>
      <c r="FK50" s="227"/>
      <c r="FL50" t="str">
        <f t="shared" si="30"/>
        <v/>
      </c>
      <c r="FN50" t="str">
        <f t="shared" si="56"/>
        <v/>
      </c>
      <c r="FP50" s="230"/>
      <c r="FQ50" t="str">
        <f t="shared" si="49"/>
        <v/>
      </c>
      <c r="FS50" t="str">
        <f t="shared" si="57"/>
        <v/>
      </c>
      <c r="GE50" s="227"/>
      <c r="GF50" t="str">
        <f t="shared" si="33"/>
        <v/>
      </c>
      <c r="GH50" t="str">
        <f t="shared" si="52"/>
        <v/>
      </c>
      <c r="GJ50" s="230"/>
      <c r="GK50" t="str">
        <f t="shared" si="53"/>
        <v/>
      </c>
      <c r="GM50" t="str">
        <f t="shared" si="58"/>
        <v/>
      </c>
    </row>
    <row r="51" spans="1:195" ht="14.65" customHeight="1" thickTop="1" x14ac:dyDescent="0.25">
      <c r="A51" s="25" t="s">
        <v>153</v>
      </c>
      <c r="B51" s="178"/>
      <c r="C51" s="179" t="s">
        <v>429</v>
      </c>
      <c r="D51" s="51" t="s">
        <v>482</v>
      </c>
      <c r="E51" s="252" t="str">
        <f ca="1">B1&amp;" - Adventure"</f>
        <v>Gideon Rylander - Adventure</v>
      </c>
      <c r="F51" s="253"/>
      <c r="G51" s="253"/>
      <c r="H51" s="254"/>
      <c r="I51" s="253"/>
      <c r="J51" s="253"/>
      <c r="K51" s="254"/>
      <c r="L51" s="253"/>
      <c r="M51" s="255"/>
      <c r="AA51" s="221"/>
      <c r="AB51" t="str">
        <f t="shared" si="0"/>
        <v>Tool Craft -FCF</v>
      </c>
      <c r="AD51">
        <f t="shared" si="36"/>
        <v>0</v>
      </c>
      <c r="AU51" s="221"/>
      <c r="AV51" t="str">
        <f t="shared" si="2"/>
        <v/>
      </c>
      <c r="AX51" t="str">
        <f t="shared" si="3"/>
        <v/>
      </c>
      <c r="BO51" s="104"/>
      <c r="BP51" t="str">
        <f t="shared" si="8"/>
        <v/>
      </c>
      <c r="BR51" t="str">
        <f t="shared" si="9"/>
        <v/>
      </c>
      <c r="CI51" s="79" t="s">
        <v>453</v>
      </c>
      <c r="CJ51" t="str">
        <f t="shared" si="14"/>
        <v>Knife and Hawk</v>
      </c>
      <c r="CL51">
        <f t="shared" si="15"/>
        <v>43318</v>
      </c>
      <c r="DC51" s="79" t="s">
        <v>453</v>
      </c>
      <c r="DD51" t="str">
        <f t="shared" si="18"/>
        <v/>
      </c>
      <c r="DF51" t="str">
        <f t="shared" si="19"/>
        <v/>
      </c>
      <c r="DW51" s="79" t="s">
        <v>453</v>
      </c>
      <c r="DX51" t="str">
        <f t="shared" si="22"/>
        <v/>
      </c>
      <c r="DZ51" t="str">
        <f t="shared" si="23"/>
        <v/>
      </c>
      <c r="EQ51" s="227"/>
      <c r="ER51" t="str">
        <f t="shared" si="26"/>
        <v/>
      </c>
      <c r="ET51" t="str">
        <f t="shared" si="27"/>
        <v/>
      </c>
      <c r="EV51" s="230"/>
      <c r="EW51" t="str">
        <f t="shared" si="47"/>
        <v/>
      </c>
      <c r="EY51" t="str">
        <f t="shared" si="55"/>
        <v/>
      </c>
      <c r="FK51" s="227"/>
      <c r="FL51" t="str">
        <f t="shared" si="30"/>
        <v/>
      </c>
      <c r="FN51" t="str">
        <f t="shared" si="56"/>
        <v/>
      </c>
      <c r="FP51" s="230"/>
      <c r="FQ51" t="str">
        <f t="shared" si="49"/>
        <v/>
      </c>
      <c r="FS51" t="str">
        <f t="shared" si="57"/>
        <v/>
      </c>
      <c r="GE51" s="227"/>
      <c r="GF51" t="str">
        <f t="shared" si="33"/>
        <v/>
      </c>
      <c r="GH51" t="str">
        <f t="shared" si="52"/>
        <v/>
      </c>
      <c r="GJ51" s="230"/>
      <c r="GK51" t="str">
        <f t="shared" si="53"/>
        <v/>
      </c>
      <c r="GM51" t="str">
        <f t="shared" si="58"/>
        <v/>
      </c>
    </row>
    <row r="52" spans="1:195" ht="14.65" customHeight="1" thickBot="1" x14ac:dyDescent="0.3">
      <c r="A52" s="25" t="s">
        <v>154</v>
      </c>
      <c r="B52" s="178"/>
      <c r="C52" s="179"/>
      <c r="D52" s="51" t="s">
        <v>482</v>
      </c>
      <c r="E52" s="256"/>
      <c r="F52" s="257"/>
      <c r="G52" s="257"/>
      <c r="H52" s="258"/>
      <c r="I52" s="257"/>
      <c r="J52" s="257"/>
      <c r="K52" s="258"/>
      <c r="L52" s="257"/>
      <c r="M52" s="259"/>
      <c r="AA52" s="221"/>
      <c r="AB52" t="str">
        <f t="shared" si="0"/>
        <v/>
      </c>
      <c r="AD52" t="str">
        <f t="shared" si="36"/>
        <v/>
      </c>
      <c r="AU52" s="221"/>
      <c r="AV52" t="str">
        <f t="shared" si="2"/>
        <v/>
      </c>
      <c r="AX52" t="str">
        <f t="shared" si="3"/>
        <v/>
      </c>
      <c r="BO52" s="104"/>
      <c r="BP52" t="str">
        <f t="shared" si="8"/>
        <v/>
      </c>
      <c r="BR52" t="str">
        <f t="shared" si="9"/>
        <v/>
      </c>
      <c r="CI52" s="79" t="s">
        <v>453</v>
      </c>
      <c r="CJ52" t="str">
        <f t="shared" si="14"/>
        <v/>
      </c>
      <c r="CL52" t="str">
        <f t="shared" si="15"/>
        <v/>
      </c>
      <c r="DC52" s="79" t="s">
        <v>453</v>
      </c>
      <c r="DD52" t="str">
        <f t="shared" si="18"/>
        <v/>
      </c>
      <c r="DF52" t="str">
        <f t="shared" si="19"/>
        <v/>
      </c>
      <c r="DW52" s="79" t="s">
        <v>453</v>
      </c>
      <c r="DX52" t="str">
        <f t="shared" si="22"/>
        <v/>
      </c>
      <c r="DZ52" t="str">
        <f t="shared" si="23"/>
        <v/>
      </c>
      <c r="EQ52" s="227"/>
      <c r="ER52" t="str">
        <f t="shared" si="26"/>
        <v/>
      </c>
      <c r="ET52" t="str">
        <f t="shared" si="27"/>
        <v/>
      </c>
      <c r="EV52" s="230"/>
      <c r="EW52" t="str">
        <f t="shared" si="47"/>
        <v/>
      </c>
      <c r="EY52" t="str">
        <f t="shared" si="55"/>
        <v/>
      </c>
      <c r="FK52" s="227"/>
      <c r="FL52" t="str">
        <f t="shared" si="30"/>
        <v/>
      </c>
      <c r="FN52" t="str">
        <f t="shared" si="56"/>
        <v/>
      </c>
      <c r="FP52" s="230"/>
      <c r="FQ52" t="str">
        <f t="shared" si="49"/>
        <v/>
      </c>
      <c r="FS52" t="str">
        <f t="shared" si="57"/>
        <v/>
      </c>
      <c r="GE52" s="227"/>
      <c r="GF52" t="str">
        <f t="shared" si="33"/>
        <v/>
      </c>
      <c r="GH52" t="str">
        <f t="shared" si="52"/>
        <v/>
      </c>
      <c r="GJ52" s="230"/>
      <c r="GK52" t="str">
        <f t="shared" si="53"/>
        <v/>
      </c>
      <c r="GM52" t="str">
        <f t="shared" si="58"/>
        <v/>
      </c>
    </row>
    <row r="53" spans="1:195" ht="14.65" customHeight="1" thickBot="1" x14ac:dyDescent="0.3">
      <c r="A53" s="25" t="s">
        <v>155</v>
      </c>
      <c r="B53" s="178"/>
      <c r="C53" s="179"/>
      <c r="D53" s="51" t="s">
        <v>482</v>
      </c>
      <c r="E53" s="237" t="str">
        <f>'Master Name List'!C19</f>
        <v>Powder Horn</v>
      </c>
      <c r="F53" s="238"/>
      <c r="G53" s="239"/>
      <c r="H53" s="240" t="str">
        <f>'Master Name List'!C23</f>
        <v>Pine</v>
      </c>
      <c r="I53" s="238"/>
      <c r="J53" s="239"/>
      <c r="K53" s="240" t="str">
        <f>'Master Name List'!C27</f>
        <v>Second Class</v>
      </c>
      <c r="L53" s="238"/>
      <c r="M53" s="241"/>
      <c r="AA53" s="222"/>
      <c r="AB53" t="str">
        <f t="shared" si="0"/>
        <v/>
      </c>
      <c r="AD53" t="str">
        <f t="shared" si="36"/>
        <v/>
      </c>
      <c r="AU53" s="222"/>
      <c r="AV53" t="str">
        <f t="shared" si="2"/>
        <v/>
      </c>
      <c r="AX53" t="str">
        <f t="shared" si="3"/>
        <v/>
      </c>
      <c r="BO53" s="105"/>
      <c r="BP53" t="str">
        <f t="shared" si="8"/>
        <v/>
      </c>
      <c r="BR53" t="str">
        <f t="shared" si="9"/>
        <v/>
      </c>
      <c r="CI53" s="79" t="s">
        <v>453</v>
      </c>
      <c r="CJ53" t="str">
        <f t="shared" si="14"/>
        <v/>
      </c>
      <c r="CL53" t="str">
        <f t="shared" si="15"/>
        <v/>
      </c>
      <c r="DC53" s="79" t="s">
        <v>453</v>
      </c>
      <c r="DD53" t="str">
        <f t="shared" si="18"/>
        <v/>
      </c>
      <c r="DF53" t="str">
        <f t="shared" si="19"/>
        <v/>
      </c>
      <c r="DW53" s="79" t="s">
        <v>453</v>
      </c>
      <c r="DX53" t="str">
        <f t="shared" si="22"/>
        <v/>
      </c>
      <c r="DZ53" t="str">
        <f t="shared" si="23"/>
        <v/>
      </c>
      <c r="EQ53" s="227"/>
      <c r="ER53" t="str">
        <f t="shared" si="26"/>
        <v/>
      </c>
      <c r="ET53" t="str">
        <f t="shared" si="27"/>
        <v/>
      </c>
      <c r="EV53" s="230"/>
      <c r="EW53" t="str">
        <f t="shared" si="47"/>
        <v/>
      </c>
      <c r="EY53" t="str">
        <f t="shared" si="55"/>
        <v/>
      </c>
      <c r="FK53" s="227"/>
      <c r="FL53" t="str">
        <f t="shared" si="30"/>
        <v/>
      </c>
      <c r="FN53" t="str">
        <f t="shared" si="56"/>
        <v/>
      </c>
      <c r="FP53" s="230"/>
      <c r="FQ53" t="str">
        <f t="shared" si="49"/>
        <v/>
      </c>
      <c r="FS53" t="str">
        <f t="shared" si="57"/>
        <v/>
      </c>
      <c r="GE53" s="227"/>
      <c r="GF53" t="str">
        <f t="shared" si="33"/>
        <v/>
      </c>
      <c r="GH53" t="str">
        <f t="shared" si="52"/>
        <v/>
      </c>
      <c r="GJ53" s="230"/>
      <c r="GK53" t="str">
        <f t="shared" si="53"/>
        <v/>
      </c>
      <c r="GM53" t="str">
        <f t="shared" si="58"/>
        <v/>
      </c>
    </row>
    <row r="54" spans="1:195" ht="14.65" customHeight="1" x14ac:dyDescent="0.25">
      <c r="A54" s="26" t="s">
        <v>534</v>
      </c>
      <c r="B54" s="178"/>
      <c r="C54" s="179"/>
      <c r="D54" s="51" t="s">
        <v>482</v>
      </c>
      <c r="E54" s="148" t="str">
        <f>E81</f>
        <v>Camp Safety</v>
      </c>
      <c r="F54" s="149"/>
      <c r="G54" s="150" t="str">
        <f>G81</f>
        <v/>
      </c>
      <c r="H54" s="151" t="str">
        <f>H81</f>
        <v/>
      </c>
      <c r="I54" s="149"/>
      <c r="J54" s="150" t="str">
        <f>J81</f>
        <v/>
      </c>
      <c r="K54" s="151" t="str">
        <f>K81</f>
        <v/>
      </c>
      <c r="L54" s="149"/>
      <c r="M54" s="152" t="str">
        <f>M81</f>
        <v/>
      </c>
      <c r="AA54" s="75" t="s">
        <v>453</v>
      </c>
      <c r="AB54" t="str">
        <f t="shared" ref="AB54:AB117" si="94">IF(C103=$AB$3,A103,"")</f>
        <v/>
      </c>
      <c r="AD54" t="str">
        <f t="shared" ref="AD54:AD117" si="95">IF(AB54="","",B103)</f>
        <v/>
      </c>
      <c r="AU54" s="79" t="s">
        <v>453</v>
      </c>
      <c r="AV54" t="str">
        <f t="shared" ref="AV54:AV117" si="96">IF(C103=$AV$3,A103,"")</f>
        <v/>
      </c>
      <c r="AX54" t="str">
        <f t="shared" ref="AX54:AX117" si="97">IF(AV54="","",B103)</f>
        <v/>
      </c>
      <c r="BO54" t="s">
        <v>453</v>
      </c>
      <c r="BP54" t="str">
        <f>IF(C103=$BP$3,A103,"")</f>
        <v/>
      </c>
      <c r="BR54" t="str">
        <f t="shared" ref="BR54:BR117" si="98">IF(BP54="","",B103)</f>
        <v/>
      </c>
      <c r="CI54" s="79" t="s">
        <v>453</v>
      </c>
      <c r="CJ54" t="str">
        <f t="shared" si="14"/>
        <v/>
      </c>
      <c r="CL54" t="str">
        <f t="shared" si="15"/>
        <v/>
      </c>
      <c r="DC54" s="79" t="s">
        <v>453</v>
      </c>
      <c r="DD54" t="str">
        <f t="shared" si="18"/>
        <v/>
      </c>
      <c r="DF54" t="str">
        <f t="shared" si="19"/>
        <v/>
      </c>
      <c r="DW54" s="79" t="s">
        <v>453</v>
      </c>
      <c r="DX54" t="str">
        <f t="shared" si="22"/>
        <v/>
      </c>
      <c r="DZ54" t="str">
        <f t="shared" si="23"/>
        <v/>
      </c>
      <c r="EQ54" s="227"/>
      <c r="ER54" t="str">
        <f t="shared" si="26"/>
        <v/>
      </c>
      <c r="ET54" t="str">
        <f t="shared" si="27"/>
        <v/>
      </c>
      <c r="EV54" s="230"/>
      <c r="EW54" t="str">
        <f t="shared" si="47"/>
        <v/>
      </c>
      <c r="EY54" t="str">
        <f t="shared" si="55"/>
        <v/>
      </c>
      <c r="FK54" s="227"/>
      <c r="FL54" t="str">
        <f t="shared" si="30"/>
        <v/>
      </c>
      <c r="FN54" t="str">
        <f t="shared" si="56"/>
        <v/>
      </c>
      <c r="FP54" s="230"/>
      <c r="FQ54" t="str">
        <f t="shared" si="49"/>
        <v/>
      </c>
      <c r="FS54" t="str">
        <f t="shared" si="57"/>
        <v/>
      </c>
      <c r="GE54" s="227"/>
      <c r="GF54" t="str">
        <f t="shared" si="33"/>
        <v/>
      </c>
      <c r="GH54" t="str">
        <f t="shared" si="52"/>
        <v/>
      </c>
      <c r="GJ54" s="230"/>
      <c r="GK54" t="str">
        <f t="shared" si="53"/>
        <v/>
      </c>
      <c r="GM54" t="str">
        <f t="shared" si="58"/>
        <v/>
      </c>
    </row>
    <row r="55" spans="1:195" ht="14.65" customHeight="1" x14ac:dyDescent="0.25">
      <c r="A55" s="26" t="s">
        <v>535</v>
      </c>
      <c r="B55" s="178"/>
      <c r="C55" s="179"/>
      <c r="D55" s="51" t="s">
        <v>482</v>
      </c>
      <c r="E55" s="137" t="s">
        <v>464</v>
      </c>
      <c r="F55" s="138"/>
      <c r="G55" s="139" t="s">
        <v>455</v>
      </c>
      <c r="H55" s="140" t="s">
        <v>464</v>
      </c>
      <c r="I55" s="138"/>
      <c r="J55" s="139" t="s">
        <v>455</v>
      </c>
      <c r="K55" s="140" t="s">
        <v>464</v>
      </c>
      <c r="L55" s="138"/>
      <c r="M55" s="141" t="s">
        <v>455</v>
      </c>
      <c r="AA55" s="75" t="s">
        <v>453</v>
      </c>
      <c r="AB55" t="str">
        <f t="shared" si="94"/>
        <v/>
      </c>
      <c r="AD55" t="str">
        <f t="shared" si="95"/>
        <v/>
      </c>
      <c r="AU55" s="79" t="s">
        <v>453</v>
      </c>
      <c r="AV55" t="str">
        <f t="shared" si="96"/>
        <v/>
      </c>
      <c r="AX55" t="str">
        <f t="shared" si="97"/>
        <v/>
      </c>
      <c r="BO55" t="s">
        <v>453</v>
      </c>
      <c r="BP55" t="str">
        <f t="shared" ref="BP55:BP118" si="99">IF(C104=$BP$3,A104,"")</f>
        <v/>
      </c>
      <c r="BR55" t="str">
        <f t="shared" si="98"/>
        <v/>
      </c>
      <c r="CI55" s="79" t="s">
        <v>453</v>
      </c>
      <c r="CJ55" t="str">
        <f t="shared" si="14"/>
        <v/>
      </c>
      <c r="CL55" t="str">
        <f t="shared" si="15"/>
        <v/>
      </c>
      <c r="DC55" s="79" t="s">
        <v>453</v>
      </c>
      <c r="DD55" t="str">
        <f t="shared" si="18"/>
        <v/>
      </c>
      <c r="DF55" t="str">
        <f t="shared" si="19"/>
        <v/>
      </c>
      <c r="DW55" s="79" t="s">
        <v>453</v>
      </c>
      <c r="DX55" t="str">
        <f t="shared" si="22"/>
        <v/>
      </c>
      <c r="DZ55" t="str">
        <f t="shared" si="23"/>
        <v/>
      </c>
      <c r="EQ55" s="227"/>
      <c r="ER55" t="str">
        <f t="shared" si="26"/>
        <v/>
      </c>
      <c r="ET55" t="str">
        <f t="shared" si="27"/>
        <v/>
      </c>
      <c r="EV55" s="230"/>
      <c r="EW55" t="str">
        <f t="shared" si="47"/>
        <v/>
      </c>
      <c r="EY55" t="str">
        <f t="shared" si="55"/>
        <v/>
      </c>
      <c r="FK55" s="227"/>
      <c r="FL55" t="str">
        <f t="shared" si="30"/>
        <v/>
      </c>
      <c r="FN55" t="str">
        <f t="shared" si="56"/>
        <v/>
      </c>
      <c r="FP55" s="230"/>
      <c r="FQ55" t="str">
        <f t="shared" si="49"/>
        <v/>
      </c>
      <c r="FS55" t="str">
        <f t="shared" si="57"/>
        <v/>
      </c>
      <c r="GE55" s="227"/>
      <c r="GF55" t="str">
        <f t="shared" si="33"/>
        <v/>
      </c>
      <c r="GH55" t="str">
        <f t="shared" si="52"/>
        <v/>
      </c>
      <c r="GJ55" s="230"/>
      <c r="GK55" t="str">
        <f t="shared" si="53"/>
        <v/>
      </c>
      <c r="GM55" t="str">
        <f t="shared" si="58"/>
        <v/>
      </c>
    </row>
    <row r="56" spans="1:195" ht="14.65" customHeight="1" x14ac:dyDescent="0.25">
      <c r="A56" s="26" t="s">
        <v>536</v>
      </c>
      <c r="B56" s="178"/>
      <c r="C56" s="179"/>
      <c r="D56" s="51" t="s">
        <v>482</v>
      </c>
      <c r="E56" s="148" t="str">
        <f>E87</f>
        <v/>
      </c>
      <c r="F56" s="149"/>
      <c r="G56" s="150" t="str">
        <f>G87</f>
        <v/>
      </c>
      <c r="H56" s="151" t="str">
        <f>H87</f>
        <v/>
      </c>
      <c r="I56" s="149"/>
      <c r="J56" s="150" t="str">
        <f>J87</f>
        <v/>
      </c>
      <c r="K56" s="151" t="str">
        <f>K87</f>
        <v/>
      </c>
      <c r="L56" s="149"/>
      <c r="M56" s="152" t="str">
        <f>M87</f>
        <v/>
      </c>
      <c r="AA56" s="75" t="s">
        <v>453</v>
      </c>
      <c r="AB56" t="str">
        <f t="shared" si="94"/>
        <v/>
      </c>
      <c r="AD56" t="str">
        <f t="shared" si="95"/>
        <v/>
      </c>
      <c r="AU56" s="79" t="s">
        <v>453</v>
      </c>
      <c r="AV56" t="str">
        <f t="shared" si="96"/>
        <v/>
      </c>
      <c r="AX56" t="str">
        <f t="shared" si="97"/>
        <v/>
      </c>
      <c r="BO56" t="s">
        <v>453</v>
      </c>
      <c r="BP56" t="str">
        <f t="shared" si="99"/>
        <v/>
      </c>
      <c r="BR56" t="str">
        <f t="shared" si="98"/>
        <v/>
      </c>
      <c r="CI56" s="79" t="s">
        <v>453</v>
      </c>
      <c r="CJ56" t="str">
        <f t="shared" si="14"/>
        <v/>
      </c>
      <c r="CL56" t="str">
        <f t="shared" si="15"/>
        <v/>
      </c>
      <c r="DC56" s="79" t="s">
        <v>453</v>
      </c>
      <c r="DD56" t="str">
        <f t="shared" si="18"/>
        <v/>
      </c>
      <c r="DF56" t="str">
        <f t="shared" si="19"/>
        <v/>
      </c>
      <c r="DW56" s="79" t="s">
        <v>453</v>
      </c>
      <c r="DX56" t="str">
        <f t="shared" si="22"/>
        <v/>
      </c>
      <c r="DZ56" t="str">
        <f t="shared" si="23"/>
        <v/>
      </c>
      <c r="EQ56" s="227"/>
      <c r="ER56" t="str">
        <f t="shared" si="26"/>
        <v/>
      </c>
      <c r="ET56" t="str">
        <f t="shared" si="27"/>
        <v/>
      </c>
      <c r="EV56" s="230"/>
      <c r="EW56" t="str">
        <f t="shared" si="47"/>
        <v/>
      </c>
      <c r="EY56" t="str">
        <f t="shared" si="55"/>
        <v/>
      </c>
      <c r="FK56" s="227"/>
      <c r="FL56" t="str">
        <f t="shared" si="30"/>
        <v/>
      </c>
      <c r="FN56" t="str">
        <f t="shared" si="56"/>
        <v/>
      </c>
      <c r="FP56" s="230"/>
      <c r="FQ56" t="str">
        <f t="shared" si="49"/>
        <v/>
      </c>
      <c r="FS56" t="str">
        <f t="shared" si="57"/>
        <v/>
      </c>
      <c r="GE56" s="227"/>
      <c r="GF56" t="str">
        <f t="shared" si="33"/>
        <v/>
      </c>
      <c r="GH56" t="str">
        <f t="shared" si="52"/>
        <v/>
      </c>
      <c r="GJ56" s="230"/>
      <c r="GK56" t="str">
        <f t="shared" si="53"/>
        <v/>
      </c>
      <c r="GM56" t="str">
        <f t="shared" si="58"/>
        <v/>
      </c>
    </row>
    <row r="57" spans="1:195" ht="14.65" customHeight="1" thickBot="1" x14ac:dyDescent="0.3">
      <c r="A57" s="26" t="s">
        <v>537</v>
      </c>
      <c r="B57" s="178"/>
      <c r="C57" s="179"/>
      <c r="D57" s="51" t="s">
        <v>482</v>
      </c>
      <c r="E57" s="137" t="s">
        <v>465</v>
      </c>
      <c r="F57" s="138"/>
      <c r="G57" s="139" t="s">
        <v>455</v>
      </c>
      <c r="H57" s="140" t="s">
        <v>465</v>
      </c>
      <c r="I57" s="138"/>
      <c r="J57" s="139" t="s">
        <v>455</v>
      </c>
      <c r="K57" s="140" t="s">
        <v>465</v>
      </c>
      <c r="L57" s="138"/>
      <c r="M57" s="141" t="s">
        <v>455</v>
      </c>
      <c r="AA57" s="75" t="s">
        <v>453</v>
      </c>
      <c r="AB57" t="str">
        <f t="shared" si="94"/>
        <v/>
      </c>
      <c r="AD57" t="str">
        <f t="shared" si="95"/>
        <v/>
      </c>
      <c r="AU57" s="79" t="s">
        <v>453</v>
      </c>
      <c r="AV57" t="str">
        <f t="shared" si="96"/>
        <v/>
      </c>
      <c r="AX57" t="str">
        <f t="shared" si="97"/>
        <v/>
      </c>
      <c r="BO57" t="s">
        <v>453</v>
      </c>
      <c r="BP57" t="str">
        <f t="shared" si="99"/>
        <v/>
      </c>
      <c r="BR57" t="str">
        <f t="shared" si="98"/>
        <v/>
      </c>
      <c r="CI57" s="79" t="s">
        <v>453</v>
      </c>
      <c r="CJ57" t="str">
        <f t="shared" si="14"/>
        <v/>
      </c>
      <c r="CL57" t="str">
        <f t="shared" si="15"/>
        <v/>
      </c>
      <c r="DC57" s="79" t="s">
        <v>453</v>
      </c>
      <c r="DD57" t="str">
        <f t="shared" si="18"/>
        <v/>
      </c>
      <c r="DF57" t="str">
        <f t="shared" si="19"/>
        <v/>
      </c>
      <c r="DW57" s="79" t="s">
        <v>453</v>
      </c>
      <c r="DX57" t="str">
        <f t="shared" si="22"/>
        <v/>
      </c>
      <c r="DZ57" t="str">
        <f t="shared" si="23"/>
        <v/>
      </c>
      <c r="EQ57" s="227"/>
      <c r="ER57" t="str">
        <f t="shared" si="26"/>
        <v/>
      </c>
      <c r="ET57" t="str">
        <f t="shared" si="27"/>
        <v/>
      </c>
      <c r="EV57" s="230"/>
      <c r="EW57" t="str">
        <f t="shared" si="47"/>
        <v/>
      </c>
      <c r="EY57" t="str">
        <f t="shared" si="55"/>
        <v/>
      </c>
      <c r="FK57" s="227"/>
      <c r="FL57" t="str">
        <f t="shared" si="30"/>
        <v/>
      </c>
      <c r="FN57" t="str">
        <f t="shared" si="56"/>
        <v/>
      </c>
      <c r="FP57" s="230"/>
      <c r="FQ57" t="str">
        <f t="shared" si="49"/>
        <v/>
      </c>
      <c r="FS57" t="str">
        <f t="shared" si="57"/>
        <v/>
      </c>
      <c r="GE57" s="227"/>
      <c r="GF57" t="str">
        <f t="shared" si="33"/>
        <v/>
      </c>
      <c r="GH57" t="str">
        <f t="shared" si="52"/>
        <v/>
      </c>
      <c r="GJ57" s="230"/>
      <c r="GK57" t="str">
        <f t="shared" si="53"/>
        <v/>
      </c>
      <c r="GM57" t="str">
        <f t="shared" si="58"/>
        <v/>
      </c>
    </row>
    <row r="58" spans="1:195" ht="14.65" customHeight="1" thickBot="1" x14ac:dyDescent="0.3">
      <c r="A58" s="26" t="s">
        <v>538</v>
      </c>
      <c r="B58" s="178"/>
      <c r="C58" s="179"/>
      <c r="D58" s="51" t="s">
        <v>482</v>
      </c>
      <c r="E58" s="237" t="str">
        <f>'Master Name List'!C20</f>
        <v>Bowie Knife</v>
      </c>
      <c r="F58" s="238"/>
      <c r="G58" s="239"/>
      <c r="H58" s="240" t="str">
        <f>'Master Name List'!C24</f>
        <v>Cedar</v>
      </c>
      <c r="I58" s="238"/>
      <c r="J58" s="239"/>
      <c r="K58" s="240" t="str">
        <f>'Master Name List'!C28</f>
        <v>First Class</v>
      </c>
      <c r="L58" s="238"/>
      <c r="M58" s="241"/>
      <c r="AA58" s="75" t="s">
        <v>453</v>
      </c>
      <c r="AB58" t="str">
        <f t="shared" si="94"/>
        <v/>
      </c>
      <c r="AD58" t="str">
        <f t="shared" si="95"/>
        <v/>
      </c>
      <c r="AU58" s="79" t="s">
        <v>453</v>
      </c>
      <c r="AV58" t="str">
        <f t="shared" si="96"/>
        <v/>
      </c>
      <c r="AX58" t="str">
        <f t="shared" si="97"/>
        <v/>
      </c>
      <c r="BO58" t="s">
        <v>453</v>
      </c>
      <c r="BP58" t="str">
        <f t="shared" si="99"/>
        <v/>
      </c>
      <c r="BR58" t="str">
        <f t="shared" si="98"/>
        <v/>
      </c>
      <c r="CI58" s="79" t="s">
        <v>453</v>
      </c>
      <c r="CJ58" t="str">
        <f t="shared" si="14"/>
        <v/>
      </c>
      <c r="CL58" t="str">
        <f t="shared" si="15"/>
        <v/>
      </c>
      <c r="DC58" s="79" t="s">
        <v>453</v>
      </c>
      <c r="DD58" t="str">
        <f t="shared" si="18"/>
        <v/>
      </c>
      <c r="DF58" t="str">
        <f t="shared" si="19"/>
        <v/>
      </c>
      <c r="DW58" s="79" t="s">
        <v>453</v>
      </c>
      <c r="DX58" t="str">
        <f t="shared" si="22"/>
        <v/>
      </c>
      <c r="DZ58" t="str">
        <f t="shared" si="23"/>
        <v/>
      </c>
      <c r="EQ58" s="227"/>
      <c r="ER58" t="str">
        <f t="shared" si="26"/>
        <v/>
      </c>
      <c r="ET58" t="str">
        <f t="shared" si="27"/>
        <v/>
      </c>
      <c r="EV58" s="230"/>
      <c r="EW58" t="str">
        <f t="shared" si="47"/>
        <v/>
      </c>
      <c r="EY58" t="str">
        <f t="shared" si="55"/>
        <v/>
      </c>
      <c r="FK58" s="227"/>
      <c r="FL58" t="str">
        <f t="shared" si="30"/>
        <v/>
      </c>
      <c r="FN58" t="str">
        <f t="shared" si="56"/>
        <v/>
      </c>
      <c r="FP58" s="230"/>
      <c r="FQ58" t="str">
        <f t="shared" si="49"/>
        <v/>
      </c>
      <c r="FS58" t="str">
        <f t="shared" si="57"/>
        <v/>
      </c>
      <c r="GE58" s="227"/>
      <c r="GF58" t="str">
        <f t="shared" si="33"/>
        <v/>
      </c>
      <c r="GH58" t="str">
        <f t="shared" si="52"/>
        <v/>
      </c>
      <c r="GJ58" s="230"/>
      <c r="GK58" t="str">
        <f t="shared" si="53"/>
        <v/>
      </c>
      <c r="GM58" t="str">
        <f t="shared" si="58"/>
        <v/>
      </c>
    </row>
    <row r="59" spans="1:195" ht="14.65" customHeight="1" x14ac:dyDescent="0.25">
      <c r="A59" s="26" t="s">
        <v>539</v>
      </c>
      <c r="B59" s="178"/>
      <c r="C59" s="179"/>
      <c r="D59" s="51" t="s">
        <v>482</v>
      </c>
      <c r="E59" s="148" t="str">
        <f>E82</f>
        <v>Knife and Hawk</v>
      </c>
      <c r="F59" s="149"/>
      <c r="G59" s="150">
        <f>G82</f>
        <v>43318</v>
      </c>
      <c r="H59" s="151" t="str">
        <f>H82</f>
        <v/>
      </c>
      <c r="I59" s="149"/>
      <c r="J59" s="150" t="str">
        <f>J82</f>
        <v/>
      </c>
      <c r="K59" s="151" t="str">
        <f>K82</f>
        <v/>
      </c>
      <c r="L59" s="149"/>
      <c r="M59" s="152" t="str">
        <f>M82</f>
        <v/>
      </c>
      <c r="AA59" s="75" t="s">
        <v>453</v>
      </c>
      <c r="AB59" t="str">
        <f t="shared" si="94"/>
        <v/>
      </c>
      <c r="AD59" t="str">
        <f t="shared" si="95"/>
        <v/>
      </c>
      <c r="AU59" s="79" t="s">
        <v>453</v>
      </c>
      <c r="AV59" t="str">
        <f t="shared" si="96"/>
        <v/>
      </c>
      <c r="AX59" t="str">
        <f t="shared" si="97"/>
        <v/>
      </c>
      <c r="BO59" t="s">
        <v>453</v>
      </c>
      <c r="BP59" t="str">
        <f t="shared" si="99"/>
        <v/>
      </c>
      <c r="BR59" t="str">
        <f t="shared" si="98"/>
        <v/>
      </c>
      <c r="CI59" s="79" t="s">
        <v>453</v>
      </c>
      <c r="CJ59" t="str">
        <f t="shared" si="14"/>
        <v/>
      </c>
      <c r="CL59" t="str">
        <f t="shared" si="15"/>
        <v/>
      </c>
      <c r="DC59" s="79" t="s">
        <v>453</v>
      </c>
      <c r="DD59" t="str">
        <f t="shared" si="18"/>
        <v/>
      </c>
      <c r="DF59" t="str">
        <f t="shared" si="19"/>
        <v/>
      </c>
      <c r="DW59" s="79" t="s">
        <v>453</v>
      </c>
      <c r="DX59" t="str">
        <f t="shared" si="22"/>
        <v/>
      </c>
      <c r="DZ59" t="str">
        <f t="shared" si="23"/>
        <v/>
      </c>
      <c r="EQ59" s="227"/>
      <c r="ER59" t="str">
        <f t="shared" si="26"/>
        <v/>
      </c>
      <c r="ET59" t="str">
        <f t="shared" si="27"/>
        <v/>
      </c>
      <c r="EV59" s="230"/>
      <c r="EW59" t="str">
        <f t="shared" si="47"/>
        <v/>
      </c>
      <c r="EY59" t="str">
        <f t="shared" si="55"/>
        <v/>
      </c>
      <c r="FK59" s="227"/>
      <c r="FL59" t="str">
        <f t="shared" si="30"/>
        <v/>
      </c>
      <c r="FN59" t="str">
        <f t="shared" si="56"/>
        <v/>
      </c>
      <c r="FP59" s="230"/>
      <c r="FQ59" t="str">
        <f t="shared" si="49"/>
        <v/>
      </c>
      <c r="FS59" t="str">
        <f t="shared" si="57"/>
        <v/>
      </c>
      <c r="GE59" s="227"/>
      <c r="GF59" t="str">
        <f t="shared" si="33"/>
        <v/>
      </c>
      <c r="GH59" t="str">
        <f t="shared" si="52"/>
        <v/>
      </c>
      <c r="GJ59" s="230"/>
      <c r="GK59" t="str">
        <f t="shared" si="53"/>
        <v/>
      </c>
      <c r="GM59" t="str">
        <f t="shared" si="58"/>
        <v/>
      </c>
    </row>
    <row r="60" spans="1:195" ht="14.65" customHeight="1" x14ac:dyDescent="0.25">
      <c r="A60" s="26" t="s">
        <v>540</v>
      </c>
      <c r="B60" s="178"/>
      <c r="C60" s="179"/>
      <c r="D60" s="51" t="s">
        <v>482</v>
      </c>
      <c r="E60" s="137" t="s">
        <v>464</v>
      </c>
      <c r="F60" s="138"/>
      <c r="G60" s="139" t="s">
        <v>455</v>
      </c>
      <c r="H60" s="140" t="s">
        <v>464</v>
      </c>
      <c r="I60" s="138"/>
      <c r="J60" s="139" t="s">
        <v>455</v>
      </c>
      <c r="K60" s="140" t="s">
        <v>464</v>
      </c>
      <c r="L60" s="138"/>
      <c r="M60" s="141" t="s">
        <v>455</v>
      </c>
      <c r="AA60" s="75" t="s">
        <v>453</v>
      </c>
      <c r="AB60" t="str">
        <f t="shared" si="94"/>
        <v/>
      </c>
      <c r="AD60" t="str">
        <f t="shared" si="95"/>
        <v/>
      </c>
      <c r="AU60" s="79" t="s">
        <v>453</v>
      </c>
      <c r="AV60" t="str">
        <f t="shared" si="96"/>
        <v/>
      </c>
      <c r="AX60" t="str">
        <f t="shared" si="97"/>
        <v/>
      </c>
      <c r="BO60" t="s">
        <v>453</v>
      </c>
      <c r="BP60" t="str">
        <f t="shared" si="99"/>
        <v/>
      </c>
      <c r="BR60" t="str">
        <f t="shared" si="98"/>
        <v/>
      </c>
      <c r="CI60" s="79" t="s">
        <v>453</v>
      </c>
      <c r="CJ60" t="str">
        <f t="shared" si="14"/>
        <v/>
      </c>
      <c r="CL60" t="str">
        <f t="shared" si="15"/>
        <v/>
      </c>
      <c r="DC60" s="79" t="s">
        <v>453</v>
      </c>
      <c r="DD60" t="str">
        <f t="shared" si="18"/>
        <v/>
      </c>
      <c r="DF60" t="str">
        <f t="shared" si="19"/>
        <v/>
      </c>
      <c r="DW60" s="79" t="s">
        <v>453</v>
      </c>
      <c r="DX60" t="str">
        <f t="shared" si="22"/>
        <v/>
      </c>
      <c r="DZ60" t="str">
        <f t="shared" si="23"/>
        <v/>
      </c>
      <c r="EQ60" s="227"/>
      <c r="ER60" t="str">
        <f t="shared" si="26"/>
        <v/>
      </c>
      <c r="ET60" t="str">
        <f t="shared" si="27"/>
        <v/>
      </c>
      <c r="EV60" s="230"/>
      <c r="EW60" t="str">
        <f t="shared" si="47"/>
        <v/>
      </c>
      <c r="EY60" t="str">
        <f t="shared" si="55"/>
        <v/>
      </c>
      <c r="FK60" s="227"/>
      <c r="FL60" t="str">
        <f t="shared" si="30"/>
        <v/>
      </c>
      <c r="FN60" t="str">
        <f t="shared" si="56"/>
        <v/>
      </c>
      <c r="FP60" s="230"/>
      <c r="FQ60" t="str">
        <f t="shared" si="49"/>
        <v/>
      </c>
      <c r="FS60" t="str">
        <f t="shared" si="57"/>
        <v/>
      </c>
      <c r="GE60" s="227"/>
      <c r="GF60" t="str">
        <f t="shared" si="33"/>
        <v/>
      </c>
      <c r="GH60" t="str">
        <f t="shared" si="52"/>
        <v/>
      </c>
      <c r="GJ60" s="230"/>
      <c r="GK60" t="str">
        <f t="shared" si="53"/>
        <v/>
      </c>
      <c r="GM60" t="str">
        <f t="shared" si="58"/>
        <v/>
      </c>
    </row>
    <row r="61" spans="1:195" ht="14.65" customHeight="1" x14ac:dyDescent="0.25">
      <c r="A61" s="26" t="s">
        <v>541</v>
      </c>
      <c r="B61" s="178"/>
      <c r="C61" s="179"/>
      <c r="D61" s="51" t="s">
        <v>482</v>
      </c>
      <c r="E61" s="148" t="str">
        <f>E88</f>
        <v/>
      </c>
      <c r="F61" s="149"/>
      <c r="G61" s="150" t="str">
        <f>G88</f>
        <v/>
      </c>
      <c r="H61" s="151" t="str">
        <f>H88</f>
        <v/>
      </c>
      <c r="I61" s="149"/>
      <c r="J61" s="150" t="str">
        <f>J88</f>
        <v/>
      </c>
      <c r="K61" s="151" t="str">
        <f>K88</f>
        <v/>
      </c>
      <c r="L61" s="149"/>
      <c r="M61" s="152" t="str">
        <f>M88</f>
        <v/>
      </c>
      <c r="AA61" s="75" t="s">
        <v>453</v>
      </c>
      <c r="AB61" t="str">
        <f t="shared" si="94"/>
        <v/>
      </c>
      <c r="AD61" t="str">
        <f t="shared" si="95"/>
        <v/>
      </c>
      <c r="AU61" s="79" t="s">
        <v>453</v>
      </c>
      <c r="AV61" t="str">
        <f t="shared" si="96"/>
        <v/>
      </c>
      <c r="AX61" t="str">
        <f t="shared" si="97"/>
        <v/>
      </c>
      <c r="BO61" t="s">
        <v>453</v>
      </c>
      <c r="BP61" t="str">
        <f t="shared" si="99"/>
        <v/>
      </c>
      <c r="BR61" t="str">
        <f t="shared" si="98"/>
        <v/>
      </c>
      <c r="CI61" s="79" t="s">
        <v>453</v>
      </c>
      <c r="CJ61" t="str">
        <f t="shared" si="14"/>
        <v/>
      </c>
      <c r="CL61" t="str">
        <f t="shared" si="15"/>
        <v/>
      </c>
      <c r="DC61" s="79" t="s">
        <v>453</v>
      </c>
      <c r="DD61" t="str">
        <f t="shared" si="18"/>
        <v/>
      </c>
      <c r="DF61" t="str">
        <f t="shared" si="19"/>
        <v/>
      </c>
      <c r="DW61" s="79" t="s">
        <v>453</v>
      </c>
      <c r="DX61" t="str">
        <f t="shared" si="22"/>
        <v/>
      </c>
      <c r="DZ61" t="str">
        <f t="shared" si="23"/>
        <v/>
      </c>
      <c r="EQ61" s="227"/>
      <c r="ER61" t="str">
        <f t="shared" si="26"/>
        <v/>
      </c>
      <c r="ET61" t="str">
        <f t="shared" si="27"/>
        <v/>
      </c>
      <c r="EV61" s="230"/>
      <c r="EW61" t="str">
        <f t="shared" si="47"/>
        <v/>
      </c>
      <c r="EY61" t="str">
        <f t="shared" si="55"/>
        <v/>
      </c>
      <c r="FK61" s="227"/>
      <c r="FL61" t="str">
        <f t="shared" si="30"/>
        <v/>
      </c>
      <c r="FN61" t="str">
        <f t="shared" si="56"/>
        <v/>
      </c>
      <c r="FP61" s="230"/>
      <c r="FQ61" t="str">
        <f t="shared" si="49"/>
        <v/>
      </c>
      <c r="FS61" t="str">
        <f t="shared" si="57"/>
        <v/>
      </c>
      <c r="GE61" s="227"/>
      <c r="GF61" t="str">
        <f t="shared" si="33"/>
        <v/>
      </c>
      <c r="GH61" t="str">
        <f t="shared" si="52"/>
        <v/>
      </c>
      <c r="GJ61" s="230"/>
      <c r="GK61" t="str">
        <f t="shared" si="53"/>
        <v/>
      </c>
      <c r="GM61" t="str">
        <f t="shared" si="58"/>
        <v/>
      </c>
    </row>
    <row r="62" spans="1:195" ht="14.65" customHeight="1" thickBot="1" x14ac:dyDescent="0.3">
      <c r="A62" s="26" t="s">
        <v>542</v>
      </c>
      <c r="B62" s="178"/>
      <c r="C62" s="179"/>
      <c r="D62" s="51" t="s">
        <v>482</v>
      </c>
      <c r="E62" s="137" t="s">
        <v>465</v>
      </c>
      <c r="F62" s="138"/>
      <c r="G62" s="139" t="s">
        <v>455</v>
      </c>
      <c r="H62" s="140" t="s">
        <v>465</v>
      </c>
      <c r="I62" s="138"/>
      <c r="J62" s="139" t="s">
        <v>455</v>
      </c>
      <c r="K62" s="140" t="s">
        <v>465</v>
      </c>
      <c r="L62" s="138"/>
      <c r="M62" s="141" t="s">
        <v>455</v>
      </c>
      <c r="AA62" s="75" t="s">
        <v>453</v>
      </c>
      <c r="AB62" t="str">
        <f t="shared" si="94"/>
        <v/>
      </c>
      <c r="AD62" t="str">
        <f t="shared" si="95"/>
        <v/>
      </c>
      <c r="AU62" s="79" t="s">
        <v>453</v>
      </c>
      <c r="AV62" t="str">
        <f t="shared" si="96"/>
        <v/>
      </c>
      <c r="AX62" t="str">
        <f t="shared" si="97"/>
        <v/>
      </c>
      <c r="BO62" t="s">
        <v>453</v>
      </c>
      <c r="BP62" t="str">
        <f t="shared" si="99"/>
        <v/>
      </c>
      <c r="BR62" t="str">
        <f t="shared" si="98"/>
        <v/>
      </c>
      <c r="CI62" s="79" t="s">
        <v>453</v>
      </c>
      <c r="CJ62" t="str">
        <f t="shared" si="14"/>
        <v/>
      </c>
      <c r="CL62" t="str">
        <f t="shared" si="15"/>
        <v/>
      </c>
      <c r="DC62" s="79" t="s">
        <v>453</v>
      </c>
      <c r="DD62" t="str">
        <f t="shared" si="18"/>
        <v/>
      </c>
      <c r="DF62" t="str">
        <f t="shared" si="19"/>
        <v/>
      </c>
      <c r="DW62" s="79" t="s">
        <v>453</v>
      </c>
      <c r="DX62" t="str">
        <f t="shared" si="22"/>
        <v/>
      </c>
      <c r="DZ62" t="str">
        <f t="shared" si="23"/>
        <v/>
      </c>
      <c r="EQ62" s="227"/>
      <c r="ER62" t="str">
        <f t="shared" si="26"/>
        <v/>
      </c>
      <c r="ET62" t="str">
        <f t="shared" si="27"/>
        <v/>
      </c>
      <c r="EV62" s="230"/>
      <c r="EW62" t="str">
        <f t="shared" si="47"/>
        <v/>
      </c>
      <c r="EY62" t="str">
        <f t="shared" si="55"/>
        <v/>
      </c>
      <c r="FK62" s="227"/>
      <c r="FL62" t="str">
        <f t="shared" si="30"/>
        <v/>
      </c>
      <c r="FN62" t="str">
        <f t="shared" si="56"/>
        <v/>
      </c>
      <c r="FP62" s="230"/>
      <c r="FQ62" t="str">
        <f t="shared" si="49"/>
        <v/>
      </c>
      <c r="FS62" t="str">
        <f t="shared" si="57"/>
        <v/>
      </c>
      <c r="GE62" s="227"/>
      <c r="GF62" t="str">
        <f t="shared" si="33"/>
        <v/>
      </c>
      <c r="GH62" t="str">
        <f t="shared" si="52"/>
        <v/>
      </c>
      <c r="GJ62" s="230"/>
      <c r="GK62" t="str">
        <f t="shared" si="53"/>
        <v/>
      </c>
      <c r="GM62" t="str">
        <f t="shared" si="58"/>
        <v/>
      </c>
    </row>
    <row r="63" spans="1:195" ht="14.65" customHeight="1" thickBot="1" x14ac:dyDescent="0.3">
      <c r="A63" s="26" t="s">
        <v>543</v>
      </c>
      <c r="B63" s="178"/>
      <c r="C63" s="179"/>
      <c r="D63" s="51" t="s">
        <v>482</v>
      </c>
      <c r="E63" s="237" t="str">
        <f>'Master Name List'!C21</f>
        <v>Tomahawk</v>
      </c>
      <c r="F63" s="238"/>
      <c r="G63" s="239"/>
      <c r="H63" s="240" t="str">
        <f>'Master Name List'!C25</f>
        <v>Oak</v>
      </c>
      <c r="I63" s="238"/>
      <c r="J63" s="239"/>
      <c r="K63" s="240" t="str">
        <f>'Master Name List'!C29</f>
        <v>Advanced</v>
      </c>
      <c r="L63" s="238"/>
      <c r="M63" s="241"/>
      <c r="AA63" s="75" t="s">
        <v>453</v>
      </c>
      <c r="AB63" t="str">
        <f t="shared" si="94"/>
        <v/>
      </c>
      <c r="AD63" t="str">
        <f t="shared" si="95"/>
        <v/>
      </c>
      <c r="AU63" s="79" t="s">
        <v>453</v>
      </c>
      <c r="AV63" t="str">
        <f t="shared" si="96"/>
        <v/>
      </c>
      <c r="AX63" t="str">
        <f t="shared" si="97"/>
        <v/>
      </c>
      <c r="BO63" t="s">
        <v>453</v>
      </c>
      <c r="BP63" t="str">
        <f t="shared" si="99"/>
        <v/>
      </c>
      <c r="BR63" t="str">
        <f t="shared" si="98"/>
        <v/>
      </c>
      <c r="CI63" s="79" t="s">
        <v>453</v>
      </c>
      <c r="CJ63" t="str">
        <f t="shared" si="14"/>
        <v/>
      </c>
      <c r="CL63" t="str">
        <f t="shared" si="15"/>
        <v/>
      </c>
      <c r="DC63" s="79" t="s">
        <v>453</v>
      </c>
      <c r="DD63" t="str">
        <f t="shared" si="18"/>
        <v/>
      </c>
      <c r="DF63" t="str">
        <f t="shared" si="19"/>
        <v/>
      </c>
      <c r="DW63" s="79" t="s">
        <v>453</v>
      </c>
      <c r="DX63" t="str">
        <f t="shared" si="22"/>
        <v/>
      </c>
      <c r="DZ63" t="str">
        <f t="shared" si="23"/>
        <v/>
      </c>
      <c r="EQ63" s="227"/>
      <c r="ER63" t="str">
        <f t="shared" si="26"/>
        <v/>
      </c>
      <c r="ET63" t="str">
        <f t="shared" si="27"/>
        <v/>
      </c>
      <c r="EV63" s="230"/>
      <c r="EW63" t="str">
        <f t="shared" si="47"/>
        <v/>
      </c>
      <c r="EY63" t="str">
        <f t="shared" si="55"/>
        <v/>
      </c>
      <c r="FK63" s="227"/>
      <c r="FL63" t="str">
        <f t="shared" si="30"/>
        <v/>
      </c>
      <c r="FN63" t="str">
        <f t="shared" si="56"/>
        <v/>
      </c>
      <c r="FP63" s="230"/>
      <c r="FQ63" t="str">
        <f t="shared" si="49"/>
        <v/>
      </c>
      <c r="FS63" t="str">
        <f t="shared" si="57"/>
        <v/>
      </c>
      <c r="GE63" s="227"/>
      <c r="GF63" t="str">
        <f t="shared" si="33"/>
        <v/>
      </c>
      <c r="GH63" t="str">
        <f t="shared" si="52"/>
        <v/>
      </c>
      <c r="GJ63" s="230"/>
      <c r="GK63" t="str">
        <f t="shared" si="53"/>
        <v/>
      </c>
      <c r="GM63" t="str">
        <f t="shared" si="58"/>
        <v/>
      </c>
    </row>
    <row r="64" spans="1:195" ht="14.65" customHeight="1" x14ac:dyDescent="0.25">
      <c r="A64" s="26" t="s">
        <v>544</v>
      </c>
      <c r="B64" s="178"/>
      <c r="C64" s="179"/>
      <c r="D64" s="51" t="s">
        <v>482</v>
      </c>
      <c r="E64" s="148" t="str">
        <f>E83</f>
        <v/>
      </c>
      <c r="F64" s="149"/>
      <c r="G64" s="150" t="str">
        <f>G83</f>
        <v/>
      </c>
      <c r="H64" s="151" t="str">
        <f>H83</f>
        <v/>
      </c>
      <c r="I64" s="149"/>
      <c r="J64" s="150" t="str">
        <f>J83</f>
        <v/>
      </c>
      <c r="K64" s="151" t="str">
        <f>K83</f>
        <v/>
      </c>
      <c r="L64" s="149"/>
      <c r="M64" s="152" t="str">
        <f>M83</f>
        <v/>
      </c>
      <c r="AA64" s="75" t="s">
        <v>453</v>
      </c>
      <c r="AB64" t="str">
        <f t="shared" si="94"/>
        <v/>
      </c>
      <c r="AD64" t="str">
        <f t="shared" si="95"/>
        <v/>
      </c>
      <c r="AU64" s="79" t="s">
        <v>453</v>
      </c>
      <c r="AV64" t="str">
        <f t="shared" si="96"/>
        <v/>
      </c>
      <c r="AX64" t="str">
        <f t="shared" si="97"/>
        <v/>
      </c>
      <c r="BO64" t="s">
        <v>453</v>
      </c>
      <c r="BP64" t="str">
        <f t="shared" si="99"/>
        <v/>
      </c>
      <c r="BR64" t="str">
        <f t="shared" si="98"/>
        <v/>
      </c>
      <c r="CI64" s="79" t="s">
        <v>453</v>
      </c>
      <c r="CJ64" t="str">
        <f t="shared" si="14"/>
        <v/>
      </c>
      <c r="CL64" t="str">
        <f t="shared" si="15"/>
        <v/>
      </c>
      <c r="DC64" s="79" t="s">
        <v>453</v>
      </c>
      <c r="DD64" t="str">
        <f t="shared" si="18"/>
        <v/>
      </c>
      <c r="DF64" t="str">
        <f t="shared" si="19"/>
        <v/>
      </c>
      <c r="DW64" s="79" t="s">
        <v>453</v>
      </c>
      <c r="DX64" t="str">
        <f t="shared" si="22"/>
        <v/>
      </c>
      <c r="DZ64" t="str">
        <f t="shared" si="23"/>
        <v/>
      </c>
      <c r="EQ64" s="227"/>
      <c r="ER64" t="str">
        <f t="shared" si="26"/>
        <v/>
      </c>
      <c r="ET64" t="str">
        <f t="shared" si="27"/>
        <v/>
      </c>
      <c r="EV64" s="230"/>
      <c r="EW64" t="str">
        <f t="shared" si="47"/>
        <v/>
      </c>
      <c r="EY64" t="str">
        <f t="shared" si="55"/>
        <v/>
      </c>
      <c r="FK64" s="227"/>
      <c r="FL64" t="str">
        <f t="shared" si="30"/>
        <v/>
      </c>
      <c r="FN64" t="str">
        <f t="shared" si="56"/>
        <v/>
      </c>
      <c r="FP64" s="230"/>
      <c r="FQ64" t="str">
        <f t="shared" si="49"/>
        <v/>
      </c>
      <c r="FS64" t="str">
        <f t="shared" si="57"/>
        <v/>
      </c>
      <c r="GE64" s="227"/>
      <c r="GF64" t="str">
        <f t="shared" si="33"/>
        <v/>
      </c>
      <c r="GH64" t="str">
        <f t="shared" si="52"/>
        <v/>
      </c>
      <c r="GJ64" s="230"/>
      <c r="GK64" t="str">
        <f t="shared" si="53"/>
        <v/>
      </c>
      <c r="GM64" t="str">
        <f t="shared" si="58"/>
        <v/>
      </c>
    </row>
    <row r="65" spans="1:195" ht="14.65" customHeight="1" x14ac:dyDescent="0.25">
      <c r="A65" s="26" t="s">
        <v>545</v>
      </c>
      <c r="B65" s="178"/>
      <c r="C65" s="179"/>
      <c r="D65" s="51" t="s">
        <v>482</v>
      </c>
      <c r="E65" s="137" t="s">
        <v>464</v>
      </c>
      <c r="F65" s="138"/>
      <c r="G65" s="139" t="s">
        <v>455</v>
      </c>
      <c r="H65" s="140" t="s">
        <v>464</v>
      </c>
      <c r="I65" s="138"/>
      <c r="J65" s="139" t="s">
        <v>455</v>
      </c>
      <c r="K65" s="140" t="s">
        <v>464</v>
      </c>
      <c r="L65" s="138"/>
      <c r="M65" s="141" t="s">
        <v>455</v>
      </c>
      <c r="AA65" s="75" t="s">
        <v>453</v>
      </c>
      <c r="AB65" t="str">
        <f t="shared" si="94"/>
        <v/>
      </c>
      <c r="AD65" t="str">
        <f t="shared" si="95"/>
        <v/>
      </c>
      <c r="AU65" s="79" t="s">
        <v>453</v>
      </c>
      <c r="AV65" t="str">
        <f t="shared" si="96"/>
        <v/>
      </c>
      <c r="AX65" t="str">
        <f t="shared" si="97"/>
        <v/>
      </c>
      <c r="BO65" t="s">
        <v>453</v>
      </c>
      <c r="BP65" t="str">
        <f t="shared" si="99"/>
        <v/>
      </c>
      <c r="BR65" t="str">
        <f t="shared" si="98"/>
        <v/>
      </c>
      <c r="CI65" s="79" t="s">
        <v>453</v>
      </c>
      <c r="CJ65" t="str">
        <f t="shared" si="14"/>
        <v/>
      </c>
      <c r="CL65" t="str">
        <f t="shared" si="15"/>
        <v/>
      </c>
      <c r="DC65" s="79" t="s">
        <v>453</v>
      </c>
      <c r="DD65" t="str">
        <f t="shared" si="18"/>
        <v/>
      </c>
      <c r="DF65" t="str">
        <f t="shared" si="19"/>
        <v/>
      </c>
      <c r="DW65" s="79" t="s">
        <v>453</v>
      </c>
      <c r="DX65" t="str">
        <f t="shared" si="22"/>
        <v/>
      </c>
      <c r="DZ65" t="str">
        <f t="shared" si="23"/>
        <v/>
      </c>
      <c r="EQ65" s="227"/>
      <c r="ER65" t="str">
        <f t="shared" si="26"/>
        <v/>
      </c>
      <c r="ET65" t="str">
        <f t="shared" si="27"/>
        <v/>
      </c>
      <c r="EV65" s="230"/>
      <c r="EW65" t="str">
        <f t="shared" si="47"/>
        <v/>
      </c>
      <c r="EY65" t="str">
        <f t="shared" si="55"/>
        <v/>
      </c>
      <c r="FK65" s="227"/>
      <c r="FL65" t="str">
        <f t="shared" si="30"/>
        <v/>
      </c>
      <c r="FN65" t="str">
        <f t="shared" si="56"/>
        <v/>
      </c>
      <c r="FP65" s="230"/>
      <c r="FQ65" t="str">
        <f t="shared" si="49"/>
        <v/>
      </c>
      <c r="FS65" t="str">
        <f t="shared" si="57"/>
        <v/>
      </c>
      <c r="GE65" s="227"/>
      <c r="GF65" t="str">
        <f t="shared" si="33"/>
        <v/>
      </c>
      <c r="GH65" t="str">
        <f t="shared" si="52"/>
        <v/>
      </c>
      <c r="GJ65" s="230"/>
      <c r="GK65" t="str">
        <f t="shared" si="53"/>
        <v/>
      </c>
      <c r="GM65" t="str">
        <f t="shared" si="58"/>
        <v/>
      </c>
    </row>
    <row r="66" spans="1:195" ht="14.65" customHeight="1" x14ac:dyDescent="0.25">
      <c r="A66" s="26" t="s">
        <v>546</v>
      </c>
      <c r="B66" s="178"/>
      <c r="C66" s="179"/>
      <c r="D66" s="51" t="s">
        <v>482</v>
      </c>
      <c r="E66" s="148" t="str">
        <f>E89</f>
        <v/>
      </c>
      <c r="F66" s="149"/>
      <c r="G66" s="150" t="str">
        <f>G89</f>
        <v/>
      </c>
      <c r="H66" s="151" t="str">
        <f>H89</f>
        <v/>
      </c>
      <c r="I66" s="149"/>
      <c r="J66" s="150" t="str">
        <f>J89</f>
        <v/>
      </c>
      <c r="K66" s="151" t="str">
        <f>K89</f>
        <v/>
      </c>
      <c r="L66" s="149"/>
      <c r="M66" s="152" t="str">
        <f>M89</f>
        <v/>
      </c>
      <c r="AA66" s="75" t="s">
        <v>453</v>
      </c>
      <c r="AB66" t="str">
        <f t="shared" si="94"/>
        <v/>
      </c>
      <c r="AD66" t="str">
        <f t="shared" si="95"/>
        <v/>
      </c>
      <c r="AU66" s="79" t="s">
        <v>453</v>
      </c>
      <c r="AV66" t="str">
        <f t="shared" si="96"/>
        <v/>
      </c>
      <c r="AX66" t="str">
        <f t="shared" si="97"/>
        <v/>
      </c>
      <c r="BO66" t="s">
        <v>453</v>
      </c>
      <c r="BP66" t="str">
        <f t="shared" si="99"/>
        <v/>
      </c>
      <c r="BR66" t="str">
        <f t="shared" si="98"/>
        <v/>
      </c>
      <c r="CI66" s="79" t="s">
        <v>453</v>
      </c>
      <c r="CJ66" t="str">
        <f t="shared" si="14"/>
        <v/>
      </c>
      <c r="CL66" t="str">
        <f t="shared" si="15"/>
        <v/>
      </c>
      <c r="DC66" s="79" t="s">
        <v>453</v>
      </c>
      <c r="DD66" t="str">
        <f t="shared" si="18"/>
        <v/>
      </c>
      <c r="DF66" t="str">
        <f t="shared" si="19"/>
        <v/>
      </c>
      <c r="DW66" s="79" t="s">
        <v>453</v>
      </c>
      <c r="DX66" t="str">
        <f t="shared" si="22"/>
        <v/>
      </c>
      <c r="DZ66" t="str">
        <f t="shared" si="23"/>
        <v/>
      </c>
      <c r="EQ66" s="227"/>
      <c r="ER66" t="str">
        <f t="shared" si="26"/>
        <v/>
      </c>
      <c r="ET66" t="str">
        <f t="shared" si="27"/>
        <v/>
      </c>
      <c r="EV66" s="230"/>
      <c r="EW66" t="str">
        <f t="shared" si="47"/>
        <v/>
      </c>
      <c r="EY66" t="str">
        <f t="shared" si="55"/>
        <v/>
      </c>
      <c r="FK66" s="227"/>
      <c r="FL66" t="str">
        <f t="shared" si="30"/>
        <v/>
      </c>
      <c r="FN66" t="str">
        <f t="shared" si="56"/>
        <v/>
      </c>
      <c r="FP66" s="230"/>
      <c r="FQ66" t="str">
        <f t="shared" si="49"/>
        <v/>
      </c>
      <c r="FS66" t="str">
        <f t="shared" si="57"/>
        <v/>
      </c>
      <c r="GE66" s="227"/>
      <c r="GF66" t="str">
        <f t="shared" si="33"/>
        <v/>
      </c>
      <c r="GH66" t="str">
        <f t="shared" si="52"/>
        <v/>
      </c>
      <c r="GJ66" s="230"/>
      <c r="GK66" t="str">
        <f t="shared" si="53"/>
        <v/>
      </c>
      <c r="GM66" t="str">
        <f t="shared" si="58"/>
        <v/>
      </c>
    </row>
    <row r="67" spans="1:195" ht="14.65" customHeight="1" thickBot="1" x14ac:dyDescent="0.3">
      <c r="A67" s="26" t="s">
        <v>547</v>
      </c>
      <c r="B67" s="178"/>
      <c r="C67" s="179"/>
      <c r="D67" s="51" t="s">
        <v>482</v>
      </c>
      <c r="E67" s="137" t="s">
        <v>465</v>
      </c>
      <c r="F67" s="138"/>
      <c r="G67" s="139" t="s">
        <v>455</v>
      </c>
      <c r="H67" s="140" t="s">
        <v>465</v>
      </c>
      <c r="I67" s="138"/>
      <c r="J67" s="139" t="s">
        <v>455</v>
      </c>
      <c r="K67" s="140" t="s">
        <v>465</v>
      </c>
      <c r="L67" s="138"/>
      <c r="M67" s="141" t="s">
        <v>455</v>
      </c>
      <c r="AA67" s="75" t="s">
        <v>453</v>
      </c>
      <c r="AB67" t="str">
        <f t="shared" si="94"/>
        <v/>
      </c>
      <c r="AD67" t="str">
        <f t="shared" si="95"/>
        <v/>
      </c>
      <c r="AU67" s="79" t="s">
        <v>453</v>
      </c>
      <c r="AV67" t="str">
        <f t="shared" si="96"/>
        <v/>
      </c>
      <c r="AX67" t="str">
        <f t="shared" si="97"/>
        <v/>
      </c>
      <c r="BO67" t="s">
        <v>453</v>
      </c>
      <c r="BP67" t="str">
        <f t="shared" si="99"/>
        <v/>
      </c>
      <c r="BR67" t="str">
        <f t="shared" si="98"/>
        <v/>
      </c>
      <c r="CI67" s="79" t="s">
        <v>453</v>
      </c>
      <c r="CJ67" t="str">
        <f t="shared" si="14"/>
        <v/>
      </c>
      <c r="CL67" t="str">
        <f t="shared" si="15"/>
        <v/>
      </c>
      <c r="DC67" s="79" t="s">
        <v>453</v>
      </c>
      <c r="DD67" t="str">
        <f t="shared" si="18"/>
        <v/>
      </c>
      <c r="DF67" t="str">
        <f t="shared" si="19"/>
        <v/>
      </c>
      <c r="DW67" s="79" t="s">
        <v>453</v>
      </c>
      <c r="DX67" t="str">
        <f t="shared" si="22"/>
        <v/>
      </c>
      <c r="DZ67" t="str">
        <f t="shared" si="23"/>
        <v/>
      </c>
      <c r="EQ67" s="227"/>
      <c r="ER67" t="str">
        <f t="shared" si="26"/>
        <v/>
      </c>
      <c r="ET67" t="str">
        <f t="shared" si="27"/>
        <v/>
      </c>
      <c r="EV67" s="230"/>
      <c r="EW67" t="str">
        <f t="shared" si="47"/>
        <v/>
      </c>
      <c r="EY67" t="str">
        <f t="shared" si="55"/>
        <v/>
      </c>
      <c r="FK67" s="227"/>
      <c r="FL67" t="str">
        <f t="shared" si="30"/>
        <v/>
      </c>
      <c r="FN67" t="str">
        <f t="shared" si="56"/>
        <v/>
      </c>
      <c r="FP67" s="230"/>
      <c r="FQ67" t="str">
        <f t="shared" si="49"/>
        <v/>
      </c>
      <c r="FS67" t="str">
        <f t="shared" si="57"/>
        <v/>
      </c>
      <c r="GE67" s="227"/>
      <c r="GF67" t="str">
        <f t="shared" si="33"/>
        <v/>
      </c>
      <c r="GH67" t="str">
        <f t="shared" si="52"/>
        <v/>
      </c>
      <c r="GJ67" s="230"/>
      <c r="GK67" t="str">
        <f t="shared" si="53"/>
        <v/>
      </c>
      <c r="GM67" t="str">
        <f t="shared" si="58"/>
        <v/>
      </c>
    </row>
    <row r="68" spans="1:195" ht="14.65" customHeight="1" thickBot="1" x14ac:dyDescent="0.3">
      <c r="A68" s="26" t="s">
        <v>548</v>
      </c>
      <c r="B68" s="178"/>
      <c r="C68" s="179"/>
      <c r="D68" s="51" t="s">
        <v>482</v>
      </c>
      <c r="E68" s="237" t="str">
        <f>'Master Name List'!C22</f>
        <v>Long Rifle</v>
      </c>
      <c r="F68" s="238"/>
      <c r="G68" s="239"/>
      <c r="H68" s="240" t="str">
        <f>'Master Name List'!C26</f>
        <v>Sequoia</v>
      </c>
      <c r="I68" s="238"/>
      <c r="J68" s="239"/>
      <c r="K68" s="240" t="str">
        <f>'Master Name List'!C30</f>
        <v>Master</v>
      </c>
      <c r="L68" s="238"/>
      <c r="M68" s="241"/>
      <c r="AA68" s="75" t="s">
        <v>453</v>
      </c>
      <c r="AB68" t="str">
        <f t="shared" si="94"/>
        <v/>
      </c>
      <c r="AD68" t="str">
        <f t="shared" si="95"/>
        <v/>
      </c>
      <c r="AU68" s="79" t="s">
        <v>453</v>
      </c>
      <c r="AV68" t="str">
        <f t="shared" si="96"/>
        <v/>
      </c>
      <c r="AX68" t="str">
        <f t="shared" si="97"/>
        <v/>
      </c>
      <c r="BO68" t="s">
        <v>453</v>
      </c>
      <c r="BP68" t="str">
        <f t="shared" si="99"/>
        <v/>
      </c>
      <c r="BR68" t="str">
        <f t="shared" si="98"/>
        <v/>
      </c>
      <c r="CI68" s="79" t="s">
        <v>453</v>
      </c>
      <c r="CJ68" t="str">
        <f t="shared" ref="CJ68:CJ72" si="100">IF(C167=$CJ$3,A167,"")</f>
        <v/>
      </c>
      <c r="CL68" t="str">
        <f t="shared" ref="CL68:CL72" si="101">IF(CJ68="","",B167)</f>
        <v/>
      </c>
      <c r="DC68" s="79" t="s">
        <v>453</v>
      </c>
      <c r="DD68" t="str">
        <f t="shared" ref="DD68:DD72" si="102">IF(C167=$DD$3,A167,"")</f>
        <v/>
      </c>
      <c r="DF68" t="str">
        <f t="shared" ref="DF68:DF72" si="103">IF(DD68="","",B167)</f>
        <v/>
      </c>
      <c r="DW68" s="79" t="s">
        <v>453</v>
      </c>
      <c r="DX68" t="str">
        <f t="shared" ref="DX68:DX72" si="104">IF(C167=$DX$3,A167,"")</f>
        <v/>
      </c>
      <c r="DZ68" t="str">
        <f t="shared" ref="DZ68:DZ72" si="105">IF(DX68="","",B167)</f>
        <v/>
      </c>
      <c r="EQ68" s="227"/>
      <c r="ER68" t="str">
        <f t="shared" ref="ER68:ER80" si="106">IF($C286=$ER$3,$A286,"")</f>
        <v/>
      </c>
      <c r="ET68" t="str">
        <f t="shared" ref="ET68:ET80" si="107">IF(ER68="","",$B286)</f>
        <v/>
      </c>
      <c r="EV68" s="230"/>
      <c r="EW68" t="str">
        <f t="shared" si="47"/>
        <v/>
      </c>
      <c r="EY68" t="str">
        <f t="shared" si="55"/>
        <v/>
      </c>
      <c r="FK68" s="227"/>
      <c r="FL68" t="str">
        <f t="shared" ref="FL68:FL80" si="108">IF($C286=$FL$3,$A286,"")</f>
        <v/>
      </c>
      <c r="FN68" t="str">
        <f t="shared" si="56"/>
        <v/>
      </c>
      <c r="FP68" s="230"/>
      <c r="FQ68" t="str">
        <f t="shared" si="49"/>
        <v/>
      </c>
      <c r="FS68" t="str">
        <f t="shared" si="57"/>
        <v/>
      </c>
      <c r="GE68" s="227"/>
      <c r="GF68" t="str">
        <f t="shared" ref="GF68:GF80" si="109">IF($C286=$GF$3,$A286,"")</f>
        <v/>
      </c>
      <c r="GH68" t="str">
        <f t="shared" si="52"/>
        <v/>
      </c>
      <c r="GJ68" s="230"/>
      <c r="GK68" t="str">
        <f t="shared" si="53"/>
        <v/>
      </c>
      <c r="GM68" t="str">
        <f t="shared" si="58"/>
        <v/>
      </c>
    </row>
    <row r="69" spans="1:195" ht="14.65" customHeight="1" x14ac:dyDescent="0.25">
      <c r="A69" s="26" t="s">
        <v>83</v>
      </c>
      <c r="B69" s="178"/>
      <c r="C69" s="179"/>
      <c r="D69" s="51" t="s">
        <v>482</v>
      </c>
      <c r="E69" s="148" t="str">
        <f>E84</f>
        <v/>
      </c>
      <c r="F69" s="149"/>
      <c r="G69" s="150" t="str">
        <f>G84</f>
        <v/>
      </c>
      <c r="H69" s="151" t="str">
        <f>H84</f>
        <v/>
      </c>
      <c r="I69" s="149"/>
      <c r="J69" s="150" t="str">
        <f>J84</f>
        <v/>
      </c>
      <c r="K69" s="151" t="str">
        <f>K84</f>
        <v/>
      </c>
      <c r="L69" s="149"/>
      <c r="M69" s="152" t="str">
        <f>M84</f>
        <v/>
      </c>
      <c r="AA69" s="75" t="s">
        <v>453</v>
      </c>
      <c r="AB69" t="str">
        <f t="shared" si="94"/>
        <v/>
      </c>
      <c r="AD69" t="str">
        <f t="shared" si="95"/>
        <v/>
      </c>
      <c r="AU69" s="79" t="s">
        <v>453</v>
      </c>
      <c r="AV69" t="str">
        <f t="shared" si="96"/>
        <v/>
      </c>
      <c r="AX69" t="str">
        <f t="shared" si="97"/>
        <v/>
      </c>
      <c r="BO69" t="s">
        <v>453</v>
      </c>
      <c r="BP69" t="str">
        <f t="shared" si="99"/>
        <v/>
      </c>
      <c r="BR69" t="str">
        <f t="shared" si="98"/>
        <v/>
      </c>
      <c r="CI69" s="79" t="s">
        <v>453</v>
      </c>
      <c r="CJ69" t="str">
        <f t="shared" si="100"/>
        <v/>
      </c>
      <c r="CL69" t="str">
        <f t="shared" si="101"/>
        <v/>
      </c>
      <c r="DC69" s="79" t="s">
        <v>453</v>
      </c>
      <c r="DD69" t="str">
        <f t="shared" si="102"/>
        <v/>
      </c>
      <c r="DF69" t="str">
        <f t="shared" si="103"/>
        <v/>
      </c>
      <c r="DW69" s="79" t="s">
        <v>453</v>
      </c>
      <c r="DX69" t="str">
        <f t="shared" si="104"/>
        <v/>
      </c>
      <c r="DZ69" t="str">
        <f t="shared" si="105"/>
        <v/>
      </c>
      <c r="EQ69" s="227"/>
      <c r="ER69" t="str">
        <f t="shared" si="106"/>
        <v/>
      </c>
      <c r="ET69" t="str">
        <f t="shared" si="107"/>
        <v/>
      </c>
      <c r="EV69" s="230"/>
      <c r="EW69" t="str">
        <f t="shared" ref="EW69:EW132" si="110">IF($C364=$ER$3,$A364,"")</f>
        <v/>
      </c>
      <c r="EY69" t="str">
        <f t="shared" si="55"/>
        <v/>
      </c>
      <c r="FK69" s="227"/>
      <c r="FL69" t="str">
        <f t="shared" si="108"/>
        <v/>
      </c>
      <c r="FN69" t="str">
        <f t="shared" si="56"/>
        <v/>
      </c>
      <c r="FP69" s="230"/>
      <c r="FQ69" t="str">
        <f t="shared" ref="FQ69:FQ132" si="111">IF($C364=$FQ$3,$A364,"")</f>
        <v/>
      </c>
      <c r="FS69" t="str">
        <f t="shared" si="57"/>
        <v/>
      </c>
      <c r="GE69" s="227"/>
      <c r="GF69" t="str">
        <f t="shared" si="109"/>
        <v/>
      </c>
      <c r="GH69" t="str">
        <f t="shared" ref="GH69:GH80" si="112">IF(GF69="","",$B287)</f>
        <v/>
      </c>
      <c r="GJ69" s="230"/>
      <c r="GK69" t="str">
        <f t="shared" ref="GK69:GK132" si="113">IF($C364=$GK$3,$A364,"")</f>
        <v/>
      </c>
      <c r="GM69" t="str">
        <f t="shared" si="58"/>
        <v/>
      </c>
    </row>
    <row r="70" spans="1:195" ht="14.65" customHeight="1" x14ac:dyDescent="0.25">
      <c r="A70" s="26" t="s">
        <v>84</v>
      </c>
      <c r="B70" s="178" t="s">
        <v>186</v>
      </c>
      <c r="C70" s="179" t="s">
        <v>429</v>
      </c>
      <c r="D70" s="51" t="s">
        <v>482</v>
      </c>
      <c r="E70" s="137" t="s">
        <v>464</v>
      </c>
      <c r="F70" s="138"/>
      <c r="G70" s="139" t="s">
        <v>455</v>
      </c>
      <c r="H70" s="140" t="s">
        <v>464</v>
      </c>
      <c r="I70" s="138"/>
      <c r="J70" s="139" t="s">
        <v>455</v>
      </c>
      <c r="K70" s="140" t="s">
        <v>464</v>
      </c>
      <c r="L70" s="138"/>
      <c r="M70" s="141" t="s">
        <v>455</v>
      </c>
      <c r="AA70" s="75" t="s">
        <v>453</v>
      </c>
      <c r="AB70" t="str">
        <f t="shared" si="94"/>
        <v/>
      </c>
      <c r="AD70" t="str">
        <f t="shared" si="95"/>
        <v/>
      </c>
      <c r="AU70" s="79" t="s">
        <v>453</v>
      </c>
      <c r="AV70" t="str">
        <f t="shared" si="96"/>
        <v/>
      </c>
      <c r="AX70" t="str">
        <f t="shared" si="97"/>
        <v/>
      </c>
      <c r="BO70" t="s">
        <v>453</v>
      </c>
      <c r="BP70" t="str">
        <f t="shared" si="99"/>
        <v/>
      </c>
      <c r="BR70" t="str">
        <f t="shared" si="98"/>
        <v/>
      </c>
      <c r="CI70" s="79" t="s">
        <v>453</v>
      </c>
      <c r="CJ70" t="str">
        <f t="shared" si="100"/>
        <v/>
      </c>
      <c r="CL70" t="str">
        <f t="shared" si="101"/>
        <v/>
      </c>
      <c r="DC70" s="79" t="s">
        <v>453</v>
      </c>
      <c r="DD70" t="str">
        <f t="shared" si="102"/>
        <v/>
      </c>
      <c r="DF70" t="str">
        <f t="shared" si="103"/>
        <v/>
      </c>
      <c r="DW70" s="79" t="s">
        <v>453</v>
      </c>
      <c r="DX70" t="str">
        <f t="shared" si="104"/>
        <v/>
      </c>
      <c r="DZ70" t="str">
        <f t="shared" si="105"/>
        <v/>
      </c>
      <c r="EQ70" s="227"/>
      <c r="ER70" t="str">
        <f t="shared" si="106"/>
        <v/>
      </c>
      <c r="ET70" t="str">
        <f t="shared" si="107"/>
        <v/>
      </c>
      <c r="EV70" s="230"/>
      <c r="EW70" t="str">
        <f t="shared" si="110"/>
        <v/>
      </c>
      <c r="EY70" t="str">
        <f t="shared" ref="EY70" si="114">IF(EW70="","",$B365)</f>
        <v/>
      </c>
      <c r="FK70" s="227"/>
      <c r="FL70" t="str">
        <f t="shared" si="108"/>
        <v/>
      </c>
      <c r="FN70" t="str">
        <f t="shared" ref="FN70:FN80" si="115">IF(FL70="","",$B288)</f>
        <v/>
      </c>
      <c r="FP70" s="230"/>
      <c r="FQ70" t="str">
        <f t="shared" si="111"/>
        <v/>
      </c>
      <c r="FS70" t="str">
        <f t="shared" ref="FS70:FS133" si="116">IF(FQ70="","",$B365)</f>
        <v/>
      </c>
      <c r="GE70" s="227"/>
      <c r="GF70" t="str">
        <f t="shared" si="109"/>
        <v/>
      </c>
      <c r="GH70" t="str">
        <f t="shared" si="112"/>
        <v/>
      </c>
      <c r="GJ70" s="230"/>
      <c r="GK70" t="str">
        <f t="shared" si="113"/>
        <v/>
      </c>
      <c r="GM70" t="str">
        <f t="shared" ref="GM70:GM133" si="117">IF(GK70="","",$B365)</f>
        <v/>
      </c>
    </row>
    <row r="71" spans="1:195" ht="14.65" customHeight="1" x14ac:dyDescent="0.25">
      <c r="A71" s="26" t="s">
        <v>85</v>
      </c>
      <c r="B71" s="178" t="s">
        <v>186</v>
      </c>
      <c r="C71" s="179" t="s">
        <v>429</v>
      </c>
      <c r="D71" s="51" t="s">
        <v>482</v>
      </c>
      <c r="E71" s="148" t="str">
        <f>E90</f>
        <v/>
      </c>
      <c r="F71" s="149"/>
      <c r="G71" s="150" t="str">
        <f>G90</f>
        <v/>
      </c>
      <c r="H71" s="151" t="str">
        <f>H90</f>
        <v/>
      </c>
      <c r="I71" s="149"/>
      <c r="J71" s="150" t="str">
        <f>J90</f>
        <v/>
      </c>
      <c r="K71" s="151" t="str">
        <f>K90</f>
        <v/>
      </c>
      <c r="L71" s="149"/>
      <c r="M71" s="152" t="str">
        <f>M90</f>
        <v/>
      </c>
      <c r="AA71" s="75" t="s">
        <v>453</v>
      </c>
      <c r="AB71" t="str">
        <f t="shared" si="94"/>
        <v/>
      </c>
      <c r="AD71" t="str">
        <f t="shared" si="95"/>
        <v/>
      </c>
      <c r="AU71" s="79" t="s">
        <v>453</v>
      </c>
      <c r="AV71" t="str">
        <f t="shared" si="96"/>
        <v/>
      </c>
      <c r="AX71" t="str">
        <f t="shared" si="97"/>
        <v/>
      </c>
      <c r="BO71" t="s">
        <v>453</v>
      </c>
      <c r="BP71" t="str">
        <f t="shared" si="99"/>
        <v/>
      </c>
      <c r="BR71" t="str">
        <f t="shared" si="98"/>
        <v/>
      </c>
      <c r="CI71" s="79" t="s">
        <v>453</v>
      </c>
      <c r="CJ71" t="str">
        <f t="shared" si="100"/>
        <v/>
      </c>
      <c r="CL71" t="str">
        <f t="shared" si="101"/>
        <v/>
      </c>
      <c r="DC71" s="79" t="s">
        <v>453</v>
      </c>
      <c r="DD71" t="str">
        <f t="shared" si="102"/>
        <v/>
      </c>
      <c r="DF71" t="str">
        <f t="shared" si="103"/>
        <v/>
      </c>
      <c r="DW71" s="79" t="s">
        <v>453</v>
      </c>
      <c r="DX71" t="str">
        <f t="shared" si="104"/>
        <v/>
      </c>
      <c r="DZ71" t="str">
        <f t="shared" si="105"/>
        <v/>
      </c>
      <c r="EQ71" s="227"/>
      <c r="ER71" t="str">
        <f t="shared" si="106"/>
        <v/>
      </c>
      <c r="ET71" t="str">
        <f t="shared" si="107"/>
        <v/>
      </c>
      <c r="EV71" s="230"/>
      <c r="EW71" t="str">
        <f t="shared" si="110"/>
        <v/>
      </c>
      <c r="EY71" t="str">
        <f>IF(EW71="","",$B366)</f>
        <v/>
      </c>
      <c r="FK71" s="227"/>
      <c r="FL71" t="str">
        <f t="shared" si="108"/>
        <v/>
      </c>
      <c r="FN71" t="str">
        <f t="shared" si="115"/>
        <v/>
      </c>
      <c r="FP71" s="230"/>
      <c r="FQ71" t="str">
        <f t="shared" si="111"/>
        <v/>
      </c>
      <c r="FS71" t="str">
        <f t="shared" si="116"/>
        <v/>
      </c>
      <c r="GE71" s="227"/>
      <c r="GF71" t="str">
        <f t="shared" si="109"/>
        <v/>
      </c>
      <c r="GH71" t="str">
        <f t="shared" si="112"/>
        <v/>
      </c>
      <c r="GJ71" s="230"/>
      <c r="GK71" t="str">
        <f t="shared" si="113"/>
        <v/>
      </c>
      <c r="GM71" t="str">
        <f t="shared" si="117"/>
        <v/>
      </c>
    </row>
    <row r="72" spans="1:195" ht="14.65" customHeight="1" x14ac:dyDescent="0.25">
      <c r="A72" s="26" t="s">
        <v>87</v>
      </c>
      <c r="B72" s="178"/>
      <c r="C72" s="179"/>
      <c r="D72" s="51" t="s">
        <v>482</v>
      </c>
      <c r="E72" s="137" t="s">
        <v>465</v>
      </c>
      <c r="F72" s="138"/>
      <c r="G72" s="139" t="s">
        <v>455</v>
      </c>
      <c r="H72" s="140" t="s">
        <v>465</v>
      </c>
      <c r="I72" s="138"/>
      <c r="J72" s="139" t="s">
        <v>455</v>
      </c>
      <c r="K72" s="140" t="s">
        <v>465</v>
      </c>
      <c r="L72" s="138"/>
      <c r="M72" s="141" t="s">
        <v>455</v>
      </c>
      <c r="AA72" s="75" t="s">
        <v>453</v>
      </c>
      <c r="AB72" t="str">
        <f t="shared" si="94"/>
        <v/>
      </c>
      <c r="AD72" t="str">
        <f t="shared" si="95"/>
        <v/>
      </c>
      <c r="AU72" s="79" t="s">
        <v>453</v>
      </c>
      <c r="AV72" t="str">
        <f t="shared" si="96"/>
        <v/>
      </c>
      <c r="AX72" t="str">
        <f t="shared" si="97"/>
        <v/>
      </c>
      <c r="BO72" t="s">
        <v>453</v>
      </c>
      <c r="BP72" t="str">
        <f t="shared" si="99"/>
        <v/>
      </c>
      <c r="BR72" t="str">
        <f t="shared" si="98"/>
        <v/>
      </c>
      <c r="CI72" s="79" t="s">
        <v>453</v>
      </c>
      <c r="CJ72" t="str">
        <f t="shared" si="100"/>
        <v/>
      </c>
      <c r="CL72" t="str">
        <f t="shared" si="101"/>
        <v/>
      </c>
      <c r="DC72" s="79" t="s">
        <v>453</v>
      </c>
      <c r="DD72" t="str">
        <f t="shared" si="102"/>
        <v/>
      </c>
      <c r="DF72" t="str">
        <f t="shared" si="103"/>
        <v/>
      </c>
      <c r="DW72" s="79" t="s">
        <v>453</v>
      </c>
      <c r="DX72" t="str">
        <f t="shared" si="104"/>
        <v/>
      </c>
      <c r="DZ72" t="str">
        <f t="shared" si="105"/>
        <v/>
      </c>
      <c r="EQ72" s="227"/>
      <c r="ER72" t="str">
        <f t="shared" si="106"/>
        <v/>
      </c>
      <c r="ET72" t="str">
        <f t="shared" si="107"/>
        <v/>
      </c>
      <c r="EV72" s="230"/>
      <c r="EW72" t="str">
        <f t="shared" si="110"/>
        <v/>
      </c>
      <c r="EY72" t="str">
        <f t="shared" ref="EY72:EY135" si="118">IF(EW72="","",$B367)</f>
        <v/>
      </c>
      <c r="FK72" s="227"/>
      <c r="FL72" t="str">
        <f t="shared" si="108"/>
        <v/>
      </c>
      <c r="FN72" t="str">
        <f t="shared" si="115"/>
        <v/>
      </c>
      <c r="FP72" s="230"/>
      <c r="FQ72" t="str">
        <f t="shared" si="111"/>
        <v/>
      </c>
      <c r="FS72" t="str">
        <f t="shared" si="116"/>
        <v/>
      </c>
      <c r="GE72" s="227"/>
      <c r="GF72" t="str">
        <f t="shared" si="109"/>
        <v/>
      </c>
      <c r="GH72" t="str">
        <f t="shared" si="112"/>
        <v/>
      </c>
      <c r="GJ72" s="230"/>
      <c r="GK72" t="str">
        <f t="shared" si="113"/>
        <v/>
      </c>
      <c r="GM72" t="str">
        <f t="shared" si="117"/>
        <v/>
      </c>
    </row>
    <row r="73" spans="1:195" ht="14.65" customHeight="1" x14ac:dyDescent="0.25">
      <c r="A73" s="26" t="s">
        <v>88</v>
      </c>
      <c r="B73" s="178"/>
      <c r="C73" s="179"/>
      <c r="D73" s="51" t="s">
        <v>482</v>
      </c>
      <c r="E73" s="148" t="str">
        <f>E93</f>
        <v>Leadership 206</v>
      </c>
      <c r="F73" s="149"/>
      <c r="G73" s="150">
        <f>G93</f>
        <v>42672</v>
      </c>
      <c r="H73" s="151" t="str">
        <f>H93</f>
        <v>Leadership 201</v>
      </c>
      <c r="I73" s="149"/>
      <c r="J73" s="150">
        <f>J93</f>
        <v>42715</v>
      </c>
      <c r="K73" s="151" t="str">
        <f>K93</f>
        <v>Basketball</v>
      </c>
      <c r="L73" s="149"/>
      <c r="M73" s="152">
        <f>M93</f>
        <v>43407</v>
      </c>
      <c r="AA73" s="75" t="s">
        <v>453</v>
      </c>
      <c r="AB73" t="str">
        <f>IF(C122=$AB$3,A122,"")</f>
        <v/>
      </c>
      <c r="AD73" t="str">
        <f>IF(AB73="","",B122)</f>
        <v/>
      </c>
      <c r="AU73" s="79" t="s">
        <v>453</v>
      </c>
      <c r="AV73" t="str">
        <f>IF(C122=$AV$3,A122,"")</f>
        <v/>
      </c>
      <c r="AX73" t="str">
        <f>IF(AV73="","",B122)</f>
        <v/>
      </c>
      <c r="BO73" t="s">
        <v>453</v>
      </c>
      <c r="BP73" t="str">
        <f>IF(C122=$BP$3,A122,"")</f>
        <v/>
      </c>
      <c r="BR73" t="str">
        <f>IF(BP73="","",B122)</f>
        <v/>
      </c>
      <c r="CI73" s="79" t="s">
        <v>453</v>
      </c>
      <c r="CJ73" t="str">
        <f>IF(C172=$CJ$3,A172,"")</f>
        <v/>
      </c>
      <c r="CL73" t="str">
        <f>IF(CJ73="","",B172)</f>
        <v/>
      </c>
      <c r="DC73" s="79" t="s">
        <v>453</v>
      </c>
      <c r="DD73" t="str">
        <f>IF(C172=$DD$3,A172,"")</f>
        <v/>
      </c>
      <c r="DF73" t="str">
        <f>IF(DD73="","",B172)</f>
        <v/>
      </c>
      <c r="DW73" s="79" t="s">
        <v>453</v>
      </c>
      <c r="DX73" t="str">
        <f>IF(C172=$DX$3,A172,"")</f>
        <v/>
      </c>
      <c r="DZ73" t="str">
        <f>IF(DX73="","",B172)</f>
        <v/>
      </c>
      <c r="EQ73" s="227"/>
      <c r="ER73" t="str">
        <f t="shared" si="106"/>
        <v/>
      </c>
      <c r="ET73" t="str">
        <f t="shared" si="107"/>
        <v/>
      </c>
      <c r="EV73" s="230"/>
      <c r="EW73" t="str">
        <f t="shared" si="110"/>
        <v/>
      </c>
      <c r="EY73" t="str">
        <f t="shared" si="118"/>
        <v/>
      </c>
      <c r="FK73" s="227"/>
      <c r="FL73" t="str">
        <f t="shared" si="108"/>
        <v/>
      </c>
      <c r="FN73" t="str">
        <f t="shared" si="115"/>
        <v/>
      </c>
      <c r="FP73" s="230"/>
      <c r="FQ73" t="str">
        <f t="shared" si="111"/>
        <v/>
      </c>
      <c r="FS73" t="str">
        <f t="shared" si="116"/>
        <v/>
      </c>
      <c r="GE73" s="227"/>
      <c r="GF73" t="str">
        <f t="shared" si="109"/>
        <v/>
      </c>
      <c r="GH73" t="str">
        <f t="shared" si="112"/>
        <v/>
      </c>
      <c r="GJ73" s="230"/>
      <c r="GK73" t="str">
        <f t="shared" si="113"/>
        <v/>
      </c>
      <c r="GM73" t="str">
        <f t="shared" si="117"/>
        <v/>
      </c>
    </row>
    <row r="74" spans="1:195" ht="14.65" customHeight="1" x14ac:dyDescent="0.25">
      <c r="A74" s="26" t="s">
        <v>89</v>
      </c>
      <c r="B74" s="178"/>
      <c r="C74" s="179"/>
      <c r="D74" s="51" t="s">
        <v>482</v>
      </c>
      <c r="E74" s="137" t="s">
        <v>466</v>
      </c>
      <c r="F74" s="138"/>
      <c r="G74" s="139" t="s">
        <v>455</v>
      </c>
      <c r="H74" s="140" t="s">
        <v>466</v>
      </c>
      <c r="I74" s="138"/>
      <c r="J74" s="139" t="s">
        <v>455</v>
      </c>
      <c r="K74" s="140" t="s">
        <v>466</v>
      </c>
      <c r="L74" s="138"/>
      <c r="M74" s="141" t="s">
        <v>455</v>
      </c>
      <c r="AA74" s="75" t="s">
        <v>453</v>
      </c>
      <c r="AB74" t="str">
        <f>IF(C123=$AB$3,A123,"")</f>
        <v/>
      </c>
      <c r="AD74" t="str">
        <f>IF(AB74="","",B123)</f>
        <v/>
      </c>
      <c r="AU74" s="79" t="s">
        <v>453</v>
      </c>
      <c r="AV74" t="str">
        <f>IF(C123=$AV$3,A123,"")</f>
        <v/>
      </c>
      <c r="AX74" t="str">
        <f>IF(AV74="","",B123)</f>
        <v/>
      </c>
      <c r="BO74" t="s">
        <v>453</v>
      </c>
      <c r="BP74" t="str">
        <f>IF(C123=$BP$3,A123,"")</f>
        <v/>
      </c>
      <c r="BR74" t="str">
        <f>IF(BP74="","",B123)</f>
        <v/>
      </c>
      <c r="CI74" s="76" t="s">
        <v>454</v>
      </c>
      <c r="CJ74" t="str">
        <f>IF(C222=$CJ$3,A222,"")</f>
        <v/>
      </c>
      <c r="CL74" t="str">
        <f>IF(CJ74="","",B222)</f>
        <v/>
      </c>
      <c r="DC74" s="76" t="s">
        <v>454</v>
      </c>
      <c r="DD74" t="str">
        <f>IF(C222=$DD$3,A222,"")</f>
        <v/>
      </c>
      <c r="DF74" t="str">
        <f>IF(DD74="","",B222)</f>
        <v/>
      </c>
      <c r="DW74" s="76" t="s">
        <v>454</v>
      </c>
      <c r="DX74" t="str">
        <f>IF(C222=$DX$3,A222,"")</f>
        <v/>
      </c>
      <c r="DZ74" t="str">
        <f>IF(DX74="","",B222)</f>
        <v/>
      </c>
      <c r="EQ74" s="227"/>
      <c r="ER74" t="str">
        <f t="shared" si="106"/>
        <v/>
      </c>
      <c r="ET74" t="str">
        <f t="shared" si="107"/>
        <v/>
      </c>
      <c r="EV74" s="230"/>
      <c r="EW74" t="str">
        <f t="shared" si="110"/>
        <v/>
      </c>
      <c r="EY74" t="str">
        <f t="shared" si="118"/>
        <v/>
      </c>
      <c r="FK74" s="227"/>
      <c r="FL74" t="str">
        <f t="shared" si="108"/>
        <v/>
      </c>
      <c r="FN74" t="str">
        <f t="shared" si="115"/>
        <v/>
      </c>
      <c r="FP74" s="230"/>
      <c r="FQ74" t="str">
        <f t="shared" si="111"/>
        <v/>
      </c>
      <c r="FS74" t="str">
        <f t="shared" si="116"/>
        <v/>
      </c>
      <c r="GE74" s="227"/>
      <c r="GF74" t="str">
        <f t="shared" si="109"/>
        <v/>
      </c>
      <c r="GH74" t="str">
        <f t="shared" si="112"/>
        <v/>
      </c>
      <c r="GJ74" s="230"/>
      <c r="GK74" t="str">
        <f t="shared" si="113"/>
        <v/>
      </c>
      <c r="GM74" t="str">
        <f t="shared" si="117"/>
        <v/>
      </c>
    </row>
    <row r="75" spans="1:195" ht="14.65" customHeight="1" x14ac:dyDescent="0.25">
      <c r="A75" s="26" t="s">
        <v>90</v>
      </c>
      <c r="B75" s="178"/>
      <c r="C75" s="179"/>
      <c r="D75" s="51" t="s">
        <v>482</v>
      </c>
      <c r="E75" s="148" t="str">
        <f>E96</f>
        <v/>
      </c>
      <c r="F75" s="149"/>
      <c r="G75" s="150" t="str">
        <f>G96</f>
        <v/>
      </c>
      <c r="H75" s="151" t="str">
        <f>H96</f>
        <v/>
      </c>
      <c r="I75" s="149"/>
      <c r="J75" s="150" t="str">
        <f>J96</f>
        <v/>
      </c>
      <c r="K75" s="151" t="str">
        <f>K94</f>
        <v/>
      </c>
      <c r="L75" s="149"/>
      <c r="M75" s="152" t="str">
        <f>M94</f>
        <v/>
      </c>
      <c r="AA75" s="75" t="s">
        <v>453</v>
      </c>
      <c r="AB75" t="str">
        <f t="shared" si="94"/>
        <v/>
      </c>
      <c r="AD75" t="str">
        <f t="shared" si="95"/>
        <v/>
      </c>
      <c r="AU75" s="79" t="s">
        <v>453</v>
      </c>
      <c r="AV75" t="str">
        <f t="shared" si="96"/>
        <v/>
      </c>
      <c r="AX75" t="str">
        <f t="shared" si="97"/>
        <v/>
      </c>
      <c r="BO75" t="s">
        <v>453</v>
      </c>
      <c r="BP75" t="str">
        <f t="shared" si="99"/>
        <v/>
      </c>
      <c r="BR75" t="str">
        <f t="shared" si="98"/>
        <v/>
      </c>
      <c r="CI75" s="76" t="s">
        <v>454</v>
      </c>
      <c r="CJ75" t="str">
        <f t="shared" ref="CJ75:CJ138" si="119">IF(C223=$CJ$3,A223,"")</f>
        <v/>
      </c>
      <c r="CL75" t="str">
        <f>IF(CJ75="","",B226)</f>
        <v/>
      </c>
      <c r="DC75" s="76" t="s">
        <v>454</v>
      </c>
      <c r="DD75" t="str">
        <f t="shared" ref="DD75:DD138" si="120">IF(C223=$DD$3,A223,"")</f>
        <v/>
      </c>
      <c r="DF75" t="str">
        <f>IF(DD75="","",B226)</f>
        <v/>
      </c>
      <c r="DW75" s="76" t="s">
        <v>454</v>
      </c>
      <c r="DX75" t="str">
        <f t="shared" ref="DX75:DX138" si="121">IF(C223=$DX$3,A223,"")</f>
        <v/>
      </c>
      <c r="DZ75" t="str">
        <f>IF(DX75="","",B226)</f>
        <v/>
      </c>
      <c r="EQ75" s="227"/>
      <c r="ER75" t="str">
        <f t="shared" si="106"/>
        <v/>
      </c>
      <c r="ET75" t="str">
        <f t="shared" si="107"/>
        <v/>
      </c>
      <c r="EV75" s="230"/>
      <c r="EW75" t="str">
        <f t="shared" si="110"/>
        <v/>
      </c>
      <c r="EY75" t="str">
        <f t="shared" si="118"/>
        <v/>
      </c>
      <c r="FK75" s="227"/>
      <c r="FL75" t="str">
        <f t="shared" si="108"/>
        <v/>
      </c>
      <c r="FN75" t="str">
        <f t="shared" si="115"/>
        <v/>
      </c>
      <c r="FP75" s="230"/>
      <c r="FQ75" t="str">
        <f t="shared" si="111"/>
        <v/>
      </c>
      <c r="FS75" t="str">
        <f t="shared" si="116"/>
        <v/>
      </c>
      <c r="GE75" s="227"/>
      <c r="GF75" t="str">
        <f t="shared" si="109"/>
        <v/>
      </c>
      <c r="GH75" t="str">
        <f t="shared" si="112"/>
        <v/>
      </c>
      <c r="GJ75" s="230"/>
      <c r="GK75" t="str">
        <f t="shared" si="113"/>
        <v/>
      </c>
      <c r="GM75" t="str">
        <f t="shared" si="117"/>
        <v/>
      </c>
    </row>
    <row r="76" spans="1:195" ht="14.65" customHeight="1" x14ac:dyDescent="0.25">
      <c r="A76" s="26" t="s">
        <v>91</v>
      </c>
      <c r="B76" s="178"/>
      <c r="C76" s="179"/>
      <c r="D76" s="51" t="s">
        <v>482</v>
      </c>
      <c r="E76" s="137" t="s">
        <v>494</v>
      </c>
      <c r="F76" s="138"/>
      <c r="G76" s="139" t="s">
        <v>455</v>
      </c>
      <c r="H76" s="140" t="s">
        <v>493</v>
      </c>
      <c r="I76" s="138"/>
      <c r="J76" s="139" t="s">
        <v>455</v>
      </c>
      <c r="K76" s="140" t="s">
        <v>466</v>
      </c>
      <c r="L76" s="138"/>
      <c r="M76" s="141" t="s">
        <v>455</v>
      </c>
      <c r="AA76" s="75" t="s">
        <v>453</v>
      </c>
      <c r="AB76" t="str">
        <f t="shared" si="94"/>
        <v/>
      </c>
      <c r="AD76" t="str">
        <f t="shared" si="95"/>
        <v/>
      </c>
      <c r="AU76" s="79" t="s">
        <v>453</v>
      </c>
      <c r="AV76" t="str">
        <f t="shared" si="96"/>
        <v/>
      </c>
      <c r="AX76" t="str">
        <f t="shared" si="97"/>
        <v/>
      </c>
      <c r="BO76" t="s">
        <v>453</v>
      </c>
      <c r="BP76" t="str">
        <f t="shared" si="99"/>
        <v/>
      </c>
      <c r="BR76" t="str">
        <f t="shared" si="98"/>
        <v/>
      </c>
      <c r="CI76" s="76" t="s">
        <v>454</v>
      </c>
      <c r="CJ76" t="str">
        <f t="shared" si="119"/>
        <v/>
      </c>
      <c r="CL76" t="str">
        <f>IF(CJ76="","",B224)</f>
        <v/>
      </c>
      <c r="DC76" s="76" t="s">
        <v>454</v>
      </c>
      <c r="DD76" t="str">
        <f t="shared" si="120"/>
        <v/>
      </c>
      <c r="DF76" t="str">
        <f>IF(DD76="","",B224)</f>
        <v/>
      </c>
      <c r="DW76" s="76" t="s">
        <v>454</v>
      </c>
      <c r="DX76" t="str">
        <f t="shared" si="121"/>
        <v/>
      </c>
      <c r="DZ76" t="str">
        <f>IF(DX76="","",B224)</f>
        <v/>
      </c>
      <c r="EQ76" s="227"/>
      <c r="ER76" t="str">
        <f t="shared" si="106"/>
        <v/>
      </c>
      <c r="ET76" t="str">
        <f t="shared" si="107"/>
        <v/>
      </c>
      <c r="EV76" s="230"/>
      <c r="EW76" t="str">
        <f t="shared" si="110"/>
        <v/>
      </c>
      <c r="EY76" t="str">
        <f t="shared" si="118"/>
        <v/>
      </c>
      <c r="FK76" s="227"/>
      <c r="FL76" t="str">
        <f t="shared" si="108"/>
        <v/>
      </c>
      <c r="FN76" t="str">
        <f t="shared" si="115"/>
        <v/>
      </c>
      <c r="FP76" s="230"/>
      <c r="FQ76" t="str">
        <f t="shared" si="111"/>
        <v/>
      </c>
      <c r="FS76" t="str">
        <f t="shared" si="116"/>
        <v/>
      </c>
      <c r="GE76" s="227"/>
      <c r="GF76" t="str">
        <f t="shared" si="109"/>
        <v/>
      </c>
      <c r="GH76" t="str">
        <f t="shared" si="112"/>
        <v/>
      </c>
      <c r="GJ76" s="230"/>
      <c r="GK76" t="str">
        <f t="shared" si="113"/>
        <v/>
      </c>
      <c r="GM76" t="str">
        <f t="shared" si="117"/>
        <v/>
      </c>
    </row>
    <row r="77" spans="1:195" ht="14.65" customHeight="1" x14ac:dyDescent="0.25">
      <c r="A77" s="26" t="s">
        <v>92</v>
      </c>
      <c r="B77" s="178"/>
      <c r="C77" s="179"/>
      <c r="D77" s="51" t="s">
        <v>482</v>
      </c>
      <c r="E77" s="154"/>
      <c r="F77" s="149"/>
      <c r="G77" s="155"/>
      <c r="H77" s="156"/>
      <c r="I77" s="149"/>
      <c r="J77" s="155"/>
      <c r="K77" s="151" t="str">
        <f>K97</f>
        <v/>
      </c>
      <c r="L77" s="149"/>
      <c r="M77" s="152" t="str">
        <f>M97</f>
        <v/>
      </c>
      <c r="AA77" s="75" t="s">
        <v>453</v>
      </c>
      <c r="AB77" t="str">
        <f t="shared" si="94"/>
        <v/>
      </c>
      <c r="AD77" t="str">
        <f t="shared" si="95"/>
        <v/>
      </c>
      <c r="AU77" s="79" t="s">
        <v>453</v>
      </c>
      <c r="AV77" t="str">
        <f t="shared" si="96"/>
        <v/>
      </c>
      <c r="AX77" t="str">
        <f t="shared" si="97"/>
        <v/>
      </c>
      <c r="BO77" t="s">
        <v>453</v>
      </c>
      <c r="BP77" t="str">
        <f t="shared" si="99"/>
        <v/>
      </c>
      <c r="BR77" t="str">
        <f t="shared" si="98"/>
        <v/>
      </c>
      <c r="CI77" s="76" t="s">
        <v>454</v>
      </c>
      <c r="CJ77" t="str">
        <f t="shared" si="119"/>
        <v/>
      </c>
      <c r="CL77" t="str">
        <f>IF(CJ77="","",B225)</f>
        <v/>
      </c>
      <c r="DC77" s="76" t="s">
        <v>454</v>
      </c>
      <c r="DD77" t="str">
        <f t="shared" si="120"/>
        <v/>
      </c>
      <c r="DF77" t="str">
        <f>IF(DD77="","",B225)</f>
        <v/>
      </c>
      <c r="DW77" s="76" t="s">
        <v>454</v>
      </c>
      <c r="DX77" t="str">
        <f t="shared" si="121"/>
        <v/>
      </c>
      <c r="DZ77" t="str">
        <f>IF(DX77="","",B225)</f>
        <v/>
      </c>
      <c r="EQ77" s="227"/>
      <c r="ER77" t="str">
        <f t="shared" si="106"/>
        <v/>
      </c>
      <c r="ET77" t="str">
        <f t="shared" si="107"/>
        <v/>
      </c>
      <c r="EV77" s="230"/>
      <c r="EW77" t="str">
        <f t="shared" si="110"/>
        <v/>
      </c>
      <c r="EY77" t="str">
        <f t="shared" si="118"/>
        <v/>
      </c>
      <c r="FK77" s="227"/>
      <c r="FL77" t="str">
        <f t="shared" si="108"/>
        <v/>
      </c>
      <c r="FN77" t="str">
        <f t="shared" si="115"/>
        <v/>
      </c>
      <c r="FP77" s="230"/>
      <c r="FQ77" t="str">
        <f t="shared" si="111"/>
        <v/>
      </c>
      <c r="FS77" t="str">
        <f t="shared" si="116"/>
        <v/>
      </c>
      <c r="GE77" s="227"/>
      <c r="GF77" t="str">
        <f t="shared" si="109"/>
        <v/>
      </c>
      <c r="GH77" t="str">
        <f t="shared" si="112"/>
        <v/>
      </c>
      <c r="GJ77" s="230"/>
      <c r="GK77" t="str">
        <f t="shared" si="113"/>
        <v/>
      </c>
      <c r="GM77" t="str">
        <f t="shared" si="117"/>
        <v/>
      </c>
    </row>
    <row r="78" spans="1:195" ht="14.65" customHeight="1" thickBot="1" x14ac:dyDescent="0.3">
      <c r="A78" s="26" t="s">
        <v>93</v>
      </c>
      <c r="B78" s="178"/>
      <c r="C78" s="179"/>
      <c r="D78" s="51" t="s">
        <v>482</v>
      </c>
      <c r="E78" s="137"/>
      <c r="F78" s="138"/>
      <c r="G78" s="139"/>
      <c r="H78" s="140"/>
      <c r="I78" s="138"/>
      <c r="J78" s="139"/>
      <c r="K78" s="140" t="s">
        <v>493</v>
      </c>
      <c r="L78" s="138"/>
      <c r="M78" s="141" t="s">
        <v>455</v>
      </c>
      <c r="AA78" s="75" t="s">
        <v>453</v>
      </c>
      <c r="AB78" t="str">
        <f t="shared" si="94"/>
        <v/>
      </c>
      <c r="AD78" t="str">
        <f t="shared" si="95"/>
        <v/>
      </c>
      <c r="AU78" s="79" t="s">
        <v>453</v>
      </c>
      <c r="AV78" t="str">
        <f t="shared" si="96"/>
        <v/>
      </c>
      <c r="AX78" t="str">
        <f t="shared" si="97"/>
        <v/>
      </c>
      <c r="BO78" t="s">
        <v>453</v>
      </c>
      <c r="BP78" t="str">
        <f t="shared" si="99"/>
        <v/>
      </c>
      <c r="BR78" t="str">
        <f t="shared" si="98"/>
        <v/>
      </c>
      <c r="CI78" s="76" t="s">
        <v>454</v>
      </c>
      <c r="CJ78" t="str">
        <f t="shared" si="119"/>
        <v/>
      </c>
      <c r="CL78" t="str">
        <f>IF(CJ78="","",#REF!)</f>
        <v/>
      </c>
      <c r="DC78" s="76" t="s">
        <v>454</v>
      </c>
      <c r="DD78" t="str">
        <f t="shared" si="120"/>
        <v/>
      </c>
      <c r="DF78" t="str">
        <f>IF(DD78="","",#REF!)</f>
        <v/>
      </c>
      <c r="DW78" s="76" t="s">
        <v>454</v>
      </c>
      <c r="DX78" t="str">
        <f t="shared" si="121"/>
        <v/>
      </c>
      <c r="DZ78" t="str">
        <f>IF(DX78="","",#REF!)</f>
        <v/>
      </c>
      <c r="EQ78" s="227"/>
      <c r="ER78" t="str">
        <f t="shared" si="106"/>
        <v/>
      </c>
      <c r="ET78" t="str">
        <f t="shared" si="107"/>
        <v/>
      </c>
      <c r="EV78" s="230"/>
      <c r="EW78" t="str">
        <f t="shared" si="110"/>
        <v/>
      </c>
      <c r="EY78" t="str">
        <f t="shared" si="118"/>
        <v/>
      </c>
      <c r="FK78" s="227"/>
      <c r="FL78" t="str">
        <f t="shared" si="108"/>
        <v/>
      </c>
      <c r="FN78" t="str">
        <f t="shared" si="115"/>
        <v/>
      </c>
      <c r="FP78" s="230"/>
      <c r="FQ78" t="str">
        <f t="shared" si="111"/>
        <v/>
      </c>
      <c r="FS78" t="str">
        <f t="shared" si="116"/>
        <v/>
      </c>
      <c r="GE78" s="227"/>
      <c r="GF78" t="str">
        <f t="shared" si="109"/>
        <v/>
      </c>
      <c r="GH78" t="str">
        <f t="shared" si="112"/>
        <v/>
      </c>
      <c r="GJ78" s="230"/>
      <c r="GK78" t="str">
        <f t="shared" si="113"/>
        <v/>
      </c>
      <c r="GM78" t="str">
        <f t="shared" si="117"/>
        <v/>
      </c>
    </row>
    <row r="79" spans="1:195" ht="14.65" customHeight="1" thickBot="1" x14ac:dyDescent="0.3">
      <c r="A79" s="26" t="s">
        <v>94</v>
      </c>
      <c r="B79" s="178"/>
      <c r="C79" s="179"/>
      <c r="D79" s="51" t="s">
        <v>482</v>
      </c>
      <c r="E79" s="237" t="str">
        <f>RIGHT('Master Name List'!A10,LEN('Master Name List'!A10)-4)</f>
        <v xml:space="preserve"> Bronze Medal of Achievement</v>
      </c>
      <c r="F79" s="238"/>
      <c r="G79" s="239"/>
      <c r="H79" s="240" t="str">
        <f>RIGHT('Master Name List'!A11,LEN('Master Name List'!A11)-4)</f>
        <v xml:space="preserve"> Silver Medal of Achievement</v>
      </c>
      <c r="I79" s="238"/>
      <c r="J79" s="239"/>
      <c r="K79" s="240" t="str">
        <f>RIGHT('Master Name List'!A12,LEN('Master Name List'!A12)-4)</f>
        <v xml:space="preserve"> Gold Medal of Achievement</v>
      </c>
      <c r="L79" s="238"/>
      <c r="M79" s="241"/>
      <c r="AA79" s="75" t="s">
        <v>453</v>
      </c>
      <c r="AB79" t="str">
        <f t="shared" si="94"/>
        <v/>
      </c>
      <c r="AD79" t="str">
        <f t="shared" si="95"/>
        <v/>
      </c>
      <c r="AU79" s="79" t="s">
        <v>453</v>
      </c>
      <c r="AV79" t="str">
        <f t="shared" si="96"/>
        <v/>
      </c>
      <c r="AX79" t="str">
        <f t="shared" si="97"/>
        <v/>
      </c>
      <c r="BO79" t="s">
        <v>453</v>
      </c>
      <c r="BP79" t="str">
        <f t="shared" si="99"/>
        <v/>
      </c>
      <c r="BR79" t="str">
        <f t="shared" si="98"/>
        <v/>
      </c>
      <c r="CI79" s="76" t="s">
        <v>454</v>
      </c>
      <c r="CJ79" t="str">
        <f t="shared" si="119"/>
        <v/>
      </c>
      <c r="CL79" t="str">
        <f t="shared" ref="CL79:CL142" si="122">IF(CJ79="","",B227)</f>
        <v/>
      </c>
      <c r="DC79" s="76" t="s">
        <v>454</v>
      </c>
      <c r="DD79" t="str">
        <f t="shared" si="120"/>
        <v/>
      </c>
      <c r="DF79" t="str">
        <f t="shared" ref="DF79:DF142" si="123">IF(DD79="","",B227)</f>
        <v/>
      </c>
      <c r="DW79" s="76" t="s">
        <v>454</v>
      </c>
      <c r="DX79" t="str">
        <f t="shared" si="121"/>
        <v/>
      </c>
      <c r="DZ79" t="str">
        <f t="shared" ref="DZ79:DZ142" si="124">IF(DX79="","",B227)</f>
        <v/>
      </c>
      <c r="EQ79" s="227"/>
      <c r="ER79" t="str">
        <f t="shared" si="106"/>
        <v/>
      </c>
      <c r="ET79" t="str">
        <f t="shared" si="107"/>
        <v/>
      </c>
      <c r="EV79" s="230"/>
      <c r="EW79" t="str">
        <f t="shared" si="110"/>
        <v/>
      </c>
      <c r="EY79" t="str">
        <f t="shared" si="118"/>
        <v/>
      </c>
      <c r="FK79" s="227"/>
      <c r="FL79" t="str">
        <f t="shared" si="108"/>
        <v/>
      </c>
      <c r="FN79" t="str">
        <f t="shared" si="115"/>
        <v/>
      </c>
      <c r="FP79" s="230"/>
      <c r="FQ79" t="str">
        <f t="shared" si="111"/>
        <v/>
      </c>
      <c r="FS79" t="str">
        <f t="shared" si="116"/>
        <v/>
      </c>
      <c r="GE79" s="227"/>
      <c r="GF79" t="str">
        <f t="shared" si="109"/>
        <v/>
      </c>
      <c r="GH79" t="str">
        <f t="shared" si="112"/>
        <v/>
      </c>
      <c r="GJ79" s="230"/>
      <c r="GK79" t="str">
        <f t="shared" si="113"/>
        <v/>
      </c>
      <c r="GM79" t="str">
        <f t="shared" si="117"/>
        <v/>
      </c>
    </row>
    <row r="80" spans="1:195" ht="14.65" customHeight="1" thickBot="1" x14ac:dyDescent="0.3">
      <c r="A80" s="26" t="s">
        <v>95</v>
      </c>
      <c r="B80" s="178"/>
      <c r="C80" s="179"/>
      <c r="D80" s="51" t="s">
        <v>482</v>
      </c>
      <c r="E80" s="247" t="s">
        <v>486</v>
      </c>
      <c r="F80" s="248"/>
      <c r="G80" s="249"/>
      <c r="H80" s="250" t="str">
        <f>E80</f>
        <v>Total of 4 Skill Merits (Gr / Sil)</v>
      </c>
      <c r="I80" s="248"/>
      <c r="J80" s="249"/>
      <c r="K80" s="250" t="s">
        <v>626</v>
      </c>
      <c r="L80" s="248"/>
      <c r="M80" s="251"/>
      <c r="AA80" s="75" t="s">
        <v>453</v>
      </c>
      <c r="AB80" t="str">
        <f t="shared" si="94"/>
        <v/>
      </c>
      <c r="AD80" t="str">
        <f t="shared" si="95"/>
        <v/>
      </c>
      <c r="AU80" s="79" t="s">
        <v>453</v>
      </c>
      <c r="AV80" t="str">
        <f t="shared" si="96"/>
        <v/>
      </c>
      <c r="AX80" t="str">
        <f t="shared" si="97"/>
        <v/>
      </c>
      <c r="BO80" t="s">
        <v>453</v>
      </c>
      <c r="BP80" t="str">
        <f t="shared" si="99"/>
        <v/>
      </c>
      <c r="BR80" t="str">
        <f t="shared" si="98"/>
        <v/>
      </c>
      <c r="CI80" s="76" t="s">
        <v>454</v>
      </c>
      <c r="CJ80" t="str">
        <f t="shared" si="119"/>
        <v/>
      </c>
      <c r="CL80" t="str">
        <f t="shared" si="122"/>
        <v/>
      </c>
      <c r="DC80" s="76" t="s">
        <v>454</v>
      </c>
      <c r="DD80" t="str">
        <f t="shared" si="120"/>
        <v/>
      </c>
      <c r="DF80" t="str">
        <f t="shared" si="123"/>
        <v/>
      </c>
      <c r="DW80" s="76" t="s">
        <v>454</v>
      </c>
      <c r="DX80" t="str">
        <f t="shared" si="121"/>
        <v/>
      </c>
      <c r="DZ80" t="str">
        <f t="shared" si="124"/>
        <v/>
      </c>
      <c r="EQ80" s="228"/>
      <c r="ER80" t="str">
        <f t="shared" si="106"/>
        <v/>
      </c>
      <c r="ET80" t="str">
        <f t="shared" si="107"/>
        <v/>
      </c>
      <c r="EV80" s="230"/>
      <c r="EW80" t="str">
        <f t="shared" si="110"/>
        <v/>
      </c>
      <c r="EY80" t="str">
        <f t="shared" si="118"/>
        <v/>
      </c>
      <c r="FK80" s="228"/>
      <c r="FL80" t="str">
        <f t="shared" si="108"/>
        <v/>
      </c>
      <c r="FN80" t="str">
        <f t="shared" si="115"/>
        <v/>
      </c>
      <c r="FP80" s="230"/>
      <c r="FQ80" t="str">
        <f t="shared" si="111"/>
        <v/>
      </c>
      <c r="FS80" t="str">
        <f t="shared" si="116"/>
        <v/>
      </c>
      <c r="GE80" s="228"/>
      <c r="GF80" t="str">
        <f t="shared" si="109"/>
        <v/>
      </c>
      <c r="GH80" t="str">
        <f t="shared" si="112"/>
        <v/>
      </c>
      <c r="GJ80" s="230"/>
      <c r="GK80" t="str">
        <f t="shared" si="113"/>
        <v/>
      </c>
      <c r="GM80" t="str">
        <f t="shared" si="117"/>
        <v/>
      </c>
    </row>
    <row r="81" spans="1:195" ht="14.65" customHeight="1" x14ac:dyDescent="0.25">
      <c r="A81" s="26" t="s">
        <v>96</v>
      </c>
      <c r="B81" s="178"/>
      <c r="C81" s="179"/>
      <c r="D81" s="51" t="s">
        <v>482</v>
      </c>
      <c r="E81" s="148" t="str">
        <f>IF(CK4=0,"",CK4)</f>
        <v>Camp Safety</v>
      </c>
      <c r="F81" s="149"/>
      <c r="G81" s="150" t="str">
        <f>IF(CM4=0,"",CM4)</f>
        <v/>
      </c>
      <c r="H81" s="151" t="str">
        <f>IF(DE4=0,"",DE4)</f>
        <v/>
      </c>
      <c r="I81" s="149"/>
      <c r="J81" s="150" t="str">
        <f>IF(DG4=0,"",DG4)</f>
        <v/>
      </c>
      <c r="K81" s="151" t="str">
        <f>IF(DY4=0,"",DY4)</f>
        <v/>
      </c>
      <c r="L81" s="149"/>
      <c r="M81" s="152" t="str">
        <f>IF(EA4=0,"",EA4)</f>
        <v/>
      </c>
      <c r="AA81" s="75" t="s">
        <v>453</v>
      </c>
      <c r="AB81" t="str">
        <f t="shared" si="94"/>
        <v/>
      </c>
      <c r="AD81" t="str">
        <f t="shared" si="95"/>
        <v/>
      </c>
      <c r="AU81" s="79" t="s">
        <v>453</v>
      </c>
      <c r="AV81" t="str">
        <f t="shared" si="96"/>
        <v/>
      </c>
      <c r="AX81" t="str">
        <f t="shared" si="97"/>
        <v/>
      </c>
      <c r="BO81" t="s">
        <v>453</v>
      </c>
      <c r="BP81" t="str">
        <f t="shared" si="99"/>
        <v/>
      </c>
      <c r="BR81" t="str">
        <f t="shared" si="98"/>
        <v/>
      </c>
      <c r="CI81" s="76" t="s">
        <v>454</v>
      </c>
      <c r="CJ81" t="str">
        <f t="shared" si="119"/>
        <v/>
      </c>
      <c r="CL81" t="str">
        <f t="shared" si="122"/>
        <v/>
      </c>
      <c r="DC81" s="76" t="s">
        <v>454</v>
      </c>
      <c r="DD81" t="str">
        <f t="shared" si="120"/>
        <v/>
      </c>
      <c r="DF81" t="str">
        <f t="shared" si="123"/>
        <v/>
      </c>
      <c r="DW81" s="76" t="s">
        <v>454</v>
      </c>
      <c r="DX81" t="str">
        <f t="shared" si="121"/>
        <v/>
      </c>
      <c r="DZ81" t="str">
        <f t="shared" si="124"/>
        <v/>
      </c>
      <c r="EV81" s="230"/>
      <c r="EW81" t="str">
        <f t="shared" si="110"/>
        <v/>
      </c>
      <c r="EY81" t="str">
        <f t="shared" si="118"/>
        <v/>
      </c>
      <c r="FP81" s="230"/>
      <c r="FQ81" t="str">
        <f t="shared" si="111"/>
        <v/>
      </c>
      <c r="FS81" t="str">
        <f t="shared" si="116"/>
        <v/>
      </c>
      <c r="GJ81" s="230"/>
      <c r="GK81" t="str">
        <f t="shared" si="113"/>
        <v/>
      </c>
      <c r="GM81" t="str">
        <f t="shared" si="117"/>
        <v/>
      </c>
    </row>
    <row r="82" spans="1:195" ht="14.65" customHeight="1" x14ac:dyDescent="0.25">
      <c r="A82" s="26" t="s">
        <v>97</v>
      </c>
      <c r="B82" s="178"/>
      <c r="C82" s="179"/>
      <c r="D82" s="51" t="s">
        <v>482</v>
      </c>
      <c r="E82" s="148" t="str">
        <f t="shared" ref="E82:E84" si="125">IF(CK5=0,"",CK5)</f>
        <v>Knife and Hawk</v>
      </c>
      <c r="F82" s="149"/>
      <c r="G82" s="150">
        <f t="shared" ref="G82:G84" si="126">IF(CM5=0,"",CM5)</f>
        <v>43318</v>
      </c>
      <c r="H82" s="151" t="str">
        <f t="shared" ref="H82:H84" si="127">IF(DE5=0,"",DE5)</f>
        <v/>
      </c>
      <c r="I82" s="149"/>
      <c r="J82" s="150" t="str">
        <f t="shared" ref="J82:J84" si="128">IF(DG5=0,"",DG5)</f>
        <v/>
      </c>
      <c r="K82" s="151" t="str">
        <f t="shared" ref="K82:K84" si="129">IF(DY5=0,"",DY5)</f>
        <v/>
      </c>
      <c r="L82" s="149"/>
      <c r="M82" s="152" t="str">
        <f t="shared" ref="M82:M84" si="130">IF(EA5=0,"",EA5)</f>
        <v/>
      </c>
      <c r="AA82" s="75" t="s">
        <v>453</v>
      </c>
      <c r="AB82" t="str">
        <f t="shared" si="94"/>
        <v/>
      </c>
      <c r="AD82" t="str">
        <f t="shared" si="95"/>
        <v/>
      </c>
      <c r="AU82" s="79" t="s">
        <v>453</v>
      </c>
      <c r="AV82" t="str">
        <f t="shared" si="96"/>
        <v/>
      </c>
      <c r="AX82" t="str">
        <f t="shared" si="97"/>
        <v/>
      </c>
      <c r="BO82" t="s">
        <v>453</v>
      </c>
      <c r="BP82" t="str">
        <f t="shared" si="99"/>
        <v/>
      </c>
      <c r="BR82" t="str">
        <f t="shared" si="98"/>
        <v/>
      </c>
      <c r="CI82" s="76" t="s">
        <v>454</v>
      </c>
      <c r="CJ82" t="str">
        <f t="shared" si="119"/>
        <v/>
      </c>
      <c r="CL82" t="str">
        <f t="shared" si="122"/>
        <v/>
      </c>
      <c r="DC82" s="76" t="s">
        <v>454</v>
      </c>
      <c r="DD82" t="str">
        <f t="shared" si="120"/>
        <v/>
      </c>
      <c r="DF82" t="str">
        <f t="shared" si="123"/>
        <v/>
      </c>
      <c r="DW82" s="76" t="s">
        <v>454</v>
      </c>
      <c r="DX82" t="str">
        <f t="shared" si="121"/>
        <v/>
      </c>
      <c r="DZ82" t="str">
        <f t="shared" si="124"/>
        <v/>
      </c>
      <c r="EV82" s="230"/>
      <c r="EW82" t="str">
        <f t="shared" si="110"/>
        <v/>
      </c>
      <c r="EY82" t="str">
        <f t="shared" si="118"/>
        <v/>
      </c>
      <c r="FP82" s="230"/>
      <c r="FQ82" t="str">
        <f t="shared" si="111"/>
        <v/>
      </c>
      <c r="FS82" t="str">
        <f t="shared" si="116"/>
        <v/>
      </c>
      <c r="GJ82" s="230"/>
      <c r="GK82" t="str">
        <f t="shared" si="113"/>
        <v/>
      </c>
      <c r="GM82" t="str">
        <f t="shared" si="117"/>
        <v/>
      </c>
    </row>
    <row r="83" spans="1:195" ht="14.65" customHeight="1" x14ac:dyDescent="0.25">
      <c r="A83" s="26" t="s">
        <v>98</v>
      </c>
      <c r="B83" s="178"/>
      <c r="C83" s="179"/>
      <c r="D83" s="51" t="s">
        <v>482</v>
      </c>
      <c r="E83" s="148" t="str">
        <f t="shared" si="125"/>
        <v/>
      </c>
      <c r="F83" s="149"/>
      <c r="G83" s="150" t="str">
        <f t="shared" si="126"/>
        <v/>
      </c>
      <c r="H83" s="151" t="str">
        <f t="shared" si="127"/>
        <v/>
      </c>
      <c r="I83" s="149"/>
      <c r="J83" s="150" t="str">
        <f t="shared" si="128"/>
        <v/>
      </c>
      <c r="K83" s="151" t="str">
        <f t="shared" si="129"/>
        <v/>
      </c>
      <c r="L83" s="149"/>
      <c r="M83" s="152" t="str">
        <f t="shared" si="130"/>
        <v/>
      </c>
      <c r="AA83" s="75" t="s">
        <v>453</v>
      </c>
      <c r="AB83" t="str">
        <f t="shared" si="94"/>
        <v/>
      </c>
      <c r="AD83" t="str">
        <f t="shared" si="95"/>
        <v/>
      </c>
      <c r="AU83" s="79" t="s">
        <v>453</v>
      </c>
      <c r="AV83" t="str">
        <f t="shared" si="96"/>
        <v/>
      </c>
      <c r="AX83" t="str">
        <f t="shared" si="97"/>
        <v/>
      </c>
      <c r="BO83" t="s">
        <v>453</v>
      </c>
      <c r="BP83" t="str">
        <f t="shared" si="99"/>
        <v/>
      </c>
      <c r="BR83" t="str">
        <f t="shared" si="98"/>
        <v/>
      </c>
      <c r="CI83" s="76" t="s">
        <v>454</v>
      </c>
      <c r="CJ83" t="str">
        <f t="shared" si="119"/>
        <v/>
      </c>
      <c r="CL83" t="str">
        <f t="shared" si="122"/>
        <v/>
      </c>
      <c r="DC83" s="76" t="s">
        <v>454</v>
      </c>
      <c r="DD83" t="str">
        <f t="shared" si="120"/>
        <v/>
      </c>
      <c r="DF83" t="str">
        <f t="shared" si="123"/>
        <v/>
      </c>
      <c r="DW83" s="76" t="s">
        <v>454</v>
      </c>
      <c r="DX83" t="str">
        <f t="shared" si="121"/>
        <v/>
      </c>
      <c r="DZ83" t="str">
        <f t="shared" si="124"/>
        <v/>
      </c>
      <c r="EV83" s="230"/>
      <c r="EW83" t="str">
        <f t="shared" si="110"/>
        <v/>
      </c>
      <c r="EY83" t="str">
        <f t="shared" si="118"/>
        <v/>
      </c>
      <c r="FP83" s="230"/>
      <c r="FQ83" t="str">
        <f t="shared" si="111"/>
        <v/>
      </c>
      <c r="FS83" t="str">
        <f t="shared" si="116"/>
        <v/>
      </c>
      <c r="GJ83" s="230"/>
      <c r="GK83" t="str">
        <f t="shared" si="113"/>
        <v/>
      </c>
      <c r="GM83" t="str">
        <f t="shared" si="117"/>
        <v/>
      </c>
    </row>
    <row r="84" spans="1:195" ht="14.65" customHeight="1" x14ac:dyDescent="0.25">
      <c r="A84" s="26" t="s">
        <v>99</v>
      </c>
      <c r="B84" s="178"/>
      <c r="C84" s="179"/>
      <c r="D84" s="51" t="s">
        <v>482</v>
      </c>
      <c r="E84" s="148" t="str">
        <f t="shared" si="125"/>
        <v/>
      </c>
      <c r="F84" s="149"/>
      <c r="G84" s="150" t="str">
        <f t="shared" si="126"/>
        <v/>
      </c>
      <c r="H84" s="151" t="str">
        <f t="shared" si="127"/>
        <v/>
      </c>
      <c r="I84" s="149"/>
      <c r="J84" s="150" t="str">
        <f t="shared" si="128"/>
        <v/>
      </c>
      <c r="K84" s="158" t="str">
        <f t="shared" si="129"/>
        <v/>
      </c>
      <c r="L84" s="149"/>
      <c r="M84" s="167" t="str">
        <f t="shared" si="130"/>
        <v/>
      </c>
      <c r="AA84" s="75" t="s">
        <v>453</v>
      </c>
      <c r="AB84" t="str">
        <f t="shared" si="94"/>
        <v/>
      </c>
      <c r="AD84" t="str">
        <f t="shared" si="95"/>
        <v/>
      </c>
      <c r="AU84" s="79" t="s">
        <v>453</v>
      </c>
      <c r="AV84" t="str">
        <f t="shared" si="96"/>
        <v/>
      </c>
      <c r="AX84" t="str">
        <f t="shared" si="97"/>
        <v/>
      </c>
      <c r="BO84" t="s">
        <v>453</v>
      </c>
      <c r="BP84" t="str">
        <f t="shared" si="99"/>
        <v/>
      </c>
      <c r="BR84" t="str">
        <f t="shared" si="98"/>
        <v/>
      </c>
      <c r="CI84" s="76" t="s">
        <v>454</v>
      </c>
      <c r="CJ84" t="str">
        <f t="shared" si="119"/>
        <v/>
      </c>
      <c r="CL84" t="str">
        <f t="shared" si="122"/>
        <v/>
      </c>
      <c r="DC84" s="76" t="s">
        <v>454</v>
      </c>
      <c r="DD84" t="str">
        <f t="shared" si="120"/>
        <v/>
      </c>
      <c r="DF84" t="str">
        <f t="shared" si="123"/>
        <v/>
      </c>
      <c r="DW84" s="76" t="s">
        <v>454</v>
      </c>
      <c r="DX84" t="str">
        <f t="shared" si="121"/>
        <v/>
      </c>
      <c r="DZ84" t="str">
        <f t="shared" si="124"/>
        <v/>
      </c>
      <c r="EV84" s="230"/>
      <c r="EW84" t="str">
        <f t="shared" si="110"/>
        <v/>
      </c>
      <c r="EY84" t="str">
        <f t="shared" si="118"/>
        <v/>
      </c>
      <c r="FP84" s="230"/>
      <c r="FQ84" t="str">
        <f t="shared" si="111"/>
        <v/>
      </c>
      <c r="FS84" t="str">
        <f t="shared" si="116"/>
        <v/>
      </c>
      <c r="GJ84" s="230"/>
      <c r="GK84" t="str">
        <f t="shared" si="113"/>
        <v/>
      </c>
      <c r="GM84" t="str">
        <f t="shared" si="117"/>
        <v/>
      </c>
    </row>
    <row r="85" spans="1:195" ht="14.65" customHeight="1" thickBot="1" x14ac:dyDescent="0.3">
      <c r="A85" s="26" t="s">
        <v>100</v>
      </c>
      <c r="B85" s="178"/>
      <c r="C85" s="179"/>
      <c r="D85" s="51" t="s">
        <v>482</v>
      </c>
      <c r="E85" s="142"/>
      <c r="F85" s="136"/>
      <c r="G85" s="143"/>
      <c r="H85" s="144"/>
      <c r="I85" s="136"/>
      <c r="J85" s="143"/>
      <c r="K85" s="144"/>
      <c r="L85" s="136"/>
      <c r="M85" s="145"/>
      <c r="AA85" s="75" t="s">
        <v>453</v>
      </c>
      <c r="AB85" t="str">
        <f t="shared" si="94"/>
        <v/>
      </c>
      <c r="AD85" t="str">
        <f t="shared" si="95"/>
        <v/>
      </c>
      <c r="AU85" s="79" t="s">
        <v>453</v>
      </c>
      <c r="AV85" t="str">
        <f t="shared" si="96"/>
        <v/>
      </c>
      <c r="AX85" t="str">
        <f t="shared" si="97"/>
        <v/>
      </c>
      <c r="BO85" t="s">
        <v>453</v>
      </c>
      <c r="BP85" t="str">
        <f t="shared" si="99"/>
        <v/>
      </c>
      <c r="BR85" t="str">
        <f t="shared" si="98"/>
        <v/>
      </c>
      <c r="CI85" s="76" t="s">
        <v>454</v>
      </c>
      <c r="CJ85" t="str">
        <f t="shared" si="119"/>
        <v/>
      </c>
      <c r="CL85" t="str">
        <f t="shared" si="122"/>
        <v/>
      </c>
      <c r="DC85" s="76" t="s">
        <v>454</v>
      </c>
      <c r="DD85" t="str">
        <f t="shared" si="120"/>
        <v/>
      </c>
      <c r="DF85" t="str">
        <f t="shared" si="123"/>
        <v/>
      </c>
      <c r="DW85" s="76" t="s">
        <v>454</v>
      </c>
      <c r="DX85" t="str">
        <f t="shared" si="121"/>
        <v/>
      </c>
      <c r="DZ85" t="str">
        <f t="shared" si="124"/>
        <v/>
      </c>
      <c r="EV85" s="230"/>
      <c r="EW85" t="str">
        <f t="shared" si="110"/>
        <v/>
      </c>
      <c r="EY85" t="str">
        <f t="shared" si="118"/>
        <v/>
      </c>
      <c r="FP85" s="230"/>
      <c r="FQ85" t="str">
        <f t="shared" si="111"/>
        <v/>
      </c>
      <c r="FS85" t="str">
        <f t="shared" si="116"/>
        <v/>
      </c>
      <c r="GJ85" s="230"/>
      <c r="GK85" t="str">
        <f t="shared" si="113"/>
        <v/>
      </c>
      <c r="GM85" t="str">
        <f t="shared" si="117"/>
        <v/>
      </c>
    </row>
    <row r="86" spans="1:195" ht="14.65" customHeight="1" thickBot="1" x14ac:dyDescent="0.3">
      <c r="A86" s="26" t="s">
        <v>101</v>
      </c>
      <c r="B86" s="178"/>
      <c r="C86" s="179"/>
      <c r="D86" s="51" t="s">
        <v>482</v>
      </c>
      <c r="E86" s="247" t="s">
        <v>532</v>
      </c>
      <c r="F86" s="248"/>
      <c r="G86" s="249"/>
      <c r="H86" s="250" t="str">
        <f>E86</f>
        <v xml:space="preserve">Total of 4 Brown Bible Merits </v>
      </c>
      <c r="I86" s="248"/>
      <c r="J86" s="249"/>
      <c r="K86" s="250" t="str">
        <f>E86</f>
        <v xml:space="preserve">Total of 4 Brown Bible Merits </v>
      </c>
      <c r="L86" s="248"/>
      <c r="M86" s="251"/>
      <c r="AA86" s="75" t="s">
        <v>453</v>
      </c>
      <c r="AB86" t="str">
        <f t="shared" si="94"/>
        <v/>
      </c>
      <c r="AD86" t="str">
        <f t="shared" si="95"/>
        <v/>
      </c>
      <c r="AU86" s="79" t="s">
        <v>453</v>
      </c>
      <c r="AV86" t="str">
        <f t="shared" si="96"/>
        <v/>
      </c>
      <c r="AX86" t="str">
        <f t="shared" si="97"/>
        <v/>
      </c>
      <c r="BO86" t="s">
        <v>453</v>
      </c>
      <c r="BP86" t="str">
        <f t="shared" si="99"/>
        <v/>
      </c>
      <c r="BR86" t="str">
        <f t="shared" si="98"/>
        <v/>
      </c>
      <c r="CI86" s="76" t="s">
        <v>454</v>
      </c>
      <c r="CJ86" t="str">
        <f t="shared" si="119"/>
        <v/>
      </c>
      <c r="CL86" t="str">
        <f t="shared" si="122"/>
        <v/>
      </c>
      <c r="DC86" s="76" t="s">
        <v>454</v>
      </c>
      <c r="DD86" t="str">
        <f t="shared" si="120"/>
        <v/>
      </c>
      <c r="DF86" t="str">
        <f t="shared" si="123"/>
        <v/>
      </c>
      <c r="DW86" s="76" t="s">
        <v>454</v>
      </c>
      <c r="DX86" t="str">
        <f t="shared" si="121"/>
        <v/>
      </c>
      <c r="DZ86" t="str">
        <f t="shared" si="124"/>
        <v/>
      </c>
      <c r="EV86" s="230"/>
      <c r="EW86" t="str">
        <f t="shared" si="110"/>
        <v/>
      </c>
      <c r="EY86" t="str">
        <f t="shared" si="118"/>
        <v/>
      </c>
      <c r="FP86" s="230"/>
      <c r="FQ86" t="str">
        <f t="shared" si="111"/>
        <v/>
      </c>
      <c r="FS86" t="str">
        <f t="shared" si="116"/>
        <v/>
      </c>
      <c r="GJ86" s="230"/>
      <c r="GK86" t="str">
        <f t="shared" si="113"/>
        <v/>
      </c>
      <c r="GM86" t="str">
        <f t="shared" si="117"/>
        <v/>
      </c>
    </row>
    <row r="87" spans="1:195" ht="14.65" customHeight="1" x14ac:dyDescent="0.25">
      <c r="A87" s="26" t="s">
        <v>102</v>
      </c>
      <c r="B87" s="178"/>
      <c r="C87" s="179"/>
      <c r="D87" s="51" t="s">
        <v>482</v>
      </c>
      <c r="E87" s="148" t="str">
        <f>IF(CP4=0,"",CP4)</f>
        <v/>
      </c>
      <c r="F87" s="149"/>
      <c r="G87" s="150" t="str">
        <f>IF(CR4=0,"",CR4)</f>
        <v/>
      </c>
      <c r="H87" s="151" t="str">
        <f>IF(DJ4=0,"",DJ4)</f>
        <v/>
      </c>
      <c r="I87" s="149"/>
      <c r="J87" s="150" t="str">
        <f>IF(DL4=0,"",DL4)</f>
        <v/>
      </c>
      <c r="K87" s="151" t="str">
        <f>IF(ED4=0,"",ED4)</f>
        <v/>
      </c>
      <c r="L87" s="149"/>
      <c r="M87" s="152" t="str">
        <f>IF(EF4=0,"",EF4)</f>
        <v/>
      </c>
      <c r="AA87" s="75" t="s">
        <v>453</v>
      </c>
      <c r="AB87" t="str">
        <f t="shared" si="94"/>
        <v/>
      </c>
      <c r="AD87" t="str">
        <f t="shared" si="95"/>
        <v/>
      </c>
      <c r="AU87" s="79" t="s">
        <v>453</v>
      </c>
      <c r="AV87" t="str">
        <f t="shared" si="96"/>
        <v/>
      </c>
      <c r="AX87" t="str">
        <f t="shared" si="97"/>
        <v/>
      </c>
      <c r="BO87" t="s">
        <v>453</v>
      </c>
      <c r="BP87" t="str">
        <f t="shared" si="99"/>
        <v/>
      </c>
      <c r="BR87" t="str">
        <f t="shared" si="98"/>
        <v/>
      </c>
      <c r="CI87" s="76" t="s">
        <v>454</v>
      </c>
      <c r="CJ87" t="str">
        <f t="shared" si="119"/>
        <v/>
      </c>
      <c r="CL87" t="str">
        <f t="shared" si="122"/>
        <v/>
      </c>
      <c r="DC87" s="76" t="s">
        <v>454</v>
      </c>
      <c r="DD87" t="str">
        <f t="shared" si="120"/>
        <v/>
      </c>
      <c r="DF87" t="str">
        <f t="shared" si="123"/>
        <v/>
      </c>
      <c r="DW87" s="76" t="s">
        <v>454</v>
      </c>
      <c r="DX87" t="str">
        <f t="shared" si="121"/>
        <v/>
      </c>
      <c r="DZ87" t="str">
        <f t="shared" si="124"/>
        <v/>
      </c>
      <c r="EV87" s="230"/>
      <c r="EW87" t="str">
        <f t="shared" si="110"/>
        <v/>
      </c>
      <c r="EY87" t="str">
        <f t="shared" si="118"/>
        <v/>
      </c>
      <c r="FP87" s="230"/>
      <c r="FQ87" t="str">
        <f t="shared" si="111"/>
        <v/>
      </c>
      <c r="FS87" t="str">
        <f t="shared" si="116"/>
        <v/>
      </c>
      <c r="GJ87" s="230"/>
      <c r="GK87" t="str">
        <f t="shared" si="113"/>
        <v/>
      </c>
      <c r="GM87" t="str">
        <f t="shared" si="117"/>
        <v/>
      </c>
    </row>
    <row r="88" spans="1:195" ht="14.65" customHeight="1" x14ac:dyDescent="0.25">
      <c r="A88" s="26" t="s">
        <v>103</v>
      </c>
      <c r="B88" s="178"/>
      <c r="C88" s="179"/>
      <c r="D88" s="51" t="s">
        <v>482</v>
      </c>
      <c r="E88" s="148" t="str">
        <f t="shared" ref="E88:E90" si="131">IF(CP5=0,"",CP5)</f>
        <v/>
      </c>
      <c r="F88" s="149"/>
      <c r="G88" s="150" t="str">
        <f t="shared" ref="G88:G90" si="132">IF(CR5=0,"",CR5)</f>
        <v/>
      </c>
      <c r="H88" s="151" t="str">
        <f t="shared" ref="H88:H90" si="133">IF(DJ5=0,"",DJ5)</f>
        <v/>
      </c>
      <c r="I88" s="149"/>
      <c r="J88" s="150" t="str">
        <f t="shared" ref="J88:J90" si="134">IF(DL5=0,"",DL5)</f>
        <v/>
      </c>
      <c r="K88" s="151" t="str">
        <f t="shared" ref="K88:K90" si="135">IF(ED5=0,"",ED5)</f>
        <v/>
      </c>
      <c r="L88" s="149"/>
      <c r="M88" s="152" t="str">
        <f t="shared" ref="M88:M90" si="136">IF(EF5=0,"",EF5)</f>
        <v/>
      </c>
      <c r="AA88" s="75" t="s">
        <v>453</v>
      </c>
      <c r="AB88" t="str">
        <f t="shared" si="94"/>
        <v/>
      </c>
      <c r="AD88" t="str">
        <f t="shared" si="95"/>
        <v/>
      </c>
      <c r="AU88" s="79" t="s">
        <v>453</v>
      </c>
      <c r="AV88" t="str">
        <f t="shared" si="96"/>
        <v/>
      </c>
      <c r="AX88" t="str">
        <f t="shared" si="97"/>
        <v/>
      </c>
      <c r="BO88" t="s">
        <v>453</v>
      </c>
      <c r="BP88" t="str">
        <f t="shared" si="99"/>
        <v/>
      </c>
      <c r="BR88" t="str">
        <f t="shared" si="98"/>
        <v/>
      </c>
      <c r="CI88" s="76" t="s">
        <v>454</v>
      </c>
      <c r="CJ88" t="str">
        <f t="shared" si="119"/>
        <v/>
      </c>
      <c r="CL88" t="str">
        <f t="shared" si="122"/>
        <v/>
      </c>
      <c r="DC88" s="76" t="s">
        <v>454</v>
      </c>
      <c r="DD88" t="str">
        <f t="shared" si="120"/>
        <v/>
      </c>
      <c r="DF88" t="str">
        <f t="shared" si="123"/>
        <v/>
      </c>
      <c r="DW88" s="76" t="s">
        <v>454</v>
      </c>
      <c r="DX88" t="str">
        <f t="shared" si="121"/>
        <v/>
      </c>
      <c r="DZ88" t="str">
        <f t="shared" si="124"/>
        <v/>
      </c>
      <c r="EV88" s="230"/>
      <c r="EW88" t="str">
        <f t="shared" si="110"/>
        <v/>
      </c>
      <c r="EY88" t="str">
        <f t="shared" si="118"/>
        <v/>
      </c>
      <c r="FP88" s="230"/>
      <c r="FQ88" t="str">
        <f t="shared" si="111"/>
        <v/>
      </c>
      <c r="FS88" t="str">
        <f t="shared" si="116"/>
        <v/>
      </c>
      <c r="GJ88" s="230"/>
      <c r="GK88" t="str">
        <f t="shared" si="113"/>
        <v/>
      </c>
      <c r="GM88" t="str">
        <f t="shared" si="117"/>
        <v/>
      </c>
    </row>
    <row r="89" spans="1:195" ht="14.65" customHeight="1" x14ac:dyDescent="0.25">
      <c r="A89" s="26" t="s">
        <v>104</v>
      </c>
      <c r="B89" s="178"/>
      <c r="C89" s="179"/>
      <c r="D89" s="51" t="s">
        <v>482</v>
      </c>
      <c r="E89" s="148" t="str">
        <f t="shared" si="131"/>
        <v/>
      </c>
      <c r="F89" s="149"/>
      <c r="G89" s="150" t="str">
        <f t="shared" si="132"/>
        <v/>
      </c>
      <c r="H89" s="151" t="str">
        <f t="shared" si="133"/>
        <v/>
      </c>
      <c r="I89" s="149"/>
      <c r="J89" s="150" t="str">
        <f t="shared" si="134"/>
        <v/>
      </c>
      <c r="K89" s="151" t="str">
        <f t="shared" si="135"/>
        <v/>
      </c>
      <c r="L89" s="149"/>
      <c r="M89" s="152" t="str">
        <f t="shared" si="136"/>
        <v/>
      </c>
      <c r="AA89" s="75" t="s">
        <v>453</v>
      </c>
      <c r="AB89" t="str">
        <f t="shared" si="94"/>
        <v/>
      </c>
      <c r="AD89" t="str">
        <f t="shared" si="95"/>
        <v/>
      </c>
      <c r="AU89" s="79" t="s">
        <v>453</v>
      </c>
      <c r="AV89" t="str">
        <f t="shared" si="96"/>
        <v/>
      </c>
      <c r="AX89" t="str">
        <f t="shared" si="97"/>
        <v/>
      </c>
      <c r="BO89" t="s">
        <v>453</v>
      </c>
      <c r="BP89" t="str">
        <f t="shared" si="99"/>
        <v/>
      </c>
      <c r="BR89" t="str">
        <f t="shared" si="98"/>
        <v/>
      </c>
      <c r="CI89" s="76" t="s">
        <v>454</v>
      </c>
      <c r="CJ89" t="str">
        <f t="shared" si="119"/>
        <v/>
      </c>
      <c r="CL89" t="str">
        <f t="shared" si="122"/>
        <v/>
      </c>
      <c r="DC89" s="76" t="s">
        <v>454</v>
      </c>
      <c r="DD89" t="str">
        <f t="shared" si="120"/>
        <v/>
      </c>
      <c r="DF89" t="str">
        <f t="shared" si="123"/>
        <v/>
      </c>
      <c r="DW89" s="76" t="s">
        <v>454</v>
      </c>
      <c r="DX89" t="str">
        <f t="shared" si="121"/>
        <v/>
      </c>
      <c r="DZ89" t="str">
        <f t="shared" si="124"/>
        <v/>
      </c>
      <c r="EV89" s="230"/>
      <c r="EW89" t="str">
        <f t="shared" si="110"/>
        <v/>
      </c>
      <c r="EY89" t="str">
        <f t="shared" si="118"/>
        <v/>
      </c>
      <c r="FP89" s="230"/>
      <c r="FQ89" t="str">
        <f t="shared" si="111"/>
        <v/>
      </c>
      <c r="FS89" t="str">
        <f t="shared" si="116"/>
        <v/>
      </c>
      <c r="GJ89" s="230"/>
      <c r="GK89" t="str">
        <f t="shared" si="113"/>
        <v/>
      </c>
      <c r="GM89" t="str">
        <f t="shared" si="117"/>
        <v/>
      </c>
    </row>
    <row r="90" spans="1:195" ht="14.65" customHeight="1" x14ac:dyDescent="0.25">
      <c r="A90" s="26" t="s">
        <v>105</v>
      </c>
      <c r="B90" s="178"/>
      <c r="C90" s="179"/>
      <c r="D90" s="51" t="s">
        <v>482</v>
      </c>
      <c r="E90" s="148" t="str">
        <f t="shared" si="131"/>
        <v/>
      </c>
      <c r="F90" s="149"/>
      <c r="G90" s="150" t="str">
        <f t="shared" si="132"/>
        <v/>
      </c>
      <c r="H90" s="151" t="str">
        <f t="shared" si="133"/>
        <v/>
      </c>
      <c r="I90" s="149"/>
      <c r="J90" s="150" t="str">
        <f t="shared" si="134"/>
        <v/>
      </c>
      <c r="K90" s="151" t="str">
        <f t="shared" si="135"/>
        <v/>
      </c>
      <c r="L90" s="149"/>
      <c r="M90" s="152" t="str">
        <f t="shared" si="136"/>
        <v/>
      </c>
      <c r="AA90" s="75" t="s">
        <v>453</v>
      </c>
      <c r="AB90" t="str">
        <f t="shared" si="94"/>
        <v/>
      </c>
      <c r="AD90" t="str">
        <f t="shared" si="95"/>
        <v/>
      </c>
      <c r="AU90" s="79" t="s">
        <v>453</v>
      </c>
      <c r="AV90" t="str">
        <f t="shared" si="96"/>
        <v/>
      </c>
      <c r="AX90" t="str">
        <f t="shared" si="97"/>
        <v/>
      </c>
      <c r="BO90" t="s">
        <v>453</v>
      </c>
      <c r="BP90" t="str">
        <f t="shared" si="99"/>
        <v/>
      </c>
      <c r="BR90" t="str">
        <f t="shared" si="98"/>
        <v/>
      </c>
      <c r="CI90" s="76" t="s">
        <v>454</v>
      </c>
      <c r="CJ90" t="str">
        <f t="shared" si="119"/>
        <v/>
      </c>
      <c r="CL90" t="str">
        <f t="shared" si="122"/>
        <v/>
      </c>
      <c r="DC90" s="76" t="s">
        <v>454</v>
      </c>
      <c r="DD90" t="str">
        <f t="shared" si="120"/>
        <v/>
      </c>
      <c r="DF90" t="str">
        <f t="shared" si="123"/>
        <v/>
      </c>
      <c r="DW90" s="76" t="s">
        <v>454</v>
      </c>
      <c r="DX90" t="str">
        <f t="shared" si="121"/>
        <v/>
      </c>
      <c r="DZ90" t="str">
        <f t="shared" si="124"/>
        <v/>
      </c>
      <c r="EV90" s="230"/>
      <c r="EW90" t="str">
        <f t="shared" si="110"/>
        <v/>
      </c>
      <c r="EY90" t="str">
        <f t="shared" si="118"/>
        <v/>
      </c>
      <c r="FP90" s="230"/>
      <c r="FQ90" t="str">
        <f t="shared" si="111"/>
        <v/>
      </c>
      <c r="FS90" t="str">
        <f t="shared" si="116"/>
        <v/>
      </c>
      <c r="GJ90" s="230"/>
      <c r="GK90" t="str">
        <f t="shared" si="113"/>
        <v/>
      </c>
      <c r="GM90" t="str">
        <f t="shared" si="117"/>
        <v/>
      </c>
    </row>
    <row r="91" spans="1:195" ht="14.65" customHeight="1" thickBot="1" x14ac:dyDescent="0.3">
      <c r="A91" s="26" t="s">
        <v>106</v>
      </c>
      <c r="B91" s="178"/>
      <c r="C91" s="179"/>
      <c r="D91" s="51" t="s">
        <v>482</v>
      </c>
      <c r="E91" s="142"/>
      <c r="F91" s="136"/>
      <c r="G91" s="143"/>
      <c r="H91" s="144"/>
      <c r="I91" s="136"/>
      <c r="J91" s="143"/>
      <c r="K91" s="144"/>
      <c r="L91" s="136"/>
      <c r="M91" s="145"/>
      <c r="AA91" s="75" t="s">
        <v>453</v>
      </c>
      <c r="AB91" t="str">
        <f t="shared" si="94"/>
        <v/>
      </c>
      <c r="AD91" t="str">
        <f t="shared" si="95"/>
        <v/>
      </c>
      <c r="AU91" s="79" t="s">
        <v>453</v>
      </c>
      <c r="AV91" t="str">
        <f t="shared" si="96"/>
        <v/>
      </c>
      <c r="AX91" t="str">
        <f t="shared" si="97"/>
        <v/>
      </c>
      <c r="BO91" t="s">
        <v>453</v>
      </c>
      <c r="BP91" t="str">
        <f t="shared" si="99"/>
        <v/>
      </c>
      <c r="BR91" t="str">
        <f t="shared" si="98"/>
        <v/>
      </c>
      <c r="CI91" s="76" t="s">
        <v>454</v>
      </c>
      <c r="CJ91" t="str">
        <f t="shared" si="119"/>
        <v/>
      </c>
      <c r="CL91" t="str">
        <f t="shared" si="122"/>
        <v/>
      </c>
      <c r="DC91" s="76" t="s">
        <v>454</v>
      </c>
      <c r="DD91" t="str">
        <f t="shared" si="120"/>
        <v/>
      </c>
      <c r="DF91" t="str">
        <f t="shared" si="123"/>
        <v/>
      </c>
      <c r="DW91" s="76" t="s">
        <v>454</v>
      </c>
      <c r="DX91" t="str">
        <f t="shared" si="121"/>
        <v/>
      </c>
      <c r="DZ91" t="str">
        <f t="shared" si="124"/>
        <v/>
      </c>
      <c r="EV91" s="230"/>
      <c r="EW91" t="str">
        <f t="shared" si="110"/>
        <v/>
      </c>
      <c r="EY91" t="str">
        <f t="shared" si="118"/>
        <v/>
      </c>
      <c r="FP91" s="230"/>
      <c r="FQ91" t="str">
        <f t="shared" si="111"/>
        <v/>
      </c>
      <c r="FS91" t="str">
        <f t="shared" si="116"/>
        <v/>
      </c>
      <c r="GJ91" s="230"/>
      <c r="GK91" t="str">
        <f t="shared" si="113"/>
        <v/>
      </c>
      <c r="GM91" t="str">
        <f t="shared" si="117"/>
        <v/>
      </c>
    </row>
    <row r="92" spans="1:195" ht="14.65" customHeight="1" thickBot="1" x14ac:dyDescent="0.3">
      <c r="A92" s="26" t="s">
        <v>107</v>
      </c>
      <c r="B92" s="178"/>
      <c r="C92" s="179"/>
      <c r="D92" s="51" t="s">
        <v>482</v>
      </c>
      <c r="E92" s="247" t="s">
        <v>484</v>
      </c>
      <c r="F92" s="248"/>
      <c r="G92" s="249"/>
      <c r="H92" s="250" t="str">
        <f>E92</f>
        <v>Total of 1 Leadership Merit (all)</v>
      </c>
      <c r="I92" s="248"/>
      <c r="J92" s="249"/>
      <c r="K92" s="250" t="s">
        <v>485</v>
      </c>
      <c r="L92" s="248"/>
      <c r="M92" s="251"/>
      <c r="AA92" s="75" t="s">
        <v>453</v>
      </c>
      <c r="AB92" t="str">
        <f t="shared" si="94"/>
        <v/>
      </c>
      <c r="AD92" t="str">
        <f t="shared" si="95"/>
        <v/>
      </c>
      <c r="AU92" s="79" t="s">
        <v>453</v>
      </c>
      <c r="AV92" t="str">
        <f t="shared" si="96"/>
        <v/>
      </c>
      <c r="AX92" t="str">
        <f t="shared" si="97"/>
        <v/>
      </c>
      <c r="BO92" t="s">
        <v>453</v>
      </c>
      <c r="BP92" t="str">
        <f t="shared" si="99"/>
        <v/>
      </c>
      <c r="BR92" t="str">
        <f t="shared" si="98"/>
        <v/>
      </c>
      <c r="CI92" s="76" t="s">
        <v>454</v>
      </c>
      <c r="CJ92" t="str">
        <f t="shared" si="119"/>
        <v/>
      </c>
      <c r="CL92" t="str">
        <f t="shared" si="122"/>
        <v/>
      </c>
      <c r="DC92" s="76" t="s">
        <v>454</v>
      </c>
      <c r="DD92" t="str">
        <f t="shared" si="120"/>
        <v/>
      </c>
      <c r="DF92" t="str">
        <f t="shared" si="123"/>
        <v/>
      </c>
      <c r="DW92" s="76" t="s">
        <v>454</v>
      </c>
      <c r="DX92" t="str">
        <f t="shared" si="121"/>
        <v/>
      </c>
      <c r="DZ92" t="str">
        <f t="shared" si="124"/>
        <v/>
      </c>
      <c r="EV92" s="230"/>
      <c r="EW92" t="str">
        <f t="shared" si="110"/>
        <v/>
      </c>
      <c r="EY92" t="str">
        <f t="shared" si="118"/>
        <v/>
      </c>
      <c r="FP92" s="230"/>
      <c r="FQ92" t="str">
        <f t="shared" si="111"/>
        <v/>
      </c>
      <c r="FS92" t="str">
        <f t="shared" si="116"/>
        <v/>
      </c>
      <c r="GJ92" s="230"/>
      <c r="GK92" t="str">
        <f t="shared" si="113"/>
        <v/>
      </c>
      <c r="GM92" t="str">
        <f t="shared" si="117"/>
        <v/>
      </c>
    </row>
    <row r="93" spans="1:195" ht="14.65" customHeight="1" x14ac:dyDescent="0.25">
      <c r="A93" s="27" t="s">
        <v>156</v>
      </c>
      <c r="B93" s="178"/>
      <c r="C93" s="179"/>
      <c r="D93" s="51" t="s">
        <v>482</v>
      </c>
      <c r="E93" s="148" t="str">
        <f>IF(CU4=0,"",CU4)</f>
        <v>Leadership 206</v>
      </c>
      <c r="F93" s="149"/>
      <c r="G93" s="150">
        <f>IF(CW4=0,"",CW4)</f>
        <v>42672</v>
      </c>
      <c r="H93" s="151" t="str">
        <f>IF(DO4=0,"",DO4)</f>
        <v>Leadership 201</v>
      </c>
      <c r="I93" s="149"/>
      <c r="J93" s="150">
        <f>IF(DQ4=0,"",DQ4)</f>
        <v>42715</v>
      </c>
      <c r="K93" s="151" t="str">
        <f>IF(EI4=0,"",EI4)</f>
        <v>Basketball</v>
      </c>
      <c r="L93" s="149"/>
      <c r="M93" s="152">
        <f>IF(EK4=0,"",EK4)</f>
        <v>43407</v>
      </c>
      <c r="AA93" s="75" t="s">
        <v>453</v>
      </c>
      <c r="AB93" t="str">
        <f t="shared" si="94"/>
        <v/>
      </c>
      <c r="AD93" t="str">
        <f t="shared" si="95"/>
        <v/>
      </c>
      <c r="AU93" s="79" t="s">
        <v>453</v>
      </c>
      <c r="AV93" t="str">
        <f t="shared" si="96"/>
        <v/>
      </c>
      <c r="AX93" t="str">
        <f t="shared" si="97"/>
        <v/>
      </c>
      <c r="BO93" t="s">
        <v>453</v>
      </c>
      <c r="BP93" t="str">
        <f t="shared" si="99"/>
        <v/>
      </c>
      <c r="BR93" t="str">
        <f t="shared" si="98"/>
        <v/>
      </c>
      <c r="CI93" s="76" t="s">
        <v>454</v>
      </c>
      <c r="CJ93" t="str">
        <f t="shared" si="119"/>
        <v/>
      </c>
      <c r="CL93" t="str">
        <f t="shared" si="122"/>
        <v/>
      </c>
      <c r="DC93" s="76" t="s">
        <v>454</v>
      </c>
      <c r="DD93" t="str">
        <f t="shared" si="120"/>
        <v/>
      </c>
      <c r="DF93" t="str">
        <f t="shared" si="123"/>
        <v/>
      </c>
      <c r="DW93" s="76" t="s">
        <v>454</v>
      </c>
      <c r="DX93" t="str">
        <f t="shared" si="121"/>
        <v/>
      </c>
      <c r="DZ93" t="str">
        <f t="shared" si="124"/>
        <v/>
      </c>
      <c r="EV93" s="230"/>
      <c r="EW93" t="str">
        <f t="shared" si="110"/>
        <v/>
      </c>
      <c r="EY93" t="str">
        <f t="shared" si="118"/>
        <v/>
      </c>
      <c r="FP93" s="230"/>
      <c r="FQ93" t="str">
        <f t="shared" si="111"/>
        <v/>
      </c>
      <c r="FS93" t="str">
        <f t="shared" si="116"/>
        <v/>
      </c>
      <c r="GJ93" s="230"/>
      <c r="GK93" t="str">
        <f t="shared" si="113"/>
        <v/>
      </c>
      <c r="GM93" t="str">
        <f t="shared" si="117"/>
        <v/>
      </c>
    </row>
    <row r="94" spans="1:195" ht="14.65" customHeight="1" thickBot="1" x14ac:dyDescent="0.3">
      <c r="A94" s="27" t="s">
        <v>157</v>
      </c>
      <c r="B94" s="178"/>
      <c r="C94" s="179"/>
      <c r="D94" s="51" t="s">
        <v>482</v>
      </c>
      <c r="E94" s="159"/>
      <c r="F94" s="149"/>
      <c r="G94" s="160"/>
      <c r="H94" s="161"/>
      <c r="I94" s="149"/>
      <c r="J94" s="160"/>
      <c r="K94" s="151" t="str">
        <f>IF(EI5=0,"",EI5)</f>
        <v/>
      </c>
      <c r="L94" s="149"/>
      <c r="M94" s="152" t="str">
        <f>IF(EK5=0,"",EK5)</f>
        <v/>
      </c>
      <c r="AA94" s="75" t="s">
        <v>453</v>
      </c>
      <c r="AB94" t="str">
        <f t="shared" si="94"/>
        <v/>
      </c>
      <c r="AD94" t="str">
        <f t="shared" si="95"/>
        <v/>
      </c>
      <c r="AU94" s="79" t="s">
        <v>453</v>
      </c>
      <c r="AV94" t="str">
        <f t="shared" si="96"/>
        <v/>
      </c>
      <c r="AX94" t="str">
        <f t="shared" si="97"/>
        <v/>
      </c>
      <c r="BO94" t="s">
        <v>453</v>
      </c>
      <c r="BP94" t="str">
        <f t="shared" si="99"/>
        <v/>
      </c>
      <c r="BR94" t="str">
        <f t="shared" si="98"/>
        <v/>
      </c>
      <c r="CI94" s="76" t="s">
        <v>454</v>
      </c>
      <c r="CJ94" t="str">
        <f t="shared" si="119"/>
        <v/>
      </c>
      <c r="CL94" t="str">
        <f t="shared" si="122"/>
        <v/>
      </c>
      <c r="DC94" s="76" t="s">
        <v>454</v>
      </c>
      <c r="DD94" t="str">
        <f t="shared" si="120"/>
        <v/>
      </c>
      <c r="DF94" t="str">
        <f t="shared" si="123"/>
        <v/>
      </c>
      <c r="DW94" s="76" t="s">
        <v>454</v>
      </c>
      <c r="DX94" t="str">
        <f t="shared" si="121"/>
        <v/>
      </c>
      <c r="DZ94" t="str">
        <f t="shared" si="124"/>
        <v/>
      </c>
      <c r="EV94" s="230"/>
      <c r="EW94" t="str">
        <f t="shared" si="110"/>
        <v/>
      </c>
      <c r="EY94" t="str">
        <f t="shared" si="118"/>
        <v/>
      </c>
      <c r="FP94" s="230"/>
      <c r="FQ94" t="str">
        <f t="shared" si="111"/>
        <v/>
      </c>
      <c r="FS94" t="str">
        <f t="shared" si="116"/>
        <v/>
      </c>
      <c r="GJ94" s="230"/>
      <c r="GK94" t="str">
        <f t="shared" si="113"/>
        <v/>
      </c>
      <c r="GM94" t="str">
        <f t="shared" si="117"/>
        <v/>
      </c>
    </row>
    <row r="95" spans="1:195" ht="14.65" customHeight="1" thickBot="1" x14ac:dyDescent="0.3">
      <c r="A95" s="27" t="s">
        <v>158</v>
      </c>
      <c r="B95" s="178"/>
      <c r="C95" s="179"/>
      <c r="D95" s="51" t="s">
        <v>482</v>
      </c>
      <c r="E95" s="247" t="s">
        <v>483</v>
      </c>
      <c r="F95" s="248"/>
      <c r="G95" s="249"/>
      <c r="H95" s="250" t="str">
        <f>E95</f>
        <v>Total of 1 Req Merit - Gr</v>
      </c>
      <c r="I95" s="248"/>
      <c r="J95" s="249"/>
      <c r="K95" s="144"/>
      <c r="L95" s="136"/>
      <c r="M95" s="145"/>
      <c r="N95" s="36"/>
      <c r="AA95" s="75" t="s">
        <v>453</v>
      </c>
      <c r="AB95" t="str">
        <f t="shared" si="94"/>
        <v/>
      </c>
      <c r="AD95" t="str">
        <f t="shared" si="95"/>
        <v/>
      </c>
      <c r="AU95" s="79" t="s">
        <v>453</v>
      </c>
      <c r="AV95" t="str">
        <f t="shared" si="96"/>
        <v/>
      </c>
      <c r="AX95" t="str">
        <f t="shared" si="97"/>
        <v/>
      </c>
      <c r="BO95" t="s">
        <v>453</v>
      </c>
      <c r="BP95" t="str">
        <f t="shared" si="99"/>
        <v/>
      </c>
      <c r="BR95" t="str">
        <f t="shared" si="98"/>
        <v/>
      </c>
      <c r="CI95" s="76" t="s">
        <v>454</v>
      </c>
      <c r="CJ95" t="str">
        <f t="shared" si="119"/>
        <v/>
      </c>
      <c r="CL95" t="str">
        <f t="shared" si="122"/>
        <v/>
      </c>
      <c r="DC95" s="76" t="s">
        <v>454</v>
      </c>
      <c r="DD95" t="str">
        <f t="shared" si="120"/>
        <v/>
      </c>
      <c r="DF95" t="str">
        <f t="shared" si="123"/>
        <v/>
      </c>
      <c r="DW95" s="76" t="s">
        <v>454</v>
      </c>
      <c r="DX95" t="str">
        <f t="shared" si="121"/>
        <v/>
      </c>
      <c r="DZ95" t="str">
        <f t="shared" si="124"/>
        <v/>
      </c>
      <c r="EV95" s="230"/>
      <c r="EW95" t="str">
        <f t="shared" si="110"/>
        <v/>
      </c>
      <c r="EY95" t="str">
        <f t="shared" si="118"/>
        <v/>
      </c>
      <c r="FP95" s="230"/>
      <c r="FQ95" t="str">
        <f t="shared" si="111"/>
        <v/>
      </c>
      <c r="FS95" t="str">
        <f t="shared" si="116"/>
        <v/>
      </c>
      <c r="GJ95" s="230"/>
      <c r="GK95" t="str">
        <f t="shared" si="113"/>
        <v/>
      </c>
      <c r="GM95" t="str">
        <f t="shared" si="117"/>
        <v/>
      </c>
    </row>
    <row r="96" spans="1:195" ht="14.65" customHeight="1" thickBot="1" x14ac:dyDescent="0.3">
      <c r="A96" s="27" t="s">
        <v>159</v>
      </c>
      <c r="B96" s="178"/>
      <c r="C96" s="179"/>
      <c r="D96" s="51" t="s">
        <v>482</v>
      </c>
      <c r="E96" s="148" t="str">
        <f>IF(CZ4=0,"",CZ4)</f>
        <v/>
      </c>
      <c r="F96" s="149"/>
      <c r="G96" s="150" t="str">
        <f>IF(DB4=0,"",DB4)</f>
        <v/>
      </c>
      <c r="H96" s="151" t="str">
        <f>IF(DT4=0,"",DT4)</f>
        <v/>
      </c>
      <c r="I96" s="149"/>
      <c r="J96" s="150" t="str">
        <f>IF(DV4=0,"",DV4)</f>
        <v/>
      </c>
      <c r="K96" s="250" t="str">
        <f>H95</f>
        <v>Total of 1 Req Merit - Gr</v>
      </c>
      <c r="L96" s="248"/>
      <c r="M96" s="251"/>
      <c r="N96" s="36"/>
      <c r="AA96" s="75" t="s">
        <v>453</v>
      </c>
      <c r="AB96" t="str">
        <f t="shared" si="94"/>
        <v/>
      </c>
      <c r="AD96" t="str">
        <f t="shared" si="95"/>
        <v/>
      </c>
      <c r="AU96" s="79" t="s">
        <v>453</v>
      </c>
      <c r="AV96" t="str">
        <f t="shared" si="96"/>
        <v/>
      </c>
      <c r="AX96" t="str">
        <f t="shared" si="97"/>
        <v/>
      </c>
      <c r="BO96" t="s">
        <v>453</v>
      </c>
      <c r="BP96" t="str">
        <f t="shared" si="99"/>
        <v/>
      </c>
      <c r="BR96" t="str">
        <f t="shared" si="98"/>
        <v/>
      </c>
      <c r="CI96" s="76" t="s">
        <v>454</v>
      </c>
      <c r="CJ96" t="str">
        <f t="shared" si="119"/>
        <v/>
      </c>
      <c r="CL96" t="str">
        <f t="shared" si="122"/>
        <v/>
      </c>
      <c r="DC96" s="76" t="s">
        <v>454</v>
      </c>
      <c r="DD96" t="str">
        <f t="shared" si="120"/>
        <v/>
      </c>
      <c r="DF96" t="str">
        <f t="shared" si="123"/>
        <v/>
      </c>
      <c r="DW96" s="76" t="s">
        <v>454</v>
      </c>
      <c r="DX96" t="str">
        <f t="shared" si="121"/>
        <v/>
      </c>
      <c r="DZ96" t="str">
        <f t="shared" si="124"/>
        <v/>
      </c>
      <c r="EV96" s="230"/>
      <c r="EW96" t="str">
        <f t="shared" si="110"/>
        <v/>
      </c>
      <c r="EY96" t="str">
        <f t="shared" si="118"/>
        <v/>
      </c>
      <c r="FP96" s="230"/>
      <c r="FQ96" t="str">
        <f t="shared" si="111"/>
        <v/>
      </c>
      <c r="FS96" t="str">
        <f t="shared" si="116"/>
        <v/>
      </c>
      <c r="GJ96" s="230"/>
      <c r="GK96" t="str">
        <f t="shared" si="113"/>
        <v/>
      </c>
      <c r="GM96" t="str">
        <f t="shared" si="117"/>
        <v/>
      </c>
    </row>
    <row r="97" spans="1:195" ht="14.65" customHeight="1" x14ac:dyDescent="0.25">
      <c r="A97" s="27" t="s">
        <v>160</v>
      </c>
      <c r="B97" s="178"/>
      <c r="C97" s="179"/>
      <c r="D97" s="51" t="s">
        <v>482</v>
      </c>
      <c r="E97" s="159"/>
      <c r="F97" s="149"/>
      <c r="G97" s="160"/>
      <c r="H97" s="161"/>
      <c r="I97" s="149"/>
      <c r="J97" s="160"/>
      <c r="K97" s="151" t="str">
        <f>IF(EN4=0,"",EN4)</f>
        <v/>
      </c>
      <c r="L97" s="149"/>
      <c r="M97" s="152" t="str">
        <f>IF(EP4=0,"",EP4)</f>
        <v/>
      </c>
      <c r="AA97" s="75" t="s">
        <v>453</v>
      </c>
      <c r="AB97" t="str">
        <f t="shared" si="94"/>
        <v/>
      </c>
      <c r="AD97" t="str">
        <f t="shared" si="95"/>
        <v/>
      </c>
      <c r="AU97" s="79" t="s">
        <v>453</v>
      </c>
      <c r="AV97" t="str">
        <f t="shared" si="96"/>
        <v/>
      </c>
      <c r="AX97" t="str">
        <f t="shared" si="97"/>
        <v/>
      </c>
      <c r="BO97" t="s">
        <v>453</v>
      </c>
      <c r="BP97" t="str">
        <f t="shared" si="99"/>
        <v/>
      </c>
      <c r="BR97" t="str">
        <f t="shared" si="98"/>
        <v/>
      </c>
      <c r="CI97" s="76" t="s">
        <v>454</v>
      </c>
      <c r="CJ97" t="str">
        <f t="shared" si="119"/>
        <v/>
      </c>
      <c r="CL97" t="str">
        <f t="shared" si="122"/>
        <v/>
      </c>
      <c r="DC97" s="76" t="s">
        <v>454</v>
      </c>
      <c r="DD97" t="str">
        <f t="shared" si="120"/>
        <v/>
      </c>
      <c r="DF97" t="str">
        <f t="shared" si="123"/>
        <v/>
      </c>
      <c r="DW97" s="76" t="s">
        <v>454</v>
      </c>
      <c r="DX97" t="str">
        <f t="shared" si="121"/>
        <v/>
      </c>
      <c r="DZ97" t="str">
        <f t="shared" si="124"/>
        <v/>
      </c>
      <c r="EV97" s="230"/>
      <c r="EW97" t="str">
        <f t="shared" si="110"/>
        <v/>
      </c>
      <c r="EY97" t="str">
        <f t="shared" si="118"/>
        <v/>
      </c>
      <c r="FP97" s="230"/>
      <c r="FQ97" t="str">
        <f t="shared" si="111"/>
        <v/>
      </c>
      <c r="FS97" t="str">
        <f t="shared" si="116"/>
        <v/>
      </c>
      <c r="GJ97" s="230"/>
      <c r="GK97" t="str">
        <f t="shared" si="113"/>
        <v/>
      </c>
      <c r="GM97" t="str">
        <f t="shared" si="117"/>
        <v/>
      </c>
    </row>
    <row r="98" spans="1:195" ht="14.65" customHeight="1" thickBot="1" x14ac:dyDescent="0.3">
      <c r="A98" s="27" t="s">
        <v>529</v>
      </c>
      <c r="B98" s="178"/>
      <c r="C98" s="179"/>
      <c r="D98" s="51" t="s">
        <v>482</v>
      </c>
      <c r="E98" s="142"/>
      <c r="F98" s="136"/>
      <c r="G98" s="143"/>
      <c r="H98" s="144"/>
      <c r="I98" s="136"/>
      <c r="J98" s="143"/>
      <c r="K98" s="144"/>
      <c r="L98" s="136"/>
      <c r="M98" s="145" t="s">
        <v>482</v>
      </c>
      <c r="AA98" s="75" t="s">
        <v>453</v>
      </c>
      <c r="AB98" t="str">
        <f t="shared" si="94"/>
        <v/>
      </c>
      <c r="AD98" t="str">
        <f t="shared" si="95"/>
        <v/>
      </c>
      <c r="AU98" s="79" t="s">
        <v>453</v>
      </c>
      <c r="AV98" t="str">
        <f t="shared" si="96"/>
        <v/>
      </c>
      <c r="AX98" t="str">
        <f t="shared" si="97"/>
        <v/>
      </c>
      <c r="BO98" t="s">
        <v>453</v>
      </c>
      <c r="BP98" t="str">
        <f t="shared" si="99"/>
        <v/>
      </c>
      <c r="BR98" t="str">
        <f t="shared" si="98"/>
        <v/>
      </c>
      <c r="CI98" s="76" t="s">
        <v>454</v>
      </c>
      <c r="CJ98" t="str">
        <f t="shared" si="119"/>
        <v/>
      </c>
      <c r="CL98" t="str">
        <f t="shared" si="122"/>
        <v/>
      </c>
      <c r="DC98" s="76" t="s">
        <v>454</v>
      </c>
      <c r="DD98" t="str">
        <f t="shared" si="120"/>
        <v/>
      </c>
      <c r="DF98" t="str">
        <f t="shared" si="123"/>
        <v/>
      </c>
      <c r="DW98" s="76" t="s">
        <v>454</v>
      </c>
      <c r="DX98" t="str">
        <f t="shared" si="121"/>
        <v/>
      </c>
      <c r="DZ98" t="str">
        <f t="shared" si="124"/>
        <v/>
      </c>
      <c r="EV98" s="230"/>
      <c r="EW98" t="str">
        <f t="shared" si="110"/>
        <v/>
      </c>
      <c r="EY98" t="str">
        <f t="shared" si="118"/>
        <v/>
      </c>
      <c r="FP98" s="230"/>
      <c r="FQ98" t="str">
        <f t="shared" si="111"/>
        <v/>
      </c>
      <c r="FS98" t="str">
        <f t="shared" si="116"/>
        <v/>
      </c>
      <c r="GJ98" s="230"/>
      <c r="GK98" t="str">
        <f t="shared" si="113"/>
        <v/>
      </c>
      <c r="GM98" t="str">
        <f t="shared" si="117"/>
        <v/>
      </c>
    </row>
    <row r="99" spans="1:195" ht="15.2" customHeight="1" thickTop="1" x14ac:dyDescent="0.25">
      <c r="A99" s="28" t="s">
        <v>469</v>
      </c>
      <c r="B99" s="178"/>
      <c r="C99" s="179"/>
      <c r="D99" s="51" t="s">
        <v>482</v>
      </c>
      <c r="E99" s="263" t="str">
        <f ca="1">B1&amp;" - Expedition"</f>
        <v>Gideon Rylander - Expedition</v>
      </c>
      <c r="F99" s="264"/>
      <c r="G99" s="264"/>
      <c r="H99" s="265"/>
      <c r="I99" s="264"/>
      <c r="J99" s="264"/>
      <c r="K99" s="265"/>
      <c r="L99" s="264"/>
      <c r="M99" s="266"/>
      <c r="AA99" s="75" t="s">
        <v>453</v>
      </c>
      <c r="AB99" t="str">
        <f t="shared" si="94"/>
        <v/>
      </c>
      <c r="AD99" t="str">
        <f t="shared" si="95"/>
        <v/>
      </c>
      <c r="AU99" s="79" t="s">
        <v>453</v>
      </c>
      <c r="AV99" t="str">
        <f t="shared" si="96"/>
        <v/>
      </c>
      <c r="AX99" t="str">
        <f t="shared" si="97"/>
        <v/>
      </c>
      <c r="BO99" t="s">
        <v>453</v>
      </c>
      <c r="BP99" t="str">
        <f t="shared" si="99"/>
        <v/>
      </c>
      <c r="BR99" t="str">
        <f t="shared" si="98"/>
        <v/>
      </c>
      <c r="CI99" s="76" t="s">
        <v>454</v>
      </c>
      <c r="CJ99" t="str">
        <f t="shared" si="119"/>
        <v/>
      </c>
      <c r="CL99" t="str">
        <f t="shared" si="122"/>
        <v/>
      </c>
      <c r="DC99" s="76" t="s">
        <v>454</v>
      </c>
      <c r="DD99" t="str">
        <f t="shared" si="120"/>
        <v/>
      </c>
      <c r="DF99" t="str">
        <f t="shared" si="123"/>
        <v/>
      </c>
      <c r="DW99" s="76" t="s">
        <v>454</v>
      </c>
      <c r="DX99" t="str">
        <f t="shared" si="121"/>
        <v/>
      </c>
      <c r="DZ99" t="str">
        <f t="shared" si="124"/>
        <v/>
      </c>
      <c r="EV99" s="230"/>
      <c r="EW99" t="str">
        <f t="shared" si="110"/>
        <v/>
      </c>
      <c r="EY99" t="str">
        <f t="shared" si="118"/>
        <v/>
      </c>
      <c r="FP99" s="230"/>
      <c r="FQ99" t="str">
        <f t="shared" si="111"/>
        <v/>
      </c>
      <c r="FS99" t="str">
        <f t="shared" si="116"/>
        <v/>
      </c>
      <c r="GJ99" s="230"/>
      <c r="GK99" t="str">
        <f t="shared" si="113"/>
        <v/>
      </c>
      <c r="GM99" t="str">
        <f t="shared" si="117"/>
        <v/>
      </c>
    </row>
    <row r="100" spans="1:195" ht="15.2" customHeight="1" thickBot="1" x14ac:dyDescent="0.3">
      <c r="A100" s="28" t="s">
        <v>470</v>
      </c>
      <c r="B100" s="178"/>
      <c r="C100" s="179" t="s">
        <v>429</v>
      </c>
      <c r="D100" s="51" t="s">
        <v>482</v>
      </c>
      <c r="E100" s="267"/>
      <c r="F100" s="268"/>
      <c r="G100" s="268"/>
      <c r="H100" s="269"/>
      <c r="I100" s="268"/>
      <c r="J100" s="268"/>
      <c r="K100" s="269"/>
      <c r="L100" s="268"/>
      <c r="M100" s="270"/>
      <c r="AA100" s="75" t="s">
        <v>453</v>
      </c>
      <c r="AB100" t="str">
        <f t="shared" si="94"/>
        <v/>
      </c>
      <c r="AD100" t="str">
        <f t="shared" si="95"/>
        <v/>
      </c>
      <c r="AU100" s="79" t="s">
        <v>453</v>
      </c>
      <c r="AV100" t="str">
        <f t="shared" si="96"/>
        <v/>
      </c>
      <c r="AX100" t="str">
        <f t="shared" si="97"/>
        <v/>
      </c>
      <c r="BO100" t="s">
        <v>453</v>
      </c>
      <c r="BP100" t="str">
        <f t="shared" si="99"/>
        <v/>
      </c>
      <c r="BR100" t="str">
        <f t="shared" si="98"/>
        <v/>
      </c>
      <c r="CI100" s="76" t="s">
        <v>454</v>
      </c>
      <c r="CJ100" t="str">
        <f t="shared" si="119"/>
        <v/>
      </c>
      <c r="CL100" t="str">
        <f t="shared" si="122"/>
        <v/>
      </c>
      <c r="DC100" s="76" t="s">
        <v>454</v>
      </c>
      <c r="DD100" t="str">
        <f t="shared" si="120"/>
        <v/>
      </c>
      <c r="DF100" t="str">
        <f t="shared" si="123"/>
        <v/>
      </c>
      <c r="DW100" s="76" t="s">
        <v>454</v>
      </c>
      <c r="DX100" t="str">
        <f t="shared" si="121"/>
        <v/>
      </c>
      <c r="DZ100" t="str">
        <f t="shared" si="124"/>
        <v/>
      </c>
      <c r="EV100" s="230"/>
      <c r="EW100" t="str">
        <f t="shared" si="110"/>
        <v/>
      </c>
      <c r="EY100" t="str">
        <f t="shared" si="118"/>
        <v/>
      </c>
      <c r="FP100" s="230"/>
      <c r="FQ100" t="str">
        <f t="shared" si="111"/>
        <v/>
      </c>
      <c r="FS100" t="str">
        <f t="shared" si="116"/>
        <v/>
      </c>
      <c r="GJ100" s="230"/>
      <c r="GK100" t="str">
        <f t="shared" si="113"/>
        <v/>
      </c>
      <c r="GM100" t="str">
        <f t="shared" si="117"/>
        <v/>
      </c>
    </row>
    <row r="101" spans="1:195" ht="15.2" customHeight="1" thickBot="1" x14ac:dyDescent="0.3">
      <c r="A101" s="28" t="s">
        <v>471</v>
      </c>
      <c r="B101" s="178"/>
      <c r="C101" s="179"/>
      <c r="D101" s="51" t="s">
        <v>482</v>
      </c>
      <c r="E101" s="237" t="str">
        <f>RIGHT('Master Name List'!A13,LEN('Master Name List'!A13)-4)</f>
        <v xml:space="preserve"> E1</v>
      </c>
      <c r="F101" s="238"/>
      <c r="G101" s="239"/>
      <c r="H101" s="240" t="str">
        <f>RIGHT('Master Name List'!A14,LEN('Master Name List'!A14)-4)</f>
        <v xml:space="preserve"> E2</v>
      </c>
      <c r="I101" s="238"/>
      <c r="J101" s="239"/>
      <c r="K101" s="240" t="str">
        <f>RIGHT('Master Name List'!A15,LEN('Master Name List'!A15)-4)</f>
        <v xml:space="preserve"> E3</v>
      </c>
      <c r="L101" s="238"/>
      <c r="M101" s="241"/>
      <c r="AA101" s="75" t="s">
        <v>453</v>
      </c>
      <c r="AB101" t="str">
        <f t="shared" si="94"/>
        <v/>
      </c>
      <c r="AD101" t="str">
        <f t="shared" si="95"/>
        <v/>
      </c>
      <c r="AU101" s="79" t="s">
        <v>453</v>
      </c>
      <c r="AV101" t="str">
        <f t="shared" si="96"/>
        <v/>
      </c>
      <c r="AX101" t="str">
        <f t="shared" si="97"/>
        <v/>
      </c>
      <c r="BO101" t="s">
        <v>453</v>
      </c>
      <c r="BP101" t="str">
        <f t="shared" si="99"/>
        <v/>
      </c>
      <c r="BR101" t="str">
        <f t="shared" si="98"/>
        <v/>
      </c>
      <c r="CI101" s="76" t="s">
        <v>454</v>
      </c>
      <c r="CJ101" t="str">
        <f t="shared" si="119"/>
        <v/>
      </c>
      <c r="CL101" t="str">
        <f t="shared" si="122"/>
        <v/>
      </c>
      <c r="DC101" s="76" t="s">
        <v>454</v>
      </c>
      <c r="DD101" t="str">
        <f t="shared" si="120"/>
        <v/>
      </c>
      <c r="DF101" t="str">
        <f t="shared" si="123"/>
        <v/>
      </c>
      <c r="DW101" s="76" t="s">
        <v>454</v>
      </c>
      <c r="DX101" t="str">
        <f t="shared" si="121"/>
        <v/>
      </c>
      <c r="DZ101" t="str">
        <f t="shared" si="124"/>
        <v/>
      </c>
      <c r="EV101" s="230"/>
      <c r="EW101" t="str">
        <f t="shared" si="110"/>
        <v/>
      </c>
      <c r="EY101" t="str">
        <f t="shared" si="118"/>
        <v/>
      </c>
      <c r="FP101" s="230"/>
      <c r="FQ101" t="str">
        <f t="shared" si="111"/>
        <v/>
      </c>
      <c r="FS101" t="str">
        <f t="shared" si="116"/>
        <v/>
      </c>
      <c r="GJ101" s="230"/>
      <c r="GK101" t="str">
        <f t="shared" si="113"/>
        <v/>
      </c>
      <c r="GM101" t="str">
        <f t="shared" si="117"/>
        <v/>
      </c>
    </row>
    <row r="102" spans="1:195" ht="15.2" customHeight="1" thickBot="1" x14ac:dyDescent="0.3">
      <c r="A102" s="260" t="s">
        <v>453</v>
      </c>
      <c r="B102" s="261"/>
      <c r="C102" s="262"/>
      <c r="D102" s="51" t="s">
        <v>482</v>
      </c>
      <c r="E102" s="247" t="s">
        <v>478</v>
      </c>
      <c r="F102" s="248"/>
      <c r="G102" s="249"/>
      <c r="H102" s="250" t="str">
        <f>E102</f>
        <v>Total of 4 Skill Merits (Silver)</v>
      </c>
      <c r="I102" s="248"/>
      <c r="J102" s="249"/>
      <c r="K102" s="250" t="s">
        <v>480</v>
      </c>
      <c r="L102" s="248"/>
      <c r="M102" s="251"/>
      <c r="AA102" s="75" t="s">
        <v>453</v>
      </c>
      <c r="AB102" t="str">
        <f t="shared" si="94"/>
        <v/>
      </c>
      <c r="AD102" t="str">
        <f t="shared" si="95"/>
        <v/>
      </c>
      <c r="AU102" s="79" t="s">
        <v>453</v>
      </c>
      <c r="AV102" t="str">
        <f t="shared" si="96"/>
        <v/>
      </c>
      <c r="AX102" t="str">
        <f t="shared" si="97"/>
        <v/>
      </c>
      <c r="BO102" t="s">
        <v>453</v>
      </c>
      <c r="BP102" t="str">
        <f t="shared" si="99"/>
        <v/>
      </c>
      <c r="BR102" t="str">
        <f t="shared" si="98"/>
        <v/>
      </c>
      <c r="CI102" s="76" t="s">
        <v>454</v>
      </c>
      <c r="CJ102" t="str">
        <f t="shared" si="119"/>
        <v/>
      </c>
      <c r="CL102" t="str">
        <f t="shared" si="122"/>
        <v/>
      </c>
      <c r="DC102" s="76" t="s">
        <v>454</v>
      </c>
      <c r="DD102" t="str">
        <f t="shared" si="120"/>
        <v/>
      </c>
      <c r="DF102" t="str">
        <f t="shared" si="123"/>
        <v/>
      </c>
      <c r="DW102" s="76" t="s">
        <v>454</v>
      </c>
      <c r="DX102" t="str">
        <f t="shared" si="121"/>
        <v/>
      </c>
      <c r="DZ102" t="str">
        <f t="shared" si="124"/>
        <v/>
      </c>
      <c r="EV102" s="230"/>
      <c r="EW102" t="str">
        <f t="shared" si="110"/>
        <v/>
      </c>
      <c r="EY102" t="str">
        <f t="shared" si="118"/>
        <v/>
      </c>
      <c r="FP102" s="230"/>
      <c r="FQ102" t="str">
        <f t="shared" si="111"/>
        <v/>
      </c>
      <c r="FS102" t="str">
        <f t="shared" si="116"/>
        <v/>
      </c>
      <c r="GJ102" s="230"/>
      <c r="GK102" t="str">
        <f t="shared" si="113"/>
        <v/>
      </c>
      <c r="GM102" t="str">
        <f t="shared" si="117"/>
        <v/>
      </c>
    </row>
    <row r="103" spans="1:195" ht="15.2" customHeight="1" x14ac:dyDescent="0.25">
      <c r="A103" s="25" t="s">
        <v>0</v>
      </c>
      <c r="B103" s="178"/>
      <c r="C103" s="179"/>
      <c r="D103" s="51" t="s">
        <v>482</v>
      </c>
      <c r="E103" s="148" t="str">
        <f>IF(ES4=0,"",ES4)</f>
        <v/>
      </c>
      <c r="F103" s="149"/>
      <c r="G103" s="150" t="str">
        <f>IF(EU4=0,"",EU4)</f>
        <v/>
      </c>
      <c r="H103" s="151" t="str">
        <f>IF(FM4=0,"",FM4)</f>
        <v/>
      </c>
      <c r="I103" s="149"/>
      <c r="J103" s="150" t="str">
        <f>IF(FO4=0,"",FO4)</f>
        <v/>
      </c>
      <c r="K103" s="151" t="str">
        <f>IF(GG4=0,"",GG4)</f>
        <v/>
      </c>
      <c r="L103" s="149"/>
      <c r="M103" s="152" t="str">
        <f>IF(GI4=0,"",GI4)</f>
        <v/>
      </c>
      <c r="AA103" s="75" t="s">
        <v>453</v>
      </c>
      <c r="AB103" t="str">
        <f t="shared" si="94"/>
        <v/>
      </c>
      <c r="AD103" t="str">
        <f t="shared" si="95"/>
        <v/>
      </c>
      <c r="AU103" s="79" t="s">
        <v>453</v>
      </c>
      <c r="AV103" t="str">
        <f t="shared" si="96"/>
        <v/>
      </c>
      <c r="AX103" t="str">
        <f t="shared" si="97"/>
        <v/>
      </c>
      <c r="BO103" t="s">
        <v>453</v>
      </c>
      <c r="BP103" t="str">
        <f t="shared" si="99"/>
        <v/>
      </c>
      <c r="BR103" t="str">
        <f t="shared" si="98"/>
        <v/>
      </c>
      <c r="CI103" s="76" t="s">
        <v>454</v>
      </c>
      <c r="CJ103" t="str">
        <f t="shared" si="119"/>
        <v/>
      </c>
      <c r="CL103" t="str">
        <f t="shared" si="122"/>
        <v/>
      </c>
      <c r="DC103" s="76" t="s">
        <v>454</v>
      </c>
      <c r="DD103" t="str">
        <f t="shared" si="120"/>
        <v/>
      </c>
      <c r="DF103" t="str">
        <f t="shared" si="123"/>
        <v/>
      </c>
      <c r="DW103" s="76" t="s">
        <v>454</v>
      </c>
      <c r="DX103" t="str">
        <f t="shared" si="121"/>
        <v/>
      </c>
      <c r="DZ103" t="str">
        <f t="shared" si="124"/>
        <v/>
      </c>
      <c r="EV103" s="230"/>
      <c r="EW103" t="str">
        <f t="shared" si="110"/>
        <v/>
      </c>
      <c r="EY103" t="str">
        <f t="shared" si="118"/>
        <v/>
      </c>
      <c r="FP103" s="230"/>
      <c r="FQ103" t="str">
        <f t="shared" si="111"/>
        <v/>
      </c>
      <c r="FS103" t="str">
        <f t="shared" si="116"/>
        <v/>
      </c>
      <c r="GJ103" s="230"/>
      <c r="GK103" t="str">
        <f t="shared" si="113"/>
        <v/>
      </c>
      <c r="GM103" t="str">
        <f t="shared" si="117"/>
        <v/>
      </c>
    </row>
    <row r="104" spans="1:195" ht="15.2" customHeight="1" x14ac:dyDescent="0.25">
      <c r="A104" s="25" t="s">
        <v>1</v>
      </c>
      <c r="B104" s="178"/>
      <c r="C104" s="179"/>
      <c r="D104" s="51" t="s">
        <v>482</v>
      </c>
      <c r="E104" s="148" t="str">
        <f t="shared" ref="E104:E106" si="137">IF(ES5=0,"",ES5)</f>
        <v/>
      </c>
      <c r="F104" s="149"/>
      <c r="G104" s="150" t="str">
        <f t="shared" ref="G104:G106" si="138">IF(EU5=0,"",EU5)</f>
        <v/>
      </c>
      <c r="H104" s="151" t="str">
        <f t="shared" ref="H104:H106" si="139">IF(FM5=0,"",FM5)</f>
        <v/>
      </c>
      <c r="I104" s="149"/>
      <c r="J104" s="150" t="str">
        <f t="shared" ref="J104:J106" si="140">IF(FO5=0,"",FO5)</f>
        <v/>
      </c>
      <c r="K104" s="151" t="str">
        <f t="shared" ref="K104:K105" si="141">IF(GG5=0,"",GG5)</f>
        <v/>
      </c>
      <c r="L104" s="149"/>
      <c r="M104" s="152" t="str">
        <f t="shared" ref="M104:M105" si="142">IF(GI5=0,"",GI5)</f>
        <v/>
      </c>
      <c r="AA104" s="75" t="s">
        <v>453</v>
      </c>
      <c r="AB104" t="str">
        <f t="shared" si="94"/>
        <v/>
      </c>
      <c r="AD104" t="str">
        <f t="shared" si="95"/>
        <v/>
      </c>
      <c r="AU104" s="79" t="s">
        <v>453</v>
      </c>
      <c r="AV104" t="str">
        <f t="shared" si="96"/>
        <v/>
      </c>
      <c r="AX104" t="str">
        <f t="shared" si="97"/>
        <v/>
      </c>
      <c r="BO104" t="s">
        <v>453</v>
      </c>
      <c r="BP104" t="str">
        <f t="shared" si="99"/>
        <v/>
      </c>
      <c r="BR104" t="str">
        <f t="shared" si="98"/>
        <v/>
      </c>
      <c r="CI104" s="76" t="s">
        <v>454</v>
      </c>
      <c r="CJ104" t="str">
        <f t="shared" si="119"/>
        <v/>
      </c>
      <c r="CL104" t="str">
        <f t="shared" si="122"/>
        <v/>
      </c>
      <c r="DC104" s="76" t="s">
        <v>454</v>
      </c>
      <c r="DD104" t="str">
        <f t="shared" si="120"/>
        <v/>
      </c>
      <c r="DF104" t="str">
        <f t="shared" si="123"/>
        <v/>
      </c>
      <c r="DW104" s="76" t="s">
        <v>454</v>
      </c>
      <c r="DX104" t="str">
        <f t="shared" si="121"/>
        <v/>
      </c>
      <c r="DZ104" t="str">
        <f t="shared" si="124"/>
        <v/>
      </c>
      <c r="EV104" s="230"/>
      <c r="EW104" t="str">
        <f t="shared" si="110"/>
        <v/>
      </c>
      <c r="EY104" t="str">
        <f t="shared" si="118"/>
        <v/>
      </c>
      <c r="FP104" s="230"/>
      <c r="FQ104" t="str">
        <f t="shared" si="111"/>
        <v/>
      </c>
      <c r="FS104" t="str">
        <f t="shared" si="116"/>
        <v/>
      </c>
      <c r="GJ104" s="230"/>
      <c r="GK104" t="str">
        <f t="shared" si="113"/>
        <v/>
      </c>
      <c r="GM104" t="str">
        <f t="shared" si="117"/>
        <v/>
      </c>
    </row>
    <row r="105" spans="1:195" ht="15.2" customHeight="1" x14ac:dyDescent="0.25">
      <c r="A105" s="25" t="s">
        <v>2</v>
      </c>
      <c r="B105" s="178"/>
      <c r="C105" s="179"/>
      <c r="D105" s="51" t="s">
        <v>482</v>
      </c>
      <c r="E105" s="148" t="str">
        <f t="shared" si="137"/>
        <v/>
      </c>
      <c r="F105" s="149"/>
      <c r="G105" s="150" t="str">
        <f t="shared" si="138"/>
        <v/>
      </c>
      <c r="H105" s="151" t="str">
        <f t="shared" si="139"/>
        <v/>
      </c>
      <c r="I105" s="149"/>
      <c r="J105" s="150" t="str">
        <f t="shared" si="140"/>
        <v/>
      </c>
      <c r="K105" s="151" t="str">
        <f t="shared" si="141"/>
        <v/>
      </c>
      <c r="L105" s="149"/>
      <c r="M105" s="152" t="str">
        <f t="shared" si="142"/>
        <v/>
      </c>
      <c r="AA105" s="75" t="s">
        <v>453</v>
      </c>
      <c r="AB105" t="str">
        <f t="shared" si="94"/>
        <v/>
      </c>
      <c r="AD105" t="str">
        <f t="shared" si="95"/>
        <v/>
      </c>
      <c r="AU105" s="79" t="s">
        <v>453</v>
      </c>
      <c r="AV105" t="str">
        <f t="shared" si="96"/>
        <v/>
      </c>
      <c r="AX105" t="str">
        <f t="shared" si="97"/>
        <v/>
      </c>
      <c r="BO105" t="s">
        <v>453</v>
      </c>
      <c r="BP105" t="str">
        <f t="shared" si="99"/>
        <v/>
      </c>
      <c r="BR105" t="str">
        <f t="shared" si="98"/>
        <v/>
      </c>
      <c r="CI105" s="76" t="s">
        <v>454</v>
      </c>
      <c r="CJ105" t="str">
        <f t="shared" si="119"/>
        <v/>
      </c>
      <c r="CL105" t="str">
        <f t="shared" si="122"/>
        <v/>
      </c>
      <c r="DC105" s="76" t="s">
        <v>454</v>
      </c>
      <c r="DD105" t="str">
        <f t="shared" si="120"/>
        <v/>
      </c>
      <c r="DF105" t="str">
        <f t="shared" si="123"/>
        <v/>
      </c>
      <c r="DW105" s="76" t="s">
        <v>454</v>
      </c>
      <c r="DX105" t="str">
        <f t="shared" si="121"/>
        <v/>
      </c>
      <c r="DZ105" t="str">
        <f t="shared" si="124"/>
        <v/>
      </c>
      <c r="EV105" s="230"/>
      <c r="EW105" t="str">
        <f t="shared" si="110"/>
        <v/>
      </c>
      <c r="EY105" t="str">
        <f t="shared" si="118"/>
        <v/>
      </c>
      <c r="FP105" s="230"/>
      <c r="FQ105" t="str">
        <f t="shared" si="111"/>
        <v/>
      </c>
      <c r="FS105" t="str">
        <f t="shared" si="116"/>
        <v/>
      </c>
      <c r="GJ105" s="230"/>
      <c r="GK105" t="str">
        <f t="shared" si="113"/>
        <v/>
      </c>
      <c r="GM105" t="str">
        <f t="shared" si="117"/>
        <v/>
      </c>
    </row>
    <row r="106" spans="1:195" ht="15.2" customHeight="1" thickBot="1" x14ac:dyDescent="0.3">
      <c r="A106" s="25" t="s">
        <v>3</v>
      </c>
      <c r="B106" s="178"/>
      <c r="C106" s="179"/>
      <c r="D106" s="51" t="s">
        <v>482</v>
      </c>
      <c r="E106" s="148" t="str">
        <f t="shared" si="137"/>
        <v/>
      </c>
      <c r="F106" s="149"/>
      <c r="G106" s="162" t="str">
        <f t="shared" si="138"/>
        <v/>
      </c>
      <c r="H106" s="151" t="str">
        <f t="shared" si="139"/>
        <v/>
      </c>
      <c r="I106" s="149"/>
      <c r="J106" s="150" t="str">
        <f t="shared" si="140"/>
        <v/>
      </c>
      <c r="K106" s="158"/>
      <c r="L106" s="149"/>
      <c r="M106" s="163"/>
      <c r="AA106" s="75" t="s">
        <v>453</v>
      </c>
      <c r="AB106" t="str">
        <f t="shared" si="94"/>
        <v/>
      </c>
      <c r="AD106" t="str">
        <f t="shared" si="95"/>
        <v/>
      </c>
      <c r="AU106" s="79" t="s">
        <v>453</v>
      </c>
      <c r="AV106" t="str">
        <f t="shared" si="96"/>
        <v/>
      </c>
      <c r="AX106" t="str">
        <f t="shared" si="97"/>
        <v/>
      </c>
      <c r="BO106" t="s">
        <v>453</v>
      </c>
      <c r="BP106" t="str">
        <f t="shared" si="99"/>
        <v/>
      </c>
      <c r="BR106" t="str">
        <f t="shared" si="98"/>
        <v/>
      </c>
      <c r="CI106" s="76" t="s">
        <v>454</v>
      </c>
      <c r="CJ106" t="str">
        <f t="shared" si="119"/>
        <v/>
      </c>
      <c r="CL106" t="str">
        <f t="shared" si="122"/>
        <v/>
      </c>
      <c r="DC106" s="76" t="s">
        <v>454</v>
      </c>
      <c r="DD106" t="str">
        <f t="shared" si="120"/>
        <v/>
      </c>
      <c r="DF106" t="str">
        <f t="shared" si="123"/>
        <v/>
      </c>
      <c r="DW106" s="76" t="s">
        <v>454</v>
      </c>
      <c r="DX106" t="str">
        <f t="shared" si="121"/>
        <v/>
      </c>
      <c r="DZ106" t="str">
        <f t="shared" si="124"/>
        <v/>
      </c>
      <c r="EV106" s="230"/>
      <c r="EW106" t="str">
        <f t="shared" si="110"/>
        <v/>
      </c>
      <c r="EY106" t="str">
        <f t="shared" si="118"/>
        <v/>
      </c>
      <c r="FP106" s="230"/>
      <c r="FQ106" t="str">
        <f t="shared" si="111"/>
        <v/>
      </c>
      <c r="FS106" t="str">
        <f t="shared" si="116"/>
        <v/>
      </c>
      <c r="GJ106" s="230"/>
      <c r="GK106" t="str">
        <f t="shared" si="113"/>
        <v/>
      </c>
      <c r="GM106" t="str">
        <f t="shared" si="117"/>
        <v/>
      </c>
    </row>
    <row r="107" spans="1:195" ht="15.2" customHeight="1" thickBot="1" x14ac:dyDescent="0.3">
      <c r="A107" s="25" t="s">
        <v>4</v>
      </c>
      <c r="B107" s="178"/>
      <c r="C107" s="179"/>
      <c r="D107" s="51" t="s">
        <v>482</v>
      </c>
      <c r="E107" s="159"/>
      <c r="F107" s="149"/>
      <c r="G107" s="160"/>
      <c r="H107" s="161"/>
      <c r="I107" s="149"/>
      <c r="J107" s="160"/>
      <c r="K107" s="250" t="str">
        <f>E108</f>
        <v>Total of 25 Spirit Changes</v>
      </c>
      <c r="L107" s="248"/>
      <c r="M107" s="251"/>
      <c r="AA107" s="75" t="s">
        <v>453</v>
      </c>
      <c r="AB107" t="str">
        <f t="shared" si="94"/>
        <v/>
      </c>
      <c r="AD107" t="str">
        <f t="shared" si="95"/>
        <v/>
      </c>
      <c r="AU107" s="79" t="s">
        <v>453</v>
      </c>
      <c r="AV107" t="str">
        <f t="shared" si="96"/>
        <v/>
      </c>
      <c r="AX107" t="str">
        <f t="shared" si="97"/>
        <v/>
      </c>
      <c r="BO107" t="s">
        <v>453</v>
      </c>
      <c r="BP107" t="str">
        <f t="shared" si="99"/>
        <v/>
      </c>
      <c r="BR107" t="str">
        <f t="shared" si="98"/>
        <v/>
      </c>
      <c r="CI107" s="76" t="s">
        <v>454</v>
      </c>
      <c r="CJ107" t="str">
        <f t="shared" si="119"/>
        <v/>
      </c>
      <c r="CL107" t="str">
        <f t="shared" si="122"/>
        <v/>
      </c>
      <c r="DC107" s="76" t="s">
        <v>454</v>
      </c>
      <c r="DD107" t="str">
        <f t="shared" si="120"/>
        <v/>
      </c>
      <c r="DF107" t="str">
        <f t="shared" si="123"/>
        <v/>
      </c>
      <c r="DW107" s="76" t="s">
        <v>454</v>
      </c>
      <c r="DX107" t="str">
        <f t="shared" si="121"/>
        <v/>
      </c>
      <c r="DZ107" t="str">
        <f t="shared" si="124"/>
        <v/>
      </c>
      <c r="EV107" s="230"/>
      <c r="EW107" t="str">
        <f t="shared" si="110"/>
        <v/>
      </c>
      <c r="EY107" t="str">
        <f t="shared" si="118"/>
        <v/>
      </c>
      <c r="FP107" s="230"/>
      <c r="FQ107" t="str">
        <f t="shared" si="111"/>
        <v/>
      </c>
      <c r="FS107" t="str">
        <f t="shared" si="116"/>
        <v/>
      </c>
      <c r="GJ107" s="230"/>
      <c r="GK107" t="str">
        <f t="shared" si="113"/>
        <v/>
      </c>
      <c r="GM107" t="str">
        <f t="shared" si="117"/>
        <v/>
      </c>
    </row>
    <row r="108" spans="1:195" ht="15.2" customHeight="1" thickBot="1" x14ac:dyDescent="0.3">
      <c r="A108" s="25" t="s">
        <v>5</v>
      </c>
      <c r="B108" s="178"/>
      <c r="C108" s="179"/>
      <c r="D108" s="51" t="s">
        <v>482</v>
      </c>
      <c r="E108" s="247" t="s">
        <v>479</v>
      </c>
      <c r="F108" s="248"/>
      <c r="G108" s="249"/>
      <c r="H108" s="250" t="str">
        <f>E108</f>
        <v>Total of 25 Spirit Changes</v>
      </c>
      <c r="I108" s="248"/>
      <c r="J108" s="249"/>
      <c r="K108" s="164" t="str">
        <f>IF(GL4=0,"",GL4)</f>
        <v/>
      </c>
      <c r="L108" s="149"/>
      <c r="M108" s="152" t="str">
        <f>IF(GN4=0,"",GN4)</f>
        <v/>
      </c>
      <c r="AA108" s="75" t="s">
        <v>453</v>
      </c>
      <c r="AB108" t="str">
        <f t="shared" si="94"/>
        <v/>
      </c>
      <c r="AD108" t="str">
        <f t="shared" si="95"/>
        <v/>
      </c>
      <c r="AU108" s="79" t="s">
        <v>453</v>
      </c>
      <c r="AV108" t="str">
        <f t="shared" si="96"/>
        <v/>
      </c>
      <c r="AX108" t="str">
        <f t="shared" si="97"/>
        <v/>
      </c>
      <c r="BO108" t="s">
        <v>453</v>
      </c>
      <c r="BP108" t="str">
        <f t="shared" si="99"/>
        <v/>
      </c>
      <c r="BR108" t="str">
        <f t="shared" si="98"/>
        <v/>
      </c>
      <c r="CI108" s="76" t="s">
        <v>454</v>
      </c>
      <c r="CJ108" t="str">
        <f t="shared" si="119"/>
        <v/>
      </c>
      <c r="CL108" t="str">
        <f t="shared" si="122"/>
        <v/>
      </c>
      <c r="DC108" s="76" t="s">
        <v>454</v>
      </c>
      <c r="DD108" t="str">
        <f t="shared" si="120"/>
        <v/>
      </c>
      <c r="DF108" t="str">
        <f t="shared" si="123"/>
        <v/>
      </c>
      <c r="DW108" s="76" t="s">
        <v>454</v>
      </c>
      <c r="DX108" t="str">
        <f t="shared" si="121"/>
        <v/>
      </c>
      <c r="DZ108" t="str">
        <f t="shared" si="124"/>
        <v/>
      </c>
      <c r="EV108" s="230"/>
      <c r="EW108" t="str">
        <f t="shared" si="110"/>
        <v/>
      </c>
      <c r="EY108" t="str">
        <f t="shared" si="118"/>
        <v/>
      </c>
      <c r="FP108" s="230"/>
      <c r="FQ108" t="str">
        <f t="shared" si="111"/>
        <v/>
      </c>
      <c r="FS108" t="str">
        <f t="shared" si="116"/>
        <v/>
      </c>
      <c r="GJ108" s="230"/>
      <c r="GK108" t="str">
        <f t="shared" si="113"/>
        <v/>
      </c>
      <c r="GM108" t="str">
        <f t="shared" si="117"/>
        <v/>
      </c>
    </row>
    <row r="109" spans="1:195" ht="15.2" customHeight="1" x14ac:dyDescent="0.25">
      <c r="A109" s="25" t="s">
        <v>6</v>
      </c>
      <c r="B109" s="178"/>
      <c r="C109" s="179"/>
      <c r="D109" s="51" t="s">
        <v>482</v>
      </c>
      <c r="E109" s="165" t="str">
        <f>IF(EX4=0,"",EX4)</f>
        <v>010 - Love for the Bib</v>
      </c>
      <c r="F109" s="149"/>
      <c r="G109" s="150" t="str">
        <f>IFERROR(#REF!,"")</f>
        <v/>
      </c>
      <c r="H109" s="164" t="str">
        <f>IF(FR4=0,"",FR4)</f>
        <v/>
      </c>
      <c r="I109" s="149"/>
      <c r="J109" s="150" t="str">
        <f>IF(FT4=0,"",FT4)</f>
        <v/>
      </c>
      <c r="K109" s="164" t="str">
        <f t="shared" ref="K109:K132" si="143">IF(GL5=0,"",GL5)</f>
        <v/>
      </c>
      <c r="L109" s="149"/>
      <c r="M109" s="152" t="str">
        <f t="shared" ref="M109:M132" si="144">IF(GN5=0,"",GN5)</f>
        <v/>
      </c>
      <c r="AA109" s="75" t="s">
        <v>453</v>
      </c>
      <c r="AB109" t="str">
        <f t="shared" si="94"/>
        <v/>
      </c>
      <c r="AD109" t="str">
        <f t="shared" si="95"/>
        <v/>
      </c>
      <c r="AU109" s="79" t="s">
        <v>453</v>
      </c>
      <c r="AV109" t="str">
        <f t="shared" si="96"/>
        <v/>
      </c>
      <c r="AX109" t="str">
        <f t="shared" si="97"/>
        <v/>
      </c>
      <c r="BO109" t="s">
        <v>453</v>
      </c>
      <c r="BP109" t="str">
        <f t="shared" si="99"/>
        <v/>
      </c>
      <c r="BR109" t="str">
        <f t="shared" si="98"/>
        <v/>
      </c>
      <c r="CI109" s="76" t="s">
        <v>454</v>
      </c>
      <c r="CJ109" t="str">
        <f t="shared" si="119"/>
        <v/>
      </c>
      <c r="CL109" t="str">
        <f t="shared" si="122"/>
        <v/>
      </c>
      <c r="DC109" s="76" t="s">
        <v>454</v>
      </c>
      <c r="DD109" t="str">
        <f t="shared" si="120"/>
        <v/>
      </c>
      <c r="DF109" t="str">
        <f t="shared" si="123"/>
        <v/>
      </c>
      <c r="DW109" s="76" t="s">
        <v>454</v>
      </c>
      <c r="DX109" t="str">
        <f t="shared" si="121"/>
        <v/>
      </c>
      <c r="DZ109" t="str">
        <f t="shared" si="124"/>
        <v/>
      </c>
      <c r="EV109" s="230"/>
      <c r="EW109" t="str">
        <f t="shared" si="110"/>
        <v/>
      </c>
      <c r="EY109" t="str">
        <f t="shared" si="118"/>
        <v/>
      </c>
      <c r="FP109" s="230"/>
      <c r="FQ109" t="str">
        <f t="shared" si="111"/>
        <v/>
      </c>
      <c r="FS109" t="str">
        <f t="shared" si="116"/>
        <v/>
      </c>
      <c r="GJ109" s="230"/>
      <c r="GK109" t="str">
        <f t="shared" si="113"/>
        <v/>
      </c>
      <c r="GM109" t="str">
        <f t="shared" si="117"/>
        <v/>
      </c>
    </row>
    <row r="110" spans="1:195" ht="15.2" customHeight="1" x14ac:dyDescent="0.25">
      <c r="A110" s="25" t="s">
        <v>7</v>
      </c>
      <c r="B110" s="178"/>
      <c r="C110" s="179"/>
      <c r="D110" s="51" t="s">
        <v>482</v>
      </c>
      <c r="E110" s="165" t="str">
        <f t="shared" ref="E110:E133" si="145">IF(EX5=0,"",EX5)</f>
        <v/>
      </c>
      <c r="F110" s="149"/>
      <c r="G110" s="150" t="str">
        <f>IFERROR(#REF!,"")</f>
        <v/>
      </c>
      <c r="H110" s="164" t="str">
        <f t="shared" ref="H110:H133" si="146">IF(FR5=0,"",FR5)</f>
        <v/>
      </c>
      <c r="I110" s="149"/>
      <c r="J110" s="150" t="str">
        <f t="shared" ref="J110:J133" si="147">IF(FT5=0,"",FT5)</f>
        <v/>
      </c>
      <c r="K110" s="164" t="str">
        <f t="shared" si="143"/>
        <v/>
      </c>
      <c r="L110" s="149"/>
      <c r="M110" s="152" t="str">
        <f t="shared" si="144"/>
        <v/>
      </c>
      <c r="AA110" s="75" t="s">
        <v>453</v>
      </c>
      <c r="AB110" t="str">
        <f t="shared" si="94"/>
        <v/>
      </c>
      <c r="AD110" t="str">
        <f t="shared" si="95"/>
        <v/>
      </c>
      <c r="AU110" s="79" t="s">
        <v>453</v>
      </c>
      <c r="AV110" t="str">
        <f t="shared" si="96"/>
        <v/>
      </c>
      <c r="AX110" t="str">
        <f t="shared" si="97"/>
        <v/>
      </c>
      <c r="BO110" t="s">
        <v>453</v>
      </c>
      <c r="BP110" t="str">
        <f t="shared" si="99"/>
        <v/>
      </c>
      <c r="BR110" t="str">
        <f t="shared" si="98"/>
        <v/>
      </c>
      <c r="CI110" s="76" t="s">
        <v>454</v>
      </c>
      <c r="CJ110" t="str">
        <f t="shared" si="119"/>
        <v/>
      </c>
      <c r="CL110" t="str">
        <f t="shared" si="122"/>
        <v/>
      </c>
      <c r="DC110" s="76" t="s">
        <v>454</v>
      </c>
      <c r="DD110" t="str">
        <f t="shared" si="120"/>
        <v/>
      </c>
      <c r="DF110" t="str">
        <f t="shared" si="123"/>
        <v/>
      </c>
      <c r="DW110" s="76" t="s">
        <v>454</v>
      </c>
      <c r="DX110" t="str">
        <f t="shared" si="121"/>
        <v/>
      </c>
      <c r="DZ110" t="str">
        <f t="shared" si="124"/>
        <v/>
      </c>
      <c r="EV110" s="230"/>
      <c r="EW110" t="str">
        <f t="shared" si="110"/>
        <v/>
      </c>
      <c r="EY110" t="str">
        <f t="shared" si="118"/>
        <v/>
      </c>
      <c r="FP110" s="230"/>
      <c r="FQ110" t="str">
        <f t="shared" si="111"/>
        <v/>
      </c>
      <c r="FS110" t="str">
        <f t="shared" si="116"/>
        <v/>
      </c>
      <c r="GJ110" s="230"/>
      <c r="GK110" t="str">
        <f t="shared" si="113"/>
        <v/>
      </c>
      <c r="GM110" t="str">
        <f t="shared" si="117"/>
        <v/>
      </c>
    </row>
    <row r="111" spans="1:195" ht="15.2" customHeight="1" x14ac:dyDescent="0.25">
      <c r="A111" s="25" t="s">
        <v>8</v>
      </c>
      <c r="B111" s="178"/>
      <c r="C111" s="179"/>
      <c r="D111" s="51" t="s">
        <v>482</v>
      </c>
      <c r="E111" s="165" t="str">
        <f t="shared" si="145"/>
        <v/>
      </c>
      <c r="F111" s="149"/>
      <c r="G111" s="150" t="str">
        <f>IFERROR(#REF!,"")</f>
        <v/>
      </c>
      <c r="H111" s="164" t="str">
        <f t="shared" si="146"/>
        <v/>
      </c>
      <c r="I111" s="149"/>
      <c r="J111" s="150" t="str">
        <f t="shared" si="147"/>
        <v/>
      </c>
      <c r="K111" s="164" t="str">
        <f t="shared" si="143"/>
        <v/>
      </c>
      <c r="L111" s="149"/>
      <c r="M111" s="152" t="str">
        <f t="shared" si="144"/>
        <v/>
      </c>
      <c r="AA111" s="75" t="s">
        <v>453</v>
      </c>
      <c r="AB111" t="str">
        <f t="shared" si="94"/>
        <v/>
      </c>
      <c r="AD111" t="str">
        <f t="shared" si="95"/>
        <v/>
      </c>
      <c r="AU111" s="79" t="s">
        <v>453</v>
      </c>
      <c r="AV111" t="str">
        <f t="shared" si="96"/>
        <v/>
      </c>
      <c r="AX111" t="str">
        <f t="shared" si="97"/>
        <v/>
      </c>
      <c r="BO111" t="s">
        <v>453</v>
      </c>
      <c r="BP111" t="str">
        <f t="shared" si="99"/>
        <v/>
      </c>
      <c r="BR111" t="str">
        <f t="shared" si="98"/>
        <v/>
      </c>
      <c r="CI111" s="76" t="s">
        <v>454</v>
      </c>
      <c r="CJ111" t="str">
        <f t="shared" si="119"/>
        <v/>
      </c>
      <c r="CL111" t="str">
        <f t="shared" si="122"/>
        <v/>
      </c>
      <c r="DC111" s="76" t="s">
        <v>454</v>
      </c>
      <c r="DD111" t="str">
        <f t="shared" si="120"/>
        <v/>
      </c>
      <c r="DF111" t="str">
        <f t="shared" si="123"/>
        <v/>
      </c>
      <c r="DW111" s="76" t="s">
        <v>454</v>
      </c>
      <c r="DX111" t="str">
        <f t="shared" si="121"/>
        <v/>
      </c>
      <c r="DZ111" t="str">
        <f t="shared" si="124"/>
        <v/>
      </c>
      <c r="EV111" s="230"/>
      <c r="EW111" t="str">
        <f t="shared" si="110"/>
        <v/>
      </c>
      <c r="EY111" t="str">
        <f t="shared" si="118"/>
        <v/>
      </c>
      <c r="FP111" s="230"/>
      <c r="FQ111" t="str">
        <f t="shared" si="111"/>
        <v/>
      </c>
      <c r="FS111" t="str">
        <f t="shared" si="116"/>
        <v/>
      </c>
      <c r="GJ111" s="230"/>
      <c r="GK111" t="str">
        <f t="shared" si="113"/>
        <v/>
      </c>
      <c r="GM111" t="str">
        <f t="shared" si="117"/>
        <v/>
      </c>
    </row>
    <row r="112" spans="1:195" ht="15.2" customHeight="1" x14ac:dyDescent="0.25">
      <c r="A112" s="25" t="s">
        <v>9</v>
      </c>
      <c r="B112" s="178"/>
      <c r="C112" s="179"/>
      <c r="D112" s="51" t="s">
        <v>482</v>
      </c>
      <c r="E112" s="165" t="str">
        <f t="shared" si="145"/>
        <v/>
      </c>
      <c r="F112" s="149"/>
      <c r="G112" s="150" t="str">
        <f>IFERROR(#REF!,"")</f>
        <v/>
      </c>
      <c r="H112" s="164" t="str">
        <f t="shared" si="146"/>
        <v/>
      </c>
      <c r="I112" s="149"/>
      <c r="J112" s="150" t="str">
        <f t="shared" si="147"/>
        <v/>
      </c>
      <c r="K112" s="164" t="str">
        <f t="shared" si="143"/>
        <v/>
      </c>
      <c r="L112" s="149"/>
      <c r="M112" s="152" t="str">
        <f t="shared" si="144"/>
        <v/>
      </c>
      <c r="AA112" s="75" t="s">
        <v>453</v>
      </c>
      <c r="AB112" t="str">
        <f t="shared" si="94"/>
        <v/>
      </c>
      <c r="AD112" t="str">
        <f t="shared" si="95"/>
        <v/>
      </c>
      <c r="AU112" s="79" t="s">
        <v>453</v>
      </c>
      <c r="AV112" t="str">
        <f t="shared" si="96"/>
        <v/>
      </c>
      <c r="AX112" t="str">
        <f t="shared" si="97"/>
        <v/>
      </c>
      <c r="BO112" t="s">
        <v>453</v>
      </c>
      <c r="BP112" t="str">
        <f t="shared" si="99"/>
        <v/>
      </c>
      <c r="BR112" t="str">
        <f t="shared" si="98"/>
        <v/>
      </c>
      <c r="CI112" s="76" t="s">
        <v>454</v>
      </c>
      <c r="CJ112" t="str">
        <f t="shared" si="119"/>
        <v/>
      </c>
      <c r="CL112" t="str">
        <f t="shared" si="122"/>
        <v/>
      </c>
      <c r="DC112" s="76" t="s">
        <v>454</v>
      </c>
      <c r="DD112" t="str">
        <f t="shared" si="120"/>
        <v/>
      </c>
      <c r="DF112" t="str">
        <f t="shared" si="123"/>
        <v/>
      </c>
      <c r="DW112" s="76" t="s">
        <v>454</v>
      </c>
      <c r="DX112" t="str">
        <f t="shared" si="121"/>
        <v/>
      </c>
      <c r="DZ112" t="str">
        <f t="shared" si="124"/>
        <v/>
      </c>
      <c r="EV112" s="230"/>
      <c r="EW112" t="str">
        <f t="shared" si="110"/>
        <v/>
      </c>
      <c r="EY112" t="str">
        <f t="shared" si="118"/>
        <v/>
      </c>
      <c r="FP112" s="230"/>
      <c r="FQ112" t="str">
        <f t="shared" si="111"/>
        <v/>
      </c>
      <c r="FS112" t="str">
        <f t="shared" si="116"/>
        <v/>
      </c>
      <c r="GJ112" s="230"/>
      <c r="GK112" t="str">
        <f t="shared" si="113"/>
        <v/>
      </c>
      <c r="GM112" t="str">
        <f t="shared" si="117"/>
        <v/>
      </c>
    </row>
    <row r="113" spans="1:195" ht="15.2" customHeight="1" x14ac:dyDescent="0.25">
      <c r="A113" s="25" t="s">
        <v>10</v>
      </c>
      <c r="B113" s="178"/>
      <c r="C113" s="179"/>
      <c r="D113" s="51" t="s">
        <v>482</v>
      </c>
      <c r="E113" s="165" t="str">
        <f t="shared" si="145"/>
        <v/>
      </c>
      <c r="F113" s="149"/>
      <c r="G113" s="150" t="str">
        <f>IFERROR(#REF!,"")</f>
        <v/>
      </c>
      <c r="H113" s="164" t="str">
        <f t="shared" si="146"/>
        <v/>
      </c>
      <c r="I113" s="149"/>
      <c r="J113" s="150" t="str">
        <f t="shared" si="147"/>
        <v/>
      </c>
      <c r="K113" s="164" t="str">
        <f t="shared" si="143"/>
        <v/>
      </c>
      <c r="L113" s="149"/>
      <c r="M113" s="152" t="str">
        <f t="shared" si="144"/>
        <v/>
      </c>
      <c r="AA113" s="75" t="s">
        <v>453</v>
      </c>
      <c r="AB113" t="str">
        <f t="shared" si="94"/>
        <v/>
      </c>
      <c r="AD113" t="str">
        <f t="shared" si="95"/>
        <v/>
      </c>
      <c r="AU113" s="79" t="s">
        <v>453</v>
      </c>
      <c r="AV113" t="str">
        <f t="shared" si="96"/>
        <v/>
      </c>
      <c r="AX113" t="str">
        <f t="shared" si="97"/>
        <v/>
      </c>
      <c r="BO113" t="s">
        <v>453</v>
      </c>
      <c r="BP113" t="str">
        <f t="shared" si="99"/>
        <v/>
      </c>
      <c r="BR113" t="str">
        <f t="shared" si="98"/>
        <v/>
      </c>
      <c r="CI113" s="76" t="s">
        <v>454</v>
      </c>
      <c r="CJ113" t="str">
        <f t="shared" si="119"/>
        <v/>
      </c>
      <c r="CL113" t="str">
        <f t="shared" si="122"/>
        <v/>
      </c>
      <c r="DC113" s="76" t="s">
        <v>454</v>
      </c>
      <c r="DD113" t="str">
        <f t="shared" si="120"/>
        <v/>
      </c>
      <c r="DF113" t="str">
        <f t="shared" si="123"/>
        <v/>
      </c>
      <c r="DW113" s="76" t="s">
        <v>454</v>
      </c>
      <c r="DX113" t="str">
        <f t="shared" si="121"/>
        <v/>
      </c>
      <c r="DZ113" t="str">
        <f t="shared" si="124"/>
        <v/>
      </c>
      <c r="EV113" s="230"/>
      <c r="EW113" t="str">
        <f t="shared" si="110"/>
        <v/>
      </c>
      <c r="EY113" t="str">
        <f t="shared" si="118"/>
        <v/>
      </c>
      <c r="FP113" s="230"/>
      <c r="FQ113" t="str">
        <f t="shared" si="111"/>
        <v/>
      </c>
      <c r="FS113" t="str">
        <f t="shared" si="116"/>
        <v/>
      </c>
      <c r="GJ113" s="230"/>
      <c r="GK113" t="str">
        <f t="shared" si="113"/>
        <v/>
      </c>
      <c r="GM113" t="str">
        <f t="shared" si="117"/>
        <v/>
      </c>
    </row>
    <row r="114" spans="1:195" ht="15.2" customHeight="1" x14ac:dyDescent="0.25">
      <c r="A114" s="25" t="s">
        <v>11</v>
      </c>
      <c r="B114" s="178"/>
      <c r="C114" s="179"/>
      <c r="D114" s="51" t="s">
        <v>482</v>
      </c>
      <c r="E114" s="165" t="str">
        <f t="shared" si="145"/>
        <v/>
      </c>
      <c r="F114" s="149"/>
      <c r="G114" s="150" t="str">
        <f>IFERROR(#REF!,"")</f>
        <v/>
      </c>
      <c r="H114" s="164" t="str">
        <f t="shared" si="146"/>
        <v/>
      </c>
      <c r="I114" s="149"/>
      <c r="J114" s="150" t="str">
        <f t="shared" si="147"/>
        <v/>
      </c>
      <c r="K114" s="164" t="str">
        <f t="shared" si="143"/>
        <v/>
      </c>
      <c r="L114" s="149"/>
      <c r="M114" s="152" t="str">
        <f t="shared" si="144"/>
        <v/>
      </c>
      <c r="AA114" s="75" t="s">
        <v>453</v>
      </c>
      <c r="AB114" t="str">
        <f t="shared" si="94"/>
        <v/>
      </c>
      <c r="AD114" t="str">
        <f t="shared" si="95"/>
        <v/>
      </c>
      <c r="AU114" s="79" t="s">
        <v>453</v>
      </c>
      <c r="AV114" t="str">
        <f t="shared" si="96"/>
        <v/>
      </c>
      <c r="AX114" t="str">
        <f t="shared" si="97"/>
        <v/>
      </c>
      <c r="BO114" t="s">
        <v>453</v>
      </c>
      <c r="BP114" t="str">
        <f t="shared" si="99"/>
        <v/>
      </c>
      <c r="BR114" t="str">
        <f t="shared" si="98"/>
        <v/>
      </c>
      <c r="CI114" s="76" t="s">
        <v>454</v>
      </c>
      <c r="CJ114" t="str">
        <f t="shared" si="119"/>
        <v/>
      </c>
      <c r="CL114" t="str">
        <f t="shared" si="122"/>
        <v/>
      </c>
      <c r="DC114" s="76" t="s">
        <v>454</v>
      </c>
      <c r="DD114" t="str">
        <f t="shared" si="120"/>
        <v/>
      </c>
      <c r="DF114" t="str">
        <f t="shared" si="123"/>
        <v/>
      </c>
      <c r="DW114" s="76" t="s">
        <v>454</v>
      </c>
      <c r="DX114" t="str">
        <f t="shared" si="121"/>
        <v/>
      </c>
      <c r="DZ114" t="str">
        <f t="shared" si="124"/>
        <v/>
      </c>
      <c r="EV114" s="230"/>
      <c r="EW114" t="str">
        <f t="shared" si="110"/>
        <v/>
      </c>
      <c r="EY114" t="str">
        <f t="shared" si="118"/>
        <v/>
      </c>
      <c r="FP114" s="230"/>
      <c r="FQ114" t="str">
        <f t="shared" si="111"/>
        <v/>
      </c>
      <c r="FS114" t="str">
        <f t="shared" si="116"/>
        <v/>
      </c>
      <c r="GJ114" s="230"/>
      <c r="GK114" t="str">
        <f t="shared" si="113"/>
        <v/>
      </c>
      <c r="GM114" t="str">
        <f t="shared" si="117"/>
        <v/>
      </c>
    </row>
    <row r="115" spans="1:195" ht="15.2" customHeight="1" x14ac:dyDescent="0.25">
      <c r="A115" s="25" t="s">
        <v>12</v>
      </c>
      <c r="B115" s="178"/>
      <c r="C115" s="179"/>
      <c r="D115" s="51" t="s">
        <v>482</v>
      </c>
      <c r="E115" s="165" t="str">
        <f t="shared" si="145"/>
        <v/>
      </c>
      <c r="F115" s="149"/>
      <c r="G115" s="150" t="str">
        <f>IFERROR(#REF!,"")</f>
        <v/>
      </c>
      <c r="H115" s="164" t="str">
        <f t="shared" si="146"/>
        <v/>
      </c>
      <c r="I115" s="149"/>
      <c r="J115" s="150" t="str">
        <f t="shared" si="147"/>
        <v/>
      </c>
      <c r="K115" s="164" t="str">
        <f t="shared" si="143"/>
        <v/>
      </c>
      <c r="L115" s="149"/>
      <c r="M115" s="152" t="str">
        <f t="shared" si="144"/>
        <v/>
      </c>
      <c r="AA115" s="75" t="s">
        <v>453</v>
      </c>
      <c r="AB115" t="str">
        <f t="shared" si="94"/>
        <v/>
      </c>
      <c r="AD115" t="str">
        <f t="shared" si="95"/>
        <v/>
      </c>
      <c r="AU115" s="79" t="s">
        <v>453</v>
      </c>
      <c r="AV115" t="str">
        <f t="shared" si="96"/>
        <v/>
      </c>
      <c r="AX115" t="str">
        <f t="shared" si="97"/>
        <v/>
      </c>
      <c r="BO115" t="s">
        <v>453</v>
      </c>
      <c r="BP115" t="str">
        <f t="shared" si="99"/>
        <v/>
      </c>
      <c r="BR115" t="str">
        <f t="shared" si="98"/>
        <v/>
      </c>
      <c r="CI115" s="76" t="s">
        <v>454</v>
      </c>
      <c r="CJ115" t="str">
        <f t="shared" si="119"/>
        <v/>
      </c>
      <c r="CL115" t="str">
        <f t="shared" si="122"/>
        <v/>
      </c>
      <c r="DC115" s="76" t="s">
        <v>454</v>
      </c>
      <c r="DD115" t="str">
        <f t="shared" si="120"/>
        <v/>
      </c>
      <c r="DF115" t="str">
        <f t="shared" si="123"/>
        <v/>
      </c>
      <c r="DW115" s="76" t="s">
        <v>454</v>
      </c>
      <c r="DX115" t="str">
        <f t="shared" si="121"/>
        <v/>
      </c>
      <c r="DZ115" t="str">
        <f t="shared" si="124"/>
        <v/>
      </c>
      <c r="EV115" s="230"/>
      <c r="EW115" t="str">
        <f t="shared" si="110"/>
        <v/>
      </c>
      <c r="EY115" t="str">
        <f t="shared" si="118"/>
        <v/>
      </c>
      <c r="FP115" s="230"/>
      <c r="FQ115" t="str">
        <f t="shared" si="111"/>
        <v/>
      </c>
      <c r="FS115" t="str">
        <f t="shared" si="116"/>
        <v/>
      </c>
      <c r="GJ115" s="230"/>
      <c r="GK115" t="str">
        <f t="shared" si="113"/>
        <v/>
      </c>
      <c r="GM115" t="str">
        <f t="shared" si="117"/>
        <v/>
      </c>
    </row>
    <row r="116" spans="1:195" ht="15.2" customHeight="1" x14ac:dyDescent="0.25">
      <c r="A116" s="25" t="s">
        <v>13</v>
      </c>
      <c r="B116" s="178"/>
      <c r="C116" s="179"/>
      <c r="D116" s="51" t="s">
        <v>482</v>
      </c>
      <c r="E116" s="165" t="str">
        <f t="shared" si="145"/>
        <v/>
      </c>
      <c r="F116" s="149"/>
      <c r="G116" s="150" t="str">
        <f>IFERROR(#REF!,"")</f>
        <v/>
      </c>
      <c r="H116" s="164" t="str">
        <f t="shared" si="146"/>
        <v/>
      </c>
      <c r="I116" s="149"/>
      <c r="J116" s="150" t="str">
        <f t="shared" si="147"/>
        <v/>
      </c>
      <c r="K116" s="164" t="str">
        <f t="shared" si="143"/>
        <v/>
      </c>
      <c r="L116" s="149"/>
      <c r="M116" s="152" t="str">
        <f t="shared" si="144"/>
        <v/>
      </c>
      <c r="AA116" s="75" t="s">
        <v>453</v>
      </c>
      <c r="AB116" t="str">
        <f t="shared" si="94"/>
        <v/>
      </c>
      <c r="AD116" t="str">
        <f t="shared" si="95"/>
        <v/>
      </c>
      <c r="AU116" s="79" t="s">
        <v>453</v>
      </c>
      <c r="AV116" t="str">
        <f t="shared" si="96"/>
        <v/>
      </c>
      <c r="AX116" t="str">
        <f t="shared" si="97"/>
        <v/>
      </c>
      <c r="BO116" t="s">
        <v>453</v>
      </c>
      <c r="BP116" t="str">
        <f t="shared" si="99"/>
        <v/>
      </c>
      <c r="BR116" t="str">
        <f t="shared" si="98"/>
        <v/>
      </c>
      <c r="CI116" s="76" t="s">
        <v>454</v>
      </c>
      <c r="CJ116" t="str">
        <f t="shared" si="119"/>
        <v/>
      </c>
      <c r="CL116" t="str">
        <f t="shared" si="122"/>
        <v/>
      </c>
      <c r="DC116" s="76" t="s">
        <v>454</v>
      </c>
      <c r="DD116" t="str">
        <f t="shared" si="120"/>
        <v/>
      </c>
      <c r="DF116" t="str">
        <f t="shared" si="123"/>
        <v/>
      </c>
      <c r="DW116" s="76" t="s">
        <v>454</v>
      </c>
      <c r="DX116" t="str">
        <f t="shared" si="121"/>
        <v/>
      </c>
      <c r="DZ116" t="str">
        <f t="shared" si="124"/>
        <v/>
      </c>
      <c r="EV116" s="230"/>
      <c r="EW116" t="str">
        <f t="shared" si="110"/>
        <v/>
      </c>
      <c r="EY116" t="str">
        <f t="shared" si="118"/>
        <v/>
      </c>
      <c r="FP116" s="230"/>
      <c r="FQ116" t="str">
        <f t="shared" si="111"/>
        <v/>
      </c>
      <c r="FS116" t="str">
        <f t="shared" si="116"/>
        <v/>
      </c>
      <c r="GJ116" s="230"/>
      <c r="GK116" t="str">
        <f t="shared" si="113"/>
        <v/>
      </c>
      <c r="GM116" t="str">
        <f t="shared" si="117"/>
        <v/>
      </c>
    </row>
    <row r="117" spans="1:195" ht="15.2" customHeight="1" x14ac:dyDescent="0.25">
      <c r="A117" s="25" t="s">
        <v>14</v>
      </c>
      <c r="B117" s="178"/>
      <c r="C117" s="179"/>
      <c r="D117" s="51" t="s">
        <v>482</v>
      </c>
      <c r="E117" s="165" t="str">
        <f t="shared" si="145"/>
        <v/>
      </c>
      <c r="F117" s="149"/>
      <c r="G117" s="150" t="str">
        <f>IFERROR(#REF!,"")</f>
        <v/>
      </c>
      <c r="H117" s="164" t="str">
        <f t="shared" si="146"/>
        <v/>
      </c>
      <c r="I117" s="149"/>
      <c r="J117" s="150" t="str">
        <f t="shared" si="147"/>
        <v/>
      </c>
      <c r="K117" s="164" t="str">
        <f t="shared" si="143"/>
        <v/>
      </c>
      <c r="L117" s="149"/>
      <c r="M117" s="152" t="str">
        <f t="shared" si="144"/>
        <v/>
      </c>
      <c r="AA117" s="75" t="s">
        <v>453</v>
      </c>
      <c r="AB117" t="str">
        <f t="shared" si="94"/>
        <v/>
      </c>
      <c r="AD117" t="str">
        <f t="shared" si="95"/>
        <v/>
      </c>
      <c r="AU117" s="79" t="s">
        <v>453</v>
      </c>
      <c r="AV117" t="str">
        <f t="shared" si="96"/>
        <v/>
      </c>
      <c r="AX117" t="str">
        <f t="shared" si="97"/>
        <v/>
      </c>
      <c r="BO117" t="s">
        <v>453</v>
      </c>
      <c r="BP117" t="str">
        <f t="shared" si="99"/>
        <v/>
      </c>
      <c r="BR117" t="str">
        <f t="shared" si="98"/>
        <v/>
      </c>
      <c r="CI117" s="76" t="s">
        <v>454</v>
      </c>
      <c r="CJ117" t="str">
        <f t="shared" si="119"/>
        <v/>
      </c>
      <c r="CL117" t="str">
        <f t="shared" si="122"/>
        <v/>
      </c>
      <c r="DC117" s="76" t="s">
        <v>454</v>
      </c>
      <c r="DD117" t="str">
        <f t="shared" si="120"/>
        <v/>
      </c>
      <c r="DF117" t="str">
        <f t="shared" si="123"/>
        <v/>
      </c>
      <c r="DW117" s="76" t="s">
        <v>454</v>
      </c>
      <c r="DX117" t="str">
        <f t="shared" si="121"/>
        <v/>
      </c>
      <c r="DZ117" t="str">
        <f t="shared" si="124"/>
        <v/>
      </c>
      <c r="EV117" s="230"/>
      <c r="EW117" t="str">
        <f t="shared" si="110"/>
        <v/>
      </c>
      <c r="EY117" t="str">
        <f t="shared" si="118"/>
        <v/>
      </c>
      <c r="FP117" s="230"/>
      <c r="FQ117" t="str">
        <f t="shared" si="111"/>
        <v/>
      </c>
      <c r="FS117" t="str">
        <f t="shared" si="116"/>
        <v/>
      </c>
      <c r="GJ117" s="230"/>
      <c r="GK117" t="str">
        <f t="shared" si="113"/>
        <v/>
      </c>
      <c r="GM117" t="str">
        <f t="shared" si="117"/>
        <v/>
      </c>
    </row>
    <row r="118" spans="1:195" ht="15.2" customHeight="1" x14ac:dyDescent="0.25">
      <c r="A118" s="25" t="s">
        <v>15</v>
      </c>
      <c r="B118" s="178"/>
      <c r="C118" s="179"/>
      <c r="D118" s="51" t="s">
        <v>482</v>
      </c>
      <c r="E118" s="165" t="str">
        <f t="shared" si="145"/>
        <v/>
      </c>
      <c r="F118" s="149"/>
      <c r="G118" s="150" t="str">
        <f>IFERROR(#REF!,"")</f>
        <v/>
      </c>
      <c r="H118" s="164" t="str">
        <f t="shared" si="146"/>
        <v/>
      </c>
      <c r="I118" s="149"/>
      <c r="J118" s="150" t="str">
        <f t="shared" si="147"/>
        <v/>
      </c>
      <c r="K118" s="164" t="str">
        <f t="shared" si="143"/>
        <v/>
      </c>
      <c r="L118" s="149"/>
      <c r="M118" s="152" t="str">
        <f t="shared" si="144"/>
        <v/>
      </c>
      <c r="AA118" s="75" t="s">
        <v>453</v>
      </c>
      <c r="AB118" t="str">
        <f t="shared" ref="AB118:AB123" si="148">IF(C167=$AB$3,A167,"")</f>
        <v/>
      </c>
      <c r="AD118" t="str">
        <f t="shared" ref="AD118:AD123" si="149">IF(AB118="","",B167)</f>
        <v/>
      </c>
      <c r="AU118" s="79" t="s">
        <v>453</v>
      </c>
      <c r="AV118" t="str">
        <f t="shared" ref="AV118:AV123" si="150">IF(C167=$AV$3,A167,"")</f>
        <v/>
      </c>
      <c r="AX118" t="str">
        <f t="shared" ref="AX118:AX123" si="151">IF(AV118="","",B167)</f>
        <v/>
      </c>
      <c r="BO118" t="s">
        <v>453</v>
      </c>
      <c r="BP118" t="str">
        <f t="shared" si="99"/>
        <v/>
      </c>
      <c r="BR118" t="str">
        <f t="shared" ref="BR118:BR123" si="152">IF(BP118="","",B167)</f>
        <v/>
      </c>
      <c r="CI118" s="76" t="s">
        <v>454</v>
      </c>
      <c r="CJ118" t="str">
        <f t="shared" si="119"/>
        <v/>
      </c>
      <c r="CL118" t="str">
        <f t="shared" si="122"/>
        <v/>
      </c>
      <c r="DC118" s="76" t="s">
        <v>454</v>
      </c>
      <c r="DD118" t="str">
        <f t="shared" si="120"/>
        <v/>
      </c>
      <c r="DF118" t="str">
        <f t="shared" si="123"/>
        <v/>
      </c>
      <c r="DW118" s="76" t="s">
        <v>454</v>
      </c>
      <c r="DX118" t="str">
        <f t="shared" si="121"/>
        <v/>
      </c>
      <c r="DZ118" t="str">
        <f t="shared" si="124"/>
        <v/>
      </c>
      <c r="EV118" s="230"/>
      <c r="EW118" t="str">
        <f t="shared" si="110"/>
        <v/>
      </c>
      <c r="EY118" t="str">
        <f t="shared" si="118"/>
        <v/>
      </c>
      <c r="FP118" s="230"/>
      <c r="FQ118" t="str">
        <f t="shared" si="111"/>
        <v/>
      </c>
      <c r="FS118" t="str">
        <f t="shared" si="116"/>
        <v/>
      </c>
      <c r="GJ118" s="230"/>
      <c r="GK118" t="str">
        <f t="shared" si="113"/>
        <v/>
      </c>
      <c r="GM118" t="str">
        <f t="shared" si="117"/>
        <v/>
      </c>
    </row>
    <row r="119" spans="1:195" ht="15.2" customHeight="1" x14ac:dyDescent="0.25">
      <c r="A119" s="25" t="s">
        <v>16</v>
      </c>
      <c r="B119" s="178"/>
      <c r="C119" s="179"/>
      <c r="D119" s="51" t="s">
        <v>482</v>
      </c>
      <c r="E119" s="165" t="str">
        <f t="shared" si="145"/>
        <v/>
      </c>
      <c r="F119" s="149"/>
      <c r="G119" s="150" t="str">
        <f>IFERROR(#REF!,"")</f>
        <v/>
      </c>
      <c r="H119" s="164" t="str">
        <f t="shared" si="146"/>
        <v/>
      </c>
      <c r="I119" s="149"/>
      <c r="J119" s="150" t="str">
        <f t="shared" si="147"/>
        <v/>
      </c>
      <c r="K119" s="164" t="str">
        <f t="shared" si="143"/>
        <v/>
      </c>
      <c r="L119" s="149"/>
      <c r="M119" s="152" t="str">
        <f t="shared" si="144"/>
        <v/>
      </c>
      <c r="AA119" s="75" t="s">
        <v>453</v>
      </c>
      <c r="AB119" t="str">
        <f t="shared" si="148"/>
        <v/>
      </c>
      <c r="AD119" t="str">
        <f t="shared" si="149"/>
        <v/>
      </c>
      <c r="AU119" s="79" t="s">
        <v>453</v>
      </c>
      <c r="AV119" t="str">
        <f t="shared" si="150"/>
        <v/>
      </c>
      <c r="AX119" t="str">
        <f t="shared" si="151"/>
        <v/>
      </c>
      <c r="BO119" t="s">
        <v>453</v>
      </c>
      <c r="BP119" t="str">
        <f t="shared" ref="BP119:BP123" si="153">IF(C168=$BP$3,A168,"")</f>
        <v/>
      </c>
      <c r="BR119" t="str">
        <f t="shared" si="152"/>
        <v/>
      </c>
      <c r="CI119" s="76" t="s">
        <v>454</v>
      </c>
      <c r="CJ119" t="str">
        <f t="shared" si="119"/>
        <v/>
      </c>
      <c r="CL119" t="str">
        <f t="shared" si="122"/>
        <v/>
      </c>
      <c r="DC119" s="76" t="s">
        <v>454</v>
      </c>
      <c r="DD119" t="str">
        <f t="shared" si="120"/>
        <v/>
      </c>
      <c r="DF119" t="str">
        <f t="shared" si="123"/>
        <v/>
      </c>
      <c r="DW119" s="76" t="s">
        <v>454</v>
      </c>
      <c r="DX119" t="str">
        <f t="shared" si="121"/>
        <v/>
      </c>
      <c r="DZ119" t="str">
        <f t="shared" si="124"/>
        <v/>
      </c>
      <c r="EV119" s="230"/>
      <c r="EW119" t="str">
        <f t="shared" si="110"/>
        <v/>
      </c>
      <c r="EY119" t="str">
        <f t="shared" si="118"/>
        <v/>
      </c>
      <c r="FP119" s="230"/>
      <c r="FQ119" t="str">
        <f t="shared" si="111"/>
        <v/>
      </c>
      <c r="FS119" t="str">
        <f t="shared" si="116"/>
        <v/>
      </c>
      <c r="GJ119" s="230"/>
      <c r="GK119" t="str">
        <f t="shared" si="113"/>
        <v/>
      </c>
      <c r="GM119" t="str">
        <f t="shared" si="117"/>
        <v/>
      </c>
    </row>
    <row r="120" spans="1:195" ht="15.2" customHeight="1" x14ac:dyDescent="0.25">
      <c r="A120" s="25" t="s">
        <v>17</v>
      </c>
      <c r="B120" s="178"/>
      <c r="C120" s="179" t="s">
        <v>435</v>
      </c>
      <c r="D120" s="51" t="s">
        <v>482</v>
      </c>
      <c r="E120" s="165" t="str">
        <f t="shared" si="145"/>
        <v/>
      </c>
      <c r="F120" s="149"/>
      <c r="G120" s="150" t="str">
        <f>IFERROR(#REF!,"")</f>
        <v/>
      </c>
      <c r="H120" s="164" t="str">
        <f t="shared" si="146"/>
        <v/>
      </c>
      <c r="I120" s="149"/>
      <c r="J120" s="150" t="str">
        <f t="shared" si="147"/>
        <v/>
      </c>
      <c r="K120" s="164" t="str">
        <f t="shared" si="143"/>
        <v/>
      </c>
      <c r="L120" s="149"/>
      <c r="M120" s="152" t="str">
        <f t="shared" si="144"/>
        <v/>
      </c>
      <c r="AA120" s="75" t="s">
        <v>453</v>
      </c>
      <c r="AB120" t="str">
        <f t="shared" si="148"/>
        <v/>
      </c>
      <c r="AD120" t="str">
        <f t="shared" si="149"/>
        <v/>
      </c>
      <c r="AU120" s="79" t="s">
        <v>453</v>
      </c>
      <c r="AV120" t="str">
        <f t="shared" si="150"/>
        <v/>
      </c>
      <c r="AX120" t="str">
        <f t="shared" si="151"/>
        <v/>
      </c>
      <c r="BO120" t="s">
        <v>453</v>
      </c>
      <c r="BP120" t="str">
        <f t="shared" si="153"/>
        <v/>
      </c>
      <c r="BR120" t="str">
        <f t="shared" si="152"/>
        <v/>
      </c>
      <c r="CI120" s="76" t="s">
        <v>454</v>
      </c>
      <c r="CJ120" t="str">
        <f t="shared" si="119"/>
        <v/>
      </c>
      <c r="CL120" t="str">
        <f t="shared" si="122"/>
        <v/>
      </c>
      <c r="DC120" s="76" t="s">
        <v>454</v>
      </c>
      <c r="DD120" t="str">
        <f t="shared" si="120"/>
        <v/>
      </c>
      <c r="DF120" t="str">
        <f t="shared" si="123"/>
        <v/>
      </c>
      <c r="DW120" s="76" t="s">
        <v>454</v>
      </c>
      <c r="DX120" t="str">
        <f t="shared" si="121"/>
        <v/>
      </c>
      <c r="DZ120" t="str">
        <f t="shared" si="124"/>
        <v/>
      </c>
      <c r="EV120" s="230"/>
      <c r="EW120" t="str">
        <f t="shared" si="110"/>
        <v/>
      </c>
      <c r="EY120" t="str">
        <f t="shared" si="118"/>
        <v/>
      </c>
      <c r="FP120" s="230"/>
      <c r="FQ120" t="str">
        <f t="shared" si="111"/>
        <v/>
      </c>
      <c r="FS120" t="str">
        <f t="shared" si="116"/>
        <v/>
      </c>
      <c r="GJ120" s="230"/>
      <c r="GK120" t="str">
        <f t="shared" si="113"/>
        <v/>
      </c>
      <c r="GM120" t="str">
        <f t="shared" si="117"/>
        <v/>
      </c>
    </row>
    <row r="121" spans="1:195" ht="15.2" customHeight="1" x14ac:dyDescent="0.25">
      <c r="A121" s="25" t="s">
        <v>18</v>
      </c>
      <c r="B121" s="178"/>
      <c r="C121" s="179"/>
      <c r="D121" s="51" t="s">
        <v>482</v>
      </c>
      <c r="E121" s="165" t="str">
        <f t="shared" si="145"/>
        <v/>
      </c>
      <c r="F121" s="149"/>
      <c r="G121" s="150" t="str">
        <f>IFERROR(#REF!,"")</f>
        <v/>
      </c>
      <c r="H121" s="164" t="str">
        <f t="shared" si="146"/>
        <v/>
      </c>
      <c r="I121" s="149"/>
      <c r="J121" s="150" t="str">
        <f t="shared" si="147"/>
        <v/>
      </c>
      <c r="K121" s="164" t="str">
        <f t="shared" si="143"/>
        <v/>
      </c>
      <c r="L121" s="149"/>
      <c r="M121" s="152" t="str">
        <f t="shared" si="144"/>
        <v/>
      </c>
      <c r="AA121" s="75" t="s">
        <v>453</v>
      </c>
      <c r="AB121" t="str">
        <f t="shared" si="148"/>
        <v/>
      </c>
      <c r="AD121" t="str">
        <f t="shared" si="149"/>
        <v/>
      </c>
      <c r="AU121" s="79" t="s">
        <v>453</v>
      </c>
      <c r="AV121" t="str">
        <f t="shared" si="150"/>
        <v/>
      </c>
      <c r="AX121" t="str">
        <f t="shared" si="151"/>
        <v/>
      </c>
      <c r="BO121" t="s">
        <v>453</v>
      </c>
      <c r="BP121" t="str">
        <f t="shared" si="153"/>
        <v/>
      </c>
      <c r="BR121" t="str">
        <f t="shared" si="152"/>
        <v/>
      </c>
      <c r="CI121" s="76" t="s">
        <v>454</v>
      </c>
      <c r="CJ121" t="str">
        <f t="shared" si="119"/>
        <v/>
      </c>
      <c r="CL121" t="str">
        <f t="shared" si="122"/>
        <v/>
      </c>
      <c r="DC121" s="76" t="s">
        <v>454</v>
      </c>
      <c r="DD121" t="str">
        <f t="shared" si="120"/>
        <v/>
      </c>
      <c r="DF121" t="str">
        <f t="shared" si="123"/>
        <v/>
      </c>
      <c r="DW121" s="76" t="s">
        <v>454</v>
      </c>
      <c r="DX121" t="str">
        <f t="shared" si="121"/>
        <v/>
      </c>
      <c r="DZ121" t="str">
        <f t="shared" si="124"/>
        <v/>
      </c>
      <c r="EV121" s="230"/>
      <c r="EW121" t="str">
        <f t="shared" si="110"/>
        <v/>
      </c>
      <c r="EY121" t="str">
        <f t="shared" si="118"/>
        <v/>
      </c>
      <c r="FP121" s="230"/>
      <c r="FQ121" t="str">
        <f t="shared" si="111"/>
        <v/>
      </c>
      <c r="FS121" t="str">
        <f t="shared" si="116"/>
        <v/>
      </c>
      <c r="GJ121" s="230"/>
      <c r="GK121" t="str">
        <f t="shared" si="113"/>
        <v/>
      </c>
      <c r="GM121" t="str">
        <f t="shared" si="117"/>
        <v/>
      </c>
    </row>
    <row r="122" spans="1:195" ht="15.2" customHeight="1" x14ac:dyDescent="0.25">
      <c r="A122" s="25" t="s">
        <v>19</v>
      </c>
      <c r="B122" s="178"/>
      <c r="C122" s="179"/>
      <c r="D122" s="51" t="s">
        <v>482</v>
      </c>
      <c r="E122" s="165" t="str">
        <f t="shared" si="145"/>
        <v/>
      </c>
      <c r="F122" s="149"/>
      <c r="G122" s="150" t="str">
        <f>IFERROR(#REF!,"")</f>
        <v/>
      </c>
      <c r="H122" s="164" t="str">
        <f t="shared" si="146"/>
        <v/>
      </c>
      <c r="I122" s="149"/>
      <c r="J122" s="150" t="str">
        <f t="shared" si="147"/>
        <v/>
      </c>
      <c r="K122" s="164" t="str">
        <f t="shared" si="143"/>
        <v/>
      </c>
      <c r="L122" s="149"/>
      <c r="M122" s="152" t="str">
        <f t="shared" si="144"/>
        <v/>
      </c>
      <c r="AA122" s="75" t="s">
        <v>453</v>
      </c>
      <c r="AB122" t="str">
        <f t="shared" si="148"/>
        <v/>
      </c>
      <c r="AD122" t="str">
        <f t="shared" si="149"/>
        <v/>
      </c>
      <c r="AU122" s="79" t="s">
        <v>453</v>
      </c>
      <c r="AV122" t="str">
        <f t="shared" si="150"/>
        <v/>
      </c>
      <c r="AX122" t="str">
        <f t="shared" si="151"/>
        <v/>
      </c>
      <c r="BO122" t="s">
        <v>453</v>
      </c>
      <c r="BP122" t="str">
        <f t="shared" si="153"/>
        <v/>
      </c>
      <c r="BR122" t="str">
        <f t="shared" si="152"/>
        <v/>
      </c>
      <c r="CI122" s="76" t="s">
        <v>454</v>
      </c>
      <c r="CJ122" t="str">
        <f t="shared" si="119"/>
        <v/>
      </c>
      <c r="CL122" t="str">
        <f t="shared" si="122"/>
        <v/>
      </c>
      <c r="DC122" s="76" t="s">
        <v>454</v>
      </c>
      <c r="DD122" t="str">
        <f t="shared" si="120"/>
        <v/>
      </c>
      <c r="DF122" t="str">
        <f t="shared" si="123"/>
        <v/>
      </c>
      <c r="DW122" s="76" t="s">
        <v>454</v>
      </c>
      <c r="DX122" t="str">
        <f t="shared" si="121"/>
        <v/>
      </c>
      <c r="DZ122" t="str">
        <f t="shared" si="124"/>
        <v/>
      </c>
      <c r="EV122" s="230"/>
      <c r="EW122" t="str">
        <f t="shared" si="110"/>
        <v/>
      </c>
      <c r="EY122" t="str">
        <f t="shared" si="118"/>
        <v/>
      </c>
      <c r="FP122" s="230"/>
      <c r="FQ122" t="str">
        <f t="shared" si="111"/>
        <v/>
      </c>
      <c r="FS122" t="str">
        <f t="shared" si="116"/>
        <v/>
      </c>
      <c r="GJ122" s="230"/>
      <c r="GK122" t="str">
        <f t="shared" si="113"/>
        <v/>
      </c>
      <c r="GM122" t="str">
        <f t="shared" si="117"/>
        <v/>
      </c>
    </row>
    <row r="123" spans="1:195" ht="15.2" customHeight="1" x14ac:dyDescent="0.25">
      <c r="A123" s="25" t="s">
        <v>20</v>
      </c>
      <c r="B123" s="178"/>
      <c r="C123" s="179"/>
      <c r="D123" s="51" t="s">
        <v>482</v>
      </c>
      <c r="E123" s="165" t="str">
        <f t="shared" si="145"/>
        <v/>
      </c>
      <c r="F123" s="149"/>
      <c r="G123" s="150" t="str">
        <f>IFERROR(#REF!,"")</f>
        <v/>
      </c>
      <c r="H123" s="164" t="str">
        <f t="shared" si="146"/>
        <v/>
      </c>
      <c r="I123" s="149"/>
      <c r="J123" s="150" t="str">
        <f t="shared" si="147"/>
        <v/>
      </c>
      <c r="K123" s="164" t="str">
        <f t="shared" si="143"/>
        <v/>
      </c>
      <c r="L123" s="149"/>
      <c r="M123" s="152" t="str">
        <f t="shared" si="144"/>
        <v/>
      </c>
      <c r="AA123" s="75" t="s">
        <v>453</v>
      </c>
      <c r="AB123" t="str">
        <f t="shared" si="148"/>
        <v/>
      </c>
      <c r="AD123" t="str">
        <f t="shared" si="149"/>
        <v/>
      </c>
      <c r="AU123" s="79" t="s">
        <v>453</v>
      </c>
      <c r="AV123" t="str">
        <f t="shared" si="150"/>
        <v/>
      </c>
      <c r="AX123" t="str">
        <f t="shared" si="151"/>
        <v/>
      </c>
      <c r="BO123" t="s">
        <v>453</v>
      </c>
      <c r="BP123" t="str">
        <f t="shared" si="153"/>
        <v/>
      </c>
      <c r="BR123" t="str">
        <f t="shared" si="152"/>
        <v/>
      </c>
      <c r="CI123" s="76" t="s">
        <v>454</v>
      </c>
      <c r="CJ123" t="str">
        <f t="shared" si="119"/>
        <v/>
      </c>
      <c r="CL123" t="str">
        <f t="shared" si="122"/>
        <v/>
      </c>
      <c r="DC123" s="76" t="s">
        <v>454</v>
      </c>
      <c r="DD123" t="str">
        <f t="shared" si="120"/>
        <v/>
      </c>
      <c r="DF123" t="str">
        <f t="shared" si="123"/>
        <v/>
      </c>
      <c r="DW123" s="76" t="s">
        <v>454</v>
      </c>
      <c r="DX123" t="str">
        <f t="shared" si="121"/>
        <v/>
      </c>
      <c r="DZ123" t="str">
        <f t="shared" si="124"/>
        <v/>
      </c>
      <c r="EV123" s="230"/>
      <c r="EW123" t="str">
        <f t="shared" si="110"/>
        <v/>
      </c>
      <c r="EY123" t="str">
        <f t="shared" si="118"/>
        <v/>
      </c>
      <c r="FP123" s="230"/>
      <c r="FQ123" t="str">
        <f t="shared" si="111"/>
        <v/>
      </c>
      <c r="FS123" t="str">
        <f t="shared" si="116"/>
        <v/>
      </c>
      <c r="GJ123" s="230"/>
      <c r="GK123" t="str">
        <f t="shared" si="113"/>
        <v/>
      </c>
      <c r="GM123" t="str">
        <f t="shared" si="117"/>
        <v/>
      </c>
    </row>
    <row r="124" spans="1:195" ht="15.2" customHeight="1" x14ac:dyDescent="0.25">
      <c r="A124" s="25" t="s">
        <v>21</v>
      </c>
      <c r="B124" s="178"/>
      <c r="C124" s="179"/>
      <c r="D124" s="51" t="s">
        <v>482</v>
      </c>
      <c r="E124" s="165" t="str">
        <f t="shared" si="145"/>
        <v/>
      </c>
      <c r="F124" s="149"/>
      <c r="G124" s="150" t="str">
        <f>IFERROR(#REF!,"")</f>
        <v/>
      </c>
      <c r="H124" s="164" t="str">
        <f t="shared" si="146"/>
        <v/>
      </c>
      <c r="I124" s="149"/>
      <c r="J124" s="150" t="str">
        <f t="shared" si="147"/>
        <v/>
      </c>
      <c r="K124" s="164" t="str">
        <f t="shared" si="143"/>
        <v/>
      </c>
      <c r="L124" s="149"/>
      <c r="M124" s="152" t="str">
        <f t="shared" si="144"/>
        <v/>
      </c>
      <c r="CI124" s="76" t="s">
        <v>454</v>
      </c>
      <c r="CJ124" t="str">
        <f t="shared" si="119"/>
        <v/>
      </c>
      <c r="CL124" t="str">
        <f t="shared" si="122"/>
        <v/>
      </c>
      <c r="DC124" s="76" t="s">
        <v>454</v>
      </c>
      <c r="DD124" t="str">
        <f t="shared" si="120"/>
        <v/>
      </c>
      <c r="DF124" t="str">
        <f t="shared" si="123"/>
        <v/>
      </c>
      <c r="DW124" s="76" t="s">
        <v>454</v>
      </c>
      <c r="DX124" t="str">
        <f t="shared" si="121"/>
        <v/>
      </c>
      <c r="DZ124" t="str">
        <f t="shared" si="124"/>
        <v/>
      </c>
      <c r="EV124" s="230"/>
      <c r="EW124" t="str">
        <f t="shared" si="110"/>
        <v/>
      </c>
      <c r="EY124" t="str">
        <f t="shared" si="118"/>
        <v/>
      </c>
      <c r="FP124" s="230"/>
      <c r="FQ124" t="str">
        <f t="shared" si="111"/>
        <v/>
      </c>
      <c r="FS124" t="str">
        <f t="shared" si="116"/>
        <v/>
      </c>
      <c r="GJ124" s="230"/>
      <c r="GK124" t="str">
        <f t="shared" si="113"/>
        <v/>
      </c>
      <c r="GM124" t="str">
        <f t="shared" si="117"/>
        <v/>
      </c>
    </row>
    <row r="125" spans="1:195" ht="15.2" customHeight="1" x14ac:dyDescent="0.25">
      <c r="A125" s="25" t="s">
        <v>22</v>
      </c>
      <c r="B125" s="178"/>
      <c r="C125" s="179"/>
      <c r="D125" s="51" t="s">
        <v>482</v>
      </c>
      <c r="E125" s="165" t="str">
        <f t="shared" si="145"/>
        <v/>
      </c>
      <c r="F125" s="149"/>
      <c r="G125" s="150" t="str">
        <f>IFERROR(#REF!,"")</f>
        <v/>
      </c>
      <c r="H125" s="164" t="str">
        <f t="shared" si="146"/>
        <v/>
      </c>
      <c r="I125" s="149"/>
      <c r="J125" s="150" t="str">
        <f t="shared" si="147"/>
        <v/>
      </c>
      <c r="K125" s="164" t="str">
        <f t="shared" si="143"/>
        <v/>
      </c>
      <c r="L125" s="149"/>
      <c r="M125" s="152" t="str">
        <f t="shared" si="144"/>
        <v/>
      </c>
      <c r="CI125" s="76" t="s">
        <v>454</v>
      </c>
      <c r="CJ125" t="str">
        <f t="shared" si="119"/>
        <v/>
      </c>
      <c r="CL125" t="str">
        <f t="shared" si="122"/>
        <v/>
      </c>
      <c r="DC125" s="76" t="s">
        <v>454</v>
      </c>
      <c r="DD125" t="str">
        <f t="shared" si="120"/>
        <v/>
      </c>
      <c r="DF125" t="str">
        <f t="shared" si="123"/>
        <v/>
      </c>
      <c r="DW125" s="76" t="s">
        <v>454</v>
      </c>
      <c r="DX125" t="str">
        <f t="shared" si="121"/>
        <v/>
      </c>
      <c r="DZ125" t="str">
        <f t="shared" si="124"/>
        <v/>
      </c>
      <c r="EV125" s="230"/>
      <c r="EW125" t="str">
        <f t="shared" si="110"/>
        <v/>
      </c>
      <c r="EY125" t="str">
        <f t="shared" si="118"/>
        <v/>
      </c>
      <c r="FP125" s="230"/>
      <c r="FQ125" t="str">
        <f t="shared" si="111"/>
        <v/>
      </c>
      <c r="FS125" t="str">
        <f t="shared" si="116"/>
        <v/>
      </c>
      <c r="GJ125" s="230"/>
      <c r="GK125" t="str">
        <f t="shared" si="113"/>
        <v/>
      </c>
      <c r="GM125" t="str">
        <f t="shared" si="117"/>
        <v/>
      </c>
    </row>
    <row r="126" spans="1:195" ht="15.2" customHeight="1" x14ac:dyDescent="0.25">
      <c r="A126" s="25" t="s">
        <v>23</v>
      </c>
      <c r="B126" s="178"/>
      <c r="C126" s="179"/>
      <c r="D126" s="51" t="s">
        <v>482</v>
      </c>
      <c r="E126" s="165" t="str">
        <f t="shared" si="145"/>
        <v/>
      </c>
      <c r="F126" s="149"/>
      <c r="G126" s="150" t="str">
        <f>IFERROR(#REF!,"")</f>
        <v/>
      </c>
      <c r="H126" s="164" t="str">
        <f t="shared" si="146"/>
        <v/>
      </c>
      <c r="I126" s="149"/>
      <c r="J126" s="150" t="str">
        <f t="shared" si="147"/>
        <v/>
      </c>
      <c r="K126" s="164" t="str">
        <f t="shared" si="143"/>
        <v/>
      </c>
      <c r="L126" s="149"/>
      <c r="M126" s="152" t="str">
        <f t="shared" si="144"/>
        <v/>
      </c>
      <c r="CI126" s="76" t="s">
        <v>454</v>
      </c>
      <c r="CJ126" t="str">
        <f t="shared" si="119"/>
        <v/>
      </c>
      <c r="CL126" t="str">
        <f t="shared" si="122"/>
        <v/>
      </c>
      <c r="DC126" s="76" t="s">
        <v>454</v>
      </c>
      <c r="DD126" t="str">
        <f t="shared" si="120"/>
        <v/>
      </c>
      <c r="DF126" t="str">
        <f t="shared" si="123"/>
        <v/>
      </c>
      <c r="DW126" s="76" t="s">
        <v>454</v>
      </c>
      <c r="DX126" t="str">
        <f t="shared" si="121"/>
        <v/>
      </c>
      <c r="DZ126" t="str">
        <f t="shared" si="124"/>
        <v/>
      </c>
      <c r="EV126" s="230"/>
      <c r="EW126" t="str">
        <f t="shared" si="110"/>
        <v/>
      </c>
      <c r="EY126" t="str">
        <f t="shared" si="118"/>
        <v/>
      </c>
      <c r="FP126" s="230"/>
      <c r="FQ126" t="str">
        <f t="shared" si="111"/>
        <v/>
      </c>
      <c r="FS126" t="str">
        <f t="shared" si="116"/>
        <v/>
      </c>
      <c r="GJ126" s="230"/>
      <c r="GK126" t="str">
        <f t="shared" si="113"/>
        <v/>
      </c>
      <c r="GM126" t="str">
        <f t="shared" si="117"/>
        <v/>
      </c>
    </row>
    <row r="127" spans="1:195" ht="15.2" customHeight="1" x14ac:dyDescent="0.25">
      <c r="A127" s="25" t="s">
        <v>24</v>
      </c>
      <c r="B127" s="178"/>
      <c r="C127" s="179"/>
      <c r="D127" s="51" t="s">
        <v>482</v>
      </c>
      <c r="E127" s="165" t="str">
        <f t="shared" si="145"/>
        <v/>
      </c>
      <c r="F127" s="149"/>
      <c r="G127" s="150" t="str">
        <f>IFERROR(#REF!,"")</f>
        <v/>
      </c>
      <c r="H127" s="164" t="str">
        <f t="shared" si="146"/>
        <v/>
      </c>
      <c r="I127" s="149"/>
      <c r="J127" s="150" t="str">
        <f t="shared" si="147"/>
        <v/>
      </c>
      <c r="K127" s="164" t="str">
        <f t="shared" si="143"/>
        <v/>
      </c>
      <c r="L127" s="149"/>
      <c r="M127" s="152" t="str">
        <f t="shared" si="144"/>
        <v/>
      </c>
      <c r="CI127" s="76" t="s">
        <v>454</v>
      </c>
      <c r="CJ127" t="str">
        <f t="shared" si="119"/>
        <v/>
      </c>
      <c r="CL127" t="str">
        <f t="shared" si="122"/>
        <v/>
      </c>
      <c r="DC127" s="76" t="s">
        <v>454</v>
      </c>
      <c r="DD127" t="str">
        <f t="shared" si="120"/>
        <v/>
      </c>
      <c r="DF127" t="str">
        <f t="shared" si="123"/>
        <v/>
      </c>
      <c r="DW127" s="76" t="s">
        <v>454</v>
      </c>
      <c r="DX127" t="str">
        <f t="shared" si="121"/>
        <v/>
      </c>
      <c r="DZ127" t="str">
        <f t="shared" si="124"/>
        <v/>
      </c>
      <c r="EV127" s="230"/>
      <c r="EW127" t="str">
        <f t="shared" si="110"/>
        <v/>
      </c>
      <c r="EY127" t="str">
        <f t="shared" si="118"/>
        <v/>
      </c>
      <c r="FP127" s="230"/>
      <c r="FQ127" t="str">
        <f t="shared" si="111"/>
        <v/>
      </c>
      <c r="FS127" t="str">
        <f t="shared" si="116"/>
        <v/>
      </c>
      <c r="GJ127" s="230"/>
      <c r="GK127" t="str">
        <f t="shared" si="113"/>
        <v/>
      </c>
      <c r="GM127" t="str">
        <f t="shared" si="117"/>
        <v/>
      </c>
    </row>
    <row r="128" spans="1:195" ht="15.2" customHeight="1" x14ac:dyDescent="0.25">
      <c r="A128" s="25" t="s">
        <v>25</v>
      </c>
      <c r="B128" s="178"/>
      <c r="C128" s="179"/>
      <c r="D128" s="51" t="s">
        <v>482</v>
      </c>
      <c r="E128" s="165" t="str">
        <f t="shared" si="145"/>
        <v/>
      </c>
      <c r="F128" s="149"/>
      <c r="G128" s="150" t="str">
        <f>IFERROR(#REF!,"")</f>
        <v/>
      </c>
      <c r="H128" s="164" t="str">
        <f t="shared" si="146"/>
        <v/>
      </c>
      <c r="I128" s="149"/>
      <c r="J128" s="150" t="str">
        <f t="shared" si="147"/>
        <v/>
      </c>
      <c r="K128" s="164" t="str">
        <f t="shared" si="143"/>
        <v/>
      </c>
      <c r="L128" s="149"/>
      <c r="M128" s="152" t="str">
        <f t="shared" si="144"/>
        <v/>
      </c>
      <c r="CI128" s="76" t="s">
        <v>454</v>
      </c>
      <c r="CJ128" t="str">
        <f t="shared" si="119"/>
        <v/>
      </c>
      <c r="CL128" t="str">
        <f t="shared" si="122"/>
        <v/>
      </c>
      <c r="DC128" s="76" t="s">
        <v>454</v>
      </c>
      <c r="DD128" t="str">
        <f t="shared" si="120"/>
        <v/>
      </c>
      <c r="DF128" t="str">
        <f t="shared" si="123"/>
        <v/>
      </c>
      <c r="DW128" s="76" t="s">
        <v>454</v>
      </c>
      <c r="DX128" t="str">
        <f t="shared" si="121"/>
        <v/>
      </c>
      <c r="DZ128" t="str">
        <f t="shared" si="124"/>
        <v/>
      </c>
      <c r="EV128" s="230"/>
      <c r="EW128" t="str">
        <f t="shared" si="110"/>
        <v/>
      </c>
      <c r="EY128" t="str">
        <f t="shared" si="118"/>
        <v/>
      </c>
      <c r="FP128" s="230"/>
      <c r="FQ128" t="str">
        <f t="shared" si="111"/>
        <v/>
      </c>
      <c r="FS128" t="str">
        <f t="shared" si="116"/>
        <v/>
      </c>
      <c r="GJ128" s="230"/>
      <c r="GK128" t="str">
        <f t="shared" si="113"/>
        <v/>
      </c>
      <c r="GM128" t="str">
        <f t="shared" si="117"/>
        <v/>
      </c>
    </row>
    <row r="129" spans="1:195" ht="15.2" customHeight="1" x14ac:dyDescent="0.25">
      <c r="A129" s="25" t="s">
        <v>26</v>
      </c>
      <c r="B129" s="178"/>
      <c r="C129" s="179"/>
      <c r="D129" s="51" t="s">
        <v>482</v>
      </c>
      <c r="E129" s="165" t="str">
        <f t="shared" si="145"/>
        <v/>
      </c>
      <c r="F129" s="149"/>
      <c r="G129" s="150" t="str">
        <f>IFERROR(#REF!,"")</f>
        <v/>
      </c>
      <c r="H129" s="164" t="str">
        <f t="shared" si="146"/>
        <v/>
      </c>
      <c r="I129" s="149"/>
      <c r="J129" s="150" t="str">
        <f t="shared" si="147"/>
        <v/>
      </c>
      <c r="K129" s="164" t="str">
        <f t="shared" si="143"/>
        <v/>
      </c>
      <c r="L129" s="149"/>
      <c r="M129" s="152" t="str">
        <f t="shared" si="144"/>
        <v/>
      </c>
      <c r="CI129" s="76" t="s">
        <v>454</v>
      </c>
      <c r="CJ129" t="str">
        <f t="shared" si="119"/>
        <v/>
      </c>
      <c r="CL129" t="str">
        <f t="shared" si="122"/>
        <v/>
      </c>
      <c r="DC129" s="76" t="s">
        <v>454</v>
      </c>
      <c r="DD129" t="str">
        <f t="shared" si="120"/>
        <v/>
      </c>
      <c r="DF129" t="str">
        <f t="shared" si="123"/>
        <v/>
      </c>
      <c r="DW129" s="76" t="s">
        <v>454</v>
      </c>
      <c r="DX129" t="str">
        <f t="shared" si="121"/>
        <v/>
      </c>
      <c r="DZ129" t="str">
        <f t="shared" si="124"/>
        <v/>
      </c>
      <c r="EV129" s="230"/>
      <c r="EW129" t="str">
        <f t="shared" si="110"/>
        <v/>
      </c>
      <c r="EY129" t="str">
        <f t="shared" si="118"/>
        <v/>
      </c>
      <c r="FP129" s="230"/>
      <c r="FQ129" t="str">
        <f t="shared" si="111"/>
        <v/>
      </c>
      <c r="FS129" t="str">
        <f t="shared" si="116"/>
        <v/>
      </c>
      <c r="GJ129" s="230"/>
      <c r="GK129" t="str">
        <f t="shared" si="113"/>
        <v/>
      </c>
      <c r="GM129" t="str">
        <f t="shared" si="117"/>
        <v/>
      </c>
    </row>
    <row r="130" spans="1:195" ht="15.2" customHeight="1" x14ac:dyDescent="0.25">
      <c r="A130" s="25" t="s">
        <v>27</v>
      </c>
      <c r="B130" s="178"/>
      <c r="C130" s="179"/>
      <c r="D130" s="51" t="s">
        <v>482</v>
      </c>
      <c r="E130" s="165" t="str">
        <f t="shared" si="145"/>
        <v/>
      </c>
      <c r="F130" s="149"/>
      <c r="G130" s="150" t="str">
        <f>IFERROR(#REF!,"")</f>
        <v/>
      </c>
      <c r="H130" s="164" t="str">
        <f t="shared" si="146"/>
        <v/>
      </c>
      <c r="I130" s="149"/>
      <c r="J130" s="150" t="str">
        <f t="shared" si="147"/>
        <v/>
      </c>
      <c r="K130" s="164" t="str">
        <f>IF(GL26=0,"",GL26)</f>
        <v/>
      </c>
      <c r="L130" s="149"/>
      <c r="M130" s="152" t="str">
        <f>IF(GN26=0,"",GN26)</f>
        <v/>
      </c>
      <c r="CI130" s="76" t="s">
        <v>454</v>
      </c>
      <c r="CJ130" t="str">
        <f t="shared" si="119"/>
        <v/>
      </c>
      <c r="CL130" t="str">
        <f t="shared" si="122"/>
        <v/>
      </c>
      <c r="DC130" s="76" t="s">
        <v>454</v>
      </c>
      <c r="DD130" t="str">
        <f t="shared" si="120"/>
        <v/>
      </c>
      <c r="DF130" t="str">
        <f t="shared" si="123"/>
        <v/>
      </c>
      <c r="DW130" s="76" t="s">
        <v>454</v>
      </c>
      <c r="DX130" t="str">
        <f t="shared" si="121"/>
        <v/>
      </c>
      <c r="DZ130" t="str">
        <f t="shared" si="124"/>
        <v/>
      </c>
      <c r="EV130" s="230"/>
      <c r="EW130" t="str">
        <f t="shared" si="110"/>
        <v/>
      </c>
      <c r="EY130" t="str">
        <f t="shared" si="118"/>
        <v/>
      </c>
      <c r="FP130" s="230"/>
      <c r="FQ130" t="str">
        <f t="shared" si="111"/>
        <v/>
      </c>
      <c r="FS130" t="str">
        <f t="shared" si="116"/>
        <v/>
      </c>
      <c r="GJ130" s="230"/>
      <c r="GK130" t="str">
        <f t="shared" si="113"/>
        <v/>
      </c>
      <c r="GM130" t="str">
        <f t="shared" si="117"/>
        <v/>
      </c>
    </row>
    <row r="131" spans="1:195" ht="15.2" customHeight="1" x14ac:dyDescent="0.25">
      <c r="A131" s="25" t="s">
        <v>28</v>
      </c>
      <c r="B131" s="178"/>
      <c r="C131" s="179"/>
      <c r="D131" s="51" t="s">
        <v>482</v>
      </c>
      <c r="E131" s="165" t="str">
        <f>IF(EX26=0,"",EX26)</f>
        <v/>
      </c>
      <c r="F131" s="149"/>
      <c r="G131" s="150" t="str">
        <f>IFERROR(#REF!,"")</f>
        <v/>
      </c>
      <c r="H131" s="164" t="str">
        <f>IF(FR26=0,"",FR26)</f>
        <v/>
      </c>
      <c r="I131" s="149"/>
      <c r="J131" s="150" t="str">
        <f>IF(FT26=0,"",FT26)</f>
        <v/>
      </c>
      <c r="K131" s="164" t="str">
        <f t="shared" si="143"/>
        <v/>
      </c>
      <c r="L131" s="149"/>
      <c r="M131" s="152" t="str">
        <f t="shared" si="144"/>
        <v/>
      </c>
      <c r="CI131" s="76" t="s">
        <v>454</v>
      </c>
      <c r="CJ131" t="str">
        <f t="shared" si="119"/>
        <v/>
      </c>
      <c r="CL131" t="str">
        <f t="shared" si="122"/>
        <v/>
      </c>
      <c r="DC131" s="76" t="s">
        <v>454</v>
      </c>
      <c r="DD131" t="str">
        <f t="shared" si="120"/>
        <v/>
      </c>
      <c r="DF131" t="str">
        <f t="shared" si="123"/>
        <v/>
      </c>
      <c r="DW131" s="76" t="s">
        <v>454</v>
      </c>
      <c r="DX131" t="str">
        <f t="shared" si="121"/>
        <v/>
      </c>
      <c r="DZ131" t="str">
        <f t="shared" si="124"/>
        <v/>
      </c>
      <c r="EV131" s="230"/>
      <c r="EW131" t="str">
        <f t="shared" si="110"/>
        <v/>
      </c>
      <c r="EY131" t="str">
        <f t="shared" si="118"/>
        <v/>
      </c>
      <c r="FP131" s="230"/>
      <c r="FQ131" t="str">
        <f t="shared" si="111"/>
        <v/>
      </c>
      <c r="FS131" t="str">
        <f t="shared" si="116"/>
        <v/>
      </c>
      <c r="GJ131" s="230"/>
      <c r="GK131" t="str">
        <f t="shared" si="113"/>
        <v/>
      </c>
      <c r="GM131" t="str">
        <f t="shared" si="117"/>
        <v/>
      </c>
    </row>
    <row r="132" spans="1:195" ht="15.2" customHeight="1" x14ac:dyDescent="0.25">
      <c r="A132" s="25" t="s">
        <v>29</v>
      </c>
      <c r="B132" s="178"/>
      <c r="C132" s="179"/>
      <c r="D132" s="51" t="s">
        <v>482</v>
      </c>
      <c r="E132" s="165" t="str">
        <f t="shared" si="145"/>
        <v/>
      </c>
      <c r="F132" s="149"/>
      <c r="G132" s="150" t="str">
        <f>IFERROR(#REF!,"")</f>
        <v/>
      </c>
      <c r="H132" s="164" t="str">
        <f t="shared" si="146"/>
        <v/>
      </c>
      <c r="I132" s="149"/>
      <c r="J132" s="150" t="str">
        <f t="shared" si="147"/>
        <v/>
      </c>
      <c r="K132" s="164" t="str">
        <f t="shared" si="143"/>
        <v/>
      </c>
      <c r="L132" s="149"/>
      <c r="M132" s="152" t="str">
        <f t="shared" si="144"/>
        <v/>
      </c>
      <c r="CI132" s="76" t="s">
        <v>454</v>
      </c>
      <c r="CJ132" t="str">
        <f t="shared" si="119"/>
        <v/>
      </c>
      <c r="CL132" t="str">
        <f t="shared" si="122"/>
        <v/>
      </c>
      <c r="DC132" s="76" t="s">
        <v>454</v>
      </c>
      <c r="DD132" t="str">
        <f t="shared" si="120"/>
        <v/>
      </c>
      <c r="DF132" t="str">
        <f t="shared" si="123"/>
        <v/>
      </c>
      <c r="DW132" s="76" t="s">
        <v>454</v>
      </c>
      <c r="DX132" t="str">
        <f t="shared" si="121"/>
        <v/>
      </c>
      <c r="DZ132" t="str">
        <f t="shared" si="124"/>
        <v/>
      </c>
      <c r="EV132" s="230"/>
      <c r="EW132" t="str">
        <f t="shared" si="110"/>
        <v/>
      </c>
      <c r="EY132" t="str">
        <f t="shared" si="118"/>
        <v/>
      </c>
      <c r="FP132" s="230"/>
      <c r="FQ132" t="str">
        <f t="shared" si="111"/>
        <v/>
      </c>
      <c r="FS132" t="str">
        <f t="shared" si="116"/>
        <v/>
      </c>
      <c r="GJ132" s="230"/>
      <c r="GK132" t="str">
        <f t="shared" si="113"/>
        <v/>
      </c>
      <c r="GM132" t="str">
        <f t="shared" si="117"/>
        <v/>
      </c>
    </row>
    <row r="133" spans="1:195" ht="15.2" customHeight="1" thickBot="1" x14ac:dyDescent="0.3">
      <c r="A133" s="25" t="s">
        <v>30</v>
      </c>
      <c r="B133" s="178"/>
      <c r="C133" s="179"/>
      <c r="D133" s="51" t="s">
        <v>482</v>
      </c>
      <c r="E133" s="165" t="str">
        <f t="shared" si="145"/>
        <v/>
      </c>
      <c r="F133" s="149"/>
      <c r="G133" s="150" t="str">
        <f>IFERROR(#REF!,"")</f>
        <v/>
      </c>
      <c r="H133" s="164" t="str">
        <f t="shared" si="146"/>
        <v/>
      </c>
      <c r="I133" s="149"/>
      <c r="J133" s="150" t="str">
        <f t="shared" si="147"/>
        <v/>
      </c>
      <c r="K133" s="166"/>
      <c r="L133" s="149"/>
      <c r="M133" s="167"/>
      <c r="CI133" s="76" t="s">
        <v>454</v>
      </c>
      <c r="CJ133" t="str">
        <f t="shared" si="119"/>
        <v/>
      </c>
      <c r="CL133" t="str">
        <f t="shared" si="122"/>
        <v/>
      </c>
      <c r="DC133" s="76" t="s">
        <v>454</v>
      </c>
      <c r="DD133" t="str">
        <f t="shared" si="120"/>
        <v/>
      </c>
      <c r="DF133" t="str">
        <f t="shared" si="123"/>
        <v/>
      </c>
      <c r="DW133" s="76" t="s">
        <v>454</v>
      </c>
      <c r="DX133" t="str">
        <f t="shared" si="121"/>
        <v/>
      </c>
      <c r="DZ133" t="str">
        <f t="shared" si="124"/>
        <v/>
      </c>
      <c r="EV133" s="230"/>
      <c r="EW133" t="str">
        <f t="shared" ref="EW133:EW153" si="154">IF($C428=$ER$3,$A428,"")</f>
        <v/>
      </c>
      <c r="EY133" t="str">
        <f t="shared" si="118"/>
        <v/>
      </c>
      <c r="FP133" s="230"/>
      <c r="FQ133" t="str">
        <f t="shared" ref="FQ133:FQ153" si="155">IF($C428=$FQ$3,$A428,"")</f>
        <v/>
      </c>
      <c r="FS133" t="str">
        <f t="shared" si="116"/>
        <v/>
      </c>
      <c r="GJ133" s="230"/>
      <c r="GK133" t="str">
        <f t="shared" ref="GK133:GK153" si="156">IF($C428=$GK$3,$A428,"")</f>
        <v/>
      </c>
      <c r="GM133" t="str">
        <f t="shared" si="117"/>
        <v/>
      </c>
    </row>
    <row r="134" spans="1:195" ht="15.2" customHeight="1" thickBot="1" x14ac:dyDescent="0.3">
      <c r="A134" s="25" t="s">
        <v>31</v>
      </c>
      <c r="B134" s="178"/>
      <c r="C134" s="179"/>
      <c r="D134" s="51" t="s">
        <v>482</v>
      </c>
      <c r="E134" s="168"/>
      <c r="F134" s="149"/>
      <c r="G134" s="160"/>
      <c r="H134" s="169"/>
      <c r="I134" s="149"/>
      <c r="J134" s="160"/>
      <c r="K134" s="250" t="s">
        <v>488</v>
      </c>
      <c r="L134" s="248"/>
      <c r="M134" s="251"/>
      <c r="CI134" s="76" t="s">
        <v>454</v>
      </c>
      <c r="CJ134" t="str">
        <f t="shared" si="119"/>
        <v/>
      </c>
      <c r="CL134" t="str">
        <f t="shared" si="122"/>
        <v/>
      </c>
      <c r="DC134" s="76" t="s">
        <v>454</v>
      </c>
      <c r="DD134" t="str">
        <f t="shared" si="120"/>
        <v/>
      </c>
      <c r="DF134" t="str">
        <f t="shared" si="123"/>
        <v/>
      </c>
      <c r="DW134" s="76" t="s">
        <v>454</v>
      </c>
      <c r="DX134" t="str">
        <f t="shared" si="121"/>
        <v/>
      </c>
      <c r="DZ134" t="str">
        <f t="shared" si="124"/>
        <v/>
      </c>
      <c r="EV134" s="230"/>
      <c r="EW134" t="str">
        <f t="shared" si="154"/>
        <v/>
      </c>
      <c r="EY134" t="str">
        <f t="shared" si="118"/>
        <v/>
      </c>
      <c r="FP134" s="230"/>
      <c r="FQ134" t="str">
        <f t="shared" si="155"/>
        <v/>
      </c>
      <c r="FS134" t="str">
        <f t="shared" ref="FS134:FS153" si="157">IF(FQ134="","",$B429)</f>
        <v/>
      </c>
      <c r="GJ134" s="230"/>
      <c r="GK134" t="str">
        <f t="shared" si="156"/>
        <v/>
      </c>
      <c r="GM134" t="str">
        <f t="shared" ref="GM134:GM153" si="158">IF(GK134="","",$B429)</f>
        <v/>
      </c>
    </row>
    <row r="135" spans="1:195" ht="15.2" customHeight="1" thickBot="1" x14ac:dyDescent="0.3">
      <c r="A135" s="25" t="s">
        <v>32</v>
      </c>
      <c r="B135" s="178"/>
      <c r="C135" s="179"/>
      <c r="D135" s="51" t="s">
        <v>482</v>
      </c>
      <c r="E135" s="247" t="s">
        <v>487</v>
      </c>
      <c r="F135" s="248"/>
      <c r="G135" s="249"/>
      <c r="H135" s="250" t="str">
        <f>E135</f>
        <v>Total of 1 Leadership Merit (Gl / SB)</v>
      </c>
      <c r="I135" s="248"/>
      <c r="J135" s="249"/>
      <c r="K135" s="151" t="str">
        <f>IF(GQ4=0,"",GQ4)</f>
        <v/>
      </c>
      <c r="L135" s="149"/>
      <c r="M135" s="152" t="str">
        <f>IF(GS4=0,"",GS4)</f>
        <v/>
      </c>
      <c r="CI135" s="76" t="s">
        <v>454</v>
      </c>
      <c r="CJ135" t="str">
        <f t="shared" si="119"/>
        <v/>
      </c>
      <c r="CL135" t="str">
        <f t="shared" si="122"/>
        <v/>
      </c>
      <c r="DC135" s="76" t="s">
        <v>454</v>
      </c>
      <c r="DD135" t="str">
        <f t="shared" si="120"/>
        <v/>
      </c>
      <c r="DF135" t="str">
        <f t="shared" si="123"/>
        <v/>
      </c>
      <c r="DW135" s="76" t="s">
        <v>454</v>
      </c>
      <c r="DX135" t="str">
        <f t="shared" si="121"/>
        <v/>
      </c>
      <c r="DZ135" t="str">
        <f t="shared" si="124"/>
        <v/>
      </c>
      <c r="EV135" s="230"/>
      <c r="EW135" t="str">
        <f t="shared" si="154"/>
        <v/>
      </c>
      <c r="EY135" t="str">
        <f t="shared" si="118"/>
        <v/>
      </c>
      <c r="FP135" s="230"/>
      <c r="FQ135" t="str">
        <f t="shared" si="155"/>
        <v/>
      </c>
      <c r="FS135" t="str">
        <f t="shared" si="157"/>
        <v/>
      </c>
      <c r="GJ135" s="230"/>
      <c r="GK135" t="str">
        <f t="shared" si="156"/>
        <v/>
      </c>
      <c r="GM135" t="str">
        <f t="shared" si="158"/>
        <v/>
      </c>
    </row>
    <row r="136" spans="1:195" ht="15.2" customHeight="1" x14ac:dyDescent="0.25">
      <c r="A136" s="25" t="s">
        <v>33</v>
      </c>
      <c r="B136" s="178"/>
      <c r="C136" s="179"/>
      <c r="D136" s="51" t="s">
        <v>482</v>
      </c>
      <c r="E136" s="148" t="str">
        <f>IF(FC4=0,"",FC4)</f>
        <v/>
      </c>
      <c r="F136" s="149"/>
      <c r="G136" s="150" t="str">
        <f>IF(FE4=0,"",FE4)</f>
        <v/>
      </c>
      <c r="H136" s="151" t="str">
        <f>IF(FW4=0,"",FW4)</f>
        <v/>
      </c>
      <c r="I136" s="149"/>
      <c r="J136" s="150" t="str">
        <f>IF(FY4=0,"",FY4)</f>
        <v/>
      </c>
      <c r="K136" s="151" t="str">
        <f>IF(GQ5=0,"",GQ5)</f>
        <v/>
      </c>
      <c r="L136" s="149"/>
      <c r="M136" s="152" t="str">
        <f>IF(GS5=0,"",GS5)</f>
        <v/>
      </c>
      <c r="CI136" s="76" t="s">
        <v>454</v>
      </c>
      <c r="CJ136" t="str">
        <f t="shared" si="119"/>
        <v/>
      </c>
      <c r="CL136" t="str">
        <f t="shared" si="122"/>
        <v/>
      </c>
      <c r="DC136" s="76" t="s">
        <v>454</v>
      </c>
      <c r="DD136" t="str">
        <f t="shared" si="120"/>
        <v/>
      </c>
      <c r="DF136" t="str">
        <f t="shared" si="123"/>
        <v/>
      </c>
      <c r="DW136" s="76" t="s">
        <v>454</v>
      </c>
      <c r="DX136" t="str">
        <f t="shared" si="121"/>
        <v/>
      </c>
      <c r="DZ136" t="str">
        <f t="shared" si="124"/>
        <v/>
      </c>
      <c r="EV136" s="230"/>
      <c r="EW136" t="str">
        <f t="shared" si="154"/>
        <v/>
      </c>
      <c r="EY136" t="str">
        <f t="shared" ref="EY136:EY153" si="159">IF(EW136="","",$B431)</f>
        <v/>
      </c>
      <c r="FP136" s="230"/>
      <c r="FQ136" t="str">
        <f t="shared" si="155"/>
        <v/>
      </c>
      <c r="FS136" t="str">
        <f t="shared" si="157"/>
        <v/>
      </c>
      <c r="GJ136" s="230"/>
      <c r="GK136" t="str">
        <f t="shared" si="156"/>
        <v/>
      </c>
      <c r="GM136" t="str">
        <f t="shared" si="158"/>
        <v/>
      </c>
    </row>
    <row r="137" spans="1:195" ht="15.2" customHeight="1" thickBot="1" x14ac:dyDescent="0.3">
      <c r="A137" s="25" t="s">
        <v>34</v>
      </c>
      <c r="B137" s="178"/>
      <c r="C137" s="179"/>
      <c r="D137" s="51" t="s">
        <v>482</v>
      </c>
      <c r="E137" s="142"/>
      <c r="F137" s="136"/>
      <c r="G137" s="143"/>
      <c r="H137" s="144"/>
      <c r="I137" s="136"/>
      <c r="J137" s="143"/>
      <c r="K137" s="144"/>
      <c r="L137" s="136"/>
      <c r="M137" s="145"/>
      <c r="CI137" s="76" t="s">
        <v>454</v>
      </c>
      <c r="CJ137" t="str">
        <f t="shared" si="119"/>
        <v/>
      </c>
      <c r="CL137" t="str">
        <f t="shared" si="122"/>
        <v/>
      </c>
      <c r="DC137" s="76" t="s">
        <v>454</v>
      </c>
      <c r="DD137" t="str">
        <f t="shared" si="120"/>
        <v/>
      </c>
      <c r="DF137" t="str">
        <f t="shared" si="123"/>
        <v/>
      </c>
      <c r="DW137" s="76" t="s">
        <v>454</v>
      </c>
      <c r="DX137" t="str">
        <f t="shared" si="121"/>
        <v/>
      </c>
      <c r="DZ137" t="str">
        <f t="shared" si="124"/>
        <v/>
      </c>
      <c r="EV137" s="230"/>
      <c r="EW137" t="str">
        <f t="shared" si="154"/>
        <v/>
      </c>
      <c r="EY137" t="str">
        <f t="shared" si="159"/>
        <v/>
      </c>
      <c r="FP137" s="230"/>
      <c r="FQ137" t="str">
        <f t="shared" si="155"/>
        <v/>
      </c>
      <c r="FS137" t="str">
        <f t="shared" si="157"/>
        <v/>
      </c>
      <c r="GJ137" s="230"/>
      <c r="GK137" t="str">
        <f t="shared" si="156"/>
        <v/>
      </c>
      <c r="GM137" t="str">
        <f t="shared" si="158"/>
        <v/>
      </c>
    </row>
    <row r="138" spans="1:195" ht="15.2" customHeight="1" thickBot="1" x14ac:dyDescent="0.3">
      <c r="A138" s="25" t="s">
        <v>35</v>
      </c>
      <c r="B138" s="178"/>
      <c r="C138" s="179"/>
      <c r="D138" s="51" t="s">
        <v>482</v>
      </c>
      <c r="E138" s="247" t="s">
        <v>481</v>
      </c>
      <c r="F138" s="248"/>
      <c r="G138" s="249"/>
      <c r="H138" s="250" t="str">
        <f>E138</f>
        <v>Total of 1 Req Silver Merit</v>
      </c>
      <c r="I138" s="248"/>
      <c r="J138" s="249"/>
      <c r="K138" s="250" t="str">
        <f>E138</f>
        <v>Total of 1 Req Silver Merit</v>
      </c>
      <c r="L138" s="248"/>
      <c r="M138" s="251"/>
      <c r="CI138" s="76" t="s">
        <v>454</v>
      </c>
      <c r="CJ138" t="str">
        <f t="shared" si="119"/>
        <v/>
      </c>
      <c r="CL138" t="str">
        <f t="shared" si="122"/>
        <v/>
      </c>
      <c r="DC138" s="76" t="s">
        <v>454</v>
      </c>
      <c r="DD138" t="str">
        <f t="shared" si="120"/>
        <v/>
      </c>
      <c r="DF138" t="str">
        <f t="shared" si="123"/>
        <v/>
      </c>
      <c r="DW138" s="76" t="s">
        <v>454</v>
      </c>
      <c r="DX138" t="str">
        <f t="shared" si="121"/>
        <v/>
      </c>
      <c r="DZ138" t="str">
        <f t="shared" si="124"/>
        <v/>
      </c>
      <c r="EV138" s="230"/>
      <c r="EW138" t="str">
        <f t="shared" si="154"/>
        <v/>
      </c>
      <c r="EY138" t="str">
        <f t="shared" si="159"/>
        <v/>
      </c>
      <c r="FP138" s="230"/>
      <c r="FQ138" t="str">
        <f t="shared" si="155"/>
        <v/>
      </c>
      <c r="FS138" t="str">
        <f t="shared" si="157"/>
        <v/>
      </c>
      <c r="GJ138" s="230"/>
      <c r="GK138" t="str">
        <f t="shared" si="156"/>
        <v/>
      </c>
      <c r="GM138" t="str">
        <f t="shared" si="158"/>
        <v/>
      </c>
    </row>
    <row r="139" spans="1:195" ht="15.2" customHeight="1" x14ac:dyDescent="0.25">
      <c r="A139" s="25" t="s">
        <v>36</v>
      </c>
      <c r="B139" s="178"/>
      <c r="C139" s="179"/>
      <c r="D139" s="51" t="s">
        <v>482</v>
      </c>
      <c r="E139" s="148" t="str">
        <f>IF(FH4=0,"",FH4)</f>
        <v/>
      </c>
      <c r="F139" s="149"/>
      <c r="G139" s="150" t="str">
        <f>IF(FJ4=0,"",FJ4)</f>
        <v/>
      </c>
      <c r="H139" s="151" t="str">
        <f>IF(GB4=0,"",GB4)</f>
        <v/>
      </c>
      <c r="I139" s="149"/>
      <c r="J139" s="150" t="str">
        <f>IF(GD4=0,"",GD4)</f>
        <v/>
      </c>
      <c r="K139" s="151" t="str">
        <f>IF(GV4=0,"",GV4)</f>
        <v/>
      </c>
      <c r="L139" s="149"/>
      <c r="M139" s="152" t="str">
        <f>IF(GX4=0,"",GX4)</f>
        <v/>
      </c>
      <c r="CI139" s="76" t="s">
        <v>454</v>
      </c>
      <c r="CJ139" t="str">
        <f t="shared" ref="CJ139:CJ150" si="160">IF(C287=$CJ$3,A287,"")</f>
        <v/>
      </c>
      <c r="CL139" t="str">
        <f t="shared" si="122"/>
        <v/>
      </c>
      <c r="DC139" s="76" t="s">
        <v>454</v>
      </c>
      <c r="DD139" t="str">
        <f t="shared" ref="DD139:DD150" si="161">IF(C287=$DD$3,A287,"")</f>
        <v/>
      </c>
      <c r="DF139" t="str">
        <f t="shared" si="123"/>
        <v/>
      </c>
      <c r="DW139" s="76" t="s">
        <v>454</v>
      </c>
      <c r="DX139" t="str">
        <f t="shared" ref="DX139:DX150" si="162">IF(C287=$DX$3,A287,"")</f>
        <v/>
      </c>
      <c r="DZ139" t="str">
        <f t="shared" si="124"/>
        <v/>
      </c>
      <c r="EV139" s="230"/>
      <c r="EW139" t="str">
        <f t="shared" si="154"/>
        <v/>
      </c>
      <c r="EY139" t="str">
        <f t="shared" si="159"/>
        <v/>
      </c>
      <c r="FP139" s="230"/>
      <c r="FQ139" t="str">
        <f t="shared" si="155"/>
        <v/>
      </c>
      <c r="FS139" t="str">
        <f t="shared" si="157"/>
        <v/>
      </c>
      <c r="GJ139" s="230"/>
      <c r="GK139" t="str">
        <f t="shared" si="156"/>
        <v/>
      </c>
      <c r="GM139" t="str">
        <f t="shared" si="158"/>
        <v/>
      </c>
    </row>
    <row r="140" spans="1:195" ht="15.2" customHeight="1" x14ac:dyDescent="0.25">
      <c r="A140" s="25" t="s">
        <v>37</v>
      </c>
      <c r="B140" s="178"/>
      <c r="C140" s="179"/>
      <c r="D140" s="51" t="s">
        <v>482</v>
      </c>
      <c r="E140" s="142"/>
      <c r="F140" s="136"/>
      <c r="G140" s="143"/>
      <c r="H140" s="144"/>
      <c r="I140" s="136"/>
      <c r="J140" s="143"/>
      <c r="K140" s="144"/>
      <c r="L140" s="136"/>
      <c r="M140" s="145"/>
      <c r="CI140" s="76" t="s">
        <v>454</v>
      </c>
      <c r="CJ140" t="str">
        <f t="shared" si="160"/>
        <v/>
      </c>
      <c r="CL140" t="str">
        <f t="shared" si="122"/>
        <v/>
      </c>
      <c r="DC140" s="76" t="s">
        <v>454</v>
      </c>
      <c r="DD140" t="str">
        <f t="shared" si="161"/>
        <v/>
      </c>
      <c r="DF140" t="str">
        <f t="shared" si="123"/>
        <v/>
      </c>
      <c r="DW140" s="76" t="s">
        <v>454</v>
      </c>
      <c r="DX140" t="str">
        <f t="shared" si="162"/>
        <v/>
      </c>
      <c r="DZ140" t="str">
        <f t="shared" si="124"/>
        <v/>
      </c>
      <c r="EV140" s="230"/>
      <c r="EW140" t="str">
        <f t="shared" si="154"/>
        <v/>
      </c>
      <c r="EY140" t="str">
        <f t="shared" si="159"/>
        <v/>
      </c>
      <c r="FP140" s="230"/>
      <c r="FQ140" t="str">
        <f t="shared" si="155"/>
        <v/>
      </c>
      <c r="FS140" t="str">
        <f t="shared" si="157"/>
        <v/>
      </c>
      <c r="GJ140" s="230"/>
      <c r="GK140" t="str">
        <f t="shared" si="156"/>
        <v/>
      </c>
      <c r="GM140" t="str">
        <f t="shared" si="158"/>
        <v/>
      </c>
    </row>
    <row r="141" spans="1:195" ht="15.2" customHeight="1" x14ac:dyDescent="0.25">
      <c r="A141" s="25" t="s">
        <v>38</v>
      </c>
      <c r="B141" s="178"/>
      <c r="C141" s="179"/>
      <c r="D141" s="51" t="s">
        <v>482</v>
      </c>
      <c r="E141" s="142"/>
      <c r="F141" s="136"/>
      <c r="G141" s="143"/>
      <c r="H141" s="144"/>
      <c r="I141" s="136"/>
      <c r="J141" s="143"/>
      <c r="K141" s="144"/>
      <c r="L141" s="136"/>
      <c r="M141" s="145"/>
      <c r="CI141" s="76" t="s">
        <v>454</v>
      </c>
      <c r="CJ141" t="str">
        <f t="shared" si="160"/>
        <v/>
      </c>
      <c r="CL141" t="str">
        <f t="shared" si="122"/>
        <v/>
      </c>
      <c r="DC141" s="76" t="s">
        <v>454</v>
      </c>
      <c r="DD141" t="str">
        <f t="shared" si="161"/>
        <v/>
      </c>
      <c r="DF141" t="str">
        <f t="shared" si="123"/>
        <v/>
      </c>
      <c r="DW141" s="76" t="s">
        <v>454</v>
      </c>
      <c r="DX141" t="str">
        <f t="shared" si="162"/>
        <v/>
      </c>
      <c r="DZ141" t="str">
        <f t="shared" si="124"/>
        <v/>
      </c>
      <c r="EV141" s="230"/>
      <c r="EW141" t="str">
        <f t="shared" si="154"/>
        <v/>
      </c>
      <c r="EY141" t="str">
        <f t="shared" si="159"/>
        <v/>
      </c>
      <c r="FP141" s="230"/>
      <c r="FQ141" t="str">
        <f t="shared" si="155"/>
        <v/>
      </c>
      <c r="FS141" t="str">
        <f t="shared" si="157"/>
        <v/>
      </c>
      <c r="GJ141" s="230"/>
      <c r="GK141" t="str">
        <f t="shared" si="156"/>
        <v/>
      </c>
      <c r="GM141" t="str">
        <f t="shared" si="158"/>
        <v/>
      </c>
    </row>
    <row r="142" spans="1:195" ht="15.2" customHeight="1" x14ac:dyDescent="0.25">
      <c r="A142" s="25" t="s">
        <v>39</v>
      </c>
      <c r="B142" s="178"/>
      <c r="C142" s="179"/>
      <c r="D142" s="51" t="s">
        <v>482</v>
      </c>
      <c r="E142" s="142"/>
      <c r="F142" s="136"/>
      <c r="G142" s="143"/>
      <c r="H142" s="144"/>
      <c r="I142" s="136"/>
      <c r="J142" s="143"/>
      <c r="K142" s="144"/>
      <c r="L142" s="136"/>
      <c r="M142" s="145"/>
      <c r="CI142" s="76" t="s">
        <v>454</v>
      </c>
      <c r="CJ142" t="str">
        <f t="shared" si="160"/>
        <v/>
      </c>
      <c r="CL142" t="str">
        <f t="shared" si="122"/>
        <v/>
      </c>
      <c r="DC142" s="76" t="s">
        <v>454</v>
      </c>
      <c r="DD142" t="str">
        <f t="shared" si="161"/>
        <v/>
      </c>
      <c r="DF142" t="str">
        <f t="shared" si="123"/>
        <v/>
      </c>
      <c r="DW142" s="76" t="s">
        <v>454</v>
      </c>
      <c r="DX142" t="str">
        <f t="shared" si="162"/>
        <v/>
      </c>
      <c r="DZ142" t="str">
        <f t="shared" si="124"/>
        <v/>
      </c>
      <c r="EV142" s="230"/>
      <c r="EW142" t="str">
        <f t="shared" si="154"/>
        <v/>
      </c>
      <c r="EY142" t="str">
        <f t="shared" si="159"/>
        <v/>
      </c>
      <c r="FP142" s="230"/>
      <c r="FQ142" t="str">
        <f t="shared" si="155"/>
        <v/>
      </c>
      <c r="FS142" t="str">
        <f t="shared" si="157"/>
        <v/>
      </c>
      <c r="GJ142" s="230"/>
      <c r="GK142" t="str">
        <f t="shared" si="156"/>
        <v/>
      </c>
      <c r="GM142" t="str">
        <f t="shared" si="158"/>
        <v/>
      </c>
    </row>
    <row r="143" spans="1:195" ht="15.2" customHeight="1" x14ac:dyDescent="0.25">
      <c r="A143" s="25" t="s">
        <v>40</v>
      </c>
      <c r="B143" s="178"/>
      <c r="C143" s="179"/>
      <c r="D143" s="51" t="s">
        <v>482</v>
      </c>
      <c r="E143" s="142"/>
      <c r="F143" s="136"/>
      <c r="G143" s="143"/>
      <c r="H143" s="144"/>
      <c r="I143" s="136"/>
      <c r="J143" s="143"/>
      <c r="K143" s="144"/>
      <c r="L143" s="136"/>
      <c r="M143" s="145"/>
      <c r="CI143" s="76" t="s">
        <v>454</v>
      </c>
      <c r="CJ143" t="str">
        <f t="shared" si="160"/>
        <v/>
      </c>
      <c r="CL143" t="str">
        <f t="shared" ref="CL143:CL150" si="163">IF(CJ143="","",B291)</f>
        <v/>
      </c>
      <c r="DC143" s="76" t="s">
        <v>454</v>
      </c>
      <c r="DD143" t="str">
        <f t="shared" si="161"/>
        <v/>
      </c>
      <c r="DF143" t="str">
        <f t="shared" ref="DF143:DF150" si="164">IF(DD143="","",B291)</f>
        <v/>
      </c>
      <c r="DW143" s="76" t="s">
        <v>454</v>
      </c>
      <c r="DX143" t="str">
        <f t="shared" si="162"/>
        <v/>
      </c>
      <c r="DZ143" t="str">
        <f t="shared" ref="DZ143:DZ150" si="165">IF(DX143="","",B291)</f>
        <v/>
      </c>
      <c r="EV143" s="230"/>
      <c r="EW143" t="str">
        <f t="shared" si="154"/>
        <v/>
      </c>
      <c r="EY143" t="str">
        <f t="shared" si="159"/>
        <v/>
      </c>
      <c r="FP143" s="230"/>
      <c r="FQ143" t="str">
        <f t="shared" si="155"/>
        <v/>
      </c>
      <c r="FS143" t="str">
        <f t="shared" si="157"/>
        <v/>
      </c>
      <c r="GJ143" s="230"/>
      <c r="GK143" t="str">
        <f t="shared" si="156"/>
        <v/>
      </c>
      <c r="GM143" t="str">
        <f t="shared" si="158"/>
        <v/>
      </c>
    </row>
    <row r="144" spans="1:195" ht="15.2" customHeight="1" thickBot="1" x14ac:dyDescent="0.3">
      <c r="A144" s="25" t="s">
        <v>41</v>
      </c>
      <c r="B144" s="178"/>
      <c r="C144" s="179"/>
      <c r="D144" s="51" t="s">
        <v>482</v>
      </c>
      <c r="E144" s="142"/>
      <c r="F144" s="136"/>
      <c r="G144" s="143"/>
      <c r="H144" s="144"/>
      <c r="I144" s="136"/>
      <c r="J144" s="143"/>
      <c r="K144" s="144"/>
      <c r="L144" s="136"/>
      <c r="M144" s="145"/>
      <c r="CI144" s="76" t="s">
        <v>454</v>
      </c>
      <c r="CJ144" t="str">
        <f t="shared" si="160"/>
        <v/>
      </c>
      <c r="CL144" t="str">
        <f t="shared" si="163"/>
        <v/>
      </c>
      <c r="DC144" s="76" t="s">
        <v>454</v>
      </c>
      <c r="DD144" t="str">
        <f t="shared" si="161"/>
        <v/>
      </c>
      <c r="DF144" t="str">
        <f t="shared" si="164"/>
        <v/>
      </c>
      <c r="DW144" s="76" t="s">
        <v>454</v>
      </c>
      <c r="DX144" t="str">
        <f t="shared" si="162"/>
        <v/>
      </c>
      <c r="DZ144" t="str">
        <f t="shared" si="165"/>
        <v/>
      </c>
      <c r="EV144" s="230"/>
      <c r="EW144" t="str">
        <f t="shared" si="154"/>
        <v/>
      </c>
      <c r="EY144" t="str">
        <f t="shared" si="159"/>
        <v/>
      </c>
      <c r="FP144" s="230"/>
      <c r="FQ144" t="str">
        <f t="shared" si="155"/>
        <v/>
      </c>
      <c r="FS144" t="str">
        <f t="shared" si="157"/>
        <v/>
      </c>
      <c r="GJ144" s="230"/>
      <c r="GK144" t="str">
        <f t="shared" si="156"/>
        <v/>
      </c>
      <c r="GM144" t="str">
        <f t="shared" si="158"/>
        <v/>
      </c>
    </row>
    <row r="145" spans="1:195" ht="15.2" customHeight="1" thickTop="1" thickBot="1" x14ac:dyDescent="0.3">
      <c r="A145" s="25" t="s">
        <v>42</v>
      </c>
      <c r="B145" s="178"/>
      <c r="C145" s="179"/>
      <c r="D145" s="51" t="s">
        <v>482</v>
      </c>
      <c r="E145" s="274" t="s">
        <v>566</v>
      </c>
      <c r="F145" s="275"/>
      <c r="G145" s="276"/>
      <c r="H145" s="277" t="s">
        <v>565</v>
      </c>
      <c r="I145" s="278"/>
      <c r="J145" s="279"/>
      <c r="K145" s="280" t="s">
        <v>564</v>
      </c>
      <c r="L145" s="281"/>
      <c r="M145" s="282"/>
      <c r="N145" s="110" t="s">
        <v>482</v>
      </c>
      <c r="CI145" s="76" t="s">
        <v>454</v>
      </c>
      <c r="CJ145" t="str">
        <f t="shared" si="160"/>
        <v/>
      </c>
      <c r="CL145" t="str">
        <f t="shared" si="163"/>
        <v/>
      </c>
      <c r="DC145" s="76" t="s">
        <v>454</v>
      </c>
      <c r="DD145" t="str">
        <f t="shared" si="161"/>
        <v/>
      </c>
      <c r="DF145" t="str">
        <f t="shared" si="164"/>
        <v/>
      </c>
      <c r="DW145" s="76" t="s">
        <v>454</v>
      </c>
      <c r="DX145" t="str">
        <f t="shared" si="162"/>
        <v/>
      </c>
      <c r="DZ145" t="str">
        <f t="shared" si="165"/>
        <v/>
      </c>
      <c r="EV145" s="230"/>
      <c r="EW145" t="str">
        <f t="shared" si="154"/>
        <v/>
      </c>
      <c r="EY145" t="str">
        <f t="shared" si="159"/>
        <v/>
      </c>
      <c r="FP145" s="230"/>
      <c r="FQ145" t="str">
        <f t="shared" si="155"/>
        <v/>
      </c>
      <c r="FS145" t="str">
        <f t="shared" si="157"/>
        <v/>
      </c>
      <c r="GJ145" s="230"/>
      <c r="GK145" t="str">
        <f t="shared" si="156"/>
        <v/>
      </c>
      <c r="GM145" t="str">
        <f t="shared" si="158"/>
        <v/>
      </c>
    </row>
    <row r="146" spans="1:195" ht="15.2" customHeight="1" x14ac:dyDescent="0.25">
      <c r="A146" s="25" t="s">
        <v>43</v>
      </c>
      <c r="B146" s="178"/>
      <c r="C146" s="179"/>
      <c r="D146" s="51" t="s">
        <v>482</v>
      </c>
      <c r="E146" s="165" t="str">
        <f>IF(AC203=0,"",AC203)</f>
        <v>Skill Merits</v>
      </c>
      <c r="F146" s="149"/>
      <c r="G146" s="150" t="str">
        <f>IF(AE203=0,"",AE203)</f>
        <v>-</v>
      </c>
      <c r="H146" s="164" t="str">
        <f>IF(AH203=0,"",AH203)</f>
        <v>Skill Merits</v>
      </c>
      <c r="I146" s="149"/>
      <c r="J146" s="150" t="str">
        <f>IF(AJ203=0,"",AJ203)</f>
        <v>-</v>
      </c>
      <c r="K146" s="164" t="str">
        <f>IF(AM203=0,"",AM203)</f>
        <v>Skill Merits</v>
      </c>
      <c r="L146" s="149"/>
      <c r="M146" s="152" t="str">
        <f>IF(AO203=0,"",AO203)</f>
        <v>-</v>
      </c>
      <c r="N146" s="110" t="s">
        <v>482</v>
      </c>
      <c r="CI146" s="76" t="s">
        <v>454</v>
      </c>
      <c r="CJ146" t="str">
        <f t="shared" si="160"/>
        <v/>
      </c>
      <c r="CL146" t="str">
        <f t="shared" si="163"/>
        <v/>
      </c>
      <c r="DC146" s="76" t="s">
        <v>454</v>
      </c>
      <c r="DD146" t="str">
        <f t="shared" si="161"/>
        <v/>
      </c>
      <c r="DF146" t="str">
        <f t="shared" si="164"/>
        <v/>
      </c>
      <c r="DW146" s="76" t="s">
        <v>454</v>
      </c>
      <c r="DX146" t="str">
        <f t="shared" si="162"/>
        <v/>
      </c>
      <c r="DZ146" t="str">
        <f t="shared" si="165"/>
        <v/>
      </c>
      <c r="EV146" s="230"/>
      <c r="EW146" t="str">
        <f t="shared" si="154"/>
        <v/>
      </c>
      <c r="EY146" t="str">
        <f t="shared" si="159"/>
        <v/>
      </c>
      <c r="FP146" s="230"/>
      <c r="FQ146" t="str">
        <f t="shared" si="155"/>
        <v/>
      </c>
      <c r="FS146" t="str">
        <f t="shared" si="157"/>
        <v/>
      </c>
      <c r="GJ146" s="230"/>
      <c r="GK146" t="str">
        <f t="shared" si="156"/>
        <v/>
      </c>
      <c r="GM146" t="str">
        <f t="shared" si="158"/>
        <v/>
      </c>
    </row>
    <row r="147" spans="1:195" ht="15.2" customHeight="1" x14ac:dyDescent="0.25">
      <c r="A147" s="25" t="s">
        <v>44</v>
      </c>
      <c r="B147" s="178"/>
      <c r="C147" s="179"/>
      <c r="D147" s="51" t="s">
        <v>482</v>
      </c>
      <c r="E147" s="165" t="str">
        <f t="shared" ref="E147:E189" si="166">IF(AC204=0,"",AC204)</f>
        <v>Family Life</v>
      </c>
      <c r="F147" s="149"/>
      <c r="G147" s="150">
        <f t="shared" ref="G147:G189" si="167">IF(AE204=0,"",AE204)</f>
        <v>42855</v>
      </c>
      <c r="H147" s="164" t="str">
        <f t="shared" ref="H147:H189" si="168">IF(AH204=0,"",AH204)</f>
        <v>Knife and Hawk</v>
      </c>
      <c r="I147" s="149"/>
      <c r="J147" s="150">
        <f t="shared" ref="J147:J189" si="169">IF(AJ204=0,"",AJ204)</f>
        <v>43318</v>
      </c>
      <c r="K147" s="164" t="str">
        <f t="shared" ref="K147:K189" si="170">IF(AM204=0,"",AM204)</f>
        <v>Spirit Challenges</v>
      </c>
      <c r="L147" s="149"/>
      <c r="M147" s="152" t="str">
        <f t="shared" ref="M147:M189" si="171">IF(AO204=0,"",AO204)</f>
        <v>-</v>
      </c>
      <c r="N147" s="110" t="s">
        <v>482</v>
      </c>
      <c r="CI147" s="76" t="s">
        <v>454</v>
      </c>
      <c r="CJ147" t="str">
        <f t="shared" si="160"/>
        <v/>
      </c>
      <c r="CL147" t="str">
        <f t="shared" si="163"/>
        <v/>
      </c>
      <c r="DC147" s="76" t="s">
        <v>454</v>
      </c>
      <c r="DD147" t="str">
        <f t="shared" si="161"/>
        <v/>
      </c>
      <c r="DF147" t="str">
        <f t="shared" si="164"/>
        <v/>
      </c>
      <c r="DW147" s="76" t="s">
        <v>454</v>
      </c>
      <c r="DX147" t="str">
        <f t="shared" si="162"/>
        <v/>
      </c>
      <c r="DZ147" t="str">
        <f t="shared" si="165"/>
        <v/>
      </c>
      <c r="EV147" s="230"/>
      <c r="EW147" t="str">
        <f t="shared" si="154"/>
        <v/>
      </c>
      <c r="EY147" t="str">
        <f t="shared" si="159"/>
        <v/>
      </c>
      <c r="FP147" s="230"/>
      <c r="FQ147" t="str">
        <f t="shared" si="155"/>
        <v/>
      </c>
      <c r="FS147" t="str">
        <f t="shared" si="157"/>
        <v/>
      </c>
      <c r="GJ147" s="230"/>
      <c r="GK147" t="str">
        <f t="shared" si="156"/>
        <v/>
      </c>
      <c r="GM147" t="str">
        <f t="shared" si="158"/>
        <v/>
      </c>
    </row>
    <row r="148" spans="1:195" ht="15.2" customHeight="1" x14ac:dyDescent="0.25">
      <c r="A148" s="25" t="s">
        <v>45</v>
      </c>
      <c r="B148" s="178"/>
      <c r="C148" s="179"/>
      <c r="D148" s="51" t="s">
        <v>482</v>
      </c>
      <c r="E148" s="165" t="str">
        <f t="shared" si="166"/>
        <v>Fire Craft -FCF</v>
      </c>
      <c r="F148" s="149"/>
      <c r="G148" s="150" t="str">
        <f t="shared" si="167"/>
        <v>6/?/2017</v>
      </c>
      <c r="H148" s="164" t="str">
        <f t="shared" si="168"/>
        <v>Bible Merits</v>
      </c>
      <c r="I148" s="149"/>
      <c r="J148" s="150" t="str">
        <f t="shared" si="169"/>
        <v>-</v>
      </c>
      <c r="K148" s="164" t="str">
        <f t="shared" si="170"/>
        <v>010 - Love for the Bib</v>
      </c>
      <c r="L148" s="149"/>
      <c r="M148" s="152">
        <f t="shared" si="171"/>
        <v>42638</v>
      </c>
      <c r="N148" s="110" t="s">
        <v>482</v>
      </c>
      <c r="CI148" s="76" t="s">
        <v>454</v>
      </c>
      <c r="CJ148" t="str">
        <f t="shared" si="160"/>
        <v/>
      </c>
      <c r="CL148" t="str">
        <f t="shared" si="163"/>
        <v/>
      </c>
      <c r="DC148" s="76" t="s">
        <v>454</v>
      </c>
      <c r="DD148" t="str">
        <f t="shared" si="161"/>
        <v/>
      </c>
      <c r="DF148" t="str">
        <f t="shared" si="164"/>
        <v/>
      </c>
      <c r="DW148" s="76" t="s">
        <v>454</v>
      </c>
      <c r="DX148" t="str">
        <f t="shared" si="162"/>
        <v/>
      </c>
      <c r="DZ148" t="str">
        <f t="shared" si="165"/>
        <v/>
      </c>
      <c r="EV148" s="230"/>
      <c r="EW148" t="str">
        <f t="shared" si="154"/>
        <v/>
      </c>
      <c r="EY148" t="str">
        <f t="shared" si="159"/>
        <v/>
      </c>
      <c r="FP148" s="230"/>
      <c r="FQ148" t="str">
        <f t="shared" si="155"/>
        <v/>
      </c>
      <c r="FS148" t="str">
        <f t="shared" si="157"/>
        <v/>
      </c>
      <c r="GJ148" s="230"/>
      <c r="GK148" t="str">
        <f t="shared" si="156"/>
        <v/>
      </c>
      <c r="GM148" t="str">
        <f t="shared" si="158"/>
        <v/>
      </c>
    </row>
    <row r="149" spans="1:195" ht="15.2" customHeight="1" x14ac:dyDescent="0.25">
      <c r="A149" s="25" t="s">
        <v>46</v>
      </c>
      <c r="B149" s="178"/>
      <c r="C149" s="179"/>
      <c r="D149" s="51" t="s">
        <v>482</v>
      </c>
      <c r="E149" s="165" t="str">
        <f t="shared" si="166"/>
        <v>Firearm Safety</v>
      </c>
      <c r="F149" s="149"/>
      <c r="G149" s="150">
        <f t="shared" si="167"/>
        <v>42582</v>
      </c>
      <c r="H149" s="164" t="str">
        <f t="shared" si="168"/>
        <v>Leadership Merits</v>
      </c>
      <c r="I149" s="149"/>
      <c r="J149" s="150" t="str">
        <f t="shared" si="169"/>
        <v>-</v>
      </c>
      <c r="K149" s="164" t="str">
        <f t="shared" si="170"/>
        <v>Leadership Merits</v>
      </c>
      <c r="L149" s="149"/>
      <c r="M149" s="152" t="str">
        <f t="shared" si="171"/>
        <v>-</v>
      </c>
      <c r="N149" s="110" t="s">
        <v>482</v>
      </c>
      <c r="CI149" s="76" t="s">
        <v>454</v>
      </c>
      <c r="CJ149" t="str">
        <f t="shared" si="160"/>
        <v/>
      </c>
      <c r="CL149" t="str">
        <f t="shared" si="163"/>
        <v/>
      </c>
      <c r="DC149" s="76" t="s">
        <v>454</v>
      </c>
      <c r="DD149" t="str">
        <f t="shared" si="161"/>
        <v/>
      </c>
      <c r="DF149" t="str">
        <f t="shared" si="164"/>
        <v/>
      </c>
      <c r="DW149" s="76" t="s">
        <v>454</v>
      </c>
      <c r="DX149" t="str">
        <f t="shared" si="162"/>
        <v/>
      </c>
      <c r="DZ149" t="str">
        <f t="shared" si="165"/>
        <v/>
      </c>
      <c r="EV149" s="230"/>
      <c r="EW149" t="str">
        <f t="shared" si="154"/>
        <v/>
      </c>
      <c r="EY149" t="str">
        <f t="shared" si="159"/>
        <v/>
      </c>
      <c r="FP149" s="230"/>
      <c r="FQ149" t="str">
        <f t="shared" si="155"/>
        <v/>
      </c>
      <c r="FS149" t="str">
        <f t="shared" si="157"/>
        <v/>
      </c>
      <c r="GJ149" s="230"/>
      <c r="GK149" t="str">
        <f t="shared" si="156"/>
        <v/>
      </c>
      <c r="GM149" t="str">
        <f t="shared" si="158"/>
        <v/>
      </c>
    </row>
    <row r="150" spans="1:195" ht="15.2" customHeight="1" x14ac:dyDescent="0.25">
      <c r="A150" s="25" t="s">
        <v>47</v>
      </c>
      <c r="B150" s="178">
        <v>43318</v>
      </c>
      <c r="C150" s="179" t="s">
        <v>435</v>
      </c>
      <c r="D150" s="51" t="s">
        <v>482</v>
      </c>
      <c r="E150" s="165" t="str">
        <f t="shared" si="166"/>
        <v>Hobby</v>
      </c>
      <c r="F150" s="149"/>
      <c r="G150" s="150" t="str">
        <f t="shared" si="167"/>
        <v>Unknown</v>
      </c>
      <c r="H150" s="164" t="str">
        <f t="shared" si="168"/>
        <v>Leadership 201</v>
      </c>
      <c r="I150" s="149"/>
      <c r="J150" s="150">
        <f t="shared" si="169"/>
        <v>42715</v>
      </c>
      <c r="K150" s="164" t="str">
        <f t="shared" si="170"/>
        <v>Req. Skill Merits</v>
      </c>
      <c r="L150" s="149"/>
      <c r="M150" s="152" t="str">
        <f t="shared" si="171"/>
        <v>-</v>
      </c>
      <c r="N150" s="110" t="s">
        <v>482</v>
      </c>
      <c r="CI150" s="76" t="s">
        <v>454</v>
      </c>
      <c r="CJ150" t="str">
        <f t="shared" si="160"/>
        <v/>
      </c>
      <c r="CL150" t="str">
        <f t="shared" si="163"/>
        <v/>
      </c>
      <c r="DC150" s="76" t="s">
        <v>454</v>
      </c>
      <c r="DD150" t="str">
        <f t="shared" si="161"/>
        <v/>
      </c>
      <c r="DF150" t="str">
        <f t="shared" si="164"/>
        <v/>
      </c>
      <c r="DW150" s="76" t="s">
        <v>454</v>
      </c>
      <c r="DX150" t="str">
        <f t="shared" si="162"/>
        <v/>
      </c>
      <c r="DZ150" t="str">
        <f t="shared" si="165"/>
        <v/>
      </c>
      <c r="EV150" s="230"/>
      <c r="EW150" t="str">
        <f t="shared" si="154"/>
        <v/>
      </c>
      <c r="EY150" t="str">
        <f t="shared" si="159"/>
        <v/>
      </c>
      <c r="FP150" s="230"/>
      <c r="FQ150" t="str">
        <f t="shared" si="155"/>
        <v/>
      </c>
      <c r="FS150" t="str">
        <f t="shared" si="157"/>
        <v/>
      </c>
      <c r="GJ150" s="230"/>
      <c r="GK150" t="str">
        <f t="shared" si="156"/>
        <v/>
      </c>
      <c r="GM150" t="str">
        <f t="shared" si="158"/>
        <v/>
      </c>
    </row>
    <row r="151" spans="1:195" ht="15.2" customHeight="1" x14ac:dyDescent="0.25">
      <c r="A151" s="25" t="s">
        <v>48</v>
      </c>
      <c r="B151" s="178"/>
      <c r="C151" s="179"/>
      <c r="D151" s="51" t="s">
        <v>482</v>
      </c>
      <c r="E151" s="165" t="str">
        <f t="shared" si="166"/>
        <v>Bible Merits</v>
      </c>
      <c r="F151" s="149"/>
      <c r="G151" s="150" t="str">
        <f t="shared" si="167"/>
        <v>-</v>
      </c>
      <c r="H151" s="164" t="str">
        <f t="shared" si="168"/>
        <v>Leadership 204</v>
      </c>
      <c r="I151" s="149"/>
      <c r="J151" s="150">
        <f t="shared" si="169"/>
        <v>43407</v>
      </c>
      <c r="K151" s="164" t="str">
        <f t="shared" si="170"/>
        <v/>
      </c>
      <c r="L151" s="149"/>
      <c r="M151" s="152" t="str">
        <f t="shared" si="171"/>
        <v/>
      </c>
      <c r="N151" s="110" t="s">
        <v>482</v>
      </c>
      <c r="EV151" s="230"/>
      <c r="EW151" t="str">
        <f t="shared" si="154"/>
        <v/>
      </c>
      <c r="EY151" t="str">
        <f t="shared" si="159"/>
        <v/>
      </c>
      <c r="FP151" s="230"/>
      <c r="FQ151" t="str">
        <f t="shared" si="155"/>
        <v/>
      </c>
      <c r="FS151" t="str">
        <f t="shared" si="157"/>
        <v/>
      </c>
      <c r="GJ151" s="230"/>
      <c r="GK151" t="str">
        <f t="shared" si="156"/>
        <v/>
      </c>
      <c r="GM151" t="str">
        <f t="shared" si="158"/>
        <v/>
      </c>
    </row>
    <row r="152" spans="1:195" ht="15.2" customHeight="1" x14ac:dyDescent="0.25">
      <c r="A152" s="25" t="s">
        <v>49</v>
      </c>
      <c r="B152" s="178"/>
      <c r="C152" s="179"/>
      <c r="D152" s="51" t="s">
        <v>482</v>
      </c>
      <c r="E152" s="165" t="str">
        <f t="shared" si="166"/>
        <v>1 Kings</v>
      </c>
      <c r="F152" s="149"/>
      <c r="G152" s="150" t="str">
        <f t="shared" si="167"/>
        <v>Unknown</v>
      </c>
      <c r="H152" s="164" t="str">
        <f t="shared" si="168"/>
        <v>Leadership 206</v>
      </c>
      <c r="I152" s="149"/>
      <c r="J152" s="150">
        <f t="shared" si="169"/>
        <v>42672</v>
      </c>
      <c r="K152" s="164" t="str">
        <f t="shared" si="170"/>
        <v/>
      </c>
      <c r="L152" s="149"/>
      <c r="M152" s="152" t="str">
        <f t="shared" si="171"/>
        <v/>
      </c>
      <c r="N152" s="110" t="s">
        <v>482</v>
      </c>
      <c r="EV152" s="230"/>
      <c r="EW152" t="str">
        <f t="shared" si="154"/>
        <v/>
      </c>
      <c r="EY152" t="str">
        <f t="shared" si="159"/>
        <v/>
      </c>
      <c r="FP152" s="230"/>
      <c r="FQ152" t="str">
        <f t="shared" si="155"/>
        <v/>
      </c>
      <c r="FS152" t="str">
        <f t="shared" si="157"/>
        <v/>
      </c>
      <c r="GJ152" s="230"/>
      <c r="GK152" t="str">
        <f t="shared" si="156"/>
        <v/>
      </c>
      <c r="GM152" t="str">
        <f t="shared" si="158"/>
        <v/>
      </c>
    </row>
    <row r="153" spans="1:195" ht="15.2" customHeight="1" x14ac:dyDescent="0.25">
      <c r="A153" s="25" t="s">
        <v>50</v>
      </c>
      <c r="B153" s="178"/>
      <c r="C153" s="179"/>
      <c r="D153" s="51" t="s">
        <v>482</v>
      </c>
      <c r="E153" s="165" t="str">
        <f t="shared" si="166"/>
        <v>1 Samuel</v>
      </c>
      <c r="F153" s="149"/>
      <c r="G153" s="150" t="str">
        <f t="shared" si="167"/>
        <v>Unknown</v>
      </c>
      <c r="H153" s="164" t="str">
        <f t="shared" si="168"/>
        <v>Req. Skill Merits</v>
      </c>
      <c r="I153" s="149"/>
      <c r="J153" s="150" t="str">
        <f t="shared" si="169"/>
        <v>-</v>
      </c>
      <c r="K153" s="164" t="str">
        <f t="shared" si="170"/>
        <v/>
      </c>
      <c r="L153" s="149"/>
      <c r="M153" s="152" t="str">
        <f t="shared" si="171"/>
        <v/>
      </c>
      <c r="N153" s="110" t="s">
        <v>482</v>
      </c>
      <c r="EV153" s="230"/>
      <c r="EW153" t="str">
        <f t="shared" si="154"/>
        <v/>
      </c>
      <c r="EY153" t="str">
        <f t="shared" si="159"/>
        <v/>
      </c>
      <c r="FP153" s="230"/>
      <c r="FQ153" t="str">
        <f t="shared" si="155"/>
        <v/>
      </c>
      <c r="FS153" t="str">
        <f t="shared" si="157"/>
        <v/>
      </c>
      <c r="GJ153" s="230"/>
      <c r="GK153" t="str">
        <f t="shared" si="156"/>
        <v/>
      </c>
      <c r="GM153" t="str">
        <f t="shared" si="158"/>
        <v/>
      </c>
    </row>
    <row r="154" spans="1:195" ht="15.2" customHeight="1" x14ac:dyDescent="0.25">
      <c r="A154" s="25" t="s">
        <v>51</v>
      </c>
      <c r="B154" s="178"/>
      <c r="C154" s="179"/>
      <c r="D154" s="51" t="s">
        <v>482</v>
      </c>
      <c r="E154" s="165" t="str">
        <f t="shared" si="166"/>
        <v>Leadership Merits</v>
      </c>
      <c r="F154" s="149"/>
      <c r="G154" s="150" t="str">
        <f t="shared" si="167"/>
        <v>-</v>
      </c>
      <c r="H154" s="164" t="str">
        <f t="shared" si="168"/>
        <v/>
      </c>
      <c r="I154" s="149"/>
      <c r="J154" s="150" t="str">
        <f t="shared" si="169"/>
        <v/>
      </c>
      <c r="K154" s="164" t="str">
        <f t="shared" si="170"/>
        <v/>
      </c>
      <c r="L154" s="149"/>
      <c r="M154" s="152" t="str">
        <f t="shared" si="171"/>
        <v/>
      </c>
      <c r="N154" s="110" t="s">
        <v>482</v>
      </c>
    </row>
    <row r="155" spans="1:195" ht="15.2" customHeight="1" x14ac:dyDescent="0.25">
      <c r="A155" s="25" t="s">
        <v>52</v>
      </c>
      <c r="B155" s="178"/>
      <c r="C155" s="179"/>
      <c r="D155" s="51" t="s">
        <v>482</v>
      </c>
      <c r="E155" s="165" t="str">
        <f t="shared" si="166"/>
        <v>Req. Skill Merits</v>
      </c>
      <c r="F155" s="149"/>
      <c r="G155" s="150" t="str">
        <f t="shared" si="167"/>
        <v>-</v>
      </c>
      <c r="H155" s="164" t="str">
        <f t="shared" si="168"/>
        <v/>
      </c>
      <c r="I155" s="149"/>
      <c r="J155" s="150" t="str">
        <f t="shared" si="169"/>
        <v/>
      </c>
      <c r="K155" s="164" t="str">
        <f t="shared" si="170"/>
        <v/>
      </c>
      <c r="L155" s="149"/>
      <c r="M155" s="152" t="str">
        <f t="shared" si="171"/>
        <v/>
      </c>
      <c r="N155" s="110" t="s">
        <v>482</v>
      </c>
    </row>
    <row r="156" spans="1:195" ht="15.2" customHeight="1" x14ac:dyDescent="0.25">
      <c r="A156" s="25" t="s">
        <v>53</v>
      </c>
      <c r="B156" s="178"/>
      <c r="C156" s="179"/>
      <c r="D156" s="51" t="s">
        <v>482</v>
      </c>
      <c r="E156" s="165" t="str">
        <f t="shared" si="166"/>
        <v/>
      </c>
      <c r="F156" s="149"/>
      <c r="G156" s="150" t="str">
        <f t="shared" si="167"/>
        <v/>
      </c>
      <c r="H156" s="164" t="str">
        <f t="shared" si="168"/>
        <v/>
      </c>
      <c r="I156" s="149"/>
      <c r="J156" s="150" t="str">
        <f t="shared" si="169"/>
        <v/>
      </c>
      <c r="K156" s="164" t="str">
        <f t="shared" si="170"/>
        <v/>
      </c>
      <c r="L156" s="149"/>
      <c r="M156" s="152" t="str">
        <f t="shared" si="171"/>
        <v/>
      </c>
      <c r="N156" s="110" t="s">
        <v>482</v>
      </c>
    </row>
    <row r="157" spans="1:195" ht="15.2" customHeight="1" x14ac:dyDescent="0.25">
      <c r="A157" s="25" t="s">
        <v>54</v>
      </c>
      <c r="B157" s="178"/>
      <c r="C157" s="179"/>
      <c r="D157" s="51" t="s">
        <v>482</v>
      </c>
      <c r="E157" s="165" t="str">
        <f t="shared" si="166"/>
        <v/>
      </c>
      <c r="F157" s="149"/>
      <c r="G157" s="150" t="str">
        <f t="shared" si="167"/>
        <v/>
      </c>
      <c r="H157" s="164" t="str">
        <f t="shared" si="168"/>
        <v/>
      </c>
      <c r="I157" s="149"/>
      <c r="J157" s="150" t="str">
        <f t="shared" si="169"/>
        <v/>
      </c>
      <c r="K157" s="164" t="str">
        <f t="shared" si="170"/>
        <v/>
      </c>
      <c r="L157" s="149"/>
      <c r="M157" s="152" t="str">
        <f t="shared" si="171"/>
        <v/>
      </c>
      <c r="N157" s="110" t="s">
        <v>482</v>
      </c>
    </row>
    <row r="158" spans="1:195" ht="15.2" customHeight="1" x14ac:dyDescent="0.25">
      <c r="A158" s="25" t="s">
        <v>55</v>
      </c>
      <c r="B158" s="178"/>
      <c r="C158" s="179"/>
      <c r="D158" s="51" t="s">
        <v>482</v>
      </c>
      <c r="E158" s="165" t="str">
        <f t="shared" si="166"/>
        <v/>
      </c>
      <c r="F158" s="149"/>
      <c r="G158" s="150" t="str">
        <f t="shared" si="167"/>
        <v/>
      </c>
      <c r="H158" s="164" t="str">
        <f t="shared" si="168"/>
        <v/>
      </c>
      <c r="I158" s="149"/>
      <c r="J158" s="150" t="str">
        <f t="shared" si="169"/>
        <v/>
      </c>
      <c r="K158" s="164" t="str">
        <f t="shared" si="170"/>
        <v/>
      </c>
      <c r="L158" s="149"/>
      <c r="M158" s="152" t="str">
        <f t="shared" si="171"/>
        <v/>
      </c>
      <c r="N158" s="110" t="s">
        <v>482</v>
      </c>
    </row>
    <row r="159" spans="1:195" ht="15.2" customHeight="1" x14ac:dyDescent="0.25">
      <c r="A159" s="25" t="s">
        <v>56</v>
      </c>
      <c r="B159" s="178"/>
      <c r="C159" s="179"/>
      <c r="D159" s="51" t="s">
        <v>482</v>
      </c>
      <c r="E159" s="165" t="str">
        <f t="shared" si="166"/>
        <v/>
      </c>
      <c r="F159" s="149"/>
      <c r="G159" s="150" t="str">
        <f t="shared" si="167"/>
        <v/>
      </c>
      <c r="H159" s="164" t="str">
        <f t="shared" si="168"/>
        <v/>
      </c>
      <c r="I159" s="149"/>
      <c r="J159" s="150" t="str">
        <f t="shared" si="169"/>
        <v/>
      </c>
      <c r="K159" s="164" t="str">
        <f t="shared" si="170"/>
        <v/>
      </c>
      <c r="L159" s="149"/>
      <c r="M159" s="152" t="str">
        <f t="shared" si="171"/>
        <v/>
      </c>
      <c r="N159" s="110" t="s">
        <v>482</v>
      </c>
    </row>
    <row r="160" spans="1:195" ht="15.2" customHeight="1" x14ac:dyDescent="0.25">
      <c r="A160" s="25" t="s">
        <v>57</v>
      </c>
      <c r="B160" s="178"/>
      <c r="C160" s="179"/>
      <c r="D160" s="51" t="s">
        <v>482</v>
      </c>
      <c r="E160" s="165" t="str">
        <f t="shared" si="166"/>
        <v/>
      </c>
      <c r="F160" s="149"/>
      <c r="G160" s="150" t="str">
        <f t="shared" si="167"/>
        <v/>
      </c>
      <c r="H160" s="164" t="str">
        <f t="shared" si="168"/>
        <v/>
      </c>
      <c r="I160" s="149"/>
      <c r="J160" s="150" t="str">
        <f t="shared" si="169"/>
        <v/>
      </c>
      <c r="K160" s="164" t="str">
        <f t="shared" si="170"/>
        <v/>
      </c>
      <c r="L160" s="149"/>
      <c r="M160" s="152" t="str">
        <f t="shared" si="171"/>
        <v/>
      </c>
      <c r="N160" s="110" t="s">
        <v>482</v>
      </c>
    </row>
    <row r="161" spans="1:14" ht="15.2" customHeight="1" x14ac:dyDescent="0.25">
      <c r="A161" s="25" t="s">
        <v>58</v>
      </c>
      <c r="B161" s="178"/>
      <c r="C161" s="179"/>
      <c r="D161" s="51" t="s">
        <v>482</v>
      </c>
      <c r="E161" s="165" t="str">
        <f t="shared" si="166"/>
        <v/>
      </c>
      <c r="F161" s="149"/>
      <c r="G161" s="150" t="str">
        <f t="shared" si="167"/>
        <v/>
      </c>
      <c r="H161" s="164" t="str">
        <f t="shared" si="168"/>
        <v/>
      </c>
      <c r="I161" s="149"/>
      <c r="J161" s="150" t="str">
        <f t="shared" si="169"/>
        <v/>
      </c>
      <c r="K161" s="164" t="str">
        <f t="shared" si="170"/>
        <v/>
      </c>
      <c r="L161" s="149"/>
      <c r="M161" s="152" t="str">
        <f t="shared" si="171"/>
        <v/>
      </c>
      <c r="N161" s="110" t="s">
        <v>482</v>
      </c>
    </row>
    <row r="162" spans="1:14" ht="15.2" customHeight="1" x14ac:dyDescent="0.25">
      <c r="A162" s="25" t="s">
        <v>59</v>
      </c>
      <c r="B162" s="178"/>
      <c r="C162" s="179"/>
      <c r="D162" s="51" t="s">
        <v>482</v>
      </c>
      <c r="E162" s="165" t="str">
        <f t="shared" si="166"/>
        <v/>
      </c>
      <c r="F162" s="149"/>
      <c r="G162" s="150" t="str">
        <f t="shared" si="167"/>
        <v/>
      </c>
      <c r="H162" s="164" t="str">
        <f t="shared" si="168"/>
        <v/>
      </c>
      <c r="I162" s="149"/>
      <c r="J162" s="150" t="str">
        <f t="shared" si="169"/>
        <v/>
      </c>
      <c r="K162" s="164" t="str">
        <f t="shared" si="170"/>
        <v/>
      </c>
      <c r="L162" s="149"/>
      <c r="M162" s="152" t="str">
        <f t="shared" si="171"/>
        <v/>
      </c>
      <c r="N162" s="110" t="s">
        <v>482</v>
      </c>
    </row>
    <row r="163" spans="1:14" ht="15.2" customHeight="1" x14ac:dyDescent="0.25">
      <c r="A163" s="25" t="s">
        <v>60</v>
      </c>
      <c r="B163" s="178"/>
      <c r="C163" s="179"/>
      <c r="D163" s="51" t="s">
        <v>482</v>
      </c>
      <c r="E163" s="165" t="str">
        <f t="shared" si="166"/>
        <v/>
      </c>
      <c r="F163" s="149"/>
      <c r="G163" s="150" t="str">
        <f t="shared" si="167"/>
        <v/>
      </c>
      <c r="H163" s="164" t="str">
        <f t="shared" si="168"/>
        <v/>
      </c>
      <c r="I163" s="149"/>
      <c r="J163" s="150" t="str">
        <f t="shared" si="169"/>
        <v/>
      </c>
      <c r="K163" s="164" t="str">
        <f t="shared" si="170"/>
        <v/>
      </c>
      <c r="L163" s="149"/>
      <c r="M163" s="152" t="str">
        <f t="shared" si="171"/>
        <v/>
      </c>
      <c r="N163" s="110" t="s">
        <v>482</v>
      </c>
    </row>
    <row r="164" spans="1:14" ht="15.2" customHeight="1" x14ac:dyDescent="0.25">
      <c r="A164" s="25" t="s">
        <v>61</v>
      </c>
      <c r="B164" s="178"/>
      <c r="C164" s="179"/>
      <c r="D164" s="51" t="s">
        <v>482</v>
      </c>
      <c r="E164" s="165" t="str">
        <f t="shared" si="166"/>
        <v/>
      </c>
      <c r="F164" s="149"/>
      <c r="G164" s="150" t="str">
        <f t="shared" si="167"/>
        <v/>
      </c>
      <c r="H164" s="164" t="str">
        <f t="shared" si="168"/>
        <v/>
      </c>
      <c r="I164" s="149"/>
      <c r="J164" s="150" t="str">
        <f t="shared" si="169"/>
        <v/>
      </c>
      <c r="K164" s="164" t="str">
        <f t="shared" si="170"/>
        <v/>
      </c>
      <c r="L164" s="149"/>
      <c r="M164" s="152" t="str">
        <f t="shared" si="171"/>
        <v/>
      </c>
      <c r="N164" s="110" t="s">
        <v>482</v>
      </c>
    </row>
    <row r="165" spans="1:14" ht="15.2" customHeight="1" x14ac:dyDescent="0.25">
      <c r="A165" s="25" t="s">
        <v>62</v>
      </c>
      <c r="B165" s="178"/>
      <c r="C165" s="179"/>
      <c r="D165" s="51" t="s">
        <v>482</v>
      </c>
      <c r="E165" s="165" t="str">
        <f t="shared" si="166"/>
        <v/>
      </c>
      <c r="F165" s="149"/>
      <c r="G165" s="150" t="str">
        <f t="shared" si="167"/>
        <v/>
      </c>
      <c r="H165" s="164" t="str">
        <f t="shared" si="168"/>
        <v/>
      </c>
      <c r="I165" s="149"/>
      <c r="J165" s="150" t="str">
        <f t="shared" si="169"/>
        <v/>
      </c>
      <c r="K165" s="164" t="str">
        <f t="shared" si="170"/>
        <v/>
      </c>
      <c r="L165" s="149"/>
      <c r="M165" s="152" t="str">
        <f t="shared" si="171"/>
        <v/>
      </c>
      <c r="N165" s="110" t="s">
        <v>482</v>
      </c>
    </row>
    <row r="166" spans="1:14" ht="15.2" customHeight="1" x14ac:dyDescent="0.25">
      <c r="A166" s="25" t="s">
        <v>63</v>
      </c>
      <c r="B166" s="178"/>
      <c r="C166" s="179"/>
      <c r="D166" s="51" t="s">
        <v>482</v>
      </c>
      <c r="E166" s="165" t="str">
        <f t="shared" si="166"/>
        <v/>
      </c>
      <c r="F166" s="149"/>
      <c r="G166" s="150" t="str">
        <f t="shared" si="167"/>
        <v/>
      </c>
      <c r="H166" s="164" t="str">
        <f t="shared" si="168"/>
        <v/>
      </c>
      <c r="I166" s="149"/>
      <c r="J166" s="150" t="str">
        <f t="shared" si="169"/>
        <v/>
      </c>
      <c r="K166" s="164" t="str">
        <f t="shared" si="170"/>
        <v/>
      </c>
      <c r="L166" s="149"/>
      <c r="M166" s="152" t="str">
        <f t="shared" si="171"/>
        <v/>
      </c>
      <c r="N166" s="110" t="s">
        <v>482</v>
      </c>
    </row>
    <row r="167" spans="1:14" ht="15.2" customHeight="1" x14ac:dyDescent="0.25">
      <c r="A167" s="25" t="s">
        <v>64</v>
      </c>
      <c r="B167" s="178"/>
      <c r="C167" s="179"/>
      <c r="D167" s="51" t="s">
        <v>482</v>
      </c>
      <c r="E167" s="165" t="str">
        <f t="shared" si="166"/>
        <v/>
      </c>
      <c r="F167" s="149"/>
      <c r="G167" s="150" t="str">
        <f t="shared" si="167"/>
        <v/>
      </c>
      <c r="H167" s="164" t="str">
        <f t="shared" si="168"/>
        <v/>
      </c>
      <c r="I167" s="149"/>
      <c r="J167" s="150" t="str">
        <f t="shared" si="169"/>
        <v/>
      </c>
      <c r="K167" s="164" t="str">
        <f t="shared" si="170"/>
        <v/>
      </c>
      <c r="L167" s="149"/>
      <c r="M167" s="152" t="str">
        <f t="shared" si="171"/>
        <v/>
      </c>
      <c r="N167" s="110" t="s">
        <v>482</v>
      </c>
    </row>
    <row r="168" spans="1:14" ht="15.2" customHeight="1" x14ac:dyDescent="0.25">
      <c r="A168" s="25" t="s">
        <v>65</v>
      </c>
      <c r="B168" s="178"/>
      <c r="C168" s="179"/>
      <c r="D168" s="51" t="s">
        <v>482</v>
      </c>
      <c r="E168" s="165" t="str">
        <f t="shared" si="166"/>
        <v/>
      </c>
      <c r="F168" s="149"/>
      <c r="G168" s="150" t="str">
        <f t="shared" si="167"/>
        <v/>
      </c>
      <c r="H168" s="164" t="str">
        <f t="shared" si="168"/>
        <v/>
      </c>
      <c r="I168" s="149"/>
      <c r="J168" s="150" t="str">
        <f t="shared" si="169"/>
        <v/>
      </c>
      <c r="K168" s="164" t="str">
        <f t="shared" si="170"/>
        <v/>
      </c>
      <c r="L168" s="149"/>
      <c r="M168" s="152" t="str">
        <f t="shared" si="171"/>
        <v/>
      </c>
      <c r="N168" s="110" t="s">
        <v>482</v>
      </c>
    </row>
    <row r="169" spans="1:14" ht="15.2" customHeight="1" x14ac:dyDescent="0.25">
      <c r="A169" s="25" t="s">
        <v>66</v>
      </c>
      <c r="B169" s="178"/>
      <c r="C169" s="179"/>
      <c r="D169" s="51" t="s">
        <v>482</v>
      </c>
      <c r="E169" s="165" t="str">
        <f t="shared" si="166"/>
        <v/>
      </c>
      <c r="F169" s="149"/>
      <c r="G169" s="150" t="str">
        <f t="shared" si="167"/>
        <v/>
      </c>
      <c r="H169" s="164" t="str">
        <f t="shared" si="168"/>
        <v/>
      </c>
      <c r="I169" s="149"/>
      <c r="J169" s="150" t="str">
        <f t="shared" si="169"/>
        <v/>
      </c>
      <c r="K169" s="164" t="str">
        <f t="shared" si="170"/>
        <v/>
      </c>
      <c r="L169" s="149"/>
      <c r="M169" s="152" t="str">
        <f t="shared" si="171"/>
        <v/>
      </c>
      <c r="N169" s="110" t="s">
        <v>482</v>
      </c>
    </row>
    <row r="170" spans="1:14" ht="15.2" customHeight="1" x14ac:dyDescent="0.25">
      <c r="A170" s="25" t="s">
        <v>67</v>
      </c>
      <c r="B170" s="178"/>
      <c r="C170" s="179"/>
      <c r="D170" s="51" t="s">
        <v>482</v>
      </c>
      <c r="E170" s="165" t="str">
        <f t="shared" si="166"/>
        <v/>
      </c>
      <c r="F170" s="149"/>
      <c r="G170" s="150" t="str">
        <f t="shared" si="167"/>
        <v/>
      </c>
      <c r="H170" s="164" t="str">
        <f t="shared" si="168"/>
        <v/>
      </c>
      <c r="I170" s="149"/>
      <c r="J170" s="150" t="str">
        <f t="shared" si="169"/>
        <v/>
      </c>
      <c r="K170" s="164" t="str">
        <f t="shared" si="170"/>
        <v/>
      </c>
      <c r="L170" s="149"/>
      <c r="M170" s="152" t="str">
        <f t="shared" si="171"/>
        <v/>
      </c>
      <c r="N170" s="110" t="s">
        <v>482</v>
      </c>
    </row>
    <row r="171" spans="1:14" ht="15.2" customHeight="1" x14ac:dyDescent="0.25">
      <c r="A171" s="25" t="s">
        <v>68</v>
      </c>
      <c r="B171" s="178"/>
      <c r="C171" s="179"/>
      <c r="D171" s="51" t="s">
        <v>482</v>
      </c>
      <c r="E171" s="165" t="str">
        <f t="shared" si="166"/>
        <v/>
      </c>
      <c r="F171" s="149"/>
      <c r="G171" s="150" t="str">
        <f t="shared" si="167"/>
        <v/>
      </c>
      <c r="H171" s="164" t="str">
        <f t="shared" si="168"/>
        <v/>
      </c>
      <c r="I171" s="149"/>
      <c r="J171" s="150" t="str">
        <f t="shared" si="169"/>
        <v/>
      </c>
      <c r="K171" s="164" t="str">
        <f t="shared" si="170"/>
        <v/>
      </c>
      <c r="L171" s="149"/>
      <c r="M171" s="152" t="str">
        <f t="shared" si="171"/>
        <v/>
      </c>
      <c r="N171" s="110" t="s">
        <v>482</v>
      </c>
    </row>
    <row r="172" spans="1:14" ht="15.2" customHeight="1" x14ac:dyDescent="0.25">
      <c r="A172" s="25" t="s">
        <v>69</v>
      </c>
      <c r="B172" s="178"/>
      <c r="C172" s="179"/>
      <c r="D172" s="51" t="s">
        <v>482</v>
      </c>
      <c r="E172" s="165" t="str">
        <f t="shared" si="166"/>
        <v/>
      </c>
      <c r="F172" s="149"/>
      <c r="G172" s="150" t="str">
        <f t="shared" si="167"/>
        <v/>
      </c>
      <c r="H172" s="164" t="str">
        <f t="shared" si="168"/>
        <v/>
      </c>
      <c r="I172" s="149"/>
      <c r="J172" s="150" t="str">
        <f t="shared" si="169"/>
        <v/>
      </c>
      <c r="K172" s="164" t="str">
        <f t="shared" si="170"/>
        <v/>
      </c>
      <c r="L172" s="149"/>
      <c r="M172" s="152" t="str">
        <f t="shared" si="171"/>
        <v/>
      </c>
      <c r="N172" s="110" t="s">
        <v>482</v>
      </c>
    </row>
    <row r="173" spans="1:14" ht="15.2" customHeight="1" x14ac:dyDescent="0.25">
      <c r="A173" s="26" t="s">
        <v>549</v>
      </c>
      <c r="B173" s="178"/>
      <c r="C173" s="179"/>
      <c r="D173" s="51" t="s">
        <v>482</v>
      </c>
      <c r="E173" s="165" t="str">
        <f t="shared" si="166"/>
        <v/>
      </c>
      <c r="F173" s="149"/>
      <c r="G173" s="150" t="str">
        <f t="shared" si="167"/>
        <v/>
      </c>
      <c r="H173" s="164" t="str">
        <f t="shared" si="168"/>
        <v/>
      </c>
      <c r="I173" s="149"/>
      <c r="J173" s="150" t="str">
        <f t="shared" si="169"/>
        <v/>
      </c>
      <c r="K173" s="164" t="str">
        <f t="shared" si="170"/>
        <v/>
      </c>
      <c r="L173" s="149"/>
      <c r="M173" s="152" t="str">
        <f t="shared" si="171"/>
        <v/>
      </c>
      <c r="N173" s="110" t="s">
        <v>482</v>
      </c>
    </row>
    <row r="174" spans="1:14" ht="15.2" customHeight="1" x14ac:dyDescent="0.25">
      <c r="A174" s="26" t="s">
        <v>550</v>
      </c>
      <c r="B174" s="178"/>
      <c r="C174" s="179"/>
      <c r="D174" s="51" t="s">
        <v>482</v>
      </c>
      <c r="E174" s="165" t="str">
        <f t="shared" si="166"/>
        <v/>
      </c>
      <c r="F174" s="149"/>
      <c r="G174" s="150" t="str">
        <f t="shared" si="167"/>
        <v/>
      </c>
      <c r="H174" s="164" t="str">
        <f t="shared" si="168"/>
        <v/>
      </c>
      <c r="I174" s="149"/>
      <c r="J174" s="150" t="str">
        <f t="shared" si="169"/>
        <v/>
      </c>
      <c r="K174" s="164" t="str">
        <f t="shared" si="170"/>
        <v/>
      </c>
      <c r="L174" s="149"/>
      <c r="M174" s="152" t="str">
        <f t="shared" si="171"/>
        <v/>
      </c>
      <c r="N174" s="110" t="s">
        <v>482</v>
      </c>
    </row>
    <row r="175" spans="1:14" ht="15.2" customHeight="1" x14ac:dyDescent="0.25">
      <c r="A175" s="26" t="s">
        <v>551</v>
      </c>
      <c r="B175" s="178"/>
      <c r="C175" s="179"/>
      <c r="D175" s="51" t="s">
        <v>482</v>
      </c>
      <c r="E175" s="165" t="str">
        <f t="shared" si="166"/>
        <v/>
      </c>
      <c r="F175" s="149"/>
      <c r="G175" s="150" t="str">
        <f t="shared" si="167"/>
        <v/>
      </c>
      <c r="H175" s="164" t="str">
        <f t="shared" si="168"/>
        <v/>
      </c>
      <c r="I175" s="149"/>
      <c r="J175" s="150" t="str">
        <f t="shared" si="169"/>
        <v/>
      </c>
      <c r="K175" s="164" t="str">
        <f t="shared" si="170"/>
        <v/>
      </c>
      <c r="L175" s="149"/>
      <c r="M175" s="152" t="str">
        <f t="shared" si="171"/>
        <v/>
      </c>
      <c r="N175" s="110" t="s">
        <v>482</v>
      </c>
    </row>
    <row r="176" spans="1:14" ht="15.2" customHeight="1" x14ac:dyDescent="0.25">
      <c r="A176" s="26" t="s">
        <v>552</v>
      </c>
      <c r="B176" s="178"/>
      <c r="C176" s="179"/>
      <c r="D176" s="51" t="s">
        <v>482</v>
      </c>
      <c r="E176" s="165" t="str">
        <f t="shared" si="166"/>
        <v/>
      </c>
      <c r="F176" s="149"/>
      <c r="G176" s="150" t="str">
        <f t="shared" si="167"/>
        <v/>
      </c>
      <c r="H176" s="164" t="str">
        <f t="shared" si="168"/>
        <v/>
      </c>
      <c r="I176" s="149"/>
      <c r="J176" s="150" t="str">
        <f t="shared" si="169"/>
        <v/>
      </c>
      <c r="K176" s="164" t="str">
        <f t="shared" si="170"/>
        <v/>
      </c>
      <c r="L176" s="149"/>
      <c r="M176" s="152" t="str">
        <f t="shared" si="171"/>
        <v/>
      </c>
      <c r="N176" s="110" t="s">
        <v>482</v>
      </c>
    </row>
    <row r="177" spans="1:14" ht="15.2" customHeight="1" x14ac:dyDescent="0.25">
      <c r="A177" s="26" t="s">
        <v>553</v>
      </c>
      <c r="B177" s="178"/>
      <c r="C177" s="179"/>
      <c r="D177" s="51" t="s">
        <v>482</v>
      </c>
      <c r="E177" s="165" t="str">
        <f t="shared" si="166"/>
        <v/>
      </c>
      <c r="F177" s="149"/>
      <c r="G177" s="150" t="str">
        <f t="shared" si="167"/>
        <v/>
      </c>
      <c r="H177" s="164" t="str">
        <f t="shared" si="168"/>
        <v/>
      </c>
      <c r="I177" s="149"/>
      <c r="J177" s="150" t="str">
        <f t="shared" si="169"/>
        <v/>
      </c>
      <c r="K177" s="164" t="str">
        <f t="shared" si="170"/>
        <v/>
      </c>
      <c r="L177" s="149"/>
      <c r="M177" s="152" t="str">
        <f t="shared" si="171"/>
        <v/>
      </c>
      <c r="N177" s="110" t="s">
        <v>482</v>
      </c>
    </row>
    <row r="178" spans="1:14" ht="15.2" customHeight="1" x14ac:dyDescent="0.25">
      <c r="A178" s="26" t="s">
        <v>554</v>
      </c>
      <c r="B178" s="178"/>
      <c r="C178" s="179"/>
      <c r="D178" s="51" t="s">
        <v>482</v>
      </c>
      <c r="E178" s="165" t="str">
        <f t="shared" si="166"/>
        <v/>
      </c>
      <c r="F178" s="149"/>
      <c r="G178" s="150" t="str">
        <f t="shared" si="167"/>
        <v/>
      </c>
      <c r="H178" s="164" t="str">
        <f t="shared" si="168"/>
        <v/>
      </c>
      <c r="I178" s="149"/>
      <c r="J178" s="150" t="str">
        <f t="shared" si="169"/>
        <v/>
      </c>
      <c r="K178" s="164" t="str">
        <f t="shared" si="170"/>
        <v/>
      </c>
      <c r="L178" s="149"/>
      <c r="M178" s="152" t="str">
        <f t="shared" si="171"/>
        <v/>
      </c>
      <c r="N178" s="110" t="s">
        <v>482</v>
      </c>
    </row>
    <row r="179" spans="1:14" ht="15.2" customHeight="1" x14ac:dyDescent="0.25">
      <c r="A179" s="26" t="s">
        <v>555</v>
      </c>
      <c r="B179" s="178"/>
      <c r="C179" s="179"/>
      <c r="D179" s="51" t="s">
        <v>482</v>
      </c>
      <c r="E179" s="165" t="str">
        <f t="shared" si="166"/>
        <v/>
      </c>
      <c r="F179" s="149"/>
      <c r="G179" s="150" t="str">
        <f t="shared" si="167"/>
        <v/>
      </c>
      <c r="H179" s="164" t="str">
        <f t="shared" si="168"/>
        <v/>
      </c>
      <c r="I179" s="149"/>
      <c r="J179" s="150" t="str">
        <f t="shared" si="169"/>
        <v/>
      </c>
      <c r="K179" s="164" t="str">
        <f t="shared" si="170"/>
        <v/>
      </c>
      <c r="L179" s="149"/>
      <c r="M179" s="152" t="str">
        <f t="shared" si="171"/>
        <v/>
      </c>
      <c r="N179" s="110" t="s">
        <v>482</v>
      </c>
    </row>
    <row r="180" spans="1:14" ht="15.2" customHeight="1" x14ac:dyDescent="0.25">
      <c r="A180" s="26" t="s">
        <v>556</v>
      </c>
      <c r="B180" s="178"/>
      <c r="C180" s="179"/>
      <c r="D180" s="51" t="s">
        <v>482</v>
      </c>
      <c r="E180" s="165" t="str">
        <f t="shared" si="166"/>
        <v/>
      </c>
      <c r="F180" s="149"/>
      <c r="G180" s="150" t="str">
        <f t="shared" si="167"/>
        <v/>
      </c>
      <c r="H180" s="164" t="str">
        <f t="shared" si="168"/>
        <v/>
      </c>
      <c r="I180" s="149"/>
      <c r="J180" s="150" t="str">
        <f t="shared" si="169"/>
        <v/>
      </c>
      <c r="K180" s="164" t="str">
        <f t="shared" si="170"/>
        <v/>
      </c>
      <c r="L180" s="149"/>
      <c r="M180" s="152" t="str">
        <f t="shared" si="171"/>
        <v/>
      </c>
      <c r="N180" s="110" t="s">
        <v>482</v>
      </c>
    </row>
    <row r="181" spans="1:14" ht="15.2" customHeight="1" x14ac:dyDescent="0.25">
      <c r="A181" s="26" t="s">
        <v>557</v>
      </c>
      <c r="B181" s="178"/>
      <c r="C181" s="179"/>
      <c r="D181" s="51" t="s">
        <v>482</v>
      </c>
      <c r="E181" s="165" t="str">
        <f t="shared" si="166"/>
        <v/>
      </c>
      <c r="F181" s="149"/>
      <c r="G181" s="150" t="str">
        <f t="shared" si="167"/>
        <v/>
      </c>
      <c r="H181" s="164" t="str">
        <f t="shared" si="168"/>
        <v/>
      </c>
      <c r="I181" s="149"/>
      <c r="J181" s="150" t="str">
        <f t="shared" si="169"/>
        <v/>
      </c>
      <c r="K181" s="164" t="str">
        <f t="shared" si="170"/>
        <v/>
      </c>
      <c r="L181" s="149"/>
      <c r="M181" s="152" t="str">
        <f t="shared" si="171"/>
        <v/>
      </c>
      <c r="N181" s="110" t="s">
        <v>482</v>
      </c>
    </row>
    <row r="182" spans="1:14" ht="15.2" customHeight="1" x14ac:dyDescent="0.25">
      <c r="A182" s="26" t="s">
        <v>558</v>
      </c>
      <c r="B182" s="178"/>
      <c r="C182" s="179"/>
      <c r="D182" s="51" t="s">
        <v>482</v>
      </c>
      <c r="E182" s="165" t="str">
        <f t="shared" si="166"/>
        <v/>
      </c>
      <c r="F182" s="149"/>
      <c r="G182" s="150" t="str">
        <f t="shared" si="167"/>
        <v/>
      </c>
      <c r="H182" s="164" t="str">
        <f t="shared" si="168"/>
        <v/>
      </c>
      <c r="I182" s="149"/>
      <c r="J182" s="150" t="str">
        <f t="shared" si="169"/>
        <v/>
      </c>
      <c r="K182" s="164" t="str">
        <f t="shared" si="170"/>
        <v/>
      </c>
      <c r="L182" s="149"/>
      <c r="M182" s="152" t="str">
        <f t="shared" si="171"/>
        <v/>
      </c>
      <c r="N182" s="110" t="s">
        <v>482</v>
      </c>
    </row>
    <row r="183" spans="1:14" ht="15.2" customHeight="1" x14ac:dyDescent="0.25">
      <c r="A183" s="26" t="s">
        <v>559</v>
      </c>
      <c r="B183" s="178"/>
      <c r="C183" s="179"/>
      <c r="D183" s="51" t="s">
        <v>482</v>
      </c>
      <c r="E183" s="165" t="str">
        <f t="shared" si="166"/>
        <v/>
      </c>
      <c r="F183" s="149"/>
      <c r="G183" s="150" t="str">
        <f t="shared" si="167"/>
        <v/>
      </c>
      <c r="H183" s="164" t="str">
        <f t="shared" si="168"/>
        <v/>
      </c>
      <c r="I183" s="149"/>
      <c r="J183" s="150" t="str">
        <f t="shared" si="169"/>
        <v/>
      </c>
      <c r="K183" s="164" t="str">
        <f t="shared" si="170"/>
        <v/>
      </c>
      <c r="L183" s="149"/>
      <c r="M183" s="152" t="str">
        <f t="shared" si="171"/>
        <v/>
      </c>
      <c r="N183" s="110" t="s">
        <v>482</v>
      </c>
    </row>
    <row r="184" spans="1:14" ht="15.2" customHeight="1" x14ac:dyDescent="0.25">
      <c r="A184" s="26" t="s">
        <v>560</v>
      </c>
      <c r="B184" s="178"/>
      <c r="C184" s="179"/>
      <c r="D184" s="51" t="s">
        <v>482</v>
      </c>
      <c r="E184" s="165" t="str">
        <f t="shared" si="166"/>
        <v/>
      </c>
      <c r="F184" s="149"/>
      <c r="G184" s="150" t="str">
        <f t="shared" si="167"/>
        <v/>
      </c>
      <c r="H184" s="164" t="str">
        <f t="shared" si="168"/>
        <v/>
      </c>
      <c r="I184" s="149"/>
      <c r="J184" s="150" t="str">
        <f t="shared" si="169"/>
        <v/>
      </c>
      <c r="K184" s="164" t="str">
        <f t="shared" si="170"/>
        <v/>
      </c>
      <c r="L184" s="149"/>
      <c r="M184" s="152" t="str">
        <f t="shared" si="171"/>
        <v/>
      </c>
      <c r="N184" s="110" t="s">
        <v>482</v>
      </c>
    </row>
    <row r="185" spans="1:14" ht="15.2" customHeight="1" x14ac:dyDescent="0.25">
      <c r="A185" s="26" t="s">
        <v>561</v>
      </c>
      <c r="B185" s="178"/>
      <c r="C185" s="179"/>
      <c r="D185" s="51" t="s">
        <v>482</v>
      </c>
      <c r="E185" s="165" t="str">
        <f t="shared" si="166"/>
        <v/>
      </c>
      <c r="F185" s="149"/>
      <c r="G185" s="150" t="str">
        <f t="shared" si="167"/>
        <v/>
      </c>
      <c r="H185" s="164" t="str">
        <f t="shared" si="168"/>
        <v/>
      </c>
      <c r="I185" s="149"/>
      <c r="J185" s="150" t="str">
        <f t="shared" si="169"/>
        <v/>
      </c>
      <c r="K185" s="164" t="str">
        <f t="shared" si="170"/>
        <v/>
      </c>
      <c r="L185" s="149"/>
      <c r="M185" s="152" t="str">
        <f t="shared" si="171"/>
        <v/>
      </c>
      <c r="N185" s="110" t="s">
        <v>482</v>
      </c>
    </row>
    <row r="186" spans="1:14" ht="15.2" customHeight="1" x14ac:dyDescent="0.25">
      <c r="A186" s="26" t="s">
        <v>562</v>
      </c>
      <c r="B186" s="178"/>
      <c r="C186" s="179"/>
      <c r="D186" s="51" t="s">
        <v>482</v>
      </c>
      <c r="E186" s="165" t="str">
        <f t="shared" si="166"/>
        <v/>
      </c>
      <c r="F186" s="149"/>
      <c r="G186" s="150" t="str">
        <f t="shared" si="167"/>
        <v/>
      </c>
      <c r="H186" s="164" t="str">
        <f t="shared" si="168"/>
        <v/>
      </c>
      <c r="I186" s="149"/>
      <c r="J186" s="150" t="str">
        <f t="shared" si="169"/>
        <v/>
      </c>
      <c r="K186" s="164" t="str">
        <f t="shared" si="170"/>
        <v/>
      </c>
      <c r="L186" s="149"/>
      <c r="M186" s="152" t="str">
        <f t="shared" si="171"/>
        <v/>
      </c>
      <c r="N186" s="110" t="s">
        <v>482</v>
      </c>
    </row>
    <row r="187" spans="1:14" ht="15.2" customHeight="1" x14ac:dyDescent="0.25">
      <c r="A187" s="26" t="s">
        <v>563</v>
      </c>
      <c r="B187" s="178"/>
      <c r="C187" s="179"/>
      <c r="D187" s="51" t="s">
        <v>482</v>
      </c>
      <c r="E187" s="165" t="str">
        <f t="shared" si="166"/>
        <v/>
      </c>
      <c r="F187" s="149"/>
      <c r="G187" s="150" t="str">
        <f t="shared" si="167"/>
        <v/>
      </c>
      <c r="H187" s="164" t="str">
        <f t="shared" si="168"/>
        <v/>
      </c>
      <c r="I187" s="149"/>
      <c r="J187" s="150" t="str">
        <f t="shared" si="169"/>
        <v/>
      </c>
      <c r="K187" s="164" t="str">
        <f t="shared" si="170"/>
        <v/>
      </c>
      <c r="L187" s="149"/>
      <c r="M187" s="152" t="str">
        <f t="shared" si="171"/>
        <v/>
      </c>
      <c r="N187" s="110" t="s">
        <v>482</v>
      </c>
    </row>
    <row r="188" spans="1:14" ht="15.2" customHeight="1" x14ac:dyDescent="0.25">
      <c r="A188" s="26" t="s">
        <v>161</v>
      </c>
      <c r="B188" s="178"/>
      <c r="C188" s="179"/>
      <c r="D188" s="51" t="s">
        <v>482</v>
      </c>
      <c r="E188" s="165" t="str">
        <f t="shared" si="166"/>
        <v/>
      </c>
      <c r="F188" s="149"/>
      <c r="G188" s="150" t="str">
        <f t="shared" si="167"/>
        <v/>
      </c>
      <c r="H188" s="164" t="str">
        <f t="shared" si="168"/>
        <v/>
      </c>
      <c r="I188" s="149"/>
      <c r="J188" s="150" t="str">
        <f t="shared" si="169"/>
        <v/>
      </c>
      <c r="K188" s="164" t="str">
        <f t="shared" si="170"/>
        <v/>
      </c>
      <c r="L188" s="149"/>
      <c r="M188" s="152" t="str">
        <f t="shared" si="171"/>
        <v/>
      </c>
      <c r="N188" s="110" t="s">
        <v>482</v>
      </c>
    </row>
    <row r="189" spans="1:14" ht="15.2" customHeight="1" x14ac:dyDescent="0.25">
      <c r="A189" s="26" t="s">
        <v>162</v>
      </c>
      <c r="B189" s="178"/>
      <c r="C189" s="179"/>
      <c r="D189" s="51" t="s">
        <v>482</v>
      </c>
      <c r="E189" s="165" t="str">
        <f t="shared" si="166"/>
        <v/>
      </c>
      <c r="F189" s="149"/>
      <c r="G189" s="150" t="str">
        <f t="shared" si="167"/>
        <v/>
      </c>
      <c r="H189" s="164" t="str">
        <f t="shared" si="168"/>
        <v/>
      </c>
      <c r="I189" s="149"/>
      <c r="J189" s="150" t="str">
        <f t="shared" si="169"/>
        <v/>
      </c>
      <c r="K189" s="164" t="str">
        <f t="shared" si="170"/>
        <v/>
      </c>
      <c r="L189" s="149"/>
      <c r="M189" s="152" t="str">
        <f t="shared" si="171"/>
        <v/>
      </c>
      <c r="N189" s="110" t="s">
        <v>482</v>
      </c>
    </row>
    <row r="190" spans="1:14" ht="15.2" customHeight="1" thickBot="1" x14ac:dyDescent="0.3">
      <c r="A190" s="26" t="s">
        <v>163</v>
      </c>
      <c r="B190" s="178"/>
      <c r="C190" s="179"/>
      <c r="D190" s="51" t="s">
        <v>482</v>
      </c>
      <c r="E190" s="170"/>
      <c r="F190" s="171"/>
      <c r="G190" s="172"/>
      <c r="H190" s="173"/>
      <c r="I190" s="171"/>
      <c r="J190" s="172"/>
      <c r="K190" s="173"/>
      <c r="L190" s="171"/>
      <c r="M190" s="174"/>
      <c r="N190" s="110" t="s">
        <v>482</v>
      </c>
    </row>
    <row r="191" spans="1:14" ht="15.75" thickTop="1" x14ac:dyDescent="0.25">
      <c r="A191" s="26" t="s">
        <v>164</v>
      </c>
      <c r="B191" s="178"/>
      <c r="C191" s="179"/>
    </row>
    <row r="192" spans="1:14" x14ac:dyDescent="0.25">
      <c r="A192" s="26" t="s">
        <v>165</v>
      </c>
      <c r="B192" s="178"/>
      <c r="C192" s="179"/>
    </row>
    <row r="193" spans="1:41" x14ac:dyDescent="0.25">
      <c r="A193" s="26" t="s">
        <v>166</v>
      </c>
      <c r="B193" s="178"/>
      <c r="C193" s="179"/>
    </row>
    <row r="194" spans="1:41" x14ac:dyDescent="0.25">
      <c r="A194" s="26" t="s">
        <v>167</v>
      </c>
      <c r="B194" s="178"/>
      <c r="C194" s="179"/>
    </row>
    <row r="195" spans="1:41" x14ac:dyDescent="0.25">
      <c r="A195" s="26" t="s">
        <v>168</v>
      </c>
      <c r="B195" s="178"/>
      <c r="C195" s="179"/>
    </row>
    <row r="196" spans="1:41" x14ac:dyDescent="0.25">
      <c r="A196" s="26" t="s">
        <v>169</v>
      </c>
      <c r="B196" s="178"/>
      <c r="C196" s="179"/>
    </row>
    <row r="197" spans="1:41" x14ac:dyDescent="0.25">
      <c r="A197" s="26" t="s">
        <v>170</v>
      </c>
      <c r="B197" s="178"/>
      <c r="C197" s="179"/>
    </row>
    <row r="198" spans="1:41" x14ac:dyDescent="0.25">
      <c r="A198" s="26" t="s">
        <v>171</v>
      </c>
      <c r="B198" s="178"/>
      <c r="C198" s="179"/>
    </row>
    <row r="199" spans="1:41" x14ac:dyDescent="0.25">
      <c r="A199" s="26" t="s">
        <v>172</v>
      </c>
      <c r="B199" s="178"/>
      <c r="C199" s="179"/>
    </row>
    <row r="200" spans="1:41" x14ac:dyDescent="0.25">
      <c r="A200" s="26" t="s">
        <v>173</v>
      </c>
      <c r="B200" s="178"/>
      <c r="C200" s="179"/>
    </row>
    <row r="201" spans="1:41" x14ac:dyDescent="0.25">
      <c r="A201" s="26" t="s">
        <v>174</v>
      </c>
      <c r="B201" s="178"/>
      <c r="C201" s="179"/>
      <c r="AB201">
        <f>COLUMN()</f>
        <v>28</v>
      </c>
      <c r="AC201">
        <f>COLUMN()</f>
        <v>29</v>
      </c>
      <c r="AD201">
        <f>COLUMN()</f>
        <v>30</v>
      </c>
      <c r="AE201">
        <f>COLUMN()</f>
        <v>31</v>
      </c>
      <c r="AF201">
        <f>COLUMN()</f>
        <v>32</v>
      </c>
      <c r="AG201">
        <f>COLUMN()</f>
        <v>33</v>
      </c>
      <c r="AH201">
        <f>COLUMN()</f>
        <v>34</v>
      </c>
      <c r="AI201">
        <f>COLUMN()</f>
        <v>35</v>
      </c>
      <c r="AJ201">
        <f>COLUMN()</f>
        <v>36</v>
      </c>
      <c r="AK201">
        <f>COLUMN()</f>
        <v>37</v>
      </c>
      <c r="AL201">
        <f>COLUMN()</f>
        <v>38</v>
      </c>
      <c r="AM201">
        <f>COLUMN()</f>
        <v>39</v>
      </c>
      <c r="AN201">
        <f>COLUMN()</f>
        <v>40</v>
      </c>
      <c r="AO201">
        <f>COLUMN()</f>
        <v>41</v>
      </c>
    </row>
    <row r="202" spans="1:41" x14ac:dyDescent="0.25">
      <c r="A202" s="26" t="s">
        <v>175</v>
      </c>
      <c r="B202" s="178"/>
      <c r="C202" s="179"/>
      <c r="AB202" s="283" t="s">
        <v>567</v>
      </c>
      <c r="AC202" s="283"/>
      <c r="AD202" s="283"/>
      <c r="AE202" s="283"/>
      <c r="AG202" s="283" t="s">
        <v>568</v>
      </c>
      <c r="AH202" s="283"/>
      <c r="AI202" s="283"/>
      <c r="AJ202" s="283"/>
      <c r="AL202" s="283" t="s">
        <v>569</v>
      </c>
      <c r="AM202" s="283"/>
      <c r="AN202" s="283"/>
      <c r="AO202" s="283"/>
    </row>
    <row r="203" spans="1:41" x14ac:dyDescent="0.25">
      <c r="A203" s="26" t="s">
        <v>176</v>
      </c>
      <c r="B203" s="178"/>
      <c r="C203" s="179"/>
      <c r="AB203" t="s">
        <v>492</v>
      </c>
      <c r="AC203" t="s">
        <v>492</v>
      </c>
      <c r="AD203" t="s">
        <v>602</v>
      </c>
      <c r="AE203" t="s">
        <v>602</v>
      </c>
      <c r="AG203" t="s">
        <v>492</v>
      </c>
      <c r="AH203" t="s">
        <v>492</v>
      </c>
      <c r="AI203" t="s">
        <v>602</v>
      </c>
      <c r="AJ203" t="s">
        <v>602</v>
      </c>
      <c r="AL203" t="s">
        <v>492</v>
      </c>
      <c r="AM203" t="s">
        <v>492</v>
      </c>
      <c r="AN203" t="s">
        <v>602</v>
      </c>
      <c r="AO203" t="s">
        <v>602</v>
      </c>
    </row>
    <row r="204" spans="1:41" x14ac:dyDescent="0.25">
      <c r="A204" s="26" t="s">
        <v>177</v>
      </c>
      <c r="B204" s="178"/>
      <c r="C204" s="179"/>
      <c r="AB204" t="str">
        <f>IF(OR(B4="",C4=""),"",A4)</f>
        <v/>
      </c>
      <c r="AC204" t="s">
        <v>123</v>
      </c>
      <c r="AD204" t="str">
        <f>IF(AB204="","",B4)</f>
        <v/>
      </c>
      <c r="AE204">
        <v>42855</v>
      </c>
      <c r="AG204" t="str">
        <f>IF(OR(B103="",C103=""),"",A103)</f>
        <v/>
      </c>
      <c r="AH204" t="s">
        <v>47</v>
      </c>
      <c r="AI204" t="str">
        <f>IF(AG204="","",B103)</f>
        <v/>
      </c>
      <c r="AJ204">
        <v>43318</v>
      </c>
      <c r="AL204" t="str">
        <f>IF(OR(B222="",C222=""),"",A222)</f>
        <v/>
      </c>
      <c r="AM204" t="s">
        <v>577</v>
      </c>
      <c r="AN204" t="str">
        <f>IF(AL204="","",B222)</f>
        <v/>
      </c>
      <c r="AO204" t="s">
        <v>602</v>
      </c>
    </row>
    <row r="205" spans="1:41" x14ac:dyDescent="0.25">
      <c r="A205" s="26" t="s">
        <v>178</v>
      </c>
      <c r="B205" s="178"/>
      <c r="C205" s="179"/>
      <c r="AB205" t="str">
        <f>IF(OR(B5="",C5=""),"",A5)</f>
        <v/>
      </c>
      <c r="AC205" t="s">
        <v>125</v>
      </c>
      <c r="AD205" t="str">
        <f>IF(AB205="","",B5)</f>
        <v/>
      </c>
      <c r="AE205" t="s">
        <v>623</v>
      </c>
      <c r="AG205" t="str">
        <f>IF(OR(B104="",C104=""),"",A104)</f>
        <v/>
      </c>
      <c r="AH205" t="s">
        <v>497</v>
      </c>
      <c r="AI205" t="str">
        <f>IF(AG205="","",B104)</f>
        <v/>
      </c>
      <c r="AJ205" t="s">
        <v>602</v>
      </c>
      <c r="AL205" t="str">
        <f>IF(OR(B223="",C223=""),"",A223)</f>
        <v/>
      </c>
      <c r="AM205" t="s">
        <v>195</v>
      </c>
      <c r="AN205" t="str">
        <f>IF(AL205="","",B223)</f>
        <v/>
      </c>
      <c r="AO205">
        <v>42638</v>
      </c>
    </row>
    <row r="206" spans="1:41" x14ac:dyDescent="0.25">
      <c r="A206" s="26" t="s">
        <v>179</v>
      </c>
      <c r="B206" s="178"/>
      <c r="C206" s="179"/>
      <c r="AB206" t="str">
        <f>IF(OR(B6="",C6=""),"",A6)</f>
        <v/>
      </c>
      <c r="AC206" t="s">
        <v>126</v>
      </c>
      <c r="AD206" t="str">
        <f>IF(AB206="","",B6)</f>
        <v/>
      </c>
      <c r="AE206">
        <v>42582</v>
      </c>
      <c r="AG206" t="str">
        <f>IF(OR(B105="",C105=""),"",A105)</f>
        <v/>
      </c>
      <c r="AH206" t="s">
        <v>70</v>
      </c>
      <c r="AI206" t="str">
        <f>IF(AG206="","",B105)</f>
        <v/>
      </c>
      <c r="AJ206" t="s">
        <v>602</v>
      </c>
      <c r="AL206" t="str">
        <f>IF(OR(B224="",C224=""),"",A224)</f>
        <v/>
      </c>
      <c r="AM206" t="s">
        <v>70</v>
      </c>
      <c r="AN206" t="str">
        <f>IF(AL206="","",B224)</f>
        <v/>
      </c>
      <c r="AO206" t="s">
        <v>602</v>
      </c>
    </row>
    <row r="207" spans="1:41" x14ac:dyDescent="0.25">
      <c r="A207" s="26" t="s">
        <v>180</v>
      </c>
      <c r="B207" s="178"/>
      <c r="C207" s="179"/>
      <c r="AB207" t="str">
        <f>IF(OR(B7="",C7=""),"",A7)</f>
        <v/>
      </c>
      <c r="AC207" t="s">
        <v>128</v>
      </c>
      <c r="AD207" t="str">
        <f>IF(AB207="","",B7)</f>
        <v/>
      </c>
      <c r="AE207" t="s">
        <v>186</v>
      </c>
      <c r="AG207" t="str">
        <f>IF(OR(B106="",C106=""),"",A106)</f>
        <v/>
      </c>
      <c r="AH207" t="s">
        <v>71</v>
      </c>
      <c r="AI207" t="str">
        <f>IF(AG207="","",B106)</f>
        <v/>
      </c>
      <c r="AJ207">
        <v>42715</v>
      </c>
      <c r="AL207" t="str">
        <f>IF(OR(B225="",C225=""),"",A225)</f>
        <v/>
      </c>
      <c r="AM207" t="s">
        <v>498</v>
      </c>
      <c r="AN207" t="str">
        <f>IF(AL207="","",B225)</f>
        <v/>
      </c>
      <c r="AO207" t="s">
        <v>602</v>
      </c>
    </row>
    <row r="208" spans="1:41" x14ac:dyDescent="0.25">
      <c r="A208" s="26" t="s">
        <v>181</v>
      </c>
      <c r="B208" s="178"/>
      <c r="C208" s="179"/>
      <c r="AB208" t="str">
        <f>IF(OR(B8="",C8=""),"",A8)</f>
        <v/>
      </c>
      <c r="AC208" t="s">
        <v>497</v>
      </c>
      <c r="AD208" t="str">
        <f>IF(AB208="","",B8)</f>
        <v/>
      </c>
      <c r="AE208" t="s">
        <v>602</v>
      </c>
      <c r="AG208" t="str">
        <f>IF(OR(B107="",C107=""),"",A107)</f>
        <v/>
      </c>
      <c r="AH208" t="s">
        <v>74</v>
      </c>
      <c r="AI208" t="str">
        <f>IF(AG208="","",B107)</f>
        <v/>
      </c>
      <c r="AJ208">
        <v>43407</v>
      </c>
      <c r="AL208" t="str">
        <f>IF(OR(B226="",C226=""),"",A226)</f>
        <v/>
      </c>
      <c r="AN208" t="str">
        <f>IF(AL208="","",B226)</f>
        <v/>
      </c>
    </row>
    <row r="209" spans="1:40" x14ac:dyDescent="0.25">
      <c r="A209" s="26" t="s">
        <v>182</v>
      </c>
      <c r="B209" s="178"/>
      <c r="C209" s="179"/>
      <c r="AB209" t="str">
        <f>IF(OR(B9="",C9=""),"",A9)</f>
        <v/>
      </c>
      <c r="AC209" t="s">
        <v>84</v>
      </c>
      <c r="AD209" t="str">
        <f>IF(AB209="","",B9)</f>
        <v/>
      </c>
      <c r="AE209" t="s">
        <v>186</v>
      </c>
      <c r="AG209" t="str">
        <f>IF(OR(B108="",C108=""),"",A108)</f>
        <v/>
      </c>
      <c r="AH209" t="s">
        <v>76</v>
      </c>
      <c r="AI209" t="str">
        <f>IF(AG209="","",B108)</f>
        <v/>
      </c>
      <c r="AJ209">
        <v>42672</v>
      </c>
      <c r="AL209" t="str">
        <f>IF(OR(B227="",C227=""),"",A227)</f>
        <v/>
      </c>
      <c r="AN209" t="str">
        <f>IF(AL209="","",B227)</f>
        <v/>
      </c>
    </row>
    <row r="210" spans="1:40" x14ac:dyDescent="0.25">
      <c r="A210" s="26" t="s">
        <v>183</v>
      </c>
      <c r="B210" s="178"/>
      <c r="C210" s="179"/>
      <c r="AB210" t="str">
        <f>IF(OR(B10="",C10=""),"",A10)</f>
        <v/>
      </c>
      <c r="AC210" t="s">
        <v>85</v>
      </c>
      <c r="AD210" t="str">
        <f>IF(AB210="","",B10)</f>
        <v/>
      </c>
      <c r="AE210" t="s">
        <v>186</v>
      </c>
      <c r="AG210" t="str">
        <f>IF(OR(B109="",C109=""),"",A109)</f>
        <v/>
      </c>
      <c r="AH210" t="s">
        <v>498</v>
      </c>
      <c r="AI210" t="str">
        <f>IF(AG210="","",B109)</f>
        <v/>
      </c>
      <c r="AJ210" t="s">
        <v>602</v>
      </c>
      <c r="AL210" t="str">
        <f>IF(OR(B228="",C228=""),"",A228)</f>
        <v/>
      </c>
      <c r="AN210" t="str">
        <f>IF(AL210="","",B228)</f>
        <v/>
      </c>
    </row>
    <row r="211" spans="1:40" x14ac:dyDescent="0.25">
      <c r="A211" s="26" t="s">
        <v>184</v>
      </c>
      <c r="B211" s="178"/>
      <c r="C211" s="179"/>
      <c r="AB211" t="str">
        <f>IF(OR(B11="",C11=""),"",A11)</f>
        <v/>
      </c>
      <c r="AC211" t="s">
        <v>70</v>
      </c>
      <c r="AD211" t="str">
        <f>IF(AB211="","",B11)</f>
        <v/>
      </c>
      <c r="AE211" t="s">
        <v>602</v>
      </c>
      <c r="AG211" t="str">
        <f>IF(OR(B110="",C110=""),"",A110)</f>
        <v/>
      </c>
      <c r="AI211" t="str">
        <f>IF(AG211="","",B110)</f>
        <v/>
      </c>
      <c r="AL211" t="str">
        <f>IF(OR(B229="",C229=""),"",A229)</f>
        <v/>
      </c>
      <c r="AN211" t="str">
        <f>IF(AL211="","",B229)</f>
        <v/>
      </c>
    </row>
    <row r="212" spans="1:40" x14ac:dyDescent="0.25">
      <c r="A212" s="27" t="s">
        <v>71</v>
      </c>
      <c r="B212" s="178">
        <v>42715</v>
      </c>
      <c r="C212" s="179" t="s">
        <v>434</v>
      </c>
      <c r="AB212" t="str">
        <f>IF(OR(B12="",C12=""),"",A12)</f>
        <v/>
      </c>
      <c r="AC212" t="s">
        <v>498</v>
      </c>
      <c r="AD212" t="str">
        <f>IF(AB212="","",B12)</f>
        <v/>
      </c>
      <c r="AE212" t="s">
        <v>602</v>
      </c>
      <c r="AG212" t="str">
        <f>IF(OR(B111="",C111=""),"",A111)</f>
        <v/>
      </c>
      <c r="AI212" t="str">
        <f>IF(AG212="","",B111)</f>
        <v/>
      </c>
      <c r="AL212" t="str">
        <f>IF(OR(B230="",C230=""),"",A230)</f>
        <v/>
      </c>
      <c r="AN212" t="str">
        <f>IF(AL212="","",B230)</f>
        <v/>
      </c>
    </row>
    <row r="213" spans="1:40" x14ac:dyDescent="0.25">
      <c r="A213" s="27" t="s">
        <v>72</v>
      </c>
      <c r="B213" s="178"/>
      <c r="C213" s="179"/>
      <c r="AB213" t="str">
        <f>IF(OR(B13="",C13=""),"",A13)</f>
        <v/>
      </c>
      <c r="AD213" t="str">
        <f>IF(AB213="","",B13)</f>
        <v/>
      </c>
      <c r="AG213" t="str">
        <f>IF(OR(B112="",C112=""),"",A112)</f>
        <v/>
      </c>
      <c r="AI213" t="str">
        <f>IF(AG213="","",B112)</f>
        <v/>
      </c>
      <c r="AL213" t="str">
        <f>IF(OR(B231="",C231=""),"",A231)</f>
        <v/>
      </c>
      <c r="AN213" t="str">
        <f>IF(AL213="","",B231)</f>
        <v/>
      </c>
    </row>
    <row r="214" spans="1:40" x14ac:dyDescent="0.25">
      <c r="A214" s="27" t="s">
        <v>73</v>
      </c>
      <c r="B214" s="178"/>
      <c r="C214" s="179"/>
      <c r="AB214" t="str">
        <f>IF(OR(B14="",C14=""),"",A14)</f>
        <v/>
      </c>
      <c r="AD214" t="str">
        <f>IF(AB214="","",B14)</f>
        <v/>
      </c>
      <c r="AG214" t="str">
        <f>IF(OR(B113="",C113=""),"",A113)</f>
        <v/>
      </c>
      <c r="AI214" t="str">
        <f>IF(AG214="","",B113)</f>
        <v/>
      </c>
      <c r="AL214" t="str">
        <f>IF(OR(B232="",C232=""),"",A232)</f>
        <v/>
      </c>
      <c r="AN214" t="str">
        <f>IF(AL214="","",B232)</f>
        <v/>
      </c>
    </row>
    <row r="215" spans="1:40" x14ac:dyDescent="0.25">
      <c r="A215" s="27" t="s">
        <v>74</v>
      </c>
      <c r="B215" s="178">
        <v>43407</v>
      </c>
      <c r="C215" s="179" t="s">
        <v>436</v>
      </c>
      <c r="AB215" t="str">
        <f>IF(OR(B15="",C15=""),"",A15)</f>
        <v/>
      </c>
      <c r="AD215" t="str">
        <f>IF(AB215="","",B15)</f>
        <v/>
      </c>
      <c r="AG215" t="str">
        <f>IF(OR(B114="",C114=""),"",A114)</f>
        <v/>
      </c>
      <c r="AI215" t="str">
        <f>IF(AG215="","",B114)</f>
        <v/>
      </c>
      <c r="AL215" t="str">
        <f>IF(OR(B233="",C233=""),"",A233)</f>
        <v/>
      </c>
      <c r="AN215" t="str">
        <f>IF(AL215="","",B233)</f>
        <v/>
      </c>
    </row>
    <row r="216" spans="1:40" x14ac:dyDescent="0.25">
      <c r="A216" s="27" t="s">
        <v>75</v>
      </c>
      <c r="B216" s="178"/>
      <c r="C216" s="179"/>
      <c r="AB216" t="str">
        <f>IF(OR(B16="",C16=""),"",A16)</f>
        <v/>
      </c>
      <c r="AD216" t="str">
        <f>IF(AB216="","",B16)</f>
        <v/>
      </c>
      <c r="AG216" t="str">
        <f>IF(OR(B115="",C115=""),"",A115)</f>
        <v/>
      </c>
      <c r="AI216" t="str">
        <f>IF(AG216="","",B115)</f>
        <v/>
      </c>
      <c r="AL216" t="str">
        <f>IF(OR(B234="",C234=""),"",A234)</f>
        <v/>
      </c>
      <c r="AN216" t="str">
        <f>IF(AL216="","",B234)</f>
        <v/>
      </c>
    </row>
    <row r="217" spans="1:40" x14ac:dyDescent="0.25">
      <c r="A217" s="27" t="s">
        <v>76</v>
      </c>
      <c r="B217" s="178">
        <v>42672</v>
      </c>
      <c r="C217" s="179" t="s">
        <v>435</v>
      </c>
      <c r="AB217" t="str">
        <f>IF(OR(B17="",C17=""),"",A17)</f>
        <v/>
      </c>
      <c r="AD217" t="str">
        <f>IF(AB217="","",B17)</f>
        <v/>
      </c>
      <c r="AG217" t="str">
        <f>IF(OR(B116="",C116=""),"",A116)</f>
        <v/>
      </c>
      <c r="AI217" t="str">
        <f>IF(AG217="","",B116)</f>
        <v/>
      </c>
      <c r="AL217" t="str">
        <f>IF(OR(B235="",C235=""),"",A235)</f>
        <v/>
      </c>
      <c r="AN217" t="str">
        <f>IF(AL217="","",B235)</f>
        <v/>
      </c>
    </row>
    <row r="218" spans="1:40" x14ac:dyDescent="0.25">
      <c r="A218" s="28" t="s">
        <v>475</v>
      </c>
      <c r="B218" s="178"/>
      <c r="C218" s="179"/>
      <c r="AB218" t="str">
        <f>IF(OR(B18="",C18=""),"",A18)</f>
        <v/>
      </c>
      <c r="AD218" t="str">
        <f>IF(AB218="","",B18)</f>
        <v/>
      </c>
      <c r="AG218" t="str">
        <f>IF(OR(B117="",C117=""),"",A117)</f>
        <v/>
      </c>
      <c r="AI218" t="str">
        <f>IF(AG218="","",B117)</f>
        <v/>
      </c>
      <c r="AL218" t="str">
        <f>IF(OR(B236="",C236=""),"",A236)</f>
        <v/>
      </c>
      <c r="AN218" t="str">
        <f>IF(AL218="","",B236)</f>
        <v/>
      </c>
    </row>
    <row r="219" spans="1:40" x14ac:dyDescent="0.25">
      <c r="A219" s="28" t="s">
        <v>476</v>
      </c>
      <c r="B219" s="178"/>
      <c r="C219" s="179"/>
      <c r="AB219" t="str">
        <f>IF(OR(B19="",C19=""),"",A19)</f>
        <v/>
      </c>
      <c r="AD219" t="str">
        <f>IF(AB219="","",B19)</f>
        <v/>
      </c>
      <c r="AG219" t="str">
        <f>IF(OR(B118="",C118=""),"",A118)</f>
        <v/>
      </c>
      <c r="AI219" t="str">
        <f>IF(AG219="","",B118)</f>
        <v/>
      </c>
      <c r="AL219" t="str">
        <f>IF(OR(B237="",C237=""),"",A237)</f>
        <v/>
      </c>
      <c r="AN219" t="str">
        <f>IF(AL219="","",B237)</f>
        <v/>
      </c>
    </row>
    <row r="220" spans="1:40" x14ac:dyDescent="0.25">
      <c r="A220" s="28" t="s">
        <v>477</v>
      </c>
      <c r="B220" s="178"/>
      <c r="C220" s="179"/>
      <c r="AB220" t="str">
        <f>IF(OR(B20="",C20=""),"",A20)</f>
        <v/>
      </c>
      <c r="AD220" t="str">
        <f>IF(AB220="","",B20)</f>
        <v/>
      </c>
      <c r="AG220" t="str">
        <f>IF(OR(B119="",C119=""),"",A119)</f>
        <v/>
      </c>
      <c r="AI220" t="str">
        <f>IF(AG220="","",B119)</f>
        <v/>
      </c>
      <c r="AL220" t="str">
        <f>IF(OR(B238="",C238=""),"",A238)</f>
        <v/>
      </c>
      <c r="AN220" t="str">
        <f>IF(AL220="","",B238)</f>
        <v/>
      </c>
    </row>
    <row r="221" spans="1:40" x14ac:dyDescent="0.25">
      <c r="A221" s="271" t="s">
        <v>454</v>
      </c>
      <c r="B221" s="272"/>
      <c r="C221" s="273"/>
      <c r="AB221" t="str">
        <f>IF(OR(B21="",C21=""),"",A21)</f>
        <v>Family Life</v>
      </c>
      <c r="AD221">
        <f>IF(AB221="","",B21)</f>
        <v>42855</v>
      </c>
      <c r="AG221" t="str">
        <f>IF(OR(B120="",C120=""),"",A120)</f>
        <v/>
      </c>
      <c r="AI221" t="str">
        <f>IF(AG221="","",B120)</f>
        <v/>
      </c>
      <c r="AL221" t="str">
        <f>IF(OR(B239="",C239=""),"",A239)</f>
        <v/>
      </c>
      <c r="AN221" t="str">
        <f>IF(AL221="","",B239)</f>
        <v/>
      </c>
    </row>
    <row r="222" spans="1:40" x14ac:dyDescent="0.25">
      <c r="A222" s="29" t="s">
        <v>336</v>
      </c>
      <c r="B222" s="178"/>
      <c r="C222" s="179"/>
      <c r="AB222" t="str">
        <f>IF(OR(B22="",C22=""),"",A22)</f>
        <v/>
      </c>
      <c r="AD222" t="str">
        <f>IF(AB222="","",B22)</f>
        <v/>
      </c>
      <c r="AG222" t="str">
        <f>IF(OR(B121="",C121=""),"",A121)</f>
        <v/>
      </c>
      <c r="AI222" t="str">
        <f>IF(AG222="","",B121)</f>
        <v/>
      </c>
      <c r="AL222" t="str">
        <f>IF(OR(B240="",C240=""),"",A240)</f>
        <v/>
      </c>
      <c r="AN222" t="str">
        <f>IF(AL222="","",B240)</f>
        <v/>
      </c>
    </row>
    <row r="223" spans="1:40" x14ac:dyDescent="0.25">
      <c r="A223" s="29" t="s">
        <v>337</v>
      </c>
      <c r="B223" s="180"/>
      <c r="C223" s="179"/>
      <c r="AB223" t="str">
        <f>IF(OR(B23="",C23=""),"",A23)</f>
        <v>Fire Craft -FCF</v>
      </c>
      <c r="AD223" t="str">
        <f>IF(AB223="","",B23)</f>
        <v>6/?/2017</v>
      </c>
      <c r="AG223" t="str">
        <f>IF(OR(B122="",C122=""),"",A122)</f>
        <v/>
      </c>
      <c r="AI223" t="str">
        <f>IF(AG223="","",B122)</f>
        <v/>
      </c>
      <c r="AL223" t="str">
        <f>IF(OR(B241="",C241=""),"",A241)</f>
        <v/>
      </c>
      <c r="AN223" t="str">
        <f>IF(AL223="","",B241)</f>
        <v/>
      </c>
    </row>
    <row r="224" spans="1:40" x14ac:dyDescent="0.25">
      <c r="A224" s="29" t="s">
        <v>4</v>
      </c>
      <c r="B224" s="178"/>
      <c r="C224" s="179"/>
      <c r="AB224" t="str">
        <f>IF(OR(B24="",C24=""),"",A24)</f>
        <v>Firearm Safety</v>
      </c>
      <c r="AD224">
        <f>IF(AB224="","",B24)</f>
        <v>42582</v>
      </c>
      <c r="AG224" t="str">
        <f>IF(OR(B123="",C123=""),"",A123)</f>
        <v/>
      </c>
      <c r="AI224" t="str">
        <f>IF(AG224="","",B123)</f>
        <v/>
      </c>
      <c r="AL224" t="str">
        <f>IF(OR(B242="",C242=""),"",A242)</f>
        <v/>
      </c>
      <c r="AN224" t="str">
        <f>IF(AL224="","",B242)</f>
        <v/>
      </c>
    </row>
    <row r="225" spans="1:40" x14ac:dyDescent="0.25">
      <c r="A225" s="29" t="s">
        <v>338</v>
      </c>
      <c r="B225" s="178"/>
      <c r="C225" s="179"/>
      <c r="AB225" t="str">
        <f>IF(OR(B25="",C25=""),"",A25)</f>
        <v/>
      </c>
      <c r="AD225" t="str">
        <f>IF(AB225="","",B25)</f>
        <v/>
      </c>
      <c r="AG225" t="str">
        <f>IF(OR(B124="",C124=""),"",A124)</f>
        <v/>
      </c>
      <c r="AI225" t="str">
        <f>IF(AG225="","",B124)</f>
        <v/>
      </c>
      <c r="AL225" t="str">
        <f>IF(OR(B243="",C243=""),"",A243)</f>
        <v/>
      </c>
      <c r="AN225" t="str">
        <f>IF(AL225="","",B243)</f>
        <v/>
      </c>
    </row>
    <row r="226" spans="1:40" x14ac:dyDescent="0.25">
      <c r="A226" s="29" t="s">
        <v>339</v>
      </c>
      <c r="B226" s="178"/>
      <c r="C226" s="179"/>
      <c r="AB226" t="str">
        <f>IF(OR(B26="",C26=""),"",A26)</f>
        <v>Hobby</v>
      </c>
      <c r="AD226" t="str">
        <f>IF(AB226="","",B26)</f>
        <v>Unknown</v>
      </c>
      <c r="AG226" t="str">
        <f>IF(OR(B125="",C125=""),"",A125)</f>
        <v/>
      </c>
      <c r="AI226" t="str">
        <f>IF(AG226="","",B125)</f>
        <v/>
      </c>
      <c r="AL226" t="str">
        <f>IF(OR(B244="",C244=""),"",A244)</f>
        <v/>
      </c>
      <c r="AN226" t="str">
        <f>IF(AL226="","",B244)</f>
        <v/>
      </c>
    </row>
    <row r="227" spans="1:40" x14ac:dyDescent="0.25">
      <c r="A227" s="29" t="s">
        <v>340</v>
      </c>
      <c r="B227" s="178"/>
      <c r="C227" s="179"/>
      <c r="AB227" t="str">
        <f>IF(OR(B27="",C27=""),"",A27)</f>
        <v/>
      </c>
      <c r="AD227" t="str">
        <f>IF(AB227="","",B27)</f>
        <v/>
      </c>
      <c r="AG227" t="str">
        <f>IF(OR(B126="",C126=""),"",A126)</f>
        <v/>
      </c>
      <c r="AI227" t="str">
        <f>IF(AG227="","",B126)</f>
        <v/>
      </c>
      <c r="AL227" t="str">
        <f>IF(OR(B245="",C245=""),"",A245)</f>
        <v/>
      </c>
      <c r="AN227" t="str">
        <f>IF(AL227="","",B245)</f>
        <v/>
      </c>
    </row>
    <row r="228" spans="1:40" x14ac:dyDescent="0.25">
      <c r="A228" s="29" t="s">
        <v>341</v>
      </c>
      <c r="B228" s="178"/>
      <c r="C228" s="179"/>
      <c r="AB228" t="str">
        <f>IF(OR(B28="",C28=""),"",A28)</f>
        <v/>
      </c>
      <c r="AD228" t="str">
        <f>IF(AB228="","",B28)</f>
        <v/>
      </c>
      <c r="AG228" t="str">
        <f>IF(OR(B127="",C127=""),"",A127)</f>
        <v/>
      </c>
      <c r="AI228" t="str">
        <f>IF(AG228="","",B127)</f>
        <v/>
      </c>
      <c r="AL228" t="str">
        <f>IF(OR(B246="",C246=""),"",A246)</f>
        <v/>
      </c>
      <c r="AN228" t="str">
        <f>IF(AL228="","",B246)</f>
        <v/>
      </c>
    </row>
    <row r="229" spans="1:40" x14ac:dyDescent="0.25">
      <c r="A229" s="29" t="s">
        <v>342</v>
      </c>
      <c r="B229" s="178"/>
      <c r="C229" s="179"/>
      <c r="AB229" t="str">
        <f>IF(OR(B29="",C29=""),"",A29)</f>
        <v/>
      </c>
      <c r="AD229" t="str">
        <f>IF(AB229="","",B29)</f>
        <v/>
      </c>
      <c r="AG229" t="str">
        <f>IF(OR(B128="",C128=""),"",A128)</f>
        <v/>
      </c>
      <c r="AI229" t="str">
        <f>IF(AG229="","",B128)</f>
        <v/>
      </c>
      <c r="AL229" t="str">
        <f>IF(OR(B247="",C247=""),"",A247)</f>
        <v/>
      </c>
      <c r="AN229" t="str">
        <f>IF(AL229="","",B247)</f>
        <v/>
      </c>
    </row>
    <row r="230" spans="1:40" x14ac:dyDescent="0.25">
      <c r="A230" s="29" t="s">
        <v>343</v>
      </c>
      <c r="B230" s="178"/>
      <c r="C230" s="179"/>
      <c r="AB230" t="str">
        <f>IF(OR(B30="",C30=""),"",A30)</f>
        <v/>
      </c>
      <c r="AD230" t="str">
        <f>IF(AB230="","",B30)</f>
        <v/>
      </c>
      <c r="AG230" t="str">
        <f>IF(OR(B129="",C129=""),"",A129)</f>
        <v/>
      </c>
      <c r="AI230" t="str">
        <f>IF(AG230="","",B129)</f>
        <v/>
      </c>
      <c r="AL230" t="str">
        <f>IF(OR(B248="",C248=""),"",A248)</f>
        <v/>
      </c>
      <c r="AN230" t="str">
        <f>IF(AL230="","",B248)</f>
        <v/>
      </c>
    </row>
    <row r="231" spans="1:40" x14ac:dyDescent="0.25">
      <c r="A231" s="29" t="s">
        <v>344</v>
      </c>
      <c r="B231" s="178"/>
      <c r="C231" s="179"/>
      <c r="AB231" t="str">
        <f>IF(OR(B31="",C31=""),"",A31)</f>
        <v/>
      </c>
      <c r="AD231" t="str">
        <f>IF(AB231="","",B31)</f>
        <v/>
      </c>
      <c r="AG231" t="str">
        <f>IF(OR(B130="",C130=""),"",A130)</f>
        <v/>
      </c>
      <c r="AI231" t="str">
        <f>IF(AG231="","",B130)</f>
        <v/>
      </c>
      <c r="AL231" t="str">
        <f>IF(OR(B249="",C249=""),"",A249)</f>
        <v/>
      </c>
      <c r="AN231" t="str">
        <f>IF(AL231="","",B249)</f>
        <v/>
      </c>
    </row>
    <row r="232" spans="1:40" x14ac:dyDescent="0.25">
      <c r="A232" s="29" t="s">
        <v>345</v>
      </c>
      <c r="B232" s="178"/>
      <c r="C232" s="179"/>
      <c r="AB232" t="str">
        <f>IF(OR(B32="",C32=""),"",A32)</f>
        <v/>
      </c>
      <c r="AD232" t="str">
        <f>IF(AB232="","",B32)</f>
        <v/>
      </c>
      <c r="AG232" t="str">
        <f>IF(OR(B131="",C131=""),"",A131)</f>
        <v/>
      </c>
      <c r="AI232" t="str">
        <f>IF(AG232="","",B131)</f>
        <v/>
      </c>
      <c r="AL232" t="str">
        <f>IF(OR(B250="",C250=""),"",A250)</f>
        <v/>
      </c>
      <c r="AN232" t="str">
        <f>IF(AL232="","",B250)</f>
        <v/>
      </c>
    </row>
    <row r="233" spans="1:40" x14ac:dyDescent="0.25">
      <c r="A233" s="29" t="s">
        <v>346</v>
      </c>
      <c r="B233" s="178"/>
      <c r="C233" s="179"/>
      <c r="AB233" t="str">
        <f>IF(OR(B33="",C33=""),"",A33)</f>
        <v/>
      </c>
      <c r="AD233" t="str">
        <f>IF(AB233="","",B33)</f>
        <v/>
      </c>
      <c r="AG233" t="str">
        <f>IF(OR(B132="",C132=""),"",A132)</f>
        <v/>
      </c>
      <c r="AI233" t="str">
        <f>IF(AG233="","",B132)</f>
        <v/>
      </c>
      <c r="AL233" t="str">
        <f>IF(OR(B251="",C251=""),"",A251)</f>
        <v/>
      </c>
      <c r="AN233" t="str">
        <f>IF(AL233="","",B251)</f>
        <v/>
      </c>
    </row>
    <row r="234" spans="1:40" x14ac:dyDescent="0.25">
      <c r="A234" s="29" t="s">
        <v>347</v>
      </c>
      <c r="B234" s="178"/>
      <c r="C234" s="179"/>
      <c r="AB234" t="str">
        <f>IF(OR(B34="",C34=""),"",A34)</f>
        <v/>
      </c>
      <c r="AD234" t="str">
        <f>IF(AB234="","",B34)</f>
        <v/>
      </c>
      <c r="AG234" t="str">
        <f>IF(OR(B133="",C133=""),"",A133)</f>
        <v/>
      </c>
      <c r="AI234" t="str">
        <f>IF(AG234="","",B133)</f>
        <v/>
      </c>
      <c r="AL234" t="str">
        <f>IF(OR(B252="",C252=""),"",A252)</f>
        <v/>
      </c>
      <c r="AN234" t="str">
        <f>IF(AL234="","",B252)</f>
        <v/>
      </c>
    </row>
    <row r="235" spans="1:40" x14ac:dyDescent="0.25">
      <c r="A235" s="29" t="s">
        <v>348</v>
      </c>
      <c r="B235" s="178"/>
      <c r="C235" s="179"/>
      <c r="AB235" t="str">
        <f>IF(OR(B35="",C35=""),"",A35)</f>
        <v/>
      </c>
      <c r="AD235" t="str">
        <f>IF(AB235="","",B35)</f>
        <v/>
      </c>
      <c r="AG235" t="str">
        <f>IF(OR(B134="",C134=""),"",A134)</f>
        <v/>
      </c>
      <c r="AI235" t="str">
        <f>IF(AG235="","",B134)</f>
        <v/>
      </c>
      <c r="AL235" t="str">
        <f>IF(OR(B253="",C253=""),"",A253)</f>
        <v/>
      </c>
      <c r="AN235" t="str">
        <f>IF(AL235="","",B253)</f>
        <v/>
      </c>
    </row>
    <row r="236" spans="1:40" x14ac:dyDescent="0.25">
      <c r="A236" s="29" t="s">
        <v>349</v>
      </c>
      <c r="B236" s="178"/>
      <c r="C236" s="179"/>
      <c r="AB236" t="str">
        <f>IF(OR(B36="",C36=""),"",A36)</f>
        <v/>
      </c>
      <c r="AD236" t="str">
        <f>IF(AB236="","",B36)</f>
        <v/>
      </c>
      <c r="AG236" t="str">
        <f>IF(OR(B135="",C135=""),"",A135)</f>
        <v/>
      </c>
      <c r="AI236" t="str">
        <f>IF(AG236="","",B135)</f>
        <v/>
      </c>
      <c r="AL236" t="str">
        <f>IF(OR(B254="",C254=""),"",A254)</f>
        <v/>
      </c>
      <c r="AN236" t="str">
        <f>IF(AL236="","",B254)</f>
        <v/>
      </c>
    </row>
    <row r="237" spans="1:40" x14ac:dyDescent="0.25">
      <c r="A237" s="29" t="s">
        <v>350</v>
      </c>
      <c r="B237" s="178"/>
      <c r="C237" s="179"/>
      <c r="AB237" t="str">
        <f>IF(OR(B37="",C37=""),"",A37)</f>
        <v/>
      </c>
      <c r="AD237" t="str">
        <f>IF(AB237="","",B37)</f>
        <v/>
      </c>
      <c r="AG237" t="str">
        <f>IF(OR(B136="",C136=""),"",A136)</f>
        <v/>
      </c>
      <c r="AI237" t="str">
        <f>IF(AG237="","",B136)</f>
        <v/>
      </c>
      <c r="AL237" t="str">
        <f>IF(OR(B255="",C255=""),"",A255)</f>
        <v/>
      </c>
      <c r="AN237" t="str">
        <f>IF(AL237="","",B255)</f>
        <v/>
      </c>
    </row>
    <row r="238" spans="1:40" x14ac:dyDescent="0.25">
      <c r="A238" s="29" t="s">
        <v>351</v>
      </c>
      <c r="B238" s="178"/>
      <c r="C238" s="179"/>
      <c r="AB238" t="str">
        <f>IF(OR(B38="",C38=""),"",A38)</f>
        <v/>
      </c>
      <c r="AD238" t="str">
        <f>IF(AB238="","",B38)</f>
        <v/>
      </c>
      <c r="AG238" t="str">
        <f>IF(OR(B137="",C137=""),"",A137)</f>
        <v/>
      </c>
      <c r="AI238" t="str">
        <f>IF(AG238="","",B137)</f>
        <v/>
      </c>
      <c r="AL238" t="str">
        <f>IF(OR(B256="",C256=""),"",A256)</f>
        <v/>
      </c>
      <c r="AN238" t="str">
        <f>IF(AL238="","",B256)</f>
        <v/>
      </c>
    </row>
    <row r="239" spans="1:40" x14ac:dyDescent="0.25">
      <c r="A239" s="29" t="s">
        <v>352</v>
      </c>
      <c r="B239" s="178"/>
      <c r="C239" s="179"/>
      <c r="AB239" t="str">
        <f>IF(OR(B39="",C39=""),"",A39)</f>
        <v/>
      </c>
      <c r="AD239" t="str">
        <f>IF(AB239="","",B39)</f>
        <v/>
      </c>
      <c r="AG239" t="str">
        <f>IF(OR(B138="",C138=""),"",A138)</f>
        <v/>
      </c>
      <c r="AI239" t="str">
        <f>IF(AG239="","",B138)</f>
        <v/>
      </c>
      <c r="AL239" t="str">
        <f>IF(OR(B257="",C257=""),"",A257)</f>
        <v/>
      </c>
      <c r="AN239" t="str">
        <f>IF(AL239="","",B257)</f>
        <v/>
      </c>
    </row>
    <row r="240" spans="1:40" x14ac:dyDescent="0.25">
      <c r="A240" s="29" t="s">
        <v>353</v>
      </c>
      <c r="B240" s="178"/>
      <c r="C240" s="179"/>
      <c r="AB240" t="str">
        <f>IF(OR(B40="",C40=""),"",A40)</f>
        <v/>
      </c>
      <c r="AD240" t="str">
        <f>IF(AB240="","",B40)</f>
        <v/>
      </c>
      <c r="AG240" t="str">
        <f>IF(OR(B139="",C139=""),"",A139)</f>
        <v/>
      </c>
      <c r="AI240" t="str">
        <f>IF(AG240="","",B139)</f>
        <v/>
      </c>
      <c r="AL240" t="str">
        <f>IF(OR(B258="",C258=""),"",A258)</f>
        <v/>
      </c>
      <c r="AN240" t="str">
        <f>IF(AL240="","",B258)</f>
        <v/>
      </c>
    </row>
    <row r="241" spans="1:40" x14ac:dyDescent="0.25">
      <c r="A241" s="29" t="s">
        <v>354</v>
      </c>
      <c r="B241" s="178"/>
      <c r="C241" s="179"/>
      <c r="AB241" t="str">
        <f>IF(OR(B41="",C41=""),"",A41)</f>
        <v/>
      </c>
      <c r="AD241" t="str">
        <f>IF(AB241="","",B41)</f>
        <v/>
      </c>
      <c r="AG241" t="str">
        <f>IF(OR(B140="",C140=""),"",A140)</f>
        <v/>
      </c>
      <c r="AI241" t="str">
        <f>IF(AG241="","",B140)</f>
        <v/>
      </c>
      <c r="AL241" t="str">
        <f>IF(OR(B259="",C259=""),"",A259)</f>
        <v/>
      </c>
      <c r="AN241" t="str">
        <f>IF(AL241="","",B259)</f>
        <v/>
      </c>
    </row>
    <row r="242" spans="1:40" x14ac:dyDescent="0.25">
      <c r="A242" s="29" t="s">
        <v>355</v>
      </c>
      <c r="B242" s="178"/>
      <c r="C242" s="179"/>
      <c r="AB242" t="str">
        <f>IF(OR(B42="",C42=""),"",A42)</f>
        <v/>
      </c>
      <c r="AD242" t="str">
        <f>IF(AB242="","",B42)</f>
        <v/>
      </c>
      <c r="AG242" t="str">
        <f>IF(OR(B141="",C141=""),"",A141)</f>
        <v/>
      </c>
      <c r="AI242" t="str">
        <f>IF(AG242="","",B141)</f>
        <v/>
      </c>
      <c r="AL242" t="str">
        <f>IF(OR(B260="",C260=""),"",A260)</f>
        <v/>
      </c>
      <c r="AN242" t="str">
        <f>IF(AL242="","",B260)</f>
        <v/>
      </c>
    </row>
    <row r="243" spans="1:40" x14ac:dyDescent="0.25">
      <c r="A243" s="29" t="s">
        <v>356</v>
      </c>
      <c r="B243" s="178"/>
      <c r="C243" s="179"/>
      <c r="AB243" t="str">
        <f>IF(OR(B43="",C43=""),"",A43)</f>
        <v/>
      </c>
      <c r="AD243" t="str">
        <f>IF(AB243="","",B43)</f>
        <v/>
      </c>
      <c r="AG243" t="str">
        <f>IF(OR(B142="",C142=""),"",A142)</f>
        <v/>
      </c>
      <c r="AI243" t="str">
        <f>IF(AG243="","",B142)</f>
        <v/>
      </c>
      <c r="AL243" t="str">
        <f>IF(OR(B261="",C261=""),"",A261)</f>
        <v/>
      </c>
      <c r="AN243" t="str">
        <f>IF(AL243="","",B261)</f>
        <v/>
      </c>
    </row>
    <row r="244" spans="1:40" x14ac:dyDescent="0.25">
      <c r="A244" s="29" t="s">
        <v>357</v>
      </c>
      <c r="B244" s="178"/>
      <c r="C244" s="179"/>
      <c r="AB244" t="str">
        <f>IF(OR(B44="",C44=""),"",A44)</f>
        <v/>
      </c>
      <c r="AD244" t="str">
        <f>IF(AB244="","",B44)</f>
        <v/>
      </c>
      <c r="AG244" t="str">
        <f>IF(OR(B143="",C143=""),"",A143)</f>
        <v/>
      </c>
      <c r="AI244" t="str">
        <f>IF(AG244="","",B143)</f>
        <v/>
      </c>
      <c r="AL244" t="str">
        <f>IF(OR(B262="",C262=""),"",A262)</f>
        <v/>
      </c>
      <c r="AN244" t="str">
        <f>IF(AL244="","",B262)</f>
        <v/>
      </c>
    </row>
    <row r="245" spans="1:40" x14ac:dyDescent="0.25">
      <c r="A245" s="29" t="s">
        <v>358</v>
      </c>
      <c r="B245" s="178"/>
      <c r="C245" s="179"/>
      <c r="AB245" t="str">
        <f>IF(OR(B45="",C45=""),"",A45)</f>
        <v/>
      </c>
      <c r="AD245" t="str">
        <f>IF(AB245="","",B45)</f>
        <v/>
      </c>
      <c r="AG245" t="str">
        <f>IF(OR(B144="",C144=""),"",A144)</f>
        <v/>
      </c>
      <c r="AI245" t="str">
        <f>IF(AG245="","",B144)</f>
        <v/>
      </c>
      <c r="AL245" t="str">
        <f>IF(OR(B263="",C263=""),"",A263)</f>
        <v/>
      </c>
      <c r="AN245" t="str">
        <f>IF(AL245="","",B263)</f>
        <v/>
      </c>
    </row>
    <row r="246" spans="1:40" x14ac:dyDescent="0.25">
      <c r="A246" s="29" t="s">
        <v>359</v>
      </c>
      <c r="B246" s="178"/>
      <c r="C246" s="179"/>
      <c r="AB246" t="str">
        <f>IF(OR(B46="",C46=""),"",A46)</f>
        <v/>
      </c>
      <c r="AD246" t="str">
        <f>IF(AB246="","",B46)</f>
        <v/>
      </c>
      <c r="AG246" t="str">
        <f>IF(OR(B145="",C145=""),"",A145)</f>
        <v/>
      </c>
      <c r="AI246" t="str">
        <f>IF(AG246="","",B145)</f>
        <v/>
      </c>
      <c r="AL246" t="str">
        <f>IF(OR(B264="",C264=""),"",A264)</f>
        <v/>
      </c>
      <c r="AN246" t="str">
        <f>IF(AL246="","",B264)</f>
        <v/>
      </c>
    </row>
    <row r="247" spans="1:40" x14ac:dyDescent="0.25">
      <c r="A247" s="29" t="s">
        <v>360</v>
      </c>
      <c r="B247" s="178"/>
      <c r="C247" s="179"/>
      <c r="AB247" t="str">
        <f>IF(OR(B47="",C47=""),"",A47)</f>
        <v/>
      </c>
      <c r="AD247" t="str">
        <f>IF(AB247="","",B47)</f>
        <v/>
      </c>
      <c r="AG247" t="str">
        <f>IF(OR(B146="",C146=""),"",A146)</f>
        <v/>
      </c>
      <c r="AI247" t="str">
        <f>IF(AG247="","",B146)</f>
        <v/>
      </c>
      <c r="AL247" t="str">
        <f>IF(OR(B265="",C265=""),"",A265)</f>
        <v/>
      </c>
      <c r="AN247" t="str">
        <f>IF(AL247="","",B265)</f>
        <v/>
      </c>
    </row>
    <row r="248" spans="1:40" x14ac:dyDescent="0.25">
      <c r="A248" s="29" t="s">
        <v>361</v>
      </c>
      <c r="B248" s="178"/>
      <c r="C248" s="179"/>
      <c r="AB248" t="str">
        <f>IF(OR(B48="",C48=""),"",A48)</f>
        <v/>
      </c>
      <c r="AD248" t="str">
        <f>IF(AB248="","",B48)</f>
        <v/>
      </c>
      <c r="AG248" t="str">
        <f>IF(OR(B147="",C147=""),"",A147)</f>
        <v/>
      </c>
      <c r="AI248" t="str">
        <f>IF(AG248="","",B147)</f>
        <v/>
      </c>
      <c r="AL248" t="str">
        <f>IF(OR(B266="",C266=""),"",A266)</f>
        <v/>
      </c>
      <c r="AN248" t="str">
        <f>IF(AL248="","",B266)</f>
        <v/>
      </c>
    </row>
    <row r="249" spans="1:40" x14ac:dyDescent="0.25">
      <c r="A249" s="29" t="s">
        <v>362</v>
      </c>
      <c r="B249" s="178"/>
      <c r="C249" s="179"/>
      <c r="AB249" t="str">
        <f>IF(OR(B49="",C49=""),"",A49)</f>
        <v/>
      </c>
      <c r="AD249" t="str">
        <f>IF(AB249="","",B49)</f>
        <v/>
      </c>
      <c r="AG249" t="str">
        <f>IF(OR(B148="",C148=""),"",A148)</f>
        <v/>
      </c>
      <c r="AI249" t="str">
        <f>IF(AG249="","",B148)</f>
        <v/>
      </c>
      <c r="AL249" t="str">
        <f>IF(OR(B267="",C267=""),"",A267)</f>
        <v/>
      </c>
      <c r="AN249" t="str">
        <f>IF(AL249="","",B267)</f>
        <v/>
      </c>
    </row>
    <row r="250" spans="1:40" x14ac:dyDescent="0.25">
      <c r="A250" s="29" t="s">
        <v>363</v>
      </c>
      <c r="B250" s="178"/>
      <c r="C250" s="179"/>
      <c r="AB250" t="str">
        <f>IF(OR(B50="",C50=""),"",A50)</f>
        <v/>
      </c>
      <c r="AD250" t="str">
        <f>IF(AB250="","",B50)</f>
        <v/>
      </c>
      <c r="AG250" t="str">
        <f>IF(OR(B149="",C149=""),"",A149)</f>
        <v/>
      </c>
      <c r="AI250" t="str">
        <f>IF(AG250="","",B149)</f>
        <v/>
      </c>
      <c r="AL250" t="str">
        <f>IF(OR(B268="",C268=""),"",A268)</f>
        <v/>
      </c>
      <c r="AN250" t="str">
        <f>IF(AL250="","",B268)</f>
        <v/>
      </c>
    </row>
    <row r="251" spans="1:40" x14ac:dyDescent="0.25">
      <c r="A251" s="29" t="s">
        <v>364</v>
      </c>
      <c r="B251" s="178"/>
      <c r="C251" s="179"/>
      <c r="AB251" t="str">
        <f>IF(OR(B51="",C51=""),"",A51)</f>
        <v/>
      </c>
      <c r="AD251" t="str">
        <f>IF(AB251="","",B51)</f>
        <v/>
      </c>
      <c r="AG251" t="str">
        <f>IF(OR(B150="",C150=""),"",A150)</f>
        <v>Knife and Hawk</v>
      </c>
      <c r="AI251">
        <f>IF(AG251="","",B150)</f>
        <v>43318</v>
      </c>
      <c r="AL251" t="str">
        <f>IF(OR(B269="",C269=""),"",A269)</f>
        <v/>
      </c>
      <c r="AN251" t="str">
        <f>IF(AL251="","",B269)</f>
        <v/>
      </c>
    </row>
    <row r="252" spans="1:40" x14ac:dyDescent="0.25">
      <c r="A252" s="29" t="s">
        <v>365</v>
      </c>
      <c r="B252" s="178"/>
      <c r="C252" s="179"/>
      <c r="AB252" t="str">
        <f>IF(OR(B52="",C52=""),"",A52)</f>
        <v/>
      </c>
      <c r="AD252" t="str">
        <f>IF(AB252="","",B52)</f>
        <v/>
      </c>
      <c r="AG252" t="str">
        <f>IF(OR(B151="",C151=""),"",A151)</f>
        <v/>
      </c>
      <c r="AI252" t="str">
        <f>IF(AG252="","",B151)</f>
        <v/>
      </c>
      <c r="AL252" t="str">
        <f>IF(OR(B270="",C270=""),"",A270)</f>
        <v/>
      </c>
      <c r="AN252" t="str">
        <f>IF(AL252="","",B270)</f>
        <v/>
      </c>
    </row>
    <row r="253" spans="1:40" x14ac:dyDescent="0.25">
      <c r="A253" s="29" t="s">
        <v>366</v>
      </c>
      <c r="B253" s="178"/>
      <c r="C253" s="179"/>
      <c r="AB253" t="str">
        <f>IF(OR(B53="",C53=""),"",A53)</f>
        <v/>
      </c>
      <c r="AD253" t="str">
        <f>IF(AB253="","",B53)</f>
        <v/>
      </c>
      <c r="AG253" t="str">
        <f>IF(OR(B152="",C152=""),"",A152)</f>
        <v/>
      </c>
      <c r="AI253" t="str">
        <f>IF(AG253="","",B152)</f>
        <v/>
      </c>
      <c r="AL253" t="str">
        <f>IF(OR(B271="",C271=""),"",A271)</f>
        <v/>
      </c>
      <c r="AN253" t="str">
        <f>IF(AL253="","",B271)</f>
        <v/>
      </c>
    </row>
    <row r="254" spans="1:40" x14ac:dyDescent="0.25">
      <c r="A254" s="29" t="s">
        <v>367</v>
      </c>
      <c r="B254" s="178"/>
      <c r="C254" s="179"/>
      <c r="AB254" t="s">
        <v>497</v>
      </c>
      <c r="AD254" t="s">
        <v>602</v>
      </c>
      <c r="AG254" t="str">
        <f>IF(OR(B153="",C153=""),"",A153)</f>
        <v/>
      </c>
      <c r="AI254" t="str">
        <f>IF(AG254="","",B153)</f>
        <v/>
      </c>
      <c r="AL254" t="str">
        <f>IF(OR(B272="",C272=""),"",A272)</f>
        <v/>
      </c>
      <c r="AN254" t="str">
        <f>IF(AL254="","",B272)</f>
        <v/>
      </c>
    </row>
    <row r="255" spans="1:40" x14ac:dyDescent="0.25">
      <c r="A255" s="29" t="s">
        <v>368</v>
      </c>
      <c r="B255" s="178"/>
      <c r="C255" s="179"/>
      <c r="AB255" t="str">
        <f>IF(OR(B54="",C54=""),"",A54)</f>
        <v/>
      </c>
      <c r="AD255" t="str">
        <f>IF(AB255="","",B54)</f>
        <v/>
      </c>
      <c r="AG255" t="str">
        <f>IF(OR(B154="",C154=""),"",A154)</f>
        <v/>
      </c>
      <c r="AI255" t="str">
        <f>IF(AG255="","",B154)</f>
        <v/>
      </c>
      <c r="AL255" t="str">
        <f>IF(OR(B273="",C273=""),"",A273)</f>
        <v/>
      </c>
      <c r="AN255" t="str">
        <f>IF(AL255="","",B273)</f>
        <v/>
      </c>
    </row>
    <row r="256" spans="1:40" x14ac:dyDescent="0.25">
      <c r="A256" s="29" t="s">
        <v>369</v>
      </c>
      <c r="B256" s="178"/>
      <c r="C256" s="179"/>
      <c r="AB256" t="str">
        <f>IF(OR(B55="",C55=""),"",A55)</f>
        <v/>
      </c>
      <c r="AD256" t="str">
        <f>IF(AB256="","",B55)</f>
        <v/>
      </c>
      <c r="AG256" t="str">
        <f>IF(OR(B155="",C155=""),"",A155)</f>
        <v/>
      </c>
      <c r="AI256" t="str">
        <f>IF(AG256="","",B155)</f>
        <v/>
      </c>
      <c r="AL256" t="str">
        <f>IF(OR(B274="",C274=""),"",A274)</f>
        <v/>
      </c>
      <c r="AN256" t="str">
        <f>IF(AL256="","",B274)</f>
        <v/>
      </c>
    </row>
    <row r="257" spans="1:40" x14ac:dyDescent="0.25">
      <c r="A257" s="29" t="s">
        <v>370</v>
      </c>
      <c r="B257" s="178"/>
      <c r="C257" s="179"/>
      <c r="AB257" t="str">
        <f>IF(OR(B56="",C56=""),"",A56)</f>
        <v/>
      </c>
      <c r="AD257" t="str">
        <f>IF(AB257="","",B56)</f>
        <v/>
      </c>
      <c r="AG257" t="str">
        <f>IF(OR(B156="",C156=""),"",A156)</f>
        <v/>
      </c>
      <c r="AI257" t="str">
        <f>IF(AG257="","",B156)</f>
        <v/>
      </c>
      <c r="AL257" t="str">
        <f>IF(OR(B275="",C275=""),"",A275)</f>
        <v/>
      </c>
      <c r="AN257" t="str">
        <f>IF(AL257="","",B275)</f>
        <v/>
      </c>
    </row>
    <row r="258" spans="1:40" x14ac:dyDescent="0.25">
      <c r="A258" s="29" t="s">
        <v>371</v>
      </c>
      <c r="B258" s="178"/>
      <c r="C258" s="179"/>
      <c r="AB258" t="str">
        <f>IF(OR(B57="",C57=""),"",A57)</f>
        <v/>
      </c>
      <c r="AD258" t="str">
        <f>IF(AB258="","",B57)</f>
        <v/>
      </c>
      <c r="AG258" t="str">
        <f>IF(OR(B157="",C157=""),"",A157)</f>
        <v/>
      </c>
      <c r="AI258" t="str">
        <f>IF(AG258="","",B157)</f>
        <v/>
      </c>
      <c r="AL258" t="str">
        <f>IF(OR(B276="",C276=""),"",A276)</f>
        <v/>
      </c>
      <c r="AN258" t="str">
        <f>IF(AL258="","",B276)</f>
        <v/>
      </c>
    </row>
    <row r="259" spans="1:40" x14ac:dyDescent="0.25">
      <c r="A259" s="29" t="s">
        <v>372</v>
      </c>
      <c r="B259" s="178"/>
      <c r="C259" s="179"/>
      <c r="AB259" t="str">
        <f>IF(OR(B58="",C58=""),"",A58)</f>
        <v/>
      </c>
      <c r="AD259" t="str">
        <f>IF(AB259="","",B58)</f>
        <v/>
      </c>
      <c r="AG259" t="str">
        <f>IF(OR(B158="",C158=""),"",A158)</f>
        <v/>
      </c>
      <c r="AI259" t="str">
        <f>IF(AG259="","",B158)</f>
        <v/>
      </c>
      <c r="AL259" t="str">
        <f>IF(OR(B277="",C277=""),"",A277)</f>
        <v/>
      </c>
      <c r="AN259" t="str">
        <f>IF(AL259="","",B277)</f>
        <v/>
      </c>
    </row>
    <row r="260" spans="1:40" x14ac:dyDescent="0.25">
      <c r="A260" s="29" t="s">
        <v>373</v>
      </c>
      <c r="B260" s="178"/>
      <c r="C260" s="179"/>
      <c r="AB260" t="str">
        <f>IF(OR(B59="",C59=""),"",A59)</f>
        <v/>
      </c>
      <c r="AD260" t="str">
        <f>IF(AB260="","",B59)</f>
        <v/>
      </c>
      <c r="AG260" t="str">
        <f>IF(OR(B159="",C159=""),"",A159)</f>
        <v/>
      </c>
      <c r="AI260" t="str">
        <f>IF(AG260="","",B159)</f>
        <v/>
      </c>
      <c r="AL260" t="str">
        <f>IF(OR(B278="",C278=""),"",A278)</f>
        <v/>
      </c>
      <c r="AN260" t="str">
        <f>IF(AL260="","",B278)</f>
        <v/>
      </c>
    </row>
    <row r="261" spans="1:40" x14ac:dyDescent="0.25">
      <c r="A261" s="29" t="s">
        <v>374</v>
      </c>
      <c r="B261" s="178"/>
      <c r="C261" s="179"/>
      <c r="AB261" t="str">
        <f>IF(OR(B60="",C60=""),"",A60)</f>
        <v/>
      </c>
      <c r="AD261" t="str">
        <f>IF(AB261="","",B60)</f>
        <v/>
      </c>
      <c r="AG261" t="str">
        <f>IF(OR(B160="",C160=""),"",A160)</f>
        <v/>
      </c>
      <c r="AI261" t="str">
        <f>IF(AG261="","",B160)</f>
        <v/>
      </c>
      <c r="AL261" t="str">
        <f>IF(OR(B279="",C279=""),"",A279)</f>
        <v/>
      </c>
      <c r="AN261" t="str">
        <f>IF(AL261="","",B279)</f>
        <v/>
      </c>
    </row>
    <row r="262" spans="1:40" x14ac:dyDescent="0.25">
      <c r="A262" s="29" t="s">
        <v>375</v>
      </c>
      <c r="B262" s="178"/>
      <c r="C262" s="179"/>
      <c r="AB262" t="str">
        <f>IF(OR(B61="",C61=""),"",A61)</f>
        <v/>
      </c>
      <c r="AD262" t="str">
        <f>IF(AB262="","",B61)</f>
        <v/>
      </c>
      <c r="AG262" t="str">
        <f>IF(OR(B161="",C161=""),"",A161)</f>
        <v/>
      </c>
      <c r="AI262" t="str">
        <f>IF(AG262="","",B161)</f>
        <v/>
      </c>
      <c r="AL262" t="str">
        <f>IF(OR(B280="",C280=""),"",A280)</f>
        <v/>
      </c>
      <c r="AN262" t="str">
        <f>IF(AL262="","",B280)</f>
        <v/>
      </c>
    </row>
    <row r="263" spans="1:40" x14ac:dyDescent="0.25">
      <c r="A263" s="29" t="s">
        <v>376</v>
      </c>
      <c r="B263" s="178"/>
      <c r="C263" s="179"/>
      <c r="AB263" t="str">
        <f>IF(OR(B62="",C62=""),"",A62)</f>
        <v/>
      </c>
      <c r="AD263" t="str">
        <f>IF(AB263="","",B62)</f>
        <v/>
      </c>
      <c r="AG263" t="str">
        <f>IF(OR(B162="",C162=""),"",A162)</f>
        <v/>
      </c>
      <c r="AI263" t="str">
        <f>IF(AG263="","",B162)</f>
        <v/>
      </c>
      <c r="AL263" t="str">
        <f>IF(OR(B281="",C281=""),"",A281)</f>
        <v/>
      </c>
      <c r="AN263" t="str">
        <f>IF(AL263="","",B281)</f>
        <v/>
      </c>
    </row>
    <row r="264" spans="1:40" x14ac:dyDescent="0.25">
      <c r="A264" s="29" t="s">
        <v>377</v>
      </c>
      <c r="B264" s="178"/>
      <c r="C264" s="179"/>
      <c r="AB264" t="str">
        <f>IF(OR(B63="",C63=""),"",A63)</f>
        <v/>
      </c>
      <c r="AD264" t="str">
        <f>IF(AB264="","",B63)</f>
        <v/>
      </c>
      <c r="AG264" t="str">
        <f>IF(OR(B163="",C163=""),"",A163)</f>
        <v/>
      </c>
      <c r="AI264" t="str">
        <f>IF(AG264="","",B163)</f>
        <v/>
      </c>
      <c r="AL264" t="str">
        <f>IF(OR(B282="",C282=""),"",A282)</f>
        <v/>
      </c>
      <c r="AN264" t="str">
        <f>IF(AL264="","",B282)</f>
        <v/>
      </c>
    </row>
    <row r="265" spans="1:40" x14ac:dyDescent="0.25">
      <c r="A265" s="29" t="s">
        <v>378</v>
      </c>
      <c r="B265" s="178"/>
      <c r="C265" s="179"/>
      <c r="AB265" t="str">
        <f>IF(OR(B64="",C64=""),"",A64)</f>
        <v/>
      </c>
      <c r="AD265" t="str">
        <f>IF(AB265="","",B64)</f>
        <v/>
      </c>
      <c r="AG265" t="str">
        <f>IF(OR(B164="",C164=""),"",A164)</f>
        <v/>
      </c>
      <c r="AI265" t="str">
        <f>IF(AG265="","",B164)</f>
        <v/>
      </c>
      <c r="AL265" t="str">
        <f>IF(OR(B283="",C283=""),"",A283)</f>
        <v/>
      </c>
      <c r="AN265" t="str">
        <f>IF(AL265="","",B283)</f>
        <v/>
      </c>
    </row>
    <row r="266" spans="1:40" x14ac:dyDescent="0.25">
      <c r="A266" s="29" t="s">
        <v>379</v>
      </c>
      <c r="B266" s="178"/>
      <c r="C266" s="179"/>
      <c r="AB266" t="str">
        <f>IF(OR(B65="",C65=""),"",A65)</f>
        <v/>
      </c>
      <c r="AD266" t="str">
        <f>IF(AB266="","",B65)</f>
        <v/>
      </c>
      <c r="AG266" t="str">
        <f>IF(OR(B165="",C165=""),"",A165)</f>
        <v/>
      </c>
      <c r="AI266" t="str">
        <f>IF(AG266="","",B165)</f>
        <v/>
      </c>
      <c r="AL266" t="str">
        <f>IF(OR(B284="",C284=""),"",A284)</f>
        <v/>
      </c>
      <c r="AN266" t="str">
        <f>IF(AL266="","",B284)</f>
        <v/>
      </c>
    </row>
    <row r="267" spans="1:40" x14ac:dyDescent="0.25">
      <c r="A267" s="29" t="s">
        <v>380</v>
      </c>
      <c r="B267" s="178"/>
      <c r="C267" s="179"/>
      <c r="AB267" t="str">
        <f>IF(OR(B66="",C66=""),"",A66)</f>
        <v/>
      </c>
      <c r="AD267" t="str">
        <f>IF(AB267="","",B66)</f>
        <v/>
      </c>
      <c r="AG267" t="str">
        <f>IF(OR(B166="",C166=""),"",A166)</f>
        <v/>
      </c>
      <c r="AI267" t="str">
        <f>IF(AG267="","",B166)</f>
        <v/>
      </c>
      <c r="AL267" t="str">
        <f>IF(OR(B285="",C285=""),"",A285)</f>
        <v/>
      </c>
      <c r="AN267" t="str">
        <f>IF(AL267="","",B285)</f>
        <v/>
      </c>
    </row>
    <row r="268" spans="1:40" x14ac:dyDescent="0.25">
      <c r="A268" s="29" t="s">
        <v>381</v>
      </c>
      <c r="B268" s="178"/>
      <c r="C268" s="179"/>
      <c r="AB268" t="str">
        <f>IF(OR(B67="",C67=""),"",A67)</f>
        <v/>
      </c>
      <c r="AD268" t="str">
        <f>IF(AB268="","",B67)</f>
        <v/>
      </c>
      <c r="AG268" t="str">
        <f>IF(OR(B167="",C167=""),"",A167)</f>
        <v/>
      </c>
      <c r="AI268" t="str">
        <f>IF(AG268="","",B167)</f>
        <v/>
      </c>
      <c r="AL268" t="str">
        <f>IF(OR(B286="",C286=""),"",A286)</f>
        <v/>
      </c>
      <c r="AN268" t="str">
        <f>IF(AL268="","",B286)</f>
        <v/>
      </c>
    </row>
    <row r="269" spans="1:40" x14ac:dyDescent="0.25">
      <c r="A269" s="29" t="s">
        <v>382</v>
      </c>
      <c r="B269" s="178"/>
      <c r="C269" s="179"/>
      <c r="AB269" t="str">
        <f>IF(OR(B68="",C68=""),"",A68)</f>
        <v/>
      </c>
      <c r="AD269" t="str">
        <f>IF(AB269="","",B68)</f>
        <v/>
      </c>
      <c r="AG269" t="str">
        <f>IF(OR(B168="",C168=""),"",A168)</f>
        <v/>
      </c>
      <c r="AI269" t="str">
        <f>IF(AG269="","",B168)</f>
        <v/>
      </c>
      <c r="AL269" t="str">
        <f>IF(OR(B287="",C287=""),"",A287)</f>
        <v/>
      </c>
      <c r="AN269" t="str">
        <f>IF(AL269="","",B287)</f>
        <v/>
      </c>
    </row>
    <row r="270" spans="1:40" x14ac:dyDescent="0.25">
      <c r="A270" s="29" t="s">
        <v>383</v>
      </c>
      <c r="B270" s="178"/>
      <c r="C270" s="179"/>
      <c r="AB270" t="str">
        <f>IF(OR(B69="",C69=""),"",A69)</f>
        <v/>
      </c>
      <c r="AD270" t="str">
        <f>IF(AB270="","",B69)</f>
        <v/>
      </c>
      <c r="AG270" t="str">
        <f>IF(OR(B169="",C169=""),"",A169)</f>
        <v/>
      </c>
      <c r="AI270" t="str">
        <f>IF(AG270="","",B169)</f>
        <v/>
      </c>
      <c r="AL270" t="str">
        <f>IF(OR(B288="",C288=""),"",A288)</f>
        <v/>
      </c>
      <c r="AN270" t="str">
        <f>IF(AL270="","",B288)</f>
        <v/>
      </c>
    </row>
    <row r="271" spans="1:40" x14ac:dyDescent="0.25">
      <c r="A271" s="29" t="s">
        <v>384</v>
      </c>
      <c r="B271" s="178"/>
      <c r="C271" s="179"/>
      <c r="AB271" t="str">
        <f>IF(OR(B70="",C70=""),"",A70)</f>
        <v>1 Kings</v>
      </c>
      <c r="AD271" t="str">
        <f>IF(AB271="","",B70)</f>
        <v>Unknown</v>
      </c>
      <c r="AG271" t="str">
        <f>IF(OR(B170="",C170=""),"",A170)</f>
        <v/>
      </c>
      <c r="AI271" t="str">
        <f>IF(AG271="","",B170)</f>
        <v/>
      </c>
      <c r="AL271" t="str">
        <f>IF(OR(B289="",C289=""),"",A289)</f>
        <v/>
      </c>
      <c r="AN271" t="str">
        <f>IF(AL271="","",B289)</f>
        <v/>
      </c>
    </row>
    <row r="272" spans="1:40" x14ac:dyDescent="0.25">
      <c r="A272" s="29" t="s">
        <v>385</v>
      </c>
      <c r="B272" s="178"/>
      <c r="C272" s="179"/>
      <c r="AB272" t="str">
        <f>IF(OR(B71="",C71=""),"",A71)</f>
        <v>1 Samuel</v>
      </c>
      <c r="AD272" t="str">
        <f>IF(AB272="","",B71)</f>
        <v>Unknown</v>
      </c>
      <c r="AG272" t="str">
        <f>IF(OR(B171="",C171=""),"",A171)</f>
        <v/>
      </c>
      <c r="AI272" t="str">
        <f>IF(AG272="","",B171)</f>
        <v/>
      </c>
      <c r="AL272" t="str">
        <f>IF(OR(B290="",C290=""),"",A290)</f>
        <v/>
      </c>
      <c r="AN272" t="str">
        <f>IF(AL272="","",B290)</f>
        <v/>
      </c>
    </row>
    <row r="273" spans="1:40" x14ac:dyDescent="0.25">
      <c r="A273" s="29" t="s">
        <v>386</v>
      </c>
      <c r="B273" s="178"/>
      <c r="C273" s="179"/>
      <c r="AB273" t="str">
        <f>IF(OR(B72="",C72=""),"",A72)</f>
        <v/>
      </c>
      <c r="AD273" t="str">
        <f>IF(AB273="","",B72)</f>
        <v/>
      </c>
      <c r="AG273" t="str">
        <f>IF(OR(B172="",C172=""),"",A172)</f>
        <v/>
      </c>
      <c r="AI273" t="str">
        <f>IF(AG273="","",B172)</f>
        <v/>
      </c>
      <c r="AL273" t="str">
        <f>IF(OR(B291="",C291=""),"",A291)</f>
        <v/>
      </c>
      <c r="AN273" t="str">
        <f>IF(AL273="","",B291)</f>
        <v/>
      </c>
    </row>
    <row r="274" spans="1:40" x14ac:dyDescent="0.25">
      <c r="A274" s="29" t="s">
        <v>387</v>
      </c>
      <c r="B274" s="178"/>
      <c r="C274" s="179"/>
      <c r="AB274" t="str">
        <f>IF(OR(B73="",C73=""),"",A73)</f>
        <v/>
      </c>
      <c r="AD274" t="str">
        <f>IF(AB274="","",B73)</f>
        <v/>
      </c>
      <c r="AG274" t="s">
        <v>497</v>
      </c>
      <c r="AI274" t="s">
        <v>602</v>
      </c>
      <c r="AL274" t="str">
        <f>IF(OR(B292="",C292=""),"",A292)</f>
        <v/>
      </c>
      <c r="AN274" t="str">
        <f>IF(AL274="","",B292)</f>
        <v/>
      </c>
    </row>
    <row r="275" spans="1:40" x14ac:dyDescent="0.25">
      <c r="A275" s="29" t="s">
        <v>388</v>
      </c>
      <c r="B275" s="178"/>
      <c r="C275" s="179"/>
      <c r="AB275" t="str">
        <f>IF(OR(B74="",C74=""),"",A74)</f>
        <v/>
      </c>
      <c r="AD275" t="str">
        <f>IF(AB275="","",B74)</f>
        <v/>
      </c>
      <c r="AG275" t="str">
        <f>IF(OR(B173="",C173=""),"",A173)</f>
        <v/>
      </c>
      <c r="AI275" t="str">
        <f>IF(AG275="","",B173)</f>
        <v/>
      </c>
      <c r="AL275" t="str">
        <f>IF(OR(B293="",C293=""),"",A293)</f>
        <v/>
      </c>
      <c r="AN275" t="str">
        <f>IF(AL275="","",B293)</f>
        <v/>
      </c>
    </row>
    <row r="276" spans="1:40" x14ac:dyDescent="0.25">
      <c r="A276" s="29" t="s">
        <v>389</v>
      </c>
      <c r="B276" s="178"/>
      <c r="C276" s="179"/>
      <c r="AB276" t="str">
        <f>IF(OR(B75="",C75=""),"",A75)</f>
        <v/>
      </c>
      <c r="AD276" t="str">
        <f>IF(AB276="","",B75)</f>
        <v/>
      </c>
      <c r="AG276" t="str">
        <f>IF(OR(B174="",C174=""),"",A174)</f>
        <v/>
      </c>
      <c r="AI276" t="str">
        <f>IF(AG276="","",B174)</f>
        <v/>
      </c>
      <c r="AL276" t="str">
        <f>IF(OR(B294="",C294=""),"",A294)</f>
        <v/>
      </c>
      <c r="AN276" t="str">
        <f>IF(AL276="","",B294)</f>
        <v/>
      </c>
    </row>
    <row r="277" spans="1:40" x14ac:dyDescent="0.25">
      <c r="A277" s="29" t="s">
        <v>390</v>
      </c>
      <c r="B277" s="178"/>
      <c r="C277" s="179"/>
      <c r="AB277" t="str">
        <f>IF(OR(B76="",C76=""),"",A76)</f>
        <v/>
      </c>
      <c r="AD277" t="str">
        <f>IF(AB277="","",B76)</f>
        <v/>
      </c>
      <c r="AG277" t="str">
        <f>IF(OR(B175="",C175=""),"",A175)</f>
        <v/>
      </c>
      <c r="AI277" t="str">
        <f>IF(AG277="","",B175)</f>
        <v/>
      </c>
      <c r="AL277" t="str">
        <f>IF(OR(B295="",C295=""),"",A295)</f>
        <v/>
      </c>
      <c r="AN277" t="str">
        <f>IF(AL277="","",B295)</f>
        <v/>
      </c>
    </row>
    <row r="278" spans="1:40" x14ac:dyDescent="0.25">
      <c r="A278" s="29" t="s">
        <v>391</v>
      </c>
      <c r="B278" s="178"/>
      <c r="C278" s="179"/>
      <c r="AB278" t="str">
        <f>IF(OR(B77="",C77=""),"",A77)</f>
        <v/>
      </c>
      <c r="AD278" t="str">
        <f>IF(AB278="","",B77)</f>
        <v/>
      </c>
      <c r="AG278" t="str">
        <f>IF(OR(B176="",C176=""),"",A176)</f>
        <v/>
      </c>
      <c r="AI278" t="str">
        <f>IF(AG278="","",B176)</f>
        <v/>
      </c>
      <c r="AL278" t="str">
        <f>IF(OR(B296="",C296=""),"",A296)</f>
        <v/>
      </c>
      <c r="AN278" t="str">
        <f>IF(AL278="","",B296)</f>
        <v/>
      </c>
    </row>
    <row r="279" spans="1:40" x14ac:dyDescent="0.25">
      <c r="A279" s="29" t="s">
        <v>392</v>
      </c>
      <c r="B279" s="178"/>
      <c r="C279" s="179"/>
      <c r="AB279" t="str">
        <f>IF(OR(B78="",C78=""),"",A78)</f>
        <v/>
      </c>
      <c r="AD279" t="str">
        <f>IF(AB279="","",B78)</f>
        <v/>
      </c>
      <c r="AG279" t="str">
        <f>IF(OR(B177="",C177=""),"",A177)</f>
        <v/>
      </c>
      <c r="AI279" t="str">
        <f>IF(AG279="","",B177)</f>
        <v/>
      </c>
      <c r="AL279" t="str">
        <f>IF(OR(B297="",C297=""),"",A297)</f>
        <v/>
      </c>
      <c r="AN279" t="str">
        <f>IF(AL279="","",B297)</f>
        <v/>
      </c>
    </row>
    <row r="280" spans="1:40" x14ac:dyDescent="0.25">
      <c r="A280" s="29" t="s">
        <v>393</v>
      </c>
      <c r="B280" s="178"/>
      <c r="C280" s="179"/>
      <c r="AB280" t="str">
        <f>IF(OR(B79="",C79=""),"",A79)</f>
        <v/>
      </c>
      <c r="AD280" t="str">
        <f>IF(AB280="","",B79)</f>
        <v/>
      </c>
      <c r="AG280" t="str">
        <f>IF(OR(B178="",C178=""),"",A178)</f>
        <v/>
      </c>
      <c r="AI280" t="str">
        <f>IF(AG280="","",B178)</f>
        <v/>
      </c>
      <c r="AL280" t="str">
        <f>IF(OR(B298="",C298=""),"",A298)</f>
        <v/>
      </c>
      <c r="AN280" t="str">
        <f>IF(AL280="","",B298)</f>
        <v/>
      </c>
    </row>
    <row r="281" spans="1:40" x14ac:dyDescent="0.25">
      <c r="A281" s="29" t="s">
        <v>394</v>
      </c>
      <c r="B281" s="178"/>
      <c r="C281" s="179"/>
      <c r="AB281" t="str">
        <f>IF(OR(B80="",C80=""),"",A80)</f>
        <v/>
      </c>
      <c r="AD281" t="str">
        <f>IF(AB281="","",B80)</f>
        <v/>
      </c>
      <c r="AG281" t="str">
        <f>IF(OR(B179="",C179=""),"",A179)</f>
        <v/>
      </c>
      <c r="AI281" t="str">
        <f>IF(AG281="","",B179)</f>
        <v/>
      </c>
      <c r="AL281" t="s">
        <v>577</v>
      </c>
      <c r="AN281" t="s">
        <v>602</v>
      </c>
    </row>
    <row r="282" spans="1:40" x14ac:dyDescent="0.25">
      <c r="A282" s="29" t="s">
        <v>395</v>
      </c>
      <c r="B282" s="178"/>
      <c r="C282" s="179"/>
      <c r="AB282" t="str">
        <f>IF(OR(B81="",C81=""),"",A81)</f>
        <v/>
      </c>
      <c r="AD282" t="str">
        <f>IF(AB282="","",B81)</f>
        <v/>
      </c>
      <c r="AG282" t="str">
        <f>IF(OR(B180="",C180=""),"",A180)</f>
        <v/>
      </c>
      <c r="AI282" t="str">
        <f>IF(AG282="","",B180)</f>
        <v/>
      </c>
      <c r="AL282" t="str">
        <f>IF(OR(B299="",C299=""),"",A299)</f>
        <v/>
      </c>
      <c r="AN282" t="str">
        <f>IF(AL282="","",B299)</f>
        <v/>
      </c>
    </row>
    <row r="283" spans="1:40" x14ac:dyDescent="0.25">
      <c r="A283" s="29" t="s">
        <v>396</v>
      </c>
      <c r="B283" s="178"/>
      <c r="C283" s="179"/>
      <c r="AB283" t="str">
        <f>IF(OR(B82="",C82=""),"",A82)</f>
        <v/>
      </c>
      <c r="AD283" t="str">
        <f>IF(AB283="","",B82)</f>
        <v/>
      </c>
      <c r="AG283" t="str">
        <f>IF(OR(B181="",C181=""),"",A181)</f>
        <v/>
      </c>
      <c r="AI283" t="str">
        <f>IF(AG283="","",B181)</f>
        <v/>
      </c>
      <c r="AL283" t="str">
        <f>IF(OR(B300="",C300=""),"",A300)</f>
        <v/>
      </c>
      <c r="AN283" t="str">
        <f>IF(AL283="","",B300)</f>
        <v/>
      </c>
    </row>
    <row r="284" spans="1:40" x14ac:dyDescent="0.25">
      <c r="A284" s="29" t="s">
        <v>397</v>
      </c>
      <c r="B284" s="178"/>
      <c r="C284" s="179"/>
      <c r="AB284" t="str">
        <f>IF(OR(B83="",C83=""),"",A83)</f>
        <v/>
      </c>
      <c r="AD284" t="str">
        <f>IF(AB284="","",B83)</f>
        <v/>
      </c>
      <c r="AG284" t="str">
        <f>IF(OR(B182="",C182=""),"",A182)</f>
        <v/>
      </c>
      <c r="AI284" t="str">
        <f>IF(AG284="","",B182)</f>
        <v/>
      </c>
      <c r="AL284" t="str">
        <f>IF(OR(B301="",C301=""),"",A301)</f>
        <v/>
      </c>
      <c r="AN284" t="str">
        <f>IF(AL284="","",B301)</f>
        <v/>
      </c>
    </row>
    <row r="285" spans="1:40" x14ac:dyDescent="0.25">
      <c r="A285" s="29" t="s">
        <v>398</v>
      </c>
      <c r="B285" s="178"/>
      <c r="C285" s="179"/>
      <c r="AB285" t="str">
        <f>IF(OR(B84="",C84=""),"",A84)</f>
        <v/>
      </c>
      <c r="AD285" t="str">
        <f>IF(AB285="","",B84)</f>
        <v/>
      </c>
      <c r="AG285" t="str">
        <f>IF(OR(B183="",C183=""),"",A183)</f>
        <v/>
      </c>
      <c r="AI285" t="str">
        <f>IF(AG285="","",B183)</f>
        <v/>
      </c>
      <c r="AL285" t="str">
        <f>IF(OR(B302="",C302=""),"",A302)</f>
        <v/>
      </c>
      <c r="AN285" t="str">
        <f>IF(AL285="","",B302)</f>
        <v/>
      </c>
    </row>
    <row r="286" spans="1:40" x14ac:dyDescent="0.25">
      <c r="A286" s="29" t="s">
        <v>399</v>
      </c>
      <c r="B286" s="178"/>
      <c r="C286" s="179"/>
      <c r="AB286" t="str">
        <f>IF(OR(B85="",C85=""),"",A85)</f>
        <v/>
      </c>
      <c r="AD286" t="str">
        <f>IF(AB286="","",B85)</f>
        <v/>
      </c>
      <c r="AG286" t="str">
        <f>IF(OR(B184="",C184=""),"",A184)</f>
        <v/>
      </c>
      <c r="AI286" t="str">
        <f>IF(AG286="","",B184)</f>
        <v/>
      </c>
      <c r="AL286" t="str">
        <f>IF(OR(B303="",C303=""),"",A303)</f>
        <v/>
      </c>
      <c r="AN286" t="str">
        <f>IF(AL286="","",B303)</f>
        <v/>
      </c>
    </row>
    <row r="287" spans="1:40" x14ac:dyDescent="0.25">
      <c r="A287" s="29" t="s">
        <v>400</v>
      </c>
      <c r="B287" s="178"/>
      <c r="C287" s="179"/>
      <c r="AB287" t="str">
        <f>IF(OR(B86="",C86=""),"",A86)</f>
        <v/>
      </c>
      <c r="AD287" t="str">
        <f>IF(AB287="","",B86)</f>
        <v/>
      </c>
      <c r="AG287" t="str">
        <f>IF(OR(B185="",C185=""),"",A185)</f>
        <v/>
      </c>
      <c r="AI287" t="str">
        <f>IF(AG287="","",B185)</f>
        <v/>
      </c>
      <c r="AL287" t="str">
        <f>IF(OR(B304="",C304=""),"",A304)</f>
        <v/>
      </c>
      <c r="AN287" t="str">
        <f>IF(AL287="","",B304)</f>
        <v/>
      </c>
    </row>
    <row r="288" spans="1:40" x14ac:dyDescent="0.25">
      <c r="A288" s="29" t="s">
        <v>401</v>
      </c>
      <c r="B288" s="178"/>
      <c r="C288" s="179"/>
      <c r="AB288" t="str">
        <f>IF(OR(B87="",C87=""),"",A87)</f>
        <v/>
      </c>
      <c r="AD288" t="str">
        <f>IF(AB288="","",B87)</f>
        <v/>
      </c>
      <c r="AG288" t="str">
        <f>IF(OR(B186="",C186=""),"",A186)</f>
        <v/>
      </c>
      <c r="AI288" t="str">
        <f>IF(AG288="","",B186)</f>
        <v/>
      </c>
      <c r="AL288" t="str">
        <f>IF(OR(B305="",C305=""),"",A305)</f>
        <v/>
      </c>
      <c r="AN288" t="str">
        <f>IF(AL288="","",B305)</f>
        <v/>
      </c>
    </row>
    <row r="289" spans="1:40" x14ac:dyDescent="0.25">
      <c r="A289" s="29" t="s">
        <v>402</v>
      </c>
      <c r="B289" s="178"/>
      <c r="C289" s="179"/>
      <c r="AB289" t="str">
        <f>IF(OR(B88="",C88=""),"",A88)</f>
        <v/>
      </c>
      <c r="AD289" t="str">
        <f>IF(AB289="","",B88)</f>
        <v/>
      </c>
      <c r="AG289" t="str">
        <f>IF(OR(B187="",C187=""),"",A187)</f>
        <v/>
      </c>
      <c r="AI289" t="str">
        <f>IF(AG289="","",B187)</f>
        <v/>
      </c>
      <c r="AL289" t="str">
        <f>IF(OR(B306="",C306=""),"",A306)</f>
        <v/>
      </c>
      <c r="AN289" t="str">
        <f>IF(AL289="","",B306)</f>
        <v/>
      </c>
    </row>
    <row r="290" spans="1:40" x14ac:dyDescent="0.25">
      <c r="A290" s="29" t="s">
        <v>403</v>
      </c>
      <c r="B290" s="178"/>
      <c r="C290" s="179"/>
      <c r="AB290" t="str">
        <f>IF(OR(B89="",C89=""),"",A89)</f>
        <v/>
      </c>
      <c r="AD290" t="str">
        <f>IF(AB290="","",B89)</f>
        <v/>
      </c>
      <c r="AG290" t="str">
        <f>IF(OR(B188="",C188=""),"",A188)</f>
        <v/>
      </c>
      <c r="AI290" t="str">
        <f>IF(AG290="","",B188)</f>
        <v/>
      </c>
      <c r="AL290" t="str">
        <f>IF(OR(B307="",C307=""),"",A307)</f>
        <v/>
      </c>
      <c r="AN290" t="str">
        <f>IF(AL290="","",B307)</f>
        <v/>
      </c>
    </row>
    <row r="291" spans="1:40" x14ac:dyDescent="0.25">
      <c r="A291" s="29" t="s">
        <v>404</v>
      </c>
      <c r="B291" s="178"/>
      <c r="C291" s="179"/>
      <c r="AB291" t="str">
        <f>IF(OR(B90="",C90=""),"",A90)</f>
        <v/>
      </c>
      <c r="AD291" t="str">
        <f>IF(AB291="","",B90)</f>
        <v/>
      </c>
      <c r="AG291" t="str">
        <f>IF(OR(B189="",C189=""),"",A189)</f>
        <v/>
      </c>
      <c r="AI291" t="str">
        <f>IF(AG291="","",B189)</f>
        <v/>
      </c>
      <c r="AL291" t="str">
        <f>IF(OR(B308="",C308=""),"",A308)</f>
        <v>010 - Love for the Bib</v>
      </c>
      <c r="AN291">
        <f>IF(AL291="","",B308)</f>
        <v>42638</v>
      </c>
    </row>
    <row r="292" spans="1:40" x14ac:dyDescent="0.25">
      <c r="A292" s="29" t="s">
        <v>405</v>
      </c>
      <c r="B292" s="178"/>
      <c r="C292" s="179"/>
      <c r="AB292" t="str">
        <f>IF(OR(B91="",C91=""),"",A91)</f>
        <v/>
      </c>
      <c r="AD292" t="str">
        <f>IF(AB292="","",B91)</f>
        <v/>
      </c>
      <c r="AG292" t="str">
        <f>IF(OR(B190="",C190=""),"",A190)</f>
        <v/>
      </c>
      <c r="AI292" t="str">
        <f>IF(AG292="","",B190)</f>
        <v/>
      </c>
      <c r="AL292" t="str">
        <f>IF(OR(B309="",C309=""),"",A309)</f>
        <v/>
      </c>
      <c r="AN292" t="str">
        <f>IF(AL292="","",B309)</f>
        <v/>
      </c>
    </row>
    <row r="293" spans="1:40" x14ac:dyDescent="0.25">
      <c r="A293" s="29" t="s">
        <v>406</v>
      </c>
      <c r="B293" s="178"/>
      <c r="C293" s="179"/>
      <c r="AB293" t="str">
        <f>IF(OR(B92="",C92=""),"",A92)</f>
        <v/>
      </c>
      <c r="AD293" t="str">
        <f>IF(AB293="","",B92)</f>
        <v/>
      </c>
      <c r="AG293" t="str">
        <f>IF(OR(B191="",C191=""),"",A191)</f>
        <v/>
      </c>
      <c r="AI293" t="str">
        <f>IF(AG293="","",B191)</f>
        <v/>
      </c>
      <c r="AL293" t="str">
        <f>IF(OR(B310="",C310=""),"",A310)</f>
        <v/>
      </c>
      <c r="AN293" t="str">
        <f>IF(AL293="","",B310)</f>
        <v/>
      </c>
    </row>
    <row r="294" spans="1:40" x14ac:dyDescent="0.25">
      <c r="A294" s="29" t="s">
        <v>407</v>
      </c>
      <c r="B294" s="178"/>
      <c r="C294" s="179"/>
      <c r="AB294" t="str">
        <f>IF(OR(B93="",C93=""),"",A93)</f>
        <v/>
      </c>
      <c r="AD294" t="str">
        <f>IF(AB294="","",B93)</f>
        <v/>
      </c>
      <c r="AG294" t="str">
        <f>IF(OR(B192="",C192=""),"",A192)</f>
        <v/>
      </c>
      <c r="AI294" t="str">
        <f>IF(AG294="","",B192)</f>
        <v/>
      </c>
      <c r="AL294" t="str">
        <f>IF(OR(B311="",C311=""),"",A311)</f>
        <v/>
      </c>
      <c r="AN294" t="str">
        <f>IF(AL294="","",B311)</f>
        <v/>
      </c>
    </row>
    <row r="295" spans="1:40" x14ac:dyDescent="0.25">
      <c r="A295" s="29" t="s">
        <v>408</v>
      </c>
      <c r="B295" s="178"/>
      <c r="C295" s="179"/>
      <c r="AB295" t="s">
        <v>70</v>
      </c>
      <c r="AD295" t="s">
        <v>602</v>
      </c>
      <c r="AG295" t="str">
        <f>IF(OR(B193="",C193=""),"",A193)</f>
        <v/>
      </c>
      <c r="AI295" t="str">
        <f>IF(AG295="","",B193)</f>
        <v/>
      </c>
      <c r="AL295" t="str">
        <f>IF(OR(B312="",C312=""),"",A312)</f>
        <v/>
      </c>
      <c r="AN295" t="str">
        <f>IF(AL295="","",B312)</f>
        <v/>
      </c>
    </row>
    <row r="296" spans="1:40" x14ac:dyDescent="0.25">
      <c r="A296" s="29" t="s">
        <v>409</v>
      </c>
      <c r="B296" s="178"/>
      <c r="C296" s="179"/>
      <c r="AB296" t="str">
        <f>IF(OR(B94="",C94=""),"",A94)</f>
        <v/>
      </c>
      <c r="AD296" t="str">
        <f>IF(AB296="","",B94)</f>
        <v/>
      </c>
      <c r="AG296" t="str">
        <f>IF(OR(B194="",C194=""),"",A194)</f>
        <v/>
      </c>
      <c r="AI296" t="str">
        <f>IF(AG296="","",B194)</f>
        <v/>
      </c>
      <c r="AL296" t="str">
        <f>IF(OR(B313="",C313=""),"",A313)</f>
        <v/>
      </c>
      <c r="AN296" t="str">
        <f>IF(AL296="","",B313)</f>
        <v/>
      </c>
    </row>
    <row r="297" spans="1:40" x14ac:dyDescent="0.25">
      <c r="A297" s="29" t="s">
        <v>410</v>
      </c>
      <c r="B297" s="178"/>
      <c r="C297" s="179"/>
      <c r="AB297" t="str">
        <f>IF(OR(B95="",C95=""),"",A95)</f>
        <v/>
      </c>
      <c r="AD297" t="str">
        <f>IF(AB297="","",B95)</f>
        <v/>
      </c>
      <c r="AG297" t="str">
        <f>IF(OR(B195="",C195=""),"",A195)</f>
        <v/>
      </c>
      <c r="AI297" t="str">
        <f>IF(AG297="","",B195)</f>
        <v/>
      </c>
      <c r="AL297" t="str">
        <f>IF(OR(B314="",C314=""),"",A314)</f>
        <v/>
      </c>
      <c r="AN297" t="str">
        <f>IF(AL297="","",B314)</f>
        <v/>
      </c>
    </row>
    <row r="298" spans="1:40" x14ac:dyDescent="0.25">
      <c r="A298" s="29" t="s">
        <v>411</v>
      </c>
      <c r="B298" s="178"/>
      <c r="C298" s="179"/>
      <c r="AB298" t="str">
        <f>IF(OR(B96="",C96=""),"",A96)</f>
        <v/>
      </c>
      <c r="AD298" t="str">
        <f>IF(AB298="","",B96)</f>
        <v/>
      </c>
      <c r="AG298" t="str">
        <f>IF(OR(B196="",C196=""),"",A196)</f>
        <v/>
      </c>
      <c r="AI298" t="str">
        <f>IF(AG298="","",B196)</f>
        <v/>
      </c>
      <c r="AL298" t="str">
        <f>IF(OR(B315="",C315=""),"",A315)</f>
        <v/>
      </c>
      <c r="AN298" t="str">
        <f>IF(AL298="","",B315)</f>
        <v/>
      </c>
    </row>
    <row r="299" spans="1:40" x14ac:dyDescent="0.25">
      <c r="A299" s="30" t="s">
        <v>185</v>
      </c>
      <c r="B299" s="178"/>
      <c r="C299" s="179"/>
      <c r="AB299" t="str">
        <f>IF(OR(B97="",C97=""),"",A97)</f>
        <v/>
      </c>
      <c r="AD299" t="str">
        <f>IF(AB299="","",B97)</f>
        <v/>
      </c>
      <c r="AG299" t="str">
        <f>IF(OR(B197="",C197=""),"",A197)</f>
        <v/>
      </c>
      <c r="AI299" t="str">
        <f>IF(AG299="","",B197)</f>
        <v/>
      </c>
      <c r="AL299" t="str">
        <f>IF(OR(B316="",C316=""),"",A316)</f>
        <v/>
      </c>
      <c r="AN299" t="str">
        <f>IF(AL299="","",B316)</f>
        <v/>
      </c>
    </row>
    <row r="300" spans="1:40" x14ac:dyDescent="0.25">
      <c r="A300" s="30" t="s">
        <v>187</v>
      </c>
      <c r="B300" s="178"/>
      <c r="C300" s="179"/>
      <c r="AB300" t="str">
        <f>IF(OR(B98="",C98=""),"",A98)</f>
        <v/>
      </c>
      <c r="AD300" t="str">
        <f>IF(AB300="","",B98)</f>
        <v/>
      </c>
      <c r="AG300" t="str">
        <f>IF(OR(B198="",C198=""),"",A198)</f>
        <v/>
      </c>
      <c r="AI300" t="str">
        <f>IF(AG300="","",B198)</f>
        <v/>
      </c>
      <c r="AL300" t="str">
        <f>IF(OR(B317="",C317=""),"",A317)</f>
        <v/>
      </c>
      <c r="AN300" t="str">
        <f>IF(AL300="","",B317)</f>
        <v/>
      </c>
    </row>
    <row r="301" spans="1:40" x14ac:dyDescent="0.25">
      <c r="A301" s="30" t="s">
        <v>188</v>
      </c>
      <c r="B301" s="178"/>
      <c r="C301" s="179"/>
      <c r="AB301" t="s">
        <v>498</v>
      </c>
      <c r="AD301" t="s">
        <v>602</v>
      </c>
      <c r="AG301" t="str">
        <f>IF(OR(B199="",C199=""),"",A199)</f>
        <v/>
      </c>
      <c r="AI301" t="str">
        <f>IF(AG301="","",B199)</f>
        <v/>
      </c>
      <c r="AL301" t="str">
        <f>IF(OR(B318="",C318=""),"",A318)</f>
        <v/>
      </c>
      <c r="AN301" t="str">
        <f>IF(AL301="","",B318)</f>
        <v/>
      </c>
    </row>
    <row r="302" spans="1:40" x14ac:dyDescent="0.25">
      <c r="A302" s="30" t="s">
        <v>189</v>
      </c>
      <c r="B302" s="178"/>
      <c r="C302" s="179"/>
      <c r="AB302" t="str">
        <f>IF(OR(B99="",C99=""),"",A99)</f>
        <v/>
      </c>
      <c r="AD302" t="str">
        <f>IF(AB302="","",B99)</f>
        <v/>
      </c>
      <c r="AG302" t="str">
        <f>IF(OR(B200="",C200=""),"",A200)</f>
        <v/>
      </c>
      <c r="AI302" t="str">
        <f>IF(AG302="","",B200)</f>
        <v/>
      </c>
      <c r="AL302" t="str">
        <f>IF(OR(B319="",C319=""),"",A319)</f>
        <v/>
      </c>
      <c r="AN302" t="str">
        <f>IF(AL302="","",B319)</f>
        <v/>
      </c>
    </row>
    <row r="303" spans="1:40" x14ac:dyDescent="0.25">
      <c r="A303" s="30" t="s">
        <v>190</v>
      </c>
      <c r="B303" s="178"/>
      <c r="C303" s="179"/>
      <c r="AB303" t="str">
        <f>IF(OR(B100="",C100=""),"",A100)</f>
        <v/>
      </c>
      <c r="AD303" t="str">
        <f>IF(AB303="","",B100)</f>
        <v/>
      </c>
      <c r="AG303" t="str">
        <f>IF(OR(B201="",C201=""),"",A201)</f>
        <v/>
      </c>
      <c r="AI303" t="str">
        <f>IF(AG303="","",B201)</f>
        <v/>
      </c>
      <c r="AL303" t="str">
        <f>IF(OR(B320="",C320=""),"",A320)</f>
        <v/>
      </c>
      <c r="AN303" t="str">
        <f>IF(AL303="","",B320)</f>
        <v/>
      </c>
    </row>
    <row r="304" spans="1:40" x14ac:dyDescent="0.25">
      <c r="A304" s="30" t="s">
        <v>191</v>
      </c>
      <c r="B304" s="178"/>
      <c r="C304" s="179"/>
      <c r="AB304" t="str">
        <f>IF(OR(B101="",C101=""),"",A101)</f>
        <v/>
      </c>
      <c r="AD304" t="str">
        <f>IF(AB304="","",B101)</f>
        <v/>
      </c>
      <c r="AG304" t="str">
        <f>IF(OR(B202="",C202=""),"",A202)</f>
        <v/>
      </c>
      <c r="AI304" t="str">
        <f>IF(AG304="","",B202)</f>
        <v/>
      </c>
      <c r="AL304" t="str">
        <f>IF(OR(B321="",C321=""),"",A321)</f>
        <v/>
      </c>
      <c r="AN304" t="str">
        <f>IF(AL304="","",B321)</f>
        <v/>
      </c>
    </row>
    <row r="305" spans="1:40" x14ac:dyDescent="0.25">
      <c r="A305" s="30" t="s">
        <v>192</v>
      </c>
      <c r="B305" s="178"/>
      <c r="C305" s="179"/>
      <c r="AG305" t="str">
        <f>IF(OR(B203="",C203=""),"",A203)</f>
        <v/>
      </c>
      <c r="AI305" t="str">
        <f>IF(AG305="","",B203)</f>
        <v/>
      </c>
      <c r="AL305" t="str">
        <f>IF(OR(B322="",C322=""),"",A322)</f>
        <v/>
      </c>
      <c r="AN305" t="str">
        <f>IF(AL305="","",B322)</f>
        <v/>
      </c>
    </row>
    <row r="306" spans="1:40" x14ac:dyDescent="0.25">
      <c r="A306" s="30" t="s">
        <v>193</v>
      </c>
      <c r="B306" s="178"/>
      <c r="C306" s="179"/>
      <c r="AG306" t="str">
        <f>IF(OR(B204="",C204=""),"",A204)</f>
        <v/>
      </c>
      <c r="AI306" t="str">
        <f>IF(AG306="","",B204)</f>
        <v/>
      </c>
      <c r="AL306" t="str">
        <f>IF(OR(B323="",C323=""),"",A323)</f>
        <v/>
      </c>
      <c r="AN306" t="str">
        <f>IF(AL306="","",B323)</f>
        <v/>
      </c>
    </row>
    <row r="307" spans="1:40" x14ac:dyDescent="0.25">
      <c r="A307" s="30" t="s">
        <v>194</v>
      </c>
      <c r="B307" s="178"/>
      <c r="C307" s="179"/>
      <c r="AG307" t="str">
        <f>IF(OR(B205="",C205=""),"",A205)</f>
        <v/>
      </c>
      <c r="AI307" t="str">
        <f>IF(AG307="","",B205)</f>
        <v/>
      </c>
      <c r="AL307" t="str">
        <f>IF(OR(B324="",C324=""),"",A324)</f>
        <v/>
      </c>
      <c r="AN307" t="str">
        <f>IF(AL307="","",B324)</f>
        <v/>
      </c>
    </row>
    <row r="308" spans="1:40" x14ac:dyDescent="0.25">
      <c r="A308" s="30" t="s">
        <v>195</v>
      </c>
      <c r="B308" s="178">
        <v>42638</v>
      </c>
      <c r="C308" s="179" t="s">
        <v>437</v>
      </c>
      <c r="AG308" t="str">
        <f>IF(OR(B206="",C206=""),"",A206)</f>
        <v/>
      </c>
      <c r="AI308" t="str">
        <f>IF(AG308="","",B206)</f>
        <v/>
      </c>
      <c r="AL308" t="str">
        <f>IF(OR(B325="",C325=""),"",A325)</f>
        <v/>
      </c>
      <c r="AN308" t="str">
        <f>IF(AL308="","",B325)</f>
        <v/>
      </c>
    </row>
    <row r="309" spans="1:40" x14ac:dyDescent="0.25">
      <c r="A309" s="30" t="s">
        <v>196</v>
      </c>
      <c r="B309" s="178"/>
      <c r="C309" s="179"/>
      <c r="AG309" t="str">
        <f>IF(OR(B207="",C207=""),"",A207)</f>
        <v/>
      </c>
      <c r="AI309" t="str">
        <f>IF(AG309="","",B207)</f>
        <v/>
      </c>
      <c r="AL309" t="str">
        <f>IF(OR(B326="",C326=""),"",A326)</f>
        <v/>
      </c>
      <c r="AN309" t="str">
        <f>IF(AL309="","",B326)</f>
        <v/>
      </c>
    </row>
    <row r="310" spans="1:40" x14ac:dyDescent="0.25">
      <c r="A310" s="30" t="s">
        <v>197</v>
      </c>
      <c r="B310" s="178"/>
      <c r="C310" s="179"/>
      <c r="AG310" t="str">
        <f>IF(OR(B208="",C208=""),"",A208)</f>
        <v/>
      </c>
      <c r="AI310" t="str">
        <f>IF(AG310="","",B208)</f>
        <v/>
      </c>
      <c r="AL310" t="str">
        <f>IF(OR(B327="",C327=""),"",A327)</f>
        <v/>
      </c>
      <c r="AN310" t="str">
        <f>IF(AL310="","",B327)</f>
        <v/>
      </c>
    </row>
    <row r="311" spans="1:40" x14ac:dyDescent="0.25">
      <c r="A311" s="30" t="s">
        <v>198</v>
      </c>
      <c r="B311" s="178"/>
      <c r="C311" s="179"/>
      <c r="AG311" t="str">
        <f>IF(OR(B209="",C209=""),"",A209)</f>
        <v/>
      </c>
      <c r="AI311" t="str">
        <f>IF(AG311="","",B209)</f>
        <v/>
      </c>
      <c r="AL311" t="str">
        <f>IF(OR(B328="",C328=""),"",A328)</f>
        <v/>
      </c>
      <c r="AN311" t="str">
        <f>IF(AL311="","",B328)</f>
        <v/>
      </c>
    </row>
    <row r="312" spans="1:40" x14ac:dyDescent="0.25">
      <c r="A312" s="30" t="s">
        <v>199</v>
      </c>
      <c r="B312" s="178"/>
      <c r="C312" s="179"/>
      <c r="AG312" t="str">
        <f>IF(OR(B210="",C210=""),"",A210)</f>
        <v/>
      </c>
      <c r="AI312" t="str">
        <f>IF(AG312="","",B210)</f>
        <v/>
      </c>
      <c r="AL312" t="str">
        <f>IF(OR(B329="",C329=""),"",A329)</f>
        <v/>
      </c>
      <c r="AN312" t="str">
        <f>IF(AL312="","",B329)</f>
        <v/>
      </c>
    </row>
    <row r="313" spans="1:40" x14ac:dyDescent="0.25">
      <c r="A313" s="30" t="s">
        <v>200</v>
      </c>
      <c r="B313" s="178"/>
      <c r="C313" s="179"/>
      <c r="AG313" t="str">
        <f>IF(OR(B211="",C211=""),"",A211)</f>
        <v/>
      </c>
      <c r="AI313" t="str">
        <f>IF(AG313="","",B211)</f>
        <v/>
      </c>
      <c r="AL313" t="str">
        <f>IF(OR(B330="",C330=""),"",A330)</f>
        <v/>
      </c>
      <c r="AN313" t="str">
        <f>IF(AL313="","",B330)</f>
        <v/>
      </c>
    </row>
    <row r="314" spans="1:40" x14ac:dyDescent="0.25">
      <c r="A314" s="30" t="s">
        <v>201</v>
      </c>
      <c r="B314" s="178"/>
      <c r="C314" s="179"/>
      <c r="AG314" t="s">
        <v>70</v>
      </c>
      <c r="AI314" t="s">
        <v>602</v>
      </c>
      <c r="AL314" t="str">
        <f>IF(OR(B331="",C331=""),"",A331)</f>
        <v/>
      </c>
      <c r="AN314" t="str">
        <f>IF(AL314="","",B331)</f>
        <v/>
      </c>
    </row>
    <row r="315" spans="1:40" x14ac:dyDescent="0.25">
      <c r="A315" s="30" t="s">
        <v>202</v>
      </c>
      <c r="B315" s="178"/>
      <c r="C315" s="179"/>
      <c r="AG315" t="str">
        <f>IF(OR(B212="",C212=""),"",A212)</f>
        <v>Leadership 201</v>
      </c>
      <c r="AI315">
        <f>IF(AG315="","",B212)</f>
        <v>42715</v>
      </c>
      <c r="AL315" t="str">
        <f>IF(OR(B332="",C332=""),"",A332)</f>
        <v/>
      </c>
      <c r="AN315" t="str">
        <f>IF(AL315="","",B332)</f>
        <v/>
      </c>
    </row>
    <row r="316" spans="1:40" x14ac:dyDescent="0.25">
      <c r="A316" s="30" t="s">
        <v>203</v>
      </c>
      <c r="B316" s="178"/>
      <c r="C316" s="179"/>
      <c r="AG316" t="str">
        <f>IF(OR(B213="",C213=""),"",A213)</f>
        <v/>
      </c>
      <c r="AI316" t="str">
        <f>IF(AG316="","",B213)</f>
        <v/>
      </c>
      <c r="AL316" t="str">
        <f>IF(OR(B333="",C333=""),"",A333)</f>
        <v/>
      </c>
      <c r="AN316" t="str">
        <f>IF(AL316="","",B333)</f>
        <v/>
      </c>
    </row>
    <row r="317" spans="1:40" x14ac:dyDescent="0.25">
      <c r="A317" s="30" t="s">
        <v>204</v>
      </c>
      <c r="B317" s="178"/>
      <c r="C317" s="179"/>
      <c r="AG317" t="str">
        <f>IF(OR(B214="",C214=""),"",A214)</f>
        <v/>
      </c>
      <c r="AI317" t="str">
        <f>IF(AG317="","",B214)</f>
        <v/>
      </c>
      <c r="AL317" t="str">
        <f>IF(OR(B334="",C334=""),"",A334)</f>
        <v/>
      </c>
      <c r="AN317" t="str">
        <f>IF(AL317="","",B334)</f>
        <v/>
      </c>
    </row>
    <row r="318" spans="1:40" x14ac:dyDescent="0.25">
      <c r="A318" s="30" t="s">
        <v>205</v>
      </c>
      <c r="B318" s="178"/>
      <c r="C318" s="179"/>
      <c r="AG318" t="str">
        <f>IF(OR(B215="",C215=""),"",A215)</f>
        <v>Leadership 204</v>
      </c>
      <c r="AI318">
        <f>IF(AG318="","",B215)</f>
        <v>43407</v>
      </c>
      <c r="AL318" t="str">
        <f>IF(OR(B335="",C335=""),"",A335)</f>
        <v/>
      </c>
      <c r="AN318" t="str">
        <f>IF(AL318="","",B335)</f>
        <v/>
      </c>
    </row>
    <row r="319" spans="1:40" x14ac:dyDescent="0.25">
      <c r="A319" s="30" t="s">
        <v>206</v>
      </c>
      <c r="B319" s="178"/>
      <c r="C319" s="179"/>
      <c r="AG319" t="str">
        <f>IF(OR(B216="",C216=""),"",A216)</f>
        <v/>
      </c>
      <c r="AI319" t="str">
        <f>IF(AG319="","",B216)</f>
        <v/>
      </c>
      <c r="AL319" t="str">
        <f>IF(OR(B336="",C336=""),"",A336)</f>
        <v/>
      </c>
      <c r="AN319" t="str">
        <f>IF(AL319="","",B336)</f>
        <v/>
      </c>
    </row>
    <row r="320" spans="1:40" x14ac:dyDescent="0.25">
      <c r="A320" s="30" t="s">
        <v>207</v>
      </c>
      <c r="B320" s="178"/>
      <c r="C320" s="179"/>
      <c r="AG320" t="str">
        <f>IF(OR(B217="",C217=""),"",A217)</f>
        <v>Leadership 206</v>
      </c>
      <c r="AI320">
        <f>IF(AG320="","",B217)</f>
        <v>42672</v>
      </c>
      <c r="AL320" t="str">
        <f>IF(OR(B337="",C337=""),"",A337)</f>
        <v/>
      </c>
      <c r="AN320" t="str">
        <f>IF(AL320="","",B337)</f>
        <v/>
      </c>
    </row>
    <row r="321" spans="1:40" x14ac:dyDescent="0.25">
      <c r="A321" s="30" t="s">
        <v>208</v>
      </c>
      <c r="B321" s="178"/>
      <c r="C321" s="179"/>
      <c r="AG321" t="s">
        <v>498</v>
      </c>
      <c r="AI321" t="s">
        <v>602</v>
      </c>
      <c r="AL321" t="str">
        <f>IF(OR(B338="",C338=""),"",A338)</f>
        <v/>
      </c>
      <c r="AN321" t="str">
        <f>IF(AL321="","",B338)</f>
        <v/>
      </c>
    </row>
    <row r="322" spans="1:40" x14ac:dyDescent="0.25">
      <c r="A322" s="30" t="s">
        <v>209</v>
      </c>
      <c r="B322" s="178"/>
      <c r="C322" s="179"/>
      <c r="AG322" t="str">
        <f>IF(OR(B218="",C218=""),"",A218)</f>
        <v/>
      </c>
      <c r="AI322" t="str">
        <f>IF(AG322="","",B218)</f>
        <v/>
      </c>
      <c r="AL322" t="str">
        <f>IF(OR(B339="",C339=""),"",A339)</f>
        <v/>
      </c>
      <c r="AN322" t="str">
        <f>IF(AL322="","",B339)</f>
        <v/>
      </c>
    </row>
    <row r="323" spans="1:40" x14ac:dyDescent="0.25">
      <c r="A323" s="30" t="s">
        <v>210</v>
      </c>
      <c r="B323" s="178"/>
      <c r="C323" s="179"/>
      <c r="AG323" t="str">
        <f>IF(OR(B219="",C219=""),"",A219)</f>
        <v/>
      </c>
      <c r="AI323" t="str">
        <f>IF(AG323="","",B219)</f>
        <v/>
      </c>
      <c r="AL323" t="str">
        <f>IF(OR(B340="",C340=""),"",A340)</f>
        <v/>
      </c>
      <c r="AN323" t="str">
        <f>IF(AL323="","",B340)</f>
        <v/>
      </c>
    </row>
    <row r="324" spans="1:40" x14ac:dyDescent="0.25">
      <c r="A324" s="30" t="s">
        <v>211</v>
      </c>
      <c r="B324" s="178"/>
      <c r="C324" s="179"/>
      <c r="AG324" t="str">
        <f>IF(OR(B220="",C220=""),"",A220)</f>
        <v/>
      </c>
      <c r="AI324" t="str">
        <f>IF(AG324="","",B220)</f>
        <v/>
      </c>
      <c r="AL324" t="str">
        <f>IF(OR(B341="",C341=""),"",A341)</f>
        <v/>
      </c>
      <c r="AN324" t="str">
        <f>IF(AL324="","",B341)</f>
        <v/>
      </c>
    </row>
    <row r="325" spans="1:40" x14ac:dyDescent="0.25">
      <c r="A325" s="30" t="s">
        <v>212</v>
      </c>
      <c r="B325" s="178"/>
      <c r="C325" s="179"/>
      <c r="AL325" t="str">
        <f>IF(OR(B342="",C342=""),"",A342)</f>
        <v/>
      </c>
      <c r="AN325" t="str">
        <f>IF(AL325="","",B342)</f>
        <v/>
      </c>
    </row>
    <row r="326" spans="1:40" x14ac:dyDescent="0.25">
      <c r="A326" s="30" t="s">
        <v>213</v>
      </c>
      <c r="B326" s="178"/>
      <c r="C326" s="179"/>
      <c r="AL326" t="str">
        <f>IF(OR(B343="",C343=""),"",A343)</f>
        <v/>
      </c>
      <c r="AN326" t="str">
        <f>IF(AL326="","",B343)</f>
        <v/>
      </c>
    </row>
    <row r="327" spans="1:40" x14ac:dyDescent="0.25">
      <c r="A327" s="30" t="s">
        <v>214</v>
      </c>
      <c r="B327" s="178"/>
      <c r="C327" s="179"/>
      <c r="AL327" t="str">
        <f>IF(OR(B344="",C344=""),"",A344)</f>
        <v/>
      </c>
      <c r="AN327" t="str">
        <f>IF(AL327="","",B344)</f>
        <v/>
      </c>
    </row>
    <row r="328" spans="1:40" x14ac:dyDescent="0.25">
      <c r="A328" s="30" t="s">
        <v>215</v>
      </c>
      <c r="B328" s="178"/>
      <c r="C328" s="179"/>
      <c r="AL328" t="str">
        <f>IF(OR(B345="",C345=""),"",A345)</f>
        <v/>
      </c>
      <c r="AN328" t="str">
        <f>IF(AL328="","",B345)</f>
        <v/>
      </c>
    </row>
    <row r="329" spans="1:40" x14ac:dyDescent="0.25">
      <c r="A329" s="30" t="s">
        <v>216</v>
      </c>
      <c r="B329" s="178"/>
      <c r="C329" s="179"/>
      <c r="AL329" t="str">
        <f>IF(OR(B346="",C346=""),"",A346)</f>
        <v/>
      </c>
      <c r="AN329" t="str">
        <f>IF(AL329="","",B346)</f>
        <v/>
      </c>
    </row>
    <row r="330" spans="1:40" x14ac:dyDescent="0.25">
      <c r="A330" s="30" t="s">
        <v>217</v>
      </c>
      <c r="B330" s="178"/>
      <c r="C330" s="179"/>
      <c r="AL330" t="str">
        <f>IF(OR(B347="",C347=""),"",A347)</f>
        <v/>
      </c>
      <c r="AN330" t="str">
        <f>IF(AL330="","",B347)</f>
        <v/>
      </c>
    </row>
    <row r="331" spans="1:40" x14ac:dyDescent="0.25">
      <c r="A331" s="30" t="s">
        <v>218</v>
      </c>
      <c r="B331" s="178"/>
      <c r="C331" s="179"/>
      <c r="AL331" t="str">
        <f>IF(OR(B348="",C348=""),"",A348)</f>
        <v/>
      </c>
      <c r="AN331" t="str">
        <f>IF(AL331="","",B348)</f>
        <v/>
      </c>
    </row>
    <row r="332" spans="1:40" x14ac:dyDescent="0.25">
      <c r="A332" s="30" t="s">
        <v>219</v>
      </c>
      <c r="B332" s="178"/>
      <c r="C332" s="179"/>
      <c r="AL332" t="str">
        <f>IF(OR(B349="",C349=""),"",A349)</f>
        <v/>
      </c>
      <c r="AN332" t="str">
        <f>IF(AL332="","",B349)</f>
        <v/>
      </c>
    </row>
    <row r="333" spans="1:40" x14ac:dyDescent="0.25">
      <c r="A333" s="30" t="s">
        <v>220</v>
      </c>
      <c r="B333" s="178"/>
      <c r="C333" s="179"/>
      <c r="AL333" t="str">
        <f>IF(OR(B350="",C350=""),"",A350)</f>
        <v/>
      </c>
      <c r="AN333" t="str">
        <f>IF(AL333="","",B350)</f>
        <v/>
      </c>
    </row>
    <row r="334" spans="1:40" x14ac:dyDescent="0.25">
      <c r="A334" s="30" t="s">
        <v>221</v>
      </c>
      <c r="B334" s="178"/>
      <c r="C334" s="179"/>
      <c r="AL334" t="str">
        <f>IF(OR(B351="",C351=""),"",A351)</f>
        <v/>
      </c>
      <c r="AN334" t="str">
        <f>IF(AL334="","",B351)</f>
        <v/>
      </c>
    </row>
    <row r="335" spans="1:40" x14ac:dyDescent="0.25">
      <c r="A335" s="30" t="s">
        <v>222</v>
      </c>
      <c r="B335" s="178"/>
      <c r="C335" s="179"/>
      <c r="AL335" t="str">
        <f>IF(OR(B352="",C352=""),"",A352)</f>
        <v/>
      </c>
      <c r="AN335" t="str">
        <f>IF(AL335="","",B352)</f>
        <v/>
      </c>
    </row>
    <row r="336" spans="1:40" x14ac:dyDescent="0.25">
      <c r="A336" s="30" t="s">
        <v>223</v>
      </c>
      <c r="B336" s="178"/>
      <c r="C336" s="179"/>
      <c r="AL336" t="str">
        <f>IF(OR(B353="",C353=""),"",A353)</f>
        <v/>
      </c>
      <c r="AN336" t="str">
        <f>IF(AL336="","",B353)</f>
        <v/>
      </c>
    </row>
    <row r="337" spans="1:40" x14ac:dyDescent="0.25">
      <c r="A337" s="30" t="s">
        <v>224</v>
      </c>
      <c r="B337" s="178"/>
      <c r="C337" s="179"/>
      <c r="AL337" t="str">
        <f>IF(OR(B354="",C354=""),"",A354)</f>
        <v/>
      </c>
      <c r="AN337" t="str">
        <f>IF(AL337="","",B354)</f>
        <v/>
      </c>
    </row>
    <row r="338" spans="1:40" x14ac:dyDescent="0.25">
      <c r="A338" s="30" t="s">
        <v>225</v>
      </c>
      <c r="B338" s="178"/>
      <c r="C338" s="179"/>
      <c r="AL338" t="str">
        <f>IF(OR(B355="",C355=""),"",A355)</f>
        <v/>
      </c>
      <c r="AN338" t="str">
        <f>IF(AL338="","",B355)</f>
        <v/>
      </c>
    </row>
    <row r="339" spans="1:40" x14ac:dyDescent="0.25">
      <c r="A339" s="30" t="s">
        <v>226</v>
      </c>
      <c r="B339" s="178"/>
      <c r="C339" s="179"/>
      <c r="AL339" t="str">
        <f>IF(OR(B356="",C356=""),"",A356)</f>
        <v/>
      </c>
      <c r="AN339" t="str">
        <f>IF(AL339="","",B356)</f>
        <v/>
      </c>
    </row>
    <row r="340" spans="1:40" x14ac:dyDescent="0.25">
      <c r="A340" s="30" t="s">
        <v>227</v>
      </c>
      <c r="B340" s="178"/>
      <c r="C340" s="179"/>
      <c r="AL340" t="str">
        <f>IF(OR(B357="",C357=""),"",A357)</f>
        <v/>
      </c>
      <c r="AN340" t="str">
        <f>IF(AL340="","",B357)</f>
        <v/>
      </c>
    </row>
    <row r="341" spans="1:40" x14ac:dyDescent="0.25">
      <c r="A341" s="30" t="s">
        <v>228</v>
      </c>
      <c r="B341" s="178"/>
      <c r="C341" s="179"/>
      <c r="AL341" t="str">
        <f>IF(OR(B358="",C358=""),"",A358)</f>
        <v/>
      </c>
      <c r="AN341" t="str">
        <f>IF(AL341="","",B358)</f>
        <v/>
      </c>
    </row>
    <row r="342" spans="1:40" x14ac:dyDescent="0.25">
      <c r="A342" s="30" t="s">
        <v>229</v>
      </c>
      <c r="B342" s="178"/>
      <c r="C342" s="179"/>
      <c r="AL342" t="str">
        <f>IF(OR(B359="",C359=""),"",A359)</f>
        <v/>
      </c>
      <c r="AN342" t="str">
        <f>IF(AL342="","",B359)</f>
        <v/>
      </c>
    </row>
    <row r="343" spans="1:40" x14ac:dyDescent="0.25">
      <c r="A343" s="30" t="s">
        <v>230</v>
      </c>
      <c r="B343" s="178"/>
      <c r="C343" s="179"/>
      <c r="AL343" t="str">
        <f>IF(OR(B360="",C360=""),"",A360)</f>
        <v/>
      </c>
      <c r="AN343" t="str">
        <f>IF(AL343="","",B360)</f>
        <v/>
      </c>
    </row>
    <row r="344" spans="1:40" x14ac:dyDescent="0.25">
      <c r="A344" s="30" t="s">
        <v>231</v>
      </c>
      <c r="B344" s="178"/>
      <c r="C344" s="179"/>
      <c r="AL344" t="str">
        <f>IF(OR(B361="",C361=""),"",A361)</f>
        <v/>
      </c>
      <c r="AN344" t="str">
        <f>IF(AL344="","",B361)</f>
        <v/>
      </c>
    </row>
    <row r="345" spans="1:40" x14ac:dyDescent="0.25">
      <c r="A345" s="30" t="s">
        <v>232</v>
      </c>
      <c r="B345" s="178"/>
      <c r="C345" s="179"/>
      <c r="AL345" t="str">
        <f>IF(OR(B362="",C362=""),"",A362)</f>
        <v/>
      </c>
      <c r="AN345" t="str">
        <f>IF(AL345="","",B362)</f>
        <v/>
      </c>
    </row>
    <row r="346" spans="1:40" x14ac:dyDescent="0.25">
      <c r="A346" s="30" t="s">
        <v>233</v>
      </c>
      <c r="B346" s="178"/>
      <c r="C346" s="179"/>
      <c r="AL346" t="str">
        <f>IF(OR(B363="",C363=""),"",A363)</f>
        <v/>
      </c>
      <c r="AN346" t="str">
        <f>IF(AL346="","",B363)</f>
        <v/>
      </c>
    </row>
    <row r="347" spans="1:40" x14ac:dyDescent="0.25">
      <c r="A347" s="30" t="s">
        <v>234</v>
      </c>
      <c r="B347" s="178"/>
      <c r="C347" s="179"/>
      <c r="AL347" t="str">
        <f>IF(OR(B364="",C364=""),"",A364)</f>
        <v/>
      </c>
      <c r="AN347" t="str">
        <f>IF(AL347="","",B364)</f>
        <v/>
      </c>
    </row>
    <row r="348" spans="1:40" x14ac:dyDescent="0.25">
      <c r="A348" s="30" t="s">
        <v>235</v>
      </c>
      <c r="B348" s="178"/>
      <c r="C348" s="179"/>
      <c r="AL348" t="str">
        <f>IF(OR(B365="",C365=""),"",A365)</f>
        <v/>
      </c>
      <c r="AN348" t="str">
        <f>IF(AL348="","",B365)</f>
        <v/>
      </c>
    </row>
    <row r="349" spans="1:40" x14ac:dyDescent="0.25">
      <c r="A349" s="30" t="s">
        <v>236</v>
      </c>
      <c r="B349" s="178"/>
      <c r="C349" s="179"/>
      <c r="AL349" t="str">
        <f>IF(OR(B366="",C366=""),"",A366)</f>
        <v/>
      </c>
      <c r="AN349" t="str">
        <f>IF(AL349="","",B366)</f>
        <v/>
      </c>
    </row>
    <row r="350" spans="1:40" x14ac:dyDescent="0.25">
      <c r="A350" s="30" t="s">
        <v>237</v>
      </c>
      <c r="B350" s="178"/>
      <c r="C350" s="179"/>
      <c r="AL350" t="str">
        <f>IF(OR(B367="",C367=""),"",A367)</f>
        <v/>
      </c>
      <c r="AN350" t="str">
        <f>IF(AL350="","",B367)</f>
        <v/>
      </c>
    </row>
    <row r="351" spans="1:40" x14ac:dyDescent="0.25">
      <c r="A351" s="30" t="s">
        <v>238</v>
      </c>
      <c r="B351" s="178"/>
      <c r="C351" s="179"/>
      <c r="AL351" t="str">
        <f>IF(OR(B368="",C368=""),"",A368)</f>
        <v/>
      </c>
      <c r="AN351" t="str">
        <f>IF(AL351="","",B368)</f>
        <v/>
      </c>
    </row>
    <row r="352" spans="1:40" x14ac:dyDescent="0.25">
      <c r="A352" s="30" t="s">
        <v>239</v>
      </c>
      <c r="B352" s="178"/>
      <c r="C352" s="179"/>
      <c r="AL352" t="str">
        <f>IF(OR(B369="",C369=""),"",A369)</f>
        <v/>
      </c>
      <c r="AN352" t="str">
        <f>IF(AL352="","",B369)</f>
        <v/>
      </c>
    </row>
    <row r="353" spans="1:40" x14ac:dyDescent="0.25">
      <c r="A353" s="30" t="s">
        <v>240</v>
      </c>
      <c r="B353" s="178"/>
      <c r="C353" s="179"/>
      <c r="AL353" t="str">
        <f>IF(OR(B370="",C370=""),"",A370)</f>
        <v/>
      </c>
      <c r="AN353" t="str">
        <f>IF(AL353="","",B370)</f>
        <v/>
      </c>
    </row>
    <row r="354" spans="1:40" x14ac:dyDescent="0.25">
      <c r="A354" s="30" t="s">
        <v>241</v>
      </c>
      <c r="B354" s="178"/>
      <c r="C354" s="179"/>
      <c r="AL354" t="str">
        <f>IF(OR(B371="",C371=""),"",A371)</f>
        <v/>
      </c>
      <c r="AN354" t="str">
        <f>IF(AL354="","",B371)</f>
        <v/>
      </c>
    </row>
    <row r="355" spans="1:40" x14ac:dyDescent="0.25">
      <c r="A355" s="30" t="s">
        <v>242</v>
      </c>
      <c r="B355" s="178"/>
      <c r="C355" s="179"/>
      <c r="AL355" t="str">
        <f>IF(OR(B372="",C372=""),"",A372)</f>
        <v/>
      </c>
      <c r="AN355" t="str">
        <f>IF(AL355="","",B372)</f>
        <v/>
      </c>
    </row>
    <row r="356" spans="1:40" x14ac:dyDescent="0.25">
      <c r="A356" s="30" t="s">
        <v>243</v>
      </c>
      <c r="B356" s="178"/>
      <c r="C356" s="179"/>
      <c r="AL356" t="str">
        <f>IF(OR(B373="",C373=""),"",A373)</f>
        <v/>
      </c>
      <c r="AN356" t="str">
        <f>IF(AL356="","",B373)</f>
        <v/>
      </c>
    </row>
    <row r="357" spans="1:40" x14ac:dyDescent="0.25">
      <c r="A357" s="30" t="s">
        <v>244</v>
      </c>
      <c r="B357" s="178"/>
      <c r="C357" s="179"/>
      <c r="AL357" t="str">
        <f>IF(OR(B374="",C374=""),"",A374)</f>
        <v/>
      </c>
      <c r="AN357" t="str">
        <f>IF(AL357="","",B374)</f>
        <v/>
      </c>
    </row>
    <row r="358" spans="1:40" x14ac:dyDescent="0.25">
      <c r="A358" s="30" t="s">
        <v>245</v>
      </c>
      <c r="B358" s="178"/>
      <c r="C358" s="179"/>
      <c r="AL358" t="str">
        <f>IF(OR(B375="",C375=""),"",A375)</f>
        <v/>
      </c>
      <c r="AN358" t="str">
        <f>IF(AL358="","",B375)</f>
        <v/>
      </c>
    </row>
    <row r="359" spans="1:40" x14ac:dyDescent="0.25">
      <c r="A359" s="30" t="s">
        <v>246</v>
      </c>
      <c r="B359" s="178"/>
      <c r="C359" s="179"/>
      <c r="AL359" t="str">
        <f>IF(OR(B376="",C376=""),"",A376)</f>
        <v/>
      </c>
      <c r="AN359" t="str">
        <f>IF(AL359="","",B376)</f>
        <v/>
      </c>
    </row>
    <row r="360" spans="1:40" x14ac:dyDescent="0.25">
      <c r="A360" s="30" t="s">
        <v>247</v>
      </c>
      <c r="B360" s="178"/>
      <c r="C360" s="179"/>
      <c r="AL360" t="str">
        <f>IF(OR(B377="",C377=""),"",A377)</f>
        <v/>
      </c>
      <c r="AN360" t="str">
        <f>IF(AL360="","",B377)</f>
        <v/>
      </c>
    </row>
    <row r="361" spans="1:40" x14ac:dyDescent="0.25">
      <c r="A361" s="30" t="s">
        <v>248</v>
      </c>
      <c r="B361" s="178"/>
      <c r="C361" s="179"/>
      <c r="AL361" t="str">
        <f>IF(OR(B378="",C378=""),"",A378)</f>
        <v/>
      </c>
      <c r="AN361" t="str">
        <f>IF(AL361="","",B378)</f>
        <v/>
      </c>
    </row>
    <row r="362" spans="1:40" x14ac:dyDescent="0.25">
      <c r="A362" s="30" t="s">
        <v>249</v>
      </c>
      <c r="B362" s="178"/>
      <c r="C362" s="179"/>
      <c r="AL362" t="str">
        <f>IF(OR(B379="",C379=""),"",A379)</f>
        <v/>
      </c>
      <c r="AN362" t="str">
        <f>IF(AL362="","",B379)</f>
        <v/>
      </c>
    </row>
    <row r="363" spans="1:40" x14ac:dyDescent="0.25">
      <c r="A363" s="30" t="s">
        <v>250</v>
      </c>
      <c r="B363" s="178"/>
      <c r="C363" s="179"/>
      <c r="AL363" t="str">
        <f>IF(OR(B380="",C380=""),"",A380)</f>
        <v/>
      </c>
      <c r="AN363" t="str">
        <f>IF(AL363="","",B380)</f>
        <v/>
      </c>
    </row>
    <row r="364" spans="1:40" x14ac:dyDescent="0.25">
      <c r="A364" s="30" t="s">
        <v>251</v>
      </c>
      <c r="B364" s="178"/>
      <c r="C364" s="179"/>
      <c r="AL364" t="str">
        <f>IF(OR(B381="",C381=""),"",A381)</f>
        <v/>
      </c>
      <c r="AN364" t="str">
        <f>IF(AL364="","",B381)</f>
        <v/>
      </c>
    </row>
    <row r="365" spans="1:40" x14ac:dyDescent="0.25">
      <c r="A365" s="30" t="s">
        <v>252</v>
      </c>
      <c r="B365" s="178"/>
      <c r="C365" s="179"/>
      <c r="AL365" t="str">
        <f>IF(OR(B382="",C382=""),"",A382)</f>
        <v/>
      </c>
      <c r="AN365" t="str">
        <f>IF(AL365="","",B382)</f>
        <v/>
      </c>
    </row>
    <row r="366" spans="1:40" x14ac:dyDescent="0.25">
      <c r="A366" s="30" t="s">
        <v>253</v>
      </c>
      <c r="B366" s="178"/>
      <c r="C366" s="179"/>
      <c r="AL366" t="str">
        <f>IF(OR(B383="",C383=""),"",A383)</f>
        <v/>
      </c>
      <c r="AN366" t="str">
        <f>IF(AL366="","",B383)</f>
        <v/>
      </c>
    </row>
    <row r="367" spans="1:40" x14ac:dyDescent="0.25">
      <c r="A367" s="30" t="s">
        <v>254</v>
      </c>
      <c r="B367" s="178"/>
      <c r="C367" s="179"/>
      <c r="AL367" t="str">
        <f>IF(OR(B384="",C384=""),"",A384)</f>
        <v/>
      </c>
      <c r="AN367" t="str">
        <f>IF(AL367="","",B384)</f>
        <v/>
      </c>
    </row>
    <row r="368" spans="1:40" x14ac:dyDescent="0.25">
      <c r="A368" s="30" t="s">
        <v>255</v>
      </c>
      <c r="B368" s="178"/>
      <c r="C368" s="179"/>
      <c r="AL368" t="str">
        <f>IF(OR(B385="",C385=""),"",A385)</f>
        <v/>
      </c>
      <c r="AN368" t="str">
        <f>IF(AL368="","",B385)</f>
        <v/>
      </c>
    </row>
    <row r="369" spans="1:40" x14ac:dyDescent="0.25">
      <c r="A369" s="30" t="s">
        <v>256</v>
      </c>
      <c r="B369" s="178"/>
      <c r="C369" s="179"/>
      <c r="AL369" t="str">
        <f>IF(OR(B386="",C386=""),"",A386)</f>
        <v/>
      </c>
      <c r="AN369" t="str">
        <f>IF(AL369="","",B386)</f>
        <v/>
      </c>
    </row>
    <row r="370" spans="1:40" x14ac:dyDescent="0.25">
      <c r="A370" s="30" t="s">
        <v>257</v>
      </c>
      <c r="B370" s="178"/>
      <c r="C370" s="179"/>
      <c r="AL370" t="str">
        <f>IF(OR(B387="",C387=""),"",A387)</f>
        <v/>
      </c>
      <c r="AN370" t="str">
        <f>IF(AL370="","",B387)</f>
        <v/>
      </c>
    </row>
    <row r="371" spans="1:40" x14ac:dyDescent="0.25">
      <c r="A371" s="30" t="s">
        <v>258</v>
      </c>
      <c r="B371" s="178"/>
      <c r="C371" s="179"/>
      <c r="AL371" t="str">
        <f>IF(OR(B388="",C388=""),"",A388)</f>
        <v/>
      </c>
      <c r="AN371" t="str">
        <f>IF(AL371="","",B388)</f>
        <v/>
      </c>
    </row>
    <row r="372" spans="1:40" x14ac:dyDescent="0.25">
      <c r="A372" s="30" t="s">
        <v>259</v>
      </c>
      <c r="B372" s="178"/>
      <c r="C372" s="179"/>
      <c r="AL372" t="str">
        <f>IF(OR(B389="",C389=""),"",A389)</f>
        <v/>
      </c>
      <c r="AN372" t="str">
        <f>IF(AL372="","",B389)</f>
        <v/>
      </c>
    </row>
    <row r="373" spans="1:40" x14ac:dyDescent="0.25">
      <c r="A373" s="30" t="s">
        <v>260</v>
      </c>
      <c r="B373" s="178"/>
      <c r="C373" s="179"/>
      <c r="AL373" t="str">
        <f>IF(OR(B390="",C390=""),"",A390)</f>
        <v/>
      </c>
      <c r="AN373" t="str">
        <f>IF(AL373="","",B390)</f>
        <v/>
      </c>
    </row>
    <row r="374" spans="1:40" x14ac:dyDescent="0.25">
      <c r="A374" s="30" t="s">
        <v>261</v>
      </c>
      <c r="B374" s="178"/>
      <c r="C374" s="179"/>
      <c r="AL374" t="str">
        <f>IF(OR(B391="",C391=""),"",A391)</f>
        <v/>
      </c>
      <c r="AN374" t="str">
        <f>IF(AL374="","",B391)</f>
        <v/>
      </c>
    </row>
    <row r="375" spans="1:40" x14ac:dyDescent="0.25">
      <c r="A375" s="30" t="s">
        <v>262</v>
      </c>
      <c r="B375" s="178"/>
      <c r="C375" s="179"/>
      <c r="AL375" t="str">
        <f>IF(OR(B392="",C392=""),"",A392)</f>
        <v/>
      </c>
      <c r="AN375" t="str">
        <f>IF(AL375="","",B392)</f>
        <v/>
      </c>
    </row>
    <row r="376" spans="1:40" x14ac:dyDescent="0.25">
      <c r="A376" s="30" t="s">
        <v>263</v>
      </c>
      <c r="B376" s="178"/>
      <c r="C376" s="179"/>
      <c r="AL376" t="str">
        <f>IF(OR(B393="",C393=""),"",A393)</f>
        <v/>
      </c>
      <c r="AN376" t="str">
        <f>IF(AL376="","",B393)</f>
        <v/>
      </c>
    </row>
    <row r="377" spans="1:40" x14ac:dyDescent="0.25">
      <c r="A377" s="30" t="s">
        <v>264</v>
      </c>
      <c r="B377" s="178"/>
      <c r="C377" s="179"/>
      <c r="AL377" t="str">
        <f>IF(OR(B394="",C394=""),"",A394)</f>
        <v/>
      </c>
      <c r="AN377" t="str">
        <f>IF(AL377="","",B394)</f>
        <v/>
      </c>
    </row>
    <row r="378" spans="1:40" x14ac:dyDescent="0.25">
      <c r="A378" s="30" t="s">
        <v>265</v>
      </c>
      <c r="B378" s="178"/>
      <c r="C378" s="179"/>
      <c r="AL378" t="str">
        <f>IF(OR(B395="",C395=""),"",A395)</f>
        <v/>
      </c>
      <c r="AN378" t="str">
        <f>IF(AL378="","",B395)</f>
        <v/>
      </c>
    </row>
    <row r="379" spans="1:40" x14ac:dyDescent="0.25">
      <c r="A379" s="30" t="s">
        <v>266</v>
      </c>
      <c r="B379" s="178"/>
      <c r="C379" s="179"/>
      <c r="AL379" t="str">
        <f>IF(OR(B396="",C396=""),"",A396)</f>
        <v/>
      </c>
      <c r="AN379" t="str">
        <f>IF(AL379="","",B396)</f>
        <v/>
      </c>
    </row>
    <row r="380" spans="1:40" x14ac:dyDescent="0.25">
      <c r="A380" s="30" t="s">
        <v>267</v>
      </c>
      <c r="B380" s="178"/>
      <c r="C380" s="179"/>
      <c r="AL380" t="str">
        <f>IF(OR(B397="",C397=""),"",A397)</f>
        <v/>
      </c>
      <c r="AN380" t="str">
        <f>IF(AL380="","",B397)</f>
        <v/>
      </c>
    </row>
    <row r="381" spans="1:40" x14ac:dyDescent="0.25">
      <c r="A381" s="30" t="s">
        <v>268</v>
      </c>
      <c r="B381" s="178"/>
      <c r="C381" s="179"/>
      <c r="AL381" t="str">
        <f>IF(OR(B398="",C398=""),"",A398)</f>
        <v/>
      </c>
      <c r="AN381" t="str">
        <f>IF(AL381="","",B398)</f>
        <v/>
      </c>
    </row>
    <row r="382" spans="1:40" x14ac:dyDescent="0.25">
      <c r="A382" s="30" t="s">
        <v>269</v>
      </c>
      <c r="B382" s="178"/>
      <c r="C382" s="179"/>
      <c r="AL382" t="str">
        <f>IF(OR(B399="",C399=""),"",A399)</f>
        <v/>
      </c>
      <c r="AN382" t="str">
        <f>IF(AL382="","",B399)</f>
        <v/>
      </c>
    </row>
    <row r="383" spans="1:40" x14ac:dyDescent="0.25">
      <c r="A383" s="30" t="s">
        <v>270</v>
      </c>
      <c r="B383" s="178"/>
      <c r="C383" s="179"/>
      <c r="AL383" t="str">
        <f>IF(OR(B400="",C400=""),"",A400)</f>
        <v/>
      </c>
      <c r="AN383" t="str">
        <f>IF(AL383="","",B400)</f>
        <v/>
      </c>
    </row>
    <row r="384" spans="1:40" x14ac:dyDescent="0.25">
      <c r="A384" s="30" t="s">
        <v>271</v>
      </c>
      <c r="B384" s="178"/>
      <c r="C384" s="179"/>
      <c r="AL384" t="str">
        <f>IF(OR(B401="",C401=""),"",A401)</f>
        <v/>
      </c>
      <c r="AN384" t="str">
        <f>IF(AL384="","",B401)</f>
        <v/>
      </c>
    </row>
    <row r="385" spans="1:40" x14ac:dyDescent="0.25">
      <c r="A385" s="30" t="s">
        <v>272</v>
      </c>
      <c r="B385" s="178"/>
      <c r="C385" s="179"/>
      <c r="AL385" t="str">
        <f>IF(OR(B402="",C402=""),"",A402)</f>
        <v/>
      </c>
      <c r="AN385" t="str">
        <f>IF(AL385="","",B402)</f>
        <v/>
      </c>
    </row>
    <row r="386" spans="1:40" x14ac:dyDescent="0.25">
      <c r="A386" s="30" t="s">
        <v>273</v>
      </c>
      <c r="B386" s="178"/>
      <c r="C386" s="179"/>
      <c r="AL386" t="str">
        <f>IF(OR(B403="",C403=""),"",A403)</f>
        <v/>
      </c>
      <c r="AN386" t="str">
        <f>IF(AL386="","",B403)</f>
        <v/>
      </c>
    </row>
    <row r="387" spans="1:40" x14ac:dyDescent="0.25">
      <c r="A387" s="30" t="s">
        <v>274</v>
      </c>
      <c r="B387" s="178"/>
      <c r="C387" s="179"/>
      <c r="AL387" t="str">
        <f>IF(OR(B404="",C404=""),"",A404)</f>
        <v/>
      </c>
      <c r="AN387" t="str">
        <f>IF(AL387="","",B404)</f>
        <v/>
      </c>
    </row>
    <row r="388" spans="1:40" x14ac:dyDescent="0.25">
      <c r="A388" s="30" t="s">
        <v>275</v>
      </c>
      <c r="B388" s="178"/>
      <c r="C388" s="179"/>
      <c r="AL388" t="str">
        <f>IF(OR(B405="",C405=""),"",A405)</f>
        <v/>
      </c>
      <c r="AN388" t="str">
        <f>IF(AL388="","",B405)</f>
        <v/>
      </c>
    </row>
    <row r="389" spans="1:40" x14ac:dyDescent="0.25">
      <c r="A389" s="30" t="s">
        <v>276</v>
      </c>
      <c r="B389" s="178"/>
      <c r="C389" s="179"/>
      <c r="AL389" t="str">
        <f>IF(OR(B406="",C406=""),"",A406)</f>
        <v/>
      </c>
      <c r="AN389" t="str">
        <f>IF(AL389="","",B406)</f>
        <v/>
      </c>
    </row>
    <row r="390" spans="1:40" x14ac:dyDescent="0.25">
      <c r="A390" s="30" t="s">
        <v>277</v>
      </c>
      <c r="B390" s="178"/>
      <c r="C390" s="179"/>
      <c r="AL390" t="str">
        <f>IF(OR(B407="",C407=""),"",A407)</f>
        <v/>
      </c>
      <c r="AN390" t="str">
        <f>IF(AL390="","",B407)</f>
        <v/>
      </c>
    </row>
    <row r="391" spans="1:40" x14ac:dyDescent="0.25">
      <c r="A391" s="30" t="s">
        <v>278</v>
      </c>
      <c r="B391" s="178"/>
      <c r="C391" s="179"/>
      <c r="AL391" t="str">
        <f>IF(OR(B408="",C408=""),"",A408)</f>
        <v/>
      </c>
      <c r="AN391" t="str">
        <f>IF(AL391="","",B408)</f>
        <v/>
      </c>
    </row>
    <row r="392" spans="1:40" x14ac:dyDescent="0.25">
      <c r="A392" s="30" t="s">
        <v>279</v>
      </c>
      <c r="B392" s="178"/>
      <c r="C392" s="179"/>
      <c r="AL392" t="str">
        <f>IF(OR(B409="",C409=""),"",A409)</f>
        <v/>
      </c>
      <c r="AN392" t="str">
        <f>IF(AL392="","",B409)</f>
        <v/>
      </c>
    </row>
    <row r="393" spans="1:40" x14ac:dyDescent="0.25">
      <c r="A393" s="30" t="s">
        <v>280</v>
      </c>
      <c r="B393" s="178"/>
      <c r="C393" s="179"/>
      <c r="AL393" t="str">
        <f>IF(OR(B410="",C410=""),"",A410)</f>
        <v/>
      </c>
      <c r="AN393" t="str">
        <f>IF(AL393="","",B410)</f>
        <v/>
      </c>
    </row>
    <row r="394" spans="1:40" x14ac:dyDescent="0.25">
      <c r="A394" s="30" t="s">
        <v>281</v>
      </c>
      <c r="B394" s="178"/>
      <c r="C394" s="179"/>
      <c r="AL394" t="str">
        <f>IF(OR(B411="",C411=""),"",A411)</f>
        <v/>
      </c>
      <c r="AN394" t="str">
        <f>IF(AL394="","",B411)</f>
        <v/>
      </c>
    </row>
    <row r="395" spans="1:40" x14ac:dyDescent="0.25">
      <c r="A395" s="30" t="s">
        <v>282</v>
      </c>
      <c r="B395" s="178"/>
      <c r="C395" s="179"/>
      <c r="AL395" t="str">
        <f>IF(OR(B412="",C412=""),"",A412)</f>
        <v/>
      </c>
      <c r="AN395" t="str">
        <f>IF(AL395="","",B412)</f>
        <v/>
      </c>
    </row>
    <row r="396" spans="1:40" x14ac:dyDescent="0.25">
      <c r="A396" s="30" t="s">
        <v>283</v>
      </c>
      <c r="B396" s="178"/>
      <c r="C396" s="179"/>
      <c r="AL396" t="str">
        <f>IF(OR(B413="",C413=""),"",A413)</f>
        <v/>
      </c>
      <c r="AN396" t="str">
        <f>IF(AL396="","",B413)</f>
        <v/>
      </c>
    </row>
    <row r="397" spans="1:40" x14ac:dyDescent="0.25">
      <c r="A397" s="30" t="s">
        <v>284</v>
      </c>
      <c r="B397" s="178"/>
      <c r="C397" s="179"/>
      <c r="AL397" t="str">
        <f>IF(OR(B414="",C414=""),"",A414)</f>
        <v/>
      </c>
      <c r="AN397" t="str">
        <f>IF(AL397="","",B414)</f>
        <v/>
      </c>
    </row>
    <row r="398" spans="1:40" x14ac:dyDescent="0.25">
      <c r="A398" s="30" t="s">
        <v>285</v>
      </c>
      <c r="B398" s="178"/>
      <c r="C398" s="179"/>
      <c r="AL398" t="str">
        <f>IF(OR(B415="",C415=""),"",A415)</f>
        <v/>
      </c>
      <c r="AN398" t="str">
        <f>IF(AL398="","",B415)</f>
        <v/>
      </c>
    </row>
    <row r="399" spans="1:40" x14ac:dyDescent="0.25">
      <c r="A399" s="30" t="s">
        <v>286</v>
      </c>
      <c r="B399" s="178"/>
      <c r="C399" s="179"/>
      <c r="AL399" t="str">
        <f>IF(OR(B416="",C416=""),"",A416)</f>
        <v/>
      </c>
      <c r="AN399" t="str">
        <f>IF(AL399="","",B416)</f>
        <v/>
      </c>
    </row>
    <row r="400" spans="1:40" x14ac:dyDescent="0.25">
      <c r="A400" s="30" t="s">
        <v>287</v>
      </c>
      <c r="B400" s="178"/>
      <c r="C400" s="179"/>
      <c r="AL400" t="str">
        <f>IF(OR(B417="",C417=""),"",A417)</f>
        <v/>
      </c>
      <c r="AN400" t="str">
        <f>IF(AL400="","",B417)</f>
        <v/>
      </c>
    </row>
    <row r="401" spans="1:40" x14ac:dyDescent="0.25">
      <c r="A401" s="30" t="s">
        <v>288</v>
      </c>
      <c r="B401" s="178"/>
      <c r="C401" s="179"/>
      <c r="AL401" t="str">
        <f>IF(OR(B418="",C418=""),"",A418)</f>
        <v/>
      </c>
      <c r="AN401" t="str">
        <f>IF(AL401="","",B418)</f>
        <v/>
      </c>
    </row>
    <row r="402" spans="1:40" x14ac:dyDescent="0.25">
      <c r="A402" s="30" t="s">
        <v>289</v>
      </c>
      <c r="B402" s="178"/>
      <c r="C402" s="179"/>
      <c r="AL402" t="str">
        <f>IF(OR(B419="",C419=""),"",A419)</f>
        <v/>
      </c>
      <c r="AN402" t="str">
        <f>IF(AL402="","",B419)</f>
        <v/>
      </c>
    </row>
    <row r="403" spans="1:40" x14ac:dyDescent="0.25">
      <c r="A403" s="30" t="s">
        <v>290</v>
      </c>
      <c r="B403" s="178"/>
      <c r="C403" s="179"/>
      <c r="AL403" t="str">
        <f>IF(OR(B420="",C420=""),"",A420)</f>
        <v/>
      </c>
      <c r="AN403" t="str">
        <f>IF(AL403="","",B420)</f>
        <v/>
      </c>
    </row>
    <row r="404" spans="1:40" x14ac:dyDescent="0.25">
      <c r="A404" s="30" t="s">
        <v>291</v>
      </c>
      <c r="B404" s="178"/>
      <c r="C404" s="179"/>
      <c r="AL404" t="str">
        <f>IF(OR(B421="",C421=""),"",A421)</f>
        <v/>
      </c>
      <c r="AN404" t="str">
        <f>IF(AL404="","",B421)</f>
        <v/>
      </c>
    </row>
    <row r="405" spans="1:40" x14ac:dyDescent="0.25">
      <c r="A405" s="30" t="s">
        <v>292</v>
      </c>
      <c r="B405" s="178"/>
      <c r="C405" s="179"/>
      <c r="AL405" t="str">
        <f>IF(OR(B422="",C422=""),"",A422)</f>
        <v/>
      </c>
      <c r="AN405" t="str">
        <f>IF(AL405="","",B422)</f>
        <v/>
      </c>
    </row>
    <row r="406" spans="1:40" x14ac:dyDescent="0.25">
      <c r="A406" s="30" t="s">
        <v>293</v>
      </c>
      <c r="B406" s="178"/>
      <c r="C406" s="179"/>
      <c r="AL406" t="str">
        <f>IF(OR(B423="",C423=""),"",A423)</f>
        <v/>
      </c>
      <c r="AN406" t="str">
        <f>IF(AL406="","",B423)</f>
        <v/>
      </c>
    </row>
    <row r="407" spans="1:40" x14ac:dyDescent="0.25">
      <c r="A407" s="30" t="s">
        <v>294</v>
      </c>
      <c r="B407" s="178"/>
      <c r="C407" s="179"/>
      <c r="AL407" t="str">
        <f>IF(OR(B424="",C424=""),"",A424)</f>
        <v/>
      </c>
      <c r="AN407" t="str">
        <f>IF(AL407="","",B424)</f>
        <v/>
      </c>
    </row>
    <row r="408" spans="1:40" x14ac:dyDescent="0.25">
      <c r="A408" s="30" t="s">
        <v>295</v>
      </c>
      <c r="B408" s="178"/>
      <c r="C408" s="179"/>
      <c r="AL408" t="str">
        <f>IF(OR(B425="",C425=""),"",A425)</f>
        <v/>
      </c>
      <c r="AN408" t="str">
        <f>IF(AL408="","",B425)</f>
        <v/>
      </c>
    </row>
    <row r="409" spans="1:40" x14ac:dyDescent="0.25">
      <c r="A409" s="30" t="s">
        <v>296</v>
      </c>
      <c r="B409" s="178"/>
      <c r="C409" s="179"/>
      <c r="AL409" t="str">
        <f>IF(OR(B426="",C426=""),"",A426)</f>
        <v/>
      </c>
      <c r="AN409" t="str">
        <f>IF(AL409="","",B426)</f>
        <v/>
      </c>
    </row>
    <row r="410" spans="1:40" x14ac:dyDescent="0.25">
      <c r="A410" s="30" t="s">
        <v>297</v>
      </c>
      <c r="B410" s="178"/>
      <c r="C410" s="179"/>
      <c r="AL410" t="str">
        <f>IF(OR(B427="",C427=""),"",A427)</f>
        <v/>
      </c>
      <c r="AN410" t="str">
        <f>IF(AL410="","",B427)</f>
        <v/>
      </c>
    </row>
    <row r="411" spans="1:40" x14ac:dyDescent="0.25">
      <c r="A411" s="30" t="s">
        <v>298</v>
      </c>
      <c r="B411" s="178"/>
      <c r="C411" s="179"/>
      <c r="AL411" t="str">
        <f>IF(OR(B428="",C428=""),"",A428)</f>
        <v/>
      </c>
      <c r="AN411" t="str">
        <f>IF(AL411="","",B428)</f>
        <v/>
      </c>
    </row>
    <row r="412" spans="1:40" x14ac:dyDescent="0.25">
      <c r="A412" s="30" t="s">
        <v>299</v>
      </c>
      <c r="B412" s="178"/>
      <c r="C412" s="179"/>
      <c r="AL412" t="str">
        <f>IF(OR(B429="",C429=""),"",A429)</f>
        <v/>
      </c>
      <c r="AN412" t="str">
        <f>IF(AL412="","",B429)</f>
        <v/>
      </c>
    </row>
    <row r="413" spans="1:40" x14ac:dyDescent="0.25">
      <c r="A413" s="30" t="s">
        <v>300</v>
      </c>
      <c r="B413" s="178"/>
      <c r="C413" s="179"/>
      <c r="AL413" t="str">
        <f>IF(OR(B430="",C430=""),"",A430)</f>
        <v/>
      </c>
      <c r="AN413" t="str">
        <f>IF(AL413="","",B430)</f>
        <v/>
      </c>
    </row>
    <row r="414" spans="1:40" x14ac:dyDescent="0.25">
      <c r="A414" s="30" t="s">
        <v>301</v>
      </c>
      <c r="B414" s="178"/>
      <c r="C414" s="179"/>
      <c r="AL414" t="str">
        <f>IF(OR(B431="",C431=""),"",A431)</f>
        <v/>
      </c>
      <c r="AN414" t="str">
        <f>IF(AL414="","",B431)</f>
        <v/>
      </c>
    </row>
    <row r="415" spans="1:40" x14ac:dyDescent="0.25">
      <c r="A415" s="30" t="s">
        <v>302</v>
      </c>
      <c r="B415" s="178"/>
      <c r="C415" s="179"/>
      <c r="AL415" t="str">
        <f>IF(OR(B432="",C432=""),"",A432)</f>
        <v/>
      </c>
      <c r="AN415" t="str">
        <f>IF(AL415="","",B432)</f>
        <v/>
      </c>
    </row>
    <row r="416" spans="1:40" x14ac:dyDescent="0.25">
      <c r="A416" s="30" t="s">
        <v>303</v>
      </c>
      <c r="B416" s="178"/>
      <c r="C416" s="179"/>
      <c r="AL416" t="str">
        <f>IF(OR(B433="",C433=""),"",A433)</f>
        <v/>
      </c>
      <c r="AN416" t="str">
        <f>IF(AL416="","",B433)</f>
        <v/>
      </c>
    </row>
    <row r="417" spans="1:40" x14ac:dyDescent="0.25">
      <c r="A417" s="30" t="s">
        <v>304</v>
      </c>
      <c r="B417" s="178"/>
      <c r="C417" s="179"/>
      <c r="AL417" t="str">
        <f>IF(OR(B434="",C434=""),"",A434)</f>
        <v/>
      </c>
      <c r="AN417" t="str">
        <f>IF(AL417="","",B434)</f>
        <v/>
      </c>
    </row>
    <row r="418" spans="1:40" x14ac:dyDescent="0.25">
      <c r="A418" s="30" t="s">
        <v>305</v>
      </c>
      <c r="B418" s="178"/>
      <c r="C418" s="179"/>
      <c r="AL418" t="str">
        <f>IF(OR(B435="",C435=""),"",A435)</f>
        <v/>
      </c>
      <c r="AN418" t="str">
        <f>IF(AL418="","",B435)</f>
        <v/>
      </c>
    </row>
    <row r="419" spans="1:40" x14ac:dyDescent="0.25">
      <c r="A419" s="30" t="s">
        <v>306</v>
      </c>
      <c r="B419" s="178"/>
      <c r="C419" s="179"/>
      <c r="AL419" t="str">
        <f>IF(OR(B436="",C436=""),"",A436)</f>
        <v/>
      </c>
      <c r="AN419" t="str">
        <f>IF(AL419="","",B436)</f>
        <v/>
      </c>
    </row>
    <row r="420" spans="1:40" x14ac:dyDescent="0.25">
      <c r="A420" s="30" t="s">
        <v>307</v>
      </c>
      <c r="B420" s="178"/>
      <c r="C420" s="179"/>
      <c r="AL420" t="str">
        <f>IF(OR(B437="",C437=""),"",A437)</f>
        <v/>
      </c>
      <c r="AN420" t="str">
        <f>IF(AL420="","",B437)</f>
        <v/>
      </c>
    </row>
    <row r="421" spans="1:40" x14ac:dyDescent="0.25">
      <c r="A421" s="30" t="s">
        <v>308</v>
      </c>
      <c r="B421" s="178"/>
      <c r="C421" s="179"/>
      <c r="AL421" t="str">
        <f>IF(OR(B438="",C438=""),"",A438)</f>
        <v/>
      </c>
      <c r="AN421" t="str">
        <f>IF(AL421="","",B438)</f>
        <v/>
      </c>
    </row>
    <row r="422" spans="1:40" x14ac:dyDescent="0.25">
      <c r="A422" s="30" t="s">
        <v>309</v>
      </c>
      <c r="B422" s="178"/>
      <c r="C422" s="179"/>
      <c r="AL422" t="str">
        <f>IF(OR(B439="",C439=""),"",A439)</f>
        <v/>
      </c>
      <c r="AN422" t="str">
        <f>IF(AL422="","",B439)</f>
        <v/>
      </c>
    </row>
    <row r="423" spans="1:40" x14ac:dyDescent="0.25">
      <c r="A423" s="30" t="s">
        <v>310</v>
      </c>
      <c r="B423" s="178"/>
      <c r="C423" s="179"/>
      <c r="AL423" t="str">
        <f>IF(OR(B440="",C440=""),"",A440)</f>
        <v/>
      </c>
      <c r="AN423" t="str">
        <f>IF(AL423="","",B440)</f>
        <v/>
      </c>
    </row>
    <row r="424" spans="1:40" x14ac:dyDescent="0.25">
      <c r="A424" s="30" t="s">
        <v>311</v>
      </c>
      <c r="B424" s="178"/>
      <c r="C424" s="179"/>
      <c r="AL424" t="str">
        <f>IF(OR(B441="",C441=""),"",A441)</f>
        <v/>
      </c>
      <c r="AN424" t="str">
        <f>IF(AL424="","",B441)</f>
        <v/>
      </c>
    </row>
    <row r="425" spans="1:40" x14ac:dyDescent="0.25">
      <c r="A425" s="30" t="s">
        <v>312</v>
      </c>
      <c r="B425" s="178"/>
      <c r="C425" s="179"/>
      <c r="AL425" t="str">
        <f>IF(OR(B442="",C442=""),"",A442)</f>
        <v/>
      </c>
      <c r="AN425" t="str">
        <f>IF(AL425="","",B442)</f>
        <v/>
      </c>
    </row>
    <row r="426" spans="1:40" x14ac:dyDescent="0.25">
      <c r="A426" s="30" t="s">
        <v>313</v>
      </c>
      <c r="B426" s="178"/>
      <c r="C426" s="179"/>
      <c r="AL426" t="str">
        <f>IF(OR(B443="",C443=""),"",A443)</f>
        <v/>
      </c>
      <c r="AN426" t="str">
        <f>IF(AL426="","",B443)</f>
        <v/>
      </c>
    </row>
    <row r="427" spans="1:40" x14ac:dyDescent="0.25">
      <c r="A427" s="30" t="s">
        <v>314</v>
      </c>
      <c r="B427" s="178"/>
      <c r="C427" s="179"/>
      <c r="AL427" t="str">
        <f>IF(OR(B444="",C444=""),"",A444)</f>
        <v/>
      </c>
      <c r="AN427" t="str">
        <f>IF(AL427="","",B444)</f>
        <v/>
      </c>
    </row>
    <row r="428" spans="1:40" x14ac:dyDescent="0.25">
      <c r="A428" s="30" t="s">
        <v>315</v>
      </c>
      <c r="B428" s="178"/>
      <c r="C428" s="179"/>
      <c r="AL428" t="str">
        <f>IF(OR(B445="",C445=""),"",A445)</f>
        <v/>
      </c>
      <c r="AN428" t="str">
        <f>IF(AL428="","",B445)</f>
        <v/>
      </c>
    </row>
    <row r="429" spans="1:40" x14ac:dyDescent="0.25">
      <c r="A429" s="30" t="s">
        <v>316</v>
      </c>
      <c r="B429" s="178"/>
      <c r="C429" s="179"/>
      <c r="AL429" t="str">
        <f>IF(OR(B446="",C446=""),"",A446)</f>
        <v/>
      </c>
      <c r="AN429" t="str">
        <f>IF(AL429="","",B446)</f>
        <v/>
      </c>
    </row>
    <row r="430" spans="1:40" x14ac:dyDescent="0.25">
      <c r="A430" s="30" t="s">
        <v>317</v>
      </c>
      <c r="B430" s="178"/>
      <c r="C430" s="179"/>
      <c r="AL430" t="str">
        <f>IF(OR(B447="",C447=""),"",A447)</f>
        <v/>
      </c>
      <c r="AN430" t="str">
        <f>IF(AL430="","",B447)</f>
        <v/>
      </c>
    </row>
    <row r="431" spans="1:40" x14ac:dyDescent="0.25">
      <c r="A431" s="30" t="s">
        <v>318</v>
      </c>
      <c r="B431" s="178"/>
      <c r="C431" s="179"/>
      <c r="AL431" t="str">
        <f>IF(OR(B448="",C448=""),"",A448)</f>
        <v/>
      </c>
      <c r="AN431" t="str">
        <f>IF(AL431="","",B448)</f>
        <v/>
      </c>
    </row>
    <row r="432" spans="1:40" x14ac:dyDescent="0.25">
      <c r="A432" s="30" t="s">
        <v>319</v>
      </c>
      <c r="B432" s="178"/>
      <c r="C432" s="179"/>
      <c r="AL432" t="s">
        <v>70</v>
      </c>
      <c r="AN432" t="s">
        <v>602</v>
      </c>
    </row>
    <row r="433" spans="1:40" x14ac:dyDescent="0.25">
      <c r="A433" s="30" t="s">
        <v>320</v>
      </c>
      <c r="B433" s="178"/>
      <c r="C433" s="179"/>
      <c r="AL433" t="str">
        <f>IF(OR(B449="",C449=""),"",A449)</f>
        <v/>
      </c>
      <c r="AN433" t="str">
        <f>IF(AL433="","",B449)</f>
        <v/>
      </c>
    </row>
    <row r="434" spans="1:40" x14ac:dyDescent="0.25">
      <c r="A434" s="30" t="s">
        <v>321</v>
      </c>
      <c r="B434" s="178"/>
      <c r="C434" s="179"/>
      <c r="AL434" t="str">
        <f>IF(OR(B450="",C450=""),"",A450)</f>
        <v/>
      </c>
      <c r="AN434" t="str">
        <f>IF(AL434="","",B450)</f>
        <v/>
      </c>
    </row>
    <row r="435" spans="1:40" x14ac:dyDescent="0.25">
      <c r="A435" s="30" t="s">
        <v>322</v>
      </c>
      <c r="B435" s="178"/>
      <c r="C435" s="179"/>
      <c r="AL435" t="str">
        <f>IF(OR(B451="",C451=""),"",A451)</f>
        <v/>
      </c>
      <c r="AN435" t="str">
        <f>IF(AL435="","",B451)</f>
        <v/>
      </c>
    </row>
    <row r="436" spans="1:40" x14ac:dyDescent="0.25">
      <c r="A436" s="30" t="s">
        <v>323</v>
      </c>
      <c r="B436" s="178"/>
      <c r="C436" s="179"/>
      <c r="AL436" t="str">
        <f>IF(OR(B452="",C452=""),"",A452)</f>
        <v/>
      </c>
      <c r="AN436" t="str">
        <f>IF(AL436="","",B452)</f>
        <v/>
      </c>
    </row>
    <row r="437" spans="1:40" x14ac:dyDescent="0.25">
      <c r="A437" s="30" t="s">
        <v>324</v>
      </c>
      <c r="B437" s="178"/>
      <c r="C437" s="179"/>
      <c r="AL437" t="str">
        <f>IF(OR(B453="",C453=""),"",A453)</f>
        <v/>
      </c>
      <c r="AN437" t="str">
        <f>IF(AL437="","",B453)</f>
        <v/>
      </c>
    </row>
    <row r="438" spans="1:40" x14ac:dyDescent="0.25">
      <c r="A438" s="30" t="s">
        <v>325</v>
      </c>
      <c r="B438" s="178"/>
      <c r="C438" s="179"/>
      <c r="AL438" t="str">
        <f>IF(OR(B454="",C454=""),"",A454)</f>
        <v/>
      </c>
      <c r="AN438" t="str">
        <f>IF(AL438="","",B454)</f>
        <v/>
      </c>
    </row>
    <row r="439" spans="1:40" x14ac:dyDescent="0.25">
      <c r="A439" s="30" t="s">
        <v>326</v>
      </c>
      <c r="B439" s="178"/>
      <c r="C439" s="179"/>
      <c r="AL439" t="s">
        <v>498</v>
      </c>
      <c r="AN439" t="s">
        <v>602</v>
      </c>
    </row>
    <row r="440" spans="1:40" x14ac:dyDescent="0.25">
      <c r="A440" s="30" t="s">
        <v>327</v>
      </c>
      <c r="B440" s="178"/>
      <c r="C440" s="179"/>
      <c r="AL440" t="str">
        <f>IF(OR(B455="",C455=""),"",A455)</f>
        <v/>
      </c>
      <c r="AN440" t="str">
        <f>IF(AL440="","",B455)</f>
        <v/>
      </c>
    </row>
    <row r="441" spans="1:40" x14ac:dyDescent="0.25">
      <c r="A441" s="30" t="s">
        <v>328</v>
      </c>
      <c r="B441" s="178"/>
      <c r="C441" s="179"/>
      <c r="AL441" t="str">
        <f>IF(OR(B456="",C456=""),"",A456)</f>
        <v/>
      </c>
      <c r="AN441" t="str">
        <f>IF(AL441="","",B456)</f>
        <v/>
      </c>
    </row>
    <row r="442" spans="1:40" x14ac:dyDescent="0.25">
      <c r="A442" s="30" t="s">
        <v>329</v>
      </c>
      <c r="B442" s="178"/>
      <c r="C442" s="179"/>
      <c r="AL442" t="str">
        <f>IF(OR(B457="",C457=""),"",A457)</f>
        <v/>
      </c>
      <c r="AN442" t="str">
        <f>IF(AL442="","",B457)</f>
        <v/>
      </c>
    </row>
    <row r="443" spans="1:40" x14ac:dyDescent="0.25">
      <c r="A443" s="30" t="s">
        <v>330</v>
      </c>
      <c r="B443" s="178"/>
      <c r="C443" s="179"/>
    </row>
    <row r="444" spans="1:40" x14ac:dyDescent="0.25">
      <c r="A444" s="30" t="s">
        <v>331</v>
      </c>
      <c r="B444" s="178"/>
      <c r="C444" s="179"/>
    </row>
    <row r="445" spans="1:40" x14ac:dyDescent="0.25">
      <c r="A445" s="30" t="s">
        <v>332</v>
      </c>
      <c r="B445" s="178"/>
      <c r="C445" s="179"/>
    </row>
    <row r="446" spans="1:40" x14ac:dyDescent="0.25">
      <c r="A446" s="30" t="s">
        <v>333</v>
      </c>
      <c r="B446" s="178"/>
      <c r="C446" s="179"/>
    </row>
    <row r="447" spans="1:40" x14ac:dyDescent="0.25">
      <c r="A447" s="30" t="s">
        <v>334</v>
      </c>
      <c r="B447" s="178"/>
      <c r="C447" s="179"/>
    </row>
    <row r="448" spans="1:40" x14ac:dyDescent="0.25">
      <c r="A448" s="30" t="s">
        <v>335</v>
      </c>
      <c r="B448" s="178"/>
      <c r="C448" s="179"/>
    </row>
    <row r="449" spans="1:3" x14ac:dyDescent="0.25">
      <c r="A449" s="27" t="s">
        <v>77</v>
      </c>
      <c r="B449" s="178"/>
      <c r="C449" s="179"/>
    </row>
    <row r="450" spans="1:3" x14ac:dyDescent="0.25">
      <c r="A450" s="27" t="s">
        <v>78</v>
      </c>
      <c r="B450" s="178"/>
      <c r="C450" s="179"/>
    </row>
    <row r="451" spans="1:3" x14ac:dyDescent="0.25">
      <c r="A451" s="27" t="s">
        <v>79</v>
      </c>
      <c r="B451" s="178"/>
      <c r="C451" s="179"/>
    </row>
    <row r="452" spans="1:3" x14ac:dyDescent="0.25">
      <c r="A452" s="27" t="s">
        <v>80</v>
      </c>
      <c r="B452" s="178"/>
      <c r="C452" s="179"/>
    </row>
    <row r="453" spans="1:3" x14ac:dyDescent="0.25">
      <c r="A453" s="27" t="s">
        <v>81</v>
      </c>
      <c r="B453" s="178"/>
      <c r="C453" s="179"/>
    </row>
    <row r="454" spans="1:3" x14ac:dyDescent="0.25">
      <c r="A454" s="27" t="s">
        <v>82</v>
      </c>
      <c r="B454" s="178"/>
      <c r="C454" s="179"/>
    </row>
    <row r="455" spans="1:3" x14ac:dyDescent="0.25">
      <c r="A455" s="31" t="s">
        <v>472</v>
      </c>
      <c r="B455" s="178"/>
      <c r="C455" s="179"/>
    </row>
    <row r="456" spans="1:3" x14ac:dyDescent="0.25">
      <c r="A456" s="31" t="s">
        <v>473</v>
      </c>
      <c r="B456" s="178"/>
      <c r="C456" s="179"/>
    </row>
    <row r="457" spans="1:3" ht="15.75" thickBot="1" x14ac:dyDescent="0.3">
      <c r="A457" s="32" t="s">
        <v>474</v>
      </c>
      <c r="B457" s="181"/>
      <c r="C457" s="182"/>
    </row>
    <row r="458" spans="1:3" ht="15.75" thickTop="1" x14ac:dyDescent="0.25"/>
  </sheetData>
  <sheetProtection algorithmName="SHA-512" hashValue="IekKirONuvMyDyf64hzyOsDMPUJM5nSyj3XLwS9h5stXPekufPAVWxrmi52DxgV682MzRfBA69/GKSeS9S+Etg==" saltValue="YC+pdUk/kmls2I3VFUOsVg==" spinCount="100000" sheet="1" objects="1" scenarios="1"/>
  <mergeCells count="183">
    <mergeCell ref="R5:S5"/>
    <mergeCell ref="R1:S1"/>
    <mergeCell ref="R2:S2"/>
    <mergeCell ref="R3:S3"/>
    <mergeCell ref="A221:C221"/>
    <mergeCell ref="E145:G145"/>
    <mergeCell ref="H145:J145"/>
    <mergeCell ref="K145:M145"/>
    <mergeCell ref="AB202:AE202"/>
    <mergeCell ref="E95:G95"/>
    <mergeCell ref="H95:J95"/>
    <mergeCell ref="K96:M96"/>
    <mergeCell ref="E99:M100"/>
    <mergeCell ref="E101:G101"/>
    <mergeCell ref="H101:J101"/>
    <mergeCell ref="K101:M101"/>
    <mergeCell ref="E86:G86"/>
    <mergeCell ref="H86:J86"/>
    <mergeCell ref="K86:M86"/>
    <mergeCell ref="E92:G92"/>
    <mergeCell ref="H92:J92"/>
    <mergeCell ref="K92:M92"/>
    <mergeCell ref="E79:G79"/>
    <mergeCell ref="H79:J79"/>
    <mergeCell ref="AG202:AJ202"/>
    <mergeCell ref="AL202:AO202"/>
    <mergeCell ref="K134:M134"/>
    <mergeCell ref="E135:G135"/>
    <mergeCell ref="H135:J135"/>
    <mergeCell ref="E138:G138"/>
    <mergeCell ref="H138:J138"/>
    <mergeCell ref="K138:M138"/>
    <mergeCell ref="A102:C102"/>
    <mergeCell ref="E102:G102"/>
    <mergeCell ref="H102:J102"/>
    <mergeCell ref="K102:M102"/>
    <mergeCell ref="K107:M107"/>
    <mergeCell ref="E108:G108"/>
    <mergeCell ref="H108:J108"/>
    <mergeCell ref="K79:M79"/>
    <mergeCell ref="E80:G80"/>
    <mergeCell ref="H80:J80"/>
    <mergeCell ref="K80:M80"/>
    <mergeCell ref="E68:G68"/>
    <mergeCell ref="H68:J68"/>
    <mergeCell ref="K68:M68"/>
    <mergeCell ref="E51:M52"/>
    <mergeCell ref="E53:G53"/>
    <mergeCell ref="H53:J53"/>
    <mergeCell ref="K53:M53"/>
    <mergeCell ref="E58:G58"/>
    <mergeCell ref="H58:J58"/>
    <mergeCell ref="K58:M58"/>
    <mergeCell ref="K48:M48"/>
    <mergeCell ref="E32:G32"/>
    <mergeCell ref="H32:J32"/>
    <mergeCell ref="K32:M32"/>
    <mergeCell ref="E38:G38"/>
    <mergeCell ref="H38:J38"/>
    <mergeCell ref="K38:M38"/>
    <mergeCell ref="E63:G63"/>
    <mergeCell ref="H63:J63"/>
    <mergeCell ref="K63:M63"/>
    <mergeCell ref="H31:J31"/>
    <mergeCell ref="K31:M31"/>
    <mergeCell ref="AK10:AK15"/>
    <mergeCell ref="FA10:FA15"/>
    <mergeCell ref="FU10:FU15"/>
    <mergeCell ref="E44:G44"/>
    <mergeCell ref="H44:J44"/>
    <mergeCell ref="K44:M44"/>
    <mergeCell ref="E47:G47"/>
    <mergeCell ref="H47:J47"/>
    <mergeCell ref="GO10:GO15"/>
    <mergeCell ref="E15:G15"/>
    <mergeCell ref="H15:J15"/>
    <mergeCell ref="K15:M15"/>
    <mergeCell ref="GJ4:GJ153"/>
    <mergeCell ref="GO4:GO9"/>
    <mergeCell ref="GT4:GT6"/>
    <mergeCell ref="E5:G5"/>
    <mergeCell ref="H5:J5"/>
    <mergeCell ref="K5:M5"/>
    <mergeCell ref="O5:P5"/>
    <mergeCell ref="E10:G10"/>
    <mergeCell ref="H10:J10"/>
    <mergeCell ref="K10:M10"/>
    <mergeCell ref="FF4:FF6"/>
    <mergeCell ref="FK4:FK80"/>
    <mergeCell ref="FP4:FP153"/>
    <mergeCell ref="FU4:FU9"/>
    <mergeCell ref="FZ4:FZ6"/>
    <mergeCell ref="GE4:GE80"/>
    <mergeCell ref="E20:G20"/>
    <mergeCell ref="H20:J20"/>
    <mergeCell ref="K20:M20"/>
    <mergeCell ref="E31:G31"/>
    <mergeCell ref="GU3:GX3"/>
    <mergeCell ref="AA4:AA53"/>
    <mergeCell ref="AK4:AK9"/>
    <mergeCell ref="AP4:AP6"/>
    <mergeCell ref="AU4:AU53"/>
    <mergeCell ref="BE4:BE9"/>
    <mergeCell ref="BJ4:BJ6"/>
    <mergeCell ref="EQ4:EQ80"/>
    <mergeCell ref="EV4:EV153"/>
    <mergeCell ref="FA4:FA9"/>
    <mergeCell ref="FQ3:FT3"/>
    <mergeCell ref="FV3:FY3"/>
    <mergeCell ref="GA3:GD3"/>
    <mergeCell ref="GF3:GI3"/>
    <mergeCell ref="GK3:GN3"/>
    <mergeCell ref="GP3:GS3"/>
    <mergeCell ref="EM3:EP3"/>
    <mergeCell ref="ER3:EU3"/>
    <mergeCell ref="EW3:EZ3"/>
    <mergeCell ref="FB3:FE3"/>
    <mergeCell ref="FG3:FJ3"/>
    <mergeCell ref="FL3:FO3"/>
    <mergeCell ref="DI3:DL3"/>
    <mergeCell ref="DN3:DQ3"/>
    <mergeCell ref="DS3:DV3"/>
    <mergeCell ref="DX3:EA3"/>
    <mergeCell ref="EC3:EF3"/>
    <mergeCell ref="EH3:EK3"/>
    <mergeCell ref="CE3:CH3"/>
    <mergeCell ref="CJ3:CM3"/>
    <mergeCell ref="CO3:CR3"/>
    <mergeCell ref="CT3:CW3"/>
    <mergeCell ref="CY3:DB3"/>
    <mergeCell ref="DD3:DG3"/>
    <mergeCell ref="BA3:BD3"/>
    <mergeCell ref="BF3:BI3"/>
    <mergeCell ref="BK3:BN3"/>
    <mergeCell ref="BP3:BS3"/>
    <mergeCell ref="BU3:BX3"/>
    <mergeCell ref="BZ3:CC3"/>
    <mergeCell ref="GP2:GS2"/>
    <mergeCell ref="GU2:GX2"/>
    <mergeCell ref="A3:C3"/>
    <mergeCell ref="E3:M4"/>
    <mergeCell ref="O3:P3"/>
    <mergeCell ref="AB3:AE3"/>
    <mergeCell ref="AG3:AJ3"/>
    <mergeCell ref="AL3:AO3"/>
    <mergeCell ref="AQ3:AT3"/>
    <mergeCell ref="AV3:AY3"/>
    <mergeCell ref="FL2:FO2"/>
    <mergeCell ref="FQ2:FT2"/>
    <mergeCell ref="FV2:FY2"/>
    <mergeCell ref="GA2:GD2"/>
    <mergeCell ref="GF2:GI2"/>
    <mergeCell ref="GK2:GN2"/>
    <mergeCell ref="EH2:EK2"/>
    <mergeCell ref="EM2:EP2"/>
    <mergeCell ref="ER2:EU2"/>
    <mergeCell ref="EW2:EZ2"/>
    <mergeCell ref="FB2:FE2"/>
    <mergeCell ref="FG2:FJ2"/>
    <mergeCell ref="DD2:DG2"/>
    <mergeCell ref="DI2:DL2"/>
    <mergeCell ref="DN2:DQ2"/>
    <mergeCell ref="DS2:DV2"/>
    <mergeCell ref="DX2:EA2"/>
    <mergeCell ref="EC2:EF2"/>
    <mergeCell ref="CO2:CR2"/>
    <mergeCell ref="CT2:CW2"/>
    <mergeCell ref="CY2:DB2"/>
    <mergeCell ref="AV2:AY2"/>
    <mergeCell ref="BA2:BD2"/>
    <mergeCell ref="BF2:BI2"/>
    <mergeCell ref="BK2:BN2"/>
    <mergeCell ref="BP2:BS2"/>
    <mergeCell ref="BU2:BX2"/>
    <mergeCell ref="O1:P1"/>
    <mergeCell ref="O2:P2"/>
    <mergeCell ref="AB2:AE2"/>
    <mergeCell ref="AG2:AJ2"/>
    <mergeCell ref="AL2:AO2"/>
    <mergeCell ref="AQ2:AT2"/>
    <mergeCell ref="BZ2:CC2"/>
    <mergeCell ref="CE2:CH2"/>
    <mergeCell ref="CJ2:CM2"/>
  </mergeCells>
  <conditionalFormatting sqref="E146:M190 E145 H145 K145">
    <cfRule type="containsText" dxfId="27" priority="1" operator="containsText" text="Leadership Merits">
      <formula>NOT(ISERROR(SEARCH("Leadership Merits",E145)))</formula>
    </cfRule>
    <cfRule type="containsText" dxfId="26" priority="2" operator="containsText" text="Spirit Challenges">
      <formula>NOT(ISERROR(SEARCH("Spirit Challenges",E145)))</formula>
    </cfRule>
    <cfRule type="containsText" dxfId="25" priority="3" operator="containsText" text="Bible Merits">
      <formula>NOT(ISERROR(SEARCH("Bible Merits",E145)))</formula>
    </cfRule>
    <cfRule type="containsText" dxfId="24" priority="4" operator="containsText" text="Skill Merits">
      <formula>NOT(ISERROR(SEARCH("Skill Merits",E145)))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update.update">
                <anchor moveWithCells="1" sizeWithCells="1">
                  <from>
                    <xdr:col>3</xdr:col>
                    <xdr:colOff>28575</xdr:colOff>
                    <xdr:row>0</xdr:row>
                    <xdr:rowOff>28575</xdr:rowOff>
                  </from>
                  <to>
                    <xdr:col>3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layout_fix.layout_fix">
                <anchor moveWithCells="1" sizeWithCells="1">
                  <from>
                    <xdr:col>3</xdr:col>
                    <xdr:colOff>28575</xdr:colOff>
                    <xdr:row>2</xdr:row>
                    <xdr:rowOff>28575</xdr:rowOff>
                  </from>
                  <to>
                    <xdr:col>3</xdr:col>
                    <xdr:colOff>571500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800-000000000000}">
          <x14:formula1>
            <xm:f>'Master Name List'!$A$7:$A$9</xm:f>
          </x14:formula1>
          <xm:sqref>C4:C92</xm:sqref>
        </x14:dataValidation>
        <x14:dataValidation type="list" allowBlank="1" showInputMessage="1" showErrorMessage="1" xr:uid="{00000000-0002-0000-0800-000001000000}">
          <x14:formula1>
            <xm:f>'Master Name List'!$A$7:$A$12</xm:f>
          </x14:formula1>
          <xm:sqref>C103:C189 C93:C101</xm:sqref>
        </x14:dataValidation>
        <x14:dataValidation type="list" allowBlank="1" showInputMessage="1" showErrorMessage="1" xr:uid="{00000000-0002-0000-0800-000002000000}">
          <x14:formula1>
            <xm:f>'Master Name List'!$A$13:$A$15</xm:f>
          </x14:formula1>
          <xm:sqref>C455:C457 C452 C222:C448</xm:sqref>
        </x14:dataValidation>
        <x14:dataValidation type="list" allowBlank="1" showInputMessage="1" showErrorMessage="1" xr:uid="{00000000-0002-0000-0800-000003000000}">
          <x14:formula1>
            <xm:f>'Master Name List'!$A$7:$A$15</xm:f>
          </x14:formula1>
          <xm:sqref>C212:C217 C449:C451 C453:C454</xm:sqref>
        </x14:dataValidation>
        <x14:dataValidation type="list" allowBlank="1" showInputMessage="1" showErrorMessage="1" xr:uid="{00000000-0002-0000-0800-000004000000}">
          <x14:formula1>
            <xm:f>'Master Name List'!$A$10:$A$12</xm:f>
          </x14:formula1>
          <xm:sqref>C218:C220 C190:C211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2">
    <tabColor rgb="FF7030A0"/>
  </sheetPr>
  <dimension ref="A1:GY458"/>
  <sheetViews>
    <sheetView topLeftCell="K1" workbookViewId="0">
      <selection activeCell="R4" sqref="R4:T4"/>
    </sheetView>
  </sheetViews>
  <sheetFormatPr defaultRowHeight="15" x14ac:dyDescent="0.25"/>
  <cols>
    <col min="1" max="1" width="23.42578125" bestFit="1" customWidth="1"/>
    <col min="2" max="2" width="10.7109375" style="98" bestFit="1" customWidth="1"/>
    <col min="3" max="3" width="13.42578125" customWidth="1"/>
    <col min="4" max="4" width="9" customWidth="1"/>
    <col min="5" max="5" width="18.7109375" style="100" customWidth="1"/>
    <col min="6" max="6" width="1.42578125" style="100" customWidth="1"/>
    <col min="7" max="7" width="10" style="52" customWidth="1"/>
    <col min="8" max="8" width="18.7109375" style="100" customWidth="1"/>
    <col min="9" max="9" width="1.42578125" style="100" customWidth="1"/>
    <col min="10" max="10" width="10" style="52" customWidth="1"/>
    <col min="11" max="11" width="18.7109375" style="100" customWidth="1"/>
    <col min="12" max="12" width="1.42578125" style="100" customWidth="1"/>
    <col min="13" max="13" width="10" style="52" customWidth="1"/>
    <col min="14" max="14" width="9" style="12" customWidth="1"/>
    <col min="15" max="15" width="28.5703125" customWidth="1"/>
    <col min="16" max="16" width="8.85546875" customWidth="1"/>
    <col min="17" max="17" width="11.140625" style="112" customWidth="1"/>
    <col min="18" max="18" width="40.7109375" customWidth="1"/>
    <col min="19" max="25" width="9" customWidth="1"/>
    <col min="26" max="27" width="10" customWidth="1"/>
    <col min="28" max="28" width="14" customWidth="1"/>
    <col min="29" max="29" width="18.28515625" customWidth="1"/>
    <col min="30" max="30" width="5.140625" customWidth="1"/>
    <col min="31" max="31" width="17.42578125" customWidth="1"/>
    <col min="32" max="87" width="9" customWidth="1"/>
    <col min="88" max="88" width="9.5703125" customWidth="1"/>
    <col min="89" max="89" width="15.7109375" customWidth="1"/>
    <col min="90" max="90" width="6" customWidth="1"/>
    <col min="91" max="91" width="17.42578125" customWidth="1"/>
    <col min="92" max="92" width="9" customWidth="1"/>
    <col min="93" max="93" width="11.85546875" customWidth="1"/>
    <col min="94" max="94" width="18.28515625" customWidth="1"/>
    <col min="95" max="95" width="5.140625" customWidth="1"/>
    <col min="96" max="96" width="17.42578125" customWidth="1"/>
    <col min="97" max="97" width="9" customWidth="1"/>
    <col min="98" max="98" width="8.7109375" customWidth="1"/>
    <col min="99" max="99" width="18.28515625" customWidth="1"/>
    <col min="100" max="100" width="6" customWidth="1"/>
    <col min="101" max="101" width="17.42578125" customWidth="1"/>
    <col min="102" max="102" width="9" customWidth="1"/>
    <col min="103" max="103" width="18" customWidth="1"/>
    <col min="104" max="104" width="18.28515625" customWidth="1"/>
    <col min="105" max="105" width="6" customWidth="1"/>
    <col min="106" max="106" width="17.42578125" customWidth="1"/>
    <col min="107" max="107" width="9" customWidth="1"/>
    <col min="108" max="108" width="15.140625" customWidth="1"/>
    <col min="109" max="109" width="19.140625" customWidth="1"/>
    <col min="110" max="110" width="6" customWidth="1"/>
    <col min="111" max="111" width="17.42578125" customWidth="1"/>
    <col min="112" max="112" width="9" customWidth="1"/>
    <col min="113" max="113" width="11.85546875" customWidth="1"/>
    <col min="114" max="114" width="18.28515625" customWidth="1"/>
    <col min="115" max="115" width="5.140625" customWidth="1"/>
    <col min="116" max="116" width="17.42578125" customWidth="1"/>
    <col min="117" max="117" width="9" customWidth="1"/>
    <col min="118" max="118" width="8.7109375" customWidth="1"/>
    <col min="119" max="119" width="18.28515625" customWidth="1"/>
    <col min="120" max="120" width="6" customWidth="1"/>
    <col min="121" max="121" width="17.42578125" customWidth="1"/>
    <col min="122" max="122" width="9" customWidth="1"/>
    <col min="123" max="123" width="18" customWidth="1"/>
    <col min="124" max="124" width="18.28515625" customWidth="1"/>
    <col min="125" max="125" width="6" customWidth="1"/>
    <col min="126" max="126" width="17.42578125" customWidth="1"/>
    <col min="127" max="127" width="9" customWidth="1"/>
    <col min="128" max="128" width="15.140625" customWidth="1"/>
    <col min="129" max="129" width="19.140625" customWidth="1"/>
    <col min="130" max="130" width="9.140625" customWidth="1"/>
    <col min="131" max="131" width="17.42578125" customWidth="1"/>
    <col min="132" max="132" width="9" customWidth="1"/>
    <col min="133" max="133" width="11.85546875" customWidth="1"/>
    <col min="134" max="134" width="18.28515625" customWidth="1"/>
    <col min="135" max="135" width="5.140625" customWidth="1"/>
    <col min="136" max="136" width="17.42578125" customWidth="1"/>
    <col min="137" max="137" width="9" customWidth="1"/>
    <col min="138" max="138" width="8.7109375" customWidth="1"/>
    <col min="139" max="139" width="18.28515625" customWidth="1"/>
    <col min="140" max="140" width="6" customWidth="1"/>
    <col min="141" max="141" width="17.42578125" customWidth="1"/>
    <col min="142" max="142" width="9" customWidth="1"/>
    <col min="143" max="143" width="18" customWidth="1"/>
    <col min="144" max="144" width="18.28515625" customWidth="1"/>
    <col min="145" max="145" width="6" customWidth="1"/>
    <col min="146" max="146" width="17.42578125" customWidth="1"/>
    <col min="147" max="207" width="9" customWidth="1"/>
  </cols>
  <sheetData>
    <row r="1" spans="1:207" ht="16.5" customHeight="1" thickTop="1" thickBot="1" x14ac:dyDescent="0.3">
      <c r="A1" s="5">
        <f ca="1">NOW()</f>
        <v>43471.819641319446</v>
      </c>
      <c r="B1" s="39" t="str">
        <f ca="1">MID(CELL("filename",A1),FIND("]",CELL("filename",A1))+1,255)</f>
        <v>John Weeks</v>
      </c>
      <c r="M1" s="55"/>
      <c r="O1" s="189" t="s">
        <v>531</v>
      </c>
      <c r="P1" s="189"/>
      <c r="R1" s="189" t="s">
        <v>601</v>
      </c>
      <c r="S1" s="189"/>
      <c r="AA1">
        <f>COLUMN()</f>
        <v>27</v>
      </c>
      <c r="AB1" s="68" t="s">
        <v>422</v>
      </c>
      <c r="AC1" s="70" t="s">
        <v>530</v>
      </c>
      <c r="AD1" s="71" t="s">
        <v>455</v>
      </c>
      <c r="AE1" s="69" t="s">
        <v>496</v>
      </c>
      <c r="AF1">
        <f>COLUMN()</f>
        <v>32</v>
      </c>
      <c r="AG1" s="68" t="s">
        <v>422</v>
      </c>
      <c r="AH1" s="70" t="s">
        <v>495</v>
      </c>
      <c r="AI1" s="71" t="s">
        <v>455</v>
      </c>
      <c r="AJ1" s="69" t="s">
        <v>496</v>
      </c>
      <c r="AK1">
        <f>COLUMN()</f>
        <v>37</v>
      </c>
      <c r="AL1" s="68" t="s">
        <v>422</v>
      </c>
      <c r="AM1" s="70" t="s">
        <v>495</v>
      </c>
      <c r="AN1" s="71" t="s">
        <v>455</v>
      </c>
      <c r="AO1" s="69" t="s">
        <v>496</v>
      </c>
      <c r="AP1">
        <f>COLUMN()</f>
        <v>42</v>
      </c>
      <c r="AQ1" s="68" t="s">
        <v>422</v>
      </c>
      <c r="AR1" s="70" t="s">
        <v>495</v>
      </c>
      <c r="AS1" s="71" t="s">
        <v>455</v>
      </c>
      <c r="AT1" s="69" t="s">
        <v>496</v>
      </c>
      <c r="AU1">
        <f>COLUMN()</f>
        <v>47</v>
      </c>
      <c r="AV1" s="68" t="s">
        <v>422</v>
      </c>
      <c r="AW1" s="70" t="s">
        <v>530</v>
      </c>
      <c r="AX1" s="71" t="s">
        <v>455</v>
      </c>
      <c r="AY1" s="69" t="s">
        <v>496</v>
      </c>
      <c r="AZ1">
        <f>COLUMN()</f>
        <v>52</v>
      </c>
      <c r="BA1" s="68" t="s">
        <v>422</v>
      </c>
      <c r="BB1" s="70" t="s">
        <v>495</v>
      </c>
      <c r="BC1" s="71" t="s">
        <v>455</v>
      </c>
      <c r="BD1" s="69" t="s">
        <v>496</v>
      </c>
      <c r="BE1">
        <f>COLUMN()</f>
        <v>57</v>
      </c>
      <c r="BF1" s="68" t="s">
        <v>422</v>
      </c>
      <c r="BG1" s="70" t="s">
        <v>495</v>
      </c>
      <c r="BH1" s="71" t="s">
        <v>455</v>
      </c>
      <c r="BI1" s="69" t="s">
        <v>496</v>
      </c>
      <c r="BJ1">
        <f>COLUMN()</f>
        <v>62</v>
      </c>
      <c r="BK1" s="68" t="s">
        <v>422</v>
      </c>
      <c r="BL1" s="70" t="s">
        <v>495</v>
      </c>
      <c r="BM1" s="71" t="s">
        <v>455</v>
      </c>
      <c r="BN1" s="69" t="s">
        <v>496</v>
      </c>
      <c r="BO1">
        <f>COLUMN()</f>
        <v>67</v>
      </c>
      <c r="BP1" s="68" t="s">
        <v>422</v>
      </c>
      <c r="BQ1" s="70" t="s">
        <v>530</v>
      </c>
      <c r="BR1" s="71" t="s">
        <v>455</v>
      </c>
      <c r="BS1" s="69" t="s">
        <v>496</v>
      </c>
      <c r="BT1">
        <f>COLUMN()</f>
        <v>72</v>
      </c>
      <c r="BU1" s="68" t="s">
        <v>422</v>
      </c>
      <c r="BV1" s="70" t="s">
        <v>495</v>
      </c>
      <c r="BW1" s="71" t="s">
        <v>455</v>
      </c>
      <c r="BX1" s="69" t="s">
        <v>496</v>
      </c>
      <c r="BY1">
        <f>COLUMN()</f>
        <v>77</v>
      </c>
      <c r="BZ1" s="68" t="s">
        <v>422</v>
      </c>
      <c r="CA1" s="70" t="s">
        <v>495</v>
      </c>
      <c r="CB1" s="71" t="s">
        <v>455</v>
      </c>
      <c r="CC1" s="69" t="s">
        <v>496</v>
      </c>
      <c r="CD1">
        <f>COLUMN()</f>
        <v>82</v>
      </c>
      <c r="CE1" s="68" t="s">
        <v>422</v>
      </c>
      <c r="CF1" s="70" t="s">
        <v>495</v>
      </c>
      <c r="CG1" s="71" t="s">
        <v>455</v>
      </c>
      <c r="CH1" s="69" t="s">
        <v>496</v>
      </c>
      <c r="CI1">
        <f>COLUMN()</f>
        <v>87</v>
      </c>
      <c r="CJ1" s="68" t="s">
        <v>422</v>
      </c>
      <c r="CK1" s="70" t="s">
        <v>530</v>
      </c>
      <c r="CL1" s="71" t="s">
        <v>455</v>
      </c>
      <c r="CM1" s="69" t="s">
        <v>496</v>
      </c>
      <c r="CN1">
        <f>COLUMN()</f>
        <v>92</v>
      </c>
      <c r="CO1" s="68" t="s">
        <v>422</v>
      </c>
      <c r="CP1" s="70" t="s">
        <v>495</v>
      </c>
      <c r="CQ1" s="71" t="s">
        <v>455</v>
      </c>
      <c r="CR1" s="69" t="s">
        <v>496</v>
      </c>
      <c r="CS1">
        <f>COLUMN()</f>
        <v>97</v>
      </c>
      <c r="CT1" s="68" t="s">
        <v>422</v>
      </c>
      <c r="CU1" s="70" t="s">
        <v>495</v>
      </c>
      <c r="CV1" s="71" t="s">
        <v>455</v>
      </c>
      <c r="CW1" s="69" t="s">
        <v>496</v>
      </c>
      <c r="CX1">
        <f>COLUMN()</f>
        <v>102</v>
      </c>
      <c r="CY1" s="68" t="s">
        <v>422</v>
      </c>
      <c r="CZ1" s="70" t="s">
        <v>495</v>
      </c>
      <c r="DA1" s="71" t="s">
        <v>455</v>
      </c>
      <c r="DB1" s="69" t="s">
        <v>496</v>
      </c>
      <c r="DC1">
        <f>COLUMN()</f>
        <v>107</v>
      </c>
      <c r="DD1" s="68" t="s">
        <v>422</v>
      </c>
      <c r="DE1" s="70" t="s">
        <v>530</v>
      </c>
      <c r="DF1" s="71" t="s">
        <v>455</v>
      </c>
      <c r="DG1" s="69" t="s">
        <v>496</v>
      </c>
      <c r="DH1">
        <f>COLUMN()</f>
        <v>112</v>
      </c>
      <c r="DI1" s="68" t="s">
        <v>422</v>
      </c>
      <c r="DJ1" s="70" t="s">
        <v>495</v>
      </c>
      <c r="DK1" s="71" t="s">
        <v>455</v>
      </c>
      <c r="DL1" s="69" t="s">
        <v>496</v>
      </c>
      <c r="DM1">
        <f>COLUMN()</f>
        <v>117</v>
      </c>
      <c r="DN1" s="68" t="s">
        <v>422</v>
      </c>
      <c r="DO1" s="70" t="s">
        <v>495</v>
      </c>
      <c r="DP1" s="71" t="s">
        <v>455</v>
      </c>
      <c r="DQ1" s="69" t="s">
        <v>496</v>
      </c>
      <c r="DR1">
        <f>COLUMN()</f>
        <v>122</v>
      </c>
      <c r="DS1" s="68" t="s">
        <v>422</v>
      </c>
      <c r="DT1" s="70" t="s">
        <v>495</v>
      </c>
      <c r="DU1" s="71" t="s">
        <v>455</v>
      </c>
      <c r="DV1" s="69" t="s">
        <v>496</v>
      </c>
      <c r="DW1">
        <f>COLUMN()</f>
        <v>127</v>
      </c>
      <c r="DX1" s="68" t="s">
        <v>422</v>
      </c>
      <c r="DY1" s="70" t="s">
        <v>530</v>
      </c>
      <c r="DZ1" s="71" t="s">
        <v>455</v>
      </c>
      <c r="EA1" s="69" t="s">
        <v>496</v>
      </c>
      <c r="EB1">
        <f>COLUMN()</f>
        <v>132</v>
      </c>
      <c r="EC1" s="68" t="s">
        <v>422</v>
      </c>
      <c r="ED1" s="70" t="s">
        <v>495</v>
      </c>
      <c r="EE1" s="71" t="s">
        <v>455</v>
      </c>
      <c r="EF1" s="69" t="s">
        <v>496</v>
      </c>
      <c r="EG1">
        <f>COLUMN()</f>
        <v>137</v>
      </c>
      <c r="EH1" s="68" t="s">
        <v>422</v>
      </c>
      <c r="EI1" s="70" t="s">
        <v>495</v>
      </c>
      <c r="EJ1" s="71" t="s">
        <v>455</v>
      </c>
      <c r="EK1" s="69" t="s">
        <v>496</v>
      </c>
      <c r="EL1">
        <f>COLUMN()</f>
        <v>142</v>
      </c>
      <c r="EM1" s="68" t="s">
        <v>422</v>
      </c>
      <c r="EN1" s="70" t="s">
        <v>495</v>
      </c>
      <c r="EO1" s="71" t="s">
        <v>455</v>
      </c>
      <c r="EP1" s="69" t="s">
        <v>496</v>
      </c>
      <c r="EQ1">
        <f>COLUMN()</f>
        <v>147</v>
      </c>
      <c r="ER1" s="68" t="s">
        <v>422</v>
      </c>
      <c r="ES1" s="70" t="s">
        <v>530</v>
      </c>
      <c r="ET1" s="71" t="s">
        <v>455</v>
      </c>
      <c r="EU1" s="69" t="s">
        <v>496</v>
      </c>
      <c r="EV1">
        <f>COLUMN()</f>
        <v>152</v>
      </c>
      <c r="EW1" s="68" t="s">
        <v>422</v>
      </c>
      <c r="EX1" s="70" t="s">
        <v>495</v>
      </c>
      <c r="EY1" s="71" t="s">
        <v>455</v>
      </c>
      <c r="EZ1" s="69" t="s">
        <v>496</v>
      </c>
      <c r="FA1">
        <f>COLUMN()</f>
        <v>157</v>
      </c>
      <c r="FB1" s="68" t="s">
        <v>422</v>
      </c>
      <c r="FC1" s="70" t="s">
        <v>495</v>
      </c>
      <c r="FD1" s="71" t="s">
        <v>455</v>
      </c>
      <c r="FE1" s="69" t="s">
        <v>496</v>
      </c>
      <c r="FF1">
        <f>COLUMN()</f>
        <v>162</v>
      </c>
      <c r="FG1" s="68" t="s">
        <v>422</v>
      </c>
      <c r="FH1" s="70" t="s">
        <v>495</v>
      </c>
      <c r="FI1" s="71" t="s">
        <v>455</v>
      </c>
      <c r="FJ1" s="69" t="s">
        <v>496</v>
      </c>
      <c r="FK1">
        <f>COLUMN()</f>
        <v>167</v>
      </c>
      <c r="FL1" s="68" t="s">
        <v>422</v>
      </c>
      <c r="FM1" s="70" t="s">
        <v>530</v>
      </c>
      <c r="FN1" s="71" t="s">
        <v>455</v>
      </c>
      <c r="FO1" s="69" t="s">
        <v>496</v>
      </c>
      <c r="FP1">
        <f>COLUMN()</f>
        <v>172</v>
      </c>
      <c r="FQ1" s="68" t="s">
        <v>422</v>
      </c>
      <c r="FR1" s="70" t="s">
        <v>495</v>
      </c>
      <c r="FS1" s="71" t="s">
        <v>455</v>
      </c>
      <c r="FT1" s="69" t="s">
        <v>496</v>
      </c>
      <c r="FU1">
        <f>COLUMN()</f>
        <v>177</v>
      </c>
      <c r="FV1" s="68" t="s">
        <v>422</v>
      </c>
      <c r="FW1" s="70" t="s">
        <v>495</v>
      </c>
      <c r="FX1" s="71" t="s">
        <v>455</v>
      </c>
      <c r="FY1" s="69" t="s">
        <v>496</v>
      </c>
      <c r="FZ1">
        <f>COLUMN()</f>
        <v>182</v>
      </c>
      <c r="GA1" s="68" t="s">
        <v>422</v>
      </c>
      <c r="GB1" s="70" t="s">
        <v>495</v>
      </c>
      <c r="GC1" s="71" t="s">
        <v>455</v>
      </c>
      <c r="GD1" s="69" t="s">
        <v>496</v>
      </c>
      <c r="GE1">
        <f>COLUMN()</f>
        <v>187</v>
      </c>
      <c r="GF1" s="68" t="s">
        <v>422</v>
      </c>
      <c r="GG1" s="70" t="s">
        <v>530</v>
      </c>
      <c r="GH1" s="71" t="s">
        <v>455</v>
      </c>
      <c r="GI1" s="69" t="s">
        <v>496</v>
      </c>
      <c r="GJ1">
        <f>COLUMN()</f>
        <v>192</v>
      </c>
      <c r="GK1" s="68" t="s">
        <v>422</v>
      </c>
      <c r="GL1" s="70" t="s">
        <v>495</v>
      </c>
      <c r="GM1" s="71" t="s">
        <v>455</v>
      </c>
      <c r="GN1" s="69" t="s">
        <v>496</v>
      </c>
      <c r="GO1">
        <f>COLUMN()</f>
        <v>197</v>
      </c>
      <c r="GP1" s="68" t="s">
        <v>422</v>
      </c>
      <c r="GQ1" s="70" t="s">
        <v>495</v>
      </c>
      <c r="GR1" s="71" t="s">
        <v>455</v>
      </c>
      <c r="GS1" s="69" t="s">
        <v>496</v>
      </c>
      <c r="GT1">
        <f>COLUMN()</f>
        <v>202</v>
      </c>
      <c r="GU1" s="68" t="s">
        <v>422</v>
      </c>
      <c r="GV1" s="70" t="s">
        <v>495</v>
      </c>
      <c r="GW1" s="71" t="s">
        <v>455</v>
      </c>
      <c r="GX1" s="69" t="s">
        <v>496</v>
      </c>
      <c r="GY1">
        <f>COLUMN()</f>
        <v>207</v>
      </c>
    </row>
    <row r="2" spans="1:207" ht="16.5" thickTop="1" thickBot="1" x14ac:dyDescent="0.3">
      <c r="A2" s="34" t="s">
        <v>422</v>
      </c>
      <c r="B2" s="40" t="s">
        <v>421</v>
      </c>
      <c r="C2" s="35" t="s">
        <v>423</v>
      </c>
      <c r="D2" s="51" t="s">
        <v>482</v>
      </c>
      <c r="M2" s="55"/>
      <c r="O2" s="190">
        <v>42944</v>
      </c>
      <c r="P2" s="190"/>
      <c r="R2" s="190">
        <v>42944</v>
      </c>
      <c r="S2" s="190"/>
      <c r="AB2" s="192" t="s">
        <v>492</v>
      </c>
      <c r="AC2" s="193"/>
      <c r="AD2" s="193"/>
      <c r="AE2" s="194"/>
      <c r="AG2" s="195" t="s">
        <v>497</v>
      </c>
      <c r="AH2" s="196"/>
      <c r="AI2" s="196"/>
      <c r="AJ2" s="197"/>
      <c r="AL2" s="198" t="s">
        <v>70</v>
      </c>
      <c r="AM2" s="199"/>
      <c r="AN2" s="199"/>
      <c r="AO2" s="200"/>
      <c r="AQ2" s="201" t="s">
        <v>498</v>
      </c>
      <c r="AR2" s="202"/>
      <c r="AS2" s="202"/>
      <c r="AT2" s="203"/>
      <c r="AV2" s="192" t="s">
        <v>492</v>
      </c>
      <c r="AW2" s="193"/>
      <c r="AX2" s="193"/>
      <c r="AY2" s="194"/>
      <c r="BA2" s="195" t="s">
        <v>497</v>
      </c>
      <c r="BB2" s="196"/>
      <c r="BC2" s="196"/>
      <c r="BD2" s="197"/>
      <c r="BF2" s="198" t="s">
        <v>70</v>
      </c>
      <c r="BG2" s="199"/>
      <c r="BH2" s="199"/>
      <c r="BI2" s="200"/>
      <c r="BK2" s="201" t="s">
        <v>498</v>
      </c>
      <c r="BL2" s="202"/>
      <c r="BM2" s="202"/>
      <c r="BN2" s="203"/>
      <c r="BP2" s="192" t="s">
        <v>492</v>
      </c>
      <c r="BQ2" s="193"/>
      <c r="BR2" s="193"/>
      <c r="BS2" s="194"/>
      <c r="BU2" s="195" t="s">
        <v>497</v>
      </c>
      <c r="BV2" s="196"/>
      <c r="BW2" s="196"/>
      <c r="BX2" s="197"/>
      <c r="BZ2" s="198" t="s">
        <v>70</v>
      </c>
      <c r="CA2" s="199"/>
      <c r="CB2" s="199"/>
      <c r="CC2" s="200"/>
      <c r="CE2" s="201" t="s">
        <v>498</v>
      </c>
      <c r="CF2" s="202"/>
      <c r="CG2" s="202"/>
      <c r="CH2" s="203"/>
      <c r="CJ2" s="192" t="s">
        <v>492</v>
      </c>
      <c r="CK2" s="193"/>
      <c r="CL2" s="193"/>
      <c r="CM2" s="194"/>
      <c r="CO2" s="195" t="s">
        <v>497</v>
      </c>
      <c r="CP2" s="196"/>
      <c r="CQ2" s="196"/>
      <c r="CR2" s="197"/>
      <c r="CT2" s="198" t="s">
        <v>70</v>
      </c>
      <c r="CU2" s="199"/>
      <c r="CV2" s="199"/>
      <c r="CW2" s="200"/>
      <c r="CY2" s="201" t="s">
        <v>498</v>
      </c>
      <c r="CZ2" s="202"/>
      <c r="DA2" s="202"/>
      <c r="DB2" s="203"/>
      <c r="DD2" s="192" t="s">
        <v>492</v>
      </c>
      <c r="DE2" s="193"/>
      <c r="DF2" s="193"/>
      <c r="DG2" s="194"/>
      <c r="DI2" s="195" t="s">
        <v>497</v>
      </c>
      <c r="DJ2" s="196"/>
      <c r="DK2" s="196"/>
      <c r="DL2" s="197"/>
      <c r="DN2" s="198" t="s">
        <v>70</v>
      </c>
      <c r="DO2" s="199"/>
      <c r="DP2" s="199"/>
      <c r="DQ2" s="200"/>
      <c r="DS2" s="201" t="s">
        <v>498</v>
      </c>
      <c r="DT2" s="202"/>
      <c r="DU2" s="202"/>
      <c r="DV2" s="203"/>
      <c r="DX2" s="192" t="s">
        <v>492</v>
      </c>
      <c r="DY2" s="193"/>
      <c r="DZ2" s="193"/>
      <c r="EA2" s="194"/>
      <c r="EC2" s="195" t="s">
        <v>497</v>
      </c>
      <c r="ED2" s="196"/>
      <c r="EE2" s="196"/>
      <c r="EF2" s="197"/>
      <c r="EH2" s="198" t="s">
        <v>70</v>
      </c>
      <c r="EI2" s="199"/>
      <c r="EJ2" s="199"/>
      <c r="EK2" s="200"/>
      <c r="EM2" s="201" t="s">
        <v>498</v>
      </c>
      <c r="EN2" s="202"/>
      <c r="EO2" s="202"/>
      <c r="EP2" s="203"/>
      <c r="ER2" s="192" t="s">
        <v>492</v>
      </c>
      <c r="ES2" s="193"/>
      <c r="ET2" s="193"/>
      <c r="EU2" s="194"/>
      <c r="EW2" s="195" t="s">
        <v>497</v>
      </c>
      <c r="EX2" s="196"/>
      <c r="EY2" s="196"/>
      <c r="EZ2" s="197"/>
      <c r="FB2" s="198" t="s">
        <v>70</v>
      </c>
      <c r="FC2" s="199"/>
      <c r="FD2" s="199"/>
      <c r="FE2" s="200"/>
      <c r="FG2" s="201" t="s">
        <v>498</v>
      </c>
      <c r="FH2" s="202"/>
      <c r="FI2" s="202"/>
      <c r="FJ2" s="203"/>
      <c r="FL2" s="192" t="s">
        <v>492</v>
      </c>
      <c r="FM2" s="193"/>
      <c r="FN2" s="193"/>
      <c r="FO2" s="194"/>
      <c r="FQ2" s="195" t="s">
        <v>497</v>
      </c>
      <c r="FR2" s="196"/>
      <c r="FS2" s="196"/>
      <c r="FT2" s="197"/>
      <c r="FV2" s="198" t="s">
        <v>70</v>
      </c>
      <c r="FW2" s="199"/>
      <c r="FX2" s="199"/>
      <c r="FY2" s="200"/>
      <c r="GA2" s="201" t="s">
        <v>498</v>
      </c>
      <c r="GB2" s="202"/>
      <c r="GC2" s="202"/>
      <c r="GD2" s="203"/>
      <c r="GF2" s="192" t="s">
        <v>492</v>
      </c>
      <c r="GG2" s="193"/>
      <c r="GH2" s="193"/>
      <c r="GI2" s="194"/>
      <c r="GK2" s="195" t="s">
        <v>497</v>
      </c>
      <c r="GL2" s="196"/>
      <c r="GM2" s="196"/>
      <c r="GN2" s="197"/>
      <c r="GP2" s="198" t="s">
        <v>70</v>
      </c>
      <c r="GQ2" s="199"/>
      <c r="GR2" s="199"/>
      <c r="GS2" s="200"/>
      <c r="GU2" s="201" t="s">
        <v>498</v>
      </c>
      <c r="GV2" s="202"/>
      <c r="GW2" s="202"/>
      <c r="GX2" s="203"/>
    </row>
    <row r="3" spans="1:207" ht="14.65" customHeight="1" thickTop="1" thickBot="1" x14ac:dyDescent="0.3">
      <c r="A3" s="207" t="s">
        <v>452</v>
      </c>
      <c r="B3" s="208"/>
      <c r="C3" s="209"/>
      <c r="D3" s="51" t="s">
        <v>482</v>
      </c>
      <c r="E3" s="210" t="str">
        <f ca="1">B1&amp;" - Discovery"</f>
        <v>John Weeks - Discovery</v>
      </c>
      <c r="F3" s="211"/>
      <c r="G3" s="211"/>
      <c r="H3" s="212"/>
      <c r="I3" s="211"/>
      <c r="J3" s="211"/>
      <c r="K3" s="212"/>
      <c r="L3" s="211"/>
      <c r="M3" s="213"/>
      <c r="O3" s="191">
        <v>0.76163194444444438</v>
      </c>
      <c r="P3" s="191"/>
      <c r="R3" s="191">
        <v>0.76175925925925936</v>
      </c>
      <c r="S3" s="191"/>
      <c r="AB3" s="204" t="str">
        <f>'Master Name List'!A7</f>
        <v>DR - Gold Falcon</v>
      </c>
      <c r="AC3" s="205"/>
      <c r="AD3" s="205"/>
      <c r="AE3" s="206"/>
      <c r="AG3" s="204" t="str">
        <f>'Master Name List'!A7</f>
        <v>DR - Gold Falcon</v>
      </c>
      <c r="AH3" s="205"/>
      <c r="AI3" s="205"/>
      <c r="AJ3" s="206"/>
      <c r="AL3" s="204" t="str">
        <f>'Master Name List'!A7</f>
        <v>DR - Gold Falcon</v>
      </c>
      <c r="AM3" s="205"/>
      <c r="AN3" s="205"/>
      <c r="AO3" s="206"/>
      <c r="AQ3" s="204" t="str">
        <f>'Master Name List'!A7</f>
        <v>DR - Gold Falcon</v>
      </c>
      <c r="AR3" s="205"/>
      <c r="AS3" s="205"/>
      <c r="AT3" s="206"/>
      <c r="AV3" s="204" t="str">
        <f>'Master Name List'!A8</f>
        <v>DR - Gold Hawk</v>
      </c>
      <c r="AW3" s="205"/>
      <c r="AX3" s="205"/>
      <c r="AY3" s="206"/>
      <c r="BA3" s="204" t="str">
        <f>'Master Name List'!A8</f>
        <v>DR - Gold Hawk</v>
      </c>
      <c r="BB3" s="205"/>
      <c r="BC3" s="205"/>
      <c r="BD3" s="206"/>
      <c r="BF3" s="204" t="str">
        <f>'Master Name List'!A8</f>
        <v>DR - Gold Hawk</v>
      </c>
      <c r="BG3" s="205"/>
      <c r="BH3" s="205"/>
      <c r="BI3" s="206"/>
      <c r="BK3" s="204" t="str">
        <f>'Master Name List'!A8</f>
        <v>DR - Gold Hawk</v>
      </c>
      <c r="BL3" s="205"/>
      <c r="BM3" s="205"/>
      <c r="BN3" s="206"/>
      <c r="BP3" s="204" t="str">
        <f>'Master Name List'!A9</f>
        <v>DR - Gold Eagle</v>
      </c>
      <c r="BQ3" s="205"/>
      <c r="BR3" s="205"/>
      <c r="BS3" s="206"/>
      <c r="BU3" s="204" t="str">
        <f>'Master Name List'!A9</f>
        <v>DR - Gold Eagle</v>
      </c>
      <c r="BV3" s="205"/>
      <c r="BW3" s="205"/>
      <c r="BX3" s="206"/>
      <c r="BZ3" s="204" t="str">
        <f>'Master Name List'!A9</f>
        <v>DR - Gold Eagle</v>
      </c>
      <c r="CA3" s="205"/>
      <c r="CB3" s="205"/>
      <c r="CC3" s="206"/>
      <c r="CE3" s="204" t="str">
        <f>'Master Name List'!A9</f>
        <v>DR - Gold Eagle</v>
      </c>
      <c r="CF3" s="205"/>
      <c r="CG3" s="205"/>
      <c r="CH3" s="206"/>
      <c r="CJ3" s="218" t="str">
        <f>'Master Name List'!A10</f>
        <v>AR - Bronze Medal of Achievement</v>
      </c>
      <c r="CK3" s="219"/>
      <c r="CL3" s="219"/>
      <c r="CM3" s="219"/>
      <c r="CO3" s="218" t="str">
        <f>'Master Name List'!A10</f>
        <v>AR - Bronze Medal of Achievement</v>
      </c>
      <c r="CP3" s="219"/>
      <c r="CQ3" s="219"/>
      <c r="CR3" s="219"/>
      <c r="CT3" s="218" t="str">
        <f>'Master Name List'!A10</f>
        <v>AR - Bronze Medal of Achievement</v>
      </c>
      <c r="CU3" s="219"/>
      <c r="CV3" s="219"/>
      <c r="CW3" s="219"/>
      <c r="CY3" s="218" t="str">
        <f>'Master Name List'!A10</f>
        <v>AR - Bronze Medal of Achievement</v>
      </c>
      <c r="CZ3" s="219"/>
      <c r="DA3" s="219"/>
      <c r="DB3" s="219"/>
      <c r="DD3" s="218" t="str">
        <f>'Master Name List'!A11</f>
        <v>AR - Silver Medal of Achievement</v>
      </c>
      <c r="DE3" s="219"/>
      <c r="DF3" s="219"/>
      <c r="DG3" s="219"/>
      <c r="DI3" s="218" t="str">
        <f>'Master Name List'!A11</f>
        <v>AR - Silver Medal of Achievement</v>
      </c>
      <c r="DJ3" s="219"/>
      <c r="DK3" s="219"/>
      <c r="DL3" s="219"/>
      <c r="DN3" s="218" t="str">
        <f>'Master Name List'!A11</f>
        <v>AR - Silver Medal of Achievement</v>
      </c>
      <c r="DO3" s="219"/>
      <c r="DP3" s="219"/>
      <c r="DQ3" s="219"/>
      <c r="DS3" s="218" t="str">
        <f>'Master Name List'!A11</f>
        <v>AR - Silver Medal of Achievement</v>
      </c>
      <c r="DT3" s="219"/>
      <c r="DU3" s="219"/>
      <c r="DV3" s="219"/>
      <c r="DX3" s="218" t="str">
        <f>'Master Name List'!A12</f>
        <v>AR - Gold Medal of Achievement</v>
      </c>
      <c r="DY3" s="219"/>
      <c r="DZ3" s="219"/>
      <c r="EA3" s="219"/>
      <c r="EC3" s="218" t="str">
        <f>'Master Name List'!A12</f>
        <v>AR - Gold Medal of Achievement</v>
      </c>
      <c r="ED3" s="219"/>
      <c r="EE3" s="219"/>
      <c r="EF3" s="219"/>
      <c r="EH3" s="218" t="str">
        <f>'Master Name List'!A12</f>
        <v>AR - Gold Medal of Achievement</v>
      </c>
      <c r="EI3" s="219"/>
      <c r="EJ3" s="219"/>
      <c r="EK3" s="219"/>
      <c r="EM3" s="218" t="str">
        <f>'Master Name List'!A12</f>
        <v>AR - Gold Medal of Achievement</v>
      </c>
      <c r="EN3" s="219"/>
      <c r="EO3" s="219"/>
      <c r="EP3" s="219"/>
      <c r="ER3" s="201" t="str">
        <f>'Master Name List'!A13</f>
        <v>ER - E1</v>
      </c>
      <c r="ES3" s="202"/>
      <c r="ET3" s="202"/>
      <c r="EU3" s="203"/>
      <c r="EW3" s="201" t="str">
        <f>'Master Name List'!A13</f>
        <v>ER - E1</v>
      </c>
      <c r="EX3" s="202"/>
      <c r="EY3" s="202"/>
      <c r="EZ3" s="203"/>
      <c r="FB3" s="201" t="str">
        <f>'Master Name List'!A13</f>
        <v>ER - E1</v>
      </c>
      <c r="FC3" s="202"/>
      <c r="FD3" s="202"/>
      <c r="FE3" s="203"/>
      <c r="FG3" s="201" t="str">
        <f>'Master Name List'!A13</f>
        <v>ER - E1</v>
      </c>
      <c r="FH3" s="202"/>
      <c r="FI3" s="202"/>
      <c r="FJ3" s="203"/>
      <c r="FL3" s="201" t="str">
        <f>'Master Name List'!A14</f>
        <v>ER - E2</v>
      </c>
      <c r="FM3" s="202"/>
      <c r="FN3" s="202"/>
      <c r="FO3" s="203"/>
      <c r="FQ3" s="201" t="str">
        <f>'Master Name List'!A14</f>
        <v>ER - E2</v>
      </c>
      <c r="FR3" s="202"/>
      <c r="FS3" s="202"/>
      <c r="FT3" s="203"/>
      <c r="FV3" s="201" t="str">
        <f>'Master Name List'!A14</f>
        <v>ER - E2</v>
      </c>
      <c r="FW3" s="202"/>
      <c r="FX3" s="202"/>
      <c r="FY3" s="203"/>
      <c r="GA3" s="201" t="str">
        <f>'Master Name List'!A14</f>
        <v>ER - E2</v>
      </c>
      <c r="GB3" s="202"/>
      <c r="GC3" s="202"/>
      <c r="GD3" s="203"/>
      <c r="GF3" s="201" t="str">
        <f>'Master Name List'!A15</f>
        <v>ER - E3</v>
      </c>
      <c r="GG3" s="202"/>
      <c r="GH3" s="202"/>
      <c r="GI3" s="203"/>
      <c r="GK3" s="201" t="str">
        <f>'Master Name List'!A15</f>
        <v>ER - E3</v>
      </c>
      <c r="GL3" s="202"/>
      <c r="GM3" s="202"/>
      <c r="GN3" s="203"/>
      <c r="GP3" s="201" t="str">
        <f>'Master Name List'!A15</f>
        <v>ER - E3</v>
      </c>
      <c r="GQ3" s="202"/>
      <c r="GR3" s="202"/>
      <c r="GS3" s="203"/>
      <c r="GU3" s="201" t="str">
        <f>'Master Name List'!A15</f>
        <v>ER - E3</v>
      </c>
      <c r="GV3" s="202"/>
      <c r="GW3" s="202"/>
      <c r="GX3" s="203"/>
    </row>
    <row r="4" spans="1:207" ht="14.65" customHeight="1" thickTop="1" thickBot="1" x14ac:dyDescent="0.3">
      <c r="A4" s="33" t="s">
        <v>108</v>
      </c>
      <c r="B4" s="176"/>
      <c r="C4" s="177"/>
      <c r="D4" s="51" t="s">
        <v>482</v>
      </c>
      <c r="E4" s="214"/>
      <c r="F4" s="215"/>
      <c r="G4" s="215"/>
      <c r="H4" s="216"/>
      <c r="I4" s="215"/>
      <c r="J4" s="215"/>
      <c r="K4" s="216"/>
      <c r="L4" s="215"/>
      <c r="M4" s="217"/>
      <c r="AA4" s="220" t="s">
        <v>452</v>
      </c>
      <c r="AB4" t="str">
        <f t="shared" ref="AB4:AB53" si="0">IF(C4=$AB$3,A4,"")</f>
        <v/>
      </c>
      <c r="AC4" t="s">
        <v>119</v>
      </c>
      <c r="AD4" t="str">
        <f>IF(AB4="","",B4)</f>
        <v/>
      </c>
      <c r="AE4" t="s">
        <v>186</v>
      </c>
      <c r="AF4" s="77" t="s">
        <v>452</v>
      </c>
      <c r="AG4" t="str">
        <f t="shared" ref="AG4:AG42" si="1">IF(C54=$AB$3,A54,"")</f>
        <v>Bible Merit #1 - OR</v>
      </c>
      <c r="AH4" t="s">
        <v>534</v>
      </c>
      <c r="AI4">
        <f>IF(AG4="","",B54)</f>
        <v>41911</v>
      </c>
      <c r="AJ4">
        <v>41911</v>
      </c>
      <c r="AK4" s="223" t="s">
        <v>452</v>
      </c>
      <c r="AL4" t="str">
        <f>IF(C93=$AB$3,A93,"")</f>
        <v/>
      </c>
      <c r="AN4" t="str">
        <f>IF(AL4="","",B93)</f>
        <v/>
      </c>
      <c r="AP4" s="223" t="s">
        <v>452</v>
      </c>
      <c r="AQ4" t="str">
        <f>IF(C99=$AB$3,A99,"")</f>
        <v/>
      </c>
      <c r="AS4" t="str">
        <f>IF(AQ4="","",B99)</f>
        <v/>
      </c>
      <c r="AU4" s="220" t="s">
        <v>452</v>
      </c>
      <c r="AV4" t="str">
        <f t="shared" ref="AV4:AV53" si="2">IF(C4=$AV$3,A4,"")</f>
        <v/>
      </c>
      <c r="AW4" t="s">
        <v>147</v>
      </c>
      <c r="AX4" t="str">
        <f t="shared" ref="AX4:AX53" si="3">IF(AV4="","",B4)</f>
        <v/>
      </c>
      <c r="AY4" t="s">
        <v>186</v>
      </c>
      <c r="AZ4" s="77" t="s">
        <v>452</v>
      </c>
      <c r="BA4" t="str">
        <f t="shared" ref="BA4:BA42" si="4">IF(C54=$BA$3,A54,"")</f>
        <v/>
      </c>
      <c r="BB4" t="s">
        <v>536</v>
      </c>
      <c r="BC4" t="str">
        <f t="shared" ref="BC4:BC42" si="5">IF(BA4="","",B54)</f>
        <v/>
      </c>
      <c r="BD4">
        <v>41981</v>
      </c>
      <c r="BE4" s="223" t="s">
        <v>452</v>
      </c>
      <c r="BF4" t="str">
        <f t="shared" ref="BF4:BF9" si="6">IF(C93=$BA$3,A93,"")</f>
        <v/>
      </c>
      <c r="BH4" t="str">
        <f t="shared" ref="BH4:BH9" si="7">IF(BF4="","",B93)</f>
        <v/>
      </c>
      <c r="BJ4" s="223" t="s">
        <v>452</v>
      </c>
      <c r="BK4" t="str">
        <f>IF(C99=$BA$3,A99,"")</f>
        <v/>
      </c>
      <c r="BM4" t="str">
        <f>IF(BK4="","",B99)</f>
        <v/>
      </c>
      <c r="BO4" s="103" t="s">
        <v>452</v>
      </c>
      <c r="BP4" t="str">
        <f t="shared" ref="BP4:BP53" si="8">IF(C4=$BP$3,A4,"")</f>
        <v/>
      </c>
      <c r="BR4" t="str">
        <f t="shared" ref="BR4:BR53" si="9">IF(BP4="","",B4)</f>
        <v/>
      </c>
      <c r="BT4" s="77" t="s">
        <v>452</v>
      </c>
      <c r="BU4" t="str">
        <f t="shared" ref="BU4:BU42" si="10">IF(C54=$BP$3,A54,"")</f>
        <v/>
      </c>
      <c r="BV4" t="s">
        <v>540</v>
      </c>
      <c r="BW4" t="str">
        <f t="shared" ref="BW4:BW42" si="11">IF(BU4="","",B54)</f>
        <v/>
      </c>
      <c r="BX4">
        <v>42184</v>
      </c>
      <c r="BY4" s="106" t="s">
        <v>452</v>
      </c>
      <c r="BZ4" t="str">
        <f t="shared" ref="BZ4:BZ9" si="12">IF(C93=$BP$3,A93,"")</f>
        <v/>
      </c>
      <c r="CB4" t="str">
        <f t="shared" ref="CB4:CB9" si="13">IF(BZ4="","",B93)</f>
        <v/>
      </c>
      <c r="CD4" s="106" t="s">
        <v>452</v>
      </c>
      <c r="CE4" t="str">
        <f>IF(C99=$BP$3,A99,"")</f>
        <v/>
      </c>
      <c r="CG4" t="str">
        <f>IF(CE4="","",B99)</f>
        <v/>
      </c>
      <c r="CI4" s="79" t="s">
        <v>453</v>
      </c>
      <c r="CJ4" t="str">
        <f t="shared" ref="CJ4:CJ67" si="14">IF(C103=$CJ$3,A103,"")</f>
        <v/>
      </c>
      <c r="CK4" t="s">
        <v>30</v>
      </c>
      <c r="CL4" t="str">
        <f t="shared" ref="CL4:CL67" si="15">IF(CJ4="","",B103)</f>
        <v/>
      </c>
      <c r="CM4">
        <v>42530</v>
      </c>
      <c r="CN4" s="79" t="s">
        <v>453</v>
      </c>
      <c r="CO4" t="str">
        <f t="shared" ref="CO4:CO42" si="16">IF($C173=$CJ$3,$A173,"")</f>
        <v>Bible merit #1 - BN</v>
      </c>
      <c r="CP4" t="s">
        <v>549</v>
      </c>
      <c r="CQ4">
        <f>IF(CO4="","",$B173)</f>
        <v>42296</v>
      </c>
      <c r="CR4">
        <v>42296</v>
      </c>
      <c r="CS4" s="84" t="s">
        <v>452</v>
      </c>
      <c r="CT4" t="str">
        <f t="shared" ref="CT4:CT9" si="17">IF($C93=$CJ$3,$A93,"")</f>
        <v/>
      </c>
      <c r="CU4" t="s">
        <v>75</v>
      </c>
      <c r="CV4" t="str">
        <f>IF(CT4="","",$B93)</f>
        <v/>
      </c>
      <c r="CW4">
        <v>42329</v>
      </c>
      <c r="CX4" s="79" t="s">
        <v>453</v>
      </c>
      <c r="CY4" t="str">
        <f>IF($C218=$CJ$3,$A218,"")</f>
        <v>Bible (Green) - Req</v>
      </c>
      <c r="CZ4" t="s">
        <v>475</v>
      </c>
      <c r="DA4">
        <f>IF(CY4="","",$B218)</f>
        <v>42530</v>
      </c>
      <c r="DB4">
        <v>42530</v>
      </c>
      <c r="DC4" s="79" t="s">
        <v>453</v>
      </c>
      <c r="DD4" t="str">
        <f t="shared" ref="DD4:DD67" si="18">IF(C103=$DD$3,A103,"")</f>
        <v/>
      </c>
      <c r="DF4" t="str">
        <f t="shared" ref="DF4:DF67" si="19">IF(DD4="","",B103)</f>
        <v/>
      </c>
      <c r="DH4" s="79" t="s">
        <v>453</v>
      </c>
      <c r="DI4" t="str">
        <f t="shared" ref="DI4:DI42" si="20">IF($C173=$DI$3,$A173,"")</f>
        <v/>
      </c>
      <c r="DK4" t="str">
        <f>IF(DI4="","",$B173)</f>
        <v/>
      </c>
      <c r="DM4" s="84" t="s">
        <v>452</v>
      </c>
      <c r="DN4" t="str">
        <f t="shared" ref="DN4:DN9" si="21">IF($C93=$DN$3,$A93,"")</f>
        <v/>
      </c>
      <c r="DO4" t="s">
        <v>14</v>
      </c>
      <c r="DP4" t="str">
        <f>IF(DN4="","",$B93)</f>
        <v/>
      </c>
      <c r="DQ4">
        <v>42672</v>
      </c>
      <c r="DR4" s="79" t="s">
        <v>453</v>
      </c>
      <c r="DS4" t="str">
        <f>IF($C218=$DS$3,$A218,"")</f>
        <v/>
      </c>
      <c r="DU4" t="str">
        <f>IF(DS4="","",$B218)</f>
        <v/>
      </c>
      <c r="DW4" s="79" t="s">
        <v>453</v>
      </c>
      <c r="DX4" t="str">
        <f t="shared" ref="DX4:DX67" si="22">IF(C103=$DX$3,A103,"")</f>
        <v/>
      </c>
      <c r="DZ4" t="str">
        <f t="shared" ref="DZ4:DZ67" si="23">IF(DX4="","",B103)</f>
        <v/>
      </c>
      <c r="EB4" s="79" t="s">
        <v>453</v>
      </c>
      <c r="EC4" t="str">
        <f t="shared" ref="EC4:EC42" si="24">IF($C173=$EC$3,$A173,"")</f>
        <v/>
      </c>
      <c r="EE4" t="str">
        <f>IF(EC4="","",$B173)</f>
        <v/>
      </c>
      <c r="EG4" s="84" t="s">
        <v>452</v>
      </c>
      <c r="EH4" t="str">
        <f t="shared" ref="EH4:EH9" si="25">IF($C93=$EH$3,$A93,"")</f>
        <v/>
      </c>
      <c r="EJ4" t="str">
        <f>IF(EH4="","",$B93)</f>
        <v/>
      </c>
      <c r="EL4" s="79" t="s">
        <v>453</v>
      </c>
      <c r="EM4" t="str">
        <f>IF($C218=$EM$3,$A218,"")</f>
        <v/>
      </c>
      <c r="EO4" t="str">
        <f>IF(EM4="","",$B218)</f>
        <v/>
      </c>
      <c r="EQ4" s="226" t="s">
        <v>454</v>
      </c>
      <c r="ER4" t="str">
        <f t="shared" ref="ER4:ER67" si="26">IF($C222=$ER$3,$A222,"")</f>
        <v/>
      </c>
      <c r="ET4" t="str">
        <f t="shared" ref="ET4:ET67" si="27">IF(ER4="","",$B222)</f>
        <v/>
      </c>
      <c r="EV4" s="229" t="s">
        <v>454</v>
      </c>
      <c r="EW4" t="str">
        <f>IF($C299=$ER$3,$A299,"")</f>
        <v/>
      </c>
      <c r="EX4" t="s">
        <v>194</v>
      </c>
      <c r="EY4" t="str">
        <f>IF(EW4="","",$B299)</f>
        <v/>
      </c>
      <c r="EZ4">
        <v>42631</v>
      </c>
      <c r="FA4" s="231" t="s">
        <v>453</v>
      </c>
      <c r="FB4" t="str">
        <f t="shared" ref="FB4:FB9" si="28">IF($C212=$ER$3,$A212,"")</f>
        <v/>
      </c>
      <c r="FD4" t="str">
        <f t="shared" ref="FD4:FD9" si="29">IF(FB4="","",$B212)</f>
        <v/>
      </c>
      <c r="FF4" s="234" t="s">
        <v>454</v>
      </c>
      <c r="FG4" t="str">
        <f>IF($C455=$ER$3,$A455,"")</f>
        <v/>
      </c>
      <c r="FI4" t="str">
        <f>IF(FG4="","",$B455)</f>
        <v/>
      </c>
      <c r="FK4" s="226" t="s">
        <v>454</v>
      </c>
      <c r="FL4" t="str">
        <f t="shared" ref="FL4:FL67" si="30">IF($C222=$FL$3,$A222,"")</f>
        <v/>
      </c>
      <c r="FN4" t="str">
        <f>IF(FL4="","",$B222)</f>
        <v/>
      </c>
      <c r="FP4" s="229" t="s">
        <v>454</v>
      </c>
      <c r="FQ4" t="str">
        <f>IF($C299=$FQ$3,$A299,"")</f>
        <v/>
      </c>
      <c r="FS4" t="str">
        <f>IF(FQ4="","",$B299)</f>
        <v/>
      </c>
      <c r="FU4" s="231" t="s">
        <v>453</v>
      </c>
      <c r="FV4" t="str">
        <f t="shared" ref="FV4:FV9" si="31">IF($C212=$FV$3,$A212,"")</f>
        <v/>
      </c>
      <c r="FX4" t="str">
        <f t="shared" ref="FX4:FX9" si="32">IF(FV4="","",$B212)</f>
        <v/>
      </c>
      <c r="FZ4" s="234" t="s">
        <v>454</v>
      </c>
      <c r="GA4" t="str">
        <f>IF($C455=$GA$3,$A455,"")</f>
        <v/>
      </c>
      <c r="GC4" t="str">
        <f>IF(GA4="","",$B455)</f>
        <v/>
      </c>
      <c r="GE4" s="226" t="s">
        <v>454</v>
      </c>
      <c r="GF4" t="str">
        <f t="shared" ref="GF4:GF67" si="33">IF($C222=$GF$3,$A222,"")</f>
        <v/>
      </c>
      <c r="GH4" t="str">
        <f>IF(GF4="","",$B222)</f>
        <v/>
      </c>
      <c r="GJ4" s="229" t="s">
        <v>454</v>
      </c>
      <c r="GK4" t="str">
        <f>IF($C299=$GK$3,$A299,"")</f>
        <v/>
      </c>
      <c r="GM4" t="str">
        <f>IF(GK4="","",$B299)</f>
        <v/>
      </c>
      <c r="GO4" s="231" t="s">
        <v>453</v>
      </c>
      <c r="GP4" t="str">
        <f t="shared" ref="GP4:GP9" si="34">IF($C212=$GP$3,$A212,"")</f>
        <v/>
      </c>
      <c r="GR4" t="str">
        <f t="shared" ref="GR4:GR9" si="35">IF(GP4="","",$B212)</f>
        <v/>
      </c>
      <c r="GT4" s="234" t="s">
        <v>454</v>
      </c>
      <c r="GU4" t="str">
        <f>IF($C455=$ER$3,$A455,"")</f>
        <v/>
      </c>
      <c r="GW4" t="str">
        <f>IF(FG4="","",$B455)</f>
        <v/>
      </c>
    </row>
    <row r="5" spans="1:207" ht="14.65" customHeight="1" thickTop="1" thickBot="1" x14ac:dyDescent="0.3">
      <c r="A5" s="25" t="s">
        <v>109</v>
      </c>
      <c r="B5" s="178"/>
      <c r="C5" s="179"/>
      <c r="D5" s="51" t="s">
        <v>482</v>
      </c>
      <c r="E5" s="242" t="str">
        <f>'Master Name List'!C7</f>
        <v>White Falcon</v>
      </c>
      <c r="F5" s="243"/>
      <c r="G5" s="244"/>
      <c r="H5" s="245" t="str">
        <f>'Master Name List'!C11</f>
        <v>White Hawk</v>
      </c>
      <c r="I5" s="243"/>
      <c r="J5" s="244"/>
      <c r="K5" s="245" t="str">
        <f>'Master Name List'!C15</f>
        <v>White Eagle</v>
      </c>
      <c r="L5" s="243"/>
      <c r="M5" s="246"/>
      <c r="O5" s="189" t="s">
        <v>578</v>
      </c>
      <c r="P5" s="189"/>
      <c r="R5" s="188" t="s">
        <v>578</v>
      </c>
      <c r="S5" s="188"/>
      <c r="AA5" s="221"/>
      <c r="AB5" t="str">
        <f t="shared" si="0"/>
        <v/>
      </c>
      <c r="AC5" t="s">
        <v>125</v>
      </c>
      <c r="AD5" t="str">
        <f t="shared" ref="AD5:AD53" si="36">IF(AB5="","",B5)</f>
        <v/>
      </c>
      <c r="AE5">
        <v>42231</v>
      </c>
      <c r="AF5" s="78"/>
      <c r="AG5" t="str">
        <f t="shared" si="1"/>
        <v>Bible Merit #2 - OR</v>
      </c>
      <c r="AH5" t="s">
        <v>535</v>
      </c>
      <c r="AI5">
        <f t="shared" ref="AI5:AI42" si="37">IF(AG5="","",B55)</f>
        <v>41967</v>
      </c>
      <c r="AJ5">
        <v>41967</v>
      </c>
      <c r="AK5" s="224"/>
      <c r="AL5" t="str">
        <f t="shared" ref="AL5:AL9" si="38">IF(C94=$AB$3,A94,"")</f>
        <v/>
      </c>
      <c r="AN5" t="str">
        <f>IF(AL5="","",B94)</f>
        <v/>
      </c>
      <c r="AP5" s="224"/>
      <c r="AQ5" t="str">
        <f t="shared" ref="AQ5:AQ6" si="39">IF(C100=$AB$3,A100,"")</f>
        <v/>
      </c>
      <c r="AS5" t="str">
        <f t="shared" ref="AS5:AS6" si="40">IF(AQ5="","",B100)</f>
        <v/>
      </c>
      <c r="AU5" s="221"/>
      <c r="AV5" t="str">
        <f t="shared" si="2"/>
        <v/>
      </c>
      <c r="AX5" t="str">
        <f t="shared" si="3"/>
        <v/>
      </c>
      <c r="AZ5" s="78"/>
      <c r="BA5" t="str">
        <f t="shared" si="4"/>
        <v/>
      </c>
      <c r="BB5" t="s">
        <v>537</v>
      </c>
      <c r="BC5" t="str">
        <f t="shared" si="5"/>
        <v/>
      </c>
      <c r="BD5">
        <v>42016</v>
      </c>
      <c r="BE5" s="224"/>
      <c r="BF5" t="str">
        <f t="shared" si="6"/>
        <v/>
      </c>
      <c r="BH5" t="str">
        <f t="shared" si="7"/>
        <v/>
      </c>
      <c r="BJ5" s="224"/>
      <c r="BK5" t="str">
        <f>IF(C100=$BA$3,A100,"")</f>
        <v/>
      </c>
      <c r="BM5" t="str">
        <f>IF(BK5="","",B100)</f>
        <v/>
      </c>
      <c r="BO5" s="104"/>
      <c r="BP5" t="str">
        <f t="shared" si="8"/>
        <v/>
      </c>
      <c r="BR5" t="str">
        <f t="shared" si="9"/>
        <v/>
      </c>
      <c r="BT5" s="78"/>
      <c r="BU5" t="str">
        <f t="shared" si="10"/>
        <v/>
      </c>
      <c r="BV5" t="s">
        <v>541</v>
      </c>
      <c r="BW5" t="str">
        <f t="shared" si="11"/>
        <v/>
      </c>
      <c r="BX5">
        <v>42240</v>
      </c>
      <c r="BY5" s="107"/>
      <c r="BZ5" t="str">
        <f t="shared" si="12"/>
        <v/>
      </c>
      <c r="CB5" t="str">
        <f t="shared" si="13"/>
        <v/>
      </c>
      <c r="CD5" s="107"/>
      <c r="CE5" t="str">
        <f>IF(C100=$BP$3,A100,"")</f>
        <v/>
      </c>
      <c r="CG5" t="str">
        <f>IF(CE5="","",B100)</f>
        <v/>
      </c>
      <c r="CI5" s="79" t="s">
        <v>453</v>
      </c>
      <c r="CJ5" t="str">
        <f t="shared" si="14"/>
        <v/>
      </c>
      <c r="CK5" t="s">
        <v>36</v>
      </c>
      <c r="CL5" t="str">
        <f t="shared" si="15"/>
        <v/>
      </c>
      <c r="CM5">
        <v>42530</v>
      </c>
      <c r="CN5" s="79" t="s">
        <v>453</v>
      </c>
      <c r="CO5" t="str">
        <f t="shared" si="16"/>
        <v>Bible merit #2 - BN</v>
      </c>
      <c r="CP5" t="s">
        <v>550</v>
      </c>
      <c r="CQ5">
        <f t="shared" ref="CQ5:CQ42" si="41">IF(CO5="","",$B174)</f>
        <v>42352</v>
      </c>
      <c r="CR5">
        <v>42352</v>
      </c>
      <c r="CS5" s="84" t="s">
        <v>452</v>
      </c>
      <c r="CT5" t="str">
        <f t="shared" si="17"/>
        <v/>
      </c>
      <c r="CV5" t="str">
        <f t="shared" ref="CV5:CV9" si="42">IF(CT5="","",$B94)</f>
        <v/>
      </c>
      <c r="CX5" s="79" t="s">
        <v>453</v>
      </c>
      <c r="CY5" t="str">
        <f>IF($C219=$CJ$3,$A219,"")</f>
        <v/>
      </c>
      <c r="DA5" t="str">
        <f>IF(CY5="","",$B219)</f>
        <v/>
      </c>
      <c r="DC5" s="79" t="s">
        <v>453</v>
      </c>
      <c r="DD5" t="str">
        <f t="shared" si="18"/>
        <v/>
      </c>
      <c r="DF5" t="str">
        <f t="shared" si="19"/>
        <v/>
      </c>
      <c r="DH5" s="79" t="s">
        <v>453</v>
      </c>
      <c r="DI5" t="str">
        <f t="shared" si="20"/>
        <v/>
      </c>
      <c r="DK5" t="str">
        <f t="shared" ref="DK5:DK42" si="43">IF(DI5="","",$B174)</f>
        <v/>
      </c>
      <c r="DM5" s="84" t="s">
        <v>452</v>
      </c>
      <c r="DN5" t="str">
        <f t="shared" si="21"/>
        <v/>
      </c>
      <c r="DP5" t="str">
        <f t="shared" ref="DP5:DP9" si="44">IF(DN5="","",$B94)</f>
        <v/>
      </c>
      <c r="DR5" s="79" t="s">
        <v>453</v>
      </c>
      <c r="DS5" t="str">
        <f>IF($C219=$DS$3,$A219,"")</f>
        <v/>
      </c>
      <c r="DU5" t="str">
        <f>IF(DS5="","",$B219)</f>
        <v/>
      </c>
      <c r="DW5" s="79" t="s">
        <v>453</v>
      </c>
      <c r="DX5" t="str">
        <f t="shared" si="22"/>
        <v/>
      </c>
      <c r="DZ5" t="str">
        <f t="shared" si="23"/>
        <v/>
      </c>
      <c r="EB5" s="79" t="s">
        <v>453</v>
      </c>
      <c r="EC5" t="str">
        <f t="shared" si="24"/>
        <v/>
      </c>
      <c r="EE5" t="str">
        <f t="shared" ref="EE5:EE42" si="45">IF(EC5="","",$B174)</f>
        <v/>
      </c>
      <c r="EG5" s="84" t="s">
        <v>452</v>
      </c>
      <c r="EH5" t="str">
        <f t="shared" si="25"/>
        <v/>
      </c>
      <c r="EJ5" t="str">
        <f t="shared" ref="EJ5:EJ9" si="46">IF(EH5="","",$B94)</f>
        <v/>
      </c>
      <c r="EL5" s="79" t="s">
        <v>453</v>
      </c>
      <c r="EM5" t="str">
        <f>IF($C219=$EM$3,$A219,"")</f>
        <v/>
      </c>
      <c r="EO5" t="str">
        <f>IF(EM5="","",$B219)</f>
        <v/>
      </c>
      <c r="EQ5" s="227"/>
      <c r="ER5" t="str">
        <f t="shared" si="26"/>
        <v/>
      </c>
      <c r="ET5" t="str">
        <f t="shared" si="27"/>
        <v/>
      </c>
      <c r="EV5" s="230"/>
      <c r="EW5" t="str">
        <f t="shared" ref="EW5:EW68" si="47">IF($C300=$ER$3,$A300,"")</f>
        <v/>
      </c>
      <c r="EX5" t="s">
        <v>195</v>
      </c>
      <c r="EY5" t="str">
        <f>IF(EW5="","",$B300)</f>
        <v/>
      </c>
      <c r="EZ5">
        <v>42638</v>
      </c>
      <c r="FA5" s="232"/>
      <c r="FB5" t="str">
        <f t="shared" si="28"/>
        <v/>
      </c>
      <c r="FD5" t="str">
        <f t="shared" si="29"/>
        <v/>
      </c>
      <c r="FF5" s="235"/>
      <c r="FG5" t="str">
        <f>IF($C456=$ER$3,$A456,"")</f>
        <v/>
      </c>
      <c r="FI5" t="str">
        <f t="shared" ref="FI5:FI6" si="48">IF(FG5="","",$B456)</f>
        <v/>
      </c>
      <c r="FK5" s="227"/>
      <c r="FL5" t="str">
        <f t="shared" si="30"/>
        <v/>
      </c>
      <c r="FN5" t="str">
        <f>IF(FL5="","",$B226)</f>
        <v/>
      </c>
      <c r="FP5" s="230"/>
      <c r="FQ5" t="str">
        <f t="shared" ref="FQ5:FQ68" si="49">IF($C300=$FQ$3,$A300,"")</f>
        <v/>
      </c>
      <c r="FS5" t="str">
        <f>IF(FQ5="","",$B300)</f>
        <v/>
      </c>
      <c r="FU5" s="232"/>
      <c r="FV5" t="str">
        <f t="shared" si="31"/>
        <v/>
      </c>
      <c r="FX5" t="str">
        <f t="shared" si="32"/>
        <v/>
      </c>
      <c r="FZ5" s="235"/>
      <c r="GA5" t="str">
        <f t="shared" ref="GA5:GA6" si="50">IF($C456=$GA$3,$A456,"")</f>
        <v/>
      </c>
      <c r="GC5" t="str">
        <f t="shared" ref="GC5:GC6" si="51">IF(GA5="","",$B456)</f>
        <v/>
      </c>
      <c r="GE5" s="227"/>
      <c r="GF5" t="str">
        <f t="shared" si="33"/>
        <v/>
      </c>
      <c r="GH5" t="str">
        <f t="shared" ref="GH5:GH68" si="52">IF(GF5="","",$B223)</f>
        <v/>
      </c>
      <c r="GJ5" s="230"/>
      <c r="GK5" t="str">
        <f t="shared" ref="GK5:GK68" si="53">IF($C300=$GK$3,$A300,"")</f>
        <v/>
      </c>
      <c r="GM5" t="str">
        <f>IF(GK5="","",$B300)</f>
        <v/>
      </c>
      <c r="GO5" s="232"/>
      <c r="GP5" t="str">
        <f t="shared" si="34"/>
        <v/>
      </c>
      <c r="GR5" t="str">
        <f t="shared" si="35"/>
        <v/>
      </c>
      <c r="GT5" s="235"/>
      <c r="GU5" t="str">
        <f>IF($C456=$ER$3,$A456,"")</f>
        <v/>
      </c>
      <c r="GW5" t="str">
        <f>IF(FG5="","",$B456)</f>
        <v/>
      </c>
    </row>
    <row r="6" spans="1:207" ht="14.65" customHeight="1" thickTop="1" thickBot="1" x14ac:dyDescent="0.3">
      <c r="A6" s="25" t="s">
        <v>110</v>
      </c>
      <c r="B6" s="178"/>
      <c r="C6" s="179"/>
      <c r="D6" s="51" t="s">
        <v>482</v>
      </c>
      <c r="E6" s="148" t="str">
        <f>E33</f>
        <v>Cooking -FCF</v>
      </c>
      <c r="F6" s="149"/>
      <c r="G6" s="150" t="str">
        <f>G33</f>
        <v>Unknown</v>
      </c>
      <c r="H6" s="151" t="str">
        <f>H33</f>
        <v>Rope Craft -FCF</v>
      </c>
      <c r="I6" s="149"/>
      <c r="J6" s="150" t="str">
        <f>J33</f>
        <v>Unknown</v>
      </c>
      <c r="K6" s="151" t="str">
        <f>K33</f>
        <v/>
      </c>
      <c r="L6" s="149"/>
      <c r="M6" s="152" t="str">
        <f>M33</f>
        <v/>
      </c>
      <c r="O6" s="111" t="s">
        <v>579</v>
      </c>
      <c r="P6" s="135">
        <v>0.76158564814814822</v>
      </c>
      <c r="Q6" s="102"/>
      <c r="R6" s="183" t="s">
        <v>603</v>
      </c>
      <c r="S6" s="135">
        <v>0.76173611111111106</v>
      </c>
      <c r="AA6" s="221"/>
      <c r="AB6" t="str">
        <f t="shared" si="0"/>
        <v/>
      </c>
      <c r="AC6" t="s">
        <v>126</v>
      </c>
      <c r="AD6" t="str">
        <f t="shared" si="36"/>
        <v/>
      </c>
      <c r="AE6">
        <v>42582</v>
      </c>
      <c r="AF6" s="78"/>
      <c r="AG6" t="str">
        <f t="shared" si="1"/>
        <v/>
      </c>
      <c r="AH6" t="s">
        <v>84</v>
      </c>
      <c r="AI6" t="str">
        <f t="shared" si="37"/>
        <v/>
      </c>
      <c r="AJ6" t="s">
        <v>186</v>
      </c>
      <c r="AK6" s="224"/>
      <c r="AL6" t="str">
        <f t="shared" si="38"/>
        <v/>
      </c>
      <c r="AN6" t="str">
        <f t="shared" ref="AN6:AN9" si="54">IF(AL6="","",B95)</f>
        <v/>
      </c>
      <c r="AP6" s="224"/>
      <c r="AQ6" t="str">
        <f t="shared" si="39"/>
        <v/>
      </c>
      <c r="AS6" t="str">
        <f t="shared" si="40"/>
        <v/>
      </c>
      <c r="AU6" s="221"/>
      <c r="AV6" t="str">
        <f t="shared" si="2"/>
        <v/>
      </c>
      <c r="AX6" t="str">
        <f t="shared" si="3"/>
        <v/>
      </c>
      <c r="AZ6" s="78"/>
      <c r="BA6" t="str">
        <f t="shared" si="4"/>
        <v>Bible Merit #3 - OR</v>
      </c>
      <c r="BB6" t="s">
        <v>538</v>
      </c>
      <c r="BC6">
        <f t="shared" si="5"/>
        <v>41981</v>
      </c>
      <c r="BD6">
        <v>42072</v>
      </c>
      <c r="BE6" s="224"/>
      <c r="BF6" t="str">
        <f t="shared" si="6"/>
        <v/>
      </c>
      <c r="BH6" t="str">
        <f t="shared" si="7"/>
        <v/>
      </c>
      <c r="BJ6" s="224"/>
      <c r="BK6" t="str">
        <f>IF(C101=$BA$3,A101,"")</f>
        <v/>
      </c>
      <c r="BM6" t="str">
        <f>IF(BK6="","",B101)</f>
        <v/>
      </c>
      <c r="BO6" s="104"/>
      <c r="BP6" t="str">
        <f t="shared" si="8"/>
        <v/>
      </c>
      <c r="BR6" t="str">
        <f t="shared" si="9"/>
        <v/>
      </c>
      <c r="BT6" s="78"/>
      <c r="BU6" t="str">
        <f t="shared" si="10"/>
        <v/>
      </c>
      <c r="BW6" t="str">
        <f t="shared" si="11"/>
        <v/>
      </c>
      <c r="BY6" s="107"/>
      <c r="BZ6" t="str">
        <f t="shared" si="12"/>
        <v/>
      </c>
      <c r="CB6" t="str">
        <f t="shared" si="13"/>
        <v/>
      </c>
      <c r="CD6" s="107"/>
      <c r="CE6" t="str">
        <f>IF(C101=$BP$3,A101,"")</f>
        <v/>
      </c>
      <c r="CG6" t="str">
        <f>IF(CE6="","",B101)</f>
        <v/>
      </c>
      <c r="CI6" s="79" t="s">
        <v>453</v>
      </c>
      <c r="CJ6" t="str">
        <f t="shared" si="14"/>
        <v/>
      </c>
      <c r="CK6" t="s">
        <v>42</v>
      </c>
      <c r="CL6" t="str">
        <f t="shared" si="15"/>
        <v/>
      </c>
      <c r="CM6">
        <v>42530</v>
      </c>
      <c r="CN6" s="79" t="s">
        <v>453</v>
      </c>
      <c r="CO6" t="str">
        <f t="shared" si="16"/>
        <v>Bible merit #3 - BN</v>
      </c>
      <c r="CP6" t="s">
        <v>551</v>
      </c>
      <c r="CQ6">
        <f t="shared" si="41"/>
        <v>42408</v>
      </c>
      <c r="CR6">
        <v>42408</v>
      </c>
      <c r="CS6" s="84" t="s">
        <v>452</v>
      </c>
      <c r="CT6" t="str">
        <f t="shared" si="17"/>
        <v/>
      </c>
      <c r="CV6" t="str">
        <f t="shared" si="42"/>
        <v/>
      </c>
      <c r="CX6" s="79" t="s">
        <v>453</v>
      </c>
      <c r="CY6" t="str">
        <f>IF($C220=$CJ$3,$A220,"")</f>
        <v/>
      </c>
      <c r="DA6" t="str">
        <f>IF(CY6="","",$B220)</f>
        <v/>
      </c>
      <c r="DC6" s="79" t="s">
        <v>453</v>
      </c>
      <c r="DD6" t="str">
        <f t="shared" si="18"/>
        <v/>
      </c>
      <c r="DF6" t="str">
        <f t="shared" si="19"/>
        <v/>
      </c>
      <c r="DH6" s="79" t="s">
        <v>453</v>
      </c>
      <c r="DI6" t="str">
        <f t="shared" si="20"/>
        <v/>
      </c>
      <c r="DK6" t="str">
        <f t="shared" si="43"/>
        <v/>
      </c>
      <c r="DM6" s="84" t="s">
        <v>452</v>
      </c>
      <c r="DN6" t="str">
        <f t="shared" si="21"/>
        <v/>
      </c>
      <c r="DP6" t="str">
        <f t="shared" si="44"/>
        <v/>
      </c>
      <c r="DR6" s="79" t="s">
        <v>453</v>
      </c>
      <c r="DS6" t="str">
        <f>IF($C220=$DS$3,$A220,"")</f>
        <v/>
      </c>
      <c r="DU6" t="str">
        <f>IF(DS6="","",$B220)</f>
        <v/>
      </c>
      <c r="DW6" s="79" t="s">
        <v>453</v>
      </c>
      <c r="DX6" t="str">
        <f t="shared" si="22"/>
        <v/>
      </c>
      <c r="DZ6" t="str">
        <f t="shared" si="23"/>
        <v/>
      </c>
      <c r="EB6" s="79" t="s">
        <v>453</v>
      </c>
      <c r="EC6" t="str">
        <f t="shared" si="24"/>
        <v/>
      </c>
      <c r="EE6" t="str">
        <f t="shared" si="45"/>
        <v/>
      </c>
      <c r="EG6" s="84" t="s">
        <v>452</v>
      </c>
      <c r="EH6" t="str">
        <f t="shared" si="25"/>
        <v/>
      </c>
      <c r="EJ6" t="str">
        <f t="shared" si="46"/>
        <v/>
      </c>
      <c r="EL6" s="79" t="s">
        <v>453</v>
      </c>
      <c r="EM6" t="str">
        <f>IF($C220=$EM$3,$A220,"")</f>
        <v/>
      </c>
      <c r="EO6" t="str">
        <f>IF(EM6="","",$B220)</f>
        <v/>
      </c>
      <c r="EQ6" s="227"/>
      <c r="ER6" t="str">
        <f t="shared" si="26"/>
        <v/>
      </c>
      <c r="ET6" t="str">
        <f t="shared" si="27"/>
        <v/>
      </c>
      <c r="EV6" s="230"/>
      <c r="EW6" t="str">
        <f t="shared" si="47"/>
        <v/>
      </c>
      <c r="EY6" t="str">
        <f t="shared" ref="EY6:EY69" si="55">IF(EW6="","",$B301)</f>
        <v/>
      </c>
      <c r="FA6" s="232"/>
      <c r="FB6" t="str">
        <f t="shared" si="28"/>
        <v/>
      </c>
      <c r="FD6" t="str">
        <f t="shared" si="29"/>
        <v/>
      </c>
      <c r="FF6" s="235"/>
      <c r="FG6" t="str">
        <f>IF($C457=$ER$3,$A457,"")</f>
        <v/>
      </c>
      <c r="FI6" t="str">
        <f t="shared" si="48"/>
        <v/>
      </c>
      <c r="FK6" s="227"/>
      <c r="FL6" t="str">
        <f t="shared" si="30"/>
        <v/>
      </c>
      <c r="FN6" t="str">
        <f t="shared" ref="FN6:FN69" si="56">IF(FL6="","",$B224)</f>
        <v/>
      </c>
      <c r="FP6" s="230"/>
      <c r="FQ6" t="str">
        <f t="shared" si="49"/>
        <v/>
      </c>
      <c r="FS6" t="str">
        <f t="shared" ref="FS6:FS69" si="57">IF(FQ6="","",$B301)</f>
        <v/>
      </c>
      <c r="FU6" s="232"/>
      <c r="FV6" t="str">
        <f t="shared" si="31"/>
        <v/>
      </c>
      <c r="FX6" t="str">
        <f t="shared" si="32"/>
        <v/>
      </c>
      <c r="FZ6" s="235"/>
      <c r="GA6" t="str">
        <f t="shared" si="50"/>
        <v/>
      </c>
      <c r="GC6" t="str">
        <f t="shared" si="51"/>
        <v/>
      </c>
      <c r="GE6" s="227"/>
      <c r="GF6" t="str">
        <f t="shared" si="33"/>
        <v/>
      </c>
      <c r="GH6" t="str">
        <f t="shared" si="52"/>
        <v/>
      </c>
      <c r="GJ6" s="230"/>
      <c r="GK6" t="str">
        <f t="shared" si="53"/>
        <v/>
      </c>
      <c r="GM6" t="str">
        <f t="shared" ref="GM6:GM69" si="58">IF(GK6="","",$B301)</f>
        <v/>
      </c>
      <c r="GO6" s="232"/>
      <c r="GP6" t="str">
        <f t="shared" si="34"/>
        <v/>
      </c>
      <c r="GR6" t="str">
        <f t="shared" si="35"/>
        <v/>
      </c>
      <c r="GT6" s="235"/>
      <c r="GU6" t="str">
        <f>IF($C457=$ER$3,$A457,"")</f>
        <v/>
      </c>
      <c r="GW6" t="str">
        <f>IF(FG6="","",$B457)</f>
        <v/>
      </c>
    </row>
    <row r="7" spans="1:207" ht="14.65" customHeight="1" thickTop="1" thickBot="1" x14ac:dyDescent="0.3">
      <c r="A7" s="25" t="s">
        <v>111</v>
      </c>
      <c r="B7" s="178"/>
      <c r="C7" s="179"/>
      <c r="D7" s="51" t="s">
        <v>482</v>
      </c>
      <c r="E7" s="137" t="s">
        <v>464</v>
      </c>
      <c r="F7" s="138"/>
      <c r="G7" s="139" t="s">
        <v>455</v>
      </c>
      <c r="H7" s="140" t="s">
        <v>464</v>
      </c>
      <c r="I7" s="138"/>
      <c r="J7" s="139" t="s">
        <v>455</v>
      </c>
      <c r="K7" s="140" t="s">
        <v>464</v>
      </c>
      <c r="L7" s="138"/>
      <c r="M7" s="141" t="s">
        <v>455</v>
      </c>
      <c r="O7" s="183" t="s">
        <v>580</v>
      </c>
      <c r="P7" s="135">
        <v>0.76159722222222215</v>
      </c>
      <c r="Q7" s="102"/>
      <c r="R7" s="183" t="s">
        <v>600</v>
      </c>
      <c r="S7" s="135">
        <v>0.76173611111111106</v>
      </c>
      <c r="AA7" s="221"/>
      <c r="AB7" t="str">
        <f t="shared" si="0"/>
        <v/>
      </c>
      <c r="AC7" t="s">
        <v>153</v>
      </c>
      <c r="AD7" t="str">
        <f t="shared" si="36"/>
        <v/>
      </c>
      <c r="AE7">
        <v>41912</v>
      </c>
      <c r="AF7" s="78"/>
      <c r="AG7" t="str">
        <f t="shared" si="1"/>
        <v/>
      </c>
      <c r="AH7" t="s">
        <v>91</v>
      </c>
      <c r="AI7" t="str">
        <f t="shared" si="37"/>
        <v/>
      </c>
      <c r="AJ7" t="s">
        <v>186</v>
      </c>
      <c r="AK7" s="224"/>
      <c r="AL7" t="str">
        <f t="shared" si="38"/>
        <v/>
      </c>
      <c r="AN7" t="str">
        <f t="shared" si="54"/>
        <v/>
      </c>
      <c r="AU7" s="221"/>
      <c r="AV7" t="str">
        <f t="shared" si="2"/>
        <v/>
      </c>
      <c r="AX7" t="str">
        <f t="shared" si="3"/>
        <v/>
      </c>
      <c r="AZ7" s="78"/>
      <c r="BA7" t="str">
        <f t="shared" si="4"/>
        <v>Bible Merit #4 - OR</v>
      </c>
      <c r="BB7" t="s">
        <v>539</v>
      </c>
      <c r="BC7">
        <f t="shared" si="5"/>
        <v>42016</v>
      </c>
      <c r="BD7">
        <v>42128</v>
      </c>
      <c r="BE7" s="224"/>
      <c r="BF7" t="str">
        <f t="shared" si="6"/>
        <v/>
      </c>
      <c r="BH7" t="str">
        <f t="shared" si="7"/>
        <v/>
      </c>
      <c r="BO7" s="104"/>
      <c r="BP7" t="str">
        <f t="shared" si="8"/>
        <v/>
      </c>
      <c r="BR7" t="str">
        <f t="shared" si="9"/>
        <v/>
      </c>
      <c r="BT7" s="78"/>
      <c r="BU7" t="str">
        <f t="shared" si="10"/>
        <v/>
      </c>
      <c r="BW7" t="str">
        <f t="shared" si="11"/>
        <v/>
      </c>
      <c r="BY7" s="107"/>
      <c r="BZ7" t="str">
        <f t="shared" si="12"/>
        <v/>
      </c>
      <c r="CB7" t="str">
        <f t="shared" si="13"/>
        <v/>
      </c>
      <c r="CI7" s="79" t="s">
        <v>453</v>
      </c>
      <c r="CJ7" t="str">
        <f t="shared" si="14"/>
        <v/>
      </c>
      <c r="CK7" t="s">
        <v>55</v>
      </c>
      <c r="CL7" t="str">
        <f t="shared" si="15"/>
        <v/>
      </c>
      <c r="CM7">
        <v>42530</v>
      </c>
      <c r="CN7" s="79" t="s">
        <v>453</v>
      </c>
      <c r="CO7" t="str">
        <f t="shared" si="16"/>
        <v>Bible merit #4 - BN</v>
      </c>
      <c r="CP7" t="s">
        <v>552</v>
      </c>
      <c r="CQ7">
        <f t="shared" si="41"/>
        <v>42464</v>
      </c>
      <c r="CR7">
        <v>42464</v>
      </c>
      <c r="CS7" s="84" t="s">
        <v>452</v>
      </c>
      <c r="CT7" t="str">
        <f t="shared" si="17"/>
        <v/>
      </c>
      <c r="CV7" t="str">
        <f t="shared" si="42"/>
        <v/>
      </c>
      <c r="DC7" s="79" t="s">
        <v>453</v>
      </c>
      <c r="DD7" t="str">
        <f t="shared" si="18"/>
        <v/>
      </c>
      <c r="DF7" t="str">
        <f t="shared" si="19"/>
        <v/>
      </c>
      <c r="DH7" s="79" t="s">
        <v>453</v>
      </c>
      <c r="DI7" t="str">
        <f t="shared" si="20"/>
        <v/>
      </c>
      <c r="DK7" t="str">
        <f t="shared" si="43"/>
        <v/>
      </c>
      <c r="DM7" s="84" t="s">
        <v>452</v>
      </c>
      <c r="DN7" t="str">
        <f t="shared" si="21"/>
        <v/>
      </c>
      <c r="DP7" t="str">
        <f t="shared" si="44"/>
        <v/>
      </c>
      <c r="DW7" s="79" t="s">
        <v>453</v>
      </c>
      <c r="DX7" t="str">
        <f t="shared" si="22"/>
        <v/>
      </c>
      <c r="DZ7" t="str">
        <f t="shared" si="23"/>
        <v/>
      </c>
      <c r="EB7" s="79" t="s">
        <v>453</v>
      </c>
      <c r="EC7" t="str">
        <f t="shared" si="24"/>
        <v/>
      </c>
      <c r="EE7" t="str">
        <f t="shared" si="45"/>
        <v/>
      </c>
      <c r="EG7" s="84" t="s">
        <v>452</v>
      </c>
      <c r="EH7" t="str">
        <f t="shared" si="25"/>
        <v/>
      </c>
      <c r="EJ7" t="str">
        <f t="shared" si="46"/>
        <v/>
      </c>
      <c r="EQ7" s="227"/>
      <c r="ER7" t="str">
        <f t="shared" si="26"/>
        <v/>
      </c>
      <c r="ET7" t="str">
        <f t="shared" si="27"/>
        <v/>
      </c>
      <c r="EV7" s="230"/>
      <c r="EW7" t="str">
        <f t="shared" si="47"/>
        <v/>
      </c>
      <c r="EY7" t="str">
        <f t="shared" si="55"/>
        <v/>
      </c>
      <c r="FA7" s="232"/>
      <c r="FB7" t="str">
        <f t="shared" si="28"/>
        <v/>
      </c>
      <c r="FD7" t="str">
        <f t="shared" si="29"/>
        <v/>
      </c>
      <c r="FK7" s="227"/>
      <c r="FL7" t="str">
        <f t="shared" si="30"/>
        <v/>
      </c>
      <c r="FN7" t="str">
        <f t="shared" si="56"/>
        <v/>
      </c>
      <c r="FP7" s="230"/>
      <c r="FQ7" t="str">
        <f t="shared" si="49"/>
        <v/>
      </c>
      <c r="FS7" t="str">
        <f t="shared" si="57"/>
        <v/>
      </c>
      <c r="FU7" s="232"/>
      <c r="FV7" t="str">
        <f t="shared" si="31"/>
        <v/>
      </c>
      <c r="FX7" t="str">
        <f t="shared" si="32"/>
        <v/>
      </c>
      <c r="GE7" s="227"/>
      <c r="GF7" t="str">
        <f t="shared" si="33"/>
        <v/>
      </c>
      <c r="GH7" t="str">
        <f t="shared" si="52"/>
        <v/>
      </c>
      <c r="GJ7" s="230"/>
      <c r="GK7" t="str">
        <f t="shared" si="53"/>
        <v/>
      </c>
      <c r="GM7" t="str">
        <f t="shared" si="58"/>
        <v/>
      </c>
      <c r="GO7" s="232"/>
      <c r="GP7" t="str">
        <f t="shared" si="34"/>
        <v/>
      </c>
      <c r="GR7" t="str">
        <f t="shared" si="35"/>
        <v/>
      </c>
    </row>
    <row r="8" spans="1:207" ht="14.65" customHeight="1" thickTop="1" thickBot="1" x14ac:dyDescent="0.3">
      <c r="A8" s="25" t="s">
        <v>13</v>
      </c>
      <c r="B8" s="178"/>
      <c r="C8" s="179"/>
      <c r="D8" s="51" t="s">
        <v>482</v>
      </c>
      <c r="E8" s="148" t="str">
        <f>E39</f>
        <v>Bible Merit #1 - OR</v>
      </c>
      <c r="F8" s="149"/>
      <c r="G8" s="150">
        <f>G39</f>
        <v>41911</v>
      </c>
      <c r="H8" s="151" t="str">
        <f>H39</f>
        <v>Bible Merit #3 - OR</v>
      </c>
      <c r="I8" s="149"/>
      <c r="J8" s="150">
        <f>J39</f>
        <v>41981</v>
      </c>
      <c r="K8" s="151" t="str">
        <f>K39</f>
        <v>Bible Merit #7 - OR</v>
      </c>
      <c r="L8" s="149"/>
      <c r="M8" s="152">
        <f>M39</f>
        <v>42184</v>
      </c>
      <c r="O8" s="134" t="s">
        <v>581</v>
      </c>
      <c r="P8" s="135">
        <v>0.76159722222222215</v>
      </c>
      <c r="Q8" s="102"/>
      <c r="R8" s="183" t="s">
        <v>604</v>
      </c>
      <c r="S8" s="135">
        <v>0.76173611111111106</v>
      </c>
      <c r="AA8" s="221"/>
      <c r="AB8" t="str">
        <f t="shared" si="0"/>
        <v/>
      </c>
      <c r="AD8" t="str">
        <f t="shared" si="36"/>
        <v/>
      </c>
      <c r="AF8" s="78"/>
      <c r="AG8" t="str">
        <f t="shared" si="1"/>
        <v/>
      </c>
      <c r="AI8" t="str">
        <f t="shared" si="37"/>
        <v/>
      </c>
      <c r="AK8" s="224"/>
      <c r="AL8" t="str">
        <f t="shared" si="38"/>
        <v/>
      </c>
      <c r="AN8" t="str">
        <f t="shared" si="54"/>
        <v/>
      </c>
      <c r="AU8" s="221"/>
      <c r="AV8" t="str">
        <f t="shared" si="2"/>
        <v/>
      </c>
      <c r="AX8" t="str">
        <f t="shared" si="3"/>
        <v/>
      </c>
      <c r="AZ8" s="78"/>
      <c r="BA8" t="str">
        <f t="shared" si="4"/>
        <v>Bible Merit #5 - OR</v>
      </c>
      <c r="BC8">
        <f t="shared" si="5"/>
        <v>42072</v>
      </c>
      <c r="BE8" s="224"/>
      <c r="BF8" t="str">
        <f t="shared" si="6"/>
        <v/>
      </c>
      <c r="BH8" t="str">
        <f t="shared" si="7"/>
        <v/>
      </c>
      <c r="BO8" s="104"/>
      <c r="BP8" t="str">
        <f t="shared" si="8"/>
        <v/>
      </c>
      <c r="BR8" t="str">
        <f t="shared" si="9"/>
        <v/>
      </c>
      <c r="BT8" s="78"/>
      <c r="BU8" t="str">
        <f t="shared" si="10"/>
        <v/>
      </c>
      <c r="BW8" t="str">
        <f t="shared" si="11"/>
        <v/>
      </c>
      <c r="BY8" s="107"/>
      <c r="BZ8" t="str">
        <f t="shared" si="12"/>
        <v/>
      </c>
      <c r="CB8" t="str">
        <f t="shared" si="13"/>
        <v/>
      </c>
      <c r="CI8" s="79" t="s">
        <v>453</v>
      </c>
      <c r="CJ8" t="str">
        <f t="shared" si="14"/>
        <v/>
      </c>
      <c r="CL8" t="str">
        <f t="shared" si="15"/>
        <v/>
      </c>
      <c r="CN8" s="79" t="s">
        <v>453</v>
      </c>
      <c r="CO8" t="str">
        <f t="shared" si="16"/>
        <v/>
      </c>
      <c r="CQ8" t="str">
        <f t="shared" si="41"/>
        <v/>
      </c>
      <c r="CS8" s="84" t="s">
        <v>452</v>
      </c>
      <c r="CT8" t="str">
        <f t="shared" si="17"/>
        <v/>
      </c>
      <c r="CV8" t="str">
        <f t="shared" si="42"/>
        <v/>
      </c>
      <c r="DC8" s="79" t="s">
        <v>453</v>
      </c>
      <c r="DD8" t="str">
        <f t="shared" si="18"/>
        <v/>
      </c>
      <c r="DF8" t="str">
        <f t="shared" si="19"/>
        <v/>
      </c>
      <c r="DH8" s="79" t="s">
        <v>453</v>
      </c>
      <c r="DI8" t="str">
        <f t="shared" si="20"/>
        <v/>
      </c>
      <c r="DK8" t="str">
        <f t="shared" si="43"/>
        <v/>
      </c>
      <c r="DM8" s="84" t="s">
        <v>452</v>
      </c>
      <c r="DN8" t="str">
        <f t="shared" si="21"/>
        <v/>
      </c>
      <c r="DP8" t="str">
        <f t="shared" si="44"/>
        <v/>
      </c>
      <c r="DW8" s="79" t="s">
        <v>453</v>
      </c>
      <c r="DX8" t="str">
        <f t="shared" si="22"/>
        <v/>
      </c>
      <c r="DZ8" t="str">
        <f t="shared" si="23"/>
        <v/>
      </c>
      <c r="EB8" s="79" t="s">
        <v>453</v>
      </c>
      <c r="EC8" t="str">
        <f t="shared" si="24"/>
        <v/>
      </c>
      <c r="EE8" t="str">
        <f t="shared" si="45"/>
        <v/>
      </c>
      <c r="EG8" s="84" t="s">
        <v>452</v>
      </c>
      <c r="EH8" t="str">
        <f t="shared" si="25"/>
        <v/>
      </c>
      <c r="EJ8" t="str">
        <f t="shared" si="46"/>
        <v/>
      </c>
      <c r="EQ8" s="227"/>
      <c r="ER8" t="str">
        <f t="shared" si="26"/>
        <v/>
      </c>
      <c r="ET8" t="str">
        <f t="shared" si="27"/>
        <v/>
      </c>
      <c r="EV8" s="230"/>
      <c r="EW8" t="str">
        <f t="shared" si="47"/>
        <v/>
      </c>
      <c r="EY8" t="str">
        <f t="shared" si="55"/>
        <v/>
      </c>
      <c r="FA8" s="232"/>
      <c r="FB8" t="str">
        <f t="shared" si="28"/>
        <v/>
      </c>
      <c r="FD8" t="str">
        <f t="shared" si="29"/>
        <v/>
      </c>
      <c r="FK8" s="227"/>
      <c r="FL8" t="str">
        <f t="shared" si="30"/>
        <v/>
      </c>
      <c r="FN8" t="str">
        <f>IF(FL8="","",#REF!)</f>
        <v/>
      </c>
      <c r="FP8" s="230"/>
      <c r="FQ8" t="str">
        <f t="shared" si="49"/>
        <v/>
      </c>
      <c r="FS8" t="str">
        <f t="shared" si="57"/>
        <v/>
      </c>
      <c r="FU8" s="232"/>
      <c r="FV8" t="str">
        <f t="shared" si="31"/>
        <v/>
      </c>
      <c r="FX8" t="str">
        <f t="shared" si="32"/>
        <v/>
      </c>
      <c r="GE8" s="227"/>
      <c r="GF8" t="str">
        <f t="shared" si="33"/>
        <v/>
      </c>
      <c r="GH8" t="str">
        <f t="shared" si="52"/>
        <v/>
      </c>
      <c r="GJ8" s="230"/>
      <c r="GK8" t="str">
        <f t="shared" si="53"/>
        <v/>
      </c>
      <c r="GM8" t="str">
        <f t="shared" si="58"/>
        <v/>
      </c>
      <c r="GO8" s="232"/>
      <c r="GP8" t="str">
        <f t="shared" si="34"/>
        <v/>
      </c>
      <c r="GR8" t="str">
        <f t="shared" si="35"/>
        <v/>
      </c>
    </row>
    <row r="9" spans="1:207" ht="14.65" customHeight="1" thickTop="1" thickBot="1" x14ac:dyDescent="0.3">
      <c r="A9" s="25" t="s">
        <v>112</v>
      </c>
      <c r="B9" s="178"/>
      <c r="C9" s="179"/>
      <c r="D9" s="51" t="s">
        <v>482</v>
      </c>
      <c r="E9" s="137" t="s">
        <v>465</v>
      </c>
      <c r="F9" s="138"/>
      <c r="G9" s="139" t="s">
        <v>455</v>
      </c>
      <c r="H9" s="140" t="s">
        <v>465</v>
      </c>
      <c r="I9" s="138"/>
      <c r="J9" s="139" t="s">
        <v>455</v>
      </c>
      <c r="K9" s="140" t="s">
        <v>465</v>
      </c>
      <c r="L9" s="138"/>
      <c r="M9" s="141" t="s">
        <v>455</v>
      </c>
      <c r="O9" s="183" t="s">
        <v>582</v>
      </c>
      <c r="P9" s="135">
        <v>0.76159722222222215</v>
      </c>
      <c r="Q9" s="102"/>
      <c r="R9" s="183" t="s">
        <v>605</v>
      </c>
      <c r="S9" s="135">
        <v>0.76174768518518521</v>
      </c>
      <c r="AA9" s="221"/>
      <c r="AB9" t="str">
        <f t="shared" si="0"/>
        <v/>
      </c>
      <c r="AD9" t="str">
        <f t="shared" si="36"/>
        <v/>
      </c>
      <c r="AF9" s="78"/>
      <c r="AG9" t="str">
        <f t="shared" si="1"/>
        <v/>
      </c>
      <c r="AI9" t="str">
        <f t="shared" si="37"/>
        <v/>
      </c>
      <c r="AK9" s="225"/>
      <c r="AL9" t="str">
        <f t="shared" si="38"/>
        <v/>
      </c>
      <c r="AN9" t="str">
        <f t="shared" si="54"/>
        <v/>
      </c>
      <c r="AU9" s="221"/>
      <c r="AV9" t="str">
        <f t="shared" si="2"/>
        <v/>
      </c>
      <c r="AX9" t="str">
        <f t="shared" si="3"/>
        <v/>
      </c>
      <c r="AZ9" s="78"/>
      <c r="BA9" t="str">
        <f t="shared" si="4"/>
        <v>Bible Merit #6 - OR</v>
      </c>
      <c r="BC9">
        <f t="shared" si="5"/>
        <v>42128</v>
      </c>
      <c r="BE9" s="225"/>
      <c r="BF9" t="str">
        <f t="shared" si="6"/>
        <v/>
      </c>
      <c r="BH9" t="str">
        <f t="shared" si="7"/>
        <v/>
      </c>
      <c r="BO9" s="104"/>
      <c r="BP9" t="str">
        <f t="shared" si="8"/>
        <v/>
      </c>
      <c r="BR9" t="str">
        <f t="shared" si="9"/>
        <v/>
      </c>
      <c r="BT9" s="78"/>
      <c r="BU9" t="str">
        <f t="shared" si="10"/>
        <v/>
      </c>
      <c r="BW9" t="str">
        <f t="shared" si="11"/>
        <v/>
      </c>
      <c r="BY9" s="108"/>
      <c r="BZ9" t="str">
        <f t="shared" si="12"/>
        <v/>
      </c>
      <c r="CB9" t="str">
        <f t="shared" si="13"/>
        <v/>
      </c>
      <c r="CI9" s="79" t="s">
        <v>453</v>
      </c>
      <c r="CJ9" t="str">
        <f t="shared" si="14"/>
        <v/>
      </c>
      <c r="CL9" t="str">
        <f t="shared" si="15"/>
        <v/>
      </c>
      <c r="CN9" s="79" t="s">
        <v>453</v>
      </c>
      <c r="CO9" t="str">
        <f t="shared" si="16"/>
        <v/>
      </c>
      <c r="CQ9" t="str">
        <f t="shared" si="41"/>
        <v/>
      </c>
      <c r="CS9" s="84" t="s">
        <v>452</v>
      </c>
      <c r="CT9" t="str">
        <f t="shared" si="17"/>
        <v/>
      </c>
      <c r="CV9" t="str">
        <f t="shared" si="42"/>
        <v/>
      </c>
      <c r="DC9" s="79" t="s">
        <v>453</v>
      </c>
      <c r="DD9" t="str">
        <f t="shared" si="18"/>
        <v/>
      </c>
      <c r="DF9" t="str">
        <f t="shared" si="19"/>
        <v/>
      </c>
      <c r="DH9" s="79" t="s">
        <v>453</v>
      </c>
      <c r="DI9" t="str">
        <f t="shared" si="20"/>
        <v/>
      </c>
      <c r="DK9" t="str">
        <f t="shared" si="43"/>
        <v/>
      </c>
      <c r="DM9" s="84" t="s">
        <v>452</v>
      </c>
      <c r="DN9" t="str">
        <f t="shared" si="21"/>
        <v/>
      </c>
      <c r="DP9" t="str">
        <f t="shared" si="44"/>
        <v/>
      </c>
      <c r="DW9" s="79" t="s">
        <v>453</v>
      </c>
      <c r="DX9" t="str">
        <f t="shared" si="22"/>
        <v/>
      </c>
      <c r="DZ9" t="str">
        <f t="shared" si="23"/>
        <v/>
      </c>
      <c r="EB9" s="79" t="s">
        <v>453</v>
      </c>
      <c r="EC9" t="str">
        <f t="shared" si="24"/>
        <v/>
      </c>
      <c r="EE9" t="str">
        <f t="shared" si="45"/>
        <v/>
      </c>
      <c r="EG9" s="84" t="s">
        <v>452</v>
      </c>
      <c r="EH9" t="str">
        <f t="shared" si="25"/>
        <v/>
      </c>
      <c r="EJ9" t="str">
        <f t="shared" si="46"/>
        <v/>
      </c>
      <c r="EQ9" s="227"/>
      <c r="ER9" t="str">
        <f t="shared" si="26"/>
        <v/>
      </c>
      <c r="ET9" t="str">
        <f>IF(ER9="","",$B227)</f>
        <v/>
      </c>
      <c r="EV9" s="230"/>
      <c r="EW9" t="str">
        <f t="shared" si="47"/>
        <v/>
      </c>
      <c r="EY9" t="str">
        <f t="shared" si="55"/>
        <v/>
      </c>
      <c r="FA9" s="233"/>
      <c r="FB9" t="str">
        <f t="shared" si="28"/>
        <v/>
      </c>
      <c r="FD9" t="str">
        <f t="shared" si="29"/>
        <v/>
      </c>
      <c r="FK9" s="227"/>
      <c r="FL9" t="str">
        <f t="shared" si="30"/>
        <v/>
      </c>
      <c r="FN9" t="str">
        <f t="shared" si="56"/>
        <v/>
      </c>
      <c r="FP9" s="230"/>
      <c r="FQ9" t="str">
        <f t="shared" si="49"/>
        <v/>
      </c>
      <c r="FS9" t="str">
        <f t="shared" si="57"/>
        <v/>
      </c>
      <c r="FU9" s="233"/>
      <c r="FV9" t="str">
        <f t="shared" si="31"/>
        <v/>
      </c>
      <c r="FX9" t="str">
        <f t="shared" si="32"/>
        <v/>
      </c>
      <c r="GE9" s="227"/>
      <c r="GF9" t="str">
        <f t="shared" si="33"/>
        <v/>
      </c>
      <c r="GH9" t="str">
        <f t="shared" si="52"/>
        <v/>
      </c>
      <c r="GJ9" s="230"/>
      <c r="GK9" t="str">
        <f t="shared" si="53"/>
        <v/>
      </c>
      <c r="GM9" t="str">
        <f t="shared" si="58"/>
        <v/>
      </c>
      <c r="GO9" s="233"/>
      <c r="GP9" t="str">
        <f t="shared" si="34"/>
        <v/>
      </c>
      <c r="GR9" t="str">
        <f t="shared" si="35"/>
        <v/>
      </c>
    </row>
    <row r="10" spans="1:207" ht="14.65" customHeight="1" thickTop="1" thickBot="1" x14ac:dyDescent="0.3">
      <c r="A10" s="25" t="s">
        <v>15</v>
      </c>
      <c r="B10" s="178"/>
      <c r="C10" s="179"/>
      <c r="D10" s="51" t="s">
        <v>482</v>
      </c>
      <c r="E10" s="237" t="str">
        <f>'Master Name List'!C8</f>
        <v>Red Falcon</v>
      </c>
      <c r="F10" s="238"/>
      <c r="G10" s="239"/>
      <c r="H10" s="240" t="str">
        <f>'Master Name List'!C12</f>
        <v>Red Hawk</v>
      </c>
      <c r="I10" s="238"/>
      <c r="J10" s="239"/>
      <c r="K10" s="240" t="str">
        <f>'Master Name List'!C16</f>
        <v>Red Eagle</v>
      </c>
      <c r="L10" s="238"/>
      <c r="M10" s="241"/>
      <c r="O10" s="183" t="s">
        <v>583</v>
      </c>
      <c r="P10" s="135">
        <v>0.7616087962962963</v>
      </c>
      <c r="Q10" s="102"/>
      <c r="R10" s="183" t="s">
        <v>607</v>
      </c>
      <c r="S10" s="135">
        <v>0.76175925925925936</v>
      </c>
      <c r="AA10" s="221"/>
      <c r="AB10" t="str">
        <f t="shared" si="0"/>
        <v/>
      </c>
      <c r="AD10" t="str">
        <f t="shared" si="36"/>
        <v/>
      </c>
      <c r="AF10" s="78"/>
      <c r="AG10" t="str">
        <f t="shared" si="1"/>
        <v/>
      </c>
      <c r="AI10" t="str">
        <f t="shared" si="37"/>
        <v/>
      </c>
      <c r="AK10" s="231" t="s">
        <v>453</v>
      </c>
      <c r="AL10" t="str">
        <f t="shared" ref="AL10:AL15" si="59">IF(C212=$AB$3,A212,"")</f>
        <v/>
      </c>
      <c r="AN10" t="str">
        <f t="shared" ref="AN10:AN15" si="60">IF(AL10="","",B212)</f>
        <v/>
      </c>
      <c r="AU10" s="221"/>
      <c r="AV10" t="str">
        <f t="shared" si="2"/>
        <v/>
      </c>
      <c r="AX10" t="str">
        <f t="shared" si="3"/>
        <v/>
      </c>
      <c r="AZ10" s="78"/>
      <c r="BA10" t="str">
        <f t="shared" si="4"/>
        <v/>
      </c>
      <c r="BC10" t="str">
        <f t="shared" si="5"/>
        <v/>
      </c>
      <c r="BE10" s="79" t="s">
        <v>453</v>
      </c>
      <c r="BF10" t="str">
        <f t="shared" ref="BF10:BF15" si="61">IF(C212=$BA$3,A212,"")</f>
        <v/>
      </c>
      <c r="BH10" t="str">
        <f t="shared" ref="BH10:BH15" si="62">IF(BF10="","",B212)</f>
        <v/>
      </c>
      <c r="BO10" s="104"/>
      <c r="BP10" t="str">
        <f t="shared" si="8"/>
        <v/>
      </c>
      <c r="BR10" t="str">
        <f t="shared" si="9"/>
        <v/>
      </c>
      <c r="BT10" s="78"/>
      <c r="BU10" t="str">
        <f t="shared" si="10"/>
        <v>Bible Merit #7 - OR</v>
      </c>
      <c r="BW10">
        <f t="shared" si="11"/>
        <v>42184</v>
      </c>
      <c r="BY10" s="79" t="s">
        <v>453</v>
      </c>
      <c r="BZ10" t="str">
        <f t="shared" ref="BZ10:BZ15" si="63">IF(C212=$BP$3,A212,"")</f>
        <v/>
      </c>
      <c r="CB10" t="str">
        <f t="shared" ref="CB10:CB15" si="64">IF(BZ10="","",B212)</f>
        <v/>
      </c>
      <c r="CI10" s="79" t="s">
        <v>453</v>
      </c>
      <c r="CJ10" t="str">
        <f t="shared" si="14"/>
        <v/>
      </c>
      <c r="CL10" t="str">
        <f t="shared" si="15"/>
        <v/>
      </c>
      <c r="CN10" s="79" t="s">
        <v>453</v>
      </c>
      <c r="CO10" t="str">
        <f t="shared" si="16"/>
        <v/>
      </c>
      <c r="CQ10" t="str">
        <f t="shared" si="41"/>
        <v/>
      </c>
      <c r="CS10" s="79" t="s">
        <v>453</v>
      </c>
      <c r="CT10" t="str">
        <f t="shared" ref="CT10:CT15" si="65">IF($C212=$CJ$3,$A212,"")</f>
        <v/>
      </c>
      <c r="CV10" t="str">
        <f t="shared" ref="CV10:CV15" si="66">IF(CT10="","",$B212)</f>
        <v/>
      </c>
      <c r="DC10" s="79" t="s">
        <v>453</v>
      </c>
      <c r="DD10" t="str">
        <f t="shared" si="18"/>
        <v/>
      </c>
      <c r="DF10" t="str">
        <f t="shared" si="19"/>
        <v/>
      </c>
      <c r="DH10" s="79" t="s">
        <v>453</v>
      </c>
      <c r="DI10" t="str">
        <f t="shared" si="20"/>
        <v/>
      </c>
      <c r="DK10" t="str">
        <f t="shared" si="43"/>
        <v/>
      </c>
      <c r="DM10" s="79" t="s">
        <v>453</v>
      </c>
      <c r="DN10" t="b">
        <f t="shared" ref="DN10:DN15" si="67">IF($C212=$DN$3,$A212)</f>
        <v>0</v>
      </c>
      <c r="DP10">
        <f t="shared" ref="DP10:DP15" si="68">IF(DN10="","",$B212)</f>
        <v>0</v>
      </c>
      <c r="DW10" s="79" t="s">
        <v>453</v>
      </c>
      <c r="DX10" t="str">
        <f t="shared" si="22"/>
        <v/>
      </c>
      <c r="DZ10" t="str">
        <f t="shared" si="23"/>
        <v/>
      </c>
      <c r="EB10" s="79" t="s">
        <v>453</v>
      </c>
      <c r="EC10" t="str">
        <f t="shared" si="24"/>
        <v/>
      </c>
      <c r="EE10" t="str">
        <f t="shared" si="45"/>
        <v/>
      </c>
      <c r="EG10" s="79" t="s">
        <v>453</v>
      </c>
      <c r="EH10" t="str">
        <f t="shared" ref="EH10:EH15" si="69">IF($C212=$EH$3,$A112,"")</f>
        <v/>
      </c>
      <c r="EJ10" t="str">
        <f t="shared" ref="EJ10:EJ15" si="70">IF(EH10="","",$B212)</f>
        <v/>
      </c>
      <c r="EQ10" s="227"/>
      <c r="ER10" t="str">
        <f t="shared" si="26"/>
        <v/>
      </c>
      <c r="ET10" t="str">
        <f t="shared" si="27"/>
        <v/>
      </c>
      <c r="EV10" s="230"/>
      <c r="EW10" t="str">
        <f t="shared" si="47"/>
        <v/>
      </c>
      <c r="EY10" t="str">
        <f t="shared" si="55"/>
        <v/>
      </c>
      <c r="FA10" s="234" t="s">
        <v>454</v>
      </c>
      <c r="FB10" t="str">
        <f t="shared" ref="FB10:FB15" si="71">IF($C449=$ER$3,$A449,"")</f>
        <v/>
      </c>
      <c r="FD10" t="str">
        <f>IF(FB10="","",$B449)</f>
        <v/>
      </c>
      <c r="FK10" s="227"/>
      <c r="FL10" t="str">
        <f t="shared" si="30"/>
        <v/>
      </c>
      <c r="FN10" t="str">
        <f t="shared" si="56"/>
        <v/>
      </c>
      <c r="FP10" s="230"/>
      <c r="FQ10" t="str">
        <f t="shared" si="49"/>
        <v/>
      </c>
      <c r="FS10" t="str">
        <f t="shared" si="57"/>
        <v/>
      </c>
      <c r="FU10" s="234" t="s">
        <v>454</v>
      </c>
      <c r="FV10" t="str">
        <f t="shared" ref="FV10:FV15" si="72">IF($C449=$FV$3,$A449,"")</f>
        <v/>
      </c>
      <c r="FX10" t="str">
        <f>IF(FV10="","",$B449)</f>
        <v/>
      </c>
      <c r="GE10" s="227"/>
      <c r="GF10" t="str">
        <f t="shared" si="33"/>
        <v/>
      </c>
      <c r="GH10" t="str">
        <f t="shared" si="52"/>
        <v/>
      </c>
      <c r="GJ10" s="230"/>
      <c r="GK10" t="str">
        <f t="shared" si="53"/>
        <v/>
      </c>
      <c r="GM10" t="str">
        <f t="shared" si="58"/>
        <v/>
      </c>
      <c r="GO10" s="234" t="s">
        <v>454</v>
      </c>
      <c r="GP10" t="str">
        <f t="shared" ref="GP10:GP15" si="73">IF($C449=$GP$3,$A449,"")</f>
        <v/>
      </c>
      <c r="GR10" t="str">
        <f>IF(GP10="","",$B449)</f>
        <v/>
      </c>
    </row>
    <row r="11" spans="1:207" ht="14.65" customHeight="1" x14ac:dyDescent="0.25">
      <c r="A11" s="25" t="s">
        <v>113</v>
      </c>
      <c r="B11" s="178"/>
      <c r="C11" s="179"/>
      <c r="D11" s="51" t="s">
        <v>482</v>
      </c>
      <c r="E11" s="148" t="str">
        <f>E34</f>
        <v>Fire Craft -FCF</v>
      </c>
      <c r="F11" s="149"/>
      <c r="G11" s="150">
        <f>G34</f>
        <v>42231</v>
      </c>
      <c r="H11" s="151" t="str">
        <f>H34</f>
        <v/>
      </c>
      <c r="I11" s="149"/>
      <c r="J11" s="150" t="str">
        <f>J34</f>
        <v/>
      </c>
      <c r="K11" s="151" t="str">
        <f>K34</f>
        <v/>
      </c>
      <c r="L11" s="149"/>
      <c r="M11" s="152" t="str">
        <f>M34</f>
        <v/>
      </c>
      <c r="O11" s="183" t="s">
        <v>584</v>
      </c>
      <c r="P11" s="135">
        <v>0.7616087962962963</v>
      </c>
      <c r="Q11" s="102"/>
      <c r="R11" s="183" t="s">
        <v>608</v>
      </c>
      <c r="S11" s="135">
        <v>0.76175925925925936</v>
      </c>
      <c r="AA11" s="221"/>
      <c r="AB11" t="str">
        <f t="shared" si="0"/>
        <v/>
      </c>
      <c r="AD11" t="str">
        <f t="shared" si="36"/>
        <v/>
      </c>
      <c r="AF11" s="78"/>
      <c r="AG11" t="str">
        <f t="shared" si="1"/>
        <v/>
      </c>
      <c r="AI11" t="str">
        <f t="shared" si="37"/>
        <v/>
      </c>
      <c r="AK11" s="232"/>
      <c r="AL11" t="str">
        <f t="shared" si="59"/>
        <v/>
      </c>
      <c r="AN11" t="str">
        <f t="shared" si="60"/>
        <v/>
      </c>
      <c r="AU11" s="221"/>
      <c r="AV11" t="str">
        <f t="shared" si="2"/>
        <v/>
      </c>
      <c r="AX11" t="str">
        <f t="shared" si="3"/>
        <v/>
      </c>
      <c r="AZ11" s="78"/>
      <c r="BA11" t="str">
        <f t="shared" si="4"/>
        <v/>
      </c>
      <c r="BC11" t="str">
        <f t="shared" si="5"/>
        <v/>
      </c>
      <c r="BE11" s="79" t="s">
        <v>453</v>
      </c>
      <c r="BF11" t="str">
        <f t="shared" si="61"/>
        <v/>
      </c>
      <c r="BH11" t="str">
        <f t="shared" si="62"/>
        <v/>
      </c>
      <c r="BO11" s="104"/>
      <c r="BP11" t="str">
        <f t="shared" si="8"/>
        <v/>
      </c>
      <c r="BR11" t="str">
        <f t="shared" si="9"/>
        <v/>
      </c>
      <c r="BT11" s="78"/>
      <c r="BU11" t="str">
        <f t="shared" si="10"/>
        <v>Bible Merit #8 - OR</v>
      </c>
      <c r="BW11">
        <f t="shared" si="11"/>
        <v>42240</v>
      </c>
      <c r="BY11" s="79" t="s">
        <v>453</v>
      </c>
      <c r="BZ11" t="str">
        <f t="shared" si="63"/>
        <v/>
      </c>
      <c r="CB11" t="str">
        <f t="shared" si="64"/>
        <v/>
      </c>
      <c r="CI11" s="79" t="s">
        <v>453</v>
      </c>
      <c r="CJ11" t="str">
        <f t="shared" si="14"/>
        <v/>
      </c>
      <c r="CL11" t="str">
        <f t="shared" si="15"/>
        <v/>
      </c>
      <c r="CN11" s="79" t="s">
        <v>453</v>
      </c>
      <c r="CO11" t="str">
        <f t="shared" si="16"/>
        <v/>
      </c>
      <c r="CQ11" t="str">
        <f t="shared" si="41"/>
        <v/>
      </c>
      <c r="CS11" s="79" t="s">
        <v>453</v>
      </c>
      <c r="CT11" t="str">
        <f t="shared" si="65"/>
        <v/>
      </c>
      <c r="CV11" t="str">
        <f t="shared" si="66"/>
        <v/>
      </c>
      <c r="DC11" s="79" t="s">
        <v>453</v>
      </c>
      <c r="DD11" t="str">
        <f t="shared" si="18"/>
        <v/>
      </c>
      <c r="DF11" t="str">
        <f t="shared" si="19"/>
        <v/>
      </c>
      <c r="DH11" s="79" t="s">
        <v>453</v>
      </c>
      <c r="DI11" t="str">
        <f t="shared" si="20"/>
        <v/>
      </c>
      <c r="DK11" t="str">
        <f t="shared" si="43"/>
        <v/>
      </c>
      <c r="DM11" s="79" t="s">
        <v>453</v>
      </c>
      <c r="DN11" t="b">
        <f t="shared" si="67"/>
        <v>0</v>
      </c>
      <c r="DP11">
        <f t="shared" si="68"/>
        <v>0</v>
      </c>
      <c r="DW11" s="79" t="s">
        <v>453</v>
      </c>
      <c r="DX11" t="str">
        <f t="shared" si="22"/>
        <v/>
      </c>
      <c r="DZ11" t="str">
        <f t="shared" si="23"/>
        <v/>
      </c>
      <c r="EB11" s="79" t="s">
        <v>453</v>
      </c>
      <c r="EC11" t="str">
        <f t="shared" si="24"/>
        <v/>
      </c>
      <c r="EE11" t="str">
        <f t="shared" si="45"/>
        <v/>
      </c>
      <c r="EG11" s="79" t="s">
        <v>453</v>
      </c>
      <c r="EH11" t="str">
        <f t="shared" si="69"/>
        <v/>
      </c>
      <c r="EJ11" t="str">
        <f t="shared" si="70"/>
        <v/>
      </c>
      <c r="EQ11" s="227"/>
      <c r="ER11" t="str">
        <f t="shared" si="26"/>
        <v/>
      </c>
      <c r="ET11" t="str">
        <f t="shared" si="27"/>
        <v/>
      </c>
      <c r="EV11" s="230"/>
      <c r="EW11" t="str">
        <f t="shared" si="47"/>
        <v/>
      </c>
      <c r="EY11" t="str">
        <f t="shared" si="55"/>
        <v/>
      </c>
      <c r="FA11" s="235"/>
      <c r="FB11" t="str">
        <f t="shared" si="71"/>
        <v/>
      </c>
      <c r="FD11" t="str">
        <f t="shared" ref="FD11:FD15" si="74">IF(FB11="","",$B450)</f>
        <v/>
      </c>
      <c r="FK11" s="227"/>
      <c r="FL11" t="str">
        <f t="shared" si="30"/>
        <v/>
      </c>
      <c r="FN11" t="str">
        <f t="shared" si="56"/>
        <v/>
      </c>
      <c r="FP11" s="230"/>
      <c r="FQ11" t="str">
        <f t="shared" si="49"/>
        <v/>
      </c>
      <c r="FS11" t="str">
        <f t="shared" si="57"/>
        <v/>
      </c>
      <c r="FU11" s="235"/>
      <c r="FV11" t="str">
        <f t="shared" si="72"/>
        <v/>
      </c>
      <c r="FX11" t="str">
        <f t="shared" ref="FX11:FX15" si="75">IF(FV11="","",$B450)</f>
        <v/>
      </c>
      <c r="GE11" s="227"/>
      <c r="GF11" t="str">
        <f t="shared" si="33"/>
        <v/>
      </c>
      <c r="GH11" t="str">
        <f t="shared" si="52"/>
        <v/>
      </c>
      <c r="GJ11" s="230"/>
      <c r="GK11" t="str">
        <f t="shared" si="53"/>
        <v/>
      </c>
      <c r="GM11" t="str">
        <f t="shared" si="58"/>
        <v/>
      </c>
      <c r="GO11" s="235"/>
      <c r="GP11" t="str">
        <f t="shared" si="73"/>
        <v/>
      </c>
      <c r="GR11" t="str">
        <f t="shared" ref="GR11:GR15" si="76">IF(GP11="","",$B450)</f>
        <v/>
      </c>
    </row>
    <row r="12" spans="1:207" ht="14.65" customHeight="1" x14ac:dyDescent="0.25">
      <c r="A12" s="25" t="s">
        <v>114</v>
      </c>
      <c r="B12" s="178"/>
      <c r="C12" s="179"/>
      <c r="D12" s="51" t="s">
        <v>482</v>
      </c>
      <c r="E12" s="137" t="s">
        <v>464</v>
      </c>
      <c r="F12" s="138"/>
      <c r="G12" s="139" t="s">
        <v>455</v>
      </c>
      <c r="H12" s="140" t="s">
        <v>464</v>
      </c>
      <c r="I12" s="138"/>
      <c r="J12" s="139" t="s">
        <v>455</v>
      </c>
      <c r="K12" s="140" t="s">
        <v>464</v>
      </c>
      <c r="L12" s="138"/>
      <c r="M12" s="141" t="s">
        <v>455</v>
      </c>
      <c r="O12" s="183" t="s">
        <v>585</v>
      </c>
      <c r="P12" s="135">
        <v>0.7616087962962963</v>
      </c>
      <c r="Q12" s="102"/>
      <c r="R12" s="183" t="s">
        <v>609</v>
      </c>
      <c r="S12" s="135">
        <v>0.76175925925925936</v>
      </c>
      <c r="AA12" s="221"/>
      <c r="AB12" t="str">
        <f t="shared" si="0"/>
        <v/>
      </c>
      <c r="AD12" t="str">
        <f t="shared" si="36"/>
        <v/>
      </c>
      <c r="AF12" s="78"/>
      <c r="AG12" t="str">
        <f t="shared" si="1"/>
        <v/>
      </c>
      <c r="AI12" t="str">
        <f t="shared" si="37"/>
        <v/>
      </c>
      <c r="AK12" s="232"/>
      <c r="AL12" t="str">
        <f t="shared" si="59"/>
        <v/>
      </c>
      <c r="AN12" t="str">
        <f t="shared" si="60"/>
        <v/>
      </c>
      <c r="AU12" s="221"/>
      <c r="AV12" t="str">
        <f t="shared" si="2"/>
        <v/>
      </c>
      <c r="AX12" t="str">
        <f t="shared" si="3"/>
        <v/>
      </c>
      <c r="AZ12" s="78"/>
      <c r="BA12" t="str">
        <f t="shared" si="4"/>
        <v/>
      </c>
      <c r="BC12" t="str">
        <f t="shared" si="5"/>
        <v/>
      </c>
      <c r="BE12" s="79" t="s">
        <v>453</v>
      </c>
      <c r="BF12" t="str">
        <f t="shared" si="61"/>
        <v/>
      </c>
      <c r="BH12" t="str">
        <f t="shared" si="62"/>
        <v/>
      </c>
      <c r="BO12" s="104"/>
      <c r="BP12" t="str">
        <f t="shared" si="8"/>
        <v/>
      </c>
      <c r="BR12" t="str">
        <f t="shared" si="9"/>
        <v/>
      </c>
      <c r="BT12" s="78"/>
      <c r="BU12" t="str">
        <f t="shared" si="10"/>
        <v/>
      </c>
      <c r="BW12" t="str">
        <f t="shared" si="11"/>
        <v/>
      </c>
      <c r="BY12" s="79" t="s">
        <v>453</v>
      </c>
      <c r="BZ12" t="str">
        <f t="shared" si="63"/>
        <v/>
      </c>
      <c r="CB12" t="str">
        <f t="shared" si="64"/>
        <v/>
      </c>
      <c r="CI12" s="79" t="s">
        <v>453</v>
      </c>
      <c r="CJ12" t="str">
        <f t="shared" si="14"/>
        <v/>
      </c>
      <c r="CL12" t="str">
        <f t="shared" si="15"/>
        <v/>
      </c>
      <c r="CN12" s="79" t="s">
        <v>453</v>
      </c>
      <c r="CO12" t="str">
        <f t="shared" si="16"/>
        <v/>
      </c>
      <c r="CQ12" t="str">
        <f t="shared" si="41"/>
        <v/>
      </c>
      <c r="CS12" s="79" t="s">
        <v>453</v>
      </c>
      <c r="CT12" t="str">
        <f t="shared" si="65"/>
        <v/>
      </c>
      <c r="CV12" t="str">
        <f t="shared" si="66"/>
        <v/>
      </c>
      <c r="DC12" s="79" t="s">
        <v>453</v>
      </c>
      <c r="DD12" t="str">
        <f t="shared" si="18"/>
        <v/>
      </c>
      <c r="DF12" t="str">
        <f t="shared" si="19"/>
        <v/>
      </c>
      <c r="DH12" s="79" t="s">
        <v>453</v>
      </c>
      <c r="DI12" t="str">
        <f t="shared" si="20"/>
        <v/>
      </c>
      <c r="DK12" t="str">
        <f t="shared" si="43"/>
        <v/>
      </c>
      <c r="DM12" s="79" t="s">
        <v>453</v>
      </c>
      <c r="DN12" t="b">
        <f t="shared" si="67"/>
        <v>0</v>
      </c>
      <c r="DP12">
        <f t="shared" si="68"/>
        <v>0</v>
      </c>
      <c r="DW12" s="79" t="s">
        <v>453</v>
      </c>
      <c r="DX12" t="str">
        <f t="shared" si="22"/>
        <v/>
      </c>
      <c r="DZ12" t="str">
        <f t="shared" si="23"/>
        <v/>
      </c>
      <c r="EB12" s="79" t="s">
        <v>453</v>
      </c>
      <c r="EC12" t="str">
        <f t="shared" si="24"/>
        <v/>
      </c>
      <c r="EE12" t="str">
        <f t="shared" si="45"/>
        <v/>
      </c>
      <c r="EG12" s="79" t="s">
        <v>453</v>
      </c>
      <c r="EH12" t="str">
        <f t="shared" si="69"/>
        <v/>
      </c>
      <c r="EJ12" t="str">
        <f t="shared" si="70"/>
        <v/>
      </c>
      <c r="EQ12" s="227"/>
      <c r="ER12" t="str">
        <f t="shared" si="26"/>
        <v/>
      </c>
      <c r="ET12" t="str">
        <f t="shared" si="27"/>
        <v/>
      </c>
      <c r="EV12" s="230"/>
      <c r="EW12" t="str">
        <f t="shared" si="47"/>
        <v>009 - Guidebook for Li</v>
      </c>
      <c r="EY12">
        <f t="shared" si="55"/>
        <v>42631</v>
      </c>
      <c r="FA12" s="235"/>
      <c r="FB12" t="str">
        <f t="shared" si="71"/>
        <v/>
      </c>
      <c r="FD12" t="str">
        <f t="shared" si="74"/>
        <v/>
      </c>
      <c r="FK12" s="227"/>
      <c r="FL12" t="str">
        <f t="shared" si="30"/>
        <v/>
      </c>
      <c r="FN12" t="str">
        <f t="shared" si="56"/>
        <v/>
      </c>
      <c r="FP12" s="230"/>
      <c r="FQ12" t="str">
        <f t="shared" si="49"/>
        <v/>
      </c>
      <c r="FS12" t="str">
        <f t="shared" si="57"/>
        <v/>
      </c>
      <c r="FU12" s="235"/>
      <c r="FV12" t="str">
        <f t="shared" si="72"/>
        <v/>
      </c>
      <c r="FX12" t="str">
        <f t="shared" si="75"/>
        <v/>
      </c>
      <c r="GE12" s="227"/>
      <c r="GF12" t="str">
        <f t="shared" si="33"/>
        <v/>
      </c>
      <c r="GH12" t="str">
        <f t="shared" si="52"/>
        <v/>
      </c>
      <c r="GJ12" s="230"/>
      <c r="GK12" t="str">
        <f t="shared" si="53"/>
        <v/>
      </c>
      <c r="GM12" t="str">
        <f t="shared" si="58"/>
        <v/>
      </c>
      <c r="GO12" s="235"/>
      <c r="GP12" t="str">
        <f t="shared" si="73"/>
        <v/>
      </c>
      <c r="GR12" t="str">
        <f t="shared" si="76"/>
        <v/>
      </c>
    </row>
    <row r="13" spans="1:207" ht="14.65" customHeight="1" x14ac:dyDescent="0.25">
      <c r="A13" s="25" t="s">
        <v>115</v>
      </c>
      <c r="B13" s="178"/>
      <c r="C13" s="179"/>
      <c r="D13" s="51" t="s">
        <v>482</v>
      </c>
      <c r="E13" s="148" t="str">
        <f>E40</f>
        <v>Bible Merit #2 - OR</v>
      </c>
      <c r="F13" s="149"/>
      <c r="G13" s="150">
        <f>G40</f>
        <v>41967</v>
      </c>
      <c r="H13" s="151" t="str">
        <f>H40</f>
        <v>Bible Merit #4 - OR</v>
      </c>
      <c r="I13" s="149"/>
      <c r="J13" s="150">
        <f>J40</f>
        <v>42016</v>
      </c>
      <c r="K13" s="151" t="str">
        <f>K40</f>
        <v>Bible Merit #8 - OR</v>
      </c>
      <c r="L13" s="149"/>
      <c r="M13" s="152">
        <f>M40</f>
        <v>42240</v>
      </c>
      <c r="O13" s="183" t="s">
        <v>586</v>
      </c>
      <c r="P13" s="135">
        <v>0.7616087962962963</v>
      </c>
      <c r="Q13" s="102"/>
      <c r="R13" s="183"/>
      <c r="S13" s="183"/>
      <c r="AA13" s="221"/>
      <c r="AB13" t="str">
        <f t="shared" si="0"/>
        <v/>
      </c>
      <c r="AD13" t="str">
        <f t="shared" si="36"/>
        <v/>
      </c>
      <c r="AF13" s="78"/>
      <c r="AG13" t="str">
        <f t="shared" si="1"/>
        <v/>
      </c>
      <c r="AI13" t="str">
        <f t="shared" si="37"/>
        <v/>
      </c>
      <c r="AK13" s="232"/>
      <c r="AL13" t="str">
        <f t="shared" si="59"/>
        <v/>
      </c>
      <c r="AN13" t="str">
        <f t="shared" si="60"/>
        <v/>
      </c>
      <c r="AP13" s="82"/>
      <c r="AU13" s="221"/>
      <c r="AV13" t="str">
        <f t="shared" si="2"/>
        <v/>
      </c>
      <c r="AX13" t="str">
        <f t="shared" si="3"/>
        <v/>
      </c>
      <c r="AZ13" s="78"/>
      <c r="BA13" t="str">
        <f t="shared" si="4"/>
        <v/>
      </c>
      <c r="BC13" t="str">
        <f t="shared" si="5"/>
        <v/>
      </c>
      <c r="BE13" s="79" t="s">
        <v>453</v>
      </c>
      <c r="BF13" t="str">
        <f t="shared" si="61"/>
        <v/>
      </c>
      <c r="BH13" t="str">
        <f t="shared" si="62"/>
        <v/>
      </c>
      <c r="BJ13" s="82"/>
      <c r="BO13" s="104"/>
      <c r="BP13" t="str">
        <f t="shared" si="8"/>
        <v/>
      </c>
      <c r="BR13" t="str">
        <f t="shared" si="9"/>
        <v/>
      </c>
      <c r="BT13" s="78"/>
      <c r="BU13" t="str">
        <f t="shared" si="10"/>
        <v/>
      </c>
      <c r="BW13" t="str">
        <f t="shared" si="11"/>
        <v/>
      </c>
      <c r="BY13" s="79" t="s">
        <v>453</v>
      </c>
      <c r="BZ13" t="str">
        <f t="shared" si="63"/>
        <v/>
      </c>
      <c r="CB13" t="str">
        <f t="shared" si="64"/>
        <v/>
      </c>
      <c r="CD13" s="82"/>
      <c r="CI13" s="79" t="s">
        <v>453</v>
      </c>
      <c r="CJ13" t="str">
        <f t="shared" si="14"/>
        <v/>
      </c>
      <c r="CL13" t="str">
        <f t="shared" si="15"/>
        <v/>
      </c>
      <c r="CN13" s="79" t="s">
        <v>453</v>
      </c>
      <c r="CO13" t="str">
        <f t="shared" si="16"/>
        <v/>
      </c>
      <c r="CQ13" t="str">
        <f t="shared" si="41"/>
        <v/>
      </c>
      <c r="CS13" s="79" t="s">
        <v>453</v>
      </c>
      <c r="CT13" t="str">
        <f t="shared" si="65"/>
        <v/>
      </c>
      <c r="CV13" t="str">
        <f t="shared" si="66"/>
        <v/>
      </c>
      <c r="DC13" s="79" t="s">
        <v>453</v>
      </c>
      <c r="DD13" t="str">
        <f t="shared" si="18"/>
        <v/>
      </c>
      <c r="DF13" t="str">
        <f t="shared" si="19"/>
        <v/>
      </c>
      <c r="DH13" s="79" t="s">
        <v>453</v>
      </c>
      <c r="DI13" t="str">
        <f t="shared" si="20"/>
        <v/>
      </c>
      <c r="DK13" t="str">
        <f t="shared" si="43"/>
        <v/>
      </c>
      <c r="DM13" s="79" t="s">
        <v>453</v>
      </c>
      <c r="DN13" t="b">
        <f t="shared" si="67"/>
        <v>0</v>
      </c>
      <c r="DP13">
        <f t="shared" si="68"/>
        <v>0</v>
      </c>
      <c r="DW13" s="79" t="s">
        <v>453</v>
      </c>
      <c r="DX13" t="str">
        <f t="shared" si="22"/>
        <v/>
      </c>
      <c r="DZ13" t="str">
        <f t="shared" si="23"/>
        <v/>
      </c>
      <c r="EB13" s="79" t="s">
        <v>453</v>
      </c>
      <c r="EC13" t="str">
        <f t="shared" si="24"/>
        <v/>
      </c>
      <c r="EE13" t="str">
        <f t="shared" si="45"/>
        <v/>
      </c>
      <c r="EG13" s="79" t="s">
        <v>453</v>
      </c>
      <c r="EH13" t="str">
        <f t="shared" si="69"/>
        <v/>
      </c>
      <c r="EJ13" t="str">
        <f t="shared" si="70"/>
        <v/>
      </c>
      <c r="EQ13" s="227"/>
      <c r="ER13" t="str">
        <f t="shared" si="26"/>
        <v/>
      </c>
      <c r="ET13" t="str">
        <f t="shared" si="27"/>
        <v/>
      </c>
      <c r="EV13" s="230"/>
      <c r="EW13" t="str">
        <f t="shared" si="47"/>
        <v>010 - Love for the Bib</v>
      </c>
      <c r="EY13">
        <f t="shared" si="55"/>
        <v>42638</v>
      </c>
      <c r="FA13" s="235"/>
      <c r="FB13" t="str">
        <f t="shared" si="71"/>
        <v/>
      </c>
      <c r="FD13" t="str">
        <f t="shared" si="74"/>
        <v/>
      </c>
      <c r="FK13" s="227"/>
      <c r="FL13" t="str">
        <f t="shared" si="30"/>
        <v/>
      </c>
      <c r="FN13" t="str">
        <f t="shared" si="56"/>
        <v/>
      </c>
      <c r="FP13" s="230"/>
      <c r="FQ13" t="str">
        <f t="shared" si="49"/>
        <v/>
      </c>
      <c r="FS13" t="str">
        <f t="shared" si="57"/>
        <v/>
      </c>
      <c r="FU13" s="235"/>
      <c r="FV13" t="str">
        <f t="shared" si="72"/>
        <v/>
      </c>
      <c r="FX13" t="str">
        <f t="shared" si="75"/>
        <v/>
      </c>
      <c r="GE13" s="227"/>
      <c r="GF13" t="str">
        <f t="shared" si="33"/>
        <v/>
      </c>
      <c r="GH13" t="str">
        <f t="shared" si="52"/>
        <v/>
      </c>
      <c r="GJ13" s="230"/>
      <c r="GK13" t="str">
        <f t="shared" si="53"/>
        <v/>
      </c>
      <c r="GM13" t="str">
        <f t="shared" si="58"/>
        <v/>
      </c>
      <c r="GO13" s="235"/>
      <c r="GP13" t="str">
        <f t="shared" si="73"/>
        <v/>
      </c>
      <c r="GR13" t="str">
        <f t="shared" si="76"/>
        <v/>
      </c>
    </row>
    <row r="14" spans="1:207" ht="14.65" customHeight="1" thickBot="1" x14ac:dyDescent="0.3">
      <c r="A14" s="25" t="s">
        <v>116</v>
      </c>
      <c r="B14" s="178"/>
      <c r="C14" s="179"/>
      <c r="D14" s="51" t="s">
        <v>482</v>
      </c>
      <c r="E14" s="137" t="s">
        <v>465</v>
      </c>
      <c r="F14" s="138"/>
      <c r="G14" s="139" t="s">
        <v>455</v>
      </c>
      <c r="H14" s="140" t="s">
        <v>465</v>
      </c>
      <c r="I14" s="138"/>
      <c r="J14" s="139" t="s">
        <v>455</v>
      </c>
      <c r="K14" s="140" t="s">
        <v>465</v>
      </c>
      <c r="L14" s="138"/>
      <c r="M14" s="141" t="s">
        <v>455</v>
      </c>
      <c r="O14" s="183" t="s">
        <v>587</v>
      </c>
      <c r="P14" s="135">
        <v>0.7616087962962963</v>
      </c>
      <c r="Q14" s="102"/>
      <c r="R14" s="183"/>
      <c r="S14" s="183"/>
      <c r="AA14" s="221"/>
      <c r="AB14" t="str">
        <f t="shared" si="0"/>
        <v/>
      </c>
      <c r="AD14" t="str">
        <f t="shared" si="36"/>
        <v/>
      </c>
      <c r="AF14" s="78"/>
      <c r="AG14" t="str">
        <f t="shared" si="1"/>
        <v/>
      </c>
      <c r="AI14" t="str">
        <f>IF(AG14="","",B64)</f>
        <v/>
      </c>
      <c r="AK14" s="232"/>
      <c r="AL14" t="str">
        <f t="shared" si="59"/>
        <v/>
      </c>
      <c r="AN14" t="str">
        <f t="shared" si="60"/>
        <v/>
      </c>
      <c r="AU14" s="221"/>
      <c r="AV14" t="str">
        <f t="shared" si="2"/>
        <v/>
      </c>
      <c r="AX14" t="str">
        <f t="shared" si="3"/>
        <v/>
      </c>
      <c r="AZ14" s="78"/>
      <c r="BA14" t="str">
        <f t="shared" si="4"/>
        <v/>
      </c>
      <c r="BC14" t="str">
        <f t="shared" si="5"/>
        <v/>
      </c>
      <c r="BE14" s="79" t="s">
        <v>453</v>
      </c>
      <c r="BF14" t="str">
        <f t="shared" si="61"/>
        <v/>
      </c>
      <c r="BH14" t="str">
        <f t="shared" si="62"/>
        <v/>
      </c>
      <c r="BO14" s="104"/>
      <c r="BP14" t="str">
        <f t="shared" si="8"/>
        <v/>
      </c>
      <c r="BR14" t="str">
        <f t="shared" si="9"/>
        <v/>
      </c>
      <c r="BT14" s="78"/>
      <c r="BU14" t="str">
        <f t="shared" si="10"/>
        <v/>
      </c>
      <c r="BW14" t="str">
        <f t="shared" si="11"/>
        <v/>
      </c>
      <c r="BY14" s="79" t="s">
        <v>453</v>
      </c>
      <c r="BZ14" t="str">
        <f t="shared" si="63"/>
        <v/>
      </c>
      <c r="CB14" t="str">
        <f t="shared" si="64"/>
        <v/>
      </c>
      <c r="CI14" s="79" t="s">
        <v>453</v>
      </c>
      <c r="CJ14" t="str">
        <f t="shared" si="14"/>
        <v/>
      </c>
      <c r="CL14" t="str">
        <f t="shared" si="15"/>
        <v/>
      </c>
      <c r="CN14" s="79" t="s">
        <v>453</v>
      </c>
      <c r="CO14" t="str">
        <f t="shared" si="16"/>
        <v/>
      </c>
      <c r="CQ14" t="str">
        <f t="shared" si="41"/>
        <v/>
      </c>
      <c r="CS14" s="79" t="s">
        <v>453</v>
      </c>
      <c r="CT14" t="str">
        <f t="shared" si="65"/>
        <v>Leadership 205</v>
      </c>
      <c r="CV14">
        <f t="shared" si="66"/>
        <v>42329</v>
      </c>
      <c r="DC14" s="79" t="s">
        <v>453</v>
      </c>
      <c r="DD14" t="str">
        <f t="shared" si="18"/>
        <v/>
      </c>
      <c r="DF14" t="str">
        <f t="shared" si="19"/>
        <v/>
      </c>
      <c r="DH14" s="79" t="s">
        <v>453</v>
      </c>
      <c r="DI14" t="str">
        <f t="shared" si="20"/>
        <v/>
      </c>
      <c r="DK14" t="str">
        <f t="shared" si="43"/>
        <v/>
      </c>
      <c r="DM14" s="79" t="s">
        <v>453</v>
      </c>
      <c r="DN14" t="b">
        <f t="shared" si="67"/>
        <v>0</v>
      </c>
      <c r="DP14">
        <f t="shared" si="68"/>
        <v>42329</v>
      </c>
      <c r="DW14" s="79" t="s">
        <v>453</v>
      </c>
      <c r="DX14" t="str">
        <f t="shared" si="22"/>
        <v/>
      </c>
      <c r="DZ14" t="str">
        <f t="shared" si="23"/>
        <v/>
      </c>
      <c r="EB14" s="79" t="s">
        <v>453</v>
      </c>
      <c r="EC14" t="str">
        <f t="shared" si="24"/>
        <v/>
      </c>
      <c r="EE14" t="str">
        <f t="shared" si="45"/>
        <v/>
      </c>
      <c r="EG14" s="79" t="s">
        <v>453</v>
      </c>
      <c r="EH14" t="str">
        <f t="shared" si="69"/>
        <v/>
      </c>
      <c r="EJ14" t="str">
        <f t="shared" si="70"/>
        <v/>
      </c>
      <c r="EQ14" s="227"/>
      <c r="ER14" t="str">
        <f t="shared" si="26"/>
        <v/>
      </c>
      <c r="ET14" t="str">
        <f t="shared" si="27"/>
        <v/>
      </c>
      <c r="EV14" s="230"/>
      <c r="EW14" t="str">
        <f t="shared" si="47"/>
        <v/>
      </c>
      <c r="EY14" t="str">
        <f t="shared" si="55"/>
        <v/>
      </c>
      <c r="FA14" s="235"/>
      <c r="FB14" t="str">
        <f t="shared" si="71"/>
        <v/>
      </c>
      <c r="FD14" t="str">
        <f t="shared" si="74"/>
        <v/>
      </c>
      <c r="FK14" s="227"/>
      <c r="FL14" t="str">
        <f t="shared" si="30"/>
        <v/>
      </c>
      <c r="FN14" t="str">
        <f t="shared" si="56"/>
        <v/>
      </c>
      <c r="FP14" s="230"/>
      <c r="FQ14" t="str">
        <f t="shared" si="49"/>
        <v/>
      </c>
      <c r="FS14" t="str">
        <f t="shared" si="57"/>
        <v/>
      </c>
      <c r="FU14" s="235"/>
      <c r="FV14" t="str">
        <f t="shared" si="72"/>
        <v/>
      </c>
      <c r="FX14" t="str">
        <f t="shared" si="75"/>
        <v/>
      </c>
      <c r="GE14" s="227"/>
      <c r="GF14" t="str">
        <f t="shared" si="33"/>
        <v/>
      </c>
      <c r="GH14" t="str">
        <f t="shared" si="52"/>
        <v/>
      </c>
      <c r="GJ14" s="230"/>
      <c r="GK14" t="str">
        <f t="shared" si="53"/>
        <v/>
      </c>
      <c r="GM14" t="str">
        <f t="shared" si="58"/>
        <v/>
      </c>
      <c r="GO14" s="235"/>
      <c r="GP14" t="str">
        <f t="shared" si="73"/>
        <v/>
      </c>
      <c r="GR14" t="str">
        <f t="shared" si="76"/>
        <v/>
      </c>
    </row>
    <row r="15" spans="1:207" ht="14.65" customHeight="1" thickBot="1" x14ac:dyDescent="0.3">
      <c r="A15" s="25" t="s">
        <v>117</v>
      </c>
      <c r="B15" s="178"/>
      <c r="C15" s="179"/>
      <c r="D15" s="51" t="s">
        <v>482</v>
      </c>
      <c r="E15" s="237" t="str">
        <f>'Master Name List'!C9</f>
        <v>Bronze Falcon</v>
      </c>
      <c r="F15" s="238"/>
      <c r="G15" s="239"/>
      <c r="H15" s="240" t="str">
        <f>'Master Name List'!C13</f>
        <v>Bronze Hawk</v>
      </c>
      <c r="I15" s="238"/>
      <c r="J15" s="239"/>
      <c r="K15" s="240" t="str">
        <f>'Master Name List'!C17</f>
        <v>Bronze Eagle</v>
      </c>
      <c r="L15" s="238"/>
      <c r="M15" s="241"/>
      <c r="O15" s="183" t="s">
        <v>588</v>
      </c>
      <c r="P15" s="135">
        <v>0.76162037037037045</v>
      </c>
      <c r="Q15" s="102"/>
      <c r="R15" s="183"/>
      <c r="S15" s="183"/>
      <c r="AA15" s="221"/>
      <c r="AB15" t="str">
        <f t="shared" si="0"/>
        <v/>
      </c>
      <c r="AD15" t="str">
        <f t="shared" si="36"/>
        <v/>
      </c>
      <c r="AF15" s="78"/>
      <c r="AG15" t="str">
        <f t="shared" si="1"/>
        <v/>
      </c>
      <c r="AI15" t="str">
        <f t="shared" si="37"/>
        <v/>
      </c>
      <c r="AK15" s="233"/>
      <c r="AL15" t="str">
        <f t="shared" si="59"/>
        <v/>
      </c>
      <c r="AN15" t="str">
        <f t="shared" si="60"/>
        <v/>
      </c>
      <c r="AU15" s="221"/>
      <c r="AV15" t="str">
        <f t="shared" si="2"/>
        <v/>
      </c>
      <c r="AX15" t="str">
        <f t="shared" si="3"/>
        <v/>
      </c>
      <c r="AZ15" s="78"/>
      <c r="BA15" t="str">
        <f t="shared" si="4"/>
        <v/>
      </c>
      <c r="BC15" t="str">
        <f t="shared" si="5"/>
        <v/>
      </c>
      <c r="BE15" s="79" t="s">
        <v>453</v>
      </c>
      <c r="BF15" t="str">
        <f t="shared" si="61"/>
        <v/>
      </c>
      <c r="BH15" t="str">
        <f t="shared" si="62"/>
        <v/>
      </c>
      <c r="BO15" s="104"/>
      <c r="BP15" t="str">
        <f t="shared" si="8"/>
        <v/>
      </c>
      <c r="BR15" t="str">
        <f t="shared" si="9"/>
        <v/>
      </c>
      <c r="BT15" s="78"/>
      <c r="BU15" t="str">
        <f t="shared" si="10"/>
        <v/>
      </c>
      <c r="BW15" t="str">
        <f t="shared" si="11"/>
        <v/>
      </c>
      <c r="BY15" s="79" t="s">
        <v>453</v>
      </c>
      <c r="BZ15" t="str">
        <f t="shared" si="63"/>
        <v/>
      </c>
      <c r="CB15" t="str">
        <f t="shared" si="64"/>
        <v/>
      </c>
      <c r="CI15" s="79" t="s">
        <v>453</v>
      </c>
      <c r="CJ15" t="str">
        <f t="shared" si="14"/>
        <v/>
      </c>
      <c r="CL15" t="str">
        <f t="shared" si="15"/>
        <v/>
      </c>
      <c r="CN15" s="79" t="s">
        <v>453</v>
      </c>
      <c r="CO15" t="str">
        <f t="shared" si="16"/>
        <v/>
      </c>
      <c r="CQ15" t="str">
        <f t="shared" si="41"/>
        <v/>
      </c>
      <c r="CS15" s="79" t="s">
        <v>453</v>
      </c>
      <c r="CT15" t="str">
        <f t="shared" si="65"/>
        <v/>
      </c>
      <c r="CV15" t="str">
        <f t="shared" si="66"/>
        <v/>
      </c>
      <c r="DC15" s="79" t="s">
        <v>453</v>
      </c>
      <c r="DD15" t="str">
        <f t="shared" si="18"/>
        <v/>
      </c>
      <c r="DF15" t="str">
        <f t="shared" si="19"/>
        <v/>
      </c>
      <c r="DH15" s="79" t="s">
        <v>453</v>
      </c>
      <c r="DI15" t="str">
        <f t="shared" si="20"/>
        <v/>
      </c>
      <c r="DK15" t="str">
        <f t="shared" si="43"/>
        <v/>
      </c>
      <c r="DM15" s="79" t="s">
        <v>453</v>
      </c>
      <c r="DN15" t="str">
        <f t="shared" si="67"/>
        <v>Leadership 206</v>
      </c>
      <c r="DP15">
        <f t="shared" si="68"/>
        <v>42672</v>
      </c>
      <c r="DW15" s="79" t="s">
        <v>453</v>
      </c>
      <c r="DX15" t="str">
        <f t="shared" si="22"/>
        <v/>
      </c>
      <c r="DZ15" t="str">
        <f t="shared" si="23"/>
        <v/>
      </c>
      <c r="EB15" s="79" t="s">
        <v>453</v>
      </c>
      <c r="EC15" t="str">
        <f t="shared" si="24"/>
        <v/>
      </c>
      <c r="EE15" t="str">
        <f t="shared" si="45"/>
        <v/>
      </c>
      <c r="EG15" s="79" t="s">
        <v>453</v>
      </c>
      <c r="EH15" t="str">
        <f t="shared" si="69"/>
        <v/>
      </c>
      <c r="EJ15" t="str">
        <f t="shared" si="70"/>
        <v/>
      </c>
      <c r="EQ15" s="227"/>
      <c r="ER15" t="str">
        <f t="shared" si="26"/>
        <v/>
      </c>
      <c r="ET15" t="str">
        <f t="shared" si="27"/>
        <v/>
      </c>
      <c r="EV15" s="230"/>
      <c r="EW15" t="str">
        <f t="shared" si="47"/>
        <v/>
      </c>
      <c r="EY15" t="str">
        <f t="shared" si="55"/>
        <v/>
      </c>
      <c r="FA15" s="236"/>
      <c r="FB15" t="str">
        <f t="shared" si="71"/>
        <v/>
      </c>
      <c r="FD15" t="str">
        <f t="shared" si="74"/>
        <v/>
      </c>
      <c r="FK15" s="227"/>
      <c r="FL15" t="str">
        <f t="shared" si="30"/>
        <v/>
      </c>
      <c r="FN15" t="str">
        <f t="shared" si="56"/>
        <v/>
      </c>
      <c r="FP15" s="230"/>
      <c r="FQ15" t="str">
        <f t="shared" si="49"/>
        <v/>
      </c>
      <c r="FS15" t="str">
        <f t="shared" si="57"/>
        <v/>
      </c>
      <c r="FU15" s="236"/>
      <c r="FV15" t="str">
        <f t="shared" si="72"/>
        <v/>
      </c>
      <c r="FX15" t="str">
        <f t="shared" si="75"/>
        <v/>
      </c>
      <c r="GE15" s="227"/>
      <c r="GF15" t="str">
        <f t="shared" si="33"/>
        <v/>
      </c>
      <c r="GH15" t="str">
        <f t="shared" si="52"/>
        <v/>
      </c>
      <c r="GJ15" s="230"/>
      <c r="GK15" t="str">
        <f t="shared" si="53"/>
        <v/>
      </c>
      <c r="GM15" t="str">
        <f t="shared" si="58"/>
        <v/>
      </c>
      <c r="GO15" s="236"/>
      <c r="GP15" t="str">
        <f t="shared" si="73"/>
        <v/>
      </c>
      <c r="GR15" t="str">
        <f t="shared" si="76"/>
        <v/>
      </c>
    </row>
    <row r="16" spans="1:207" ht="14.65" customHeight="1" x14ac:dyDescent="0.25">
      <c r="A16" s="25" t="s">
        <v>118</v>
      </c>
      <c r="B16" s="178"/>
      <c r="C16" s="179"/>
      <c r="D16" s="51" t="s">
        <v>482</v>
      </c>
      <c r="E16" s="148" t="str">
        <f>E35</f>
        <v>Firearm Safety</v>
      </c>
      <c r="F16" s="149"/>
      <c r="G16" s="150">
        <f>G35</f>
        <v>42582</v>
      </c>
      <c r="H16" s="151" t="str">
        <f>H35</f>
        <v/>
      </c>
      <c r="I16" s="149"/>
      <c r="J16" s="150" t="str">
        <f>J35</f>
        <v/>
      </c>
      <c r="K16" s="151" t="str">
        <f>K35</f>
        <v/>
      </c>
      <c r="L16" s="149"/>
      <c r="M16" s="152" t="str">
        <f>M35</f>
        <v/>
      </c>
      <c r="O16" s="183" t="s">
        <v>589</v>
      </c>
      <c r="P16" s="135">
        <v>0.76162037037037045</v>
      </c>
      <c r="Q16" s="102"/>
      <c r="R16" s="183"/>
      <c r="S16" s="183"/>
      <c r="AA16" s="221"/>
      <c r="AB16" t="str">
        <f t="shared" si="0"/>
        <v/>
      </c>
      <c r="AD16" t="str">
        <f t="shared" si="36"/>
        <v/>
      </c>
      <c r="AF16" s="78"/>
      <c r="AG16" t="str">
        <f t="shared" si="1"/>
        <v/>
      </c>
      <c r="AI16" t="str">
        <f t="shared" si="37"/>
        <v/>
      </c>
      <c r="AU16" s="221"/>
      <c r="AV16" t="str">
        <f t="shared" si="2"/>
        <v/>
      </c>
      <c r="AX16" t="str">
        <f t="shared" si="3"/>
        <v/>
      </c>
      <c r="AZ16" s="78"/>
      <c r="BA16" t="str">
        <f t="shared" si="4"/>
        <v/>
      </c>
      <c r="BC16" t="str">
        <f t="shared" si="5"/>
        <v/>
      </c>
      <c r="BO16" s="104"/>
      <c r="BP16" t="str">
        <f t="shared" si="8"/>
        <v/>
      </c>
      <c r="BR16" t="str">
        <f t="shared" si="9"/>
        <v/>
      </c>
      <c r="BT16" s="78"/>
      <c r="BU16" t="str">
        <f t="shared" si="10"/>
        <v/>
      </c>
      <c r="BW16" t="str">
        <f t="shared" si="11"/>
        <v/>
      </c>
      <c r="CI16" s="79" t="s">
        <v>453</v>
      </c>
      <c r="CJ16" t="str">
        <f t="shared" si="14"/>
        <v/>
      </c>
      <c r="CL16" t="str">
        <f t="shared" si="15"/>
        <v/>
      </c>
      <c r="CN16" s="79" t="s">
        <v>453</v>
      </c>
      <c r="CO16" t="str">
        <f t="shared" si="16"/>
        <v/>
      </c>
      <c r="CQ16" t="str">
        <f t="shared" si="41"/>
        <v/>
      </c>
      <c r="CS16" s="76" t="s">
        <v>454</v>
      </c>
      <c r="CT16" t="str">
        <f t="shared" ref="CT16:CT21" si="77">IF($C449=$CJ$3,$A449,"")</f>
        <v/>
      </c>
      <c r="CV16" t="str">
        <f>IF(CT16="","",$B11449)</f>
        <v/>
      </c>
      <c r="DC16" s="79" t="s">
        <v>453</v>
      </c>
      <c r="DD16" t="str">
        <f t="shared" si="18"/>
        <v/>
      </c>
      <c r="DF16" t="str">
        <f t="shared" si="19"/>
        <v/>
      </c>
      <c r="DH16" s="79" t="s">
        <v>453</v>
      </c>
      <c r="DI16" t="str">
        <f t="shared" si="20"/>
        <v/>
      </c>
      <c r="DK16" t="str">
        <f t="shared" si="43"/>
        <v/>
      </c>
      <c r="DM16" s="76" t="s">
        <v>454</v>
      </c>
      <c r="DN16" t="str">
        <f t="shared" ref="DN16:DN21" si="78">IF($C449=$DN$3,$A449,"")</f>
        <v/>
      </c>
      <c r="DP16" t="str">
        <f>IF(DN16="","",$B11449)</f>
        <v/>
      </c>
      <c r="DW16" s="79" t="s">
        <v>453</v>
      </c>
      <c r="DX16" t="str">
        <f t="shared" si="22"/>
        <v/>
      </c>
      <c r="DZ16" t="str">
        <f t="shared" si="23"/>
        <v/>
      </c>
      <c r="EB16" s="79" t="s">
        <v>453</v>
      </c>
      <c r="EC16" t="str">
        <f t="shared" si="24"/>
        <v/>
      </c>
      <c r="EE16" t="str">
        <f t="shared" si="45"/>
        <v/>
      </c>
      <c r="EG16" s="76" t="s">
        <v>454</v>
      </c>
      <c r="EH16" t="str">
        <f t="shared" ref="EH16:EH21" si="79">IF($C449=$EH$3,$A449,"")</f>
        <v/>
      </c>
      <c r="EJ16" t="str">
        <f>IF(EH16="","",$B11449)</f>
        <v/>
      </c>
      <c r="EQ16" s="227"/>
      <c r="ER16" t="str">
        <f t="shared" si="26"/>
        <v/>
      </c>
      <c r="ET16" t="str">
        <f t="shared" si="27"/>
        <v/>
      </c>
      <c r="EV16" s="230"/>
      <c r="EW16" t="str">
        <f t="shared" si="47"/>
        <v/>
      </c>
      <c r="EY16" t="str">
        <f t="shared" si="55"/>
        <v/>
      </c>
      <c r="FK16" s="227"/>
      <c r="FL16" t="str">
        <f t="shared" si="30"/>
        <v/>
      </c>
      <c r="FN16" t="str">
        <f t="shared" si="56"/>
        <v/>
      </c>
      <c r="FP16" s="230"/>
      <c r="FQ16" t="str">
        <f t="shared" si="49"/>
        <v/>
      </c>
      <c r="FS16" t="str">
        <f t="shared" si="57"/>
        <v/>
      </c>
      <c r="GE16" s="227"/>
      <c r="GF16" t="str">
        <f t="shared" si="33"/>
        <v/>
      </c>
      <c r="GH16" t="str">
        <f t="shared" si="52"/>
        <v/>
      </c>
      <c r="GJ16" s="230"/>
      <c r="GK16" t="str">
        <f t="shared" si="53"/>
        <v/>
      </c>
      <c r="GM16" t="str">
        <f t="shared" si="58"/>
        <v/>
      </c>
    </row>
    <row r="17" spans="1:195" ht="14.65" customHeight="1" x14ac:dyDescent="0.25">
      <c r="A17" s="25" t="s">
        <v>119</v>
      </c>
      <c r="B17" s="178" t="s">
        <v>186</v>
      </c>
      <c r="C17" s="179" t="s">
        <v>429</v>
      </c>
      <c r="D17" s="51" t="s">
        <v>482</v>
      </c>
      <c r="E17" s="137" t="s">
        <v>464</v>
      </c>
      <c r="F17" s="138"/>
      <c r="G17" s="139" t="s">
        <v>455</v>
      </c>
      <c r="H17" s="140" t="s">
        <v>464</v>
      </c>
      <c r="I17" s="138"/>
      <c r="J17" s="139" t="s">
        <v>455</v>
      </c>
      <c r="K17" s="140" t="s">
        <v>464</v>
      </c>
      <c r="L17" s="138"/>
      <c r="M17" s="141" t="s">
        <v>455</v>
      </c>
      <c r="O17" s="183" t="s">
        <v>590</v>
      </c>
      <c r="P17" s="135">
        <v>0.76163194444444438</v>
      </c>
      <c r="Q17" s="102"/>
      <c r="R17" s="183"/>
      <c r="S17" s="183"/>
      <c r="AA17" s="221"/>
      <c r="AB17" t="str">
        <f t="shared" si="0"/>
        <v>Cooking -FCF</v>
      </c>
      <c r="AD17" t="str">
        <f t="shared" si="36"/>
        <v>Unknown</v>
      </c>
      <c r="AF17" s="78"/>
      <c r="AG17" t="str">
        <f t="shared" si="1"/>
        <v/>
      </c>
      <c r="AI17" t="str">
        <f t="shared" si="37"/>
        <v/>
      </c>
      <c r="AU17" s="221"/>
      <c r="AV17" t="str">
        <f t="shared" si="2"/>
        <v/>
      </c>
      <c r="AX17" t="str">
        <f t="shared" si="3"/>
        <v/>
      </c>
      <c r="AZ17" s="78"/>
      <c r="BA17" t="str">
        <f t="shared" si="4"/>
        <v/>
      </c>
      <c r="BC17" t="str">
        <f t="shared" si="5"/>
        <v/>
      </c>
      <c r="BO17" s="104"/>
      <c r="BP17" t="str">
        <f t="shared" si="8"/>
        <v/>
      </c>
      <c r="BR17" t="str">
        <f t="shared" si="9"/>
        <v/>
      </c>
      <c r="BT17" s="78"/>
      <c r="BU17" t="str">
        <f t="shared" si="10"/>
        <v/>
      </c>
      <c r="BW17" t="str">
        <f t="shared" si="11"/>
        <v/>
      </c>
      <c r="CI17" s="79" t="s">
        <v>453</v>
      </c>
      <c r="CJ17" t="str">
        <f t="shared" si="14"/>
        <v/>
      </c>
      <c r="CL17" t="str">
        <f t="shared" si="15"/>
        <v/>
      </c>
      <c r="CN17" s="79" t="s">
        <v>453</v>
      </c>
      <c r="CO17" t="str">
        <f t="shared" si="16"/>
        <v/>
      </c>
      <c r="CQ17" t="str">
        <f t="shared" si="41"/>
        <v/>
      </c>
      <c r="CS17" s="76" t="s">
        <v>454</v>
      </c>
      <c r="CT17" t="str">
        <f t="shared" si="77"/>
        <v/>
      </c>
      <c r="CV17" t="str">
        <f t="shared" ref="CV17:CV21" si="80">IF(CT17="","",$B11450)</f>
        <v/>
      </c>
      <c r="DC17" s="79" t="s">
        <v>453</v>
      </c>
      <c r="DD17" t="str">
        <f t="shared" si="18"/>
        <v/>
      </c>
      <c r="DF17" t="str">
        <f t="shared" si="19"/>
        <v/>
      </c>
      <c r="DH17" s="79" t="s">
        <v>453</v>
      </c>
      <c r="DI17" t="str">
        <f t="shared" si="20"/>
        <v/>
      </c>
      <c r="DK17" t="str">
        <f t="shared" si="43"/>
        <v/>
      </c>
      <c r="DM17" s="76" t="s">
        <v>454</v>
      </c>
      <c r="DN17" t="str">
        <f t="shared" si="78"/>
        <v/>
      </c>
      <c r="DP17" t="str">
        <f t="shared" ref="DP17:DP21" si="81">IF(DN17="","",$B11450)</f>
        <v/>
      </c>
      <c r="DW17" s="79" t="s">
        <v>453</v>
      </c>
      <c r="DX17" t="str">
        <f t="shared" si="22"/>
        <v/>
      </c>
      <c r="DZ17" t="str">
        <f t="shared" si="23"/>
        <v/>
      </c>
      <c r="EB17" s="79" t="s">
        <v>453</v>
      </c>
      <c r="EC17" t="str">
        <f t="shared" si="24"/>
        <v/>
      </c>
      <c r="EE17" t="str">
        <f t="shared" si="45"/>
        <v/>
      </c>
      <c r="EG17" s="76" t="s">
        <v>454</v>
      </c>
      <c r="EH17" t="str">
        <f t="shared" si="79"/>
        <v/>
      </c>
      <c r="EJ17" t="str">
        <f t="shared" ref="EJ17:EJ21" si="82">IF(EH17="","",$B11450)</f>
        <v/>
      </c>
      <c r="EQ17" s="227"/>
      <c r="ER17" t="str">
        <f t="shared" si="26"/>
        <v/>
      </c>
      <c r="ET17" t="str">
        <f t="shared" si="27"/>
        <v/>
      </c>
      <c r="EV17" s="230"/>
      <c r="EW17" t="str">
        <f t="shared" si="47"/>
        <v/>
      </c>
      <c r="EY17" t="str">
        <f t="shared" si="55"/>
        <v/>
      </c>
      <c r="FK17" s="227"/>
      <c r="FL17" t="str">
        <f t="shared" si="30"/>
        <v/>
      </c>
      <c r="FN17" t="str">
        <f t="shared" si="56"/>
        <v/>
      </c>
      <c r="FP17" s="230"/>
      <c r="FQ17" t="str">
        <f t="shared" si="49"/>
        <v/>
      </c>
      <c r="FS17" t="str">
        <f t="shared" si="57"/>
        <v/>
      </c>
      <c r="GE17" s="227"/>
      <c r="GF17" t="str">
        <f t="shared" si="33"/>
        <v/>
      </c>
      <c r="GH17" t="str">
        <f t="shared" si="52"/>
        <v/>
      </c>
      <c r="GJ17" s="230"/>
      <c r="GK17" t="str">
        <f t="shared" si="53"/>
        <v/>
      </c>
      <c r="GM17" t="str">
        <f t="shared" si="58"/>
        <v/>
      </c>
    </row>
    <row r="18" spans="1:195" ht="14.65" customHeight="1" x14ac:dyDescent="0.25">
      <c r="A18" s="25" t="s">
        <v>120</v>
      </c>
      <c r="B18" s="178"/>
      <c r="C18" s="179"/>
      <c r="D18" s="51" t="s">
        <v>482</v>
      </c>
      <c r="E18" s="148" t="str">
        <f>E41</f>
        <v>1 Kings</v>
      </c>
      <c r="F18" s="149"/>
      <c r="G18" s="150" t="str">
        <f>G41</f>
        <v>Unknown</v>
      </c>
      <c r="H18" s="151" t="str">
        <f>H41</f>
        <v>Bible Merit #5 - OR</v>
      </c>
      <c r="I18" s="149"/>
      <c r="J18" s="150">
        <f>J41</f>
        <v>42072</v>
      </c>
      <c r="K18" s="151" t="str">
        <f>K41</f>
        <v/>
      </c>
      <c r="L18" s="149"/>
      <c r="M18" s="152" t="str">
        <f>M41</f>
        <v/>
      </c>
      <c r="O18" s="183" t="s">
        <v>591</v>
      </c>
      <c r="P18" s="135">
        <v>0.76163194444444438</v>
      </c>
      <c r="Q18" s="102"/>
      <c r="R18" s="183"/>
      <c r="S18" s="183"/>
      <c r="AA18" s="221"/>
      <c r="AB18" t="str">
        <f t="shared" si="0"/>
        <v/>
      </c>
      <c r="AD18" t="str">
        <f t="shared" si="36"/>
        <v/>
      </c>
      <c r="AF18" s="78"/>
      <c r="AG18" t="str">
        <f t="shared" si="1"/>
        <v/>
      </c>
      <c r="AI18" t="str">
        <f t="shared" si="37"/>
        <v/>
      </c>
      <c r="AU18" s="221"/>
      <c r="AV18" t="str">
        <f t="shared" si="2"/>
        <v/>
      </c>
      <c r="AX18" t="str">
        <f t="shared" si="3"/>
        <v/>
      </c>
      <c r="AZ18" s="78"/>
      <c r="BA18" t="str">
        <f t="shared" si="4"/>
        <v/>
      </c>
      <c r="BC18" t="str">
        <f t="shared" si="5"/>
        <v/>
      </c>
      <c r="BO18" s="104"/>
      <c r="BP18" t="str">
        <f t="shared" si="8"/>
        <v/>
      </c>
      <c r="BR18" t="str">
        <f t="shared" si="9"/>
        <v/>
      </c>
      <c r="BT18" s="78"/>
      <c r="BU18" t="str">
        <f t="shared" si="10"/>
        <v/>
      </c>
      <c r="BW18" t="str">
        <f t="shared" si="11"/>
        <v/>
      </c>
      <c r="CI18" s="79" t="s">
        <v>453</v>
      </c>
      <c r="CJ18" t="str">
        <f t="shared" si="14"/>
        <v/>
      </c>
      <c r="CL18" t="str">
        <f t="shared" si="15"/>
        <v/>
      </c>
      <c r="CN18" s="79" t="s">
        <v>453</v>
      </c>
      <c r="CO18" t="str">
        <f t="shared" si="16"/>
        <v/>
      </c>
      <c r="CQ18" t="str">
        <f t="shared" si="41"/>
        <v/>
      </c>
      <c r="CS18" s="76" t="s">
        <v>454</v>
      </c>
      <c r="CT18" t="str">
        <f t="shared" si="77"/>
        <v/>
      </c>
      <c r="CV18" t="str">
        <f t="shared" si="80"/>
        <v/>
      </c>
      <c r="DC18" s="79" t="s">
        <v>453</v>
      </c>
      <c r="DD18" t="str">
        <f t="shared" si="18"/>
        <v/>
      </c>
      <c r="DF18" t="str">
        <f t="shared" si="19"/>
        <v/>
      </c>
      <c r="DH18" s="79" t="s">
        <v>453</v>
      </c>
      <c r="DI18" t="str">
        <f t="shared" si="20"/>
        <v/>
      </c>
      <c r="DK18" t="str">
        <f t="shared" si="43"/>
        <v/>
      </c>
      <c r="DM18" s="76" t="s">
        <v>454</v>
      </c>
      <c r="DN18" t="str">
        <f t="shared" si="78"/>
        <v/>
      </c>
      <c r="DP18" t="str">
        <f t="shared" si="81"/>
        <v/>
      </c>
      <c r="DW18" s="79" t="s">
        <v>453</v>
      </c>
      <c r="DX18" t="str">
        <f t="shared" si="22"/>
        <v/>
      </c>
      <c r="DZ18" t="str">
        <f t="shared" si="23"/>
        <v/>
      </c>
      <c r="EB18" s="79" t="s">
        <v>453</v>
      </c>
      <c r="EC18" t="str">
        <f t="shared" si="24"/>
        <v/>
      </c>
      <c r="EE18" t="str">
        <f t="shared" si="45"/>
        <v/>
      </c>
      <c r="EG18" s="76" t="s">
        <v>454</v>
      </c>
      <c r="EH18" t="str">
        <f t="shared" si="79"/>
        <v/>
      </c>
      <c r="EJ18" t="str">
        <f t="shared" si="82"/>
        <v/>
      </c>
      <c r="EQ18" s="227"/>
      <c r="ER18" t="str">
        <f t="shared" si="26"/>
        <v/>
      </c>
      <c r="ET18" t="str">
        <f t="shared" si="27"/>
        <v/>
      </c>
      <c r="EV18" s="230"/>
      <c r="EW18" t="str">
        <f t="shared" si="47"/>
        <v/>
      </c>
      <c r="EY18" t="str">
        <f t="shared" si="55"/>
        <v/>
      </c>
      <c r="FK18" s="227"/>
      <c r="FL18" t="str">
        <f t="shared" si="30"/>
        <v/>
      </c>
      <c r="FN18" t="str">
        <f t="shared" si="56"/>
        <v/>
      </c>
      <c r="FP18" s="230"/>
      <c r="FQ18" t="str">
        <f t="shared" si="49"/>
        <v/>
      </c>
      <c r="FS18" t="str">
        <f t="shared" si="57"/>
        <v/>
      </c>
      <c r="GE18" s="227"/>
      <c r="GF18" t="str">
        <f t="shared" si="33"/>
        <v/>
      </c>
      <c r="GH18" t="str">
        <f t="shared" si="52"/>
        <v/>
      </c>
      <c r="GJ18" s="230"/>
      <c r="GK18" t="str">
        <f t="shared" si="53"/>
        <v/>
      </c>
      <c r="GM18" t="str">
        <f t="shared" si="58"/>
        <v/>
      </c>
    </row>
    <row r="19" spans="1:195" ht="14.65" customHeight="1" thickBot="1" x14ac:dyDescent="0.3">
      <c r="A19" s="25" t="s">
        <v>121</v>
      </c>
      <c r="B19" s="178"/>
      <c r="C19" s="179"/>
      <c r="D19" s="51" t="s">
        <v>482</v>
      </c>
      <c r="E19" s="137" t="s">
        <v>465</v>
      </c>
      <c r="F19" s="138"/>
      <c r="G19" s="139" t="s">
        <v>455</v>
      </c>
      <c r="H19" s="140" t="s">
        <v>465</v>
      </c>
      <c r="I19" s="138"/>
      <c r="J19" s="139" t="s">
        <v>455</v>
      </c>
      <c r="K19" s="140" t="s">
        <v>465</v>
      </c>
      <c r="L19" s="138"/>
      <c r="M19" s="141" t="s">
        <v>455</v>
      </c>
      <c r="O19" s="183" t="s">
        <v>599</v>
      </c>
      <c r="P19" s="135">
        <v>0.76163194444444438</v>
      </c>
      <c r="R19" s="183"/>
      <c r="S19" s="183"/>
      <c r="AA19" s="221"/>
      <c r="AB19" t="str">
        <f t="shared" si="0"/>
        <v/>
      </c>
      <c r="AD19" t="str">
        <f t="shared" si="36"/>
        <v/>
      </c>
      <c r="AF19" s="78"/>
      <c r="AG19" t="str">
        <f t="shared" si="1"/>
        <v/>
      </c>
      <c r="AI19" t="str">
        <f t="shared" si="37"/>
        <v/>
      </c>
      <c r="AU19" s="221"/>
      <c r="AV19" t="str">
        <f t="shared" si="2"/>
        <v/>
      </c>
      <c r="AX19" t="str">
        <f t="shared" si="3"/>
        <v/>
      </c>
      <c r="AZ19" s="78"/>
      <c r="BA19" t="str">
        <f t="shared" si="4"/>
        <v/>
      </c>
      <c r="BC19" t="str">
        <f t="shared" si="5"/>
        <v/>
      </c>
      <c r="BO19" s="104"/>
      <c r="BP19" t="str">
        <f t="shared" si="8"/>
        <v/>
      </c>
      <c r="BR19" t="str">
        <f t="shared" si="9"/>
        <v/>
      </c>
      <c r="BT19" s="78"/>
      <c r="BU19" t="str">
        <f t="shared" si="10"/>
        <v/>
      </c>
      <c r="BW19" t="str">
        <f t="shared" si="11"/>
        <v/>
      </c>
      <c r="CI19" s="79" t="s">
        <v>453</v>
      </c>
      <c r="CJ19" t="str">
        <f t="shared" si="14"/>
        <v/>
      </c>
      <c r="CL19" t="str">
        <f t="shared" si="15"/>
        <v/>
      </c>
      <c r="CN19" s="79" t="s">
        <v>453</v>
      </c>
      <c r="CO19" t="str">
        <f t="shared" si="16"/>
        <v/>
      </c>
      <c r="CQ19" t="str">
        <f t="shared" si="41"/>
        <v/>
      </c>
      <c r="CS19" s="76" t="s">
        <v>454</v>
      </c>
      <c r="CT19" t="str">
        <f t="shared" si="77"/>
        <v/>
      </c>
      <c r="CV19" t="str">
        <f t="shared" si="80"/>
        <v/>
      </c>
      <c r="DC19" s="79" t="s">
        <v>453</v>
      </c>
      <c r="DD19" t="str">
        <f t="shared" si="18"/>
        <v/>
      </c>
      <c r="DF19" t="str">
        <f t="shared" si="19"/>
        <v/>
      </c>
      <c r="DH19" s="79" t="s">
        <v>453</v>
      </c>
      <c r="DI19" t="str">
        <f t="shared" si="20"/>
        <v/>
      </c>
      <c r="DK19" t="str">
        <f t="shared" si="43"/>
        <v/>
      </c>
      <c r="DM19" s="76" t="s">
        <v>454</v>
      </c>
      <c r="DN19" t="str">
        <f t="shared" si="78"/>
        <v/>
      </c>
      <c r="DP19" t="str">
        <f t="shared" si="81"/>
        <v/>
      </c>
      <c r="DW19" s="79" t="s">
        <v>453</v>
      </c>
      <c r="DX19" t="str">
        <f t="shared" si="22"/>
        <v/>
      </c>
      <c r="DZ19" t="str">
        <f t="shared" si="23"/>
        <v/>
      </c>
      <c r="EB19" s="79" t="s">
        <v>453</v>
      </c>
      <c r="EC19" t="str">
        <f t="shared" si="24"/>
        <v/>
      </c>
      <c r="EE19" t="str">
        <f t="shared" si="45"/>
        <v/>
      </c>
      <c r="EG19" s="76" t="s">
        <v>454</v>
      </c>
      <c r="EH19" t="str">
        <f t="shared" si="79"/>
        <v/>
      </c>
      <c r="EJ19" t="str">
        <f t="shared" si="82"/>
        <v/>
      </c>
      <c r="EQ19" s="227"/>
      <c r="ER19" t="str">
        <f t="shared" si="26"/>
        <v/>
      </c>
      <c r="ET19" t="str">
        <f t="shared" si="27"/>
        <v/>
      </c>
      <c r="EV19" s="230"/>
      <c r="EW19" t="str">
        <f t="shared" si="47"/>
        <v/>
      </c>
      <c r="EY19" t="str">
        <f t="shared" si="55"/>
        <v/>
      </c>
      <c r="FK19" s="227"/>
      <c r="FL19" t="str">
        <f t="shared" si="30"/>
        <v/>
      </c>
      <c r="FN19" t="str">
        <f t="shared" si="56"/>
        <v/>
      </c>
      <c r="FP19" s="230"/>
      <c r="FQ19" t="str">
        <f t="shared" si="49"/>
        <v/>
      </c>
      <c r="FS19" t="str">
        <f t="shared" si="57"/>
        <v/>
      </c>
      <c r="GE19" s="227"/>
      <c r="GF19" t="str">
        <f t="shared" si="33"/>
        <v/>
      </c>
      <c r="GH19" t="str">
        <f t="shared" si="52"/>
        <v/>
      </c>
      <c r="GJ19" s="230"/>
      <c r="GK19" t="str">
        <f t="shared" si="53"/>
        <v/>
      </c>
      <c r="GM19" t="str">
        <f t="shared" si="58"/>
        <v/>
      </c>
    </row>
    <row r="20" spans="1:195" ht="14.65" customHeight="1" thickBot="1" x14ac:dyDescent="0.3">
      <c r="A20" s="25" t="s">
        <v>122</v>
      </c>
      <c r="B20" s="178"/>
      <c r="C20" s="179"/>
      <c r="D20" s="51" t="s">
        <v>482</v>
      </c>
      <c r="E20" s="237" t="str">
        <f>'Master Name List'!C10</f>
        <v>Silver Falcon</v>
      </c>
      <c r="F20" s="238"/>
      <c r="G20" s="239"/>
      <c r="H20" s="240" t="str">
        <f>'Master Name List'!C14</f>
        <v>Silver Hawk</v>
      </c>
      <c r="I20" s="238"/>
      <c r="J20" s="239"/>
      <c r="K20" s="240" t="str">
        <f>'Master Name List'!C18</f>
        <v>Silver Eagle</v>
      </c>
      <c r="L20" s="238"/>
      <c r="M20" s="241"/>
      <c r="O20" s="183" t="s">
        <v>597</v>
      </c>
      <c r="P20" s="135">
        <v>0.76163194444444438</v>
      </c>
      <c r="R20" s="183"/>
      <c r="S20" s="183"/>
      <c r="AA20" s="221"/>
      <c r="AB20" t="str">
        <f t="shared" si="0"/>
        <v/>
      </c>
      <c r="AD20" t="str">
        <f t="shared" si="36"/>
        <v/>
      </c>
      <c r="AF20" s="78"/>
      <c r="AG20" t="str">
        <f t="shared" si="1"/>
        <v>1 Kings</v>
      </c>
      <c r="AI20" t="str">
        <f t="shared" si="37"/>
        <v>Unknown</v>
      </c>
      <c r="AU20" s="221"/>
      <c r="AV20" t="str">
        <f t="shared" si="2"/>
        <v/>
      </c>
      <c r="AX20" t="str">
        <f t="shared" si="3"/>
        <v/>
      </c>
      <c r="AZ20" s="78"/>
      <c r="BA20" t="str">
        <f t="shared" si="4"/>
        <v/>
      </c>
      <c r="BC20" t="str">
        <f t="shared" si="5"/>
        <v/>
      </c>
      <c r="BO20" s="104"/>
      <c r="BP20" t="str">
        <f t="shared" si="8"/>
        <v/>
      </c>
      <c r="BR20" t="str">
        <f t="shared" si="9"/>
        <v/>
      </c>
      <c r="BT20" s="78"/>
      <c r="BU20" t="str">
        <f t="shared" si="10"/>
        <v/>
      </c>
      <c r="BW20" t="str">
        <f t="shared" si="11"/>
        <v/>
      </c>
      <c r="CI20" s="79" t="s">
        <v>453</v>
      </c>
      <c r="CJ20" t="str">
        <f t="shared" si="14"/>
        <v/>
      </c>
      <c r="CL20" t="str">
        <f t="shared" si="15"/>
        <v/>
      </c>
      <c r="CN20" s="79" t="s">
        <v>453</v>
      </c>
      <c r="CO20" t="str">
        <f t="shared" si="16"/>
        <v/>
      </c>
      <c r="CQ20" t="str">
        <f t="shared" si="41"/>
        <v/>
      </c>
      <c r="CS20" s="76" t="s">
        <v>454</v>
      </c>
      <c r="CT20" t="str">
        <f t="shared" si="77"/>
        <v/>
      </c>
      <c r="CV20" t="str">
        <f t="shared" si="80"/>
        <v/>
      </c>
      <c r="DC20" s="79" t="s">
        <v>453</v>
      </c>
      <c r="DD20" t="str">
        <f t="shared" si="18"/>
        <v/>
      </c>
      <c r="DF20" t="str">
        <f t="shared" si="19"/>
        <v/>
      </c>
      <c r="DH20" s="79" t="s">
        <v>453</v>
      </c>
      <c r="DI20" t="str">
        <f t="shared" si="20"/>
        <v/>
      </c>
      <c r="DK20" t="str">
        <f t="shared" si="43"/>
        <v/>
      </c>
      <c r="DM20" s="76" t="s">
        <v>454</v>
      </c>
      <c r="DN20" t="str">
        <f t="shared" si="78"/>
        <v/>
      </c>
      <c r="DP20" t="str">
        <f t="shared" si="81"/>
        <v/>
      </c>
      <c r="DW20" s="79" t="s">
        <v>453</v>
      </c>
      <c r="DX20" t="str">
        <f t="shared" si="22"/>
        <v/>
      </c>
      <c r="DZ20" t="str">
        <f t="shared" si="23"/>
        <v/>
      </c>
      <c r="EB20" s="79" t="s">
        <v>453</v>
      </c>
      <c r="EC20" t="str">
        <f t="shared" si="24"/>
        <v/>
      </c>
      <c r="EE20" t="str">
        <f t="shared" si="45"/>
        <v/>
      </c>
      <c r="EG20" s="76" t="s">
        <v>454</v>
      </c>
      <c r="EH20" t="str">
        <f t="shared" si="79"/>
        <v/>
      </c>
      <c r="EJ20" t="str">
        <f t="shared" si="82"/>
        <v/>
      </c>
      <c r="EQ20" s="227"/>
      <c r="ER20" t="str">
        <f t="shared" si="26"/>
        <v/>
      </c>
      <c r="ET20" t="str">
        <f t="shared" si="27"/>
        <v/>
      </c>
      <c r="EV20" s="230"/>
      <c r="EW20" t="str">
        <f t="shared" si="47"/>
        <v/>
      </c>
      <c r="EY20" t="str">
        <f t="shared" si="55"/>
        <v/>
      </c>
      <c r="FK20" s="227"/>
      <c r="FL20" t="str">
        <f t="shared" si="30"/>
        <v/>
      </c>
      <c r="FN20" t="str">
        <f t="shared" si="56"/>
        <v/>
      </c>
      <c r="FP20" s="230"/>
      <c r="FQ20" t="str">
        <f t="shared" si="49"/>
        <v/>
      </c>
      <c r="FS20" t="str">
        <f t="shared" si="57"/>
        <v/>
      </c>
      <c r="GE20" s="227"/>
      <c r="GF20" t="str">
        <f t="shared" si="33"/>
        <v/>
      </c>
      <c r="GH20" t="str">
        <f t="shared" si="52"/>
        <v/>
      </c>
      <c r="GJ20" s="230"/>
      <c r="GK20" t="str">
        <f t="shared" si="53"/>
        <v/>
      </c>
      <c r="GM20" t="str">
        <f t="shared" si="58"/>
        <v/>
      </c>
    </row>
    <row r="21" spans="1:195" ht="14.65" customHeight="1" x14ac:dyDescent="0.25">
      <c r="A21" s="25" t="s">
        <v>123</v>
      </c>
      <c r="B21" s="178"/>
      <c r="C21" s="179"/>
      <c r="D21" s="51" t="s">
        <v>482</v>
      </c>
      <c r="E21" s="148" t="str">
        <f>E36</f>
        <v>Tool Craft -FCF</v>
      </c>
      <c r="F21" s="149"/>
      <c r="G21" s="150">
        <f>G36</f>
        <v>41912</v>
      </c>
      <c r="H21" s="151" t="str">
        <f>H36</f>
        <v/>
      </c>
      <c r="I21" s="149"/>
      <c r="J21" s="150" t="str">
        <f>J36</f>
        <v/>
      </c>
      <c r="K21" s="151" t="str">
        <f>K36</f>
        <v/>
      </c>
      <c r="L21" s="149"/>
      <c r="M21" s="152" t="str">
        <f>M36</f>
        <v/>
      </c>
      <c r="AA21" s="221"/>
      <c r="AB21" t="str">
        <f t="shared" si="0"/>
        <v/>
      </c>
      <c r="AD21" t="str">
        <f t="shared" si="36"/>
        <v/>
      </c>
      <c r="AF21" s="78"/>
      <c r="AG21" t="str">
        <f t="shared" si="1"/>
        <v/>
      </c>
      <c r="AI21" t="str">
        <f>IF(AG21="","",B71)</f>
        <v/>
      </c>
      <c r="AU21" s="221"/>
      <c r="AV21" t="str">
        <f t="shared" si="2"/>
        <v/>
      </c>
      <c r="AX21" t="str">
        <f t="shared" si="3"/>
        <v/>
      </c>
      <c r="AZ21" s="78"/>
      <c r="BA21" t="str">
        <f t="shared" si="4"/>
        <v/>
      </c>
      <c r="BC21" t="str">
        <f t="shared" si="5"/>
        <v/>
      </c>
      <c r="BO21" s="104"/>
      <c r="BP21" t="str">
        <f t="shared" si="8"/>
        <v/>
      </c>
      <c r="BR21" t="str">
        <f t="shared" si="9"/>
        <v/>
      </c>
      <c r="BT21" s="78"/>
      <c r="BU21" t="str">
        <f t="shared" si="10"/>
        <v/>
      </c>
      <c r="BW21" t="str">
        <f t="shared" si="11"/>
        <v/>
      </c>
      <c r="CI21" s="79" t="s">
        <v>453</v>
      </c>
      <c r="CJ21" t="str">
        <f t="shared" si="14"/>
        <v/>
      </c>
      <c r="CL21" t="str">
        <f t="shared" si="15"/>
        <v/>
      </c>
      <c r="CN21" s="79" t="s">
        <v>453</v>
      </c>
      <c r="CO21" t="str">
        <f t="shared" si="16"/>
        <v/>
      </c>
      <c r="CQ21" t="str">
        <f t="shared" si="41"/>
        <v/>
      </c>
      <c r="CS21" s="76" t="s">
        <v>454</v>
      </c>
      <c r="CT21" t="str">
        <f t="shared" si="77"/>
        <v/>
      </c>
      <c r="CV21" t="str">
        <f t="shared" si="80"/>
        <v/>
      </c>
      <c r="DC21" s="79" t="s">
        <v>453</v>
      </c>
      <c r="DD21" t="str">
        <f t="shared" si="18"/>
        <v/>
      </c>
      <c r="DF21" t="str">
        <f t="shared" si="19"/>
        <v/>
      </c>
      <c r="DH21" s="79" t="s">
        <v>453</v>
      </c>
      <c r="DI21" t="str">
        <f t="shared" si="20"/>
        <v/>
      </c>
      <c r="DK21" t="str">
        <f t="shared" si="43"/>
        <v/>
      </c>
      <c r="DM21" s="76" t="s">
        <v>454</v>
      </c>
      <c r="DN21" t="str">
        <f t="shared" si="78"/>
        <v/>
      </c>
      <c r="DP21" t="str">
        <f t="shared" si="81"/>
        <v/>
      </c>
      <c r="DW21" s="79" t="s">
        <v>453</v>
      </c>
      <c r="DX21" t="str">
        <f t="shared" si="22"/>
        <v/>
      </c>
      <c r="DZ21" t="str">
        <f t="shared" si="23"/>
        <v/>
      </c>
      <c r="EB21" s="79" t="s">
        <v>453</v>
      </c>
      <c r="EC21" t="str">
        <f t="shared" si="24"/>
        <v/>
      </c>
      <c r="EE21" t="str">
        <f t="shared" si="45"/>
        <v/>
      </c>
      <c r="EG21" s="76" t="s">
        <v>454</v>
      </c>
      <c r="EH21" t="str">
        <f t="shared" si="79"/>
        <v/>
      </c>
      <c r="EJ21" t="str">
        <f t="shared" si="82"/>
        <v/>
      </c>
      <c r="EQ21" s="227"/>
      <c r="ER21" t="str">
        <f t="shared" si="26"/>
        <v/>
      </c>
      <c r="ET21" t="str">
        <f t="shared" si="27"/>
        <v/>
      </c>
      <c r="EV21" s="230"/>
      <c r="EW21" t="str">
        <f t="shared" si="47"/>
        <v/>
      </c>
      <c r="EY21" t="str">
        <f t="shared" si="55"/>
        <v/>
      </c>
      <c r="FK21" s="227"/>
      <c r="FL21" t="str">
        <f t="shared" si="30"/>
        <v/>
      </c>
      <c r="FN21" t="str">
        <f t="shared" si="56"/>
        <v/>
      </c>
      <c r="FP21" s="230"/>
      <c r="FQ21" t="str">
        <f t="shared" si="49"/>
        <v/>
      </c>
      <c r="FS21" t="str">
        <f t="shared" si="57"/>
        <v/>
      </c>
      <c r="GE21" s="227"/>
      <c r="GF21" t="str">
        <f t="shared" si="33"/>
        <v/>
      </c>
      <c r="GH21" t="str">
        <f t="shared" si="52"/>
        <v/>
      </c>
      <c r="GJ21" s="230"/>
      <c r="GK21" t="str">
        <f t="shared" si="53"/>
        <v/>
      </c>
      <c r="GM21" t="str">
        <f t="shared" si="58"/>
        <v/>
      </c>
    </row>
    <row r="22" spans="1:195" ht="14.65" customHeight="1" x14ac:dyDescent="0.25">
      <c r="A22" s="25" t="s">
        <v>124</v>
      </c>
      <c r="B22" s="178"/>
      <c r="C22" s="179"/>
      <c r="D22" s="51" t="s">
        <v>482</v>
      </c>
      <c r="E22" s="137" t="s">
        <v>464</v>
      </c>
      <c r="F22" s="138"/>
      <c r="G22" s="139" t="s">
        <v>455</v>
      </c>
      <c r="H22" s="140" t="s">
        <v>464</v>
      </c>
      <c r="I22" s="138"/>
      <c r="J22" s="139" t="s">
        <v>455</v>
      </c>
      <c r="K22" s="140" t="s">
        <v>464</v>
      </c>
      <c r="L22" s="138"/>
      <c r="M22" s="141" t="s">
        <v>455</v>
      </c>
      <c r="AA22" s="221"/>
      <c r="AB22" t="str">
        <f t="shared" si="0"/>
        <v/>
      </c>
      <c r="AD22" t="str">
        <f t="shared" si="36"/>
        <v/>
      </c>
      <c r="AF22" s="78"/>
      <c r="AG22" t="str">
        <f t="shared" si="1"/>
        <v/>
      </c>
      <c r="AI22" t="str">
        <f t="shared" si="37"/>
        <v/>
      </c>
      <c r="AU22" s="221"/>
      <c r="AV22" t="str">
        <f t="shared" si="2"/>
        <v/>
      </c>
      <c r="AX22" t="str">
        <f t="shared" si="3"/>
        <v/>
      </c>
      <c r="AZ22" s="78"/>
      <c r="BA22" t="str">
        <f t="shared" si="4"/>
        <v/>
      </c>
      <c r="BC22" t="str">
        <f t="shared" si="5"/>
        <v/>
      </c>
      <c r="BO22" s="104"/>
      <c r="BP22" t="str">
        <f t="shared" si="8"/>
        <v/>
      </c>
      <c r="BR22" t="str">
        <f t="shared" si="9"/>
        <v/>
      </c>
      <c r="BT22" s="78"/>
      <c r="BU22" t="str">
        <f t="shared" si="10"/>
        <v/>
      </c>
      <c r="BW22" t="str">
        <f t="shared" si="11"/>
        <v/>
      </c>
      <c r="CI22" s="79" t="s">
        <v>453</v>
      </c>
      <c r="CJ22" t="str">
        <f t="shared" si="14"/>
        <v/>
      </c>
      <c r="CL22" t="str">
        <f t="shared" si="15"/>
        <v/>
      </c>
      <c r="CN22" s="79" t="s">
        <v>453</v>
      </c>
      <c r="CO22" t="str">
        <f t="shared" si="16"/>
        <v/>
      </c>
      <c r="CQ22" t="str">
        <f t="shared" si="41"/>
        <v/>
      </c>
      <c r="DC22" s="79" t="s">
        <v>453</v>
      </c>
      <c r="DD22" t="str">
        <f t="shared" si="18"/>
        <v/>
      </c>
      <c r="DF22" t="str">
        <f t="shared" si="19"/>
        <v/>
      </c>
      <c r="DH22" s="79" t="s">
        <v>453</v>
      </c>
      <c r="DI22" t="str">
        <f t="shared" si="20"/>
        <v/>
      </c>
      <c r="DK22" t="str">
        <f t="shared" si="43"/>
        <v/>
      </c>
      <c r="DW22" s="79" t="s">
        <v>453</v>
      </c>
      <c r="DX22" t="str">
        <f t="shared" si="22"/>
        <v/>
      </c>
      <c r="DZ22" t="str">
        <f t="shared" si="23"/>
        <v/>
      </c>
      <c r="EB22" s="79" t="s">
        <v>453</v>
      </c>
      <c r="EC22" t="str">
        <f t="shared" si="24"/>
        <v/>
      </c>
      <c r="EE22" t="str">
        <f t="shared" si="45"/>
        <v/>
      </c>
      <c r="EQ22" s="227"/>
      <c r="ER22" t="str">
        <f t="shared" si="26"/>
        <v/>
      </c>
      <c r="ET22" t="str">
        <f t="shared" si="27"/>
        <v/>
      </c>
      <c r="EV22" s="230"/>
      <c r="EW22" t="str">
        <f t="shared" si="47"/>
        <v/>
      </c>
      <c r="EY22" t="str">
        <f t="shared" si="55"/>
        <v/>
      </c>
      <c r="FK22" s="227"/>
      <c r="FL22" t="str">
        <f t="shared" si="30"/>
        <v/>
      </c>
      <c r="FN22" t="str">
        <f t="shared" si="56"/>
        <v/>
      </c>
      <c r="FP22" s="230"/>
      <c r="FQ22" t="str">
        <f t="shared" si="49"/>
        <v/>
      </c>
      <c r="FS22" t="str">
        <f t="shared" si="57"/>
        <v/>
      </c>
      <c r="GE22" s="227"/>
      <c r="GF22" t="str">
        <f t="shared" si="33"/>
        <v/>
      </c>
      <c r="GH22" t="str">
        <f t="shared" si="52"/>
        <v/>
      </c>
      <c r="GJ22" s="230"/>
      <c r="GK22" t="str">
        <f t="shared" si="53"/>
        <v/>
      </c>
      <c r="GM22" t="str">
        <f t="shared" si="58"/>
        <v/>
      </c>
    </row>
    <row r="23" spans="1:195" ht="14.65" customHeight="1" x14ac:dyDescent="0.25">
      <c r="A23" s="25" t="s">
        <v>125</v>
      </c>
      <c r="B23" s="178">
        <v>42231</v>
      </c>
      <c r="C23" s="179" t="s">
        <v>429</v>
      </c>
      <c r="D23" s="51" t="s">
        <v>482</v>
      </c>
      <c r="E23" s="148" t="str">
        <f>E42</f>
        <v>Daniel</v>
      </c>
      <c r="F23" s="149"/>
      <c r="G23" s="150" t="str">
        <f>G42</f>
        <v>Unknown</v>
      </c>
      <c r="H23" s="151" t="str">
        <f>H42</f>
        <v>Bible Merit #6 - OR</v>
      </c>
      <c r="I23" s="149"/>
      <c r="J23" s="150">
        <f>J42</f>
        <v>42128</v>
      </c>
      <c r="K23" s="151" t="str">
        <f>K42</f>
        <v/>
      </c>
      <c r="L23" s="149"/>
      <c r="M23" s="152" t="str">
        <f>M42</f>
        <v/>
      </c>
      <c r="AA23" s="221"/>
      <c r="AB23" t="str">
        <f t="shared" si="0"/>
        <v>Fire Craft -FCF</v>
      </c>
      <c r="AD23">
        <f t="shared" si="36"/>
        <v>42231</v>
      </c>
      <c r="AF23" s="78"/>
      <c r="AG23" t="str">
        <f t="shared" si="1"/>
        <v/>
      </c>
      <c r="AI23" t="str">
        <f t="shared" si="37"/>
        <v/>
      </c>
      <c r="AU23" s="221"/>
      <c r="AV23" t="str">
        <f t="shared" si="2"/>
        <v/>
      </c>
      <c r="AX23" t="str">
        <f t="shared" si="3"/>
        <v/>
      </c>
      <c r="AZ23" s="78"/>
      <c r="BA23" t="str">
        <f t="shared" si="4"/>
        <v/>
      </c>
      <c r="BC23" t="str">
        <f t="shared" si="5"/>
        <v/>
      </c>
      <c r="BO23" s="104"/>
      <c r="BP23" t="str">
        <f t="shared" si="8"/>
        <v/>
      </c>
      <c r="BR23" t="str">
        <f t="shared" si="9"/>
        <v/>
      </c>
      <c r="BT23" s="78"/>
      <c r="BU23" t="str">
        <f t="shared" si="10"/>
        <v/>
      </c>
      <c r="BW23" t="str">
        <f t="shared" si="11"/>
        <v/>
      </c>
      <c r="CI23" s="79" t="s">
        <v>453</v>
      </c>
      <c r="CJ23" t="str">
        <f t="shared" si="14"/>
        <v/>
      </c>
      <c r="CL23" t="str">
        <f t="shared" si="15"/>
        <v/>
      </c>
      <c r="CN23" s="79" t="s">
        <v>453</v>
      </c>
      <c r="CO23" t="str">
        <f t="shared" si="16"/>
        <v/>
      </c>
      <c r="CQ23" t="str">
        <f t="shared" si="41"/>
        <v/>
      </c>
      <c r="DC23" s="79" t="s">
        <v>453</v>
      </c>
      <c r="DD23" t="str">
        <f t="shared" si="18"/>
        <v/>
      </c>
      <c r="DF23" t="str">
        <f t="shared" si="19"/>
        <v/>
      </c>
      <c r="DH23" s="79" t="s">
        <v>453</v>
      </c>
      <c r="DI23" t="str">
        <f t="shared" si="20"/>
        <v/>
      </c>
      <c r="DK23" t="str">
        <f t="shared" si="43"/>
        <v/>
      </c>
      <c r="DW23" s="79" t="s">
        <v>453</v>
      </c>
      <c r="DX23" t="str">
        <f t="shared" si="22"/>
        <v/>
      </c>
      <c r="DZ23" t="str">
        <f t="shared" si="23"/>
        <v/>
      </c>
      <c r="EB23" s="79" t="s">
        <v>453</v>
      </c>
      <c r="EC23" t="str">
        <f t="shared" si="24"/>
        <v/>
      </c>
      <c r="EE23" t="str">
        <f t="shared" si="45"/>
        <v/>
      </c>
      <c r="EQ23" s="227"/>
      <c r="ER23" t="str">
        <f t="shared" si="26"/>
        <v/>
      </c>
      <c r="ET23" t="str">
        <f t="shared" si="27"/>
        <v/>
      </c>
      <c r="EV23" s="230"/>
      <c r="EW23" t="str">
        <f t="shared" si="47"/>
        <v/>
      </c>
      <c r="EY23" t="str">
        <f t="shared" si="55"/>
        <v/>
      </c>
      <c r="FK23" s="227"/>
      <c r="FL23" t="str">
        <f t="shared" si="30"/>
        <v/>
      </c>
      <c r="FN23" t="str">
        <f t="shared" si="56"/>
        <v/>
      </c>
      <c r="FP23" s="230"/>
      <c r="FQ23" t="str">
        <f t="shared" si="49"/>
        <v/>
      </c>
      <c r="FS23" t="str">
        <f t="shared" si="57"/>
        <v/>
      </c>
      <c r="GE23" s="227"/>
      <c r="GF23" t="str">
        <f t="shared" si="33"/>
        <v/>
      </c>
      <c r="GH23" t="str">
        <f t="shared" si="52"/>
        <v/>
      </c>
      <c r="GJ23" s="230"/>
      <c r="GK23" t="str">
        <f t="shared" si="53"/>
        <v/>
      </c>
      <c r="GM23" t="str">
        <f t="shared" si="58"/>
        <v/>
      </c>
    </row>
    <row r="24" spans="1:195" ht="14.65" customHeight="1" x14ac:dyDescent="0.25">
      <c r="A24" s="25" t="s">
        <v>126</v>
      </c>
      <c r="B24" s="178">
        <v>42582</v>
      </c>
      <c r="C24" s="179" t="s">
        <v>429</v>
      </c>
      <c r="D24" s="51" t="s">
        <v>482</v>
      </c>
      <c r="E24" s="137" t="s">
        <v>465</v>
      </c>
      <c r="F24" s="138"/>
      <c r="G24" s="139" t="s">
        <v>455</v>
      </c>
      <c r="H24" s="140" t="s">
        <v>465</v>
      </c>
      <c r="I24" s="138"/>
      <c r="J24" s="139" t="s">
        <v>455</v>
      </c>
      <c r="K24" s="140" t="s">
        <v>465</v>
      </c>
      <c r="L24" s="138"/>
      <c r="M24" s="141" t="s">
        <v>455</v>
      </c>
      <c r="AA24" s="221"/>
      <c r="AB24" t="str">
        <f t="shared" si="0"/>
        <v>Firearm Safety</v>
      </c>
      <c r="AD24">
        <f t="shared" si="36"/>
        <v>42582</v>
      </c>
      <c r="AF24" s="78"/>
      <c r="AG24" t="str">
        <f t="shared" si="1"/>
        <v/>
      </c>
      <c r="AI24" t="str">
        <f t="shared" si="37"/>
        <v/>
      </c>
      <c r="AU24" s="221"/>
      <c r="AV24" t="str">
        <f t="shared" si="2"/>
        <v/>
      </c>
      <c r="AX24" t="str">
        <f t="shared" si="3"/>
        <v/>
      </c>
      <c r="AZ24" s="78"/>
      <c r="BA24" t="str">
        <f t="shared" si="4"/>
        <v/>
      </c>
      <c r="BC24" t="str">
        <f t="shared" si="5"/>
        <v/>
      </c>
      <c r="BO24" s="104"/>
      <c r="BP24" t="str">
        <f t="shared" si="8"/>
        <v/>
      </c>
      <c r="BR24" t="str">
        <f t="shared" si="9"/>
        <v/>
      </c>
      <c r="BT24" s="78"/>
      <c r="BU24" t="str">
        <f t="shared" si="10"/>
        <v/>
      </c>
      <c r="BW24" t="str">
        <f t="shared" si="11"/>
        <v/>
      </c>
      <c r="CI24" s="79" t="s">
        <v>453</v>
      </c>
      <c r="CJ24" t="str">
        <f t="shared" si="14"/>
        <v/>
      </c>
      <c r="CL24" t="str">
        <f t="shared" si="15"/>
        <v/>
      </c>
      <c r="CN24" s="79" t="s">
        <v>453</v>
      </c>
      <c r="CO24" t="str">
        <f t="shared" si="16"/>
        <v/>
      </c>
      <c r="CQ24" t="str">
        <f t="shared" si="41"/>
        <v/>
      </c>
      <c r="DC24" s="79" t="s">
        <v>453</v>
      </c>
      <c r="DD24" t="str">
        <f t="shared" si="18"/>
        <v/>
      </c>
      <c r="DF24" t="str">
        <f t="shared" si="19"/>
        <v/>
      </c>
      <c r="DH24" s="79" t="s">
        <v>453</v>
      </c>
      <c r="DI24" t="str">
        <f t="shared" si="20"/>
        <v/>
      </c>
      <c r="DK24" t="str">
        <f t="shared" si="43"/>
        <v/>
      </c>
      <c r="DW24" s="79" t="s">
        <v>453</v>
      </c>
      <c r="DX24" t="str">
        <f t="shared" si="22"/>
        <v/>
      </c>
      <c r="DZ24" t="str">
        <f t="shared" si="23"/>
        <v/>
      </c>
      <c r="EB24" s="79" t="s">
        <v>453</v>
      </c>
      <c r="EC24" t="str">
        <f t="shared" si="24"/>
        <v/>
      </c>
      <c r="EE24" t="str">
        <f t="shared" si="45"/>
        <v/>
      </c>
      <c r="EQ24" s="227"/>
      <c r="ER24" t="str">
        <f t="shared" si="26"/>
        <v/>
      </c>
      <c r="ET24" t="str">
        <f t="shared" si="27"/>
        <v/>
      </c>
      <c r="EV24" s="230"/>
      <c r="EW24" t="str">
        <f t="shared" si="47"/>
        <v/>
      </c>
      <c r="EY24" t="str">
        <f t="shared" si="55"/>
        <v/>
      </c>
      <c r="FK24" s="227"/>
      <c r="FL24" t="str">
        <f t="shared" si="30"/>
        <v/>
      </c>
      <c r="FN24" t="str">
        <f t="shared" si="56"/>
        <v/>
      </c>
      <c r="FP24" s="230"/>
      <c r="FQ24" t="str">
        <f t="shared" si="49"/>
        <v/>
      </c>
      <c r="FS24" t="str">
        <f t="shared" si="57"/>
        <v/>
      </c>
      <c r="GE24" s="227"/>
      <c r="GF24" t="str">
        <f t="shared" si="33"/>
        <v/>
      </c>
      <c r="GH24" t="str">
        <f t="shared" si="52"/>
        <v/>
      </c>
      <c r="GJ24" s="230"/>
      <c r="GK24" t="str">
        <f t="shared" si="53"/>
        <v/>
      </c>
      <c r="GM24" t="str">
        <f t="shared" si="58"/>
        <v/>
      </c>
    </row>
    <row r="25" spans="1:195" ht="14.65" customHeight="1" x14ac:dyDescent="0.25">
      <c r="A25" s="25" t="s">
        <v>127</v>
      </c>
      <c r="B25" s="178"/>
      <c r="C25" s="179"/>
      <c r="D25" s="51" t="s">
        <v>482</v>
      </c>
      <c r="E25" s="148" t="str">
        <f>E45</f>
        <v/>
      </c>
      <c r="F25" s="149"/>
      <c r="G25" s="150" t="str">
        <f>G45</f>
        <v/>
      </c>
      <c r="H25" s="151" t="str">
        <f>H45</f>
        <v/>
      </c>
      <c r="I25" s="149"/>
      <c r="J25" s="150" t="str">
        <f>J45</f>
        <v/>
      </c>
      <c r="K25" s="151" t="str">
        <f>K45</f>
        <v/>
      </c>
      <c r="L25" s="149"/>
      <c r="M25" s="152" t="str">
        <f>M45</f>
        <v/>
      </c>
      <c r="AA25" s="221"/>
      <c r="AB25" t="str">
        <f t="shared" si="0"/>
        <v/>
      </c>
      <c r="AD25" t="str">
        <f t="shared" si="36"/>
        <v/>
      </c>
      <c r="AF25" s="78"/>
      <c r="AG25" t="str">
        <f t="shared" si="1"/>
        <v/>
      </c>
      <c r="AI25" t="str">
        <f t="shared" si="37"/>
        <v/>
      </c>
      <c r="AU25" s="221"/>
      <c r="AV25" t="str">
        <f t="shared" si="2"/>
        <v/>
      </c>
      <c r="AX25" t="str">
        <f t="shared" si="3"/>
        <v/>
      </c>
      <c r="AZ25" s="78"/>
      <c r="BA25" t="str">
        <f t="shared" si="4"/>
        <v/>
      </c>
      <c r="BC25" t="str">
        <f t="shared" si="5"/>
        <v/>
      </c>
      <c r="BO25" s="104"/>
      <c r="BP25" t="str">
        <f t="shared" si="8"/>
        <v/>
      </c>
      <c r="BR25" t="str">
        <f t="shared" si="9"/>
        <v/>
      </c>
      <c r="BT25" s="78"/>
      <c r="BU25" t="str">
        <f t="shared" si="10"/>
        <v/>
      </c>
      <c r="BW25" t="str">
        <f t="shared" si="11"/>
        <v/>
      </c>
      <c r="CI25" s="79" t="s">
        <v>453</v>
      </c>
      <c r="CJ25" t="str">
        <f t="shared" si="14"/>
        <v/>
      </c>
      <c r="CL25" t="str">
        <f t="shared" si="15"/>
        <v/>
      </c>
      <c r="CN25" s="79" t="s">
        <v>453</v>
      </c>
      <c r="CO25" t="str">
        <f t="shared" si="16"/>
        <v/>
      </c>
      <c r="CQ25" t="str">
        <f t="shared" si="41"/>
        <v/>
      </c>
      <c r="DC25" s="79" t="s">
        <v>453</v>
      </c>
      <c r="DD25" t="str">
        <f t="shared" si="18"/>
        <v/>
      </c>
      <c r="DF25" t="str">
        <f t="shared" si="19"/>
        <v/>
      </c>
      <c r="DH25" s="79" t="s">
        <v>453</v>
      </c>
      <c r="DI25" t="str">
        <f t="shared" si="20"/>
        <v/>
      </c>
      <c r="DK25" t="str">
        <f t="shared" si="43"/>
        <v/>
      </c>
      <c r="DW25" s="79" t="s">
        <v>453</v>
      </c>
      <c r="DX25" t="str">
        <f t="shared" si="22"/>
        <v/>
      </c>
      <c r="DZ25" t="str">
        <f t="shared" si="23"/>
        <v/>
      </c>
      <c r="EB25" s="79" t="s">
        <v>453</v>
      </c>
      <c r="EC25" t="str">
        <f t="shared" si="24"/>
        <v/>
      </c>
      <c r="EE25" t="str">
        <f t="shared" si="45"/>
        <v/>
      </c>
      <c r="EQ25" s="227"/>
      <c r="ER25" t="str">
        <f t="shared" si="26"/>
        <v/>
      </c>
      <c r="ET25" t="str">
        <f t="shared" si="27"/>
        <v/>
      </c>
      <c r="EV25" s="230"/>
      <c r="EW25" t="str">
        <f t="shared" si="47"/>
        <v/>
      </c>
      <c r="EY25" t="str">
        <f t="shared" si="55"/>
        <v/>
      </c>
      <c r="FK25" s="227"/>
      <c r="FL25" t="str">
        <f t="shared" si="30"/>
        <v/>
      </c>
      <c r="FN25" t="str">
        <f t="shared" si="56"/>
        <v/>
      </c>
      <c r="FP25" s="230"/>
      <c r="FQ25" t="str">
        <f t="shared" si="49"/>
        <v/>
      </c>
      <c r="FS25" t="str">
        <f t="shared" si="57"/>
        <v/>
      </c>
      <c r="GE25" s="227"/>
      <c r="GF25" t="str">
        <f t="shared" si="33"/>
        <v/>
      </c>
      <c r="GH25" t="str">
        <f t="shared" si="52"/>
        <v/>
      </c>
      <c r="GJ25" s="230"/>
      <c r="GK25" t="str">
        <f t="shared" si="53"/>
        <v/>
      </c>
      <c r="GM25" t="str">
        <f t="shared" si="58"/>
        <v/>
      </c>
    </row>
    <row r="26" spans="1:195" ht="14.65" customHeight="1" x14ac:dyDescent="0.25">
      <c r="A26" s="25" t="s">
        <v>128</v>
      </c>
      <c r="B26" s="178"/>
      <c r="C26" s="179"/>
      <c r="D26" s="51" t="s">
        <v>482</v>
      </c>
      <c r="E26" s="137" t="s">
        <v>466</v>
      </c>
      <c r="F26" s="138"/>
      <c r="G26" s="139" t="s">
        <v>455</v>
      </c>
      <c r="H26" s="140" t="s">
        <v>466</v>
      </c>
      <c r="I26" s="138"/>
      <c r="J26" s="139" t="s">
        <v>455</v>
      </c>
      <c r="K26" s="140" t="s">
        <v>466</v>
      </c>
      <c r="L26" s="138"/>
      <c r="M26" s="141" t="s">
        <v>455</v>
      </c>
      <c r="AA26" s="221"/>
      <c r="AB26" t="str">
        <f>IF(C26=$AB$3,A26,"")</f>
        <v/>
      </c>
      <c r="AD26" t="str">
        <f>IF(AB26="","",B26)</f>
        <v/>
      </c>
      <c r="AF26" s="78"/>
      <c r="AG26" t="str">
        <f>IF(C76=$AB$3,A76,"")</f>
        <v>Daniel</v>
      </c>
      <c r="AI26" t="str">
        <f>IF(AG26="","",B76)</f>
        <v>Unknown</v>
      </c>
      <c r="AU26" s="221"/>
      <c r="AV26" t="str">
        <f>IF(C26=$AV$3,A26,"")</f>
        <v/>
      </c>
      <c r="AX26" t="str">
        <f>IF(AV26="","",B26)</f>
        <v/>
      </c>
      <c r="AZ26" s="78"/>
      <c r="BA26" t="str">
        <f>IF(C76=$BA$3,A76,"")</f>
        <v/>
      </c>
      <c r="BC26" t="str">
        <f>IF(BA26="","",B76)</f>
        <v/>
      </c>
      <c r="BO26" s="104"/>
      <c r="BP26" t="str">
        <f>IF(C26=$BP$3,A26,"")</f>
        <v/>
      </c>
      <c r="BR26" t="str">
        <f>IF(BP26="","",B26)</f>
        <v/>
      </c>
      <c r="BT26" s="78"/>
      <c r="BU26" t="str">
        <f>IF(C76=$BP$3,A76,"")</f>
        <v/>
      </c>
      <c r="BW26" t="str">
        <f>IF(BU26="","",B76)</f>
        <v/>
      </c>
      <c r="CI26" s="79" t="s">
        <v>453</v>
      </c>
      <c r="CJ26" t="str">
        <f>IF(C125=$CJ$3,A125,"")</f>
        <v/>
      </c>
      <c r="CL26" t="str">
        <f>IF(CJ26="","",B125)</f>
        <v/>
      </c>
      <c r="CN26" s="79" t="s">
        <v>453</v>
      </c>
      <c r="CO26" t="str">
        <f t="shared" si="16"/>
        <v/>
      </c>
      <c r="CQ26" t="str">
        <f t="shared" si="41"/>
        <v/>
      </c>
      <c r="DC26" s="79" t="s">
        <v>453</v>
      </c>
      <c r="DD26" t="str">
        <f>IF(C125=$DD$3,A125,"")</f>
        <v/>
      </c>
      <c r="DF26" t="str">
        <f>IF(DD26="","",B125)</f>
        <v/>
      </c>
      <c r="DH26" s="79" t="s">
        <v>453</v>
      </c>
      <c r="DI26" t="str">
        <f t="shared" si="20"/>
        <v/>
      </c>
      <c r="DK26" t="str">
        <f t="shared" si="43"/>
        <v/>
      </c>
      <c r="DW26" s="79" t="s">
        <v>453</v>
      </c>
      <c r="DX26" t="str">
        <f>IF(C125=$DX$3,A125,"")</f>
        <v/>
      </c>
      <c r="DZ26" t="str">
        <f>IF(DX26="","",B125)</f>
        <v/>
      </c>
      <c r="EB26" s="79" t="s">
        <v>453</v>
      </c>
      <c r="EC26" t="str">
        <f t="shared" si="24"/>
        <v/>
      </c>
      <c r="EE26" t="str">
        <f t="shared" si="45"/>
        <v/>
      </c>
      <c r="EQ26" s="227"/>
      <c r="ER26" t="str">
        <f t="shared" si="26"/>
        <v/>
      </c>
      <c r="ET26" t="str">
        <f t="shared" si="27"/>
        <v/>
      </c>
      <c r="EV26" s="230"/>
      <c r="EW26" t="str">
        <f t="shared" si="47"/>
        <v/>
      </c>
      <c r="EY26" t="str">
        <f t="shared" si="55"/>
        <v/>
      </c>
      <c r="FK26" s="227"/>
      <c r="FL26" t="str">
        <f t="shared" si="30"/>
        <v/>
      </c>
      <c r="FN26" t="str">
        <f t="shared" si="56"/>
        <v/>
      </c>
      <c r="FP26" s="230"/>
      <c r="FQ26" t="str">
        <f t="shared" si="49"/>
        <v/>
      </c>
      <c r="FS26" t="str">
        <f t="shared" si="57"/>
        <v/>
      </c>
      <c r="GE26" s="227"/>
      <c r="GF26" t="str">
        <f t="shared" si="33"/>
        <v/>
      </c>
      <c r="GH26" t="str">
        <f t="shared" si="52"/>
        <v/>
      </c>
      <c r="GJ26" s="230"/>
      <c r="GK26" t="str">
        <f t="shared" si="53"/>
        <v/>
      </c>
      <c r="GM26" t="str">
        <f t="shared" si="58"/>
        <v/>
      </c>
    </row>
    <row r="27" spans="1:195" ht="14.65" customHeight="1" x14ac:dyDescent="0.25">
      <c r="A27" s="25" t="s">
        <v>129</v>
      </c>
      <c r="B27" s="178"/>
      <c r="C27" s="179"/>
      <c r="D27" s="51" t="s">
        <v>482</v>
      </c>
      <c r="E27" s="148" t="str">
        <f>E48</f>
        <v/>
      </c>
      <c r="F27" s="149"/>
      <c r="G27" s="150" t="str">
        <f>G48</f>
        <v/>
      </c>
      <c r="H27" s="151" t="str">
        <f>H48</f>
        <v/>
      </c>
      <c r="I27" s="149"/>
      <c r="J27" s="150" t="str">
        <f>J48</f>
        <v/>
      </c>
      <c r="K27" s="151" t="str">
        <f>K46</f>
        <v/>
      </c>
      <c r="L27" s="149"/>
      <c r="M27" s="152" t="str">
        <f>M46</f>
        <v/>
      </c>
      <c r="AA27" s="221"/>
      <c r="AB27" t="str">
        <f t="shared" si="0"/>
        <v/>
      </c>
      <c r="AD27" t="str">
        <f t="shared" si="36"/>
        <v/>
      </c>
      <c r="AF27" s="78"/>
      <c r="AG27" t="str">
        <f t="shared" si="1"/>
        <v/>
      </c>
      <c r="AI27" t="str">
        <f t="shared" si="37"/>
        <v/>
      </c>
      <c r="AU27" s="221"/>
      <c r="AV27" t="str">
        <f t="shared" si="2"/>
        <v/>
      </c>
      <c r="AX27" t="str">
        <f t="shared" si="3"/>
        <v/>
      </c>
      <c r="AZ27" s="78"/>
      <c r="BA27" t="str">
        <f t="shared" si="4"/>
        <v/>
      </c>
      <c r="BC27" t="str">
        <f t="shared" si="5"/>
        <v/>
      </c>
      <c r="BO27" s="104"/>
      <c r="BP27" t="str">
        <f t="shared" si="8"/>
        <v/>
      </c>
      <c r="BR27" t="str">
        <f t="shared" si="9"/>
        <v/>
      </c>
      <c r="BT27" s="78"/>
      <c r="BU27" t="str">
        <f t="shared" si="10"/>
        <v/>
      </c>
      <c r="BW27" t="str">
        <f t="shared" si="11"/>
        <v/>
      </c>
      <c r="CI27" s="79" t="s">
        <v>453</v>
      </c>
      <c r="CJ27" t="str">
        <f t="shared" si="14"/>
        <v/>
      </c>
      <c r="CL27" t="str">
        <f t="shared" si="15"/>
        <v/>
      </c>
      <c r="CN27" s="79" t="s">
        <v>453</v>
      </c>
      <c r="CO27" t="str">
        <f t="shared" si="16"/>
        <v/>
      </c>
      <c r="CQ27" t="str">
        <f t="shared" si="41"/>
        <v/>
      </c>
      <c r="DC27" s="79" t="s">
        <v>453</v>
      </c>
      <c r="DD27" t="str">
        <f t="shared" si="18"/>
        <v/>
      </c>
      <c r="DF27" t="str">
        <f t="shared" si="19"/>
        <v/>
      </c>
      <c r="DH27" s="79" t="s">
        <v>453</v>
      </c>
      <c r="DI27" t="str">
        <f t="shared" si="20"/>
        <v/>
      </c>
      <c r="DK27" t="str">
        <f t="shared" si="43"/>
        <v/>
      </c>
      <c r="DW27" s="79" t="s">
        <v>453</v>
      </c>
      <c r="DX27" t="str">
        <f t="shared" si="22"/>
        <v/>
      </c>
      <c r="DZ27" t="str">
        <f t="shared" si="23"/>
        <v/>
      </c>
      <c r="EB27" s="79" t="s">
        <v>453</v>
      </c>
      <c r="EC27" t="str">
        <f t="shared" si="24"/>
        <v/>
      </c>
      <c r="EE27" t="str">
        <f t="shared" si="45"/>
        <v/>
      </c>
      <c r="EQ27" s="227"/>
      <c r="ER27" t="str">
        <f t="shared" si="26"/>
        <v/>
      </c>
      <c r="ET27" t="str">
        <f t="shared" si="27"/>
        <v/>
      </c>
      <c r="EV27" s="230"/>
      <c r="EW27" t="str">
        <f t="shared" si="47"/>
        <v/>
      </c>
      <c r="EY27" t="str">
        <f t="shared" si="55"/>
        <v/>
      </c>
      <c r="FK27" s="227"/>
      <c r="FL27" t="str">
        <f t="shared" si="30"/>
        <v/>
      </c>
      <c r="FN27" t="str">
        <f t="shared" si="56"/>
        <v/>
      </c>
      <c r="FP27" s="230"/>
      <c r="FQ27" t="str">
        <f t="shared" si="49"/>
        <v/>
      </c>
      <c r="FS27" t="str">
        <f t="shared" si="57"/>
        <v/>
      </c>
      <c r="GE27" s="227"/>
      <c r="GF27" t="str">
        <f t="shared" si="33"/>
        <v/>
      </c>
      <c r="GH27" t="str">
        <f t="shared" si="52"/>
        <v/>
      </c>
      <c r="GJ27" s="230"/>
      <c r="GK27" t="str">
        <f t="shared" si="53"/>
        <v/>
      </c>
      <c r="GM27" t="str">
        <f t="shared" si="58"/>
        <v/>
      </c>
    </row>
    <row r="28" spans="1:195" ht="14.65" customHeight="1" x14ac:dyDescent="0.25">
      <c r="A28" s="25" t="s">
        <v>130</v>
      </c>
      <c r="B28" s="178"/>
      <c r="C28" s="179"/>
      <c r="D28" s="51" t="s">
        <v>482</v>
      </c>
      <c r="E28" s="137" t="s">
        <v>493</v>
      </c>
      <c r="F28" s="138"/>
      <c r="G28" s="139" t="s">
        <v>455</v>
      </c>
      <c r="H28" s="140" t="s">
        <v>493</v>
      </c>
      <c r="I28" s="138"/>
      <c r="J28" s="139" t="s">
        <v>455</v>
      </c>
      <c r="K28" s="140" t="s">
        <v>466</v>
      </c>
      <c r="L28" s="138"/>
      <c r="M28" s="141" t="s">
        <v>455</v>
      </c>
      <c r="AA28" s="221"/>
      <c r="AB28" t="str">
        <f t="shared" si="0"/>
        <v/>
      </c>
      <c r="AD28" t="str">
        <f t="shared" si="36"/>
        <v/>
      </c>
      <c r="AF28" s="78"/>
      <c r="AG28" t="str">
        <f t="shared" si="1"/>
        <v/>
      </c>
      <c r="AI28" t="str">
        <f t="shared" si="37"/>
        <v/>
      </c>
      <c r="AU28" s="221"/>
      <c r="AV28" t="str">
        <f t="shared" si="2"/>
        <v/>
      </c>
      <c r="AX28" t="str">
        <f t="shared" si="3"/>
        <v/>
      </c>
      <c r="AZ28" s="78"/>
      <c r="BA28" t="str">
        <f t="shared" si="4"/>
        <v/>
      </c>
      <c r="BC28" t="str">
        <f t="shared" si="5"/>
        <v/>
      </c>
      <c r="BO28" s="104"/>
      <c r="BP28" t="str">
        <f t="shared" si="8"/>
        <v/>
      </c>
      <c r="BR28" t="str">
        <f t="shared" si="9"/>
        <v/>
      </c>
      <c r="BT28" s="78"/>
      <c r="BU28" t="str">
        <f t="shared" si="10"/>
        <v/>
      </c>
      <c r="BW28" t="str">
        <f t="shared" si="11"/>
        <v/>
      </c>
      <c r="CI28" s="79" t="s">
        <v>453</v>
      </c>
      <c r="CJ28" t="str">
        <f t="shared" si="14"/>
        <v/>
      </c>
      <c r="CL28" t="str">
        <f t="shared" si="15"/>
        <v/>
      </c>
      <c r="CN28" s="79" t="s">
        <v>453</v>
      </c>
      <c r="CO28" t="str">
        <f t="shared" si="16"/>
        <v/>
      </c>
      <c r="CQ28" t="str">
        <f t="shared" si="41"/>
        <v/>
      </c>
      <c r="DC28" s="79" t="s">
        <v>453</v>
      </c>
      <c r="DD28" t="str">
        <f t="shared" si="18"/>
        <v/>
      </c>
      <c r="DF28" t="str">
        <f t="shared" si="19"/>
        <v/>
      </c>
      <c r="DH28" s="79" t="s">
        <v>453</v>
      </c>
      <c r="DI28" t="str">
        <f t="shared" si="20"/>
        <v/>
      </c>
      <c r="DK28" t="str">
        <f t="shared" si="43"/>
        <v/>
      </c>
      <c r="DW28" s="79" t="s">
        <v>453</v>
      </c>
      <c r="DX28" t="str">
        <f t="shared" si="22"/>
        <v/>
      </c>
      <c r="DZ28" t="str">
        <f t="shared" si="23"/>
        <v/>
      </c>
      <c r="EB28" s="79" t="s">
        <v>453</v>
      </c>
      <c r="EC28" t="str">
        <f t="shared" si="24"/>
        <v/>
      </c>
      <c r="EE28" t="str">
        <f t="shared" si="45"/>
        <v/>
      </c>
      <c r="EQ28" s="227"/>
      <c r="ER28" t="str">
        <f t="shared" si="26"/>
        <v/>
      </c>
      <c r="ET28" t="str">
        <f t="shared" si="27"/>
        <v/>
      </c>
      <c r="EV28" s="230"/>
      <c r="EW28" t="str">
        <f t="shared" si="47"/>
        <v/>
      </c>
      <c r="EY28" t="str">
        <f t="shared" si="55"/>
        <v/>
      </c>
      <c r="FK28" s="227"/>
      <c r="FL28" t="str">
        <f t="shared" si="30"/>
        <v/>
      </c>
      <c r="FN28" t="str">
        <f t="shared" si="56"/>
        <v/>
      </c>
      <c r="FP28" s="230"/>
      <c r="FQ28" t="str">
        <f t="shared" si="49"/>
        <v/>
      </c>
      <c r="FS28" t="str">
        <f t="shared" si="57"/>
        <v/>
      </c>
      <c r="GE28" s="227"/>
      <c r="GF28" t="str">
        <f t="shared" si="33"/>
        <v/>
      </c>
      <c r="GH28" t="str">
        <f t="shared" si="52"/>
        <v/>
      </c>
      <c r="GJ28" s="230"/>
      <c r="GK28" t="str">
        <f t="shared" si="53"/>
        <v/>
      </c>
      <c r="GM28" t="str">
        <f t="shared" si="58"/>
        <v/>
      </c>
    </row>
    <row r="29" spans="1:195" ht="14.65" customHeight="1" x14ac:dyDescent="0.25">
      <c r="A29" s="25" t="s">
        <v>131</v>
      </c>
      <c r="B29" s="178"/>
      <c r="C29" s="179"/>
      <c r="D29" s="51" t="s">
        <v>482</v>
      </c>
      <c r="E29" s="154"/>
      <c r="F29" s="149"/>
      <c r="G29" s="155"/>
      <c r="H29" s="156"/>
      <c r="I29" s="149"/>
      <c r="J29" s="155"/>
      <c r="K29" s="151" t="str">
        <f>K50</f>
        <v/>
      </c>
      <c r="L29" s="149"/>
      <c r="M29" s="152" t="str">
        <f>M50</f>
        <v/>
      </c>
      <c r="AA29" s="221"/>
      <c r="AB29" t="str">
        <f t="shared" si="0"/>
        <v/>
      </c>
      <c r="AD29" t="str">
        <f t="shared" si="36"/>
        <v/>
      </c>
      <c r="AF29" s="78"/>
      <c r="AG29" t="str">
        <f t="shared" si="1"/>
        <v/>
      </c>
      <c r="AI29" t="str">
        <f t="shared" si="37"/>
        <v/>
      </c>
      <c r="AU29" s="221"/>
      <c r="AV29" t="str">
        <f t="shared" si="2"/>
        <v/>
      </c>
      <c r="AX29" t="str">
        <f t="shared" si="3"/>
        <v/>
      </c>
      <c r="AZ29" s="78"/>
      <c r="BA29" t="str">
        <f t="shared" si="4"/>
        <v/>
      </c>
      <c r="BC29" t="str">
        <f t="shared" si="5"/>
        <v/>
      </c>
      <c r="BO29" s="104"/>
      <c r="BP29" t="str">
        <f t="shared" si="8"/>
        <v/>
      </c>
      <c r="BR29" t="str">
        <f t="shared" si="9"/>
        <v/>
      </c>
      <c r="BT29" s="78"/>
      <c r="BU29" t="str">
        <f t="shared" si="10"/>
        <v/>
      </c>
      <c r="BW29" t="str">
        <f t="shared" si="11"/>
        <v/>
      </c>
      <c r="CI29" s="79" t="s">
        <v>453</v>
      </c>
      <c r="CJ29" t="str">
        <f t="shared" si="14"/>
        <v/>
      </c>
      <c r="CL29" t="str">
        <f t="shared" si="15"/>
        <v/>
      </c>
      <c r="CN29" s="79" t="s">
        <v>453</v>
      </c>
      <c r="CO29" t="str">
        <f t="shared" si="16"/>
        <v/>
      </c>
      <c r="CQ29" t="str">
        <f t="shared" si="41"/>
        <v/>
      </c>
      <c r="DC29" s="79" t="s">
        <v>453</v>
      </c>
      <c r="DD29" t="str">
        <f t="shared" si="18"/>
        <v/>
      </c>
      <c r="DF29" t="str">
        <f t="shared" si="19"/>
        <v/>
      </c>
      <c r="DH29" s="79" t="s">
        <v>453</v>
      </c>
      <c r="DI29" t="str">
        <f t="shared" si="20"/>
        <v/>
      </c>
      <c r="DK29" t="str">
        <f t="shared" si="43"/>
        <v/>
      </c>
      <c r="DW29" s="79" t="s">
        <v>453</v>
      </c>
      <c r="DX29" t="str">
        <f t="shared" si="22"/>
        <v/>
      </c>
      <c r="DZ29" t="str">
        <f t="shared" si="23"/>
        <v/>
      </c>
      <c r="EB29" s="79" t="s">
        <v>453</v>
      </c>
      <c r="EC29" t="str">
        <f t="shared" si="24"/>
        <v/>
      </c>
      <c r="EE29" t="str">
        <f t="shared" si="45"/>
        <v/>
      </c>
      <c r="EQ29" s="227"/>
      <c r="ER29" t="str">
        <f t="shared" si="26"/>
        <v/>
      </c>
      <c r="ET29" t="str">
        <f t="shared" si="27"/>
        <v/>
      </c>
      <c r="EV29" s="230"/>
      <c r="EW29" t="str">
        <f t="shared" si="47"/>
        <v/>
      </c>
      <c r="EY29" t="str">
        <f t="shared" si="55"/>
        <v/>
      </c>
      <c r="FK29" s="227"/>
      <c r="FL29" t="str">
        <f t="shared" si="30"/>
        <v/>
      </c>
      <c r="FN29" t="str">
        <f t="shared" si="56"/>
        <v/>
      </c>
      <c r="FP29" s="230"/>
      <c r="FQ29" t="str">
        <f t="shared" si="49"/>
        <v/>
      </c>
      <c r="FS29" t="str">
        <f t="shared" si="57"/>
        <v/>
      </c>
      <c r="GE29" s="227"/>
      <c r="GF29" t="str">
        <f t="shared" si="33"/>
        <v/>
      </c>
      <c r="GH29" t="str">
        <f t="shared" si="52"/>
        <v/>
      </c>
      <c r="GJ29" s="230"/>
      <c r="GK29" t="str">
        <f t="shared" si="53"/>
        <v/>
      </c>
      <c r="GM29" t="str">
        <f t="shared" si="58"/>
        <v/>
      </c>
    </row>
    <row r="30" spans="1:195" ht="14.65" customHeight="1" thickBot="1" x14ac:dyDescent="0.3">
      <c r="A30" s="25" t="s">
        <v>132</v>
      </c>
      <c r="B30" s="178"/>
      <c r="C30" s="179"/>
      <c r="D30" s="51" t="s">
        <v>482</v>
      </c>
      <c r="E30" s="137"/>
      <c r="F30" s="138"/>
      <c r="G30" s="139"/>
      <c r="H30" s="140"/>
      <c r="I30" s="138"/>
      <c r="J30" s="139"/>
      <c r="K30" s="140" t="s">
        <v>493</v>
      </c>
      <c r="L30" s="138"/>
      <c r="M30" s="141" t="s">
        <v>455</v>
      </c>
      <c r="AA30" s="221"/>
      <c r="AB30" t="str">
        <f t="shared" si="0"/>
        <v/>
      </c>
      <c r="AD30" t="str">
        <f t="shared" si="36"/>
        <v/>
      </c>
      <c r="AF30" s="78"/>
      <c r="AG30" t="str">
        <f t="shared" si="1"/>
        <v/>
      </c>
      <c r="AI30" t="str">
        <f t="shared" si="37"/>
        <v/>
      </c>
      <c r="AU30" s="221"/>
      <c r="AV30" t="str">
        <f t="shared" si="2"/>
        <v/>
      </c>
      <c r="AX30" t="str">
        <f t="shared" si="3"/>
        <v/>
      </c>
      <c r="AZ30" s="78"/>
      <c r="BA30" t="str">
        <f t="shared" si="4"/>
        <v/>
      </c>
      <c r="BC30" t="str">
        <f t="shared" si="5"/>
        <v/>
      </c>
      <c r="BO30" s="104"/>
      <c r="BP30" t="str">
        <f t="shared" si="8"/>
        <v/>
      </c>
      <c r="BR30" t="str">
        <f t="shared" si="9"/>
        <v/>
      </c>
      <c r="BT30" s="78"/>
      <c r="BU30" t="str">
        <f t="shared" si="10"/>
        <v/>
      </c>
      <c r="BW30" t="str">
        <f t="shared" si="11"/>
        <v/>
      </c>
      <c r="CI30" s="79" t="s">
        <v>453</v>
      </c>
      <c r="CJ30" t="str">
        <f t="shared" si="14"/>
        <v/>
      </c>
      <c r="CL30" t="str">
        <f t="shared" si="15"/>
        <v/>
      </c>
      <c r="CN30" s="79" t="s">
        <v>453</v>
      </c>
      <c r="CO30" t="str">
        <f t="shared" si="16"/>
        <v/>
      </c>
      <c r="CQ30" t="str">
        <f t="shared" si="41"/>
        <v/>
      </c>
      <c r="DC30" s="79" t="s">
        <v>453</v>
      </c>
      <c r="DD30" t="str">
        <f t="shared" si="18"/>
        <v/>
      </c>
      <c r="DF30" t="str">
        <f t="shared" si="19"/>
        <v/>
      </c>
      <c r="DH30" s="79" t="s">
        <v>453</v>
      </c>
      <c r="DI30" t="str">
        <f t="shared" si="20"/>
        <v/>
      </c>
      <c r="DK30" t="str">
        <f t="shared" si="43"/>
        <v/>
      </c>
      <c r="DW30" s="79" t="s">
        <v>453</v>
      </c>
      <c r="DX30" t="str">
        <f t="shared" si="22"/>
        <v/>
      </c>
      <c r="DZ30" t="str">
        <f t="shared" si="23"/>
        <v/>
      </c>
      <c r="EB30" s="79" t="s">
        <v>453</v>
      </c>
      <c r="EC30" t="str">
        <f t="shared" si="24"/>
        <v/>
      </c>
      <c r="EE30" t="str">
        <f t="shared" si="45"/>
        <v/>
      </c>
      <c r="EQ30" s="227"/>
      <c r="ER30" t="str">
        <f t="shared" si="26"/>
        <v/>
      </c>
      <c r="ET30" t="str">
        <f t="shared" si="27"/>
        <v/>
      </c>
      <c r="EV30" s="230"/>
      <c r="EW30" t="str">
        <f t="shared" si="47"/>
        <v/>
      </c>
      <c r="EY30" t="str">
        <f t="shared" si="55"/>
        <v/>
      </c>
      <c r="FK30" s="227"/>
      <c r="FL30" t="str">
        <f t="shared" si="30"/>
        <v/>
      </c>
      <c r="FN30" t="str">
        <f t="shared" si="56"/>
        <v/>
      </c>
      <c r="FP30" s="230"/>
      <c r="FQ30" t="str">
        <f t="shared" si="49"/>
        <v/>
      </c>
      <c r="FS30" t="str">
        <f t="shared" si="57"/>
        <v/>
      </c>
      <c r="GE30" s="227"/>
      <c r="GF30" t="str">
        <f t="shared" si="33"/>
        <v/>
      </c>
      <c r="GH30" t="str">
        <f t="shared" si="52"/>
        <v/>
      </c>
      <c r="GJ30" s="230"/>
      <c r="GK30" t="str">
        <f t="shared" si="53"/>
        <v/>
      </c>
      <c r="GM30" t="str">
        <f t="shared" si="58"/>
        <v/>
      </c>
    </row>
    <row r="31" spans="1:195" ht="14.65" customHeight="1" thickBot="1" x14ac:dyDescent="0.3">
      <c r="A31" s="25" t="s">
        <v>133</v>
      </c>
      <c r="B31" s="178"/>
      <c r="C31" s="179"/>
      <c r="D31" s="51" t="s">
        <v>482</v>
      </c>
      <c r="E31" s="237" t="str">
        <f>RIGHT('Master Name List'!A7,LEN('Master Name List'!A7)-4)</f>
        <v xml:space="preserve"> Gold Falcon</v>
      </c>
      <c r="F31" s="238"/>
      <c r="G31" s="239"/>
      <c r="H31" s="240" t="str">
        <f>RIGHT('Master Name List'!A8,LEN('Master Name List'!A8)-4)</f>
        <v xml:space="preserve"> Gold Hawk</v>
      </c>
      <c r="I31" s="238"/>
      <c r="J31" s="239"/>
      <c r="K31" s="240" t="str">
        <f>RIGHT('Master Name List'!A9,LEN('Master Name List'!A9)-4)</f>
        <v xml:space="preserve"> Gold Eagle</v>
      </c>
      <c r="L31" s="238"/>
      <c r="M31" s="241"/>
      <c r="AA31" s="221"/>
      <c r="AB31" t="str">
        <f t="shared" si="0"/>
        <v/>
      </c>
      <c r="AD31" t="str">
        <f t="shared" si="36"/>
        <v/>
      </c>
      <c r="AF31" s="78"/>
      <c r="AG31" t="str">
        <f t="shared" si="1"/>
        <v/>
      </c>
      <c r="AI31" t="str">
        <f t="shared" si="37"/>
        <v/>
      </c>
      <c r="AU31" s="221"/>
      <c r="AV31" t="str">
        <f t="shared" si="2"/>
        <v/>
      </c>
      <c r="AX31" t="str">
        <f t="shared" si="3"/>
        <v/>
      </c>
      <c r="AZ31" s="78"/>
      <c r="BA31" t="str">
        <f t="shared" si="4"/>
        <v/>
      </c>
      <c r="BC31" t="str">
        <f t="shared" si="5"/>
        <v/>
      </c>
      <c r="BO31" s="104"/>
      <c r="BP31" t="str">
        <f t="shared" si="8"/>
        <v/>
      </c>
      <c r="BR31" t="str">
        <f t="shared" si="9"/>
        <v/>
      </c>
      <c r="BT31" s="78"/>
      <c r="BU31" t="str">
        <f t="shared" si="10"/>
        <v/>
      </c>
      <c r="BW31" t="str">
        <f t="shared" si="11"/>
        <v/>
      </c>
      <c r="CI31" s="79" t="s">
        <v>453</v>
      </c>
      <c r="CJ31" t="str">
        <f t="shared" si="14"/>
        <v/>
      </c>
      <c r="CL31" t="str">
        <f t="shared" si="15"/>
        <v/>
      </c>
      <c r="CN31" s="79" t="s">
        <v>453</v>
      </c>
      <c r="CO31" t="str">
        <f t="shared" si="16"/>
        <v/>
      </c>
      <c r="CQ31" t="str">
        <f t="shared" si="41"/>
        <v/>
      </c>
      <c r="DC31" s="79" t="s">
        <v>453</v>
      </c>
      <c r="DD31" t="str">
        <f t="shared" si="18"/>
        <v/>
      </c>
      <c r="DF31" t="str">
        <f t="shared" si="19"/>
        <v/>
      </c>
      <c r="DH31" s="79" t="s">
        <v>453</v>
      </c>
      <c r="DI31" t="str">
        <f t="shared" si="20"/>
        <v/>
      </c>
      <c r="DK31" t="str">
        <f t="shared" si="43"/>
        <v/>
      </c>
      <c r="DW31" s="79" t="s">
        <v>453</v>
      </c>
      <c r="DX31" t="str">
        <f t="shared" si="22"/>
        <v/>
      </c>
      <c r="DZ31" t="str">
        <f t="shared" si="23"/>
        <v/>
      </c>
      <c r="EB31" s="79" t="s">
        <v>453</v>
      </c>
      <c r="EC31" t="str">
        <f t="shared" si="24"/>
        <v/>
      </c>
      <c r="EE31" t="str">
        <f t="shared" si="45"/>
        <v/>
      </c>
      <c r="EQ31" s="227"/>
      <c r="ER31" t="str">
        <f t="shared" si="26"/>
        <v/>
      </c>
      <c r="ET31" t="str">
        <f t="shared" si="27"/>
        <v/>
      </c>
      <c r="EV31" s="230"/>
      <c r="EW31" t="str">
        <f t="shared" si="47"/>
        <v/>
      </c>
      <c r="EY31" t="str">
        <f t="shared" si="55"/>
        <v/>
      </c>
      <c r="FK31" s="227"/>
      <c r="FL31" t="str">
        <f t="shared" si="30"/>
        <v/>
      </c>
      <c r="FN31" t="str">
        <f t="shared" si="56"/>
        <v/>
      </c>
      <c r="FP31" s="230"/>
      <c r="FQ31" t="str">
        <f t="shared" si="49"/>
        <v/>
      </c>
      <c r="FS31" t="str">
        <f t="shared" si="57"/>
        <v/>
      </c>
      <c r="GE31" s="227"/>
      <c r="GF31" t="str">
        <f t="shared" si="33"/>
        <v/>
      </c>
      <c r="GH31" t="str">
        <f t="shared" si="52"/>
        <v/>
      </c>
      <c r="GJ31" s="230"/>
      <c r="GK31" t="str">
        <f t="shared" si="53"/>
        <v/>
      </c>
      <c r="GM31" t="str">
        <f t="shared" si="58"/>
        <v/>
      </c>
    </row>
    <row r="32" spans="1:195" ht="14.65" customHeight="1" thickBot="1" x14ac:dyDescent="0.3">
      <c r="A32" s="25" t="s">
        <v>134</v>
      </c>
      <c r="B32" s="178"/>
      <c r="C32" s="179"/>
      <c r="D32" s="51" t="s">
        <v>482</v>
      </c>
      <c r="E32" s="247" t="s">
        <v>489</v>
      </c>
      <c r="F32" s="248"/>
      <c r="G32" s="249"/>
      <c r="H32" s="250" t="str">
        <f>E32</f>
        <v>Total of 4 Skill Merits (Blue or Gr)</v>
      </c>
      <c r="I32" s="248"/>
      <c r="J32" s="249"/>
      <c r="K32" s="250" t="str">
        <f>E32</f>
        <v>Total of 4 Skill Merits (Blue or Gr)</v>
      </c>
      <c r="L32" s="248"/>
      <c r="M32" s="251"/>
      <c r="AA32" s="221"/>
      <c r="AB32" t="str">
        <f t="shared" si="0"/>
        <v/>
      </c>
      <c r="AD32" t="str">
        <f t="shared" si="36"/>
        <v/>
      </c>
      <c r="AF32" s="78"/>
      <c r="AG32" t="str">
        <f t="shared" si="1"/>
        <v/>
      </c>
      <c r="AI32" t="str">
        <f t="shared" si="37"/>
        <v/>
      </c>
      <c r="AU32" s="221"/>
      <c r="AV32" t="str">
        <f t="shared" si="2"/>
        <v/>
      </c>
      <c r="AX32" t="str">
        <f t="shared" si="3"/>
        <v/>
      </c>
      <c r="AZ32" s="78"/>
      <c r="BA32" t="str">
        <f t="shared" si="4"/>
        <v/>
      </c>
      <c r="BC32" t="str">
        <f t="shared" si="5"/>
        <v/>
      </c>
      <c r="BO32" s="104"/>
      <c r="BP32" t="str">
        <f t="shared" si="8"/>
        <v/>
      </c>
      <c r="BR32" t="str">
        <f t="shared" si="9"/>
        <v/>
      </c>
      <c r="BT32" s="78"/>
      <c r="BU32" t="str">
        <f t="shared" si="10"/>
        <v/>
      </c>
      <c r="BW32" t="str">
        <f t="shared" si="11"/>
        <v/>
      </c>
      <c r="CI32" s="79" t="s">
        <v>453</v>
      </c>
      <c r="CJ32" t="str">
        <f t="shared" si="14"/>
        <v/>
      </c>
      <c r="CL32" t="str">
        <f t="shared" si="15"/>
        <v/>
      </c>
      <c r="CN32" s="79" t="s">
        <v>453</v>
      </c>
      <c r="CO32" t="str">
        <f t="shared" si="16"/>
        <v/>
      </c>
      <c r="CQ32" t="str">
        <f t="shared" si="41"/>
        <v/>
      </c>
      <c r="DC32" s="79" t="s">
        <v>453</v>
      </c>
      <c r="DD32" t="str">
        <f t="shared" si="18"/>
        <v/>
      </c>
      <c r="DF32" t="str">
        <f t="shared" si="19"/>
        <v/>
      </c>
      <c r="DH32" s="79" t="s">
        <v>453</v>
      </c>
      <c r="DI32" t="str">
        <f t="shared" si="20"/>
        <v/>
      </c>
      <c r="DK32" t="str">
        <f t="shared" si="43"/>
        <v/>
      </c>
      <c r="DW32" s="79" t="s">
        <v>453</v>
      </c>
      <c r="DX32" t="str">
        <f t="shared" si="22"/>
        <v/>
      </c>
      <c r="DZ32" t="str">
        <f t="shared" si="23"/>
        <v/>
      </c>
      <c r="EB32" s="79" t="s">
        <v>453</v>
      </c>
      <c r="EC32" t="str">
        <f t="shared" si="24"/>
        <v/>
      </c>
      <c r="EE32" t="str">
        <f t="shared" si="45"/>
        <v/>
      </c>
      <c r="EQ32" s="227"/>
      <c r="ER32" t="str">
        <f t="shared" si="26"/>
        <v/>
      </c>
      <c r="ET32" t="str">
        <f t="shared" si="27"/>
        <v/>
      </c>
      <c r="EV32" s="230"/>
      <c r="EW32" t="str">
        <f t="shared" si="47"/>
        <v/>
      </c>
      <c r="EY32" t="str">
        <f t="shared" si="55"/>
        <v/>
      </c>
      <c r="FK32" s="227"/>
      <c r="FL32" t="str">
        <f t="shared" si="30"/>
        <v/>
      </c>
      <c r="FN32" t="str">
        <f t="shared" si="56"/>
        <v/>
      </c>
      <c r="FP32" s="230"/>
      <c r="FQ32" t="str">
        <f t="shared" si="49"/>
        <v/>
      </c>
      <c r="FS32" t="str">
        <f t="shared" si="57"/>
        <v/>
      </c>
      <c r="GE32" s="227"/>
      <c r="GF32" t="str">
        <f t="shared" si="33"/>
        <v/>
      </c>
      <c r="GH32" t="str">
        <f t="shared" si="52"/>
        <v/>
      </c>
      <c r="GJ32" s="230"/>
      <c r="GK32" t="str">
        <f t="shared" si="53"/>
        <v/>
      </c>
      <c r="GM32" t="str">
        <f t="shared" si="58"/>
        <v/>
      </c>
    </row>
    <row r="33" spans="1:195" ht="14.65" customHeight="1" x14ac:dyDescent="0.25">
      <c r="A33" s="25" t="s">
        <v>135</v>
      </c>
      <c r="B33" s="178"/>
      <c r="C33" s="179"/>
      <c r="D33" s="51" t="s">
        <v>482</v>
      </c>
      <c r="E33" s="148" t="str">
        <f>IF(AC4=0,"",AC4)</f>
        <v>Cooking -FCF</v>
      </c>
      <c r="F33" s="149"/>
      <c r="G33" s="150" t="str">
        <f>IF(AE4=0,"",AE4)</f>
        <v>Unknown</v>
      </c>
      <c r="H33" s="151" t="str">
        <f>IF(AW4=0,"",AW4)</f>
        <v>Rope Craft -FCF</v>
      </c>
      <c r="I33" s="149"/>
      <c r="J33" s="150" t="str">
        <f>IF(AY4=0,"",AY4)</f>
        <v>Unknown</v>
      </c>
      <c r="K33" s="151" t="str">
        <f>IF(BQ4=0,"",BQ4)</f>
        <v/>
      </c>
      <c r="L33" s="149"/>
      <c r="M33" s="152" t="str">
        <f>IF(BS4=0,"",BS4)</f>
        <v/>
      </c>
      <c r="AA33" s="221"/>
      <c r="AB33" t="str">
        <f t="shared" si="0"/>
        <v/>
      </c>
      <c r="AD33" t="str">
        <f t="shared" si="36"/>
        <v/>
      </c>
      <c r="AF33" s="78"/>
      <c r="AG33" t="str">
        <f t="shared" si="1"/>
        <v/>
      </c>
      <c r="AI33" t="str">
        <f t="shared" si="37"/>
        <v/>
      </c>
      <c r="AU33" s="221"/>
      <c r="AV33" t="str">
        <f t="shared" si="2"/>
        <v/>
      </c>
      <c r="AX33" t="str">
        <f t="shared" si="3"/>
        <v/>
      </c>
      <c r="AZ33" s="78"/>
      <c r="BA33" t="str">
        <f t="shared" si="4"/>
        <v/>
      </c>
      <c r="BC33" t="str">
        <f t="shared" si="5"/>
        <v/>
      </c>
      <c r="BO33" s="104"/>
      <c r="BP33" t="str">
        <f t="shared" si="8"/>
        <v/>
      </c>
      <c r="BR33" t="str">
        <f t="shared" si="9"/>
        <v/>
      </c>
      <c r="BT33" s="78"/>
      <c r="BU33" t="str">
        <f t="shared" si="10"/>
        <v/>
      </c>
      <c r="BW33" t="str">
        <f t="shared" si="11"/>
        <v/>
      </c>
      <c r="CI33" s="79" t="s">
        <v>453</v>
      </c>
      <c r="CJ33" t="str">
        <f t="shared" si="14"/>
        <v/>
      </c>
      <c r="CL33" t="str">
        <f t="shared" si="15"/>
        <v/>
      </c>
      <c r="CN33" s="79" t="s">
        <v>453</v>
      </c>
      <c r="CO33" t="str">
        <f t="shared" si="16"/>
        <v/>
      </c>
      <c r="CQ33" t="str">
        <f t="shared" si="41"/>
        <v/>
      </c>
      <c r="DC33" s="79" t="s">
        <v>453</v>
      </c>
      <c r="DD33" t="str">
        <f t="shared" si="18"/>
        <v/>
      </c>
      <c r="DF33" t="str">
        <f t="shared" si="19"/>
        <v/>
      </c>
      <c r="DH33" s="79" t="s">
        <v>453</v>
      </c>
      <c r="DI33" t="str">
        <f t="shared" si="20"/>
        <v/>
      </c>
      <c r="DK33" t="str">
        <f t="shared" si="43"/>
        <v/>
      </c>
      <c r="DW33" s="79" t="s">
        <v>453</v>
      </c>
      <c r="DX33" t="str">
        <f t="shared" si="22"/>
        <v/>
      </c>
      <c r="DZ33" t="str">
        <f t="shared" si="23"/>
        <v/>
      </c>
      <c r="EB33" s="79" t="s">
        <v>453</v>
      </c>
      <c r="EC33" t="str">
        <f t="shared" si="24"/>
        <v/>
      </c>
      <c r="EE33" t="str">
        <f t="shared" si="45"/>
        <v/>
      </c>
      <c r="EQ33" s="227"/>
      <c r="ER33" t="str">
        <f t="shared" si="26"/>
        <v/>
      </c>
      <c r="ET33" t="str">
        <f t="shared" si="27"/>
        <v/>
      </c>
      <c r="EV33" s="230"/>
      <c r="EW33" t="str">
        <f t="shared" si="47"/>
        <v/>
      </c>
      <c r="EY33" t="str">
        <f t="shared" si="55"/>
        <v/>
      </c>
      <c r="FK33" s="227"/>
      <c r="FL33" t="str">
        <f t="shared" si="30"/>
        <v/>
      </c>
      <c r="FN33" t="str">
        <f t="shared" si="56"/>
        <v/>
      </c>
      <c r="FP33" s="230"/>
      <c r="FQ33" t="str">
        <f t="shared" si="49"/>
        <v/>
      </c>
      <c r="FS33" t="str">
        <f t="shared" si="57"/>
        <v/>
      </c>
      <c r="GE33" s="227"/>
      <c r="GF33" t="str">
        <f t="shared" si="33"/>
        <v/>
      </c>
      <c r="GH33" t="str">
        <f t="shared" si="52"/>
        <v/>
      </c>
      <c r="GJ33" s="230"/>
      <c r="GK33" t="str">
        <f t="shared" si="53"/>
        <v/>
      </c>
      <c r="GM33" t="str">
        <f t="shared" si="58"/>
        <v/>
      </c>
    </row>
    <row r="34" spans="1:195" ht="14.65" customHeight="1" x14ac:dyDescent="0.25">
      <c r="A34" s="25" t="s">
        <v>136</v>
      </c>
      <c r="B34" s="178"/>
      <c r="C34" s="179"/>
      <c r="D34" s="51" t="s">
        <v>482</v>
      </c>
      <c r="E34" s="148" t="str">
        <f t="shared" ref="E34:E36" si="83">IF(AC5=0,"",AC5)</f>
        <v>Fire Craft -FCF</v>
      </c>
      <c r="F34" s="149"/>
      <c r="G34" s="150">
        <f t="shared" ref="G34:G36" si="84">IF(AE5=0,"",AE5)</f>
        <v>42231</v>
      </c>
      <c r="H34" s="151" t="str">
        <f t="shared" ref="H34:H36" si="85">IF(AW5=0,"",AW5)</f>
        <v/>
      </c>
      <c r="I34" s="149"/>
      <c r="J34" s="150" t="str">
        <f t="shared" ref="J34:J36" si="86">IF(AY5=0,"",AY5)</f>
        <v/>
      </c>
      <c r="K34" s="151" t="str">
        <f t="shared" ref="K34:K36" si="87">IF(BQ5=0,"",BQ5)</f>
        <v/>
      </c>
      <c r="L34" s="149"/>
      <c r="M34" s="152" t="str">
        <f t="shared" ref="M34:M36" si="88">IF(BS5=0,"",BS5)</f>
        <v/>
      </c>
      <c r="AA34" s="221"/>
      <c r="AB34" t="str">
        <f t="shared" si="0"/>
        <v/>
      </c>
      <c r="AD34" t="str">
        <f t="shared" si="36"/>
        <v/>
      </c>
      <c r="AF34" s="78"/>
      <c r="AG34" t="str">
        <f t="shared" si="1"/>
        <v/>
      </c>
      <c r="AI34" t="str">
        <f t="shared" si="37"/>
        <v/>
      </c>
      <c r="AU34" s="221"/>
      <c r="AV34" t="str">
        <f t="shared" si="2"/>
        <v/>
      </c>
      <c r="AX34" t="str">
        <f t="shared" si="3"/>
        <v/>
      </c>
      <c r="AZ34" s="78"/>
      <c r="BA34" t="str">
        <f t="shared" si="4"/>
        <v/>
      </c>
      <c r="BC34" t="str">
        <f t="shared" si="5"/>
        <v/>
      </c>
      <c r="BO34" s="104"/>
      <c r="BP34" t="str">
        <f t="shared" si="8"/>
        <v/>
      </c>
      <c r="BR34" t="str">
        <f t="shared" si="9"/>
        <v/>
      </c>
      <c r="BT34" s="78"/>
      <c r="BU34" t="str">
        <f t="shared" si="10"/>
        <v/>
      </c>
      <c r="BW34" t="str">
        <f t="shared" si="11"/>
        <v/>
      </c>
      <c r="CI34" s="79" t="s">
        <v>453</v>
      </c>
      <c r="CJ34" t="str">
        <f t="shared" si="14"/>
        <v xml:space="preserve">Dutch Oven Cooking    </v>
      </c>
      <c r="CL34">
        <f t="shared" si="15"/>
        <v>42530</v>
      </c>
      <c r="CN34" s="79" t="s">
        <v>453</v>
      </c>
      <c r="CO34" t="str">
        <f t="shared" si="16"/>
        <v/>
      </c>
      <c r="CQ34" t="str">
        <f t="shared" si="41"/>
        <v/>
      </c>
      <c r="DC34" s="79" t="s">
        <v>453</v>
      </c>
      <c r="DD34" t="str">
        <f t="shared" si="18"/>
        <v/>
      </c>
      <c r="DF34" t="str">
        <f t="shared" si="19"/>
        <v/>
      </c>
      <c r="DH34" s="79" t="s">
        <v>453</v>
      </c>
      <c r="DI34" t="str">
        <f t="shared" si="20"/>
        <v/>
      </c>
      <c r="DK34" t="str">
        <f t="shared" si="43"/>
        <v/>
      </c>
      <c r="DW34" s="79" t="s">
        <v>453</v>
      </c>
      <c r="DX34" t="str">
        <f t="shared" si="22"/>
        <v/>
      </c>
      <c r="DZ34" t="str">
        <f t="shared" si="23"/>
        <v/>
      </c>
      <c r="EB34" s="79" t="s">
        <v>453</v>
      </c>
      <c r="EC34" t="str">
        <f t="shared" si="24"/>
        <v/>
      </c>
      <c r="EE34" t="str">
        <f t="shared" si="45"/>
        <v/>
      </c>
      <c r="EQ34" s="227"/>
      <c r="ER34" t="str">
        <f t="shared" si="26"/>
        <v/>
      </c>
      <c r="ET34" t="str">
        <f t="shared" si="27"/>
        <v/>
      </c>
      <c r="EV34" s="230"/>
      <c r="EW34" t="str">
        <f t="shared" si="47"/>
        <v/>
      </c>
      <c r="EY34" t="str">
        <f t="shared" si="55"/>
        <v/>
      </c>
      <c r="FK34" s="227"/>
      <c r="FL34" t="str">
        <f t="shared" si="30"/>
        <v/>
      </c>
      <c r="FN34" t="str">
        <f t="shared" si="56"/>
        <v/>
      </c>
      <c r="FP34" s="230"/>
      <c r="FQ34" t="str">
        <f t="shared" si="49"/>
        <v/>
      </c>
      <c r="FS34" t="str">
        <f t="shared" si="57"/>
        <v/>
      </c>
      <c r="GE34" s="227"/>
      <c r="GF34" t="str">
        <f t="shared" si="33"/>
        <v/>
      </c>
      <c r="GH34" t="str">
        <f t="shared" si="52"/>
        <v/>
      </c>
      <c r="GJ34" s="230"/>
      <c r="GK34" t="str">
        <f t="shared" si="53"/>
        <v/>
      </c>
      <c r="GM34" t="str">
        <f t="shared" si="58"/>
        <v/>
      </c>
    </row>
    <row r="35" spans="1:195" ht="14.65" customHeight="1" x14ac:dyDescent="0.25">
      <c r="A35" s="25" t="s">
        <v>137</v>
      </c>
      <c r="B35" s="178"/>
      <c r="C35" s="179"/>
      <c r="D35" s="51" t="s">
        <v>482</v>
      </c>
      <c r="E35" s="148" t="str">
        <f t="shared" si="83"/>
        <v>Firearm Safety</v>
      </c>
      <c r="F35" s="149"/>
      <c r="G35" s="150">
        <f t="shared" si="84"/>
        <v>42582</v>
      </c>
      <c r="H35" s="151" t="str">
        <f t="shared" si="85"/>
        <v/>
      </c>
      <c r="I35" s="149"/>
      <c r="J35" s="150" t="str">
        <f t="shared" si="86"/>
        <v/>
      </c>
      <c r="K35" s="151" t="str">
        <f t="shared" si="87"/>
        <v/>
      </c>
      <c r="L35" s="149"/>
      <c r="M35" s="152" t="str">
        <f t="shared" si="88"/>
        <v/>
      </c>
      <c r="AA35" s="221"/>
      <c r="AB35" t="str">
        <f t="shared" si="0"/>
        <v/>
      </c>
      <c r="AD35" t="str">
        <f t="shared" si="36"/>
        <v/>
      </c>
      <c r="AF35" s="78"/>
      <c r="AG35" t="str">
        <f t="shared" si="1"/>
        <v/>
      </c>
      <c r="AI35" t="str">
        <f t="shared" si="37"/>
        <v/>
      </c>
      <c r="AU35" s="221"/>
      <c r="AV35" t="str">
        <f t="shared" si="2"/>
        <v/>
      </c>
      <c r="AX35" t="str">
        <f t="shared" si="3"/>
        <v/>
      </c>
      <c r="AZ35" s="78"/>
      <c r="BA35" t="str">
        <f t="shared" si="4"/>
        <v/>
      </c>
      <c r="BC35" t="str">
        <f t="shared" si="5"/>
        <v/>
      </c>
      <c r="BO35" s="104"/>
      <c r="BP35" t="str">
        <f t="shared" si="8"/>
        <v/>
      </c>
      <c r="BR35" t="str">
        <f t="shared" si="9"/>
        <v/>
      </c>
      <c r="BT35" s="78"/>
      <c r="BU35" t="str">
        <f t="shared" si="10"/>
        <v/>
      </c>
      <c r="BW35" t="str">
        <f t="shared" si="11"/>
        <v/>
      </c>
      <c r="CI35" s="79" t="s">
        <v>453</v>
      </c>
      <c r="CJ35" t="str">
        <f t="shared" si="14"/>
        <v/>
      </c>
      <c r="CL35" t="str">
        <f t="shared" si="15"/>
        <v/>
      </c>
      <c r="CN35" s="79" t="s">
        <v>453</v>
      </c>
      <c r="CO35" t="str">
        <f t="shared" si="16"/>
        <v/>
      </c>
      <c r="CQ35" t="str">
        <f t="shared" si="41"/>
        <v/>
      </c>
      <c r="DC35" s="79" t="s">
        <v>453</v>
      </c>
      <c r="DD35" t="str">
        <f t="shared" si="18"/>
        <v/>
      </c>
      <c r="DF35" t="str">
        <f t="shared" si="19"/>
        <v/>
      </c>
      <c r="DH35" s="79" t="s">
        <v>453</v>
      </c>
      <c r="DI35" t="str">
        <f t="shared" si="20"/>
        <v/>
      </c>
      <c r="DK35" t="str">
        <f t="shared" si="43"/>
        <v/>
      </c>
      <c r="DW35" s="79" t="s">
        <v>453</v>
      </c>
      <c r="DX35" t="str">
        <f t="shared" si="22"/>
        <v/>
      </c>
      <c r="DZ35" t="str">
        <f t="shared" si="23"/>
        <v/>
      </c>
      <c r="EB35" s="79" t="s">
        <v>453</v>
      </c>
      <c r="EC35" t="str">
        <f t="shared" si="24"/>
        <v/>
      </c>
      <c r="EE35" t="str">
        <f t="shared" si="45"/>
        <v/>
      </c>
      <c r="EQ35" s="227"/>
      <c r="ER35" t="str">
        <f t="shared" si="26"/>
        <v/>
      </c>
      <c r="ET35" t="str">
        <f t="shared" si="27"/>
        <v/>
      </c>
      <c r="EV35" s="230"/>
      <c r="EW35" t="str">
        <f t="shared" si="47"/>
        <v/>
      </c>
      <c r="EY35" t="str">
        <f t="shared" si="55"/>
        <v/>
      </c>
      <c r="FK35" s="227"/>
      <c r="FL35" t="str">
        <f t="shared" si="30"/>
        <v/>
      </c>
      <c r="FN35" t="str">
        <f t="shared" si="56"/>
        <v/>
      </c>
      <c r="FP35" s="230"/>
      <c r="FQ35" t="str">
        <f t="shared" si="49"/>
        <v/>
      </c>
      <c r="FS35" t="str">
        <f t="shared" si="57"/>
        <v/>
      </c>
      <c r="GE35" s="227"/>
      <c r="GF35" t="str">
        <f t="shared" si="33"/>
        <v/>
      </c>
      <c r="GH35" t="str">
        <f t="shared" si="52"/>
        <v/>
      </c>
      <c r="GJ35" s="230"/>
      <c r="GK35" t="str">
        <f t="shared" si="53"/>
        <v/>
      </c>
      <c r="GM35" t="str">
        <f t="shared" si="58"/>
        <v/>
      </c>
    </row>
    <row r="36" spans="1:195" ht="14.65" customHeight="1" x14ac:dyDescent="0.25">
      <c r="A36" s="25" t="s">
        <v>138</v>
      </c>
      <c r="B36" s="178"/>
      <c r="C36" s="179"/>
      <c r="D36" s="51" t="s">
        <v>482</v>
      </c>
      <c r="E36" s="148" t="str">
        <f t="shared" si="83"/>
        <v>Tool Craft -FCF</v>
      </c>
      <c r="F36" s="149"/>
      <c r="G36" s="150">
        <f t="shared" si="84"/>
        <v>41912</v>
      </c>
      <c r="H36" s="151" t="str">
        <f t="shared" si="85"/>
        <v/>
      </c>
      <c r="I36" s="149"/>
      <c r="J36" s="150" t="str">
        <f t="shared" si="86"/>
        <v/>
      </c>
      <c r="K36" s="151" t="str">
        <f t="shared" si="87"/>
        <v/>
      </c>
      <c r="L36" s="149"/>
      <c r="M36" s="152" t="str">
        <f t="shared" si="88"/>
        <v/>
      </c>
      <c r="AA36" s="221"/>
      <c r="AB36" t="str">
        <f t="shared" si="0"/>
        <v/>
      </c>
      <c r="AD36" t="str">
        <f t="shared" si="36"/>
        <v/>
      </c>
      <c r="AF36" s="78"/>
      <c r="AG36" t="str">
        <f t="shared" si="1"/>
        <v/>
      </c>
      <c r="AI36" t="str">
        <f t="shared" si="37"/>
        <v/>
      </c>
      <c r="AU36" s="221"/>
      <c r="AV36" t="str">
        <f t="shared" si="2"/>
        <v/>
      </c>
      <c r="AX36" t="str">
        <f t="shared" si="3"/>
        <v/>
      </c>
      <c r="AZ36" s="78"/>
      <c r="BA36" t="str">
        <f t="shared" si="4"/>
        <v/>
      </c>
      <c r="BC36" t="str">
        <f t="shared" si="5"/>
        <v/>
      </c>
      <c r="BO36" s="104"/>
      <c r="BP36" t="str">
        <f t="shared" si="8"/>
        <v/>
      </c>
      <c r="BR36" t="str">
        <f t="shared" si="9"/>
        <v/>
      </c>
      <c r="BT36" s="78"/>
      <c r="BU36" t="str">
        <f t="shared" si="10"/>
        <v/>
      </c>
      <c r="BW36" t="str">
        <f t="shared" si="11"/>
        <v/>
      </c>
      <c r="CI36" s="79" t="s">
        <v>453</v>
      </c>
      <c r="CJ36" t="str">
        <f t="shared" si="14"/>
        <v/>
      </c>
      <c r="CL36" t="str">
        <f t="shared" si="15"/>
        <v/>
      </c>
      <c r="CN36" s="79" t="s">
        <v>453</v>
      </c>
      <c r="CO36" t="str">
        <f t="shared" si="16"/>
        <v/>
      </c>
      <c r="CQ36" t="str">
        <f t="shared" si="41"/>
        <v/>
      </c>
      <c r="DC36" s="79" t="s">
        <v>453</v>
      </c>
      <c r="DD36" t="str">
        <f t="shared" si="18"/>
        <v/>
      </c>
      <c r="DF36" t="str">
        <f t="shared" si="19"/>
        <v/>
      </c>
      <c r="DH36" s="79" t="s">
        <v>453</v>
      </c>
      <c r="DI36" t="str">
        <f t="shared" si="20"/>
        <v/>
      </c>
      <c r="DK36" t="str">
        <f t="shared" si="43"/>
        <v/>
      </c>
      <c r="DW36" s="79" t="s">
        <v>453</v>
      </c>
      <c r="DX36" t="str">
        <f t="shared" si="22"/>
        <v/>
      </c>
      <c r="DZ36" t="str">
        <f t="shared" si="23"/>
        <v/>
      </c>
      <c r="EB36" s="79" t="s">
        <v>453</v>
      </c>
      <c r="EC36" t="str">
        <f t="shared" si="24"/>
        <v/>
      </c>
      <c r="EE36" t="str">
        <f t="shared" si="45"/>
        <v/>
      </c>
      <c r="EQ36" s="227"/>
      <c r="ER36" t="str">
        <f t="shared" si="26"/>
        <v/>
      </c>
      <c r="ET36" t="str">
        <f t="shared" si="27"/>
        <v/>
      </c>
      <c r="EV36" s="230"/>
      <c r="EW36" t="str">
        <f t="shared" si="47"/>
        <v/>
      </c>
      <c r="EY36" t="str">
        <f t="shared" si="55"/>
        <v/>
      </c>
      <c r="FK36" s="227"/>
      <c r="FL36" t="str">
        <f t="shared" si="30"/>
        <v/>
      </c>
      <c r="FN36" t="str">
        <f t="shared" si="56"/>
        <v/>
      </c>
      <c r="FP36" s="230"/>
      <c r="FQ36" t="str">
        <f t="shared" si="49"/>
        <v/>
      </c>
      <c r="FS36" t="str">
        <f t="shared" si="57"/>
        <v/>
      </c>
      <c r="GE36" s="227"/>
      <c r="GF36" t="str">
        <f t="shared" si="33"/>
        <v/>
      </c>
      <c r="GH36" t="str">
        <f t="shared" si="52"/>
        <v/>
      </c>
      <c r="GJ36" s="230"/>
      <c r="GK36" t="str">
        <f t="shared" si="53"/>
        <v/>
      </c>
      <c r="GM36" t="str">
        <f t="shared" si="58"/>
        <v/>
      </c>
    </row>
    <row r="37" spans="1:195" ht="14.65" customHeight="1" thickBot="1" x14ac:dyDescent="0.3">
      <c r="A37" s="25" t="s">
        <v>139</v>
      </c>
      <c r="B37" s="178"/>
      <c r="C37" s="179"/>
      <c r="D37" s="51" t="s">
        <v>482</v>
      </c>
      <c r="E37" s="142"/>
      <c r="F37" s="136"/>
      <c r="G37" s="143"/>
      <c r="H37" s="144"/>
      <c r="I37" s="136"/>
      <c r="J37" s="143"/>
      <c r="K37" s="144"/>
      <c r="L37" s="136"/>
      <c r="M37" s="145"/>
      <c r="AA37" s="221"/>
      <c r="AB37" t="str">
        <f t="shared" si="0"/>
        <v/>
      </c>
      <c r="AD37" t="str">
        <f t="shared" si="36"/>
        <v/>
      </c>
      <c r="AF37" s="78"/>
      <c r="AG37" t="str">
        <f t="shared" si="1"/>
        <v/>
      </c>
      <c r="AI37" t="str">
        <f t="shared" si="37"/>
        <v/>
      </c>
      <c r="AU37" s="221"/>
      <c r="AV37" t="str">
        <f t="shared" si="2"/>
        <v/>
      </c>
      <c r="AX37" t="str">
        <f t="shared" si="3"/>
        <v/>
      </c>
      <c r="AZ37" s="78"/>
      <c r="BA37" t="str">
        <f t="shared" si="4"/>
        <v/>
      </c>
      <c r="BC37" t="str">
        <f t="shared" si="5"/>
        <v/>
      </c>
      <c r="BO37" s="104"/>
      <c r="BP37" t="str">
        <f t="shared" si="8"/>
        <v/>
      </c>
      <c r="BR37" t="str">
        <f t="shared" si="9"/>
        <v/>
      </c>
      <c r="BT37" s="78"/>
      <c r="BU37" t="str">
        <f t="shared" si="10"/>
        <v/>
      </c>
      <c r="BW37" t="str">
        <f t="shared" si="11"/>
        <v/>
      </c>
      <c r="CI37" s="79" t="s">
        <v>453</v>
      </c>
      <c r="CJ37" t="str">
        <f t="shared" si="14"/>
        <v/>
      </c>
      <c r="CL37" t="str">
        <f t="shared" si="15"/>
        <v/>
      </c>
      <c r="CN37" s="79" t="s">
        <v>453</v>
      </c>
      <c r="CO37" t="str">
        <f t="shared" si="16"/>
        <v/>
      </c>
      <c r="CQ37" t="str">
        <f t="shared" si="41"/>
        <v/>
      </c>
      <c r="DC37" s="79" t="s">
        <v>453</v>
      </c>
      <c r="DD37" t="str">
        <f t="shared" si="18"/>
        <v/>
      </c>
      <c r="DF37" t="str">
        <f t="shared" si="19"/>
        <v/>
      </c>
      <c r="DH37" s="79" t="s">
        <v>453</v>
      </c>
      <c r="DI37" t="str">
        <f t="shared" si="20"/>
        <v/>
      </c>
      <c r="DK37" t="str">
        <f t="shared" si="43"/>
        <v/>
      </c>
      <c r="DW37" s="79" t="s">
        <v>453</v>
      </c>
      <c r="DX37" t="str">
        <f t="shared" si="22"/>
        <v/>
      </c>
      <c r="DZ37" t="str">
        <f t="shared" si="23"/>
        <v/>
      </c>
      <c r="EB37" s="79" t="s">
        <v>453</v>
      </c>
      <c r="EC37" t="str">
        <f t="shared" si="24"/>
        <v/>
      </c>
      <c r="EE37" t="str">
        <f t="shared" si="45"/>
        <v/>
      </c>
      <c r="EQ37" s="227"/>
      <c r="ER37" t="str">
        <f t="shared" si="26"/>
        <v/>
      </c>
      <c r="ET37" t="str">
        <f t="shared" si="27"/>
        <v/>
      </c>
      <c r="EV37" s="230"/>
      <c r="EW37" t="str">
        <f t="shared" si="47"/>
        <v/>
      </c>
      <c r="EY37" t="str">
        <f t="shared" si="55"/>
        <v/>
      </c>
      <c r="FK37" s="227"/>
      <c r="FL37" t="str">
        <f t="shared" si="30"/>
        <v/>
      </c>
      <c r="FN37" t="str">
        <f t="shared" si="56"/>
        <v/>
      </c>
      <c r="FP37" s="230"/>
      <c r="FQ37" t="str">
        <f t="shared" si="49"/>
        <v/>
      </c>
      <c r="FS37" t="str">
        <f t="shared" si="57"/>
        <v/>
      </c>
      <c r="GE37" s="227"/>
      <c r="GF37" t="str">
        <f t="shared" si="33"/>
        <v/>
      </c>
      <c r="GH37" t="str">
        <f t="shared" si="52"/>
        <v/>
      </c>
      <c r="GJ37" s="230"/>
      <c r="GK37" t="str">
        <f t="shared" si="53"/>
        <v/>
      </c>
      <c r="GM37" t="str">
        <f t="shared" si="58"/>
        <v/>
      </c>
    </row>
    <row r="38" spans="1:195" ht="14.65" customHeight="1" thickBot="1" x14ac:dyDescent="0.3">
      <c r="A38" s="25" t="s">
        <v>140</v>
      </c>
      <c r="B38" s="178"/>
      <c r="C38" s="179"/>
      <c r="D38" s="51" t="s">
        <v>482</v>
      </c>
      <c r="E38" s="247" t="s">
        <v>467</v>
      </c>
      <c r="F38" s="248"/>
      <c r="G38" s="249"/>
      <c r="H38" s="250" t="str">
        <f>E38</f>
        <v>Total of 4 Bible Merits (Orange)</v>
      </c>
      <c r="I38" s="248"/>
      <c r="J38" s="249"/>
      <c r="K38" s="250" t="str">
        <f>E38</f>
        <v>Total of 4 Bible Merits (Orange)</v>
      </c>
      <c r="L38" s="248"/>
      <c r="M38" s="251"/>
      <c r="AA38" s="221"/>
      <c r="AB38" t="str">
        <f t="shared" si="0"/>
        <v/>
      </c>
      <c r="AD38" t="str">
        <f t="shared" si="36"/>
        <v/>
      </c>
      <c r="AF38" s="78"/>
      <c r="AG38" t="str">
        <f t="shared" si="1"/>
        <v/>
      </c>
      <c r="AI38" t="str">
        <f t="shared" si="37"/>
        <v/>
      </c>
      <c r="AU38" s="221"/>
      <c r="AV38" t="str">
        <f t="shared" si="2"/>
        <v/>
      </c>
      <c r="AX38" t="str">
        <f t="shared" si="3"/>
        <v/>
      </c>
      <c r="AZ38" s="78"/>
      <c r="BA38" t="str">
        <f t="shared" si="4"/>
        <v/>
      </c>
      <c r="BC38" t="str">
        <f t="shared" si="5"/>
        <v/>
      </c>
      <c r="BO38" s="104"/>
      <c r="BP38" t="str">
        <f t="shared" si="8"/>
        <v/>
      </c>
      <c r="BR38" t="str">
        <f t="shared" si="9"/>
        <v/>
      </c>
      <c r="BT38" s="78"/>
      <c r="BU38" t="str">
        <f t="shared" si="10"/>
        <v/>
      </c>
      <c r="BW38" t="str">
        <f t="shared" si="11"/>
        <v/>
      </c>
      <c r="CI38" s="79" t="s">
        <v>453</v>
      </c>
      <c r="CJ38" t="str">
        <f t="shared" si="14"/>
        <v/>
      </c>
      <c r="CL38" t="str">
        <f t="shared" si="15"/>
        <v/>
      </c>
      <c r="CN38" s="79" t="s">
        <v>453</v>
      </c>
      <c r="CO38" t="str">
        <f t="shared" si="16"/>
        <v/>
      </c>
      <c r="CQ38" t="str">
        <f t="shared" si="41"/>
        <v/>
      </c>
      <c r="DC38" s="79" t="s">
        <v>453</v>
      </c>
      <c r="DD38" t="str">
        <f t="shared" si="18"/>
        <v/>
      </c>
      <c r="DF38" t="str">
        <f t="shared" si="19"/>
        <v/>
      </c>
      <c r="DH38" s="79" t="s">
        <v>453</v>
      </c>
      <c r="DI38" t="str">
        <f t="shared" si="20"/>
        <v/>
      </c>
      <c r="DK38" t="str">
        <f t="shared" si="43"/>
        <v/>
      </c>
      <c r="DW38" s="79" t="s">
        <v>453</v>
      </c>
      <c r="DX38" t="str">
        <f t="shared" si="22"/>
        <v/>
      </c>
      <c r="DZ38" t="str">
        <f t="shared" si="23"/>
        <v/>
      </c>
      <c r="EB38" s="79" t="s">
        <v>453</v>
      </c>
      <c r="EC38" t="str">
        <f t="shared" si="24"/>
        <v/>
      </c>
      <c r="EE38" t="str">
        <f t="shared" si="45"/>
        <v/>
      </c>
      <c r="EQ38" s="227"/>
      <c r="ER38" t="str">
        <f t="shared" si="26"/>
        <v/>
      </c>
      <c r="ET38" t="str">
        <f t="shared" si="27"/>
        <v/>
      </c>
      <c r="EV38" s="230"/>
      <c r="EW38" t="str">
        <f t="shared" si="47"/>
        <v/>
      </c>
      <c r="EY38" t="str">
        <f t="shared" si="55"/>
        <v/>
      </c>
      <c r="FK38" s="227"/>
      <c r="FL38" t="str">
        <f t="shared" si="30"/>
        <v/>
      </c>
      <c r="FN38" t="str">
        <f t="shared" si="56"/>
        <v/>
      </c>
      <c r="FP38" s="230"/>
      <c r="FQ38" t="str">
        <f t="shared" si="49"/>
        <v/>
      </c>
      <c r="FS38" t="str">
        <f t="shared" si="57"/>
        <v/>
      </c>
      <c r="GE38" s="227"/>
      <c r="GF38" t="str">
        <f t="shared" si="33"/>
        <v/>
      </c>
      <c r="GH38" t="str">
        <f t="shared" si="52"/>
        <v/>
      </c>
      <c r="GJ38" s="230"/>
      <c r="GK38" t="str">
        <f t="shared" si="53"/>
        <v/>
      </c>
      <c r="GM38" t="str">
        <f t="shared" si="58"/>
        <v/>
      </c>
    </row>
    <row r="39" spans="1:195" ht="14.65" customHeight="1" x14ac:dyDescent="0.25">
      <c r="A39" s="25" t="s">
        <v>141</v>
      </c>
      <c r="B39" s="178"/>
      <c r="C39" s="179"/>
      <c r="D39" s="51" t="s">
        <v>482</v>
      </c>
      <c r="E39" s="148" t="str">
        <f>IF(AH4=0,"",AH4)</f>
        <v>Bible Merit #1 - OR</v>
      </c>
      <c r="F39" s="149"/>
      <c r="G39" s="150">
        <f>IF(AJ4=0,"",AJ4)</f>
        <v>41911</v>
      </c>
      <c r="H39" s="151" t="str">
        <f>IF(BB4=0,"",BB4)</f>
        <v>Bible Merit #3 - OR</v>
      </c>
      <c r="I39" s="149"/>
      <c r="J39" s="150">
        <f>IF(BD4=0,"",BD4)</f>
        <v>41981</v>
      </c>
      <c r="K39" s="151" t="str">
        <f>IF(BV4=0,"",BV4)</f>
        <v>Bible Merit #7 - OR</v>
      </c>
      <c r="L39" s="149"/>
      <c r="M39" s="152">
        <f>IF(BX4=0,"",BX4)</f>
        <v>42184</v>
      </c>
      <c r="AA39" s="221"/>
      <c r="AB39" t="str">
        <f t="shared" si="0"/>
        <v/>
      </c>
      <c r="AD39" t="str">
        <f t="shared" si="36"/>
        <v/>
      </c>
      <c r="AF39" s="78"/>
      <c r="AG39" t="str">
        <f t="shared" si="1"/>
        <v/>
      </c>
      <c r="AI39" t="str">
        <f t="shared" si="37"/>
        <v/>
      </c>
      <c r="AU39" s="221"/>
      <c r="AV39" t="str">
        <f t="shared" si="2"/>
        <v/>
      </c>
      <c r="AX39" t="str">
        <f t="shared" si="3"/>
        <v/>
      </c>
      <c r="AZ39" s="78"/>
      <c r="BA39" t="str">
        <f t="shared" si="4"/>
        <v/>
      </c>
      <c r="BC39" t="str">
        <f t="shared" si="5"/>
        <v/>
      </c>
      <c r="BO39" s="104"/>
      <c r="BP39" t="str">
        <f t="shared" si="8"/>
        <v/>
      </c>
      <c r="BR39" t="str">
        <f t="shared" si="9"/>
        <v/>
      </c>
      <c r="BT39" s="78"/>
      <c r="BU39" t="str">
        <f t="shared" si="10"/>
        <v/>
      </c>
      <c r="BW39" t="str">
        <f t="shared" si="11"/>
        <v/>
      </c>
      <c r="CI39" s="79" t="s">
        <v>453</v>
      </c>
      <c r="CJ39" t="str">
        <f t="shared" si="14"/>
        <v/>
      </c>
      <c r="CL39" t="str">
        <f t="shared" si="15"/>
        <v/>
      </c>
      <c r="CN39" s="79" t="s">
        <v>453</v>
      </c>
      <c r="CO39" t="str">
        <f t="shared" si="16"/>
        <v/>
      </c>
      <c r="CQ39" t="str">
        <f t="shared" si="41"/>
        <v/>
      </c>
      <c r="DC39" s="79" t="s">
        <v>453</v>
      </c>
      <c r="DD39" t="str">
        <f t="shared" si="18"/>
        <v/>
      </c>
      <c r="DF39" t="str">
        <f t="shared" si="19"/>
        <v/>
      </c>
      <c r="DH39" s="79" t="s">
        <v>453</v>
      </c>
      <c r="DI39" t="str">
        <f t="shared" si="20"/>
        <v/>
      </c>
      <c r="DK39" t="str">
        <f t="shared" si="43"/>
        <v/>
      </c>
      <c r="DW39" s="79" t="s">
        <v>453</v>
      </c>
      <c r="DX39" t="str">
        <f t="shared" si="22"/>
        <v/>
      </c>
      <c r="DZ39" t="str">
        <f t="shared" si="23"/>
        <v/>
      </c>
      <c r="EB39" s="79" t="s">
        <v>453</v>
      </c>
      <c r="EC39" t="str">
        <f t="shared" si="24"/>
        <v/>
      </c>
      <c r="EE39" t="str">
        <f t="shared" si="45"/>
        <v/>
      </c>
      <c r="EQ39" s="227"/>
      <c r="ER39" t="str">
        <f t="shared" si="26"/>
        <v/>
      </c>
      <c r="ET39" t="str">
        <f t="shared" si="27"/>
        <v/>
      </c>
      <c r="EV39" s="230"/>
      <c r="EW39" t="str">
        <f t="shared" si="47"/>
        <v/>
      </c>
      <c r="EY39" t="str">
        <f t="shared" si="55"/>
        <v/>
      </c>
      <c r="FK39" s="227"/>
      <c r="FL39" t="str">
        <f t="shared" si="30"/>
        <v/>
      </c>
      <c r="FN39" t="str">
        <f t="shared" si="56"/>
        <v/>
      </c>
      <c r="FP39" s="230"/>
      <c r="FQ39" t="str">
        <f t="shared" si="49"/>
        <v/>
      </c>
      <c r="FS39" t="str">
        <f t="shared" si="57"/>
        <v/>
      </c>
      <c r="GE39" s="227"/>
      <c r="GF39" t="str">
        <f t="shared" si="33"/>
        <v/>
      </c>
      <c r="GH39" t="str">
        <f t="shared" si="52"/>
        <v/>
      </c>
      <c r="GJ39" s="230"/>
      <c r="GK39" t="str">
        <f t="shared" si="53"/>
        <v/>
      </c>
      <c r="GM39" t="str">
        <f t="shared" si="58"/>
        <v/>
      </c>
    </row>
    <row r="40" spans="1:195" ht="14.65" customHeight="1" x14ac:dyDescent="0.25">
      <c r="A40" s="25" t="s">
        <v>142</v>
      </c>
      <c r="B40" s="178"/>
      <c r="C40" s="179"/>
      <c r="D40" s="51" t="s">
        <v>482</v>
      </c>
      <c r="E40" s="148" t="str">
        <f t="shared" ref="E40:E42" si="89">IF(AH5=0,"",AH5)</f>
        <v>Bible Merit #2 - OR</v>
      </c>
      <c r="F40" s="149"/>
      <c r="G40" s="150">
        <f t="shared" ref="G40:G42" si="90">IF(AJ5=0,"",AJ5)</f>
        <v>41967</v>
      </c>
      <c r="H40" s="151" t="str">
        <f t="shared" ref="H40:H42" si="91">IF(BB5=0,"",BB5)</f>
        <v>Bible Merit #4 - OR</v>
      </c>
      <c r="I40" s="149"/>
      <c r="J40" s="150">
        <f t="shared" ref="J40:J42" si="92">IF(BD5=0,"",BD5)</f>
        <v>42016</v>
      </c>
      <c r="K40" s="151" t="str">
        <f t="shared" ref="K40:K42" si="93">IF(BV5=0,"",BV5)</f>
        <v>Bible Merit #8 - OR</v>
      </c>
      <c r="L40" s="149"/>
      <c r="M40" s="152">
        <f t="shared" ref="M40:M42" si="94">IF(BX5=0,"",BX5)</f>
        <v>42240</v>
      </c>
      <c r="AA40" s="221"/>
      <c r="AB40" t="str">
        <f t="shared" si="0"/>
        <v/>
      </c>
      <c r="AD40" t="str">
        <f t="shared" si="36"/>
        <v/>
      </c>
      <c r="AF40" s="78"/>
      <c r="AG40" t="str">
        <f t="shared" si="1"/>
        <v/>
      </c>
      <c r="AI40" t="str">
        <f t="shared" si="37"/>
        <v/>
      </c>
      <c r="AU40" s="221"/>
      <c r="AV40" t="str">
        <f t="shared" si="2"/>
        <v/>
      </c>
      <c r="AX40" t="str">
        <f t="shared" si="3"/>
        <v/>
      </c>
      <c r="AZ40" s="78"/>
      <c r="BA40" t="str">
        <f t="shared" si="4"/>
        <v/>
      </c>
      <c r="BC40" t="str">
        <f t="shared" si="5"/>
        <v/>
      </c>
      <c r="BO40" s="104"/>
      <c r="BP40" t="str">
        <f t="shared" si="8"/>
        <v/>
      </c>
      <c r="BR40" t="str">
        <f t="shared" si="9"/>
        <v/>
      </c>
      <c r="BT40" s="78"/>
      <c r="BU40" t="str">
        <f t="shared" si="10"/>
        <v/>
      </c>
      <c r="BW40" t="str">
        <f t="shared" si="11"/>
        <v/>
      </c>
      <c r="CI40" s="79" t="s">
        <v>453</v>
      </c>
      <c r="CJ40" t="str">
        <f t="shared" si="14"/>
        <v>First Aid - CPR</v>
      </c>
      <c r="CL40">
        <f t="shared" si="15"/>
        <v>42530</v>
      </c>
      <c r="CN40" s="79" t="s">
        <v>453</v>
      </c>
      <c r="CO40" t="str">
        <f t="shared" si="16"/>
        <v/>
      </c>
      <c r="CQ40" t="str">
        <f t="shared" si="41"/>
        <v/>
      </c>
      <c r="DC40" s="79" t="s">
        <v>453</v>
      </c>
      <c r="DD40" t="str">
        <f t="shared" si="18"/>
        <v/>
      </c>
      <c r="DF40" t="str">
        <f t="shared" si="19"/>
        <v/>
      </c>
      <c r="DH40" s="79" t="s">
        <v>453</v>
      </c>
      <c r="DI40" t="str">
        <f t="shared" si="20"/>
        <v/>
      </c>
      <c r="DK40" t="str">
        <f t="shared" si="43"/>
        <v/>
      </c>
      <c r="DW40" s="79" t="s">
        <v>453</v>
      </c>
      <c r="DX40" t="str">
        <f t="shared" si="22"/>
        <v/>
      </c>
      <c r="DZ40" t="str">
        <f t="shared" si="23"/>
        <v/>
      </c>
      <c r="EB40" s="79" t="s">
        <v>453</v>
      </c>
      <c r="EC40" t="str">
        <f t="shared" si="24"/>
        <v/>
      </c>
      <c r="EE40" t="str">
        <f t="shared" si="45"/>
        <v/>
      </c>
      <c r="EQ40" s="227"/>
      <c r="ER40" t="str">
        <f t="shared" si="26"/>
        <v/>
      </c>
      <c r="ET40" t="str">
        <f t="shared" si="27"/>
        <v/>
      </c>
      <c r="EV40" s="230"/>
      <c r="EW40" t="str">
        <f t="shared" si="47"/>
        <v/>
      </c>
      <c r="EY40" t="str">
        <f t="shared" si="55"/>
        <v/>
      </c>
      <c r="FK40" s="227"/>
      <c r="FL40" t="str">
        <f t="shared" si="30"/>
        <v/>
      </c>
      <c r="FN40" t="str">
        <f t="shared" si="56"/>
        <v/>
      </c>
      <c r="FP40" s="230"/>
      <c r="FQ40" t="str">
        <f t="shared" si="49"/>
        <v/>
      </c>
      <c r="FS40" t="str">
        <f t="shared" si="57"/>
        <v/>
      </c>
      <c r="GE40" s="227"/>
      <c r="GF40" t="str">
        <f t="shared" si="33"/>
        <v/>
      </c>
      <c r="GH40" t="str">
        <f t="shared" si="52"/>
        <v/>
      </c>
      <c r="GJ40" s="230"/>
      <c r="GK40" t="str">
        <f t="shared" si="53"/>
        <v/>
      </c>
      <c r="GM40" t="str">
        <f t="shared" si="58"/>
        <v/>
      </c>
    </row>
    <row r="41" spans="1:195" ht="14.65" customHeight="1" x14ac:dyDescent="0.25">
      <c r="A41" s="25" t="s">
        <v>143</v>
      </c>
      <c r="B41" s="178"/>
      <c r="C41" s="179"/>
      <c r="D41" s="51" t="s">
        <v>482</v>
      </c>
      <c r="E41" s="148" t="str">
        <f t="shared" si="89"/>
        <v>1 Kings</v>
      </c>
      <c r="F41" s="149"/>
      <c r="G41" s="150" t="str">
        <f t="shared" si="90"/>
        <v>Unknown</v>
      </c>
      <c r="H41" s="151" t="str">
        <f t="shared" si="91"/>
        <v>Bible Merit #5 - OR</v>
      </c>
      <c r="I41" s="149"/>
      <c r="J41" s="150">
        <f t="shared" si="92"/>
        <v>42072</v>
      </c>
      <c r="K41" s="151" t="str">
        <f t="shared" si="93"/>
        <v/>
      </c>
      <c r="L41" s="149"/>
      <c r="M41" s="152" t="str">
        <f t="shared" si="94"/>
        <v/>
      </c>
      <c r="AA41" s="221"/>
      <c r="AB41" t="str">
        <f t="shared" si="0"/>
        <v/>
      </c>
      <c r="AD41" t="str">
        <f t="shared" si="36"/>
        <v/>
      </c>
      <c r="AF41" s="78"/>
      <c r="AG41" t="str">
        <f t="shared" si="1"/>
        <v/>
      </c>
      <c r="AI41" t="str">
        <f t="shared" si="37"/>
        <v/>
      </c>
      <c r="AU41" s="221"/>
      <c r="AV41" t="str">
        <f t="shared" si="2"/>
        <v/>
      </c>
      <c r="AX41" t="str">
        <f t="shared" si="3"/>
        <v/>
      </c>
      <c r="AZ41" s="78"/>
      <c r="BA41" t="str">
        <f t="shared" si="4"/>
        <v/>
      </c>
      <c r="BC41" t="str">
        <f t="shared" si="5"/>
        <v/>
      </c>
      <c r="BO41" s="104"/>
      <c r="BP41" t="str">
        <f t="shared" si="8"/>
        <v/>
      </c>
      <c r="BR41" t="str">
        <f t="shared" si="9"/>
        <v/>
      </c>
      <c r="BT41" s="78"/>
      <c r="BU41" t="str">
        <f t="shared" si="10"/>
        <v/>
      </c>
      <c r="BW41" t="str">
        <f t="shared" si="11"/>
        <v/>
      </c>
      <c r="CI41" s="79" t="s">
        <v>453</v>
      </c>
      <c r="CJ41" t="str">
        <f t="shared" si="14"/>
        <v/>
      </c>
      <c r="CL41" t="str">
        <f t="shared" si="15"/>
        <v/>
      </c>
      <c r="CN41" s="79" t="s">
        <v>453</v>
      </c>
      <c r="CO41" t="str">
        <f t="shared" si="16"/>
        <v/>
      </c>
      <c r="CQ41" t="str">
        <f t="shared" si="41"/>
        <v/>
      </c>
      <c r="DC41" s="79" t="s">
        <v>453</v>
      </c>
      <c r="DD41" t="str">
        <f t="shared" si="18"/>
        <v/>
      </c>
      <c r="DF41" t="str">
        <f t="shared" si="19"/>
        <v/>
      </c>
      <c r="DH41" s="79" t="s">
        <v>453</v>
      </c>
      <c r="DI41" t="str">
        <f t="shared" si="20"/>
        <v/>
      </c>
      <c r="DK41" t="str">
        <f t="shared" si="43"/>
        <v/>
      </c>
      <c r="DW41" s="79" t="s">
        <v>453</v>
      </c>
      <c r="DX41" t="str">
        <f t="shared" si="22"/>
        <v/>
      </c>
      <c r="DZ41" t="str">
        <f t="shared" si="23"/>
        <v/>
      </c>
      <c r="EB41" s="79" t="s">
        <v>453</v>
      </c>
      <c r="EC41" t="str">
        <f t="shared" si="24"/>
        <v/>
      </c>
      <c r="EE41" t="str">
        <f t="shared" si="45"/>
        <v/>
      </c>
      <c r="EQ41" s="227"/>
      <c r="ER41" t="str">
        <f t="shared" si="26"/>
        <v/>
      </c>
      <c r="ET41" t="str">
        <f t="shared" si="27"/>
        <v/>
      </c>
      <c r="EV41" s="230"/>
      <c r="EW41" t="str">
        <f t="shared" si="47"/>
        <v/>
      </c>
      <c r="EY41" t="str">
        <f t="shared" si="55"/>
        <v/>
      </c>
      <c r="FK41" s="227"/>
      <c r="FL41" t="str">
        <f t="shared" si="30"/>
        <v/>
      </c>
      <c r="FN41" t="str">
        <f t="shared" si="56"/>
        <v/>
      </c>
      <c r="FP41" s="230"/>
      <c r="FQ41" t="str">
        <f t="shared" si="49"/>
        <v/>
      </c>
      <c r="FS41" t="str">
        <f t="shared" si="57"/>
        <v/>
      </c>
      <c r="GE41" s="227"/>
      <c r="GF41" t="str">
        <f t="shared" si="33"/>
        <v/>
      </c>
      <c r="GH41" t="str">
        <f t="shared" si="52"/>
        <v/>
      </c>
      <c r="GJ41" s="230"/>
      <c r="GK41" t="str">
        <f t="shared" si="53"/>
        <v/>
      </c>
      <c r="GM41" t="str">
        <f t="shared" si="58"/>
        <v/>
      </c>
    </row>
    <row r="42" spans="1:195" ht="14.65" customHeight="1" x14ac:dyDescent="0.25">
      <c r="A42" s="25" t="s">
        <v>144</v>
      </c>
      <c r="B42" s="178"/>
      <c r="C42" s="179"/>
      <c r="D42" s="51" t="s">
        <v>482</v>
      </c>
      <c r="E42" s="148" t="str">
        <f t="shared" si="89"/>
        <v>Daniel</v>
      </c>
      <c r="F42" s="149"/>
      <c r="G42" s="150" t="str">
        <f t="shared" si="90"/>
        <v>Unknown</v>
      </c>
      <c r="H42" s="151" t="str">
        <f t="shared" si="91"/>
        <v>Bible Merit #6 - OR</v>
      </c>
      <c r="I42" s="149"/>
      <c r="J42" s="150">
        <f t="shared" si="92"/>
        <v>42128</v>
      </c>
      <c r="K42" s="151" t="str">
        <f t="shared" si="93"/>
        <v/>
      </c>
      <c r="L42" s="149"/>
      <c r="M42" s="152" t="str">
        <f t="shared" si="94"/>
        <v/>
      </c>
      <c r="AA42" s="221"/>
      <c r="AB42" t="str">
        <f t="shared" si="0"/>
        <v/>
      </c>
      <c r="AD42" t="str">
        <f t="shared" si="36"/>
        <v/>
      </c>
      <c r="AF42" s="78"/>
      <c r="AG42" t="str">
        <f t="shared" si="1"/>
        <v/>
      </c>
      <c r="AI42" t="str">
        <f t="shared" si="37"/>
        <v/>
      </c>
      <c r="AU42" s="221"/>
      <c r="AV42" t="str">
        <f t="shared" si="2"/>
        <v/>
      </c>
      <c r="AX42" t="str">
        <f t="shared" si="3"/>
        <v/>
      </c>
      <c r="AZ42" s="78"/>
      <c r="BA42" t="str">
        <f t="shared" si="4"/>
        <v/>
      </c>
      <c r="BC42" t="str">
        <f t="shared" si="5"/>
        <v/>
      </c>
      <c r="BO42" s="104"/>
      <c r="BP42" t="str">
        <f t="shared" si="8"/>
        <v/>
      </c>
      <c r="BR42" t="str">
        <f t="shared" si="9"/>
        <v/>
      </c>
      <c r="BT42" s="78"/>
      <c r="BU42" t="str">
        <f t="shared" si="10"/>
        <v/>
      </c>
      <c r="BW42" t="str">
        <f t="shared" si="11"/>
        <v/>
      </c>
      <c r="CI42" s="79" t="s">
        <v>453</v>
      </c>
      <c r="CJ42" t="str">
        <f t="shared" si="14"/>
        <v/>
      </c>
      <c r="CL42" t="str">
        <f t="shared" si="15"/>
        <v/>
      </c>
      <c r="CN42" s="79" t="s">
        <v>453</v>
      </c>
      <c r="CO42" t="str">
        <f t="shared" si="16"/>
        <v/>
      </c>
      <c r="CQ42" t="str">
        <f t="shared" si="41"/>
        <v/>
      </c>
      <c r="DC42" s="79" t="s">
        <v>453</v>
      </c>
      <c r="DD42" t="str">
        <f t="shared" si="18"/>
        <v/>
      </c>
      <c r="DF42" t="str">
        <f t="shared" si="19"/>
        <v/>
      </c>
      <c r="DH42" s="79" t="s">
        <v>453</v>
      </c>
      <c r="DI42" t="str">
        <f t="shared" si="20"/>
        <v/>
      </c>
      <c r="DK42" t="str">
        <f t="shared" si="43"/>
        <v/>
      </c>
      <c r="DW42" s="79" t="s">
        <v>453</v>
      </c>
      <c r="DX42" t="str">
        <f t="shared" si="22"/>
        <v/>
      </c>
      <c r="DZ42" t="str">
        <f t="shared" si="23"/>
        <v/>
      </c>
      <c r="EB42" s="79" t="s">
        <v>453</v>
      </c>
      <c r="EC42" t="str">
        <f t="shared" si="24"/>
        <v/>
      </c>
      <c r="EE42" t="str">
        <f t="shared" si="45"/>
        <v/>
      </c>
      <c r="EQ42" s="227"/>
      <c r="ER42" t="str">
        <f t="shared" si="26"/>
        <v/>
      </c>
      <c r="ET42" t="str">
        <f t="shared" si="27"/>
        <v/>
      </c>
      <c r="EV42" s="230"/>
      <c r="EW42" t="str">
        <f t="shared" si="47"/>
        <v/>
      </c>
      <c r="EY42" t="str">
        <f t="shared" si="55"/>
        <v/>
      </c>
      <c r="FK42" s="227"/>
      <c r="FL42" t="str">
        <f t="shared" si="30"/>
        <v/>
      </c>
      <c r="FN42" t="str">
        <f t="shared" si="56"/>
        <v/>
      </c>
      <c r="FP42" s="230"/>
      <c r="FQ42" t="str">
        <f t="shared" si="49"/>
        <v/>
      </c>
      <c r="FS42" t="str">
        <f t="shared" si="57"/>
        <v/>
      </c>
      <c r="GE42" s="227"/>
      <c r="GF42" t="str">
        <f t="shared" si="33"/>
        <v/>
      </c>
      <c r="GH42" t="str">
        <f t="shared" si="52"/>
        <v/>
      </c>
      <c r="GJ42" s="230"/>
      <c r="GK42" t="str">
        <f t="shared" si="53"/>
        <v/>
      </c>
      <c r="GM42" t="str">
        <f t="shared" si="58"/>
        <v/>
      </c>
    </row>
    <row r="43" spans="1:195" ht="14.65" customHeight="1" thickBot="1" x14ac:dyDescent="0.3">
      <c r="A43" s="25" t="s">
        <v>145</v>
      </c>
      <c r="B43" s="178"/>
      <c r="C43" s="179"/>
      <c r="D43" s="51" t="s">
        <v>482</v>
      </c>
      <c r="E43" s="142"/>
      <c r="F43" s="136"/>
      <c r="G43" s="143"/>
      <c r="H43" s="144"/>
      <c r="I43" s="136"/>
      <c r="J43" s="143"/>
      <c r="K43" s="144"/>
      <c r="L43" s="136"/>
      <c r="M43" s="145"/>
      <c r="AA43" s="221"/>
      <c r="AB43" t="str">
        <f t="shared" si="0"/>
        <v/>
      </c>
      <c r="AD43" t="str">
        <f t="shared" si="36"/>
        <v/>
      </c>
      <c r="AU43" s="221"/>
      <c r="AV43" t="str">
        <f t="shared" si="2"/>
        <v/>
      </c>
      <c r="AX43" t="str">
        <f t="shared" si="3"/>
        <v/>
      </c>
      <c r="BO43" s="104"/>
      <c r="BP43" t="str">
        <f t="shared" si="8"/>
        <v/>
      </c>
      <c r="BR43" t="str">
        <f t="shared" si="9"/>
        <v/>
      </c>
      <c r="CI43" s="79" t="s">
        <v>453</v>
      </c>
      <c r="CJ43" t="str">
        <f t="shared" si="14"/>
        <v/>
      </c>
      <c r="CL43" t="str">
        <f t="shared" si="15"/>
        <v/>
      </c>
      <c r="DC43" s="79" t="s">
        <v>453</v>
      </c>
      <c r="DD43" t="str">
        <f t="shared" si="18"/>
        <v/>
      </c>
      <c r="DF43" t="str">
        <f t="shared" si="19"/>
        <v/>
      </c>
      <c r="DW43" s="79" t="s">
        <v>453</v>
      </c>
      <c r="DX43" t="str">
        <f t="shared" si="22"/>
        <v/>
      </c>
      <c r="DZ43" t="str">
        <f t="shared" si="23"/>
        <v/>
      </c>
      <c r="EQ43" s="227"/>
      <c r="ER43" t="str">
        <f t="shared" si="26"/>
        <v/>
      </c>
      <c r="ET43" t="str">
        <f t="shared" si="27"/>
        <v/>
      </c>
      <c r="EV43" s="230"/>
      <c r="EW43" t="str">
        <f t="shared" si="47"/>
        <v/>
      </c>
      <c r="EY43" t="str">
        <f t="shared" si="55"/>
        <v/>
      </c>
      <c r="FK43" s="227"/>
      <c r="FL43" t="str">
        <f t="shared" si="30"/>
        <v/>
      </c>
      <c r="FN43" t="str">
        <f t="shared" si="56"/>
        <v/>
      </c>
      <c r="FP43" s="230"/>
      <c r="FQ43" t="str">
        <f t="shared" si="49"/>
        <v/>
      </c>
      <c r="FS43" t="str">
        <f t="shared" si="57"/>
        <v/>
      </c>
      <c r="GE43" s="227"/>
      <c r="GF43" t="str">
        <f t="shared" si="33"/>
        <v/>
      </c>
      <c r="GH43" t="str">
        <f t="shared" si="52"/>
        <v/>
      </c>
      <c r="GJ43" s="230"/>
      <c r="GK43" t="str">
        <f t="shared" si="53"/>
        <v/>
      </c>
      <c r="GM43" t="str">
        <f t="shared" si="58"/>
        <v/>
      </c>
    </row>
    <row r="44" spans="1:195" ht="14.65" customHeight="1" thickBot="1" x14ac:dyDescent="0.3">
      <c r="A44" s="25" t="s">
        <v>146</v>
      </c>
      <c r="B44" s="178"/>
      <c r="C44" s="179"/>
      <c r="D44" s="51" t="s">
        <v>482</v>
      </c>
      <c r="E44" s="247" t="s">
        <v>490</v>
      </c>
      <c r="F44" s="248"/>
      <c r="G44" s="249"/>
      <c r="H44" s="250" t="str">
        <f>E44</f>
        <v>Total of 1 Leadership Merit (Red / Gl)</v>
      </c>
      <c r="I44" s="248"/>
      <c r="J44" s="249"/>
      <c r="K44" s="250" t="s">
        <v>491</v>
      </c>
      <c r="L44" s="248"/>
      <c r="M44" s="251"/>
      <c r="AA44" s="221"/>
      <c r="AB44" t="str">
        <f t="shared" si="0"/>
        <v/>
      </c>
      <c r="AD44" t="str">
        <f t="shared" si="36"/>
        <v/>
      </c>
      <c r="AU44" s="221"/>
      <c r="AV44" t="str">
        <f t="shared" si="2"/>
        <v/>
      </c>
      <c r="AX44" t="str">
        <f t="shared" si="3"/>
        <v/>
      </c>
      <c r="BO44" s="104"/>
      <c r="BP44" t="str">
        <f t="shared" si="8"/>
        <v/>
      </c>
      <c r="BR44" t="str">
        <f t="shared" si="9"/>
        <v/>
      </c>
      <c r="CI44" s="79" t="s">
        <v>453</v>
      </c>
      <c r="CJ44" t="str">
        <f t="shared" si="14"/>
        <v/>
      </c>
      <c r="CL44" t="str">
        <f t="shared" si="15"/>
        <v/>
      </c>
      <c r="DC44" s="79" t="s">
        <v>453</v>
      </c>
      <c r="DD44" t="str">
        <f t="shared" si="18"/>
        <v/>
      </c>
      <c r="DF44" t="str">
        <f t="shared" si="19"/>
        <v/>
      </c>
      <c r="DW44" s="79" t="s">
        <v>453</v>
      </c>
      <c r="DX44" t="str">
        <f t="shared" si="22"/>
        <v/>
      </c>
      <c r="DZ44" t="str">
        <f t="shared" si="23"/>
        <v/>
      </c>
      <c r="EQ44" s="227"/>
      <c r="ER44" t="str">
        <f t="shared" si="26"/>
        <v/>
      </c>
      <c r="ET44" t="str">
        <f t="shared" si="27"/>
        <v/>
      </c>
      <c r="EV44" s="230"/>
      <c r="EW44" t="str">
        <f t="shared" si="47"/>
        <v/>
      </c>
      <c r="EY44" t="str">
        <f t="shared" si="55"/>
        <v/>
      </c>
      <c r="FK44" s="227"/>
      <c r="FL44" t="str">
        <f t="shared" si="30"/>
        <v/>
      </c>
      <c r="FN44" t="str">
        <f t="shared" si="56"/>
        <v/>
      </c>
      <c r="FP44" s="230"/>
      <c r="FQ44" t="str">
        <f t="shared" si="49"/>
        <v/>
      </c>
      <c r="FS44" t="str">
        <f t="shared" si="57"/>
        <v/>
      </c>
      <c r="GE44" s="227"/>
      <c r="GF44" t="str">
        <f t="shared" si="33"/>
        <v/>
      </c>
      <c r="GH44" t="str">
        <f t="shared" si="52"/>
        <v/>
      </c>
      <c r="GJ44" s="230"/>
      <c r="GK44" t="str">
        <f t="shared" si="53"/>
        <v/>
      </c>
      <c r="GM44" t="str">
        <f t="shared" si="58"/>
        <v/>
      </c>
    </row>
    <row r="45" spans="1:195" ht="14.65" customHeight="1" x14ac:dyDescent="0.25">
      <c r="A45" s="25" t="s">
        <v>147</v>
      </c>
      <c r="B45" s="178" t="s">
        <v>186</v>
      </c>
      <c r="C45" s="179" t="s">
        <v>430</v>
      </c>
      <c r="D45" s="51" t="s">
        <v>482</v>
      </c>
      <c r="E45" s="148" t="str">
        <f>IF(AM4=0,"",AM4)</f>
        <v/>
      </c>
      <c r="F45" s="149"/>
      <c r="G45" s="150" t="str">
        <f>IF(AO4=0,"",AO4)</f>
        <v/>
      </c>
      <c r="H45" s="151" t="str">
        <f>IF(BG4=0,"",BG4)</f>
        <v/>
      </c>
      <c r="I45" s="149"/>
      <c r="J45" s="150" t="str">
        <f>IF(BI4=0,"",BI4)</f>
        <v/>
      </c>
      <c r="K45" s="151" t="str">
        <f>IF(CA4=0,"",CA4)</f>
        <v/>
      </c>
      <c r="L45" s="149"/>
      <c r="M45" s="152" t="str">
        <f>IF(CC4=0,"",CC4)</f>
        <v/>
      </c>
      <c r="AA45" s="221"/>
      <c r="AB45" t="str">
        <f t="shared" si="0"/>
        <v/>
      </c>
      <c r="AD45" t="str">
        <f t="shared" si="36"/>
        <v/>
      </c>
      <c r="AU45" s="221"/>
      <c r="AV45" t="str">
        <f t="shared" si="2"/>
        <v>Rope Craft -FCF</v>
      </c>
      <c r="AX45" t="str">
        <f t="shared" si="3"/>
        <v>Unknown</v>
      </c>
      <c r="BO45" s="104"/>
      <c r="BP45" t="str">
        <f t="shared" si="8"/>
        <v/>
      </c>
      <c r="BR45" t="str">
        <f t="shared" si="9"/>
        <v/>
      </c>
      <c r="CI45" s="79" t="s">
        <v>453</v>
      </c>
      <c r="CJ45" t="str">
        <f t="shared" si="14"/>
        <v/>
      </c>
      <c r="CL45" t="str">
        <f t="shared" si="15"/>
        <v/>
      </c>
      <c r="DC45" s="79" t="s">
        <v>453</v>
      </c>
      <c r="DD45" t="str">
        <f t="shared" si="18"/>
        <v/>
      </c>
      <c r="DF45" t="str">
        <f t="shared" si="19"/>
        <v/>
      </c>
      <c r="DW45" s="79" t="s">
        <v>453</v>
      </c>
      <c r="DX45" t="str">
        <f t="shared" si="22"/>
        <v/>
      </c>
      <c r="DZ45" t="str">
        <f t="shared" si="23"/>
        <v/>
      </c>
      <c r="EQ45" s="227"/>
      <c r="ER45" t="str">
        <f t="shared" si="26"/>
        <v/>
      </c>
      <c r="ET45" t="str">
        <f t="shared" si="27"/>
        <v/>
      </c>
      <c r="EV45" s="230"/>
      <c r="EW45" t="str">
        <f t="shared" si="47"/>
        <v/>
      </c>
      <c r="EY45" t="str">
        <f t="shared" si="55"/>
        <v/>
      </c>
      <c r="FK45" s="227"/>
      <c r="FL45" t="str">
        <f t="shared" si="30"/>
        <v/>
      </c>
      <c r="FN45" t="str">
        <f t="shared" si="56"/>
        <v/>
      </c>
      <c r="FP45" s="230"/>
      <c r="FQ45" t="str">
        <f t="shared" si="49"/>
        <v/>
      </c>
      <c r="FS45" t="str">
        <f t="shared" si="57"/>
        <v/>
      </c>
      <c r="GE45" s="227"/>
      <c r="GF45" t="str">
        <f t="shared" si="33"/>
        <v/>
      </c>
      <c r="GH45" t="str">
        <f t="shared" si="52"/>
        <v/>
      </c>
      <c r="GJ45" s="230"/>
      <c r="GK45" t="str">
        <f t="shared" si="53"/>
        <v/>
      </c>
      <c r="GM45" t="str">
        <f t="shared" si="58"/>
        <v/>
      </c>
    </row>
    <row r="46" spans="1:195" ht="14.65" customHeight="1" thickBot="1" x14ac:dyDescent="0.3">
      <c r="A46" s="25" t="s">
        <v>148</v>
      </c>
      <c r="B46" s="178"/>
      <c r="C46" s="179"/>
      <c r="D46" s="51" t="s">
        <v>482</v>
      </c>
      <c r="E46" s="157"/>
      <c r="F46" s="149"/>
      <c r="G46" s="153"/>
      <c r="H46" s="158"/>
      <c r="I46" s="149"/>
      <c r="J46" s="153"/>
      <c r="K46" s="151" t="str">
        <f>IF(CA5=0,"",CA5)</f>
        <v/>
      </c>
      <c r="L46" s="149"/>
      <c r="M46" s="152" t="str">
        <f>IF(CC5=0,"",CC5)</f>
        <v/>
      </c>
      <c r="AA46" s="221"/>
      <c r="AB46" t="str">
        <f t="shared" si="0"/>
        <v/>
      </c>
      <c r="AD46" t="str">
        <f t="shared" si="36"/>
        <v/>
      </c>
      <c r="AU46" s="221"/>
      <c r="AV46" t="str">
        <f t="shared" si="2"/>
        <v/>
      </c>
      <c r="AX46" t="str">
        <f t="shared" si="3"/>
        <v/>
      </c>
      <c r="BO46" s="104"/>
      <c r="BP46" t="str">
        <f t="shared" si="8"/>
        <v/>
      </c>
      <c r="BR46" t="str">
        <f t="shared" si="9"/>
        <v/>
      </c>
      <c r="CI46" s="79" t="s">
        <v>453</v>
      </c>
      <c r="CJ46" t="str">
        <f t="shared" si="14"/>
        <v>Home Repair</v>
      </c>
      <c r="CL46">
        <f t="shared" si="15"/>
        <v>42530</v>
      </c>
      <c r="DC46" s="79" t="s">
        <v>453</v>
      </c>
      <c r="DD46" t="str">
        <f t="shared" si="18"/>
        <v/>
      </c>
      <c r="DF46" t="str">
        <f t="shared" si="19"/>
        <v/>
      </c>
      <c r="DW46" s="79" t="s">
        <v>453</v>
      </c>
      <c r="DX46" t="str">
        <f t="shared" si="22"/>
        <v/>
      </c>
      <c r="DZ46" t="str">
        <f t="shared" si="23"/>
        <v/>
      </c>
      <c r="EQ46" s="227"/>
      <c r="ER46" t="str">
        <f t="shared" si="26"/>
        <v/>
      </c>
      <c r="ET46" t="str">
        <f t="shared" si="27"/>
        <v/>
      </c>
      <c r="EV46" s="230"/>
      <c r="EW46" t="str">
        <f t="shared" si="47"/>
        <v/>
      </c>
      <c r="EY46" t="str">
        <f t="shared" si="55"/>
        <v/>
      </c>
      <c r="FK46" s="227"/>
      <c r="FL46" t="str">
        <f t="shared" si="30"/>
        <v/>
      </c>
      <c r="FN46" t="str">
        <f t="shared" si="56"/>
        <v/>
      </c>
      <c r="FP46" s="230"/>
      <c r="FQ46" t="str">
        <f t="shared" si="49"/>
        <v/>
      </c>
      <c r="FS46" t="str">
        <f t="shared" si="57"/>
        <v/>
      </c>
      <c r="GE46" s="227"/>
      <c r="GF46" t="str">
        <f t="shared" si="33"/>
        <v/>
      </c>
      <c r="GH46" t="str">
        <f t="shared" si="52"/>
        <v/>
      </c>
      <c r="GJ46" s="230"/>
      <c r="GK46" t="str">
        <f t="shared" si="53"/>
        <v/>
      </c>
      <c r="GM46" t="str">
        <f t="shared" si="58"/>
        <v/>
      </c>
    </row>
    <row r="47" spans="1:195" ht="14.65" customHeight="1" thickBot="1" x14ac:dyDescent="0.3">
      <c r="A47" s="25" t="s">
        <v>149</v>
      </c>
      <c r="B47" s="178"/>
      <c r="C47" s="179"/>
      <c r="D47" s="51" t="s">
        <v>482</v>
      </c>
      <c r="E47" s="247" t="s">
        <v>468</v>
      </c>
      <c r="F47" s="248"/>
      <c r="G47" s="249"/>
      <c r="H47" s="250" t="str">
        <f>E47</f>
        <v>Total of 1 Req Blue Merit</v>
      </c>
      <c r="I47" s="248"/>
      <c r="J47" s="249"/>
      <c r="K47" s="144"/>
      <c r="L47" s="136"/>
      <c r="M47" s="145"/>
      <c r="AA47" s="221"/>
      <c r="AB47" t="str">
        <f t="shared" si="0"/>
        <v/>
      </c>
      <c r="AD47" t="str">
        <f t="shared" si="36"/>
        <v/>
      </c>
      <c r="AU47" s="221"/>
      <c r="AV47" t="str">
        <f t="shared" si="2"/>
        <v/>
      </c>
      <c r="AX47" t="str">
        <f t="shared" si="3"/>
        <v/>
      </c>
      <c r="BO47" s="104"/>
      <c r="BP47" t="str">
        <f t="shared" si="8"/>
        <v/>
      </c>
      <c r="BR47" t="str">
        <f t="shared" si="9"/>
        <v/>
      </c>
      <c r="CI47" s="79" t="s">
        <v>453</v>
      </c>
      <c r="CJ47" t="str">
        <f t="shared" si="14"/>
        <v/>
      </c>
      <c r="CL47" t="str">
        <f t="shared" si="15"/>
        <v/>
      </c>
      <c r="DC47" s="79" t="s">
        <v>453</v>
      </c>
      <c r="DD47" t="str">
        <f t="shared" si="18"/>
        <v/>
      </c>
      <c r="DF47" t="str">
        <f t="shared" si="19"/>
        <v/>
      </c>
      <c r="DW47" s="79" t="s">
        <v>453</v>
      </c>
      <c r="DX47" t="str">
        <f t="shared" si="22"/>
        <v/>
      </c>
      <c r="DZ47" t="str">
        <f t="shared" si="23"/>
        <v/>
      </c>
      <c r="EQ47" s="227"/>
      <c r="ER47" t="str">
        <f t="shared" si="26"/>
        <v/>
      </c>
      <c r="ET47" t="str">
        <f t="shared" si="27"/>
        <v/>
      </c>
      <c r="EV47" s="230"/>
      <c r="EW47" t="str">
        <f t="shared" si="47"/>
        <v/>
      </c>
      <c r="EY47" t="str">
        <f t="shared" si="55"/>
        <v/>
      </c>
      <c r="FK47" s="227"/>
      <c r="FL47" t="str">
        <f t="shared" si="30"/>
        <v/>
      </c>
      <c r="FN47" t="str">
        <f t="shared" si="56"/>
        <v/>
      </c>
      <c r="FP47" s="230"/>
      <c r="FQ47" t="str">
        <f t="shared" si="49"/>
        <v/>
      </c>
      <c r="FS47" t="str">
        <f t="shared" si="57"/>
        <v/>
      </c>
      <c r="GE47" s="227"/>
      <c r="GF47" t="str">
        <f t="shared" si="33"/>
        <v/>
      </c>
      <c r="GH47" t="str">
        <f t="shared" si="52"/>
        <v/>
      </c>
      <c r="GJ47" s="230"/>
      <c r="GK47" t="str">
        <f t="shared" si="53"/>
        <v/>
      </c>
      <c r="GM47" t="str">
        <f t="shared" si="58"/>
        <v/>
      </c>
    </row>
    <row r="48" spans="1:195" ht="14.65" customHeight="1" thickBot="1" x14ac:dyDescent="0.3">
      <c r="A48" s="25" t="s">
        <v>150</v>
      </c>
      <c r="B48" s="178"/>
      <c r="C48" s="179"/>
      <c r="D48" s="51" t="s">
        <v>482</v>
      </c>
      <c r="E48" s="148" t="str">
        <f>IF(AR4=0,"",AR4)</f>
        <v/>
      </c>
      <c r="F48" s="149"/>
      <c r="G48" s="150" t="str">
        <f>IF(AT4=0,"",AT4)</f>
        <v/>
      </c>
      <c r="H48" s="151" t="str">
        <f>IF(BL4=0,"",BL4)</f>
        <v/>
      </c>
      <c r="I48" s="149"/>
      <c r="J48" s="150" t="str">
        <f>IF(BN4=0,"",BN4)</f>
        <v/>
      </c>
      <c r="K48" s="250" t="str">
        <f>H47</f>
        <v>Total of 1 Req Blue Merit</v>
      </c>
      <c r="L48" s="248"/>
      <c r="M48" s="251"/>
      <c r="AA48" s="221"/>
      <c r="AB48" t="str">
        <f t="shared" si="0"/>
        <v/>
      </c>
      <c r="AD48" t="str">
        <f t="shared" si="36"/>
        <v/>
      </c>
      <c r="AU48" s="221"/>
      <c r="AV48" t="str">
        <f t="shared" si="2"/>
        <v/>
      </c>
      <c r="AX48" t="str">
        <f t="shared" si="3"/>
        <v/>
      </c>
      <c r="BO48" s="104"/>
      <c r="BP48" t="str">
        <f t="shared" si="8"/>
        <v/>
      </c>
      <c r="BR48" t="str">
        <f t="shared" si="9"/>
        <v/>
      </c>
      <c r="CI48" s="79" t="s">
        <v>453</v>
      </c>
      <c r="CJ48" t="str">
        <f t="shared" si="14"/>
        <v/>
      </c>
      <c r="CL48" t="str">
        <f t="shared" si="15"/>
        <v/>
      </c>
      <c r="DC48" s="79" t="s">
        <v>453</v>
      </c>
      <c r="DD48" t="str">
        <f t="shared" si="18"/>
        <v/>
      </c>
      <c r="DF48" t="str">
        <f t="shared" si="19"/>
        <v/>
      </c>
      <c r="DW48" s="79" t="s">
        <v>453</v>
      </c>
      <c r="DX48" t="str">
        <f t="shared" si="22"/>
        <v/>
      </c>
      <c r="DZ48" t="str">
        <f t="shared" si="23"/>
        <v/>
      </c>
      <c r="EQ48" s="227"/>
      <c r="ER48" t="str">
        <f t="shared" si="26"/>
        <v/>
      </c>
      <c r="ET48" t="str">
        <f t="shared" si="27"/>
        <v/>
      </c>
      <c r="EV48" s="230"/>
      <c r="EW48" t="str">
        <f t="shared" si="47"/>
        <v/>
      </c>
      <c r="EY48" t="str">
        <f t="shared" si="55"/>
        <v/>
      </c>
      <c r="FK48" s="227"/>
      <c r="FL48" t="str">
        <f t="shared" si="30"/>
        <v/>
      </c>
      <c r="FN48" t="str">
        <f t="shared" si="56"/>
        <v/>
      </c>
      <c r="FP48" s="230"/>
      <c r="FQ48" t="str">
        <f t="shared" si="49"/>
        <v/>
      </c>
      <c r="FS48" t="str">
        <f t="shared" si="57"/>
        <v/>
      </c>
      <c r="GE48" s="227"/>
      <c r="GF48" t="str">
        <f t="shared" si="33"/>
        <v/>
      </c>
      <c r="GH48" t="str">
        <f t="shared" si="52"/>
        <v/>
      </c>
      <c r="GJ48" s="230"/>
      <c r="GK48" t="str">
        <f t="shared" si="53"/>
        <v/>
      </c>
      <c r="GM48" t="str">
        <f t="shared" si="58"/>
        <v/>
      </c>
    </row>
    <row r="49" spans="1:195" ht="14.65" customHeight="1" x14ac:dyDescent="0.25">
      <c r="A49" s="25" t="s">
        <v>151</v>
      </c>
      <c r="B49" s="178"/>
      <c r="C49" s="179"/>
      <c r="D49" s="51" t="s">
        <v>482</v>
      </c>
      <c r="E49" s="157"/>
      <c r="F49" s="149"/>
      <c r="G49" s="153"/>
      <c r="H49" s="158"/>
      <c r="I49" s="149"/>
      <c r="J49" s="153"/>
      <c r="K49" s="151"/>
      <c r="L49" s="149"/>
      <c r="M49" s="152"/>
      <c r="N49" s="36"/>
      <c r="AA49" s="221"/>
      <c r="AB49" t="str">
        <f t="shared" si="0"/>
        <v/>
      </c>
      <c r="AD49" t="str">
        <f t="shared" si="36"/>
        <v/>
      </c>
      <c r="AU49" s="221"/>
      <c r="AV49" t="str">
        <f t="shared" si="2"/>
        <v/>
      </c>
      <c r="AX49" t="str">
        <f t="shared" si="3"/>
        <v/>
      </c>
      <c r="BO49" s="104"/>
      <c r="BP49" t="str">
        <f t="shared" si="8"/>
        <v/>
      </c>
      <c r="BR49" t="str">
        <f t="shared" si="9"/>
        <v/>
      </c>
      <c r="CI49" s="79" t="s">
        <v>453</v>
      </c>
      <c r="CJ49" t="str">
        <f t="shared" si="14"/>
        <v/>
      </c>
      <c r="CL49" t="str">
        <f t="shared" si="15"/>
        <v/>
      </c>
      <c r="DC49" s="79" t="s">
        <v>453</v>
      </c>
      <c r="DD49" t="str">
        <f t="shared" si="18"/>
        <v/>
      </c>
      <c r="DF49" t="str">
        <f t="shared" si="19"/>
        <v/>
      </c>
      <c r="DW49" s="79" t="s">
        <v>453</v>
      </c>
      <c r="DX49" t="str">
        <f t="shared" si="22"/>
        <v/>
      </c>
      <c r="DZ49" t="str">
        <f t="shared" si="23"/>
        <v/>
      </c>
      <c r="EQ49" s="227"/>
      <c r="ER49" t="str">
        <f t="shared" si="26"/>
        <v/>
      </c>
      <c r="ET49" t="str">
        <f t="shared" si="27"/>
        <v/>
      </c>
      <c r="EV49" s="230"/>
      <c r="EW49" t="str">
        <f t="shared" si="47"/>
        <v/>
      </c>
      <c r="EY49" t="str">
        <f t="shared" si="55"/>
        <v/>
      </c>
      <c r="FK49" s="227"/>
      <c r="FL49" t="str">
        <f t="shared" si="30"/>
        <v/>
      </c>
      <c r="FN49" t="str">
        <f t="shared" si="56"/>
        <v/>
      </c>
      <c r="FP49" s="230"/>
      <c r="FQ49" t="str">
        <f t="shared" si="49"/>
        <v/>
      </c>
      <c r="FS49" t="str">
        <f t="shared" si="57"/>
        <v/>
      </c>
      <c r="GE49" s="227"/>
      <c r="GF49" t="str">
        <f t="shared" si="33"/>
        <v/>
      </c>
      <c r="GH49" t="str">
        <f t="shared" si="52"/>
        <v/>
      </c>
      <c r="GJ49" s="230"/>
      <c r="GK49" t="str">
        <f t="shared" si="53"/>
        <v/>
      </c>
      <c r="GM49" t="str">
        <f t="shared" si="58"/>
        <v/>
      </c>
    </row>
    <row r="50" spans="1:195" ht="14.65" customHeight="1" thickBot="1" x14ac:dyDescent="0.3">
      <c r="A50" s="25" t="s">
        <v>152</v>
      </c>
      <c r="B50" s="178"/>
      <c r="C50" s="179"/>
      <c r="D50" s="51" t="s">
        <v>482</v>
      </c>
      <c r="E50" s="142"/>
      <c r="F50" s="136"/>
      <c r="G50" s="143"/>
      <c r="H50" s="144"/>
      <c r="I50" s="136"/>
      <c r="J50" s="143"/>
      <c r="K50" s="146" t="str">
        <f>IF(CF4=0,"",CF4)</f>
        <v/>
      </c>
      <c r="L50" s="136"/>
      <c r="M50" s="147" t="str">
        <f>IF(CH4=0,"",CH4)</f>
        <v/>
      </c>
      <c r="N50" s="36"/>
      <c r="AA50" s="221"/>
      <c r="AB50" t="str">
        <f t="shared" si="0"/>
        <v/>
      </c>
      <c r="AD50" t="str">
        <f t="shared" si="36"/>
        <v/>
      </c>
      <c r="AU50" s="221"/>
      <c r="AV50" t="str">
        <f t="shared" si="2"/>
        <v/>
      </c>
      <c r="AX50" t="str">
        <f t="shared" si="3"/>
        <v/>
      </c>
      <c r="BO50" s="104"/>
      <c r="BP50" t="str">
        <f t="shared" si="8"/>
        <v/>
      </c>
      <c r="BR50" t="str">
        <f t="shared" si="9"/>
        <v/>
      </c>
      <c r="CI50" s="79" t="s">
        <v>453</v>
      </c>
      <c r="CJ50" t="str">
        <f t="shared" si="14"/>
        <v/>
      </c>
      <c r="CL50" t="str">
        <f t="shared" si="15"/>
        <v/>
      </c>
      <c r="DC50" s="79" t="s">
        <v>453</v>
      </c>
      <c r="DD50" t="str">
        <f t="shared" si="18"/>
        <v/>
      </c>
      <c r="DF50" t="str">
        <f t="shared" si="19"/>
        <v/>
      </c>
      <c r="DW50" s="79" t="s">
        <v>453</v>
      </c>
      <c r="DX50" t="str">
        <f t="shared" si="22"/>
        <v/>
      </c>
      <c r="DZ50" t="str">
        <f t="shared" si="23"/>
        <v/>
      </c>
      <c r="EQ50" s="227"/>
      <c r="ER50" t="str">
        <f t="shared" si="26"/>
        <v/>
      </c>
      <c r="ET50" t="str">
        <f t="shared" si="27"/>
        <v/>
      </c>
      <c r="EV50" s="230"/>
      <c r="EW50" t="str">
        <f t="shared" si="47"/>
        <v/>
      </c>
      <c r="EY50" t="str">
        <f t="shared" si="55"/>
        <v/>
      </c>
      <c r="FK50" s="227"/>
      <c r="FL50" t="str">
        <f t="shared" si="30"/>
        <v/>
      </c>
      <c r="FN50" t="str">
        <f t="shared" si="56"/>
        <v/>
      </c>
      <c r="FP50" s="230"/>
      <c r="FQ50" t="str">
        <f t="shared" si="49"/>
        <v/>
      </c>
      <c r="FS50" t="str">
        <f t="shared" si="57"/>
        <v/>
      </c>
      <c r="GE50" s="227"/>
      <c r="GF50" t="str">
        <f t="shared" si="33"/>
        <v/>
      </c>
      <c r="GH50" t="str">
        <f t="shared" si="52"/>
        <v/>
      </c>
      <c r="GJ50" s="230"/>
      <c r="GK50" t="str">
        <f t="shared" si="53"/>
        <v/>
      </c>
      <c r="GM50" t="str">
        <f t="shared" si="58"/>
        <v/>
      </c>
    </row>
    <row r="51" spans="1:195" ht="14.65" customHeight="1" thickTop="1" x14ac:dyDescent="0.25">
      <c r="A51" s="25" t="s">
        <v>153</v>
      </c>
      <c r="B51" s="178">
        <v>41912</v>
      </c>
      <c r="C51" s="179" t="s">
        <v>429</v>
      </c>
      <c r="D51" s="51" t="s">
        <v>482</v>
      </c>
      <c r="E51" s="252" t="str">
        <f ca="1">B1&amp;" - Adventure"</f>
        <v>John Weeks - Adventure</v>
      </c>
      <c r="F51" s="253"/>
      <c r="G51" s="253"/>
      <c r="H51" s="254"/>
      <c r="I51" s="253"/>
      <c r="J51" s="253"/>
      <c r="K51" s="254"/>
      <c r="L51" s="253"/>
      <c r="M51" s="255"/>
      <c r="AA51" s="221"/>
      <c r="AB51" t="str">
        <f t="shared" si="0"/>
        <v>Tool Craft -FCF</v>
      </c>
      <c r="AD51">
        <f t="shared" si="36"/>
        <v>41912</v>
      </c>
      <c r="AU51" s="221"/>
      <c r="AV51" t="str">
        <f t="shared" si="2"/>
        <v/>
      </c>
      <c r="AX51" t="str">
        <f t="shared" si="3"/>
        <v/>
      </c>
      <c r="BO51" s="104"/>
      <c r="BP51" t="str">
        <f t="shared" si="8"/>
        <v/>
      </c>
      <c r="BR51" t="str">
        <f t="shared" si="9"/>
        <v/>
      </c>
      <c r="CI51" s="79" t="s">
        <v>453</v>
      </c>
      <c r="CJ51" t="str">
        <f t="shared" si="14"/>
        <v/>
      </c>
      <c r="CL51" t="str">
        <f t="shared" si="15"/>
        <v/>
      </c>
      <c r="DC51" s="79" t="s">
        <v>453</v>
      </c>
      <c r="DD51" t="str">
        <f t="shared" si="18"/>
        <v/>
      </c>
      <c r="DF51" t="str">
        <f t="shared" si="19"/>
        <v/>
      </c>
      <c r="DW51" s="79" t="s">
        <v>453</v>
      </c>
      <c r="DX51" t="str">
        <f t="shared" si="22"/>
        <v/>
      </c>
      <c r="DZ51" t="str">
        <f t="shared" si="23"/>
        <v/>
      </c>
      <c r="EQ51" s="227"/>
      <c r="ER51" t="str">
        <f t="shared" si="26"/>
        <v/>
      </c>
      <c r="ET51" t="str">
        <f t="shared" si="27"/>
        <v/>
      </c>
      <c r="EV51" s="230"/>
      <c r="EW51" t="str">
        <f t="shared" si="47"/>
        <v/>
      </c>
      <c r="EY51" t="str">
        <f t="shared" si="55"/>
        <v/>
      </c>
      <c r="FK51" s="227"/>
      <c r="FL51" t="str">
        <f t="shared" si="30"/>
        <v/>
      </c>
      <c r="FN51" t="str">
        <f t="shared" si="56"/>
        <v/>
      </c>
      <c r="FP51" s="230"/>
      <c r="FQ51" t="str">
        <f t="shared" si="49"/>
        <v/>
      </c>
      <c r="FS51" t="str">
        <f t="shared" si="57"/>
        <v/>
      </c>
      <c r="GE51" s="227"/>
      <c r="GF51" t="str">
        <f t="shared" si="33"/>
        <v/>
      </c>
      <c r="GH51" t="str">
        <f t="shared" si="52"/>
        <v/>
      </c>
      <c r="GJ51" s="230"/>
      <c r="GK51" t="str">
        <f t="shared" si="53"/>
        <v/>
      </c>
      <c r="GM51" t="str">
        <f t="shared" si="58"/>
        <v/>
      </c>
    </row>
    <row r="52" spans="1:195" ht="14.65" customHeight="1" thickBot="1" x14ac:dyDescent="0.3">
      <c r="A52" s="25" t="s">
        <v>154</v>
      </c>
      <c r="B52" s="178"/>
      <c r="C52" s="179"/>
      <c r="D52" s="51" t="s">
        <v>482</v>
      </c>
      <c r="E52" s="256"/>
      <c r="F52" s="257"/>
      <c r="G52" s="257"/>
      <c r="H52" s="258"/>
      <c r="I52" s="257"/>
      <c r="J52" s="257"/>
      <c r="K52" s="258"/>
      <c r="L52" s="257"/>
      <c r="M52" s="259"/>
      <c r="AA52" s="221"/>
      <c r="AB52" t="str">
        <f t="shared" si="0"/>
        <v/>
      </c>
      <c r="AD52" t="str">
        <f t="shared" si="36"/>
        <v/>
      </c>
      <c r="AU52" s="221"/>
      <c r="AV52" t="str">
        <f t="shared" si="2"/>
        <v/>
      </c>
      <c r="AX52" t="str">
        <f t="shared" si="3"/>
        <v/>
      </c>
      <c r="BO52" s="104"/>
      <c r="BP52" t="str">
        <f t="shared" si="8"/>
        <v/>
      </c>
      <c r="BR52" t="str">
        <f t="shared" si="9"/>
        <v/>
      </c>
      <c r="CI52" s="79" t="s">
        <v>453</v>
      </c>
      <c r="CJ52" t="str">
        <f t="shared" si="14"/>
        <v/>
      </c>
      <c r="CL52" t="str">
        <f t="shared" si="15"/>
        <v/>
      </c>
      <c r="DC52" s="79" t="s">
        <v>453</v>
      </c>
      <c r="DD52" t="str">
        <f t="shared" si="18"/>
        <v/>
      </c>
      <c r="DF52" t="str">
        <f t="shared" si="19"/>
        <v/>
      </c>
      <c r="DW52" s="79" t="s">
        <v>453</v>
      </c>
      <c r="DX52" t="str">
        <f t="shared" si="22"/>
        <v/>
      </c>
      <c r="DZ52" t="str">
        <f t="shared" si="23"/>
        <v/>
      </c>
      <c r="EQ52" s="227"/>
      <c r="ER52" t="str">
        <f t="shared" si="26"/>
        <v/>
      </c>
      <c r="ET52" t="str">
        <f t="shared" si="27"/>
        <v/>
      </c>
      <c r="EV52" s="230"/>
      <c r="EW52" t="str">
        <f t="shared" si="47"/>
        <v/>
      </c>
      <c r="EY52" t="str">
        <f t="shared" si="55"/>
        <v/>
      </c>
      <c r="FK52" s="227"/>
      <c r="FL52" t="str">
        <f t="shared" si="30"/>
        <v/>
      </c>
      <c r="FN52" t="str">
        <f t="shared" si="56"/>
        <v/>
      </c>
      <c r="FP52" s="230"/>
      <c r="FQ52" t="str">
        <f t="shared" si="49"/>
        <v/>
      </c>
      <c r="FS52" t="str">
        <f t="shared" si="57"/>
        <v/>
      </c>
      <c r="GE52" s="227"/>
      <c r="GF52" t="str">
        <f t="shared" si="33"/>
        <v/>
      </c>
      <c r="GH52" t="str">
        <f t="shared" si="52"/>
        <v/>
      </c>
      <c r="GJ52" s="230"/>
      <c r="GK52" t="str">
        <f t="shared" si="53"/>
        <v/>
      </c>
      <c r="GM52" t="str">
        <f t="shared" si="58"/>
        <v/>
      </c>
    </row>
    <row r="53" spans="1:195" ht="14.65" customHeight="1" thickBot="1" x14ac:dyDescent="0.3">
      <c r="A53" s="25" t="s">
        <v>155</v>
      </c>
      <c r="B53" s="178"/>
      <c r="C53" s="179"/>
      <c r="D53" s="51" t="s">
        <v>482</v>
      </c>
      <c r="E53" s="237" t="str">
        <f>'Master Name List'!C19</f>
        <v>Powder Horn</v>
      </c>
      <c r="F53" s="238"/>
      <c r="G53" s="239"/>
      <c r="H53" s="240" t="str">
        <f>'Master Name List'!C23</f>
        <v>Pine</v>
      </c>
      <c r="I53" s="238"/>
      <c r="J53" s="239"/>
      <c r="K53" s="240" t="str">
        <f>'Master Name List'!C27</f>
        <v>Second Class</v>
      </c>
      <c r="L53" s="238"/>
      <c r="M53" s="241"/>
      <c r="AA53" s="222"/>
      <c r="AB53" t="str">
        <f t="shared" si="0"/>
        <v/>
      </c>
      <c r="AD53" t="str">
        <f t="shared" si="36"/>
        <v/>
      </c>
      <c r="AU53" s="222"/>
      <c r="AV53" t="str">
        <f t="shared" si="2"/>
        <v/>
      </c>
      <c r="AX53" t="str">
        <f t="shared" si="3"/>
        <v/>
      </c>
      <c r="BO53" s="105"/>
      <c r="BP53" t="str">
        <f t="shared" si="8"/>
        <v/>
      </c>
      <c r="BR53" t="str">
        <f t="shared" si="9"/>
        <v/>
      </c>
      <c r="CI53" s="79" t="s">
        <v>453</v>
      </c>
      <c r="CJ53" t="str">
        <f t="shared" si="14"/>
        <v/>
      </c>
      <c r="CL53" t="str">
        <f t="shared" si="15"/>
        <v/>
      </c>
      <c r="DC53" s="79" t="s">
        <v>453</v>
      </c>
      <c r="DD53" t="str">
        <f t="shared" si="18"/>
        <v/>
      </c>
      <c r="DF53" t="str">
        <f t="shared" si="19"/>
        <v/>
      </c>
      <c r="DW53" s="79" t="s">
        <v>453</v>
      </c>
      <c r="DX53" t="str">
        <f t="shared" si="22"/>
        <v/>
      </c>
      <c r="DZ53" t="str">
        <f t="shared" si="23"/>
        <v/>
      </c>
      <c r="EQ53" s="227"/>
      <c r="ER53" t="str">
        <f t="shared" si="26"/>
        <v/>
      </c>
      <c r="ET53" t="str">
        <f t="shared" si="27"/>
        <v/>
      </c>
      <c r="EV53" s="230"/>
      <c r="EW53" t="str">
        <f t="shared" si="47"/>
        <v/>
      </c>
      <c r="EY53" t="str">
        <f t="shared" si="55"/>
        <v/>
      </c>
      <c r="FK53" s="227"/>
      <c r="FL53" t="str">
        <f t="shared" si="30"/>
        <v/>
      </c>
      <c r="FN53" t="str">
        <f t="shared" si="56"/>
        <v/>
      </c>
      <c r="FP53" s="230"/>
      <c r="FQ53" t="str">
        <f t="shared" si="49"/>
        <v/>
      </c>
      <c r="FS53" t="str">
        <f t="shared" si="57"/>
        <v/>
      </c>
      <c r="GE53" s="227"/>
      <c r="GF53" t="str">
        <f t="shared" si="33"/>
        <v/>
      </c>
      <c r="GH53" t="str">
        <f t="shared" si="52"/>
        <v/>
      </c>
      <c r="GJ53" s="230"/>
      <c r="GK53" t="str">
        <f t="shared" si="53"/>
        <v/>
      </c>
      <c r="GM53" t="str">
        <f t="shared" si="58"/>
        <v/>
      </c>
    </row>
    <row r="54" spans="1:195" ht="14.65" customHeight="1" x14ac:dyDescent="0.25">
      <c r="A54" s="26" t="s">
        <v>534</v>
      </c>
      <c r="B54" s="178">
        <v>41911</v>
      </c>
      <c r="C54" s="179" t="s">
        <v>429</v>
      </c>
      <c r="D54" s="51" t="s">
        <v>482</v>
      </c>
      <c r="E54" s="148" t="str">
        <f>E81</f>
        <v xml:space="preserve">Dutch Oven Cooking    </v>
      </c>
      <c r="F54" s="149"/>
      <c r="G54" s="150">
        <f>G81</f>
        <v>42530</v>
      </c>
      <c r="H54" s="151" t="str">
        <f>H81</f>
        <v/>
      </c>
      <c r="I54" s="149"/>
      <c r="J54" s="150" t="str">
        <f>J81</f>
        <v/>
      </c>
      <c r="K54" s="151" t="str">
        <f>K81</f>
        <v/>
      </c>
      <c r="L54" s="149"/>
      <c r="M54" s="152" t="str">
        <f>M81</f>
        <v/>
      </c>
      <c r="AA54" s="75" t="s">
        <v>453</v>
      </c>
      <c r="AB54" t="str">
        <f t="shared" ref="AB54:AB117" si="95">IF(C103=$AB$3,A103,"")</f>
        <v/>
      </c>
      <c r="AD54" t="str">
        <f t="shared" ref="AD54:AD117" si="96">IF(AB54="","",B103)</f>
        <v/>
      </c>
      <c r="AU54" s="79" t="s">
        <v>453</v>
      </c>
      <c r="AV54" t="str">
        <f t="shared" ref="AV54:AV117" si="97">IF(C103=$AV$3,A103,"")</f>
        <v/>
      </c>
      <c r="AX54" t="str">
        <f t="shared" ref="AX54:AX117" si="98">IF(AV54="","",B103)</f>
        <v/>
      </c>
      <c r="BO54" t="s">
        <v>453</v>
      </c>
      <c r="BP54" t="str">
        <f>IF(C103=$BP$3,A103,"")</f>
        <v/>
      </c>
      <c r="BR54" t="str">
        <f t="shared" ref="BR54:BR117" si="99">IF(BP54="","",B103)</f>
        <v/>
      </c>
      <c r="CI54" s="79" t="s">
        <v>453</v>
      </c>
      <c r="CJ54" t="str">
        <f t="shared" si="14"/>
        <v/>
      </c>
      <c r="CL54" t="str">
        <f t="shared" si="15"/>
        <v/>
      </c>
      <c r="DC54" s="79" t="s">
        <v>453</v>
      </c>
      <c r="DD54" t="str">
        <f t="shared" si="18"/>
        <v/>
      </c>
      <c r="DF54" t="str">
        <f t="shared" si="19"/>
        <v/>
      </c>
      <c r="DW54" s="79" t="s">
        <v>453</v>
      </c>
      <c r="DX54" t="str">
        <f t="shared" si="22"/>
        <v/>
      </c>
      <c r="DZ54" t="str">
        <f t="shared" si="23"/>
        <v/>
      </c>
      <c r="EQ54" s="227"/>
      <c r="ER54" t="str">
        <f t="shared" si="26"/>
        <v/>
      </c>
      <c r="ET54" t="str">
        <f t="shared" si="27"/>
        <v/>
      </c>
      <c r="EV54" s="230"/>
      <c r="EW54" t="str">
        <f t="shared" si="47"/>
        <v/>
      </c>
      <c r="EY54" t="str">
        <f t="shared" si="55"/>
        <v/>
      </c>
      <c r="FK54" s="227"/>
      <c r="FL54" t="str">
        <f t="shared" si="30"/>
        <v/>
      </c>
      <c r="FN54" t="str">
        <f t="shared" si="56"/>
        <v/>
      </c>
      <c r="FP54" s="230"/>
      <c r="FQ54" t="str">
        <f t="shared" si="49"/>
        <v/>
      </c>
      <c r="FS54" t="str">
        <f t="shared" si="57"/>
        <v/>
      </c>
      <c r="GE54" s="227"/>
      <c r="GF54" t="str">
        <f t="shared" si="33"/>
        <v/>
      </c>
      <c r="GH54" t="str">
        <f t="shared" si="52"/>
        <v/>
      </c>
      <c r="GJ54" s="230"/>
      <c r="GK54" t="str">
        <f t="shared" si="53"/>
        <v/>
      </c>
      <c r="GM54" t="str">
        <f t="shared" si="58"/>
        <v/>
      </c>
    </row>
    <row r="55" spans="1:195" ht="14.65" customHeight="1" x14ac:dyDescent="0.25">
      <c r="A55" s="26" t="s">
        <v>535</v>
      </c>
      <c r="B55" s="178">
        <v>41967</v>
      </c>
      <c r="C55" s="179" t="s">
        <v>429</v>
      </c>
      <c r="D55" s="51" t="s">
        <v>482</v>
      </c>
      <c r="E55" s="137" t="s">
        <v>464</v>
      </c>
      <c r="F55" s="138"/>
      <c r="G55" s="139" t="s">
        <v>455</v>
      </c>
      <c r="H55" s="140" t="s">
        <v>464</v>
      </c>
      <c r="I55" s="138"/>
      <c r="J55" s="139" t="s">
        <v>455</v>
      </c>
      <c r="K55" s="140" t="s">
        <v>464</v>
      </c>
      <c r="L55" s="138"/>
      <c r="M55" s="141" t="s">
        <v>455</v>
      </c>
      <c r="AA55" s="75" t="s">
        <v>453</v>
      </c>
      <c r="AB55" t="str">
        <f t="shared" si="95"/>
        <v/>
      </c>
      <c r="AD55" t="str">
        <f t="shared" si="96"/>
        <v/>
      </c>
      <c r="AU55" s="79" t="s">
        <v>453</v>
      </c>
      <c r="AV55" t="str">
        <f t="shared" si="97"/>
        <v/>
      </c>
      <c r="AX55" t="str">
        <f t="shared" si="98"/>
        <v/>
      </c>
      <c r="BO55" t="s">
        <v>453</v>
      </c>
      <c r="BP55" t="str">
        <f t="shared" ref="BP55:BP118" si="100">IF(C104=$BP$3,A104,"")</f>
        <v/>
      </c>
      <c r="BR55" t="str">
        <f t="shared" si="99"/>
        <v/>
      </c>
      <c r="CI55" s="79" t="s">
        <v>453</v>
      </c>
      <c r="CJ55" t="str">
        <f t="shared" si="14"/>
        <v/>
      </c>
      <c r="CL55" t="str">
        <f t="shared" si="15"/>
        <v/>
      </c>
      <c r="DC55" s="79" t="s">
        <v>453</v>
      </c>
      <c r="DD55" t="str">
        <f t="shared" si="18"/>
        <v/>
      </c>
      <c r="DF55" t="str">
        <f t="shared" si="19"/>
        <v/>
      </c>
      <c r="DW55" s="79" t="s">
        <v>453</v>
      </c>
      <c r="DX55" t="str">
        <f t="shared" si="22"/>
        <v/>
      </c>
      <c r="DZ55" t="str">
        <f t="shared" si="23"/>
        <v/>
      </c>
      <c r="EQ55" s="227"/>
      <c r="ER55" t="str">
        <f t="shared" si="26"/>
        <v/>
      </c>
      <c r="ET55" t="str">
        <f t="shared" si="27"/>
        <v/>
      </c>
      <c r="EV55" s="230"/>
      <c r="EW55" t="str">
        <f t="shared" si="47"/>
        <v/>
      </c>
      <c r="EY55" t="str">
        <f t="shared" si="55"/>
        <v/>
      </c>
      <c r="FK55" s="227"/>
      <c r="FL55" t="str">
        <f t="shared" si="30"/>
        <v/>
      </c>
      <c r="FN55" t="str">
        <f t="shared" si="56"/>
        <v/>
      </c>
      <c r="FP55" s="230"/>
      <c r="FQ55" t="str">
        <f t="shared" si="49"/>
        <v/>
      </c>
      <c r="FS55" t="str">
        <f t="shared" si="57"/>
        <v/>
      </c>
      <c r="GE55" s="227"/>
      <c r="GF55" t="str">
        <f t="shared" si="33"/>
        <v/>
      </c>
      <c r="GH55" t="str">
        <f t="shared" si="52"/>
        <v/>
      </c>
      <c r="GJ55" s="230"/>
      <c r="GK55" t="str">
        <f t="shared" si="53"/>
        <v/>
      </c>
      <c r="GM55" t="str">
        <f t="shared" si="58"/>
        <v/>
      </c>
    </row>
    <row r="56" spans="1:195" ht="14.65" customHeight="1" x14ac:dyDescent="0.25">
      <c r="A56" s="26" t="s">
        <v>536</v>
      </c>
      <c r="B56" s="178">
        <v>41981</v>
      </c>
      <c r="C56" s="179" t="s">
        <v>430</v>
      </c>
      <c r="D56" s="51" t="s">
        <v>482</v>
      </c>
      <c r="E56" s="148" t="str">
        <f>E87</f>
        <v>Bible merit #1 - BN</v>
      </c>
      <c r="F56" s="149"/>
      <c r="G56" s="150">
        <f>G87</f>
        <v>42296</v>
      </c>
      <c r="H56" s="151" t="str">
        <f>H87</f>
        <v/>
      </c>
      <c r="I56" s="149"/>
      <c r="J56" s="150" t="str">
        <f>J87</f>
        <v/>
      </c>
      <c r="K56" s="151" t="str">
        <f>K87</f>
        <v/>
      </c>
      <c r="L56" s="149"/>
      <c r="M56" s="152" t="str">
        <f>M87</f>
        <v/>
      </c>
      <c r="AA56" s="75" t="s">
        <v>453</v>
      </c>
      <c r="AB56" t="str">
        <f t="shared" si="95"/>
        <v/>
      </c>
      <c r="AD56" t="str">
        <f t="shared" si="96"/>
        <v/>
      </c>
      <c r="AU56" s="79" t="s">
        <v>453</v>
      </c>
      <c r="AV56" t="str">
        <f t="shared" si="97"/>
        <v/>
      </c>
      <c r="AX56" t="str">
        <f t="shared" si="98"/>
        <v/>
      </c>
      <c r="BO56" t="s">
        <v>453</v>
      </c>
      <c r="BP56" t="str">
        <f t="shared" si="100"/>
        <v/>
      </c>
      <c r="BR56" t="str">
        <f t="shared" si="99"/>
        <v/>
      </c>
      <c r="CI56" s="79" t="s">
        <v>453</v>
      </c>
      <c r="CJ56" t="str">
        <f t="shared" si="14"/>
        <v/>
      </c>
      <c r="CL56" t="str">
        <f t="shared" si="15"/>
        <v/>
      </c>
      <c r="DC56" s="79" t="s">
        <v>453</v>
      </c>
      <c r="DD56" t="str">
        <f t="shared" si="18"/>
        <v/>
      </c>
      <c r="DF56" t="str">
        <f t="shared" si="19"/>
        <v/>
      </c>
      <c r="DW56" s="79" t="s">
        <v>453</v>
      </c>
      <c r="DX56" t="str">
        <f t="shared" si="22"/>
        <v/>
      </c>
      <c r="DZ56" t="str">
        <f t="shared" si="23"/>
        <v/>
      </c>
      <c r="EQ56" s="227"/>
      <c r="ER56" t="str">
        <f t="shared" si="26"/>
        <v/>
      </c>
      <c r="ET56" t="str">
        <f t="shared" si="27"/>
        <v/>
      </c>
      <c r="EV56" s="230"/>
      <c r="EW56" t="str">
        <f t="shared" si="47"/>
        <v/>
      </c>
      <c r="EY56" t="str">
        <f t="shared" si="55"/>
        <v/>
      </c>
      <c r="FK56" s="227"/>
      <c r="FL56" t="str">
        <f t="shared" si="30"/>
        <v/>
      </c>
      <c r="FN56" t="str">
        <f t="shared" si="56"/>
        <v/>
      </c>
      <c r="FP56" s="230"/>
      <c r="FQ56" t="str">
        <f t="shared" si="49"/>
        <v/>
      </c>
      <c r="FS56" t="str">
        <f t="shared" si="57"/>
        <v/>
      </c>
      <c r="GE56" s="227"/>
      <c r="GF56" t="str">
        <f t="shared" si="33"/>
        <v/>
      </c>
      <c r="GH56" t="str">
        <f t="shared" si="52"/>
        <v/>
      </c>
      <c r="GJ56" s="230"/>
      <c r="GK56" t="str">
        <f t="shared" si="53"/>
        <v/>
      </c>
      <c r="GM56" t="str">
        <f t="shared" si="58"/>
        <v/>
      </c>
    </row>
    <row r="57" spans="1:195" ht="14.65" customHeight="1" thickBot="1" x14ac:dyDescent="0.3">
      <c r="A57" s="26" t="s">
        <v>537</v>
      </c>
      <c r="B57" s="178">
        <v>42016</v>
      </c>
      <c r="C57" s="179" t="s">
        <v>430</v>
      </c>
      <c r="D57" s="51" t="s">
        <v>482</v>
      </c>
      <c r="E57" s="137" t="s">
        <v>465</v>
      </c>
      <c r="F57" s="138"/>
      <c r="G57" s="139" t="s">
        <v>455</v>
      </c>
      <c r="H57" s="140" t="s">
        <v>465</v>
      </c>
      <c r="I57" s="138"/>
      <c r="J57" s="139" t="s">
        <v>455</v>
      </c>
      <c r="K57" s="140" t="s">
        <v>465</v>
      </c>
      <c r="L57" s="138"/>
      <c r="M57" s="141" t="s">
        <v>455</v>
      </c>
      <c r="AA57" s="75" t="s">
        <v>453</v>
      </c>
      <c r="AB57" t="str">
        <f t="shared" si="95"/>
        <v/>
      </c>
      <c r="AD57" t="str">
        <f t="shared" si="96"/>
        <v/>
      </c>
      <c r="AU57" s="79" t="s">
        <v>453</v>
      </c>
      <c r="AV57" t="str">
        <f t="shared" si="97"/>
        <v/>
      </c>
      <c r="AX57" t="str">
        <f t="shared" si="98"/>
        <v/>
      </c>
      <c r="BO57" t="s">
        <v>453</v>
      </c>
      <c r="BP57" t="str">
        <f t="shared" si="100"/>
        <v/>
      </c>
      <c r="BR57" t="str">
        <f t="shared" si="99"/>
        <v/>
      </c>
      <c r="CI57" s="79" t="s">
        <v>453</v>
      </c>
      <c r="CJ57" t="str">
        <f t="shared" si="14"/>
        <v/>
      </c>
      <c r="CL57" t="str">
        <f t="shared" si="15"/>
        <v/>
      </c>
      <c r="DC57" s="79" t="s">
        <v>453</v>
      </c>
      <c r="DD57" t="str">
        <f t="shared" si="18"/>
        <v/>
      </c>
      <c r="DF57" t="str">
        <f t="shared" si="19"/>
        <v/>
      </c>
      <c r="DW57" s="79" t="s">
        <v>453</v>
      </c>
      <c r="DX57" t="str">
        <f t="shared" si="22"/>
        <v/>
      </c>
      <c r="DZ57" t="str">
        <f t="shared" si="23"/>
        <v/>
      </c>
      <c r="EQ57" s="227"/>
      <c r="ER57" t="str">
        <f t="shared" si="26"/>
        <v/>
      </c>
      <c r="ET57" t="str">
        <f t="shared" si="27"/>
        <v/>
      </c>
      <c r="EV57" s="230"/>
      <c r="EW57" t="str">
        <f t="shared" si="47"/>
        <v/>
      </c>
      <c r="EY57" t="str">
        <f t="shared" si="55"/>
        <v/>
      </c>
      <c r="FK57" s="227"/>
      <c r="FL57" t="str">
        <f t="shared" si="30"/>
        <v/>
      </c>
      <c r="FN57" t="str">
        <f t="shared" si="56"/>
        <v/>
      </c>
      <c r="FP57" s="230"/>
      <c r="FQ57" t="str">
        <f t="shared" si="49"/>
        <v/>
      </c>
      <c r="FS57" t="str">
        <f t="shared" si="57"/>
        <v/>
      </c>
      <c r="GE57" s="227"/>
      <c r="GF57" t="str">
        <f t="shared" si="33"/>
        <v/>
      </c>
      <c r="GH57" t="str">
        <f t="shared" si="52"/>
        <v/>
      </c>
      <c r="GJ57" s="230"/>
      <c r="GK57" t="str">
        <f t="shared" si="53"/>
        <v/>
      </c>
      <c r="GM57" t="str">
        <f t="shared" si="58"/>
        <v/>
      </c>
    </row>
    <row r="58" spans="1:195" ht="14.65" customHeight="1" thickBot="1" x14ac:dyDescent="0.3">
      <c r="A58" s="26" t="s">
        <v>538</v>
      </c>
      <c r="B58" s="178">
        <v>42072</v>
      </c>
      <c r="C58" s="179" t="s">
        <v>430</v>
      </c>
      <c r="D58" s="51" t="s">
        <v>482</v>
      </c>
      <c r="E58" s="237" t="str">
        <f>'Master Name List'!C20</f>
        <v>Bowie Knife</v>
      </c>
      <c r="F58" s="238"/>
      <c r="G58" s="239"/>
      <c r="H58" s="240" t="str">
        <f>'Master Name List'!C24</f>
        <v>Cedar</v>
      </c>
      <c r="I58" s="238"/>
      <c r="J58" s="239"/>
      <c r="K58" s="240" t="str">
        <f>'Master Name List'!C28</f>
        <v>First Class</v>
      </c>
      <c r="L58" s="238"/>
      <c r="M58" s="241"/>
      <c r="AA58" s="75" t="s">
        <v>453</v>
      </c>
      <c r="AB58" t="str">
        <f t="shared" si="95"/>
        <v/>
      </c>
      <c r="AD58" t="str">
        <f t="shared" si="96"/>
        <v/>
      </c>
      <c r="AU58" s="79" t="s">
        <v>453</v>
      </c>
      <c r="AV58" t="str">
        <f t="shared" si="97"/>
        <v/>
      </c>
      <c r="AX58" t="str">
        <f t="shared" si="98"/>
        <v/>
      </c>
      <c r="BO58" t="s">
        <v>453</v>
      </c>
      <c r="BP58" t="str">
        <f t="shared" si="100"/>
        <v/>
      </c>
      <c r="BR58" t="str">
        <f t="shared" si="99"/>
        <v/>
      </c>
      <c r="CI58" s="79" t="s">
        <v>453</v>
      </c>
      <c r="CJ58" t="str">
        <f t="shared" si="14"/>
        <v/>
      </c>
      <c r="CL58" t="str">
        <f t="shared" si="15"/>
        <v/>
      </c>
      <c r="DC58" s="79" t="s">
        <v>453</v>
      </c>
      <c r="DD58" t="str">
        <f t="shared" si="18"/>
        <v/>
      </c>
      <c r="DF58" t="str">
        <f t="shared" si="19"/>
        <v/>
      </c>
      <c r="DW58" s="79" t="s">
        <v>453</v>
      </c>
      <c r="DX58" t="str">
        <f t="shared" si="22"/>
        <v/>
      </c>
      <c r="DZ58" t="str">
        <f t="shared" si="23"/>
        <v/>
      </c>
      <c r="EQ58" s="227"/>
      <c r="ER58" t="str">
        <f t="shared" si="26"/>
        <v/>
      </c>
      <c r="ET58" t="str">
        <f t="shared" si="27"/>
        <v/>
      </c>
      <c r="EV58" s="230"/>
      <c r="EW58" t="str">
        <f t="shared" si="47"/>
        <v/>
      </c>
      <c r="EY58" t="str">
        <f t="shared" si="55"/>
        <v/>
      </c>
      <c r="FK58" s="227"/>
      <c r="FL58" t="str">
        <f t="shared" si="30"/>
        <v/>
      </c>
      <c r="FN58" t="str">
        <f t="shared" si="56"/>
        <v/>
      </c>
      <c r="FP58" s="230"/>
      <c r="FQ58" t="str">
        <f t="shared" si="49"/>
        <v/>
      </c>
      <c r="FS58" t="str">
        <f t="shared" si="57"/>
        <v/>
      </c>
      <c r="GE58" s="227"/>
      <c r="GF58" t="str">
        <f t="shared" si="33"/>
        <v/>
      </c>
      <c r="GH58" t="str">
        <f t="shared" si="52"/>
        <v/>
      </c>
      <c r="GJ58" s="230"/>
      <c r="GK58" t="str">
        <f t="shared" si="53"/>
        <v/>
      </c>
      <c r="GM58" t="str">
        <f t="shared" si="58"/>
        <v/>
      </c>
    </row>
    <row r="59" spans="1:195" ht="14.65" customHeight="1" x14ac:dyDescent="0.25">
      <c r="A59" s="26" t="s">
        <v>539</v>
      </c>
      <c r="B59" s="178">
        <v>42128</v>
      </c>
      <c r="C59" s="179" t="s">
        <v>430</v>
      </c>
      <c r="D59" s="51" t="s">
        <v>482</v>
      </c>
      <c r="E59" s="148" t="str">
        <f>E82</f>
        <v>First Aid - CPR</v>
      </c>
      <c r="F59" s="149"/>
      <c r="G59" s="150">
        <f>G82</f>
        <v>42530</v>
      </c>
      <c r="H59" s="151" t="str">
        <f>H82</f>
        <v/>
      </c>
      <c r="I59" s="149"/>
      <c r="J59" s="150" t="str">
        <f>J82</f>
        <v/>
      </c>
      <c r="K59" s="151" t="str">
        <f>K82</f>
        <v/>
      </c>
      <c r="L59" s="149"/>
      <c r="M59" s="152" t="str">
        <f>M82</f>
        <v/>
      </c>
      <c r="AA59" s="75" t="s">
        <v>453</v>
      </c>
      <c r="AB59" t="str">
        <f t="shared" si="95"/>
        <v/>
      </c>
      <c r="AD59" t="str">
        <f t="shared" si="96"/>
        <v/>
      </c>
      <c r="AU59" s="79" t="s">
        <v>453</v>
      </c>
      <c r="AV59" t="str">
        <f t="shared" si="97"/>
        <v/>
      </c>
      <c r="AX59" t="str">
        <f t="shared" si="98"/>
        <v/>
      </c>
      <c r="BO59" t="s">
        <v>453</v>
      </c>
      <c r="BP59" t="str">
        <f t="shared" si="100"/>
        <v/>
      </c>
      <c r="BR59" t="str">
        <f t="shared" si="99"/>
        <v/>
      </c>
      <c r="CI59" s="79" t="s">
        <v>453</v>
      </c>
      <c r="CJ59" t="str">
        <f t="shared" si="14"/>
        <v>Primitive Shelters</v>
      </c>
      <c r="CL59">
        <f t="shared" si="15"/>
        <v>42530</v>
      </c>
      <c r="DC59" s="79" t="s">
        <v>453</v>
      </c>
      <c r="DD59" t="str">
        <f t="shared" si="18"/>
        <v/>
      </c>
      <c r="DF59" t="str">
        <f t="shared" si="19"/>
        <v/>
      </c>
      <c r="DW59" s="79" t="s">
        <v>453</v>
      </c>
      <c r="DX59" t="str">
        <f t="shared" si="22"/>
        <v/>
      </c>
      <c r="DZ59" t="str">
        <f t="shared" si="23"/>
        <v/>
      </c>
      <c r="EQ59" s="227"/>
      <c r="ER59" t="str">
        <f t="shared" si="26"/>
        <v/>
      </c>
      <c r="ET59" t="str">
        <f t="shared" si="27"/>
        <v/>
      </c>
      <c r="EV59" s="230"/>
      <c r="EW59" t="str">
        <f t="shared" si="47"/>
        <v/>
      </c>
      <c r="EY59" t="str">
        <f t="shared" si="55"/>
        <v/>
      </c>
      <c r="FK59" s="227"/>
      <c r="FL59" t="str">
        <f t="shared" si="30"/>
        <v/>
      </c>
      <c r="FN59" t="str">
        <f t="shared" si="56"/>
        <v/>
      </c>
      <c r="FP59" s="230"/>
      <c r="FQ59" t="str">
        <f t="shared" si="49"/>
        <v/>
      </c>
      <c r="FS59" t="str">
        <f t="shared" si="57"/>
        <v/>
      </c>
      <c r="GE59" s="227"/>
      <c r="GF59" t="str">
        <f t="shared" si="33"/>
        <v/>
      </c>
      <c r="GH59" t="str">
        <f t="shared" si="52"/>
        <v/>
      </c>
      <c r="GJ59" s="230"/>
      <c r="GK59" t="str">
        <f t="shared" si="53"/>
        <v/>
      </c>
      <c r="GM59" t="str">
        <f t="shared" si="58"/>
        <v/>
      </c>
    </row>
    <row r="60" spans="1:195" ht="14.65" customHeight="1" x14ac:dyDescent="0.25">
      <c r="A60" s="26" t="s">
        <v>540</v>
      </c>
      <c r="B60" s="178">
        <v>42184</v>
      </c>
      <c r="C60" s="179" t="s">
        <v>431</v>
      </c>
      <c r="D60" s="51" t="s">
        <v>482</v>
      </c>
      <c r="E60" s="137" t="s">
        <v>464</v>
      </c>
      <c r="F60" s="138"/>
      <c r="G60" s="139" t="s">
        <v>455</v>
      </c>
      <c r="H60" s="140" t="s">
        <v>464</v>
      </c>
      <c r="I60" s="138"/>
      <c r="J60" s="139" t="s">
        <v>455</v>
      </c>
      <c r="K60" s="140" t="s">
        <v>464</v>
      </c>
      <c r="L60" s="138"/>
      <c r="M60" s="141" t="s">
        <v>455</v>
      </c>
      <c r="AA60" s="75" t="s">
        <v>453</v>
      </c>
      <c r="AB60" t="str">
        <f t="shared" si="95"/>
        <v/>
      </c>
      <c r="AD60" t="str">
        <f t="shared" si="96"/>
        <v/>
      </c>
      <c r="AU60" s="79" t="s">
        <v>453</v>
      </c>
      <c r="AV60" t="str">
        <f t="shared" si="97"/>
        <v/>
      </c>
      <c r="AX60" t="str">
        <f t="shared" si="98"/>
        <v/>
      </c>
      <c r="BO60" t="s">
        <v>453</v>
      </c>
      <c r="BP60" t="str">
        <f t="shared" si="100"/>
        <v/>
      </c>
      <c r="BR60" t="str">
        <f t="shared" si="99"/>
        <v/>
      </c>
      <c r="CI60" s="79" t="s">
        <v>453</v>
      </c>
      <c r="CJ60" t="str">
        <f t="shared" si="14"/>
        <v/>
      </c>
      <c r="CL60" t="str">
        <f t="shared" si="15"/>
        <v/>
      </c>
      <c r="DC60" s="79" t="s">
        <v>453</v>
      </c>
      <c r="DD60" t="str">
        <f t="shared" si="18"/>
        <v/>
      </c>
      <c r="DF60" t="str">
        <f t="shared" si="19"/>
        <v/>
      </c>
      <c r="DW60" s="79" t="s">
        <v>453</v>
      </c>
      <c r="DX60" t="str">
        <f t="shared" si="22"/>
        <v/>
      </c>
      <c r="DZ60" t="str">
        <f t="shared" si="23"/>
        <v/>
      </c>
      <c r="EQ60" s="227"/>
      <c r="ER60" t="str">
        <f t="shared" si="26"/>
        <v/>
      </c>
      <c r="ET60" t="str">
        <f t="shared" si="27"/>
        <v/>
      </c>
      <c r="EV60" s="230"/>
      <c r="EW60" t="str">
        <f t="shared" si="47"/>
        <v/>
      </c>
      <c r="EY60" t="str">
        <f t="shared" si="55"/>
        <v/>
      </c>
      <c r="FK60" s="227"/>
      <c r="FL60" t="str">
        <f t="shared" si="30"/>
        <v/>
      </c>
      <c r="FN60" t="str">
        <f t="shared" si="56"/>
        <v/>
      </c>
      <c r="FP60" s="230"/>
      <c r="FQ60" t="str">
        <f t="shared" si="49"/>
        <v/>
      </c>
      <c r="FS60" t="str">
        <f t="shared" si="57"/>
        <v/>
      </c>
      <c r="GE60" s="227"/>
      <c r="GF60" t="str">
        <f t="shared" si="33"/>
        <v/>
      </c>
      <c r="GH60" t="str">
        <f t="shared" si="52"/>
        <v/>
      </c>
      <c r="GJ60" s="230"/>
      <c r="GK60" t="str">
        <f t="shared" si="53"/>
        <v/>
      </c>
      <c r="GM60" t="str">
        <f t="shared" si="58"/>
        <v/>
      </c>
    </row>
    <row r="61" spans="1:195" ht="14.65" customHeight="1" x14ac:dyDescent="0.25">
      <c r="A61" s="26" t="s">
        <v>541</v>
      </c>
      <c r="B61" s="178">
        <v>42240</v>
      </c>
      <c r="C61" s="179" t="s">
        <v>431</v>
      </c>
      <c r="D61" s="51" t="s">
        <v>482</v>
      </c>
      <c r="E61" s="148" t="str">
        <f>E88</f>
        <v>Bible merit #2 - BN</v>
      </c>
      <c r="F61" s="149"/>
      <c r="G61" s="150">
        <f>G88</f>
        <v>42352</v>
      </c>
      <c r="H61" s="151" t="str">
        <f>H88</f>
        <v/>
      </c>
      <c r="I61" s="149"/>
      <c r="J61" s="150" t="str">
        <f>J88</f>
        <v/>
      </c>
      <c r="K61" s="151" t="str">
        <f>K88</f>
        <v/>
      </c>
      <c r="L61" s="149"/>
      <c r="M61" s="152" t="str">
        <f>M88</f>
        <v/>
      </c>
      <c r="AA61" s="75" t="s">
        <v>453</v>
      </c>
      <c r="AB61" t="str">
        <f t="shared" si="95"/>
        <v/>
      </c>
      <c r="AD61" t="str">
        <f t="shared" si="96"/>
        <v/>
      </c>
      <c r="AU61" s="79" t="s">
        <v>453</v>
      </c>
      <c r="AV61" t="str">
        <f t="shared" si="97"/>
        <v/>
      </c>
      <c r="AX61" t="str">
        <f t="shared" si="98"/>
        <v/>
      </c>
      <c r="BO61" t="s">
        <v>453</v>
      </c>
      <c r="BP61" t="str">
        <f t="shared" si="100"/>
        <v/>
      </c>
      <c r="BR61" t="str">
        <f t="shared" si="99"/>
        <v/>
      </c>
      <c r="CI61" s="79" t="s">
        <v>453</v>
      </c>
      <c r="CJ61" t="str">
        <f t="shared" si="14"/>
        <v/>
      </c>
      <c r="CL61" t="str">
        <f t="shared" si="15"/>
        <v/>
      </c>
      <c r="DC61" s="79" t="s">
        <v>453</v>
      </c>
      <c r="DD61" t="str">
        <f t="shared" si="18"/>
        <v/>
      </c>
      <c r="DF61" t="str">
        <f t="shared" si="19"/>
        <v/>
      </c>
      <c r="DW61" s="79" t="s">
        <v>453</v>
      </c>
      <c r="DX61" t="str">
        <f t="shared" si="22"/>
        <v/>
      </c>
      <c r="DZ61" t="str">
        <f t="shared" si="23"/>
        <v/>
      </c>
      <c r="EQ61" s="227"/>
      <c r="ER61" t="str">
        <f t="shared" si="26"/>
        <v/>
      </c>
      <c r="ET61" t="str">
        <f t="shared" si="27"/>
        <v/>
      </c>
      <c r="EV61" s="230"/>
      <c r="EW61" t="str">
        <f t="shared" si="47"/>
        <v/>
      </c>
      <c r="EY61" t="str">
        <f t="shared" si="55"/>
        <v/>
      </c>
      <c r="FK61" s="227"/>
      <c r="FL61" t="str">
        <f t="shared" si="30"/>
        <v/>
      </c>
      <c r="FN61" t="str">
        <f t="shared" si="56"/>
        <v/>
      </c>
      <c r="FP61" s="230"/>
      <c r="FQ61" t="str">
        <f t="shared" si="49"/>
        <v/>
      </c>
      <c r="FS61" t="str">
        <f t="shared" si="57"/>
        <v/>
      </c>
      <c r="GE61" s="227"/>
      <c r="GF61" t="str">
        <f t="shared" si="33"/>
        <v/>
      </c>
      <c r="GH61" t="str">
        <f t="shared" si="52"/>
        <v/>
      </c>
      <c r="GJ61" s="230"/>
      <c r="GK61" t="str">
        <f t="shared" si="53"/>
        <v/>
      </c>
      <c r="GM61" t="str">
        <f t="shared" si="58"/>
        <v/>
      </c>
    </row>
    <row r="62" spans="1:195" ht="14.65" customHeight="1" thickBot="1" x14ac:dyDescent="0.3">
      <c r="A62" s="26" t="s">
        <v>542</v>
      </c>
      <c r="B62" s="178"/>
      <c r="C62" s="179"/>
      <c r="D62" s="51" t="s">
        <v>482</v>
      </c>
      <c r="E62" s="137" t="s">
        <v>465</v>
      </c>
      <c r="F62" s="138"/>
      <c r="G62" s="139" t="s">
        <v>455</v>
      </c>
      <c r="H62" s="140" t="s">
        <v>465</v>
      </c>
      <c r="I62" s="138"/>
      <c r="J62" s="139" t="s">
        <v>455</v>
      </c>
      <c r="K62" s="140" t="s">
        <v>465</v>
      </c>
      <c r="L62" s="138"/>
      <c r="M62" s="141" t="s">
        <v>455</v>
      </c>
      <c r="AA62" s="75" t="s">
        <v>453</v>
      </c>
      <c r="AB62" t="str">
        <f t="shared" si="95"/>
        <v/>
      </c>
      <c r="AD62" t="str">
        <f t="shared" si="96"/>
        <v/>
      </c>
      <c r="AU62" s="79" t="s">
        <v>453</v>
      </c>
      <c r="AV62" t="str">
        <f t="shared" si="97"/>
        <v/>
      </c>
      <c r="AX62" t="str">
        <f t="shared" si="98"/>
        <v/>
      </c>
      <c r="BO62" t="s">
        <v>453</v>
      </c>
      <c r="BP62" t="str">
        <f t="shared" si="100"/>
        <v/>
      </c>
      <c r="BR62" t="str">
        <f t="shared" si="99"/>
        <v/>
      </c>
      <c r="CI62" s="79" t="s">
        <v>453</v>
      </c>
      <c r="CJ62" t="str">
        <f t="shared" si="14"/>
        <v/>
      </c>
      <c r="CL62" t="str">
        <f t="shared" si="15"/>
        <v/>
      </c>
      <c r="DC62" s="79" t="s">
        <v>453</v>
      </c>
      <c r="DD62" t="str">
        <f t="shared" si="18"/>
        <v/>
      </c>
      <c r="DF62" t="str">
        <f t="shared" si="19"/>
        <v/>
      </c>
      <c r="DW62" s="79" t="s">
        <v>453</v>
      </c>
      <c r="DX62" t="str">
        <f t="shared" si="22"/>
        <v/>
      </c>
      <c r="DZ62" t="str">
        <f t="shared" si="23"/>
        <v/>
      </c>
      <c r="EQ62" s="227"/>
      <c r="ER62" t="str">
        <f t="shared" si="26"/>
        <v/>
      </c>
      <c r="ET62" t="str">
        <f t="shared" si="27"/>
        <v/>
      </c>
      <c r="EV62" s="230"/>
      <c r="EW62" t="str">
        <f t="shared" si="47"/>
        <v/>
      </c>
      <c r="EY62" t="str">
        <f t="shared" si="55"/>
        <v/>
      </c>
      <c r="FK62" s="227"/>
      <c r="FL62" t="str">
        <f t="shared" si="30"/>
        <v/>
      </c>
      <c r="FN62" t="str">
        <f t="shared" si="56"/>
        <v/>
      </c>
      <c r="FP62" s="230"/>
      <c r="FQ62" t="str">
        <f t="shared" si="49"/>
        <v/>
      </c>
      <c r="FS62" t="str">
        <f t="shared" si="57"/>
        <v/>
      </c>
      <c r="GE62" s="227"/>
      <c r="GF62" t="str">
        <f t="shared" si="33"/>
        <v/>
      </c>
      <c r="GH62" t="str">
        <f t="shared" si="52"/>
        <v/>
      </c>
      <c r="GJ62" s="230"/>
      <c r="GK62" t="str">
        <f t="shared" si="53"/>
        <v/>
      </c>
      <c r="GM62" t="str">
        <f t="shared" si="58"/>
        <v/>
      </c>
    </row>
    <row r="63" spans="1:195" ht="14.65" customHeight="1" thickBot="1" x14ac:dyDescent="0.3">
      <c r="A63" s="26" t="s">
        <v>543</v>
      </c>
      <c r="B63" s="178"/>
      <c r="C63" s="179"/>
      <c r="D63" s="51" t="s">
        <v>482</v>
      </c>
      <c r="E63" s="237" t="str">
        <f>'Master Name List'!C21</f>
        <v>Tomahawk</v>
      </c>
      <c r="F63" s="238"/>
      <c r="G63" s="239"/>
      <c r="H63" s="240" t="str">
        <f>'Master Name List'!C25</f>
        <v>Oak</v>
      </c>
      <c r="I63" s="238"/>
      <c r="J63" s="239"/>
      <c r="K63" s="240" t="str">
        <f>'Master Name List'!C29</f>
        <v>Advanced</v>
      </c>
      <c r="L63" s="238"/>
      <c r="M63" s="241"/>
      <c r="AA63" s="75" t="s">
        <v>453</v>
      </c>
      <c r="AB63" t="str">
        <f t="shared" si="95"/>
        <v/>
      </c>
      <c r="AD63" t="str">
        <f t="shared" si="96"/>
        <v/>
      </c>
      <c r="AU63" s="79" t="s">
        <v>453</v>
      </c>
      <c r="AV63" t="str">
        <f t="shared" si="97"/>
        <v/>
      </c>
      <c r="AX63" t="str">
        <f t="shared" si="98"/>
        <v/>
      </c>
      <c r="BO63" t="s">
        <v>453</v>
      </c>
      <c r="BP63" t="str">
        <f t="shared" si="100"/>
        <v/>
      </c>
      <c r="BR63" t="str">
        <f t="shared" si="99"/>
        <v/>
      </c>
      <c r="CI63" s="79" t="s">
        <v>453</v>
      </c>
      <c r="CJ63" t="str">
        <f t="shared" si="14"/>
        <v/>
      </c>
      <c r="CL63" t="str">
        <f t="shared" si="15"/>
        <v/>
      </c>
      <c r="DC63" s="79" t="s">
        <v>453</v>
      </c>
      <c r="DD63" t="str">
        <f t="shared" si="18"/>
        <v/>
      </c>
      <c r="DF63" t="str">
        <f t="shared" si="19"/>
        <v/>
      </c>
      <c r="DW63" s="79" t="s">
        <v>453</v>
      </c>
      <c r="DX63" t="str">
        <f t="shared" si="22"/>
        <v/>
      </c>
      <c r="DZ63" t="str">
        <f t="shared" si="23"/>
        <v/>
      </c>
      <c r="EQ63" s="227"/>
      <c r="ER63" t="str">
        <f t="shared" si="26"/>
        <v/>
      </c>
      <c r="ET63" t="str">
        <f t="shared" si="27"/>
        <v/>
      </c>
      <c r="EV63" s="230"/>
      <c r="EW63" t="str">
        <f t="shared" si="47"/>
        <v/>
      </c>
      <c r="EY63" t="str">
        <f t="shared" si="55"/>
        <v/>
      </c>
      <c r="FK63" s="227"/>
      <c r="FL63" t="str">
        <f t="shared" si="30"/>
        <v/>
      </c>
      <c r="FN63" t="str">
        <f t="shared" si="56"/>
        <v/>
      </c>
      <c r="FP63" s="230"/>
      <c r="FQ63" t="str">
        <f t="shared" si="49"/>
        <v/>
      </c>
      <c r="FS63" t="str">
        <f t="shared" si="57"/>
        <v/>
      </c>
      <c r="GE63" s="227"/>
      <c r="GF63" t="str">
        <f t="shared" si="33"/>
        <v/>
      </c>
      <c r="GH63" t="str">
        <f t="shared" si="52"/>
        <v/>
      </c>
      <c r="GJ63" s="230"/>
      <c r="GK63" t="str">
        <f t="shared" si="53"/>
        <v/>
      </c>
      <c r="GM63" t="str">
        <f t="shared" si="58"/>
        <v/>
      </c>
    </row>
    <row r="64" spans="1:195" ht="14.65" customHeight="1" x14ac:dyDescent="0.25">
      <c r="A64" s="26" t="s">
        <v>544</v>
      </c>
      <c r="B64" s="178"/>
      <c r="C64" s="179"/>
      <c r="D64" s="51" t="s">
        <v>482</v>
      </c>
      <c r="E64" s="148" t="str">
        <f>E83</f>
        <v>Home Repair</v>
      </c>
      <c r="F64" s="149"/>
      <c r="G64" s="150">
        <f>G83</f>
        <v>42530</v>
      </c>
      <c r="H64" s="151" t="str">
        <f>H83</f>
        <v/>
      </c>
      <c r="I64" s="149"/>
      <c r="J64" s="150" t="str">
        <f>J83</f>
        <v/>
      </c>
      <c r="K64" s="151" t="str">
        <f>K83</f>
        <v/>
      </c>
      <c r="L64" s="149"/>
      <c r="M64" s="152" t="str">
        <f>M83</f>
        <v/>
      </c>
      <c r="AA64" s="75" t="s">
        <v>453</v>
      </c>
      <c r="AB64" t="str">
        <f t="shared" si="95"/>
        <v/>
      </c>
      <c r="AD64" t="str">
        <f t="shared" si="96"/>
        <v/>
      </c>
      <c r="AU64" s="79" t="s">
        <v>453</v>
      </c>
      <c r="AV64" t="str">
        <f t="shared" si="97"/>
        <v/>
      </c>
      <c r="AX64" t="str">
        <f t="shared" si="98"/>
        <v/>
      </c>
      <c r="BO64" t="s">
        <v>453</v>
      </c>
      <c r="BP64" t="str">
        <f t="shared" si="100"/>
        <v/>
      </c>
      <c r="BR64" t="str">
        <f t="shared" si="99"/>
        <v/>
      </c>
      <c r="CI64" s="79" t="s">
        <v>453</v>
      </c>
      <c r="CJ64" t="str">
        <f t="shared" si="14"/>
        <v/>
      </c>
      <c r="CL64" t="str">
        <f t="shared" si="15"/>
        <v/>
      </c>
      <c r="DC64" s="79" t="s">
        <v>453</v>
      </c>
      <c r="DD64" t="str">
        <f t="shared" si="18"/>
        <v/>
      </c>
      <c r="DF64" t="str">
        <f t="shared" si="19"/>
        <v/>
      </c>
      <c r="DW64" s="79" t="s">
        <v>453</v>
      </c>
      <c r="DX64" t="str">
        <f t="shared" si="22"/>
        <v/>
      </c>
      <c r="DZ64" t="str">
        <f t="shared" si="23"/>
        <v/>
      </c>
      <c r="EQ64" s="227"/>
      <c r="ER64" t="str">
        <f t="shared" si="26"/>
        <v/>
      </c>
      <c r="ET64" t="str">
        <f t="shared" si="27"/>
        <v/>
      </c>
      <c r="EV64" s="230"/>
      <c r="EW64" t="str">
        <f t="shared" si="47"/>
        <v/>
      </c>
      <c r="EY64" t="str">
        <f t="shared" si="55"/>
        <v/>
      </c>
      <c r="FK64" s="227"/>
      <c r="FL64" t="str">
        <f t="shared" si="30"/>
        <v/>
      </c>
      <c r="FN64" t="str">
        <f t="shared" si="56"/>
        <v/>
      </c>
      <c r="FP64" s="230"/>
      <c r="FQ64" t="str">
        <f t="shared" si="49"/>
        <v/>
      </c>
      <c r="FS64" t="str">
        <f t="shared" si="57"/>
        <v/>
      </c>
      <c r="GE64" s="227"/>
      <c r="GF64" t="str">
        <f t="shared" si="33"/>
        <v/>
      </c>
      <c r="GH64" t="str">
        <f t="shared" si="52"/>
        <v/>
      </c>
      <c r="GJ64" s="230"/>
      <c r="GK64" t="str">
        <f t="shared" si="53"/>
        <v/>
      </c>
      <c r="GM64" t="str">
        <f t="shared" si="58"/>
        <v/>
      </c>
    </row>
    <row r="65" spans="1:195" ht="14.65" customHeight="1" x14ac:dyDescent="0.25">
      <c r="A65" s="26" t="s">
        <v>545</v>
      </c>
      <c r="B65" s="178"/>
      <c r="C65" s="179"/>
      <c r="D65" s="51" t="s">
        <v>482</v>
      </c>
      <c r="E65" s="137" t="s">
        <v>464</v>
      </c>
      <c r="F65" s="138"/>
      <c r="G65" s="139" t="s">
        <v>455</v>
      </c>
      <c r="H65" s="140" t="s">
        <v>464</v>
      </c>
      <c r="I65" s="138"/>
      <c r="J65" s="139" t="s">
        <v>455</v>
      </c>
      <c r="K65" s="140" t="s">
        <v>464</v>
      </c>
      <c r="L65" s="138"/>
      <c r="M65" s="141" t="s">
        <v>455</v>
      </c>
      <c r="AA65" s="75" t="s">
        <v>453</v>
      </c>
      <c r="AB65" t="str">
        <f t="shared" si="95"/>
        <v/>
      </c>
      <c r="AD65" t="str">
        <f t="shared" si="96"/>
        <v/>
      </c>
      <c r="AU65" s="79" t="s">
        <v>453</v>
      </c>
      <c r="AV65" t="str">
        <f t="shared" si="97"/>
        <v/>
      </c>
      <c r="AX65" t="str">
        <f t="shared" si="98"/>
        <v/>
      </c>
      <c r="BO65" t="s">
        <v>453</v>
      </c>
      <c r="BP65" t="str">
        <f t="shared" si="100"/>
        <v/>
      </c>
      <c r="BR65" t="str">
        <f t="shared" si="99"/>
        <v/>
      </c>
      <c r="CI65" s="79" t="s">
        <v>453</v>
      </c>
      <c r="CJ65" t="str">
        <f t="shared" si="14"/>
        <v/>
      </c>
      <c r="CL65" t="str">
        <f t="shared" si="15"/>
        <v/>
      </c>
      <c r="DC65" s="79" t="s">
        <v>453</v>
      </c>
      <c r="DD65" t="str">
        <f t="shared" si="18"/>
        <v/>
      </c>
      <c r="DF65" t="str">
        <f t="shared" si="19"/>
        <v/>
      </c>
      <c r="DW65" s="79" t="s">
        <v>453</v>
      </c>
      <c r="DX65" t="str">
        <f t="shared" si="22"/>
        <v/>
      </c>
      <c r="DZ65" t="str">
        <f t="shared" si="23"/>
        <v/>
      </c>
      <c r="EQ65" s="227"/>
      <c r="ER65" t="str">
        <f t="shared" si="26"/>
        <v/>
      </c>
      <c r="ET65" t="str">
        <f t="shared" si="27"/>
        <v/>
      </c>
      <c r="EV65" s="230"/>
      <c r="EW65" t="str">
        <f t="shared" si="47"/>
        <v/>
      </c>
      <c r="EY65" t="str">
        <f t="shared" si="55"/>
        <v/>
      </c>
      <c r="FK65" s="227"/>
      <c r="FL65" t="str">
        <f t="shared" si="30"/>
        <v/>
      </c>
      <c r="FN65" t="str">
        <f t="shared" si="56"/>
        <v/>
      </c>
      <c r="FP65" s="230"/>
      <c r="FQ65" t="str">
        <f t="shared" si="49"/>
        <v/>
      </c>
      <c r="FS65" t="str">
        <f t="shared" si="57"/>
        <v/>
      </c>
      <c r="GE65" s="227"/>
      <c r="GF65" t="str">
        <f t="shared" si="33"/>
        <v/>
      </c>
      <c r="GH65" t="str">
        <f t="shared" si="52"/>
        <v/>
      </c>
      <c r="GJ65" s="230"/>
      <c r="GK65" t="str">
        <f t="shared" si="53"/>
        <v/>
      </c>
      <c r="GM65" t="str">
        <f t="shared" si="58"/>
        <v/>
      </c>
    </row>
    <row r="66" spans="1:195" ht="14.65" customHeight="1" x14ac:dyDescent="0.25">
      <c r="A66" s="26" t="s">
        <v>546</v>
      </c>
      <c r="B66" s="178"/>
      <c r="C66" s="179"/>
      <c r="D66" s="51" t="s">
        <v>482</v>
      </c>
      <c r="E66" s="148" t="str">
        <f>E89</f>
        <v>Bible merit #3 - BN</v>
      </c>
      <c r="F66" s="149"/>
      <c r="G66" s="150">
        <f>G89</f>
        <v>42408</v>
      </c>
      <c r="H66" s="151" t="str">
        <f>H89</f>
        <v/>
      </c>
      <c r="I66" s="149"/>
      <c r="J66" s="150" t="str">
        <f>J89</f>
        <v/>
      </c>
      <c r="K66" s="151" t="str">
        <f>K89</f>
        <v/>
      </c>
      <c r="L66" s="149"/>
      <c r="M66" s="152" t="str">
        <f>M89</f>
        <v/>
      </c>
      <c r="AA66" s="75" t="s">
        <v>453</v>
      </c>
      <c r="AB66" t="str">
        <f t="shared" si="95"/>
        <v/>
      </c>
      <c r="AD66" t="str">
        <f t="shared" si="96"/>
        <v/>
      </c>
      <c r="AU66" s="79" t="s">
        <v>453</v>
      </c>
      <c r="AV66" t="str">
        <f t="shared" si="97"/>
        <v/>
      </c>
      <c r="AX66" t="str">
        <f t="shared" si="98"/>
        <v/>
      </c>
      <c r="BO66" t="s">
        <v>453</v>
      </c>
      <c r="BP66" t="str">
        <f t="shared" si="100"/>
        <v/>
      </c>
      <c r="BR66" t="str">
        <f t="shared" si="99"/>
        <v/>
      </c>
      <c r="CI66" s="79" t="s">
        <v>453</v>
      </c>
      <c r="CJ66" t="str">
        <f t="shared" si="14"/>
        <v/>
      </c>
      <c r="CL66" t="str">
        <f t="shared" si="15"/>
        <v/>
      </c>
      <c r="DC66" s="79" t="s">
        <v>453</v>
      </c>
      <c r="DD66" t="str">
        <f t="shared" si="18"/>
        <v/>
      </c>
      <c r="DF66" t="str">
        <f t="shared" si="19"/>
        <v/>
      </c>
      <c r="DW66" s="79" t="s">
        <v>453</v>
      </c>
      <c r="DX66" t="str">
        <f t="shared" si="22"/>
        <v/>
      </c>
      <c r="DZ66" t="str">
        <f t="shared" si="23"/>
        <v/>
      </c>
      <c r="EQ66" s="227"/>
      <c r="ER66" t="str">
        <f t="shared" si="26"/>
        <v/>
      </c>
      <c r="ET66" t="str">
        <f t="shared" si="27"/>
        <v/>
      </c>
      <c r="EV66" s="230"/>
      <c r="EW66" t="str">
        <f t="shared" si="47"/>
        <v/>
      </c>
      <c r="EY66" t="str">
        <f t="shared" si="55"/>
        <v/>
      </c>
      <c r="FK66" s="227"/>
      <c r="FL66" t="str">
        <f t="shared" si="30"/>
        <v/>
      </c>
      <c r="FN66" t="str">
        <f t="shared" si="56"/>
        <v/>
      </c>
      <c r="FP66" s="230"/>
      <c r="FQ66" t="str">
        <f t="shared" si="49"/>
        <v/>
      </c>
      <c r="FS66" t="str">
        <f t="shared" si="57"/>
        <v/>
      </c>
      <c r="GE66" s="227"/>
      <c r="GF66" t="str">
        <f t="shared" si="33"/>
        <v/>
      </c>
      <c r="GH66" t="str">
        <f t="shared" si="52"/>
        <v/>
      </c>
      <c r="GJ66" s="230"/>
      <c r="GK66" t="str">
        <f t="shared" si="53"/>
        <v/>
      </c>
      <c r="GM66" t="str">
        <f t="shared" si="58"/>
        <v/>
      </c>
    </row>
    <row r="67" spans="1:195" ht="14.65" customHeight="1" thickBot="1" x14ac:dyDescent="0.3">
      <c r="A67" s="26" t="s">
        <v>547</v>
      </c>
      <c r="B67" s="178"/>
      <c r="C67" s="179"/>
      <c r="D67" s="51" t="s">
        <v>482</v>
      </c>
      <c r="E67" s="137" t="s">
        <v>465</v>
      </c>
      <c r="F67" s="138"/>
      <c r="G67" s="139" t="s">
        <v>455</v>
      </c>
      <c r="H67" s="140" t="s">
        <v>465</v>
      </c>
      <c r="I67" s="138"/>
      <c r="J67" s="139" t="s">
        <v>455</v>
      </c>
      <c r="K67" s="140" t="s">
        <v>465</v>
      </c>
      <c r="L67" s="138"/>
      <c r="M67" s="141" t="s">
        <v>455</v>
      </c>
      <c r="AA67" s="75" t="s">
        <v>453</v>
      </c>
      <c r="AB67" t="str">
        <f t="shared" si="95"/>
        <v/>
      </c>
      <c r="AD67" t="str">
        <f t="shared" si="96"/>
        <v/>
      </c>
      <c r="AU67" s="79" t="s">
        <v>453</v>
      </c>
      <c r="AV67" t="str">
        <f t="shared" si="97"/>
        <v/>
      </c>
      <c r="AX67" t="str">
        <f t="shared" si="98"/>
        <v/>
      </c>
      <c r="BO67" t="s">
        <v>453</v>
      </c>
      <c r="BP67" t="str">
        <f t="shared" si="100"/>
        <v/>
      </c>
      <c r="BR67" t="str">
        <f t="shared" si="99"/>
        <v/>
      </c>
      <c r="CI67" s="79" t="s">
        <v>453</v>
      </c>
      <c r="CJ67" t="str">
        <f t="shared" si="14"/>
        <v/>
      </c>
      <c r="CL67" t="str">
        <f t="shared" si="15"/>
        <v/>
      </c>
      <c r="DC67" s="79" t="s">
        <v>453</v>
      </c>
      <c r="DD67" t="str">
        <f t="shared" si="18"/>
        <v/>
      </c>
      <c r="DF67" t="str">
        <f t="shared" si="19"/>
        <v/>
      </c>
      <c r="DW67" s="79" t="s">
        <v>453</v>
      </c>
      <c r="DX67" t="str">
        <f t="shared" si="22"/>
        <v/>
      </c>
      <c r="DZ67" t="str">
        <f t="shared" si="23"/>
        <v/>
      </c>
      <c r="EQ67" s="227"/>
      <c r="ER67" t="str">
        <f t="shared" si="26"/>
        <v/>
      </c>
      <c r="ET67" t="str">
        <f t="shared" si="27"/>
        <v/>
      </c>
      <c r="EV67" s="230"/>
      <c r="EW67" t="str">
        <f t="shared" si="47"/>
        <v/>
      </c>
      <c r="EY67" t="str">
        <f t="shared" si="55"/>
        <v/>
      </c>
      <c r="FK67" s="227"/>
      <c r="FL67" t="str">
        <f t="shared" si="30"/>
        <v/>
      </c>
      <c r="FN67" t="str">
        <f t="shared" si="56"/>
        <v/>
      </c>
      <c r="FP67" s="230"/>
      <c r="FQ67" t="str">
        <f t="shared" si="49"/>
        <v/>
      </c>
      <c r="FS67" t="str">
        <f t="shared" si="57"/>
        <v/>
      </c>
      <c r="GE67" s="227"/>
      <c r="GF67" t="str">
        <f t="shared" si="33"/>
        <v/>
      </c>
      <c r="GH67" t="str">
        <f t="shared" si="52"/>
        <v/>
      </c>
      <c r="GJ67" s="230"/>
      <c r="GK67" t="str">
        <f t="shared" si="53"/>
        <v/>
      </c>
      <c r="GM67" t="str">
        <f t="shared" si="58"/>
        <v/>
      </c>
    </row>
    <row r="68" spans="1:195" ht="14.65" customHeight="1" thickBot="1" x14ac:dyDescent="0.3">
      <c r="A68" s="26" t="s">
        <v>548</v>
      </c>
      <c r="B68" s="178"/>
      <c r="C68" s="179"/>
      <c r="D68" s="51" t="s">
        <v>482</v>
      </c>
      <c r="E68" s="237" t="str">
        <f>'Master Name List'!C22</f>
        <v>Long Rifle</v>
      </c>
      <c r="F68" s="238"/>
      <c r="G68" s="239"/>
      <c r="H68" s="240" t="str">
        <f>'Master Name List'!C26</f>
        <v>Sequoia</v>
      </c>
      <c r="I68" s="238"/>
      <c r="J68" s="239"/>
      <c r="K68" s="240" t="str">
        <f>'Master Name List'!C30</f>
        <v>Master</v>
      </c>
      <c r="L68" s="238"/>
      <c r="M68" s="241"/>
      <c r="AA68" s="75" t="s">
        <v>453</v>
      </c>
      <c r="AB68" t="str">
        <f t="shared" si="95"/>
        <v/>
      </c>
      <c r="AD68" t="str">
        <f t="shared" si="96"/>
        <v/>
      </c>
      <c r="AU68" s="79" t="s">
        <v>453</v>
      </c>
      <c r="AV68" t="str">
        <f t="shared" si="97"/>
        <v/>
      </c>
      <c r="AX68" t="str">
        <f t="shared" si="98"/>
        <v/>
      </c>
      <c r="BO68" t="s">
        <v>453</v>
      </c>
      <c r="BP68" t="str">
        <f t="shared" si="100"/>
        <v/>
      </c>
      <c r="BR68" t="str">
        <f t="shared" si="99"/>
        <v/>
      </c>
      <c r="CI68" s="79" t="s">
        <v>453</v>
      </c>
      <c r="CJ68" t="str">
        <f t="shared" ref="CJ68:CJ72" si="101">IF(C167=$CJ$3,A167,"")</f>
        <v/>
      </c>
      <c r="CL68" t="str">
        <f t="shared" ref="CL68:CL72" si="102">IF(CJ68="","",B167)</f>
        <v/>
      </c>
      <c r="DC68" s="79" t="s">
        <v>453</v>
      </c>
      <c r="DD68" t="str">
        <f t="shared" ref="DD68:DD72" si="103">IF(C167=$DD$3,A167,"")</f>
        <v/>
      </c>
      <c r="DF68" t="str">
        <f t="shared" ref="DF68:DF72" si="104">IF(DD68="","",B167)</f>
        <v/>
      </c>
      <c r="DW68" s="79" t="s">
        <v>453</v>
      </c>
      <c r="DX68" t="str">
        <f t="shared" ref="DX68:DX72" si="105">IF(C167=$DX$3,A167,"")</f>
        <v/>
      </c>
      <c r="DZ68" t="str">
        <f t="shared" ref="DZ68:DZ72" si="106">IF(DX68="","",B167)</f>
        <v/>
      </c>
      <c r="EQ68" s="227"/>
      <c r="ER68" t="str">
        <f t="shared" ref="ER68:ER80" si="107">IF($C286=$ER$3,$A286,"")</f>
        <v/>
      </c>
      <c r="ET68" t="str">
        <f t="shared" ref="ET68:ET80" si="108">IF(ER68="","",$B286)</f>
        <v/>
      </c>
      <c r="EV68" s="230"/>
      <c r="EW68" t="str">
        <f t="shared" si="47"/>
        <v/>
      </c>
      <c r="EY68" t="str">
        <f t="shared" si="55"/>
        <v/>
      </c>
      <c r="FK68" s="227"/>
      <c r="FL68" t="str">
        <f t="shared" ref="FL68:FL80" si="109">IF($C286=$FL$3,$A286,"")</f>
        <v/>
      </c>
      <c r="FN68" t="str">
        <f t="shared" si="56"/>
        <v/>
      </c>
      <c r="FP68" s="230"/>
      <c r="FQ68" t="str">
        <f t="shared" si="49"/>
        <v/>
      </c>
      <c r="FS68" t="str">
        <f t="shared" si="57"/>
        <v/>
      </c>
      <c r="GE68" s="227"/>
      <c r="GF68" t="str">
        <f t="shared" ref="GF68:GF80" si="110">IF($C286=$GF$3,$A286,"")</f>
        <v/>
      </c>
      <c r="GH68" t="str">
        <f t="shared" si="52"/>
        <v/>
      </c>
      <c r="GJ68" s="230"/>
      <c r="GK68" t="str">
        <f t="shared" si="53"/>
        <v/>
      </c>
      <c r="GM68" t="str">
        <f t="shared" si="58"/>
        <v/>
      </c>
    </row>
    <row r="69" spans="1:195" ht="14.65" customHeight="1" x14ac:dyDescent="0.25">
      <c r="A69" s="26" t="s">
        <v>83</v>
      </c>
      <c r="B69" s="178"/>
      <c r="C69" s="179"/>
      <c r="D69" s="51" t="s">
        <v>482</v>
      </c>
      <c r="E69" s="148" t="str">
        <f>E84</f>
        <v>Primitive Shelters</v>
      </c>
      <c r="F69" s="149"/>
      <c r="G69" s="150">
        <f>G84</f>
        <v>42530</v>
      </c>
      <c r="H69" s="151" t="str">
        <f>H84</f>
        <v/>
      </c>
      <c r="I69" s="149"/>
      <c r="J69" s="150" t="str">
        <f>J84</f>
        <v/>
      </c>
      <c r="K69" s="151" t="str">
        <f>K84</f>
        <v/>
      </c>
      <c r="L69" s="149"/>
      <c r="M69" s="152" t="str">
        <f>M84</f>
        <v/>
      </c>
      <c r="AA69" s="75" t="s">
        <v>453</v>
      </c>
      <c r="AB69" t="str">
        <f t="shared" si="95"/>
        <v/>
      </c>
      <c r="AD69" t="str">
        <f t="shared" si="96"/>
        <v/>
      </c>
      <c r="AU69" s="79" t="s">
        <v>453</v>
      </c>
      <c r="AV69" t="str">
        <f t="shared" si="97"/>
        <v/>
      </c>
      <c r="AX69" t="str">
        <f t="shared" si="98"/>
        <v/>
      </c>
      <c r="BO69" t="s">
        <v>453</v>
      </c>
      <c r="BP69" t="str">
        <f t="shared" si="100"/>
        <v/>
      </c>
      <c r="BR69" t="str">
        <f t="shared" si="99"/>
        <v/>
      </c>
      <c r="CI69" s="79" t="s">
        <v>453</v>
      </c>
      <c r="CJ69" t="str">
        <f t="shared" si="101"/>
        <v/>
      </c>
      <c r="CL69" t="str">
        <f t="shared" si="102"/>
        <v/>
      </c>
      <c r="DC69" s="79" t="s">
        <v>453</v>
      </c>
      <c r="DD69" t="str">
        <f t="shared" si="103"/>
        <v/>
      </c>
      <c r="DF69" t="str">
        <f t="shared" si="104"/>
        <v/>
      </c>
      <c r="DW69" s="79" t="s">
        <v>453</v>
      </c>
      <c r="DX69" t="str">
        <f t="shared" si="105"/>
        <v/>
      </c>
      <c r="DZ69" t="str">
        <f t="shared" si="106"/>
        <v/>
      </c>
      <c r="EQ69" s="227"/>
      <c r="ER69" t="str">
        <f t="shared" si="107"/>
        <v/>
      </c>
      <c r="ET69" t="str">
        <f t="shared" si="108"/>
        <v/>
      </c>
      <c r="EV69" s="230"/>
      <c r="EW69" t="str">
        <f t="shared" ref="EW69:EW132" si="111">IF($C364=$ER$3,$A364,"")</f>
        <v/>
      </c>
      <c r="EY69" t="str">
        <f t="shared" si="55"/>
        <v/>
      </c>
      <c r="FK69" s="227"/>
      <c r="FL69" t="str">
        <f t="shared" si="109"/>
        <v/>
      </c>
      <c r="FN69" t="str">
        <f t="shared" si="56"/>
        <v/>
      </c>
      <c r="FP69" s="230"/>
      <c r="FQ69" t="str">
        <f t="shared" ref="FQ69:FQ132" si="112">IF($C364=$FQ$3,$A364,"")</f>
        <v/>
      </c>
      <c r="FS69" t="str">
        <f t="shared" si="57"/>
        <v/>
      </c>
      <c r="GE69" s="227"/>
      <c r="GF69" t="str">
        <f t="shared" si="110"/>
        <v/>
      </c>
      <c r="GH69" t="str">
        <f t="shared" ref="GH69:GH80" si="113">IF(GF69="","",$B287)</f>
        <v/>
      </c>
      <c r="GJ69" s="230"/>
      <c r="GK69" t="str">
        <f t="shared" ref="GK69:GK132" si="114">IF($C364=$GK$3,$A364,"")</f>
        <v/>
      </c>
      <c r="GM69" t="str">
        <f t="shared" si="58"/>
        <v/>
      </c>
    </row>
    <row r="70" spans="1:195" ht="14.65" customHeight="1" x14ac:dyDescent="0.25">
      <c r="A70" s="26" t="s">
        <v>84</v>
      </c>
      <c r="B70" s="178" t="s">
        <v>186</v>
      </c>
      <c r="C70" s="179" t="s">
        <v>429</v>
      </c>
      <c r="D70" s="51" t="s">
        <v>482</v>
      </c>
      <c r="E70" s="137" t="s">
        <v>464</v>
      </c>
      <c r="F70" s="138"/>
      <c r="G70" s="139" t="s">
        <v>455</v>
      </c>
      <c r="H70" s="140" t="s">
        <v>464</v>
      </c>
      <c r="I70" s="138"/>
      <c r="J70" s="139" t="s">
        <v>455</v>
      </c>
      <c r="K70" s="140" t="s">
        <v>464</v>
      </c>
      <c r="L70" s="138"/>
      <c r="M70" s="141" t="s">
        <v>455</v>
      </c>
      <c r="AA70" s="75" t="s">
        <v>453</v>
      </c>
      <c r="AB70" t="str">
        <f t="shared" si="95"/>
        <v/>
      </c>
      <c r="AD70" t="str">
        <f t="shared" si="96"/>
        <v/>
      </c>
      <c r="AU70" s="79" t="s">
        <v>453</v>
      </c>
      <c r="AV70" t="str">
        <f t="shared" si="97"/>
        <v/>
      </c>
      <c r="AX70" t="str">
        <f t="shared" si="98"/>
        <v/>
      </c>
      <c r="BO70" t="s">
        <v>453</v>
      </c>
      <c r="BP70" t="str">
        <f t="shared" si="100"/>
        <v/>
      </c>
      <c r="BR70" t="str">
        <f t="shared" si="99"/>
        <v/>
      </c>
      <c r="CI70" s="79" t="s">
        <v>453</v>
      </c>
      <c r="CJ70" t="str">
        <f t="shared" si="101"/>
        <v/>
      </c>
      <c r="CL70" t="str">
        <f t="shared" si="102"/>
        <v/>
      </c>
      <c r="DC70" s="79" t="s">
        <v>453</v>
      </c>
      <c r="DD70" t="str">
        <f t="shared" si="103"/>
        <v/>
      </c>
      <c r="DF70" t="str">
        <f t="shared" si="104"/>
        <v/>
      </c>
      <c r="DW70" s="79" t="s">
        <v>453</v>
      </c>
      <c r="DX70" t="str">
        <f t="shared" si="105"/>
        <v/>
      </c>
      <c r="DZ70" t="str">
        <f t="shared" si="106"/>
        <v/>
      </c>
      <c r="EQ70" s="227"/>
      <c r="ER70" t="str">
        <f t="shared" si="107"/>
        <v/>
      </c>
      <c r="ET70" t="str">
        <f t="shared" si="108"/>
        <v/>
      </c>
      <c r="EV70" s="230"/>
      <c r="EW70" t="str">
        <f t="shared" si="111"/>
        <v/>
      </c>
      <c r="EY70" t="str">
        <f t="shared" ref="EY70" si="115">IF(EW70="","",$B365)</f>
        <v/>
      </c>
      <c r="FK70" s="227"/>
      <c r="FL70" t="str">
        <f t="shared" si="109"/>
        <v/>
      </c>
      <c r="FN70" t="str">
        <f t="shared" ref="FN70:FN80" si="116">IF(FL70="","",$B288)</f>
        <v/>
      </c>
      <c r="FP70" s="230"/>
      <c r="FQ70" t="str">
        <f t="shared" si="112"/>
        <v/>
      </c>
      <c r="FS70" t="str">
        <f t="shared" ref="FS70:FS133" si="117">IF(FQ70="","",$B365)</f>
        <v/>
      </c>
      <c r="GE70" s="227"/>
      <c r="GF70" t="str">
        <f t="shared" si="110"/>
        <v/>
      </c>
      <c r="GH70" t="str">
        <f t="shared" si="113"/>
        <v/>
      </c>
      <c r="GJ70" s="230"/>
      <c r="GK70" t="str">
        <f t="shared" si="114"/>
        <v/>
      </c>
      <c r="GM70" t="str">
        <f t="shared" ref="GM70:GM133" si="118">IF(GK70="","",$B365)</f>
        <v/>
      </c>
    </row>
    <row r="71" spans="1:195" ht="14.65" customHeight="1" x14ac:dyDescent="0.25">
      <c r="A71" s="26" t="s">
        <v>85</v>
      </c>
      <c r="B71" s="178"/>
      <c r="C71" s="179"/>
      <c r="D71" s="51" t="s">
        <v>482</v>
      </c>
      <c r="E71" s="148" t="str">
        <f>E90</f>
        <v>Bible merit #4 - BN</v>
      </c>
      <c r="F71" s="149"/>
      <c r="G71" s="150">
        <f>G90</f>
        <v>42464</v>
      </c>
      <c r="H71" s="151" t="str">
        <f>H90</f>
        <v/>
      </c>
      <c r="I71" s="149"/>
      <c r="J71" s="150" t="str">
        <f>J90</f>
        <v/>
      </c>
      <c r="K71" s="151" t="str">
        <f>K90</f>
        <v/>
      </c>
      <c r="L71" s="149"/>
      <c r="M71" s="152" t="str">
        <f>M90</f>
        <v/>
      </c>
      <c r="AA71" s="75" t="s">
        <v>453</v>
      </c>
      <c r="AB71" t="str">
        <f t="shared" si="95"/>
        <v/>
      </c>
      <c r="AD71" t="str">
        <f t="shared" si="96"/>
        <v/>
      </c>
      <c r="AU71" s="79" t="s">
        <v>453</v>
      </c>
      <c r="AV71" t="str">
        <f t="shared" si="97"/>
        <v/>
      </c>
      <c r="AX71" t="str">
        <f t="shared" si="98"/>
        <v/>
      </c>
      <c r="BO71" t="s">
        <v>453</v>
      </c>
      <c r="BP71" t="str">
        <f t="shared" si="100"/>
        <v/>
      </c>
      <c r="BR71" t="str">
        <f t="shared" si="99"/>
        <v/>
      </c>
      <c r="CI71" s="79" t="s">
        <v>453</v>
      </c>
      <c r="CJ71" t="str">
        <f t="shared" si="101"/>
        <v/>
      </c>
      <c r="CL71" t="str">
        <f t="shared" si="102"/>
        <v/>
      </c>
      <c r="DC71" s="79" t="s">
        <v>453</v>
      </c>
      <c r="DD71" t="str">
        <f t="shared" si="103"/>
        <v/>
      </c>
      <c r="DF71" t="str">
        <f t="shared" si="104"/>
        <v/>
      </c>
      <c r="DW71" s="79" t="s">
        <v>453</v>
      </c>
      <c r="DX71" t="str">
        <f t="shared" si="105"/>
        <v/>
      </c>
      <c r="DZ71" t="str">
        <f t="shared" si="106"/>
        <v/>
      </c>
      <c r="EQ71" s="227"/>
      <c r="ER71" t="str">
        <f t="shared" si="107"/>
        <v/>
      </c>
      <c r="ET71" t="str">
        <f t="shared" si="108"/>
        <v/>
      </c>
      <c r="EV71" s="230"/>
      <c r="EW71" t="str">
        <f t="shared" si="111"/>
        <v/>
      </c>
      <c r="EY71" t="str">
        <f>IF(EW71="","",$B366)</f>
        <v/>
      </c>
      <c r="FK71" s="227"/>
      <c r="FL71" t="str">
        <f t="shared" si="109"/>
        <v/>
      </c>
      <c r="FN71" t="str">
        <f t="shared" si="116"/>
        <v/>
      </c>
      <c r="FP71" s="230"/>
      <c r="FQ71" t="str">
        <f t="shared" si="112"/>
        <v/>
      </c>
      <c r="FS71" t="str">
        <f t="shared" si="117"/>
        <v/>
      </c>
      <c r="GE71" s="227"/>
      <c r="GF71" t="str">
        <f t="shared" si="110"/>
        <v/>
      </c>
      <c r="GH71" t="str">
        <f t="shared" si="113"/>
        <v/>
      </c>
      <c r="GJ71" s="230"/>
      <c r="GK71" t="str">
        <f t="shared" si="114"/>
        <v/>
      </c>
      <c r="GM71" t="str">
        <f t="shared" si="118"/>
        <v/>
      </c>
    </row>
    <row r="72" spans="1:195" ht="14.65" customHeight="1" x14ac:dyDescent="0.25">
      <c r="A72" s="26" t="s">
        <v>87</v>
      </c>
      <c r="B72" s="178"/>
      <c r="C72" s="179"/>
      <c r="D72" s="51" t="s">
        <v>482</v>
      </c>
      <c r="E72" s="137" t="s">
        <v>465</v>
      </c>
      <c r="F72" s="138"/>
      <c r="G72" s="139" t="s">
        <v>455</v>
      </c>
      <c r="H72" s="140" t="s">
        <v>465</v>
      </c>
      <c r="I72" s="138"/>
      <c r="J72" s="139" t="s">
        <v>455</v>
      </c>
      <c r="K72" s="140" t="s">
        <v>465</v>
      </c>
      <c r="L72" s="138"/>
      <c r="M72" s="141" t="s">
        <v>455</v>
      </c>
      <c r="AA72" s="75" t="s">
        <v>453</v>
      </c>
      <c r="AB72" t="str">
        <f t="shared" si="95"/>
        <v/>
      </c>
      <c r="AD72" t="str">
        <f t="shared" si="96"/>
        <v/>
      </c>
      <c r="AU72" s="79" t="s">
        <v>453</v>
      </c>
      <c r="AV72" t="str">
        <f t="shared" si="97"/>
        <v/>
      </c>
      <c r="AX72" t="str">
        <f t="shared" si="98"/>
        <v/>
      </c>
      <c r="BO72" t="s">
        <v>453</v>
      </c>
      <c r="BP72" t="str">
        <f t="shared" si="100"/>
        <v/>
      </c>
      <c r="BR72" t="str">
        <f t="shared" si="99"/>
        <v/>
      </c>
      <c r="CI72" s="79" t="s">
        <v>453</v>
      </c>
      <c r="CJ72" t="str">
        <f t="shared" si="101"/>
        <v/>
      </c>
      <c r="CL72" t="str">
        <f t="shared" si="102"/>
        <v/>
      </c>
      <c r="DC72" s="79" t="s">
        <v>453</v>
      </c>
      <c r="DD72" t="str">
        <f t="shared" si="103"/>
        <v/>
      </c>
      <c r="DF72" t="str">
        <f t="shared" si="104"/>
        <v/>
      </c>
      <c r="DW72" s="79" t="s">
        <v>453</v>
      </c>
      <c r="DX72" t="str">
        <f t="shared" si="105"/>
        <v/>
      </c>
      <c r="DZ72" t="str">
        <f t="shared" si="106"/>
        <v/>
      </c>
      <c r="EQ72" s="227"/>
      <c r="ER72" t="str">
        <f t="shared" si="107"/>
        <v/>
      </c>
      <c r="ET72" t="str">
        <f t="shared" si="108"/>
        <v/>
      </c>
      <c r="EV72" s="230"/>
      <c r="EW72" t="str">
        <f t="shared" si="111"/>
        <v/>
      </c>
      <c r="EY72" t="str">
        <f t="shared" ref="EY72:EY135" si="119">IF(EW72="","",$B367)</f>
        <v/>
      </c>
      <c r="FK72" s="227"/>
      <c r="FL72" t="str">
        <f t="shared" si="109"/>
        <v/>
      </c>
      <c r="FN72" t="str">
        <f t="shared" si="116"/>
        <v/>
      </c>
      <c r="FP72" s="230"/>
      <c r="FQ72" t="str">
        <f t="shared" si="112"/>
        <v/>
      </c>
      <c r="FS72" t="str">
        <f t="shared" si="117"/>
        <v/>
      </c>
      <c r="GE72" s="227"/>
      <c r="GF72" t="str">
        <f t="shared" si="110"/>
        <v/>
      </c>
      <c r="GH72" t="str">
        <f t="shared" si="113"/>
        <v/>
      </c>
      <c r="GJ72" s="230"/>
      <c r="GK72" t="str">
        <f t="shared" si="114"/>
        <v/>
      </c>
      <c r="GM72" t="str">
        <f t="shared" si="118"/>
        <v/>
      </c>
    </row>
    <row r="73" spans="1:195" ht="14.65" customHeight="1" x14ac:dyDescent="0.25">
      <c r="A73" s="26" t="s">
        <v>88</v>
      </c>
      <c r="B73" s="178"/>
      <c r="C73" s="179"/>
      <c r="D73" s="51" t="s">
        <v>482</v>
      </c>
      <c r="E73" s="148" t="str">
        <f>E93</f>
        <v>Leadership 205</v>
      </c>
      <c r="F73" s="149"/>
      <c r="G73" s="150">
        <f>G93</f>
        <v>42329</v>
      </c>
      <c r="H73" s="151" t="str">
        <f>H93</f>
        <v>Bible Quiz</v>
      </c>
      <c r="I73" s="149"/>
      <c r="J73" s="150">
        <f>J93</f>
        <v>42672</v>
      </c>
      <c r="K73" s="151" t="str">
        <f>K93</f>
        <v/>
      </c>
      <c r="L73" s="149"/>
      <c r="M73" s="152" t="str">
        <f>M93</f>
        <v/>
      </c>
      <c r="AA73" s="75" t="s">
        <v>453</v>
      </c>
      <c r="AB73" t="str">
        <f>IF(C122=$AB$3,A122,"")</f>
        <v/>
      </c>
      <c r="AD73" t="str">
        <f>IF(AB73="","",B122)</f>
        <v/>
      </c>
      <c r="AU73" s="79" t="s">
        <v>453</v>
      </c>
      <c r="AV73" t="str">
        <f>IF(C122=$AV$3,A122,"")</f>
        <v/>
      </c>
      <c r="AX73" t="str">
        <f>IF(AV73="","",B122)</f>
        <v/>
      </c>
      <c r="BO73" t="s">
        <v>453</v>
      </c>
      <c r="BP73" t="str">
        <f>IF(C122=$BP$3,A122,"")</f>
        <v/>
      </c>
      <c r="BR73" t="str">
        <f>IF(BP73="","",B122)</f>
        <v/>
      </c>
      <c r="CI73" s="79" t="s">
        <v>453</v>
      </c>
      <c r="CJ73" t="str">
        <f>IF(C172=$CJ$3,A172,"")</f>
        <v/>
      </c>
      <c r="CL73" t="str">
        <f>IF(CJ73="","",B172)</f>
        <v/>
      </c>
      <c r="DC73" s="79" t="s">
        <v>453</v>
      </c>
      <c r="DD73" t="str">
        <f>IF(C172=$DD$3,A172,"")</f>
        <v/>
      </c>
      <c r="DF73" t="str">
        <f>IF(DD73="","",B172)</f>
        <v/>
      </c>
      <c r="DW73" s="79" t="s">
        <v>453</v>
      </c>
      <c r="DX73" t="str">
        <f>IF(C172=$DX$3,A172,"")</f>
        <v/>
      </c>
      <c r="DZ73" t="str">
        <f>IF(DX73="","",B172)</f>
        <v/>
      </c>
      <c r="EQ73" s="227"/>
      <c r="ER73" t="str">
        <f t="shared" si="107"/>
        <v/>
      </c>
      <c r="ET73" t="str">
        <f t="shared" si="108"/>
        <v/>
      </c>
      <c r="EV73" s="230"/>
      <c r="EW73" t="str">
        <f t="shared" si="111"/>
        <v/>
      </c>
      <c r="EY73" t="str">
        <f t="shared" si="119"/>
        <v/>
      </c>
      <c r="FK73" s="227"/>
      <c r="FL73" t="str">
        <f t="shared" si="109"/>
        <v/>
      </c>
      <c r="FN73" t="str">
        <f t="shared" si="116"/>
        <v/>
      </c>
      <c r="FP73" s="230"/>
      <c r="FQ73" t="str">
        <f t="shared" si="112"/>
        <v/>
      </c>
      <c r="FS73" t="str">
        <f t="shared" si="117"/>
        <v/>
      </c>
      <c r="GE73" s="227"/>
      <c r="GF73" t="str">
        <f t="shared" si="110"/>
        <v/>
      </c>
      <c r="GH73" t="str">
        <f t="shared" si="113"/>
        <v/>
      </c>
      <c r="GJ73" s="230"/>
      <c r="GK73" t="str">
        <f t="shared" si="114"/>
        <v/>
      </c>
      <c r="GM73" t="str">
        <f t="shared" si="118"/>
        <v/>
      </c>
    </row>
    <row r="74" spans="1:195" ht="14.65" customHeight="1" x14ac:dyDescent="0.25">
      <c r="A74" s="26" t="s">
        <v>89</v>
      </c>
      <c r="B74" s="178"/>
      <c r="C74" s="179"/>
      <c r="D74" s="51" t="s">
        <v>482</v>
      </c>
      <c r="E74" s="137" t="s">
        <v>466</v>
      </c>
      <c r="F74" s="138"/>
      <c r="G74" s="139" t="s">
        <v>455</v>
      </c>
      <c r="H74" s="140" t="s">
        <v>466</v>
      </c>
      <c r="I74" s="138"/>
      <c r="J74" s="139" t="s">
        <v>455</v>
      </c>
      <c r="K74" s="140" t="s">
        <v>466</v>
      </c>
      <c r="L74" s="138"/>
      <c r="M74" s="141" t="s">
        <v>455</v>
      </c>
      <c r="AA74" s="75" t="s">
        <v>453</v>
      </c>
      <c r="AB74" t="str">
        <f>IF(C123=$AB$3,A123,"")</f>
        <v/>
      </c>
      <c r="AD74" t="str">
        <f>IF(AB74="","",B123)</f>
        <v/>
      </c>
      <c r="AU74" s="79" t="s">
        <v>453</v>
      </c>
      <c r="AV74" t="str">
        <f>IF(C123=$AV$3,A123,"")</f>
        <v/>
      </c>
      <c r="AX74" t="str">
        <f>IF(AV74="","",B123)</f>
        <v/>
      </c>
      <c r="BO74" t="s">
        <v>453</v>
      </c>
      <c r="BP74" t="str">
        <f>IF(C123=$BP$3,A123,"")</f>
        <v/>
      </c>
      <c r="BR74" t="str">
        <f>IF(BP74="","",B123)</f>
        <v/>
      </c>
      <c r="CI74" s="76" t="s">
        <v>454</v>
      </c>
      <c r="CJ74" t="str">
        <f>IF(C222=$CJ$3,A222,"")</f>
        <v/>
      </c>
      <c r="CL74" t="str">
        <f>IF(CJ74="","",B222)</f>
        <v/>
      </c>
      <c r="DC74" s="76" t="s">
        <v>454</v>
      </c>
      <c r="DD74" t="str">
        <f>IF(C222=$DD$3,A222,"")</f>
        <v/>
      </c>
      <c r="DF74" t="str">
        <f>IF(DD74="","",B222)</f>
        <v/>
      </c>
      <c r="DW74" s="76" t="s">
        <v>454</v>
      </c>
      <c r="DX74" t="str">
        <f>IF(C222=$DX$3,A222,"")</f>
        <v/>
      </c>
      <c r="DZ74" t="str">
        <f>IF(DX74="","",B222)</f>
        <v/>
      </c>
      <c r="EQ74" s="227"/>
      <c r="ER74" t="str">
        <f t="shared" si="107"/>
        <v/>
      </c>
      <c r="ET74" t="str">
        <f t="shared" si="108"/>
        <v/>
      </c>
      <c r="EV74" s="230"/>
      <c r="EW74" t="str">
        <f t="shared" si="111"/>
        <v/>
      </c>
      <c r="EY74" t="str">
        <f t="shared" si="119"/>
        <v/>
      </c>
      <c r="FK74" s="227"/>
      <c r="FL74" t="str">
        <f t="shared" si="109"/>
        <v/>
      </c>
      <c r="FN74" t="str">
        <f t="shared" si="116"/>
        <v/>
      </c>
      <c r="FP74" s="230"/>
      <c r="FQ74" t="str">
        <f t="shared" si="112"/>
        <v/>
      </c>
      <c r="FS74" t="str">
        <f t="shared" si="117"/>
        <v/>
      </c>
      <c r="GE74" s="227"/>
      <c r="GF74" t="str">
        <f t="shared" si="110"/>
        <v/>
      </c>
      <c r="GH74" t="str">
        <f t="shared" si="113"/>
        <v/>
      </c>
      <c r="GJ74" s="230"/>
      <c r="GK74" t="str">
        <f t="shared" si="114"/>
        <v/>
      </c>
      <c r="GM74" t="str">
        <f t="shared" si="118"/>
        <v/>
      </c>
    </row>
    <row r="75" spans="1:195" ht="14.65" customHeight="1" x14ac:dyDescent="0.25">
      <c r="A75" s="26" t="s">
        <v>90</v>
      </c>
      <c r="B75" s="178"/>
      <c r="C75" s="179"/>
      <c r="D75" s="51" t="s">
        <v>482</v>
      </c>
      <c r="E75" s="148" t="str">
        <f>E96</f>
        <v>Bible (Green) - Req</v>
      </c>
      <c r="F75" s="149"/>
      <c r="G75" s="150">
        <f>G96</f>
        <v>42530</v>
      </c>
      <c r="H75" s="151" t="str">
        <f>H96</f>
        <v/>
      </c>
      <c r="I75" s="149"/>
      <c r="J75" s="150" t="str">
        <f>J96</f>
        <v/>
      </c>
      <c r="K75" s="151" t="str">
        <f>K94</f>
        <v/>
      </c>
      <c r="L75" s="149"/>
      <c r="M75" s="152" t="str">
        <f>M94</f>
        <v/>
      </c>
      <c r="AA75" s="75" t="s">
        <v>453</v>
      </c>
      <c r="AB75" t="str">
        <f t="shared" si="95"/>
        <v/>
      </c>
      <c r="AD75" t="str">
        <f t="shared" si="96"/>
        <v/>
      </c>
      <c r="AU75" s="79" t="s">
        <v>453</v>
      </c>
      <c r="AV75" t="str">
        <f t="shared" si="97"/>
        <v/>
      </c>
      <c r="AX75" t="str">
        <f t="shared" si="98"/>
        <v/>
      </c>
      <c r="BO75" t="s">
        <v>453</v>
      </c>
      <c r="BP75" t="str">
        <f t="shared" si="100"/>
        <v/>
      </c>
      <c r="BR75" t="str">
        <f t="shared" si="99"/>
        <v/>
      </c>
      <c r="CI75" s="76" t="s">
        <v>454</v>
      </c>
      <c r="CJ75" t="str">
        <f t="shared" ref="CJ75:CJ138" si="120">IF(C223=$CJ$3,A223,"")</f>
        <v/>
      </c>
      <c r="CL75" t="str">
        <f>IF(CJ75="","",B226)</f>
        <v/>
      </c>
      <c r="DC75" s="76" t="s">
        <v>454</v>
      </c>
      <c r="DD75" t="str">
        <f t="shared" ref="DD75:DD138" si="121">IF(C223=$DD$3,A223,"")</f>
        <v/>
      </c>
      <c r="DF75" t="str">
        <f>IF(DD75="","",B226)</f>
        <v/>
      </c>
      <c r="DW75" s="76" t="s">
        <v>454</v>
      </c>
      <c r="DX75" t="str">
        <f t="shared" ref="DX75:DX138" si="122">IF(C223=$DX$3,A223,"")</f>
        <v/>
      </c>
      <c r="DZ75" t="str">
        <f>IF(DX75="","",B226)</f>
        <v/>
      </c>
      <c r="EQ75" s="227"/>
      <c r="ER75" t="str">
        <f t="shared" si="107"/>
        <v/>
      </c>
      <c r="ET75" t="str">
        <f t="shared" si="108"/>
        <v/>
      </c>
      <c r="EV75" s="230"/>
      <c r="EW75" t="str">
        <f t="shared" si="111"/>
        <v/>
      </c>
      <c r="EY75" t="str">
        <f t="shared" si="119"/>
        <v/>
      </c>
      <c r="FK75" s="227"/>
      <c r="FL75" t="str">
        <f t="shared" si="109"/>
        <v/>
      </c>
      <c r="FN75" t="str">
        <f t="shared" si="116"/>
        <v/>
      </c>
      <c r="FP75" s="230"/>
      <c r="FQ75" t="str">
        <f t="shared" si="112"/>
        <v/>
      </c>
      <c r="FS75" t="str">
        <f t="shared" si="117"/>
        <v/>
      </c>
      <c r="GE75" s="227"/>
      <c r="GF75" t="str">
        <f t="shared" si="110"/>
        <v/>
      </c>
      <c r="GH75" t="str">
        <f t="shared" si="113"/>
        <v/>
      </c>
      <c r="GJ75" s="230"/>
      <c r="GK75" t="str">
        <f t="shared" si="114"/>
        <v/>
      </c>
      <c r="GM75" t="str">
        <f t="shared" si="118"/>
        <v/>
      </c>
    </row>
    <row r="76" spans="1:195" ht="14.65" customHeight="1" x14ac:dyDescent="0.25">
      <c r="A76" s="26" t="s">
        <v>91</v>
      </c>
      <c r="B76" s="178" t="s">
        <v>186</v>
      </c>
      <c r="C76" s="179" t="s">
        <v>429</v>
      </c>
      <c r="D76" s="51" t="s">
        <v>482</v>
      </c>
      <c r="E76" s="137" t="s">
        <v>494</v>
      </c>
      <c r="F76" s="138"/>
      <c r="G76" s="139" t="s">
        <v>455</v>
      </c>
      <c r="H76" s="140" t="s">
        <v>493</v>
      </c>
      <c r="I76" s="138"/>
      <c r="J76" s="139" t="s">
        <v>455</v>
      </c>
      <c r="K76" s="140" t="s">
        <v>466</v>
      </c>
      <c r="L76" s="138"/>
      <c r="M76" s="141" t="s">
        <v>455</v>
      </c>
      <c r="AA76" s="75" t="s">
        <v>453</v>
      </c>
      <c r="AB76" t="str">
        <f t="shared" si="95"/>
        <v/>
      </c>
      <c r="AD76" t="str">
        <f t="shared" si="96"/>
        <v/>
      </c>
      <c r="AU76" s="79" t="s">
        <v>453</v>
      </c>
      <c r="AV76" t="str">
        <f t="shared" si="97"/>
        <v/>
      </c>
      <c r="AX76" t="str">
        <f t="shared" si="98"/>
        <v/>
      </c>
      <c r="BO76" t="s">
        <v>453</v>
      </c>
      <c r="BP76" t="str">
        <f t="shared" si="100"/>
        <v/>
      </c>
      <c r="BR76" t="str">
        <f t="shared" si="99"/>
        <v/>
      </c>
      <c r="CI76" s="76" t="s">
        <v>454</v>
      </c>
      <c r="CJ76" t="str">
        <f t="shared" si="120"/>
        <v/>
      </c>
      <c r="CL76" t="str">
        <f>IF(CJ76="","",B224)</f>
        <v/>
      </c>
      <c r="DC76" s="76" t="s">
        <v>454</v>
      </c>
      <c r="DD76" t="str">
        <f t="shared" si="121"/>
        <v/>
      </c>
      <c r="DF76" t="str">
        <f>IF(DD76="","",B224)</f>
        <v/>
      </c>
      <c r="DW76" s="76" t="s">
        <v>454</v>
      </c>
      <c r="DX76" t="str">
        <f t="shared" si="122"/>
        <v/>
      </c>
      <c r="DZ76" t="str">
        <f>IF(DX76="","",B224)</f>
        <v/>
      </c>
      <c r="EQ76" s="227"/>
      <c r="ER76" t="str">
        <f t="shared" si="107"/>
        <v/>
      </c>
      <c r="ET76" t="str">
        <f t="shared" si="108"/>
        <v/>
      </c>
      <c r="EV76" s="230"/>
      <c r="EW76" t="str">
        <f t="shared" si="111"/>
        <v/>
      </c>
      <c r="EY76" t="str">
        <f t="shared" si="119"/>
        <v/>
      </c>
      <c r="FK76" s="227"/>
      <c r="FL76" t="str">
        <f t="shared" si="109"/>
        <v/>
      </c>
      <c r="FN76" t="str">
        <f t="shared" si="116"/>
        <v/>
      </c>
      <c r="FP76" s="230"/>
      <c r="FQ76" t="str">
        <f t="shared" si="112"/>
        <v/>
      </c>
      <c r="FS76" t="str">
        <f t="shared" si="117"/>
        <v/>
      </c>
      <c r="GE76" s="227"/>
      <c r="GF76" t="str">
        <f t="shared" si="110"/>
        <v/>
      </c>
      <c r="GH76" t="str">
        <f t="shared" si="113"/>
        <v/>
      </c>
      <c r="GJ76" s="230"/>
      <c r="GK76" t="str">
        <f t="shared" si="114"/>
        <v/>
      </c>
      <c r="GM76" t="str">
        <f t="shared" si="118"/>
        <v/>
      </c>
    </row>
    <row r="77" spans="1:195" ht="14.65" customHeight="1" x14ac:dyDescent="0.25">
      <c r="A77" s="26" t="s">
        <v>92</v>
      </c>
      <c r="B77" s="178"/>
      <c r="C77" s="179"/>
      <c r="D77" s="51" t="s">
        <v>482</v>
      </c>
      <c r="E77" s="154"/>
      <c r="F77" s="149"/>
      <c r="G77" s="155"/>
      <c r="H77" s="156"/>
      <c r="I77" s="149"/>
      <c r="J77" s="155"/>
      <c r="K77" s="151" t="str">
        <f>K97</f>
        <v/>
      </c>
      <c r="L77" s="149"/>
      <c r="M77" s="152" t="str">
        <f>M97</f>
        <v/>
      </c>
      <c r="AA77" s="75" t="s">
        <v>453</v>
      </c>
      <c r="AB77" t="str">
        <f t="shared" si="95"/>
        <v/>
      </c>
      <c r="AD77" t="str">
        <f t="shared" si="96"/>
        <v/>
      </c>
      <c r="AU77" s="79" t="s">
        <v>453</v>
      </c>
      <c r="AV77" t="str">
        <f t="shared" si="97"/>
        <v/>
      </c>
      <c r="AX77" t="str">
        <f t="shared" si="98"/>
        <v/>
      </c>
      <c r="BO77" t="s">
        <v>453</v>
      </c>
      <c r="BP77" t="str">
        <f t="shared" si="100"/>
        <v/>
      </c>
      <c r="BR77" t="str">
        <f t="shared" si="99"/>
        <v/>
      </c>
      <c r="CI77" s="76" t="s">
        <v>454</v>
      </c>
      <c r="CJ77" t="str">
        <f t="shared" si="120"/>
        <v/>
      </c>
      <c r="CL77" t="str">
        <f>IF(CJ77="","",B225)</f>
        <v/>
      </c>
      <c r="DC77" s="76" t="s">
        <v>454</v>
      </c>
      <c r="DD77" t="str">
        <f t="shared" si="121"/>
        <v/>
      </c>
      <c r="DF77" t="str">
        <f>IF(DD77="","",B225)</f>
        <v/>
      </c>
      <c r="DW77" s="76" t="s">
        <v>454</v>
      </c>
      <c r="DX77" t="str">
        <f t="shared" si="122"/>
        <v/>
      </c>
      <c r="DZ77" t="str">
        <f>IF(DX77="","",B225)</f>
        <v/>
      </c>
      <c r="EQ77" s="227"/>
      <c r="ER77" t="str">
        <f t="shared" si="107"/>
        <v/>
      </c>
      <c r="ET77" t="str">
        <f t="shared" si="108"/>
        <v/>
      </c>
      <c r="EV77" s="230"/>
      <c r="EW77" t="str">
        <f t="shared" si="111"/>
        <v/>
      </c>
      <c r="EY77" t="str">
        <f t="shared" si="119"/>
        <v/>
      </c>
      <c r="FK77" s="227"/>
      <c r="FL77" t="str">
        <f t="shared" si="109"/>
        <v/>
      </c>
      <c r="FN77" t="str">
        <f t="shared" si="116"/>
        <v/>
      </c>
      <c r="FP77" s="230"/>
      <c r="FQ77" t="str">
        <f t="shared" si="112"/>
        <v/>
      </c>
      <c r="FS77" t="str">
        <f t="shared" si="117"/>
        <v/>
      </c>
      <c r="GE77" s="227"/>
      <c r="GF77" t="str">
        <f t="shared" si="110"/>
        <v/>
      </c>
      <c r="GH77" t="str">
        <f t="shared" si="113"/>
        <v/>
      </c>
      <c r="GJ77" s="230"/>
      <c r="GK77" t="str">
        <f t="shared" si="114"/>
        <v/>
      </c>
      <c r="GM77" t="str">
        <f t="shared" si="118"/>
        <v/>
      </c>
    </row>
    <row r="78" spans="1:195" ht="14.65" customHeight="1" thickBot="1" x14ac:dyDescent="0.3">
      <c r="A78" s="26" t="s">
        <v>93</v>
      </c>
      <c r="B78" s="178"/>
      <c r="C78" s="179"/>
      <c r="D78" s="51" t="s">
        <v>482</v>
      </c>
      <c r="E78" s="137"/>
      <c r="F78" s="138"/>
      <c r="G78" s="139"/>
      <c r="H78" s="140"/>
      <c r="I78" s="138"/>
      <c r="J78" s="139"/>
      <c r="K78" s="140" t="s">
        <v>493</v>
      </c>
      <c r="L78" s="138"/>
      <c r="M78" s="141" t="s">
        <v>455</v>
      </c>
      <c r="AA78" s="75" t="s">
        <v>453</v>
      </c>
      <c r="AB78" t="str">
        <f t="shared" si="95"/>
        <v/>
      </c>
      <c r="AD78" t="str">
        <f t="shared" si="96"/>
        <v/>
      </c>
      <c r="AU78" s="79" t="s">
        <v>453</v>
      </c>
      <c r="AV78" t="str">
        <f t="shared" si="97"/>
        <v/>
      </c>
      <c r="AX78" t="str">
        <f t="shared" si="98"/>
        <v/>
      </c>
      <c r="BO78" t="s">
        <v>453</v>
      </c>
      <c r="BP78" t="str">
        <f t="shared" si="100"/>
        <v/>
      </c>
      <c r="BR78" t="str">
        <f t="shared" si="99"/>
        <v/>
      </c>
      <c r="CI78" s="76" t="s">
        <v>454</v>
      </c>
      <c r="CJ78" t="str">
        <f t="shared" si="120"/>
        <v/>
      </c>
      <c r="CL78" t="str">
        <f>IF(CJ78="","",#REF!)</f>
        <v/>
      </c>
      <c r="DC78" s="76" t="s">
        <v>454</v>
      </c>
      <c r="DD78" t="str">
        <f t="shared" si="121"/>
        <v/>
      </c>
      <c r="DF78" t="str">
        <f>IF(DD78="","",#REF!)</f>
        <v/>
      </c>
      <c r="DW78" s="76" t="s">
        <v>454</v>
      </c>
      <c r="DX78" t="str">
        <f t="shared" si="122"/>
        <v/>
      </c>
      <c r="DZ78" t="str">
        <f>IF(DX78="","",#REF!)</f>
        <v/>
      </c>
      <c r="EQ78" s="227"/>
      <c r="ER78" t="str">
        <f t="shared" si="107"/>
        <v/>
      </c>
      <c r="ET78" t="str">
        <f t="shared" si="108"/>
        <v/>
      </c>
      <c r="EV78" s="230"/>
      <c r="EW78" t="str">
        <f t="shared" si="111"/>
        <v/>
      </c>
      <c r="EY78" t="str">
        <f t="shared" si="119"/>
        <v/>
      </c>
      <c r="FK78" s="227"/>
      <c r="FL78" t="str">
        <f t="shared" si="109"/>
        <v/>
      </c>
      <c r="FN78" t="str">
        <f t="shared" si="116"/>
        <v/>
      </c>
      <c r="FP78" s="230"/>
      <c r="FQ78" t="str">
        <f t="shared" si="112"/>
        <v/>
      </c>
      <c r="FS78" t="str">
        <f t="shared" si="117"/>
        <v/>
      </c>
      <c r="GE78" s="227"/>
      <c r="GF78" t="str">
        <f t="shared" si="110"/>
        <v/>
      </c>
      <c r="GH78" t="str">
        <f t="shared" si="113"/>
        <v/>
      </c>
      <c r="GJ78" s="230"/>
      <c r="GK78" t="str">
        <f t="shared" si="114"/>
        <v/>
      </c>
      <c r="GM78" t="str">
        <f t="shared" si="118"/>
        <v/>
      </c>
    </row>
    <row r="79" spans="1:195" ht="14.65" customHeight="1" thickBot="1" x14ac:dyDescent="0.3">
      <c r="A79" s="26" t="s">
        <v>94</v>
      </c>
      <c r="B79" s="178"/>
      <c r="C79" s="179"/>
      <c r="D79" s="51" t="s">
        <v>482</v>
      </c>
      <c r="E79" s="237" t="str">
        <f>RIGHT('Master Name List'!A10,LEN('Master Name List'!A10)-4)</f>
        <v xml:space="preserve"> Bronze Medal of Achievement</v>
      </c>
      <c r="F79" s="238"/>
      <c r="G79" s="239"/>
      <c r="H79" s="240" t="str">
        <f>RIGHT('Master Name List'!A11,LEN('Master Name List'!A11)-4)</f>
        <v xml:space="preserve"> Silver Medal of Achievement</v>
      </c>
      <c r="I79" s="238"/>
      <c r="J79" s="239"/>
      <c r="K79" s="240" t="str">
        <f>RIGHT('Master Name List'!A12,LEN('Master Name List'!A12)-4)</f>
        <v xml:space="preserve"> Gold Medal of Achievement</v>
      </c>
      <c r="L79" s="238"/>
      <c r="M79" s="241"/>
      <c r="AA79" s="75" t="s">
        <v>453</v>
      </c>
      <c r="AB79" t="str">
        <f t="shared" si="95"/>
        <v/>
      </c>
      <c r="AD79" t="str">
        <f t="shared" si="96"/>
        <v/>
      </c>
      <c r="AU79" s="79" t="s">
        <v>453</v>
      </c>
      <c r="AV79" t="str">
        <f t="shared" si="97"/>
        <v/>
      </c>
      <c r="AX79" t="str">
        <f t="shared" si="98"/>
        <v/>
      </c>
      <c r="BO79" t="s">
        <v>453</v>
      </c>
      <c r="BP79" t="str">
        <f t="shared" si="100"/>
        <v/>
      </c>
      <c r="BR79" t="str">
        <f t="shared" si="99"/>
        <v/>
      </c>
      <c r="CI79" s="76" t="s">
        <v>454</v>
      </c>
      <c r="CJ79" t="str">
        <f t="shared" si="120"/>
        <v/>
      </c>
      <c r="CL79" t="str">
        <f t="shared" ref="CL79:CL142" si="123">IF(CJ79="","",B227)</f>
        <v/>
      </c>
      <c r="DC79" s="76" t="s">
        <v>454</v>
      </c>
      <c r="DD79" t="str">
        <f t="shared" si="121"/>
        <v/>
      </c>
      <c r="DF79" t="str">
        <f t="shared" ref="DF79:DF142" si="124">IF(DD79="","",B227)</f>
        <v/>
      </c>
      <c r="DW79" s="76" t="s">
        <v>454</v>
      </c>
      <c r="DX79" t="str">
        <f t="shared" si="122"/>
        <v/>
      </c>
      <c r="DZ79" t="str">
        <f t="shared" ref="DZ79:DZ142" si="125">IF(DX79="","",B227)</f>
        <v/>
      </c>
      <c r="EQ79" s="227"/>
      <c r="ER79" t="str">
        <f t="shared" si="107"/>
        <v/>
      </c>
      <c r="ET79" t="str">
        <f t="shared" si="108"/>
        <v/>
      </c>
      <c r="EV79" s="230"/>
      <c r="EW79" t="str">
        <f t="shared" si="111"/>
        <v/>
      </c>
      <c r="EY79" t="str">
        <f t="shared" si="119"/>
        <v/>
      </c>
      <c r="FK79" s="227"/>
      <c r="FL79" t="str">
        <f t="shared" si="109"/>
        <v/>
      </c>
      <c r="FN79" t="str">
        <f t="shared" si="116"/>
        <v/>
      </c>
      <c r="FP79" s="230"/>
      <c r="FQ79" t="str">
        <f t="shared" si="112"/>
        <v/>
      </c>
      <c r="FS79" t="str">
        <f t="shared" si="117"/>
        <v/>
      </c>
      <c r="GE79" s="227"/>
      <c r="GF79" t="str">
        <f t="shared" si="110"/>
        <v/>
      </c>
      <c r="GH79" t="str">
        <f t="shared" si="113"/>
        <v/>
      </c>
      <c r="GJ79" s="230"/>
      <c r="GK79" t="str">
        <f t="shared" si="114"/>
        <v/>
      </c>
      <c r="GM79" t="str">
        <f t="shared" si="118"/>
        <v/>
      </c>
    </row>
    <row r="80" spans="1:195" ht="14.65" customHeight="1" thickBot="1" x14ac:dyDescent="0.3">
      <c r="A80" s="26" t="s">
        <v>95</v>
      </c>
      <c r="B80" s="178"/>
      <c r="C80" s="179"/>
      <c r="D80" s="51" t="s">
        <v>482</v>
      </c>
      <c r="E80" s="247" t="s">
        <v>486</v>
      </c>
      <c r="F80" s="248"/>
      <c r="G80" s="249"/>
      <c r="H80" s="250" t="str">
        <f>E80</f>
        <v>Total of 4 Skill Merits (Gr / Sil)</v>
      </c>
      <c r="I80" s="248"/>
      <c r="J80" s="249"/>
      <c r="K80" s="250" t="str">
        <f>E80</f>
        <v>Total of 4 Skill Merits (Gr / Sil)</v>
      </c>
      <c r="L80" s="248"/>
      <c r="M80" s="251"/>
      <c r="AA80" s="75" t="s">
        <v>453</v>
      </c>
      <c r="AB80" t="str">
        <f t="shared" si="95"/>
        <v/>
      </c>
      <c r="AD80" t="str">
        <f t="shared" si="96"/>
        <v/>
      </c>
      <c r="AU80" s="79" t="s">
        <v>453</v>
      </c>
      <c r="AV80" t="str">
        <f t="shared" si="97"/>
        <v/>
      </c>
      <c r="AX80" t="str">
        <f t="shared" si="98"/>
        <v/>
      </c>
      <c r="BO80" t="s">
        <v>453</v>
      </c>
      <c r="BP80" t="str">
        <f t="shared" si="100"/>
        <v/>
      </c>
      <c r="BR80" t="str">
        <f t="shared" si="99"/>
        <v/>
      </c>
      <c r="CI80" s="76" t="s">
        <v>454</v>
      </c>
      <c r="CJ80" t="str">
        <f t="shared" si="120"/>
        <v/>
      </c>
      <c r="CL80" t="str">
        <f t="shared" si="123"/>
        <v/>
      </c>
      <c r="DC80" s="76" t="s">
        <v>454</v>
      </c>
      <c r="DD80" t="str">
        <f t="shared" si="121"/>
        <v/>
      </c>
      <c r="DF80" t="str">
        <f t="shared" si="124"/>
        <v/>
      </c>
      <c r="DW80" s="76" t="s">
        <v>454</v>
      </c>
      <c r="DX80" t="str">
        <f t="shared" si="122"/>
        <v/>
      </c>
      <c r="DZ80" t="str">
        <f t="shared" si="125"/>
        <v/>
      </c>
      <c r="EQ80" s="228"/>
      <c r="ER80" t="str">
        <f t="shared" si="107"/>
        <v/>
      </c>
      <c r="ET80" t="str">
        <f t="shared" si="108"/>
        <v/>
      </c>
      <c r="EV80" s="230"/>
      <c r="EW80" t="str">
        <f t="shared" si="111"/>
        <v/>
      </c>
      <c r="EY80" t="str">
        <f t="shared" si="119"/>
        <v/>
      </c>
      <c r="FK80" s="228"/>
      <c r="FL80" t="str">
        <f t="shared" si="109"/>
        <v/>
      </c>
      <c r="FN80" t="str">
        <f t="shared" si="116"/>
        <v/>
      </c>
      <c r="FP80" s="230"/>
      <c r="FQ80" t="str">
        <f t="shared" si="112"/>
        <v/>
      </c>
      <c r="FS80" t="str">
        <f t="shared" si="117"/>
        <v/>
      </c>
      <c r="GE80" s="228"/>
      <c r="GF80" t="str">
        <f t="shared" si="110"/>
        <v/>
      </c>
      <c r="GH80" t="str">
        <f t="shared" si="113"/>
        <v/>
      </c>
      <c r="GJ80" s="230"/>
      <c r="GK80" t="str">
        <f t="shared" si="114"/>
        <v/>
      </c>
      <c r="GM80" t="str">
        <f t="shared" si="118"/>
        <v/>
      </c>
    </row>
    <row r="81" spans="1:195" ht="14.65" customHeight="1" x14ac:dyDescent="0.25">
      <c r="A81" s="26" t="s">
        <v>96</v>
      </c>
      <c r="B81" s="178"/>
      <c r="C81" s="179"/>
      <c r="D81" s="51" t="s">
        <v>482</v>
      </c>
      <c r="E81" s="148" t="str">
        <f>IF(CK4=0,"",CK4)</f>
        <v xml:space="preserve">Dutch Oven Cooking    </v>
      </c>
      <c r="F81" s="149"/>
      <c r="G81" s="150">
        <f>IF(CM4=0,"",CM4)</f>
        <v>42530</v>
      </c>
      <c r="H81" s="151" t="str">
        <f>IF(DE4=0,"",DE4)</f>
        <v/>
      </c>
      <c r="I81" s="149"/>
      <c r="J81" s="150" t="str">
        <f>IF(DG4=0,"",DG4)</f>
        <v/>
      </c>
      <c r="K81" s="151" t="str">
        <f>IF(DY4=0,"",DY4)</f>
        <v/>
      </c>
      <c r="L81" s="149"/>
      <c r="M81" s="152" t="str">
        <f>IF(EA4=0,"",EA4)</f>
        <v/>
      </c>
      <c r="AA81" s="75" t="s">
        <v>453</v>
      </c>
      <c r="AB81" t="str">
        <f t="shared" si="95"/>
        <v/>
      </c>
      <c r="AD81" t="str">
        <f t="shared" si="96"/>
        <v/>
      </c>
      <c r="AU81" s="79" t="s">
        <v>453</v>
      </c>
      <c r="AV81" t="str">
        <f t="shared" si="97"/>
        <v/>
      </c>
      <c r="AX81" t="str">
        <f t="shared" si="98"/>
        <v/>
      </c>
      <c r="BO81" t="s">
        <v>453</v>
      </c>
      <c r="BP81" t="str">
        <f t="shared" si="100"/>
        <v/>
      </c>
      <c r="BR81" t="str">
        <f t="shared" si="99"/>
        <v/>
      </c>
      <c r="CI81" s="76" t="s">
        <v>454</v>
      </c>
      <c r="CJ81" t="str">
        <f t="shared" si="120"/>
        <v/>
      </c>
      <c r="CL81" t="str">
        <f t="shared" si="123"/>
        <v/>
      </c>
      <c r="DC81" s="76" t="s">
        <v>454</v>
      </c>
      <c r="DD81" t="str">
        <f t="shared" si="121"/>
        <v/>
      </c>
      <c r="DF81" t="str">
        <f t="shared" si="124"/>
        <v/>
      </c>
      <c r="DW81" s="76" t="s">
        <v>454</v>
      </c>
      <c r="DX81" t="str">
        <f t="shared" si="122"/>
        <v/>
      </c>
      <c r="DZ81" t="str">
        <f t="shared" si="125"/>
        <v/>
      </c>
      <c r="EV81" s="230"/>
      <c r="EW81" t="str">
        <f t="shared" si="111"/>
        <v/>
      </c>
      <c r="EY81" t="str">
        <f t="shared" si="119"/>
        <v/>
      </c>
      <c r="FP81" s="230"/>
      <c r="FQ81" t="str">
        <f t="shared" si="112"/>
        <v/>
      </c>
      <c r="FS81" t="str">
        <f t="shared" si="117"/>
        <v/>
      </c>
      <c r="GJ81" s="230"/>
      <c r="GK81" t="str">
        <f t="shared" si="114"/>
        <v/>
      </c>
      <c r="GM81" t="str">
        <f t="shared" si="118"/>
        <v/>
      </c>
    </row>
    <row r="82" spans="1:195" ht="14.65" customHeight="1" x14ac:dyDescent="0.25">
      <c r="A82" s="26" t="s">
        <v>97</v>
      </c>
      <c r="B82" s="178"/>
      <c r="C82" s="179"/>
      <c r="D82" s="51" t="s">
        <v>482</v>
      </c>
      <c r="E82" s="148" t="str">
        <f t="shared" ref="E82:E84" si="126">IF(CK5=0,"",CK5)</f>
        <v>First Aid - CPR</v>
      </c>
      <c r="F82" s="149"/>
      <c r="G82" s="150">
        <f t="shared" ref="G82:G84" si="127">IF(CM5=0,"",CM5)</f>
        <v>42530</v>
      </c>
      <c r="H82" s="151" t="str">
        <f t="shared" ref="H82:H84" si="128">IF(DE5=0,"",DE5)</f>
        <v/>
      </c>
      <c r="I82" s="149"/>
      <c r="J82" s="150" t="str">
        <f t="shared" ref="J82:J84" si="129">IF(DG5=0,"",DG5)</f>
        <v/>
      </c>
      <c r="K82" s="151" t="str">
        <f t="shared" ref="K82:K84" si="130">IF(DY5=0,"",DY5)</f>
        <v/>
      </c>
      <c r="L82" s="149"/>
      <c r="M82" s="152" t="str">
        <f t="shared" ref="M82:M84" si="131">IF(EA5=0,"",EA5)</f>
        <v/>
      </c>
      <c r="AA82" s="75" t="s">
        <v>453</v>
      </c>
      <c r="AB82" t="str">
        <f t="shared" si="95"/>
        <v/>
      </c>
      <c r="AD82" t="str">
        <f t="shared" si="96"/>
        <v/>
      </c>
      <c r="AU82" s="79" t="s">
        <v>453</v>
      </c>
      <c r="AV82" t="str">
        <f t="shared" si="97"/>
        <v/>
      </c>
      <c r="AX82" t="str">
        <f t="shared" si="98"/>
        <v/>
      </c>
      <c r="BO82" t="s">
        <v>453</v>
      </c>
      <c r="BP82" t="str">
        <f t="shared" si="100"/>
        <v/>
      </c>
      <c r="BR82" t="str">
        <f t="shared" si="99"/>
        <v/>
      </c>
      <c r="CI82" s="76" t="s">
        <v>454</v>
      </c>
      <c r="CJ82" t="str">
        <f t="shared" si="120"/>
        <v/>
      </c>
      <c r="CL82" t="str">
        <f t="shared" si="123"/>
        <v/>
      </c>
      <c r="DC82" s="76" t="s">
        <v>454</v>
      </c>
      <c r="DD82" t="str">
        <f t="shared" si="121"/>
        <v/>
      </c>
      <c r="DF82" t="str">
        <f t="shared" si="124"/>
        <v/>
      </c>
      <c r="DW82" s="76" t="s">
        <v>454</v>
      </c>
      <c r="DX82" t="str">
        <f t="shared" si="122"/>
        <v/>
      </c>
      <c r="DZ82" t="str">
        <f t="shared" si="125"/>
        <v/>
      </c>
      <c r="EV82" s="230"/>
      <c r="EW82" t="str">
        <f t="shared" si="111"/>
        <v/>
      </c>
      <c r="EY82" t="str">
        <f t="shared" si="119"/>
        <v/>
      </c>
      <c r="FP82" s="230"/>
      <c r="FQ82" t="str">
        <f t="shared" si="112"/>
        <v/>
      </c>
      <c r="FS82" t="str">
        <f t="shared" si="117"/>
        <v/>
      </c>
      <c r="GJ82" s="230"/>
      <c r="GK82" t="str">
        <f t="shared" si="114"/>
        <v/>
      </c>
      <c r="GM82" t="str">
        <f t="shared" si="118"/>
        <v/>
      </c>
    </row>
    <row r="83" spans="1:195" ht="14.65" customHeight="1" x14ac:dyDescent="0.25">
      <c r="A83" s="26" t="s">
        <v>98</v>
      </c>
      <c r="B83" s="178"/>
      <c r="C83" s="179"/>
      <c r="D83" s="51" t="s">
        <v>482</v>
      </c>
      <c r="E83" s="148" t="str">
        <f t="shared" si="126"/>
        <v>Home Repair</v>
      </c>
      <c r="F83" s="149"/>
      <c r="G83" s="150">
        <f t="shared" si="127"/>
        <v>42530</v>
      </c>
      <c r="H83" s="151" t="str">
        <f t="shared" si="128"/>
        <v/>
      </c>
      <c r="I83" s="149"/>
      <c r="J83" s="150" t="str">
        <f t="shared" si="129"/>
        <v/>
      </c>
      <c r="K83" s="151" t="str">
        <f t="shared" si="130"/>
        <v/>
      </c>
      <c r="L83" s="149"/>
      <c r="M83" s="152" t="str">
        <f t="shared" si="131"/>
        <v/>
      </c>
      <c r="AA83" s="75" t="s">
        <v>453</v>
      </c>
      <c r="AB83" t="str">
        <f t="shared" si="95"/>
        <v/>
      </c>
      <c r="AD83" t="str">
        <f t="shared" si="96"/>
        <v/>
      </c>
      <c r="AU83" s="79" t="s">
        <v>453</v>
      </c>
      <c r="AV83" t="str">
        <f t="shared" si="97"/>
        <v/>
      </c>
      <c r="AX83" t="str">
        <f t="shared" si="98"/>
        <v/>
      </c>
      <c r="BO83" t="s">
        <v>453</v>
      </c>
      <c r="BP83" t="str">
        <f t="shared" si="100"/>
        <v/>
      </c>
      <c r="BR83" t="str">
        <f t="shared" si="99"/>
        <v/>
      </c>
      <c r="CI83" s="76" t="s">
        <v>454</v>
      </c>
      <c r="CJ83" t="str">
        <f t="shared" si="120"/>
        <v/>
      </c>
      <c r="CL83" t="str">
        <f t="shared" si="123"/>
        <v/>
      </c>
      <c r="DC83" s="76" t="s">
        <v>454</v>
      </c>
      <c r="DD83" t="str">
        <f t="shared" si="121"/>
        <v/>
      </c>
      <c r="DF83" t="str">
        <f t="shared" si="124"/>
        <v/>
      </c>
      <c r="DW83" s="76" t="s">
        <v>454</v>
      </c>
      <c r="DX83" t="str">
        <f t="shared" si="122"/>
        <v/>
      </c>
      <c r="DZ83" t="str">
        <f t="shared" si="125"/>
        <v/>
      </c>
      <c r="EV83" s="230"/>
      <c r="EW83" t="str">
        <f t="shared" si="111"/>
        <v/>
      </c>
      <c r="EY83" t="str">
        <f t="shared" si="119"/>
        <v/>
      </c>
      <c r="FP83" s="230"/>
      <c r="FQ83" t="str">
        <f t="shared" si="112"/>
        <v/>
      </c>
      <c r="FS83" t="str">
        <f t="shared" si="117"/>
        <v/>
      </c>
      <c r="GJ83" s="230"/>
      <c r="GK83" t="str">
        <f t="shared" si="114"/>
        <v/>
      </c>
      <c r="GM83" t="str">
        <f t="shared" si="118"/>
        <v/>
      </c>
    </row>
    <row r="84" spans="1:195" ht="14.65" customHeight="1" x14ac:dyDescent="0.25">
      <c r="A84" s="26" t="s">
        <v>99</v>
      </c>
      <c r="B84" s="178"/>
      <c r="C84" s="179"/>
      <c r="D84" s="51" t="s">
        <v>482</v>
      </c>
      <c r="E84" s="148" t="str">
        <f t="shared" si="126"/>
        <v>Primitive Shelters</v>
      </c>
      <c r="F84" s="149"/>
      <c r="G84" s="150">
        <f t="shared" si="127"/>
        <v>42530</v>
      </c>
      <c r="H84" s="151" t="str">
        <f t="shared" si="128"/>
        <v/>
      </c>
      <c r="I84" s="149"/>
      <c r="J84" s="150" t="str">
        <f t="shared" si="129"/>
        <v/>
      </c>
      <c r="K84" s="151" t="str">
        <f t="shared" si="130"/>
        <v/>
      </c>
      <c r="L84" s="149"/>
      <c r="M84" s="152" t="str">
        <f t="shared" si="131"/>
        <v/>
      </c>
      <c r="AA84" s="75" t="s">
        <v>453</v>
      </c>
      <c r="AB84" t="str">
        <f t="shared" si="95"/>
        <v/>
      </c>
      <c r="AD84" t="str">
        <f t="shared" si="96"/>
        <v/>
      </c>
      <c r="AU84" s="79" t="s">
        <v>453</v>
      </c>
      <c r="AV84" t="str">
        <f t="shared" si="97"/>
        <v/>
      </c>
      <c r="AX84" t="str">
        <f t="shared" si="98"/>
        <v/>
      </c>
      <c r="BO84" t="s">
        <v>453</v>
      </c>
      <c r="BP84" t="str">
        <f t="shared" si="100"/>
        <v/>
      </c>
      <c r="BR84" t="str">
        <f t="shared" si="99"/>
        <v/>
      </c>
      <c r="CI84" s="76" t="s">
        <v>454</v>
      </c>
      <c r="CJ84" t="str">
        <f t="shared" si="120"/>
        <v/>
      </c>
      <c r="CL84" t="str">
        <f t="shared" si="123"/>
        <v/>
      </c>
      <c r="DC84" s="76" t="s">
        <v>454</v>
      </c>
      <c r="DD84" t="str">
        <f t="shared" si="121"/>
        <v/>
      </c>
      <c r="DF84" t="str">
        <f t="shared" si="124"/>
        <v/>
      </c>
      <c r="DW84" s="76" t="s">
        <v>454</v>
      </c>
      <c r="DX84" t="str">
        <f t="shared" si="122"/>
        <v/>
      </c>
      <c r="DZ84" t="str">
        <f t="shared" si="125"/>
        <v/>
      </c>
      <c r="EV84" s="230"/>
      <c r="EW84" t="str">
        <f t="shared" si="111"/>
        <v/>
      </c>
      <c r="EY84" t="str">
        <f t="shared" si="119"/>
        <v/>
      </c>
      <c r="FP84" s="230"/>
      <c r="FQ84" t="str">
        <f t="shared" si="112"/>
        <v/>
      </c>
      <c r="FS84" t="str">
        <f t="shared" si="117"/>
        <v/>
      </c>
      <c r="GJ84" s="230"/>
      <c r="GK84" t="str">
        <f t="shared" si="114"/>
        <v/>
      </c>
      <c r="GM84" t="str">
        <f t="shared" si="118"/>
        <v/>
      </c>
    </row>
    <row r="85" spans="1:195" ht="14.65" customHeight="1" thickBot="1" x14ac:dyDescent="0.3">
      <c r="A85" s="26" t="s">
        <v>100</v>
      </c>
      <c r="B85" s="178"/>
      <c r="C85" s="179"/>
      <c r="D85" s="51" t="s">
        <v>482</v>
      </c>
      <c r="E85" s="142"/>
      <c r="F85" s="136"/>
      <c r="G85" s="143"/>
      <c r="H85" s="144"/>
      <c r="I85" s="136"/>
      <c r="J85" s="143"/>
      <c r="K85" s="144"/>
      <c r="L85" s="136"/>
      <c r="M85" s="145"/>
      <c r="AA85" s="75" t="s">
        <v>453</v>
      </c>
      <c r="AB85" t="str">
        <f t="shared" si="95"/>
        <v/>
      </c>
      <c r="AD85" t="str">
        <f t="shared" si="96"/>
        <v/>
      </c>
      <c r="AU85" s="79" t="s">
        <v>453</v>
      </c>
      <c r="AV85" t="str">
        <f t="shared" si="97"/>
        <v/>
      </c>
      <c r="AX85" t="str">
        <f t="shared" si="98"/>
        <v/>
      </c>
      <c r="BO85" t="s">
        <v>453</v>
      </c>
      <c r="BP85" t="str">
        <f t="shared" si="100"/>
        <v/>
      </c>
      <c r="BR85" t="str">
        <f t="shared" si="99"/>
        <v/>
      </c>
      <c r="CI85" s="76" t="s">
        <v>454</v>
      </c>
      <c r="CJ85" t="str">
        <f t="shared" si="120"/>
        <v/>
      </c>
      <c r="CL85" t="str">
        <f t="shared" si="123"/>
        <v/>
      </c>
      <c r="DC85" s="76" t="s">
        <v>454</v>
      </c>
      <c r="DD85" t="str">
        <f t="shared" si="121"/>
        <v/>
      </c>
      <c r="DF85" t="str">
        <f t="shared" si="124"/>
        <v/>
      </c>
      <c r="DW85" s="76" t="s">
        <v>454</v>
      </c>
      <c r="DX85" t="str">
        <f t="shared" si="122"/>
        <v/>
      </c>
      <c r="DZ85" t="str">
        <f t="shared" si="125"/>
        <v/>
      </c>
      <c r="EV85" s="230"/>
      <c r="EW85" t="str">
        <f t="shared" si="111"/>
        <v/>
      </c>
      <c r="EY85" t="str">
        <f t="shared" si="119"/>
        <v/>
      </c>
      <c r="FP85" s="230"/>
      <c r="FQ85" t="str">
        <f t="shared" si="112"/>
        <v/>
      </c>
      <c r="FS85" t="str">
        <f t="shared" si="117"/>
        <v/>
      </c>
      <c r="GJ85" s="230"/>
      <c r="GK85" t="str">
        <f t="shared" si="114"/>
        <v/>
      </c>
      <c r="GM85" t="str">
        <f t="shared" si="118"/>
        <v/>
      </c>
    </row>
    <row r="86" spans="1:195" ht="14.65" customHeight="1" thickBot="1" x14ac:dyDescent="0.3">
      <c r="A86" s="26" t="s">
        <v>101</v>
      </c>
      <c r="B86" s="178"/>
      <c r="C86" s="179"/>
      <c r="D86" s="51" t="s">
        <v>482</v>
      </c>
      <c r="E86" s="247" t="s">
        <v>532</v>
      </c>
      <c r="F86" s="248"/>
      <c r="G86" s="249"/>
      <c r="H86" s="250" t="str">
        <f>E86</f>
        <v xml:space="preserve">Total of 4 Brown Bible Merits </v>
      </c>
      <c r="I86" s="248"/>
      <c r="J86" s="249"/>
      <c r="K86" s="250" t="str">
        <f>E86</f>
        <v xml:space="preserve">Total of 4 Brown Bible Merits </v>
      </c>
      <c r="L86" s="248"/>
      <c r="M86" s="251"/>
      <c r="AA86" s="75" t="s">
        <v>453</v>
      </c>
      <c r="AB86" t="str">
        <f t="shared" si="95"/>
        <v/>
      </c>
      <c r="AD86" t="str">
        <f t="shared" si="96"/>
        <v/>
      </c>
      <c r="AU86" s="79" t="s">
        <v>453</v>
      </c>
      <c r="AV86" t="str">
        <f t="shared" si="97"/>
        <v/>
      </c>
      <c r="AX86" t="str">
        <f t="shared" si="98"/>
        <v/>
      </c>
      <c r="BO86" t="s">
        <v>453</v>
      </c>
      <c r="BP86" t="str">
        <f t="shared" si="100"/>
        <v/>
      </c>
      <c r="BR86" t="str">
        <f t="shared" si="99"/>
        <v/>
      </c>
      <c r="CI86" s="76" t="s">
        <v>454</v>
      </c>
      <c r="CJ86" t="str">
        <f t="shared" si="120"/>
        <v/>
      </c>
      <c r="CL86" t="str">
        <f t="shared" si="123"/>
        <v/>
      </c>
      <c r="DC86" s="76" t="s">
        <v>454</v>
      </c>
      <c r="DD86" t="str">
        <f t="shared" si="121"/>
        <v/>
      </c>
      <c r="DF86" t="str">
        <f t="shared" si="124"/>
        <v/>
      </c>
      <c r="DW86" s="76" t="s">
        <v>454</v>
      </c>
      <c r="DX86" t="str">
        <f t="shared" si="122"/>
        <v/>
      </c>
      <c r="DZ86" t="str">
        <f t="shared" si="125"/>
        <v/>
      </c>
      <c r="EV86" s="230"/>
      <c r="EW86" t="str">
        <f t="shared" si="111"/>
        <v/>
      </c>
      <c r="EY86" t="str">
        <f t="shared" si="119"/>
        <v/>
      </c>
      <c r="FP86" s="230"/>
      <c r="FQ86" t="str">
        <f t="shared" si="112"/>
        <v/>
      </c>
      <c r="FS86" t="str">
        <f t="shared" si="117"/>
        <v/>
      </c>
      <c r="GJ86" s="230"/>
      <c r="GK86" t="str">
        <f t="shared" si="114"/>
        <v/>
      </c>
      <c r="GM86" t="str">
        <f t="shared" si="118"/>
        <v/>
      </c>
    </row>
    <row r="87" spans="1:195" ht="14.65" customHeight="1" x14ac:dyDescent="0.25">
      <c r="A87" s="26" t="s">
        <v>102</v>
      </c>
      <c r="B87" s="178"/>
      <c r="C87" s="179"/>
      <c r="D87" s="51" t="s">
        <v>482</v>
      </c>
      <c r="E87" s="148" t="str">
        <f>IF(CP4=0,"",CP4)</f>
        <v>Bible merit #1 - BN</v>
      </c>
      <c r="F87" s="149"/>
      <c r="G87" s="150">
        <f>IF(CR4=0,"",CR4)</f>
        <v>42296</v>
      </c>
      <c r="H87" s="151" t="str">
        <f>IF(DJ4=0,"",DJ4)</f>
        <v/>
      </c>
      <c r="I87" s="149"/>
      <c r="J87" s="150" t="str">
        <f>IF(DL4=0,"",DL4)</f>
        <v/>
      </c>
      <c r="K87" s="151" t="str">
        <f>IF(ED4=0,"",ED4)</f>
        <v/>
      </c>
      <c r="L87" s="149"/>
      <c r="M87" s="152" t="str">
        <f>IF(EF4=0,"",EF4)</f>
        <v/>
      </c>
      <c r="AA87" s="75" t="s">
        <v>453</v>
      </c>
      <c r="AB87" t="str">
        <f t="shared" si="95"/>
        <v/>
      </c>
      <c r="AD87" t="str">
        <f t="shared" si="96"/>
        <v/>
      </c>
      <c r="AU87" s="79" t="s">
        <v>453</v>
      </c>
      <c r="AV87" t="str">
        <f t="shared" si="97"/>
        <v/>
      </c>
      <c r="AX87" t="str">
        <f t="shared" si="98"/>
        <v/>
      </c>
      <c r="BO87" t="s">
        <v>453</v>
      </c>
      <c r="BP87" t="str">
        <f t="shared" si="100"/>
        <v/>
      </c>
      <c r="BR87" t="str">
        <f t="shared" si="99"/>
        <v/>
      </c>
      <c r="CI87" s="76" t="s">
        <v>454</v>
      </c>
      <c r="CJ87" t="str">
        <f t="shared" si="120"/>
        <v/>
      </c>
      <c r="CL87" t="str">
        <f t="shared" si="123"/>
        <v/>
      </c>
      <c r="DC87" s="76" t="s">
        <v>454</v>
      </c>
      <c r="DD87" t="str">
        <f t="shared" si="121"/>
        <v/>
      </c>
      <c r="DF87" t="str">
        <f t="shared" si="124"/>
        <v/>
      </c>
      <c r="DW87" s="76" t="s">
        <v>454</v>
      </c>
      <c r="DX87" t="str">
        <f t="shared" si="122"/>
        <v/>
      </c>
      <c r="DZ87" t="str">
        <f t="shared" si="125"/>
        <v/>
      </c>
      <c r="EV87" s="230"/>
      <c r="EW87" t="str">
        <f t="shared" si="111"/>
        <v/>
      </c>
      <c r="EY87" t="str">
        <f t="shared" si="119"/>
        <v/>
      </c>
      <c r="FP87" s="230"/>
      <c r="FQ87" t="str">
        <f t="shared" si="112"/>
        <v/>
      </c>
      <c r="FS87" t="str">
        <f t="shared" si="117"/>
        <v/>
      </c>
      <c r="GJ87" s="230"/>
      <c r="GK87" t="str">
        <f t="shared" si="114"/>
        <v/>
      </c>
      <c r="GM87" t="str">
        <f t="shared" si="118"/>
        <v/>
      </c>
    </row>
    <row r="88" spans="1:195" ht="14.65" customHeight="1" x14ac:dyDescent="0.25">
      <c r="A88" s="26" t="s">
        <v>103</v>
      </c>
      <c r="B88" s="178"/>
      <c r="C88" s="179"/>
      <c r="D88" s="51" t="s">
        <v>482</v>
      </c>
      <c r="E88" s="148" t="str">
        <f t="shared" ref="E88:E90" si="132">IF(CP5=0,"",CP5)</f>
        <v>Bible merit #2 - BN</v>
      </c>
      <c r="F88" s="149"/>
      <c r="G88" s="150">
        <f t="shared" ref="G88:G90" si="133">IF(CR5=0,"",CR5)</f>
        <v>42352</v>
      </c>
      <c r="H88" s="151" t="str">
        <f t="shared" ref="H88:H90" si="134">IF(DJ5=0,"",DJ5)</f>
        <v/>
      </c>
      <c r="I88" s="149"/>
      <c r="J88" s="150" t="str">
        <f t="shared" ref="J88:J90" si="135">IF(DL5=0,"",DL5)</f>
        <v/>
      </c>
      <c r="K88" s="151" t="str">
        <f t="shared" ref="K88:K90" si="136">IF(ED5=0,"",ED5)</f>
        <v/>
      </c>
      <c r="L88" s="149"/>
      <c r="M88" s="152" t="str">
        <f t="shared" ref="M88:M90" si="137">IF(EF5=0,"",EF5)</f>
        <v/>
      </c>
      <c r="AA88" s="75" t="s">
        <v>453</v>
      </c>
      <c r="AB88" t="str">
        <f t="shared" si="95"/>
        <v/>
      </c>
      <c r="AD88" t="str">
        <f t="shared" si="96"/>
        <v/>
      </c>
      <c r="AU88" s="79" t="s">
        <v>453</v>
      </c>
      <c r="AV88" t="str">
        <f t="shared" si="97"/>
        <v/>
      </c>
      <c r="AX88" t="str">
        <f t="shared" si="98"/>
        <v/>
      </c>
      <c r="BO88" t="s">
        <v>453</v>
      </c>
      <c r="BP88" t="str">
        <f t="shared" si="100"/>
        <v/>
      </c>
      <c r="BR88" t="str">
        <f t="shared" si="99"/>
        <v/>
      </c>
      <c r="CI88" s="76" t="s">
        <v>454</v>
      </c>
      <c r="CJ88" t="str">
        <f t="shared" si="120"/>
        <v/>
      </c>
      <c r="CL88" t="str">
        <f t="shared" si="123"/>
        <v/>
      </c>
      <c r="DC88" s="76" t="s">
        <v>454</v>
      </c>
      <c r="DD88" t="str">
        <f t="shared" si="121"/>
        <v/>
      </c>
      <c r="DF88" t="str">
        <f t="shared" si="124"/>
        <v/>
      </c>
      <c r="DW88" s="76" t="s">
        <v>454</v>
      </c>
      <c r="DX88" t="str">
        <f t="shared" si="122"/>
        <v/>
      </c>
      <c r="DZ88" t="str">
        <f t="shared" si="125"/>
        <v/>
      </c>
      <c r="EV88" s="230"/>
      <c r="EW88" t="str">
        <f t="shared" si="111"/>
        <v/>
      </c>
      <c r="EY88" t="str">
        <f t="shared" si="119"/>
        <v/>
      </c>
      <c r="FP88" s="230"/>
      <c r="FQ88" t="str">
        <f t="shared" si="112"/>
        <v/>
      </c>
      <c r="FS88" t="str">
        <f t="shared" si="117"/>
        <v/>
      </c>
      <c r="GJ88" s="230"/>
      <c r="GK88" t="str">
        <f t="shared" si="114"/>
        <v/>
      </c>
      <c r="GM88" t="str">
        <f t="shared" si="118"/>
        <v/>
      </c>
    </row>
    <row r="89" spans="1:195" ht="14.65" customHeight="1" x14ac:dyDescent="0.25">
      <c r="A89" s="26" t="s">
        <v>104</v>
      </c>
      <c r="B89" s="178"/>
      <c r="C89" s="179"/>
      <c r="D89" s="51" t="s">
        <v>482</v>
      </c>
      <c r="E89" s="148" t="str">
        <f t="shared" si="132"/>
        <v>Bible merit #3 - BN</v>
      </c>
      <c r="F89" s="149"/>
      <c r="G89" s="150">
        <f t="shared" si="133"/>
        <v>42408</v>
      </c>
      <c r="H89" s="151" t="str">
        <f t="shared" si="134"/>
        <v/>
      </c>
      <c r="I89" s="149"/>
      <c r="J89" s="150" t="str">
        <f t="shared" si="135"/>
        <v/>
      </c>
      <c r="K89" s="151" t="str">
        <f t="shared" si="136"/>
        <v/>
      </c>
      <c r="L89" s="149"/>
      <c r="M89" s="152" t="str">
        <f t="shared" si="137"/>
        <v/>
      </c>
      <c r="AA89" s="75" t="s">
        <v>453</v>
      </c>
      <c r="AB89" t="str">
        <f t="shared" si="95"/>
        <v/>
      </c>
      <c r="AD89" t="str">
        <f t="shared" si="96"/>
        <v/>
      </c>
      <c r="AU89" s="79" t="s">
        <v>453</v>
      </c>
      <c r="AV89" t="str">
        <f t="shared" si="97"/>
        <v/>
      </c>
      <c r="AX89" t="str">
        <f t="shared" si="98"/>
        <v/>
      </c>
      <c r="BO89" t="s">
        <v>453</v>
      </c>
      <c r="BP89" t="str">
        <f t="shared" si="100"/>
        <v/>
      </c>
      <c r="BR89" t="str">
        <f t="shared" si="99"/>
        <v/>
      </c>
      <c r="CI89" s="76" t="s">
        <v>454</v>
      </c>
      <c r="CJ89" t="str">
        <f t="shared" si="120"/>
        <v/>
      </c>
      <c r="CL89" t="str">
        <f t="shared" si="123"/>
        <v/>
      </c>
      <c r="DC89" s="76" t="s">
        <v>454</v>
      </c>
      <c r="DD89" t="str">
        <f t="shared" si="121"/>
        <v/>
      </c>
      <c r="DF89" t="str">
        <f t="shared" si="124"/>
        <v/>
      </c>
      <c r="DW89" s="76" t="s">
        <v>454</v>
      </c>
      <c r="DX89" t="str">
        <f t="shared" si="122"/>
        <v/>
      </c>
      <c r="DZ89" t="str">
        <f t="shared" si="125"/>
        <v/>
      </c>
      <c r="EV89" s="230"/>
      <c r="EW89" t="str">
        <f t="shared" si="111"/>
        <v/>
      </c>
      <c r="EY89" t="str">
        <f t="shared" si="119"/>
        <v/>
      </c>
      <c r="FP89" s="230"/>
      <c r="FQ89" t="str">
        <f t="shared" si="112"/>
        <v/>
      </c>
      <c r="FS89" t="str">
        <f t="shared" si="117"/>
        <v/>
      </c>
      <c r="GJ89" s="230"/>
      <c r="GK89" t="str">
        <f t="shared" si="114"/>
        <v/>
      </c>
      <c r="GM89" t="str">
        <f t="shared" si="118"/>
        <v/>
      </c>
    </row>
    <row r="90" spans="1:195" ht="14.65" customHeight="1" x14ac:dyDescent="0.25">
      <c r="A90" s="26" t="s">
        <v>105</v>
      </c>
      <c r="B90" s="178"/>
      <c r="C90" s="179"/>
      <c r="D90" s="51" t="s">
        <v>482</v>
      </c>
      <c r="E90" s="148" t="str">
        <f t="shared" si="132"/>
        <v>Bible merit #4 - BN</v>
      </c>
      <c r="F90" s="149"/>
      <c r="G90" s="150">
        <f t="shared" si="133"/>
        <v>42464</v>
      </c>
      <c r="H90" s="151" t="str">
        <f t="shared" si="134"/>
        <v/>
      </c>
      <c r="I90" s="149"/>
      <c r="J90" s="150" t="str">
        <f t="shared" si="135"/>
        <v/>
      </c>
      <c r="K90" s="151" t="str">
        <f t="shared" si="136"/>
        <v/>
      </c>
      <c r="L90" s="149"/>
      <c r="M90" s="152" t="str">
        <f t="shared" si="137"/>
        <v/>
      </c>
      <c r="AA90" s="75" t="s">
        <v>453</v>
      </c>
      <c r="AB90" t="str">
        <f t="shared" si="95"/>
        <v/>
      </c>
      <c r="AD90" t="str">
        <f t="shared" si="96"/>
        <v/>
      </c>
      <c r="AU90" s="79" t="s">
        <v>453</v>
      </c>
      <c r="AV90" t="str">
        <f t="shared" si="97"/>
        <v/>
      </c>
      <c r="AX90" t="str">
        <f t="shared" si="98"/>
        <v/>
      </c>
      <c r="BO90" t="s">
        <v>453</v>
      </c>
      <c r="BP90" t="str">
        <f t="shared" si="100"/>
        <v/>
      </c>
      <c r="BR90" t="str">
        <f t="shared" si="99"/>
        <v/>
      </c>
      <c r="CI90" s="76" t="s">
        <v>454</v>
      </c>
      <c r="CJ90" t="str">
        <f t="shared" si="120"/>
        <v/>
      </c>
      <c r="CL90" t="str">
        <f t="shared" si="123"/>
        <v/>
      </c>
      <c r="DC90" s="76" t="s">
        <v>454</v>
      </c>
      <c r="DD90" t="str">
        <f t="shared" si="121"/>
        <v/>
      </c>
      <c r="DF90" t="str">
        <f t="shared" si="124"/>
        <v/>
      </c>
      <c r="DW90" s="76" t="s">
        <v>454</v>
      </c>
      <c r="DX90" t="str">
        <f t="shared" si="122"/>
        <v/>
      </c>
      <c r="DZ90" t="str">
        <f t="shared" si="125"/>
        <v/>
      </c>
      <c r="EV90" s="230"/>
      <c r="EW90" t="str">
        <f t="shared" si="111"/>
        <v/>
      </c>
      <c r="EY90" t="str">
        <f t="shared" si="119"/>
        <v/>
      </c>
      <c r="FP90" s="230"/>
      <c r="FQ90" t="str">
        <f t="shared" si="112"/>
        <v/>
      </c>
      <c r="FS90" t="str">
        <f t="shared" si="117"/>
        <v/>
      </c>
      <c r="GJ90" s="230"/>
      <c r="GK90" t="str">
        <f t="shared" si="114"/>
        <v/>
      </c>
      <c r="GM90" t="str">
        <f t="shared" si="118"/>
        <v/>
      </c>
    </row>
    <row r="91" spans="1:195" ht="14.65" customHeight="1" thickBot="1" x14ac:dyDescent="0.3">
      <c r="A91" s="26" t="s">
        <v>106</v>
      </c>
      <c r="B91" s="178"/>
      <c r="C91" s="179"/>
      <c r="D91" s="51" t="s">
        <v>482</v>
      </c>
      <c r="E91" s="142"/>
      <c r="F91" s="136"/>
      <c r="G91" s="143"/>
      <c r="H91" s="144"/>
      <c r="I91" s="136"/>
      <c r="J91" s="143"/>
      <c r="K91" s="144"/>
      <c r="L91" s="136"/>
      <c r="M91" s="145"/>
      <c r="AA91" s="75" t="s">
        <v>453</v>
      </c>
      <c r="AB91" t="str">
        <f t="shared" si="95"/>
        <v/>
      </c>
      <c r="AD91" t="str">
        <f t="shared" si="96"/>
        <v/>
      </c>
      <c r="AU91" s="79" t="s">
        <v>453</v>
      </c>
      <c r="AV91" t="str">
        <f t="shared" si="97"/>
        <v/>
      </c>
      <c r="AX91" t="str">
        <f t="shared" si="98"/>
        <v/>
      </c>
      <c r="BO91" t="s">
        <v>453</v>
      </c>
      <c r="BP91" t="str">
        <f t="shared" si="100"/>
        <v/>
      </c>
      <c r="BR91" t="str">
        <f t="shared" si="99"/>
        <v/>
      </c>
      <c r="CI91" s="76" t="s">
        <v>454</v>
      </c>
      <c r="CJ91" t="str">
        <f t="shared" si="120"/>
        <v/>
      </c>
      <c r="CL91" t="str">
        <f t="shared" si="123"/>
        <v/>
      </c>
      <c r="DC91" s="76" t="s">
        <v>454</v>
      </c>
      <c r="DD91" t="str">
        <f t="shared" si="121"/>
        <v/>
      </c>
      <c r="DF91" t="str">
        <f t="shared" si="124"/>
        <v/>
      </c>
      <c r="DW91" s="76" t="s">
        <v>454</v>
      </c>
      <c r="DX91" t="str">
        <f t="shared" si="122"/>
        <v/>
      </c>
      <c r="DZ91" t="str">
        <f t="shared" si="125"/>
        <v/>
      </c>
      <c r="EV91" s="230"/>
      <c r="EW91" t="str">
        <f t="shared" si="111"/>
        <v/>
      </c>
      <c r="EY91" t="str">
        <f t="shared" si="119"/>
        <v/>
      </c>
      <c r="FP91" s="230"/>
      <c r="FQ91" t="str">
        <f t="shared" si="112"/>
        <v/>
      </c>
      <c r="FS91" t="str">
        <f t="shared" si="117"/>
        <v/>
      </c>
      <c r="GJ91" s="230"/>
      <c r="GK91" t="str">
        <f t="shared" si="114"/>
        <v/>
      </c>
      <c r="GM91" t="str">
        <f t="shared" si="118"/>
        <v/>
      </c>
    </row>
    <row r="92" spans="1:195" ht="14.65" customHeight="1" thickBot="1" x14ac:dyDescent="0.3">
      <c r="A92" s="26" t="s">
        <v>107</v>
      </c>
      <c r="B92" s="178"/>
      <c r="C92" s="179"/>
      <c r="D92" s="51" t="s">
        <v>482</v>
      </c>
      <c r="E92" s="247" t="s">
        <v>484</v>
      </c>
      <c r="F92" s="248"/>
      <c r="G92" s="249"/>
      <c r="H92" s="250" t="str">
        <f>E92</f>
        <v>Total of 1 Leadership Merit (all)</v>
      </c>
      <c r="I92" s="248"/>
      <c r="J92" s="249"/>
      <c r="K92" s="250" t="s">
        <v>485</v>
      </c>
      <c r="L92" s="248"/>
      <c r="M92" s="251"/>
      <c r="AA92" s="75" t="s">
        <v>453</v>
      </c>
      <c r="AB92" t="str">
        <f t="shared" si="95"/>
        <v/>
      </c>
      <c r="AD92" t="str">
        <f t="shared" si="96"/>
        <v/>
      </c>
      <c r="AU92" s="79" t="s">
        <v>453</v>
      </c>
      <c r="AV92" t="str">
        <f t="shared" si="97"/>
        <v/>
      </c>
      <c r="AX92" t="str">
        <f t="shared" si="98"/>
        <v/>
      </c>
      <c r="BO92" t="s">
        <v>453</v>
      </c>
      <c r="BP92" t="str">
        <f t="shared" si="100"/>
        <v/>
      </c>
      <c r="BR92" t="str">
        <f t="shared" si="99"/>
        <v/>
      </c>
      <c r="CI92" s="76" t="s">
        <v>454</v>
      </c>
      <c r="CJ92" t="str">
        <f t="shared" si="120"/>
        <v/>
      </c>
      <c r="CL92" t="str">
        <f t="shared" si="123"/>
        <v/>
      </c>
      <c r="DC92" s="76" t="s">
        <v>454</v>
      </c>
      <c r="DD92" t="str">
        <f t="shared" si="121"/>
        <v/>
      </c>
      <c r="DF92" t="str">
        <f t="shared" si="124"/>
        <v/>
      </c>
      <c r="DW92" s="76" t="s">
        <v>454</v>
      </c>
      <c r="DX92" t="str">
        <f t="shared" si="122"/>
        <v/>
      </c>
      <c r="DZ92" t="str">
        <f t="shared" si="125"/>
        <v/>
      </c>
      <c r="EV92" s="230"/>
      <c r="EW92" t="str">
        <f t="shared" si="111"/>
        <v/>
      </c>
      <c r="EY92" t="str">
        <f t="shared" si="119"/>
        <v/>
      </c>
      <c r="FP92" s="230"/>
      <c r="FQ92" t="str">
        <f t="shared" si="112"/>
        <v/>
      </c>
      <c r="FS92" t="str">
        <f t="shared" si="117"/>
        <v/>
      </c>
      <c r="GJ92" s="230"/>
      <c r="GK92" t="str">
        <f t="shared" si="114"/>
        <v/>
      </c>
      <c r="GM92" t="str">
        <f t="shared" si="118"/>
        <v/>
      </c>
    </row>
    <row r="93" spans="1:195" ht="14.65" customHeight="1" x14ac:dyDescent="0.25">
      <c r="A93" s="27" t="s">
        <v>156</v>
      </c>
      <c r="B93" s="178"/>
      <c r="C93" s="179"/>
      <c r="D93" s="51" t="s">
        <v>482</v>
      </c>
      <c r="E93" s="148" t="str">
        <f>IF(CU4=0,"",CU4)</f>
        <v>Leadership 205</v>
      </c>
      <c r="F93" s="149"/>
      <c r="G93" s="150">
        <f>IF(CW4=0,"",CW4)</f>
        <v>42329</v>
      </c>
      <c r="H93" s="151" t="str">
        <f>IF(DO4=0,"",DO4)</f>
        <v>Bible Quiz</v>
      </c>
      <c r="I93" s="149"/>
      <c r="J93" s="150">
        <f>IF(DQ4=0,"",DQ4)</f>
        <v>42672</v>
      </c>
      <c r="K93" s="151" t="str">
        <f>IF(EI4=0,"",EI4)</f>
        <v/>
      </c>
      <c r="L93" s="149"/>
      <c r="M93" s="152" t="str">
        <f>IF(EK4=0,"",EK4)</f>
        <v/>
      </c>
      <c r="AA93" s="75" t="s">
        <v>453</v>
      </c>
      <c r="AB93" t="str">
        <f t="shared" si="95"/>
        <v/>
      </c>
      <c r="AD93" t="str">
        <f t="shared" si="96"/>
        <v/>
      </c>
      <c r="AU93" s="79" t="s">
        <v>453</v>
      </c>
      <c r="AV93" t="str">
        <f t="shared" si="97"/>
        <v/>
      </c>
      <c r="AX93" t="str">
        <f t="shared" si="98"/>
        <v/>
      </c>
      <c r="BO93" t="s">
        <v>453</v>
      </c>
      <c r="BP93" t="str">
        <f t="shared" si="100"/>
        <v/>
      </c>
      <c r="BR93" t="str">
        <f t="shared" si="99"/>
        <v/>
      </c>
      <c r="CI93" s="76" t="s">
        <v>454</v>
      </c>
      <c r="CJ93" t="str">
        <f t="shared" si="120"/>
        <v/>
      </c>
      <c r="CL93" t="str">
        <f t="shared" si="123"/>
        <v/>
      </c>
      <c r="DC93" s="76" t="s">
        <v>454</v>
      </c>
      <c r="DD93" t="str">
        <f t="shared" si="121"/>
        <v/>
      </c>
      <c r="DF93" t="str">
        <f t="shared" si="124"/>
        <v/>
      </c>
      <c r="DW93" s="76" t="s">
        <v>454</v>
      </c>
      <c r="DX93" t="str">
        <f t="shared" si="122"/>
        <v/>
      </c>
      <c r="DZ93" t="str">
        <f t="shared" si="125"/>
        <v/>
      </c>
      <c r="EV93" s="230"/>
      <c r="EW93" t="str">
        <f t="shared" si="111"/>
        <v/>
      </c>
      <c r="EY93" t="str">
        <f t="shared" si="119"/>
        <v/>
      </c>
      <c r="FP93" s="230"/>
      <c r="FQ93" t="str">
        <f t="shared" si="112"/>
        <v/>
      </c>
      <c r="FS93" t="str">
        <f t="shared" si="117"/>
        <v/>
      </c>
      <c r="GJ93" s="230"/>
      <c r="GK93" t="str">
        <f t="shared" si="114"/>
        <v/>
      </c>
      <c r="GM93" t="str">
        <f t="shared" si="118"/>
        <v/>
      </c>
    </row>
    <row r="94" spans="1:195" ht="14.65" customHeight="1" thickBot="1" x14ac:dyDescent="0.3">
      <c r="A94" s="27" t="s">
        <v>157</v>
      </c>
      <c r="B94" s="178"/>
      <c r="C94" s="179"/>
      <c r="D94" s="51" t="s">
        <v>482</v>
      </c>
      <c r="E94" s="159"/>
      <c r="F94" s="149"/>
      <c r="G94" s="160"/>
      <c r="H94" s="161"/>
      <c r="I94" s="149"/>
      <c r="J94" s="160"/>
      <c r="K94" s="151" t="str">
        <f>IF(EI5=0,"",EI5)</f>
        <v/>
      </c>
      <c r="L94" s="149"/>
      <c r="M94" s="152" t="str">
        <f>IF(EK5=0,"",EK5)</f>
        <v/>
      </c>
      <c r="AA94" s="75" t="s">
        <v>453</v>
      </c>
      <c r="AB94" t="str">
        <f t="shared" si="95"/>
        <v/>
      </c>
      <c r="AD94" t="str">
        <f t="shared" si="96"/>
        <v/>
      </c>
      <c r="AU94" s="79" t="s">
        <v>453</v>
      </c>
      <c r="AV94" t="str">
        <f t="shared" si="97"/>
        <v/>
      </c>
      <c r="AX94" t="str">
        <f t="shared" si="98"/>
        <v/>
      </c>
      <c r="BO94" t="s">
        <v>453</v>
      </c>
      <c r="BP94" t="str">
        <f t="shared" si="100"/>
        <v/>
      </c>
      <c r="BR94" t="str">
        <f t="shared" si="99"/>
        <v/>
      </c>
      <c r="CI94" s="76" t="s">
        <v>454</v>
      </c>
      <c r="CJ94" t="str">
        <f t="shared" si="120"/>
        <v/>
      </c>
      <c r="CL94" t="str">
        <f t="shared" si="123"/>
        <v/>
      </c>
      <c r="DC94" s="76" t="s">
        <v>454</v>
      </c>
      <c r="DD94" t="str">
        <f t="shared" si="121"/>
        <v/>
      </c>
      <c r="DF94" t="str">
        <f t="shared" si="124"/>
        <v/>
      </c>
      <c r="DW94" s="76" t="s">
        <v>454</v>
      </c>
      <c r="DX94" t="str">
        <f t="shared" si="122"/>
        <v/>
      </c>
      <c r="DZ94" t="str">
        <f t="shared" si="125"/>
        <v/>
      </c>
      <c r="EV94" s="230"/>
      <c r="EW94" t="str">
        <f t="shared" si="111"/>
        <v/>
      </c>
      <c r="EY94" t="str">
        <f t="shared" si="119"/>
        <v/>
      </c>
      <c r="FP94" s="230"/>
      <c r="FQ94" t="str">
        <f t="shared" si="112"/>
        <v/>
      </c>
      <c r="FS94" t="str">
        <f t="shared" si="117"/>
        <v/>
      </c>
      <c r="GJ94" s="230"/>
      <c r="GK94" t="str">
        <f t="shared" si="114"/>
        <v/>
      </c>
      <c r="GM94" t="str">
        <f t="shared" si="118"/>
        <v/>
      </c>
    </row>
    <row r="95" spans="1:195" ht="14.65" customHeight="1" thickBot="1" x14ac:dyDescent="0.3">
      <c r="A95" s="27" t="s">
        <v>158</v>
      </c>
      <c r="B95" s="178"/>
      <c r="C95" s="179"/>
      <c r="D95" s="51" t="s">
        <v>482</v>
      </c>
      <c r="E95" s="247" t="s">
        <v>483</v>
      </c>
      <c r="F95" s="248"/>
      <c r="G95" s="249"/>
      <c r="H95" s="250" t="str">
        <f>E95</f>
        <v>Total of 1 Req Merit - Gr</v>
      </c>
      <c r="I95" s="248"/>
      <c r="J95" s="249"/>
      <c r="K95" s="144"/>
      <c r="L95" s="136"/>
      <c r="M95" s="145"/>
      <c r="N95" s="36"/>
      <c r="AA95" s="75" t="s">
        <v>453</v>
      </c>
      <c r="AB95" t="str">
        <f t="shared" si="95"/>
        <v/>
      </c>
      <c r="AD95" t="str">
        <f t="shared" si="96"/>
        <v/>
      </c>
      <c r="AU95" s="79" t="s">
        <v>453</v>
      </c>
      <c r="AV95" t="str">
        <f t="shared" si="97"/>
        <v/>
      </c>
      <c r="AX95" t="str">
        <f t="shared" si="98"/>
        <v/>
      </c>
      <c r="BO95" t="s">
        <v>453</v>
      </c>
      <c r="BP95" t="str">
        <f t="shared" si="100"/>
        <v/>
      </c>
      <c r="BR95" t="str">
        <f t="shared" si="99"/>
        <v/>
      </c>
      <c r="CI95" s="76" t="s">
        <v>454</v>
      </c>
      <c r="CJ95" t="str">
        <f t="shared" si="120"/>
        <v/>
      </c>
      <c r="CL95" t="str">
        <f t="shared" si="123"/>
        <v/>
      </c>
      <c r="DC95" s="76" t="s">
        <v>454</v>
      </c>
      <c r="DD95" t="str">
        <f t="shared" si="121"/>
        <v/>
      </c>
      <c r="DF95" t="str">
        <f t="shared" si="124"/>
        <v/>
      </c>
      <c r="DW95" s="76" t="s">
        <v>454</v>
      </c>
      <c r="DX95" t="str">
        <f t="shared" si="122"/>
        <v/>
      </c>
      <c r="DZ95" t="str">
        <f t="shared" si="125"/>
        <v/>
      </c>
      <c r="EV95" s="230"/>
      <c r="EW95" t="str">
        <f t="shared" si="111"/>
        <v/>
      </c>
      <c r="EY95" t="str">
        <f t="shared" si="119"/>
        <v/>
      </c>
      <c r="FP95" s="230"/>
      <c r="FQ95" t="str">
        <f t="shared" si="112"/>
        <v/>
      </c>
      <c r="FS95" t="str">
        <f t="shared" si="117"/>
        <v/>
      </c>
      <c r="GJ95" s="230"/>
      <c r="GK95" t="str">
        <f t="shared" si="114"/>
        <v/>
      </c>
      <c r="GM95" t="str">
        <f t="shared" si="118"/>
        <v/>
      </c>
    </row>
    <row r="96" spans="1:195" ht="14.65" customHeight="1" thickBot="1" x14ac:dyDescent="0.3">
      <c r="A96" s="27" t="s">
        <v>159</v>
      </c>
      <c r="B96" s="178"/>
      <c r="C96" s="179"/>
      <c r="D96" s="51" t="s">
        <v>482</v>
      </c>
      <c r="E96" s="148" t="str">
        <f>IF(CZ4=0,"",CZ4)</f>
        <v>Bible (Green) - Req</v>
      </c>
      <c r="F96" s="149"/>
      <c r="G96" s="150">
        <f>IF(DB4=0,"",DB4)</f>
        <v>42530</v>
      </c>
      <c r="H96" s="151" t="str">
        <f>IF(DT4=0,"",DT4)</f>
        <v/>
      </c>
      <c r="I96" s="149"/>
      <c r="J96" s="150" t="str">
        <f>IF(DV4=0,"",DV4)</f>
        <v/>
      </c>
      <c r="K96" s="250" t="str">
        <f>H95</f>
        <v>Total of 1 Req Merit - Gr</v>
      </c>
      <c r="L96" s="248"/>
      <c r="M96" s="251"/>
      <c r="N96" s="36"/>
      <c r="AA96" s="75" t="s">
        <v>453</v>
      </c>
      <c r="AB96" t="str">
        <f t="shared" si="95"/>
        <v/>
      </c>
      <c r="AD96" t="str">
        <f t="shared" si="96"/>
        <v/>
      </c>
      <c r="AU96" s="79" t="s">
        <v>453</v>
      </c>
      <c r="AV96" t="str">
        <f t="shared" si="97"/>
        <v/>
      </c>
      <c r="AX96" t="str">
        <f t="shared" si="98"/>
        <v/>
      </c>
      <c r="BO96" t="s">
        <v>453</v>
      </c>
      <c r="BP96" t="str">
        <f t="shared" si="100"/>
        <v/>
      </c>
      <c r="BR96" t="str">
        <f t="shared" si="99"/>
        <v/>
      </c>
      <c r="CI96" s="76" t="s">
        <v>454</v>
      </c>
      <c r="CJ96" t="str">
        <f t="shared" si="120"/>
        <v/>
      </c>
      <c r="CL96" t="str">
        <f t="shared" si="123"/>
        <v/>
      </c>
      <c r="DC96" s="76" t="s">
        <v>454</v>
      </c>
      <c r="DD96" t="str">
        <f t="shared" si="121"/>
        <v/>
      </c>
      <c r="DF96" t="str">
        <f t="shared" si="124"/>
        <v/>
      </c>
      <c r="DW96" s="76" t="s">
        <v>454</v>
      </c>
      <c r="DX96" t="str">
        <f t="shared" si="122"/>
        <v/>
      </c>
      <c r="DZ96" t="str">
        <f t="shared" si="125"/>
        <v/>
      </c>
      <c r="EV96" s="230"/>
      <c r="EW96" t="str">
        <f t="shared" si="111"/>
        <v/>
      </c>
      <c r="EY96" t="str">
        <f t="shared" si="119"/>
        <v/>
      </c>
      <c r="FP96" s="230"/>
      <c r="FQ96" t="str">
        <f t="shared" si="112"/>
        <v/>
      </c>
      <c r="FS96" t="str">
        <f t="shared" si="117"/>
        <v/>
      </c>
      <c r="GJ96" s="230"/>
      <c r="GK96" t="str">
        <f t="shared" si="114"/>
        <v/>
      </c>
      <c r="GM96" t="str">
        <f t="shared" si="118"/>
        <v/>
      </c>
    </row>
    <row r="97" spans="1:195" ht="14.65" customHeight="1" x14ac:dyDescent="0.25">
      <c r="A97" s="27" t="s">
        <v>160</v>
      </c>
      <c r="B97" s="178"/>
      <c r="C97" s="179"/>
      <c r="D97" s="51" t="s">
        <v>482</v>
      </c>
      <c r="E97" s="159"/>
      <c r="F97" s="149"/>
      <c r="G97" s="160"/>
      <c r="H97" s="161"/>
      <c r="I97" s="149"/>
      <c r="J97" s="160"/>
      <c r="K97" s="151" t="str">
        <f>IF(EN4=0,"",EN4)</f>
        <v/>
      </c>
      <c r="L97" s="149"/>
      <c r="M97" s="152" t="str">
        <f>IF(EP4=0,"",EP4)</f>
        <v/>
      </c>
      <c r="AA97" s="75" t="s">
        <v>453</v>
      </c>
      <c r="AB97" t="str">
        <f t="shared" si="95"/>
        <v/>
      </c>
      <c r="AD97" t="str">
        <f t="shared" si="96"/>
        <v/>
      </c>
      <c r="AU97" s="79" t="s">
        <v>453</v>
      </c>
      <c r="AV97" t="str">
        <f t="shared" si="97"/>
        <v/>
      </c>
      <c r="AX97" t="str">
        <f t="shared" si="98"/>
        <v/>
      </c>
      <c r="BO97" t="s">
        <v>453</v>
      </c>
      <c r="BP97" t="str">
        <f t="shared" si="100"/>
        <v/>
      </c>
      <c r="BR97" t="str">
        <f t="shared" si="99"/>
        <v/>
      </c>
      <c r="CI97" s="76" t="s">
        <v>454</v>
      </c>
      <c r="CJ97" t="str">
        <f t="shared" si="120"/>
        <v/>
      </c>
      <c r="CL97" t="str">
        <f t="shared" si="123"/>
        <v/>
      </c>
      <c r="DC97" s="76" t="s">
        <v>454</v>
      </c>
      <c r="DD97" t="str">
        <f t="shared" si="121"/>
        <v/>
      </c>
      <c r="DF97" t="str">
        <f t="shared" si="124"/>
        <v/>
      </c>
      <c r="DW97" s="76" t="s">
        <v>454</v>
      </c>
      <c r="DX97" t="str">
        <f t="shared" si="122"/>
        <v/>
      </c>
      <c r="DZ97" t="str">
        <f t="shared" si="125"/>
        <v/>
      </c>
      <c r="EV97" s="230"/>
      <c r="EW97" t="str">
        <f t="shared" si="111"/>
        <v/>
      </c>
      <c r="EY97" t="str">
        <f t="shared" si="119"/>
        <v/>
      </c>
      <c r="FP97" s="230"/>
      <c r="FQ97" t="str">
        <f t="shared" si="112"/>
        <v/>
      </c>
      <c r="FS97" t="str">
        <f t="shared" si="117"/>
        <v/>
      </c>
      <c r="GJ97" s="230"/>
      <c r="GK97" t="str">
        <f t="shared" si="114"/>
        <v/>
      </c>
      <c r="GM97" t="str">
        <f t="shared" si="118"/>
        <v/>
      </c>
    </row>
    <row r="98" spans="1:195" ht="14.65" customHeight="1" thickBot="1" x14ac:dyDescent="0.3">
      <c r="A98" s="27" t="s">
        <v>529</v>
      </c>
      <c r="B98" s="178"/>
      <c r="C98" s="179"/>
      <c r="D98" s="51" t="s">
        <v>482</v>
      </c>
      <c r="E98" s="142"/>
      <c r="F98" s="136"/>
      <c r="G98" s="143"/>
      <c r="H98" s="144"/>
      <c r="I98" s="136"/>
      <c r="J98" s="143"/>
      <c r="K98" s="144"/>
      <c r="L98" s="136"/>
      <c r="M98" s="145" t="s">
        <v>482</v>
      </c>
      <c r="AA98" s="75" t="s">
        <v>453</v>
      </c>
      <c r="AB98" t="str">
        <f t="shared" si="95"/>
        <v/>
      </c>
      <c r="AD98" t="str">
        <f t="shared" si="96"/>
        <v/>
      </c>
      <c r="AU98" s="79" t="s">
        <v>453</v>
      </c>
      <c r="AV98" t="str">
        <f t="shared" si="97"/>
        <v/>
      </c>
      <c r="AX98" t="str">
        <f t="shared" si="98"/>
        <v/>
      </c>
      <c r="BO98" t="s">
        <v>453</v>
      </c>
      <c r="BP98" t="str">
        <f t="shared" si="100"/>
        <v/>
      </c>
      <c r="BR98" t="str">
        <f t="shared" si="99"/>
        <v/>
      </c>
      <c r="CI98" s="76" t="s">
        <v>454</v>
      </c>
      <c r="CJ98" t="str">
        <f t="shared" si="120"/>
        <v/>
      </c>
      <c r="CL98" t="str">
        <f t="shared" si="123"/>
        <v/>
      </c>
      <c r="DC98" s="76" t="s">
        <v>454</v>
      </c>
      <c r="DD98" t="str">
        <f t="shared" si="121"/>
        <v/>
      </c>
      <c r="DF98" t="str">
        <f t="shared" si="124"/>
        <v/>
      </c>
      <c r="DW98" s="76" t="s">
        <v>454</v>
      </c>
      <c r="DX98" t="str">
        <f t="shared" si="122"/>
        <v/>
      </c>
      <c r="DZ98" t="str">
        <f t="shared" si="125"/>
        <v/>
      </c>
      <c r="EV98" s="230"/>
      <c r="EW98" t="str">
        <f t="shared" si="111"/>
        <v/>
      </c>
      <c r="EY98" t="str">
        <f t="shared" si="119"/>
        <v/>
      </c>
      <c r="FP98" s="230"/>
      <c r="FQ98" t="str">
        <f t="shared" si="112"/>
        <v/>
      </c>
      <c r="FS98" t="str">
        <f t="shared" si="117"/>
        <v/>
      </c>
      <c r="GJ98" s="230"/>
      <c r="GK98" t="str">
        <f t="shared" si="114"/>
        <v/>
      </c>
      <c r="GM98" t="str">
        <f t="shared" si="118"/>
        <v/>
      </c>
    </row>
    <row r="99" spans="1:195" ht="15.2" customHeight="1" thickTop="1" x14ac:dyDescent="0.25">
      <c r="A99" s="28" t="s">
        <v>469</v>
      </c>
      <c r="B99" s="178"/>
      <c r="C99" s="179"/>
      <c r="D99" s="51" t="s">
        <v>482</v>
      </c>
      <c r="E99" s="263" t="str">
        <f ca="1">B1&amp;" - Expedition"</f>
        <v>John Weeks - Expedition</v>
      </c>
      <c r="F99" s="264"/>
      <c r="G99" s="264"/>
      <c r="H99" s="265"/>
      <c r="I99" s="264"/>
      <c r="J99" s="264"/>
      <c r="K99" s="265"/>
      <c r="L99" s="264"/>
      <c r="M99" s="266"/>
      <c r="AA99" s="75" t="s">
        <v>453</v>
      </c>
      <c r="AB99" t="str">
        <f t="shared" si="95"/>
        <v/>
      </c>
      <c r="AD99" t="str">
        <f t="shared" si="96"/>
        <v/>
      </c>
      <c r="AU99" s="79" t="s">
        <v>453</v>
      </c>
      <c r="AV99" t="str">
        <f t="shared" si="97"/>
        <v/>
      </c>
      <c r="AX99" t="str">
        <f t="shared" si="98"/>
        <v/>
      </c>
      <c r="BO99" t="s">
        <v>453</v>
      </c>
      <c r="BP99" t="str">
        <f t="shared" si="100"/>
        <v/>
      </c>
      <c r="BR99" t="str">
        <f t="shared" si="99"/>
        <v/>
      </c>
      <c r="CI99" s="76" t="s">
        <v>454</v>
      </c>
      <c r="CJ99" t="str">
        <f t="shared" si="120"/>
        <v/>
      </c>
      <c r="CL99" t="str">
        <f t="shared" si="123"/>
        <v/>
      </c>
      <c r="DC99" s="76" t="s">
        <v>454</v>
      </c>
      <c r="DD99" t="str">
        <f t="shared" si="121"/>
        <v/>
      </c>
      <c r="DF99" t="str">
        <f t="shared" si="124"/>
        <v/>
      </c>
      <c r="DW99" s="76" t="s">
        <v>454</v>
      </c>
      <c r="DX99" t="str">
        <f t="shared" si="122"/>
        <v/>
      </c>
      <c r="DZ99" t="str">
        <f t="shared" si="125"/>
        <v/>
      </c>
      <c r="EV99" s="230"/>
      <c r="EW99" t="str">
        <f t="shared" si="111"/>
        <v/>
      </c>
      <c r="EY99" t="str">
        <f t="shared" si="119"/>
        <v/>
      </c>
      <c r="FP99" s="230"/>
      <c r="FQ99" t="str">
        <f t="shared" si="112"/>
        <v/>
      </c>
      <c r="FS99" t="str">
        <f t="shared" si="117"/>
        <v/>
      </c>
      <c r="GJ99" s="230"/>
      <c r="GK99" t="str">
        <f t="shared" si="114"/>
        <v/>
      </c>
      <c r="GM99" t="str">
        <f t="shared" si="118"/>
        <v/>
      </c>
    </row>
    <row r="100" spans="1:195" ht="15.2" customHeight="1" thickBot="1" x14ac:dyDescent="0.3">
      <c r="A100" s="28" t="s">
        <v>470</v>
      </c>
      <c r="B100" s="178"/>
      <c r="C100" s="179"/>
      <c r="D100" s="51" t="s">
        <v>482</v>
      </c>
      <c r="E100" s="267"/>
      <c r="F100" s="268"/>
      <c r="G100" s="268"/>
      <c r="H100" s="269"/>
      <c r="I100" s="268"/>
      <c r="J100" s="268"/>
      <c r="K100" s="269"/>
      <c r="L100" s="268"/>
      <c r="M100" s="270"/>
      <c r="AA100" s="75" t="s">
        <v>453</v>
      </c>
      <c r="AB100" t="str">
        <f t="shared" si="95"/>
        <v/>
      </c>
      <c r="AD100" t="str">
        <f t="shared" si="96"/>
        <v/>
      </c>
      <c r="AU100" s="79" t="s">
        <v>453</v>
      </c>
      <c r="AV100" t="str">
        <f t="shared" si="97"/>
        <v/>
      </c>
      <c r="AX100" t="str">
        <f t="shared" si="98"/>
        <v/>
      </c>
      <c r="BO100" t="s">
        <v>453</v>
      </c>
      <c r="BP100" t="str">
        <f t="shared" si="100"/>
        <v/>
      </c>
      <c r="BR100" t="str">
        <f t="shared" si="99"/>
        <v/>
      </c>
      <c r="CI100" s="76" t="s">
        <v>454</v>
      </c>
      <c r="CJ100" t="str">
        <f t="shared" si="120"/>
        <v/>
      </c>
      <c r="CL100" t="str">
        <f t="shared" si="123"/>
        <v/>
      </c>
      <c r="DC100" s="76" t="s">
        <v>454</v>
      </c>
      <c r="DD100" t="str">
        <f t="shared" si="121"/>
        <v/>
      </c>
      <c r="DF100" t="str">
        <f t="shared" si="124"/>
        <v/>
      </c>
      <c r="DW100" s="76" t="s">
        <v>454</v>
      </c>
      <c r="DX100" t="str">
        <f t="shared" si="122"/>
        <v/>
      </c>
      <c r="DZ100" t="str">
        <f t="shared" si="125"/>
        <v/>
      </c>
      <c r="EV100" s="230"/>
      <c r="EW100" t="str">
        <f t="shared" si="111"/>
        <v/>
      </c>
      <c r="EY100" t="str">
        <f t="shared" si="119"/>
        <v/>
      </c>
      <c r="FP100" s="230"/>
      <c r="FQ100" t="str">
        <f t="shared" si="112"/>
        <v/>
      </c>
      <c r="FS100" t="str">
        <f t="shared" si="117"/>
        <v/>
      </c>
      <c r="GJ100" s="230"/>
      <c r="GK100" t="str">
        <f t="shared" si="114"/>
        <v/>
      </c>
      <c r="GM100" t="str">
        <f t="shared" si="118"/>
        <v/>
      </c>
    </row>
    <row r="101" spans="1:195" ht="15.2" customHeight="1" thickBot="1" x14ac:dyDescent="0.3">
      <c r="A101" s="28" t="s">
        <v>471</v>
      </c>
      <c r="B101" s="178"/>
      <c r="C101" s="179"/>
      <c r="D101" s="51" t="s">
        <v>482</v>
      </c>
      <c r="E101" s="237" t="str">
        <f>RIGHT('Master Name List'!A13,LEN('Master Name List'!A13)-4)</f>
        <v xml:space="preserve"> E1</v>
      </c>
      <c r="F101" s="238"/>
      <c r="G101" s="239"/>
      <c r="H101" s="240" t="str">
        <f>RIGHT('Master Name List'!A14,LEN('Master Name List'!A14)-4)</f>
        <v xml:space="preserve"> E2</v>
      </c>
      <c r="I101" s="238"/>
      <c r="J101" s="239"/>
      <c r="K101" s="240" t="str">
        <f>RIGHT('Master Name List'!A15,LEN('Master Name List'!A15)-4)</f>
        <v xml:space="preserve"> E3</v>
      </c>
      <c r="L101" s="238"/>
      <c r="M101" s="241"/>
      <c r="AA101" s="75" t="s">
        <v>453</v>
      </c>
      <c r="AB101" t="str">
        <f t="shared" si="95"/>
        <v/>
      </c>
      <c r="AD101" t="str">
        <f t="shared" si="96"/>
        <v/>
      </c>
      <c r="AU101" s="79" t="s">
        <v>453</v>
      </c>
      <c r="AV101" t="str">
        <f t="shared" si="97"/>
        <v/>
      </c>
      <c r="AX101" t="str">
        <f t="shared" si="98"/>
        <v/>
      </c>
      <c r="BO101" t="s">
        <v>453</v>
      </c>
      <c r="BP101" t="str">
        <f t="shared" si="100"/>
        <v/>
      </c>
      <c r="BR101" t="str">
        <f t="shared" si="99"/>
        <v/>
      </c>
      <c r="CI101" s="76" t="s">
        <v>454</v>
      </c>
      <c r="CJ101" t="str">
        <f t="shared" si="120"/>
        <v/>
      </c>
      <c r="CL101" t="str">
        <f t="shared" si="123"/>
        <v/>
      </c>
      <c r="DC101" s="76" t="s">
        <v>454</v>
      </c>
      <c r="DD101" t="str">
        <f t="shared" si="121"/>
        <v/>
      </c>
      <c r="DF101" t="str">
        <f t="shared" si="124"/>
        <v/>
      </c>
      <c r="DW101" s="76" t="s">
        <v>454</v>
      </c>
      <c r="DX101" t="str">
        <f t="shared" si="122"/>
        <v/>
      </c>
      <c r="DZ101" t="str">
        <f t="shared" si="125"/>
        <v/>
      </c>
      <c r="EV101" s="230"/>
      <c r="EW101" t="str">
        <f t="shared" si="111"/>
        <v/>
      </c>
      <c r="EY101" t="str">
        <f t="shared" si="119"/>
        <v/>
      </c>
      <c r="FP101" s="230"/>
      <c r="FQ101" t="str">
        <f t="shared" si="112"/>
        <v/>
      </c>
      <c r="FS101" t="str">
        <f t="shared" si="117"/>
        <v/>
      </c>
      <c r="GJ101" s="230"/>
      <c r="GK101" t="str">
        <f t="shared" si="114"/>
        <v/>
      </c>
      <c r="GM101" t="str">
        <f t="shared" si="118"/>
        <v/>
      </c>
    </row>
    <row r="102" spans="1:195" ht="15.2" customHeight="1" thickBot="1" x14ac:dyDescent="0.3">
      <c r="A102" s="260" t="s">
        <v>453</v>
      </c>
      <c r="B102" s="261"/>
      <c r="C102" s="262"/>
      <c r="D102" s="51" t="s">
        <v>482</v>
      </c>
      <c r="E102" s="247" t="s">
        <v>478</v>
      </c>
      <c r="F102" s="248"/>
      <c r="G102" s="249"/>
      <c r="H102" s="250" t="str">
        <f>E102</f>
        <v>Total of 4 Skill Merits (Silver)</v>
      </c>
      <c r="I102" s="248"/>
      <c r="J102" s="249"/>
      <c r="K102" s="250" t="s">
        <v>480</v>
      </c>
      <c r="L102" s="248"/>
      <c r="M102" s="251"/>
      <c r="AA102" s="75" t="s">
        <v>453</v>
      </c>
      <c r="AB102" t="str">
        <f t="shared" si="95"/>
        <v/>
      </c>
      <c r="AD102" t="str">
        <f t="shared" si="96"/>
        <v/>
      </c>
      <c r="AU102" s="79" t="s">
        <v>453</v>
      </c>
      <c r="AV102" t="str">
        <f t="shared" si="97"/>
        <v/>
      </c>
      <c r="AX102" t="str">
        <f t="shared" si="98"/>
        <v/>
      </c>
      <c r="BO102" t="s">
        <v>453</v>
      </c>
      <c r="BP102" t="str">
        <f t="shared" si="100"/>
        <v/>
      </c>
      <c r="BR102" t="str">
        <f t="shared" si="99"/>
        <v/>
      </c>
      <c r="CI102" s="76" t="s">
        <v>454</v>
      </c>
      <c r="CJ102" t="str">
        <f t="shared" si="120"/>
        <v/>
      </c>
      <c r="CL102" t="str">
        <f t="shared" si="123"/>
        <v/>
      </c>
      <c r="DC102" s="76" t="s">
        <v>454</v>
      </c>
      <c r="DD102" t="str">
        <f t="shared" si="121"/>
        <v/>
      </c>
      <c r="DF102" t="str">
        <f t="shared" si="124"/>
        <v/>
      </c>
      <c r="DW102" s="76" t="s">
        <v>454</v>
      </c>
      <c r="DX102" t="str">
        <f t="shared" si="122"/>
        <v/>
      </c>
      <c r="DZ102" t="str">
        <f t="shared" si="125"/>
        <v/>
      </c>
      <c r="EV102" s="230"/>
      <c r="EW102" t="str">
        <f t="shared" si="111"/>
        <v/>
      </c>
      <c r="EY102" t="str">
        <f t="shared" si="119"/>
        <v/>
      </c>
      <c r="FP102" s="230"/>
      <c r="FQ102" t="str">
        <f t="shared" si="112"/>
        <v/>
      </c>
      <c r="FS102" t="str">
        <f t="shared" si="117"/>
        <v/>
      </c>
      <c r="GJ102" s="230"/>
      <c r="GK102" t="str">
        <f t="shared" si="114"/>
        <v/>
      </c>
      <c r="GM102" t="str">
        <f t="shared" si="118"/>
        <v/>
      </c>
    </row>
    <row r="103" spans="1:195" ht="15.2" customHeight="1" x14ac:dyDescent="0.25">
      <c r="A103" s="25" t="s">
        <v>0</v>
      </c>
      <c r="B103" s="178"/>
      <c r="C103" s="179"/>
      <c r="D103" s="51" t="s">
        <v>482</v>
      </c>
      <c r="E103" s="148" t="str">
        <f>IF(ES4=0,"",ES4)</f>
        <v/>
      </c>
      <c r="F103" s="149"/>
      <c r="G103" s="150" t="str">
        <f>IF(EU4=0,"",EU4)</f>
        <v/>
      </c>
      <c r="H103" s="151" t="str">
        <f>IF(FM4=0,"",FM4)</f>
        <v/>
      </c>
      <c r="I103" s="149"/>
      <c r="J103" s="150" t="str">
        <f>IF(FO4=0,"",FO4)</f>
        <v/>
      </c>
      <c r="K103" s="151" t="str">
        <f>IF(GG4=0,"",GG4)</f>
        <v/>
      </c>
      <c r="L103" s="149"/>
      <c r="M103" s="152" t="str">
        <f>IF(GI4=0,"",GI4)</f>
        <v/>
      </c>
      <c r="AA103" s="75" t="s">
        <v>453</v>
      </c>
      <c r="AB103" t="str">
        <f t="shared" si="95"/>
        <v/>
      </c>
      <c r="AD103" t="str">
        <f t="shared" si="96"/>
        <v/>
      </c>
      <c r="AU103" s="79" t="s">
        <v>453</v>
      </c>
      <c r="AV103" t="str">
        <f t="shared" si="97"/>
        <v/>
      </c>
      <c r="AX103" t="str">
        <f t="shared" si="98"/>
        <v/>
      </c>
      <c r="BO103" t="s">
        <v>453</v>
      </c>
      <c r="BP103" t="str">
        <f t="shared" si="100"/>
        <v/>
      </c>
      <c r="BR103" t="str">
        <f t="shared" si="99"/>
        <v/>
      </c>
      <c r="CI103" s="76" t="s">
        <v>454</v>
      </c>
      <c r="CJ103" t="str">
        <f t="shared" si="120"/>
        <v/>
      </c>
      <c r="CL103" t="str">
        <f t="shared" si="123"/>
        <v/>
      </c>
      <c r="DC103" s="76" t="s">
        <v>454</v>
      </c>
      <c r="DD103" t="str">
        <f t="shared" si="121"/>
        <v/>
      </c>
      <c r="DF103" t="str">
        <f t="shared" si="124"/>
        <v/>
      </c>
      <c r="DW103" s="76" t="s">
        <v>454</v>
      </c>
      <c r="DX103" t="str">
        <f t="shared" si="122"/>
        <v/>
      </c>
      <c r="DZ103" t="str">
        <f t="shared" si="125"/>
        <v/>
      </c>
      <c r="EV103" s="230"/>
      <c r="EW103" t="str">
        <f t="shared" si="111"/>
        <v/>
      </c>
      <c r="EY103" t="str">
        <f t="shared" si="119"/>
        <v/>
      </c>
      <c r="FP103" s="230"/>
      <c r="FQ103" t="str">
        <f t="shared" si="112"/>
        <v/>
      </c>
      <c r="FS103" t="str">
        <f t="shared" si="117"/>
        <v/>
      </c>
      <c r="GJ103" s="230"/>
      <c r="GK103" t="str">
        <f t="shared" si="114"/>
        <v/>
      </c>
      <c r="GM103" t="str">
        <f t="shared" si="118"/>
        <v/>
      </c>
    </row>
    <row r="104" spans="1:195" ht="15.2" customHeight="1" x14ac:dyDescent="0.25">
      <c r="A104" s="25" t="s">
        <v>1</v>
      </c>
      <c r="B104" s="178"/>
      <c r="C104" s="179"/>
      <c r="D104" s="51" t="s">
        <v>482</v>
      </c>
      <c r="E104" s="148" t="str">
        <f t="shared" ref="E104:E106" si="138">IF(ES5=0,"",ES5)</f>
        <v/>
      </c>
      <c r="F104" s="149"/>
      <c r="G104" s="150" t="str">
        <f t="shared" ref="G104:G106" si="139">IF(EU5=0,"",EU5)</f>
        <v/>
      </c>
      <c r="H104" s="151" t="str">
        <f t="shared" ref="H104:H106" si="140">IF(FM5=0,"",FM5)</f>
        <v/>
      </c>
      <c r="I104" s="149"/>
      <c r="J104" s="150" t="str">
        <f t="shared" ref="J104:J106" si="141">IF(FO5=0,"",FO5)</f>
        <v/>
      </c>
      <c r="K104" s="151" t="str">
        <f t="shared" ref="K104:K105" si="142">IF(GG5=0,"",GG5)</f>
        <v/>
      </c>
      <c r="L104" s="149"/>
      <c r="M104" s="152" t="str">
        <f t="shared" ref="M104:M105" si="143">IF(GI5=0,"",GI5)</f>
        <v/>
      </c>
      <c r="AA104" s="75" t="s">
        <v>453</v>
      </c>
      <c r="AB104" t="str">
        <f t="shared" si="95"/>
        <v/>
      </c>
      <c r="AD104" t="str">
        <f t="shared" si="96"/>
        <v/>
      </c>
      <c r="AU104" s="79" t="s">
        <v>453</v>
      </c>
      <c r="AV104" t="str">
        <f t="shared" si="97"/>
        <v/>
      </c>
      <c r="AX104" t="str">
        <f t="shared" si="98"/>
        <v/>
      </c>
      <c r="BO104" t="s">
        <v>453</v>
      </c>
      <c r="BP104" t="str">
        <f t="shared" si="100"/>
        <v/>
      </c>
      <c r="BR104" t="str">
        <f t="shared" si="99"/>
        <v/>
      </c>
      <c r="CI104" s="76" t="s">
        <v>454</v>
      </c>
      <c r="CJ104" t="str">
        <f t="shared" si="120"/>
        <v/>
      </c>
      <c r="CL104" t="str">
        <f t="shared" si="123"/>
        <v/>
      </c>
      <c r="DC104" s="76" t="s">
        <v>454</v>
      </c>
      <c r="DD104" t="str">
        <f t="shared" si="121"/>
        <v/>
      </c>
      <c r="DF104" t="str">
        <f t="shared" si="124"/>
        <v/>
      </c>
      <c r="DW104" s="76" t="s">
        <v>454</v>
      </c>
      <c r="DX104" t="str">
        <f t="shared" si="122"/>
        <v/>
      </c>
      <c r="DZ104" t="str">
        <f t="shared" si="125"/>
        <v/>
      </c>
      <c r="EV104" s="230"/>
      <c r="EW104" t="str">
        <f t="shared" si="111"/>
        <v/>
      </c>
      <c r="EY104" t="str">
        <f t="shared" si="119"/>
        <v/>
      </c>
      <c r="FP104" s="230"/>
      <c r="FQ104" t="str">
        <f t="shared" si="112"/>
        <v/>
      </c>
      <c r="FS104" t="str">
        <f t="shared" si="117"/>
        <v/>
      </c>
      <c r="GJ104" s="230"/>
      <c r="GK104" t="str">
        <f t="shared" si="114"/>
        <v/>
      </c>
      <c r="GM104" t="str">
        <f t="shared" si="118"/>
        <v/>
      </c>
    </row>
    <row r="105" spans="1:195" ht="15.2" customHeight="1" x14ac:dyDescent="0.25">
      <c r="A105" s="25" t="s">
        <v>2</v>
      </c>
      <c r="B105" s="178"/>
      <c r="C105" s="179"/>
      <c r="D105" s="51" t="s">
        <v>482</v>
      </c>
      <c r="E105" s="148" t="str">
        <f t="shared" si="138"/>
        <v/>
      </c>
      <c r="F105" s="149"/>
      <c r="G105" s="150" t="str">
        <f t="shared" si="139"/>
        <v/>
      </c>
      <c r="H105" s="151" t="str">
        <f t="shared" si="140"/>
        <v/>
      </c>
      <c r="I105" s="149"/>
      <c r="J105" s="150" t="str">
        <f t="shared" si="141"/>
        <v/>
      </c>
      <c r="K105" s="151" t="str">
        <f t="shared" si="142"/>
        <v/>
      </c>
      <c r="L105" s="149"/>
      <c r="M105" s="152" t="str">
        <f t="shared" si="143"/>
        <v/>
      </c>
      <c r="AA105" s="75" t="s">
        <v>453</v>
      </c>
      <c r="AB105" t="str">
        <f t="shared" si="95"/>
        <v/>
      </c>
      <c r="AD105" t="str">
        <f t="shared" si="96"/>
        <v/>
      </c>
      <c r="AU105" s="79" t="s">
        <v>453</v>
      </c>
      <c r="AV105" t="str">
        <f t="shared" si="97"/>
        <v/>
      </c>
      <c r="AX105" t="str">
        <f t="shared" si="98"/>
        <v/>
      </c>
      <c r="BO105" t="s">
        <v>453</v>
      </c>
      <c r="BP105" t="str">
        <f t="shared" si="100"/>
        <v/>
      </c>
      <c r="BR105" t="str">
        <f t="shared" si="99"/>
        <v/>
      </c>
      <c r="CI105" s="76" t="s">
        <v>454</v>
      </c>
      <c r="CJ105" t="str">
        <f t="shared" si="120"/>
        <v/>
      </c>
      <c r="CL105" t="str">
        <f t="shared" si="123"/>
        <v/>
      </c>
      <c r="DC105" s="76" t="s">
        <v>454</v>
      </c>
      <c r="DD105" t="str">
        <f t="shared" si="121"/>
        <v/>
      </c>
      <c r="DF105" t="str">
        <f t="shared" si="124"/>
        <v/>
      </c>
      <c r="DW105" s="76" t="s">
        <v>454</v>
      </c>
      <c r="DX105" t="str">
        <f t="shared" si="122"/>
        <v/>
      </c>
      <c r="DZ105" t="str">
        <f t="shared" si="125"/>
        <v/>
      </c>
      <c r="EV105" s="230"/>
      <c r="EW105" t="str">
        <f t="shared" si="111"/>
        <v/>
      </c>
      <c r="EY105" t="str">
        <f t="shared" si="119"/>
        <v/>
      </c>
      <c r="FP105" s="230"/>
      <c r="FQ105" t="str">
        <f t="shared" si="112"/>
        <v/>
      </c>
      <c r="FS105" t="str">
        <f t="shared" si="117"/>
        <v/>
      </c>
      <c r="GJ105" s="230"/>
      <c r="GK105" t="str">
        <f t="shared" si="114"/>
        <v/>
      </c>
      <c r="GM105" t="str">
        <f t="shared" si="118"/>
        <v/>
      </c>
    </row>
    <row r="106" spans="1:195" ht="15.2" customHeight="1" thickBot="1" x14ac:dyDescent="0.3">
      <c r="A106" s="25" t="s">
        <v>3</v>
      </c>
      <c r="B106" s="178"/>
      <c r="C106" s="179"/>
      <c r="D106" s="51" t="s">
        <v>482</v>
      </c>
      <c r="E106" s="148" t="str">
        <f t="shared" si="138"/>
        <v/>
      </c>
      <c r="F106" s="149"/>
      <c r="G106" s="162" t="str">
        <f t="shared" si="139"/>
        <v/>
      </c>
      <c r="H106" s="151" t="str">
        <f t="shared" si="140"/>
        <v/>
      </c>
      <c r="I106" s="149"/>
      <c r="J106" s="150" t="str">
        <f t="shared" si="141"/>
        <v/>
      </c>
      <c r="K106" s="158"/>
      <c r="L106" s="149"/>
      <c r="M106" s="163"/>
      <c r="AA106" s="75" t="s">
        <v>453</v>
      </c>
      <c r="AB106" t="str">
        <f t="shared" si="95"/>
        <v/>
      </c>
      <c r="AD106" t="str">
        <f t="shared" si="96"/>
        <v/>
      </c>
      <c r="AU106" s="79" t="s">
        <v>453</v>
      </c>
      <c r="AV106" t="str">
        <f t="shared" si="97"/>
        <v/>
      </c>
      <c r="AX106" t="str">
        <f t="shared" si="98"/>
        <v/>
      </c>
      <c r="BO106" t="s">
        <v>453</v>
      </c>
      <c r="BP106" t="str">
        <f t="shared" si="100"/>
        <v/>
      </c>
      <c r="BR106" t="str">
        <f t="shared" si="99"/>
        <v/>
      </c>
      <c r="CI106" s="76" t="s">
        <v>454</v>
      </c>
      <c r="CJ106" t="str">
        <f t="shared" si="120"/>
        <v/>
      </c>
      <c r="CL106" t="str">
        <f t="shared" si="123"/>
        <v/>
      </c>
      <c r="DC106" s="76" t="s">
        <v>454</v>
      </c>
      <c r="DD106" t="str">
        <f t="shared" si="121"/>
        <v/>
      </c>
      <c r="DF106" t="str">
        <f t="shared" si="124"/>
        <v/>
      </c>
      <c r="DW106" s="76" t="s">
        <v>454</v>
      </c>
      <c r="DX106" t="str">
        <f t="shared" si="122"/>
        <v/>
      </c>
      <c r="DZ106" t="str">
        <f t="shared" si="125"/>
        <v/>
      </c>
      <c r="EV106" s="230"/>
      <c r="EW106" t="str">
        <f t="shared" si="111"/>
        <v/>
      </c>
      <c r="EY106" t="str">
        <f t="shared" si="119"/>
        <v/>
      </c>
      <c r="FP106" s="230"/>
      <c r="FQ106" t="str">
        <f t="shared" si="112"/>
        <v/>
      </c>
      <c r="FS106" t="str">
        <f t="shared" si="117"/>
        <v/>
      </c>
      <c r="GJ106" s="230"/>
      <c r="GK106" t="str">
        <f t="shared" si="114"/>
        <v/>
      </c>
      <c r="GM106" t="str">
        <f t="shared" si="118"/>
        <v/>
      </c>
    </row>
    <row r="107" spans="1:195" ht="15.2" customHeight="1" thickBot="1" x14ac:dyDescent="0.3">
      <c r="A107" s="25" t="s">
        <v>4</v>
      </c>
      <c r="B107" s="178"/>
      <c r="C107" s="179"/>
      <c r="D107" s="51" t="s">
        <v>482</v>
      </c>
      <c r="E107" s="159"/>
      <c r="F107" s="149"/>
      <c r="G107" s="160"/>
      <c r="H107" s="161"/>
      <c r="I107" s="149"/>
      <c r="J107" s="160"/>
      <c r="K107" s="250" t="str">
        <f>E108</f>
        <v>Total of 25 Spirit Changes</v>
      </c>
      <c r="L107" s="248"/>
      <c r="M107" s="251"/>
      <c r="AA107" s="75" t="s">
        <v>453</v>
      </c>
      <c r="AB107" t="str">
        <f t="shared" si="95"/>
        <v/>
      </c>
      <c r="AD107" t="str">
        <f t="shared" si="96"/>
        <v/>
      </c>
      <c r="AU107" s="79" t="s">
        <v>453</v>
      </c>
      <c r="AV107" t="str">
        <f t="shared" si="97"/>
        <v/>
      </c>
      <c r="AX107" t="str">
        <f t="shared" si="98"/>
        <v/>
      </c>
      <c r="BO107" t="s">
        <v>453</v>
      </c>
      <c r="BP107" t="str">
        <f t="shared" si="100"/>
        <v/>
      </c>
      <c r="BR107" t="str">
        <f t="shared" si="99"/>
        <v/>
      </c>
      <c r="CI107" s="76" t="s">
        <v>454</v>
      </c>
      <c r="CJ107" t="str">
        <f t="shared" si="120"/>
        <v/>
      </c>
      <c r="CL107" t="str">
        <f t="shared" si="123"/>
        <v/>
      </c>
      <c r="DC107" s="76" t="s">
        <v>454</v>
      </c>
      <c r="DD107" t="str">
        <f t="shared" si="121"/>
        <v/>
      </c>
      <c r="DF107" t="str">
        <f t="shared" si="124"/>
        <v/>
      </c>
      <c r="DW107" s="76" t="s">
        <v>454</v>
      </c>
      <c r="DX107" t="str">
        <f t="shared" si="122"/>
        <v/>
      </c>
      <c r="DZ107" t="str">
        <f t="shared" si="125"/>
        <v/>
      </c>
      <c r="EV107" s="230"/>
      <c r="EW107" t="str">
        <f t="shared" si="111"/>
        <v/>
      </c>
      <c r="EY107" t="str">
        <f t="shared" si="119"/>
        <v/>
      </c>
      <c r="FP107" s="230"/>
      <c r="FQ107" t="str">
        <f t="shared" si="112"/>
        <v/>
      </c>
      <c r="FS107" t="str">
        <f t="shared" si="117"/>
        <v/>
      </c>
      <c r="GJ107" s="230"/>
      <c r="GK107" t="str">
        <f t="shared" si="114"/>
        <v/>
      </c>
      <c r="GM107" t="str">
        <f t="shared" si="118"/>
        <v/>
      </c>
    </row>
    <row r="108" spans="1:195" ht="15.2" customHeight="1" thickBot="1" x14ac:dyDescent="0.3">
      <c r="A108" s="25" t="s">
        <v>5</v>
      </c>
      <c r="B108" s="178"/>
      <c r="C108" s="179"/>
      <c r="D108" s="51" t="s">
        <v>482</v>
      </c>
      <c r="E108" s="247" t="s">
        <v>479</v>
      </c>
      <c r="F108" s="248"/>
      <c r="G108" s="249"/>
      <c r="H108" s="250" t="str">
        <f>E108</f>
        <v>Total of 25 Spirit Changes</v>
      </c>
      <c r="I108" s="248"/>
      <c r="J108" s="249"/>
      <c r="K108" s="164" t="str">
        <f>IF(GL4=0,"",GL4)</f>
        <v/>
      </c>
      <c r="L108" s="149"/>
      <c r="M108" s="152" t="str">
        <f>IF(GN4=0,"",GN4)</f>
        <v/>
      </c>
      <c r="AA108" s="75" t="s">
        <v>453</v>
      </c>
      <c r="AB108" t="str">
        <f t="shared" si="95"/>
        <v/>
      </c>
      <c r="AD108" t="str">
        <f t="shared" si="96"/>
        <v/>
      </c>
      <c r="AU108" s="79" t="s">
        <v>453</v>
      </c>
      <c r="AV108" t="str">
        <f t="shared" si="97"/>
        <v/>
      </c>
      <c r="AX108" t="str">
        <f t="shared" si="98"/>
        <v/>
      </c>
      <c r="BO108" t="s">
        <v>453</v>
      </c>
      <c r="BP108" t="str">
        <f t="shared" si="100"/>
        <v/>
      </c>
      <c r="BR108" t="str">
        <f t="shared" si="99"/>
        <v/>
      </c>
      <c r="CI108" s="76" t="s">
        <v>454</v>
      </c>
      <c r="CJ108" t="str">
        <f t="shared" si="120"/>
        <v/>
      </c>
      <c r="CL108" t="str">
        <f t="shared" si="123"/>
        <v/>
      </c>
      <c r="DC108" s="76" t="s">
        <v>454</v>
      </c>
      <c r="DD108" t="str">
        <f t="shared" si="121"/>
        <v/>
      </c>
      <c r="DF108" t="str">
        <f t="shared" si="124"/>
        <v/>
      </c>
      <c r="DW108" s="76" t="s">
        <v>454</v>
      </c>
      <c r="DX108" t="str">
        <f t="shared" si="122"/>
        <v/>
      </c>
      <c r="DZ108" t="str">
        <f t="shared" si="125"/>
        <v/>
      </c>
      <c r="EV108" s="230"/>
      <c r="EW108" t="str">
        <f t="shared" si="111"/>
        <v/>
      </c>
      <c r="EY108" t="str">
        <f t="shared" si="119"/>
        <v/>
      </c>
      <c r="FP108" s="230"/>
      <c r="FQ108" t="str">
        <f t="shared" si="112"/>
        <v/>
      </c>
      <c r="FS108" t="str">
        <f t="shared" si="117"/>
        <v/>
      </c>
      <c r="GJ108" s="230"/>
      <c r="GK108" t="str">
        <f t="shared" si="114"/>
        <v/>
      </c>
      <c r="GM108" t="str">
        <f t="shared" si="118"/>
        <v/>
      </c>
    </row>
    <row r="109" spans="1:195" ht="15.2" customHeight="1" x14ac:dyDescent="0.25">
      <c r="A109" s="25" t="s">
        <v>6</v>
      </c>
      <c r="B109" s="178"/>
      <c r="C109" s="179"/>
      <c r="D109" s="51" t="s">
        <v>482</v>
      </c>
      <c r="E109" s="165" t="str">
        <f>IF(EX4=0,"",EX4)</f>
        <v>009 - Guidebook for Li</v>
      </c>
      <c r="F109" s="149"/>
      <c r="G109" s="150" t="str">
        <f>IFERROR(#REF!,"")</f>
        <v/>
      </c>
      <c r="H109" s="164" t="str">
        <f>IF(FR4=0,"",FR4)</f>
        <v/>
      </c>
      <c r="I109" s="149"/>
      <c r="J109" s="150" t="str">
        <f>IF(FT4=0,"",FT4)</f>
        <v/>
      </c>
      <c r="K109" s="164" t="str">
        <f t="shared" ref="K109:K132" si="144">IF(GL5=0,"",GL5)</f>
        <v/>
      </c>
      <c r="L109" s="149"/>
      <c r="M109" s="152" t="str">
        <f t="shared" ref="M109:M132" si="145">IF(GN5=0,"",GN5)</f>
        <v/>
      </c>
      <c r="AA109" s="75" t="s">
        <v>453</v>
      </c>
      <c r="AB109" t="str">
        <f t="shared" si="95"/>
        <v/>
      </c>
      <c r="AD109" t="str">
        <f t="shared" si="96"/>
        <v/>
      </c>
      <c r="AU109" s="79" t="s">
        <v>453</v>
      </c>
      <c r="AV109" t="str">
        <f t="shared" si="97"/>
        <v/>
      </c>
      <c r="AX109" t="str">
        <f t="shared" si="98"/>
        <v/>
      </c>
      <c r="BO109" t="s">
        <v>453</v>
      </c>
      <c r="BP109" t="str">
        <f t="shared" si="100"/>
        <v/>
      </c>
      <c r="BR109" t="str">
        <f t="shared" si="99"/>
        <v/>
      </c>
      <c r="CI109" s="76" t="s">
        <v>454</v>
      </c>
      <c r="CJ109" t="str">
        <f t="shared" si="120"/>
        <v/>
      </c>
      <c r="CL109" t="str">
        <f t="shared" si="123"/>
        <v/>
      </c>
      <c r="DC109" s="76" t="s">
        <v>454</v>
      </c>
      <c r="DD109" t="str">
        <f t="shared" si="121"/>
        <v/>
      </c>
      <c r="DF109" t="str">
        <f t="shared" si="124"/>
        <v/>
      </c>
      <c r="DW109" s="76" t="s">
        <v>454</v>
      </c>
      <c r="DX109" t="str">
        <f t="shared" si="122"/>
        <v/>
      </c>
      <c r="DZ109" t="str">
        <f t="shared" si="125"/>
        <v/>
      </c>
      <c r="EV109" s="230"/>
      <c r="EW109" t="str">
        <f t="shared" si="111"/>
        <v/>
      </c>
      <c r="EY109" t="str">
        <f t="shared" si="119"/>
        <v/>
      </c>
      <c r="FP109" s="230"/>
      <c r="FQ109" t="str">
        <f t="shared" si="112"/>
        <v/>
      </c>
      <c r="FS109" t="str">
        <f t="shared" si="117"/>
        <v/>
      </c>
      <c r="GJ109" s="230"/>
      <c r="GK109" t="str">
        <f t="shared" si="114"/>
        <v/>
      </c>
      <c r="GM109" t="str">
        <f t="shared" si="118"/>
        <v/>
      </c>
    </row>
    <row r="110" spans="1:195" ht="15.2" customHeight="1" x14ac:dyDescent="0.25">
      <c r="A110" s="25" t="s">
        <v>7</v>
      </c>
      <c r="B110" s="178"/>
      <c r="C110" s="179"/>
      <c r="D110" s="51" t="s">
        <v>482</v>
      </c>
      <c r="E110" s="165" t="str">
        <f t="shared" ref="E110:E133" si="146">IF(EX5=0,"",EX5)</f>
        <v>010 - Love for the Bib</v>
      </c>
      <c r="F110" s="149"/>
      <c r="G110" s="150" t="str">
        <f>IFERROR(#REF!,"")</f>
        <v/>
      </c>
      <c r="H110" s="164" t="str">
        <f t="shared" ref="H110:H133" si="147">IF(FR5=0,"",FR5)</f>
        <v/>
      </c>
      <c r="I110" s="149"/>
      <c r="J110" s="150" t="str">
        <f t="shared" ref="J110:J133" si="148">IF(FT5=0,"",FT5)</f>
        <v/>
      </c>
      <c r="K110" s="164" t="str">
        <f t="shared" si="144"/>
        <v/>
      </c>
      <c r="L110" s="149"/>
      <c r="M110" s="152" t="str">
        <f t="shared" si="145"/>
        <v/>
      </c>
      <c r="AA110" s="75" t="s">
        <v>453</v>
      </c>
      <c r="AB110" t="str">
        <f t="shared" si="95"/>
        <v/>
      </c>
      <c r="AD110" t="str">
        <f t="shared" si="96"/>
        <v/>
      </c>
      <c r="AU110" s="79" t="s">
        <v>453</v>
      </c>
      <c r="AV110" t="str">
        <f t="shared" si="97"/>
        <v/>
      </c>
      <c r="AX110" t="str">
        <f t="shared" si="98"/>
        <v/>
      </c>
      <c r="BO110" t="s">
        <v>453</v>
      </c>
      <c r="BP110" t="str">
        <f t="shared" si="100"/>
        <v/>
      </c>
      <c r="BR110" t="str">
        <f t="shared" si="99"/>
        <v/>
      </c>
      <c r="CI110" s="76" t="s">
        <v>454</v>
      </c>
      <c r="CJ110" t="str">
        <f t="shared" si="120"/>
        <v/>
      </c>
      <c r="CL110" t="str">
        <f t="shared" si="123"/>
        <v/>
      </c>
      <c r="DC110" s="76" t="s">
        <v>454</v>
      </c>
      <c r="DD110" t="str">
        <f t="shared" si="121"/>
        <v/>
      </c>
      <c r="DF110" t="str">
        <f t="shared" si="124"/>
        <v/>
      </c>
      <c r="DW110" s="76" t="s">
        <v>454</v>
      </c>
      <c r="DX110" t="str">
        <f t="shared" si="122"/>
        <v/>
      </c>
      <c r="DZ110" t="str">
        <f t="shared" si="125"/>
        <v/>
      </c>
      <c r="EV110" s="230"/>
      <c r="EW110" t="str">
        <f t="shared" si="111"/>
        <v/>
      </c>
      <c r="EY110" t="str">
        <f t="shared" si="119"/>
        <v/>
      </c>
      <c r="FP110" s="230"/>
      <c r="FQ110" t="str">
        <f t="shared" si="112"/>
        <v/>
      </c>
      <c r="FS110" t="str">
        <f t="shared" si="117"/>
        <v/>
      </c>
      <c r="GJ110" s="230"/>
      <c r="GK110" t="str">
        <f t="shared" si="114"/>
        <v/>
      </c>
      <c r="GM110" t="str">
        <f t="shared" si="118"/>
        <v/>
      </c>
    </row>
    <row r="111" spans="1:195" ht="15.2" customHeight="1" x14ac:dyDescent="0.25">
      <c r="A111" s="25" t="s">
        <v>8</v>
      </c>
      <c r="B111" s="178"/>
      <c r="C111" s="179"/>
      <c r="D111" s="51" t="s">
        <v>482</v>
      </c>
      <c r="E111" s="165" t="str">
        <f t="shared" si="146"/>
        <v/>
      </c>
      <c r="F111" s="149"/>
      <c r="G111" s="150" t="str">
        <f>IFERROR(#REF!,"")</f>
        <v/>
      </c>
      <c r="H111" s="164" t="str">
        <f t="shared" si="147"/>
        <v/>
      </c>
      <c r="I111" s="149"/>
      <c r="J111" s="150" t="str">
        <f t="shared" si="148"/>
        <v/>
      </c>
      <c r="K111" s="164" t="str">
        <f t="shared" si="144"/>
        <v/>
      </c>
      <c r="L111" s="149"/>
      <c r="M111" s="152" t="str">
        <f t="shared" si="145"/>
        <v/>
      </c>
      <c r="AA111" s="75" t="s">
        <v>453</v>
      </c>
      <c r="AB111" t="str">
        <f t="shared" si="95"/>
        <v/>
      </c>
      <c r="AD111" t="str">
        <f t="shared" si="96"/>
        <v/>
      </c>
      <c r="AU111" s="79" t="s">
        <v>453</v>
      </c>
      <c r="AV111" t="str">
        <f t="shared" si="97"/>
        <v/>
      </c>
      <c r="AX111" t="str">
        <f t="shared" si="98"/>
        <v/>
      </c>
      <c r="BO111" t="s">
        <v>453</v>
      </c>
      <c r="BP111" t="str">
        <f t="shared" si="100"/>
        <v/>
      </c>
      <c r="BR111" t="str">
        <f t="shared" si="99"/>
        <v/>
      </c>
      <c r="CI111" s="76" t="s">
        <v>454</v>
      </c>
      <c r="CJ111" t="str">
        <f t="shared" si="120"/>
        <v/>
      </c>
      <c r="CL111" t="str">
        <f t="shared" si="123"/>
        <v/>
      </c>
      <c r="DC111" s="76" t="s">
        <v>454</v>
      </c>
      <c r="DD111" t="str">
        <f t="shared" si="121"/>
        <v/>
      </c>
      <c r="DF111" t="str">
        <f t="shared" si="124"/>
        <v/>
      </c>
      <c r="DW111" s="76" t="s">
        <v>454</v>
      </c>
      <c r="DX111" t="str">
        <f t="shared" si="122"/>
        <v/>
      </c>
      <c r="DZ111" t="str">
        <f t="shared" si="125"/>
        <v/>
      </c>
      <c r="EV111" s="230"/>
      <c r="EW111" t="str">
        <f t="shared" si="111"/>
        <v/>
      </c>
      <c r="EY111" t="str">
        <f t="shared" si="119"/>
        <v/>
      </c>
      <c r="FP111" s="230"/>
      <c r="FQ111" t="str">
        <f t="shared" si="112"/>
        <v/>
      </c>
      <c r="FS111" t="str">
        <f t="shared" si="117"/>
        <v/>
      </c>
      <c r="GJ111" s="230"/>
      <c r="GK111" t="str">
        <f t="shared" si="114"/>
        <v/>
      </c>
      <c r="GM111" t="str">
        <f t="shared" si="118"/>
        <v/>
      </c>
    </row>
    <row r="112" spans="1:195" ht="15.2" customHeight="1" x14ac:dyDescent="0.25">
      <c r="A112" s="25" t="s">
        <v>9</v>
      </c>
      <c r="B112" s="178"/>
      <c r="C112" s="179"/>
      <c r="D112" s="51" t="s">
        <v>482</v>
      </c>
      <c r="E112" s="165" t="str">
        <f t="shared" si="146"/>
        <v/>
      </c>
      <c r="F112" s="149"/>
      <c r="G112" s="150" t="str">
        <f>IFERROR(#REF!,"")</f>
        <v/>
      </c>
      <c r="H112" s="164" t="str">
        <f t="shared" si="147"/>
        <v/>
      </c>
      <c r="I112" s="149"/>
      <c r="J112" s="150" t="str">
        <f t="shared" si="148"/>
        <v/>
      </c>
      <c r="K112" s="164" t="str">
        <f t="shared" si="144"/>
        <v/>
      </c>
      <c r="L112" s="149"/>
      <c r="M112" s="152" t="str">
        <f t="shared" si="145"/>
        <v/>
      </c>
      <c r="AA112" s="75" t="s">
        <v>453</v>
      </c>
      <c r="AB112" t="str">
        <f t="shared" si="95"/>
        <v/>
      </c>
      <c r="AD112" t="str">
        <f t="shared" si="96"/>
        <v/>
      </c>
      <c r="AU112" s="79" t="s">
        <v>453</v>
      </c>
      <c r="AV112" t="str">
        <f t="shared" si="97"/>
        <v/>
      </c>
      <c r="AX112" t="str">
        <f t="shared" si="98"/>
        <v/>
      </c>
      <c r="BO112" t="s">
        <v>453</v>
      </c>
      <c r="BP112" t="str">
        <f t="shared" si="100"/>
        <v/>
      </c>
      <c r="BR112" t="str">
        <f t="shared" si="99"/>
        <v/>
      </c>
      <c r="CI112" s="76" t="s">
        <v>454</v>
      </c>
      <c r="CJ112" t="str">
        <f t="shared" si="120"/>
        <v/>
      </c>
      <c r="CL112" t="str">
        <f t="shared" si="123"/>
        <v/>
      </c>
      <c r="DC112" s="76" t="s">
        <v>454</v>
      </c>
      <c r="DD112" t="str">
        <f t="shared" si="121"/>
        <v/>
      </c>
      <c r="DF112" t="str">
        <f t="shared" si="124"/>
        <v/>
      </c>
      <c r="DW112" s="76" t="s">
        <v>454</v>
      </c>
      <c r="DX112" t="str">
        <f t="shared" si="122"/>
        <v/>
      </c>
      <c r="DZ112" t="str">
        <f t="shared" si="125"/>
        <v/>
      </c>
      <c r="EV112" s="230"/>
      <c r="EW112" t="str">
        <f t="shared" si="111"/>
        <v/>
      </c>
      <c r="EY112" t="str">
        <f t="shared" si="119"/>
        <v/>
      </c>
      <c r="FP112" s="230"/>
      <c r="FQ112" t="str">
        <f t="shared" si="112"/>
        <v/>
      </c>
      <c r="FS112" t="str">
        <f t="shared" si="117"/>
        <v/>
      </c>
      <c r="GJ112" s="230"/>
      <c r="GK112" t="str">
        <f t="shared" si="114"/>
        <v/>
      </c>
      <c r="GM112" t="str">
        <f t="shared" si="118"/>
        <v/>
      </c>
    </row>
    <row r="113" spans="1:195" ht="15.2" customHeight="1" x14ac:dyDescent="0.25">
      <c r="A113" s="25" t="s">
        <v>10</v>
      </c>
      <c r="B113" s="178"/>
      <c r="C113" s="179"/>
      <c r="D113" s="51" t="s">
        <v>482</v>
      </c>
      <c r="E113" s="165" t="str">
        <f t="shared" si="146"/>
        <v/>
      </c>
      <c r="F113" s="149"/>
      <c r="G113" s="150" t="str">
        <f>IFERROR(#REF!,"")</f>
        <v/>
      </c>
      <c r="H113" s="164" t="str">
        <f t="shared" si="147"/>
        <v/>
      </c>
      <c r="I113" s="149"/>
      <c r="J113" s="150" t="str">
        <f t="shared" si="148"/>
        <v/>
      </c>
      <c r="K113" s="164" t="str">
        <f t="shared" si="144"/>
        <v/>
      </c>
      <c r="L113" s="149"/>
      <c r="M113" s="152" t="str">
        <f t="shared" si="145"/>
        <v/>
      </c>
      <c r="AA113" s="75" t="s">
        <v>453</v>
      </c>
      <c r="AB113" t="str">
        <f t="shared" si="95"/>
        <v/>
      </c>
      <c r="AD113" t="str">
        <f t="shared" si="96"/>
        <v/>
      </c>
      <c r="AU113" s="79" t="s">
        <v>453</v>
      </c>
      <c r="AV113" t="str">
        <f t="shared" si="97"/>
        <v/>
      </c>
      <c r="AX113" t="str">
        <f t="shared" si="98"/>
        <v/>
      </c>
      <c r="BO113" t="s">
        <v>453</v>
      </c>
      <c r="BP113" t="str">
        <f t="shared" si="100"/>
        <v/>
      </c>
      <c r="BR113" t="str">
        <f t="shared" si="99"/>
        <v/>
      </c>
      <c r="CI113" s="76" t="s">
        <v>454</v>
      </c>
      <c r="CJ113" t="str">
        <f t="shared" si="120"/>
        <v/>
      </c>
      <c r="CL113" t="str">
        <f t="shared" si="123"/>
        <v/>
      </c>
      <c r="DC113" s="76" t="s">
        <v>454</v>
      </c>
      <c r="DD113" t="str">
        <f t="shared" si="121"/>
        <v/>
      </c>
      <c r="DF113" t="str">
        <f t="shared" si="124"/>
        <v/>
      </c>
      <c r="DW113" s="76" t="s">
        <v>454</v>
      </c>
      <c r="DX113" t="str">
        <f t="shared" si="122"/>
        <v/>
      </c>
      <c r="DZ113" t="str">
        <f t="shared" si="125"/>
        <v/>
      </c>
      <c r="EV113" s="230"/>
      <c r="EW113" t="str">
        <f t="shared" si="111"/>
        <v/>
      </c>
      <c r="EY113" t="str">
        <f t="shared" si="119"/>
        <v/>
      </c>
      <c r="FP113" s="230"/>
      <c r="FQ113" t="str">
        <f t="shared" si="112"/>
        <v/>
      </c>
      <c r="FS113" t="str">
        <f t="shared" si="117"/>
        <v/>
      </c>
      <c r="GJ113" s="230"/>
      <c r="GK113" t="str">
        <f t="shared" si="114"/>
        <v/>
      </c>
      <c r="GM113" t="str">
        <f t="shared" si="118"/>
        <v/>
      </c>
    </row>
    <row r="114" spans="1:195" ht="15.2" customHeight="1" x14ac:dyDescent="0.25">
      <c r="A114" s="25" t="s">
        <v>11</v>
      </c>
      <c r="B114" s="178"/>
      <c r="C114" s="179"/>
      <c r="D114" s="51" t="s">
        <v>482</v>
      </c>
      <c r="E114" s="165" t="str">
        <f t="shared" si="146"/>
        <v/>
      </c>
      <c r="F114" s="149"/>
      <c r="G114" s="150" t="str">
        <f>IFERROR(#REF!,"")</f>
        <v/>
      </c>
      <c r="H114" s="164" t="str">
        <f t="shared" si="147"/>
        <v/>
      </c>
      <c r="I114" s="149"/>
      <c r="J114" s="150" t="str">
        <f t="shared" si="148"/>
        <v/>
      </c>
      <c r="K114" s="164" t="str">
        <f t="shared" si="144"/>
        <v/>
      </c>
      <c r="L114" s="149"/>
      <c r="M114" s="152" t="str">
        <f t="shared" si="145"/>
        <v/>
      </c>
      <c r="AA114" s="75" t="s">
        <v>453</v>
      </c>
      <c r="AB114" t="str">
        <f t="shared" si="95"/>
        <v/>
      </c>
      <c r="AD114" t="str">
        <f t="shared" si="96"/>
        <v/>
      </c>
      <c r="AU114" s="79" t="s">
        <v>453</v>
      </c>
      <c r="AV114" t="str">
        <f t="shared" si="97"/>
        <v/>
      </c>
      <c r="AX114" t="str">
        <f t="shared" si="98"/>
        <v/>
      </c>
      <c r="BO114" t="s">
        <v>453</v>
      </c>
      <c r="BP114" t="str">
        <f t="shared" si="100"/>
        <v/>
      </c>
      <c r="BR114" t="str">
        <f t="shared" si="99"/>
        <v/>
      </c>
      <c r="CI114" s="76" t="s">
        <v>454</v>
      </c>
      <c r="CJ114" t="str">
        <f t="shared" si="120"/>
        <v/>
      </c>
      <c r="CL114" t="str">
        <f t="shared" si="123"/>
        <v/>
      </c>
      <c r="DC114" s="76" t="s">
        <v>454</v>
      </c>
      <c r="DD114" t="str">
        <f t="shared" si="121"/>
        <v/>
      </c>
      <c r="DF114" t="str">
        <f t="shared" si="124"/>
        <v/>
      </c>
      <c r="DW114" s="76" t="s">
        <v>454</v>
      </c>
      <c r="DX114" t="str">
        <f t="shared" si="122"/>
        <v/>
      </c>
      <c r="DZ114" t="str">
        <f t="shared" si="125"/>
        <v/>
      </c>
      <c r="EV114" s="230"/>
      <c r="EW114" t="str">
        <f t="shared" si="111"/>
        <v/>
      </c>
      <c r="EY114" t="str">
        <f t="shared" si="119"/>
        <v/>
      </c>
      <c r="FP114" s="230"/>
      <c r="FQ114" t="str">
        <f t="shared" si="112"/>
        <v/>
      </c>
      <c r="FS114" t="str">
        <f t="shared" si="117"/>
        <v/>
      </c>
      <c r="GJ114" s="230"/>
      <c r="GK114" t="str">
        <f t="shared" si="114"/>
        <v/>
      </c>
      <c r="GM114" t="str">
        <f t="shared" si="118"/>
        <v/>
      </c>
    </row>
    <row r="115" spans="1:195" ht="15.2" customHeight="1" x14ac:dyDescent="0.25">
      <c r="A115" s="25" t="s">
        <v>12</v>
      </c>
      <c r="B115" s="178"/>
      <c r="C115" s="179"/>
      <c r="D115" s="51" t="s">
        <v>482</v>
      </c>
      <c r="E115" s="165" t="str">
        <f t="shared" si="146"/>
        <v/>
      </c>
      <c r="F115" s="149"/>
      <c r="G115" s="150" t="str">
        <f>IFERROR(#REF!,"")</f>
        <v/>
      </c>
      <c r="H115" s="164" t="str">
        <f t="shared" si="147"/>
        <v/>
      </c>
      <c r="I115" s="149"/>
      <c r="J115" s="150" t="str">
        <f t="shared" si="148"/>
        <v/>
      </c>
      <c r="K115" s="164" t="str">
        <f t="shared" si="144"/>
        <v/>
      </c>
      <c r="L115" s="149"/>
      <c r="M115" s="152" t="str">
        <f t="shared" si="145"/>
        <v/>
      </c>
      <c r="AA115" s="75" t="s">
        <v>453</v>
      </c>
      <c r="AB115" t="str">
        <f t="shared" si="95"/>
        <v/>
      </c>
      <c r="AD115" t="str">
        <f t="shared" si="96"/>
        <v/>
      </c>
      <c r="AU115" s="79" t="s">
        <v>453</v>
      </c>
      <c r="AV115" t="str">
        <f t="shared" si="97"/>
        <v/>
      </c>
      <c r="AX115" t="str">
        <f t="shared" si="98"/>
        <v/>
      </c>
      <c r="BO115" t="s">
        <v>453</v>
      </c>
      <c r="BP115" t="str">
        <f t="shared" si="100"/>
        <v/>
      </c>
      <c r="BR115" t="str">
        <f t="shared" si="99"/>
        <v/>
      </c>
      <c r="CI115" s="76" t="s">
        <v>454</v>
      </c>
      <c r="CJ115" t="str">
        <f t="shared" si="120"/>
        <v/>
      </c>
      <c r="CL115" t="str">
        <f t="shared" si="123"/>
        <v/>
      </c>
      <c r="DC115" s="76" t="s">
        <v>454</v>
      </c>
      <c r="DD115" t="str">
        <f t="shared" si="121"/>
        <v/>
      </c>
      <c r="DF115" t="str">
        <f t="shared" si="124"/>
        <v/>
      </c>
      <c r="DW115" s="76" t="s">
        <v>454</v>
      </c>
      <c r="DX115" t="str">
        <f t="shared" si="122"/>
        <v/>
      </c>
      <c r="DZ115" t="str">
        <f t="shared" si="125"/>
        <v/>
      </c>
      <c r="EV115" s="230"/>
      <c r="EW115" t="str">
        <f t="shared" si="111"/>
        <v/>
      </c>
      <c r="EY115" t="str">
        <f t="shared" si="119"/>
        <v/>
      </c>
      <c r="FP115" s="230"/>
      <c r="FQ115" t="str">
        <f t="shared" si="112"/>
        <v/>
      </c>
      <c r="FS115" t="str">
        <f t="shared" si="117"/>
        <v/>
      </c>
      <c r="GJ115" s="230"/>
      <c r="GK115" t="str">
        <f t="shared" si="114"/>
        <v/>
      </c>
      <c r="GM115" t="str">
        <f t="shared" si="118"/>
        <v/>
      </c>
    </row>
    <row r="116" spans="1:195" ht="15.2" customHeight="1" x14ac:dyDescent="0.25">
      <c r="A116" s="25" t="s">
        <v>13</v>
      </c>
      <c r="B116" s="178"/>
      <c r="C116" s="179"/>
      <c r="D116" s="51" t="s">
        <v>482</v>
      </c>
      <c r="E116" s="165" t="str">
        <f t="shared" si="146"/>
        <v/>
      </c>
      <c r="F116" s="149"/>
      <c r="G116" s="150" t="str">
        <f>IFERROR(#REF!,"")</f>
        <v/>
      </c>
      <c r="H116" s="164" t="str">
        <f t="shared" si="147"/>
        <v/>
      </c>
      <c r="I116" s="149"/>
      <c r="J116" s="150" t="str">
        <f t="shared" si="148"/>
        <v/>
      </c>
      <c r="K116" s="164" t="str">
        <f t="shared" si="144"/>
        <v/>
      </c>
      <c r="L116" s="149"/>
      <c r="M116" s="152" t="str">
        <f t="shared" si="145"/>
        <v/>
      </c>
      <c r="AA116" s="75" t="s">
        <v>453</v>
      </c>
      <c r="AB116" t="str">
        <f t="shared" si="95"/>
        <v/>
      </c>
      <c r="AD116" t="str">
        <f t="shared" si="96"/>
        <v/>
      </c>
      <c r="AU116" s="79" t="s">
        <v>453</v>
      </c>
      <c r="AV116" t="str">
        <f t="shared" si="97"/>
        <v/>
      </c>
      <c r="AX116" t="str">
        <f t="shared" si="98"/>
        <v/>
      </c>
      <c r="BO116" t="s">
        <v>453</v>
      </c>
      <c r="BP116" t="str">
        <f t="shared" si="100"/>
        <v/>
      </c>
      <c r="BR116" t="str">
        <f t="shared" si="99"/>
        <v/>
      </c>
      <c r="CI116" s="76" t="s">
        <v>454</v>
      </c>
      <c r="CJ116" t="str">
        <f t="shared" si="120"/>
        <v/>
      </c>
      <c r="CL116" t="str">
        <f t="shared" si="123"/>
        <v/>
      </c>
      <c r="DC116" s="76" t="s">
        <v>454</v>
      </c>
      <c r="DD116" t="str">
        <f t="shared" si="121"/>
        <v/>
      </c>
      <c r="DF116" t="str">
        <f t="shared" si="124"/>
        <v/>
      </c>
      <c r="DW116" s="76" t="s">
        <v>454</v>
      </c>
      <c r="DX116" t="str">
        <f t="shared" si="122"/>
        <v/>
      </c>
      <c r="DZ116" t="str">
        <f t="shared" si="125"/>
        <v/>
      </c>
      <c r="EV116" s="230"/>
      <c r="EW116" t="str">
        <f t="shared" si="111"/>
        <v/>
      </c>
      <c r="EY116" t="str">
        <f t="shared" si="119"/>
        <v/>
      </c>
      <c r="FP116" s="230"/>
      <c r="FQ116" t="str">
        <f t="shared" si="112"/>
        <v/>
      </c>
      <c r="FS116" t="str">
        <f t="shared" si="117"/>
        <v/>
      </c>
      <c r="GJ116" s="230"/>
      <c r="GK116" t="str">
        <f t="shared" si="114"/>
        <v/>
      </c>
      <c r="GM116" t="str">
        <f t="shared" si="118"/>
        <v/>
      </c>
    </row>
    <row r="117" spans="1:195" ht="15.2" customHeight="1" x14ac:dyDescent="0.25">
      <c r="A117" s="25" t="s">
        <v>14</v>
      </c>
      <c r="B117" s="178"/>
      <c r="C117" s="179"/>
      <c r="D117" s="51" t="s">
        <v>482</v>
      </c>
      <c r="E117" s="165" t="str">
        <f t="shared" si="146"/>
        <v/>
      </c>
      <c r="F117" s="149"/>
      <c r="G117" s="150" t="str">
        <f>IFERROR(#REF!,"")</f>
        <v/>
      </c>
      <c r="H117" s="164" t="str">
        <f t="shared" si="147"/>
        <v/>
      </c>
      <c r="I117" s="149"/>
      <c r="J117" s="150" t="str">
        <f t="shared" si="148"/>
        <v/>
      </c>
      <c r="K117" s="164" t="str">
        <f t="shared" si="144"/>
        <v/>
      </c>
      <c r="L117" s="149"/>
      <c r="M117" s="152" t="str">
        <f t="shared" si="145"/>
        <v/>
      </c>
      <c r="AA117" s="75" t="s">
        <v>453</v>
      </c>
      <c r="AB117" t="str">
        <f t="shared" si="95"/>
        <v/>
      </c>
      <c r="AD117" t="str">
        <f t="shared" si="96"/>
        <v/>
      </c>
      <c r="AU117" s="79" t="s">
        <v>453</v>
      </c>
      <c r="AV117" t="str">
        <f t="shared" si="97"/>
        <v/>
      </c>
      <c r="AX117" t="str">
        <f t="shared" si="98"/>
        <v/>
      </c>
      <c r="BO117" t="s">
        <v>453</v>
      </c>
      <c r="BP117" t="str">
        <f t="shared" si="100"/>
        <v/>
      </c>
      <c r="BR117" t="str">
        <f t="shared" si="99"/>
        <v/>
      </c>
      <c r="CI117" s="76" t="s">
        <v>454</v>
      </c>
      <c r="CJ117" t="str">
        <f t="shared" si="120"/>
        <v/>
      </c>
      <c r="CL117" t="str">
        <f t="shared" si="123"/>
        <v/>
      </c>
      <c r="DC117" s="76" t="s">
        <v>454</v>
      </c>
      <c r="DD117" t="str">
        <f t="shared" si="121"/>
        <v/>
      </c>
      <c r="DF117" t="str">
        <f t="shared" si="124"/>
        <v/>
      </c>
      <c r="DW117" s="76" t="s">
        <v>454</v>
      </c>
      <c r="DX117" t="str">
        <f t="shared" si="122"/>
        <v/>
      </c>
      <c r="DZ117" t="str">
        <f t="shared" si="125"/>
        <v/>
      </c>
      <c r="EV117" s="230"/>
      <c r="EW117" t="str">
        <f t="shared" si="111"/>
        <v/>
      </c>
      <c r="EY117" t="str">
        <f t="shared" si="119"/>
        <v/>
      </c>
      <c r="FP117" s="230"/>
      <c r="FQ117" t="str">
        <f t="shared" si="112"/>
        <v/>
      </c>
      <c r="FS117" t="str">
        <f t="shared" si="117"/>
        <v/>
      </c>
      <c r="GJ117" s="230"/>
      <c r="GK117" t="str">
        <f t="shared" si="114"/>
        <v/>
      </c>
      <c r="GM117" t="str">
        <f t="shared" si="118"/>
        <v/>
      </c>
    </row>
    <row r="118" spans="1:195" ht="15.2" customHeight="1" x14ac:dyDescent="0.25">
      <c r="A118" s="25" t="s">
        <v>15</v>
      </c>
      <c r="B118" s="178"/>
      <c r="C118" s="179"/>
      <c r="D118" s="51" t="s">
        <v>482</v>
      </c>
      <c r="E118" s="165" t="str">
        <f t="shared" si="146"/>
        <v/>
      </c>
      <c r="F118" s="149"/>
      <c r="G118" s="150" t="str">
        <f>IFERROR(#REF!,"")</f>
        <v/>
      </c>
      <c r="H118" s="164" t="str">
        <f t="shared" si="147"/>
        <v/>
      </c>
      <c r="I118" s="149"/>
      <c r="J118" s="150" t="str">
        <f t="shared" si="148"/>
        <v/>
      </c>
      <c r="K118" s="164" t="str">
        <f t="shared" si="144"/>
        <v/>
      </c>
      <c r="L118" s="149"/>
      <c r="M118" s="152" t="str">
        <f t="shared" si="145"/>
        <v/>
      </c>
      <c r="AA118" s="75" t="s">
        <v>453</v>
      </c>
      <c r="AB118" t="str">
        <f t="shared" ref="AB118:AB123" si="149">IF(C167=$AB$3,A167,"")</f>
        <v/>
      </c>
      <c r="AD118" t="str">
        <f t="shared" ref="AD118:AD123" si="150">IF(AB118="","",B167)</f>
        <v/>
      </c>
      <c r="AU118" s="79" t="s">
        <v>453</v>
      </c>
      <c r="AV118" t="str">
        <f t="shared" ref="AV118:AV123" si="151">IF(C167=$AV$3,A167,"")</f>
        <v/>
      </c>
      <c r="AX118" t="str">
        <f t="shared" ref="AX118:AX123" si="152">IF(AV118="","",B167)</f>
        <v/>
      </c>
      <c r="BO118" t="s">
        <v>453</v>
      </c>
      <c r="BP118" t="str">
        <f t="shared" si="100"/>
        <v/>
      </c>
      <c r="BR118" t="str">
        <f t="shared" ref="BR118:BR123" si="153">IF(BP118="","",B167)</f>
        <v/>
      </c>
      <c r="CI118" s="76" t="s">
        <v>454</v>
      </c>
      <c r="CJ118" t="str">
        <f t="shared" si="120"/>
        <v/>
      </c>
      <c r="CL118" t="str">
        <f t="shared" si="123"/>
        <v/>
      </c>
      <c r="DC118" s="76" t="s">
        <v>454</v>
      </c>
      <c r="DD118" t="str">
        <f t="shared" si="121"/>
        <v/>
      </c>
      <c r="DF118" t="str">
        <f t="shared" si="124"/>
        <v/>
      </c>
      <c r="DW118" s="76" t="s">
        <v>454</v>
      </c>
      <c r="DX118" t="str">
        <f t="shared" si="122"/>
        <v/>
      </c>
      <c r="DZ118" t="str">
        <f t="shared" si="125"/>
        <v/>
      </c>
      <c r="EV118" s="230"/>
      <c r="EW118" t="str">
        <f t="shared" si="111"/>
        <v/>
      </c>
      <c r="EY118" t="str">
        <f t="shared" si="119"/>
        <v/>
      </c>
      <c r="FP118" s="230"/>
      <c r="FQ118" t="str">
        <f t="shared" si="112"/>
        <v/>
      </c>
      <c r="FS118" t="str">
        <f t="shared" si="117"/>
        <v/>
      </c>
      <c r="GJ118" s="230"/>
      <c r="GK118" t="str">
        <f t="shared" si="114"/>
        <v/>
      </c>
      <c r="GM118" t="str">
        <f t="shared" si="118"/>
        <v/>
      </c>
    </row>
    <row r="119" spans="1:195" ht="15.2" customHeight="1" x14ac:dyDescent="0.25">
      <c r="A119" s="25" t="s">
        <v>16</v>
      </c>
      <c r="B119" s="178"/>
      <c r="C119" s="179"/>
      <c r="D119" s="51" t="s">
        <v>482</v>
      </c>
      <c r="E119" s="165" t="str">
        <f t="shared" si="146"/>
        <v/>
      </c>
      <c r="F119" s="149"/>
      <c r="G119" s="150" t="str">
        <f>IFERROR(#REF!,"")</f>
        <v/>
      </c>
      <c r="H119" s="164" t="str">
        <f t="shared" si="147"/>
        <v/>
      </c>
      <c r="I119" s="149"/>
      <c r="J119" s="150" t="str">
        <f t="shared" si="148"/>
        <v/>
      </c>
      <c r="K119" s="164" t="str">
        <f t="shared" si="144"/>
        <v/>
      </c>
      <c r="L119" s="149"/>
      <c r="M119" s="152" t="str">
        <f t="shared" si="145"/>
        <v/>
      </c>
      <c r="AA119" s="75" t="s">
        <v>453</v>
      </c>
      <c r="AB119" t="str">
        <f t="shared" si="149"/>
        <v/>
      </c>
      <c r="AD119" t="str">
        <f t="shared" si="150"/>
        <v/>
      </c>
      <c r="AU119" s="79" t="s">
        <v>453</v>
      </c>
      <c r="AV119" t="str">
        <f t="shared" si="151"/>
        <v/>
      </c>
      <c r="AX119" t="str">
        <f t="shared" si="152"/>
        <v/>
      </c>
      <c r="BO119" t="s">
        <v>453</v>
      </c>
      <c r="BP119" t="str">
        <f t="shared" ref="BP119:BP123" si="154">IF(C168=$BP$3,A168,"")</f>
        <v/>
      </c>
      <c r="BR119" t="str">
        <f t="shared" si="153"/>
        <v/>
      </c>
      <c r="CI119" s="76" t="s">
        <v>454</v>
      </c>
      <c r="CJ119" t="str">
        <f t="shared" si="120"/>
        <v/>
      </c>
      <c r="CL119" t="str">
        <f t="shared" si="123"/>
        <v/>
      </c>
      <c r="DC119" s="76" t="s">
        <v>454</v>
      </c>
      <c r="DD119" t="str">
        <f t="shared" si="121"/>
        <v/>
      </c>
      <c r="DF119" t="str">
        <f t="shared" si="124"/>
        <v/>
      </c>
      <c r="DW119" s="76" t="s">
        <v>454</v>
      </c>
      <c r="DX119" t="str">
        <f t="shared" si="122"/>
        <v/>
      </c>
      <c r="DZ119" t="str">
        <f t="shared" si="125"/>
        <v/>
      </c>
      <c r="EV119" s="230"/>
      <c r="EW119" t="str">
        <f t="shared" si="111"/>
        <v/>
      </c>
      <c r="EY119" t="str">
        <f t="shared" si="119"/>
        <v/>
      </c>
      <c r="FP119" s="230"/>
      <c r="FQ119" t="str">
        <f t="shared" si="112"/>
        <v/>
      </c>
      <c r="FS119" t="str">
        <f t="shared" si="117"/>
        <v/>
      </c>
      <c r="GJ119" s="230"/>
      <c r="GK119" t="str">
        <f t="shared" si="114"/>
        <v/>
      </c>
      <c r="GM119" t="str">
        <f t="shared" si="118"/>
        <v/>
      </c>
    </row>
    <row r="120" spans="1:195" ht="15.2" customHeight="1" x14ac:dyDescent="0.25">
      <c r="A120" s="25" t="s">
        <v>17</v>
      </c>
      <c r="B120" s="178"/>
      <c r="C120" s="179"/>
      <c r="D120" s="51" t="s">
        <v>482</v>
      </c>
      <c r="E120" s="165" t="str">
        <f t="shared" si="146"/>
        <v/>
      </c>
      <c r="F120" s="149"/>
      <c r="G120" s="150" t="str">
        <f>IFERROR(#REF!,"")</f>
        <v/>
      </c>
      <c r="H120" s="164" t="str">
        <f t="shared" si="147"/>
        <v/>
      </c>
      <c r="I120" s="149"/>
      <c r="J120" s="150" t="str">
        <f t="shared" si="148"/>
        <v/>
      </c>
      <c r="K120" s="164" t="str">
        <f t="shared" si="144"/>
        <v/>
      </c>
      <c r="L120" s="149"/>
      <c r="M120" s="152" t="str">
        <f t="shared" si="145"/>
        <v/>
      </c>
      <c r="AA120" s="75" t="s">
        <v>453</v>
      </c>
      <c r="AB120" t="str">
        <f t="shared" si="149"/>
        <v/>
      </c>
      <c r="AD120" t="str">
        <f t="shared" si="150"/>
        <v/>
      </c>
      <c r="AU120" s="79" t="s">
        <v>453</v>
      </c>
      <c r="AV120" t="str">
        <f t="shared" si="151"/>
        <v/>
      </c>
      <c r="AX120" t="str">
        <f t="shared" si="152"/>
        <v/>
      </c>
      <c r="BO120" t="s">
        <v>453</v>
      </c>
      <c r="BP120" t="str">
        <f t="shared" si="154"/>
        <v/>
      </c>
      <c r="BR120" t="str">
        <f t="shared" si="153"/>
        <v/>
      </c>
      <c r="CI120" s="76" t="s">
        <v>454</v>
      </c>
      <c r="CJ120" t="str">
        <f t="shared" si="120"/>
        <v/>
      </c>
      <c r="CL120" t="str">
        <f t="shared" si="123"/>
        <v/>
      </c>
      <c r="DC120" s="76" t="s">
        <v>454</v>
      </c>
      <c r="DD120" t="str">
        <f t="shared" si="121"/>
        <v/>
      </c>
      <c r="DF120" t="str">
        <f t="shared" si="124"/>
        <v/>
      </c>
      <c r="DW120" s="76" t="s">
        <v>454</v>
      </c>
      <c r="DX120" t="str">
        <f t="shared" si="122"/>
        <v/>
      </c>
      <c r="DZ120" t="str">
        <f t="shared" si="125"/>
        <v/>
      </c>
      <c r="EV120" s="230"/>
      <c r="EW120" t="str">
        <f t="shared" si="111"/>
        <v/>
      </c>
      <c r="EY120" t="str">
        <f t="shared" si="119"/>
        <v/>
      </c>
      <c r="FP120" s="230"/>
      <c r="FQ120" t="str">
        <f t="shared" si="112"/>
        <v/>
      </c>
      <c r="FS120" t="str">
        <f t="shared" si="117"/>
        <v/>
      </c>
      <c r="GJ120" s="230"/>
      <c r="GK120" t="str">
        <f t="shared" si="114"/>
        <v/>
      </c>
      <c r="GM120" t="str">
        <f t="shared" si="118"/>
        <v/>
      </c>
    </row>
    <row r="121" spans="1:195" ht="15.2" customHeight="1" x14ac:dyDescent="0.25">
      <c r="A121" s="25" t="s">
        <v>18</v>
      </c>
      <c r="B121" s="178"/>
      <c r="C121" s="179"/>
      <c r="D121" s="51" t="s">
        <v>482</v>
      </c>
      <c r="E121" s="165" t="str">
        <f t="shared" si="146"/>
        <v/>
      </c>
      <c r="F121" s="149"/>
      <c r="G121" s="150" t="str">
        <f>IFERROR(#REF!,"")</f>
        <v/>
      </c>
      <c r="H121" s="164" t="str">
        <f t="shared" si="147"/>
        <v/>
      </c>
      <c r="I121" s="149"/>
      <c r="J121" s="150" t="str">
        <f t="shared" si="148"/>
        <v/>
      </c>
      <c r="K121" s="164" t="str">
        <f t="shared" si="144"/>
        <v/>
      </c>
      <c r="L121" s="149"/>
      <c r="M121" s="152" t="str">
        <f t="shared" si="145"/>
        <v/>
      </c>
      <c r="AA121" s="75" t="s">
        <v>453</v>
      </c>
      <c r="AB121" t="str">
        <f t="shared" si="149"/>
        <v/>
      </c>
      <c r="AD121" t="str">
        <f t="shared" si="150"/>
        <v/>
      </c>
      <c r="AU121" s="79" t="s">
        <v>453</v>
      </c>
      <c r="AV121" t="str">
        <f t="shared" si="151"/>
        <v/>
      </c>
      <c r="AX121" t="str">
        <f t="shared" si="152"/>
        <v/>
      </c>
      <c r="BO121" t="s">
        <v>453</v>
      </c>
      <c r="BP121" t="str">
        <f t="shared" si="154"/>
        <v/>
      </c>
      <c r="BR121" t="str">
        <f t="shared" si="153"/>
        <v/>
      </c>
      <c r="CI121" s="76" t="s">
        <v>454</v>
      </c>
      <c r="CJ121" t="str">
        <f t="shared" si="120"/>
        <v/>
      </c>
      <c r="CL121" t="str">
        <f t="shared" si="123"/>
        <v/>
      </c>
      <c r="DC121" s="76" t="s">
        <v>454</v>
      </c>
      <c r="DD121" t="str">
        <f t="shared" si="121"/>
        <v/>
      </c>
      <c r="DF121" t="str">
        <f t="shared" si="124"/>
        <v/>
      </c>
      <c r="DW121" s="76" t="s">
        <v>454</v>
      </c>
      <c r="DX121" t="str">
        <f t="shared" si="122"/>
        <v/>
      </c>
      <c r="DZ121" t="str">
        <f t="shared" si="125"/>
        <v/>
      </c>
      <c r="EV121" s="230"/>
      <c r="EW121" t="str">
        <f t="shared" si="111"/>
        <v/>
      </c>
      <c r="EY121" t="str">
        <f t="shared" si="119"/>
        <v/>
      </c>
      <c r="FP121" s="230"/>
      <c r="FQ121" t="str">
        <f t="shared" si="112"/>
        <v/>
      </c>
      <c r="FS121" t="str">
        <f t="shared" si="117"/>
        <v/>
      </c>
      <c r="GJ121" s="230"/>
      <c r="GK121" t="str">
        <f t="shared" si="114"/>
        <v/>
      </c>
      <c r="GM121" t="str">
        <f t="shared" si="118"/>
        <v/>
      </c>
    </row>
    <row r="122" spans="1:195" ht="15.2" customHeight="1" x14ac:dyDescent="0.25">
      <c r="A122" s="25" t="s">
        <v>19</v>
      </c>
      <c r="B122" s="178"/>
      <c r="C122" s="179"/>
      <c r="D122" s="51" t="s">
        <v>482</v>
      </c>
      <c r="E122" s="165" t="str">
        <f t="shared" si="146"/>
        <v/>
      </c>
      <c r="F122" s="149"/>
      <c r="G122" s="150" t="str">
        <f>IFERROR(#REF!,"")</f>
        <v/>
      </c>
      <c r="H122" s="164" t="str">
        <f t="shared" si="147"/>
        <v/>
      </c>
      <c r="I122" s="149"/>
      <c r="J122" s="150" t="str">
        <f t="shared" si="148"/>
        <v/>
      </c>
      <c r="K122" s="164" t="str">
        <f t="shared" si="144"/>
        <v/>
      </c>
      <c r="L122" s="149"/>
      <c r="M122" s="152" t="str">
        <f t="shared" si="145"/>
        <v/>
      </c>
      <c r="AA122" s="75" t="s">
        <v>453</v>
      </c>
      <c r="AB122" t="str">
        <f t="shared" si="149"/>
        <v/>
      </c>
      <c r="AD122" t="str">
        <f t="shared" si="150"/>
        <v/>
      </c>
      <c r="AU122" s="79" t="s">
        <v>453</v>
      </c>
      <c r="AV122" t="str">
        <f t="shared" si="151"/>
        <v/>
      </c>
      <c r="AX122" t="str">
        <f t="shared" si="152"/>
        <v/>
      </c>
      <c r="BO122" t="s">
        <v>453</v>
      </c>
      <c r="BP122" t="str">
        <f t="shared" si="154"/>
        <v/>
      </c>
      <c r="BR122" t="str">
        <f t="shared" si="153"/>
        <v/>
      </c>
      <c r="CI122" s="76" t="s">
        <v>454</v>
      </c>
      <c r="CJ122" t="str">
        <f t="shared" si="120"/>
        <v/>
      </c>
      <c r="CL122" t="str">
        <f t="shared" si="123"/>
        <v/>
      </c>
      <c r="DC122" s="76" t="s">
        <v>454</v>
      </c>
      <c r="DD122" t="str">
        <f t="shared" si="121"/>
        <v/>
      </c>
      <c r="DF122" t="str">
        <f t="shared" si="124"/>
        <v/>
      </c>
      <c r="DW122" s="76" t="s">
        <v>454</v>
      </c>
      <c r="DX122" t="str">
        <f t="shared" si="122"/>
        <v/>
      </c>
      <c r="DZ122" t="str">
        <f t="shared" si="125"/>
        <v/>
      </c>
      <c r="EV122" s="230"/>
      <c r="EW122" t="str">
        <f t="shared" si="111"/>
        <v/>
      </c>
      <c r="EY122" t="str">
        <f t="shared" si="119"/>
        <v/>
      </c>
      <c r="FP122" s="230"/>
      <c r="FQ122" t="str">
        <f t="shared" si="112"/>
        <v/>
      </c>
      <c r="FS122" t="str">
        <f t="shared" si="117"/>
        <v/>
      </c>
      <c r="GJ122" s="230"/>
      <c r="GK122" t="str">
        <f t="shared" si="114"/>
        <v/>
      </c>
      <c r="GM122" t="str">
        <f t="shared" si="118"/>
        <v/>
      </c>
    </row>
    <row r="123" spans="1:195" ht="15.2" customHeight="1" x14ac:dyDescent="0.25">
      <c r="A123" s="25" t="s">
        <v>20</v>
      </c>
      <c r="B123" s="178"/>
      <c r="C123" s="179"/>
      <c r="D123" s="51" t="s">
        <v>482</v>
      </c>
      <c r="E123" s="165" t="str">
        <f t="shared" si="146"/>
        <v/>
      </c>
      <c r="F123" s="149"/>
      <c r="G123" s="150" t="str">
        <f>IFERROR(#REF!,"")</f>
        <v/>
      </c>
      <c r="H123" s="164" t="str">
        <f t="shared" si="147"/>
        <v/>
      </c>
      <c r="I123" s="149"/>
      <c r="J123" s="150" t="str">
        <f t="shared" si="148"/>
        <v/>
      </c>
      <c r="K123" s="164" t="str">
        <f t="shared" si="144"/>
        <v/>
      </c>
      <c r="L123" s="149"/>
      <c r="M123" s="152" t="str">
        <f t="shared" si="145"/>
        <v/>
      </c>
      <c r="AA123" s="75" t="s">
        <v>453</v>
      </c>
      <c r="AB123" t="str">
        <f t="shared" si="149"/>
        <v/>
      </c>
      <c r="AD123" t="str">
        <f t="shared" si="150"/>
        <v/>
      </c>
      <c r="AU123" s="79" t="s">
        <v>453</v>
      </c>
      <c r="AV123" t="str">
        <f t="shared" si="151"/>
        <v/>
      </c>
      <c r="AX123" t="str">
        <f t="shared" si="152"/>
        <v/>
      </c>
      <c r="BO123" t="s">
        <v>453</v>
      </c>
      <c r="BP123" t="str">
        <f t="shared" si="154"/>
        <v/>
      </c>
      <c r="BR123" t="str">
        <f t="shared" si="153"/>
        <v/>
      </c>
      <c r="CI123" s="76" t="s">
        <v>454</v>
      </c>
      <c r="CJ123" t="str">
        <f t="shared" si="120"/>
        <v/>
      </c>
      <c r="CL123" t="str">
        <f t="shared" si="123"/>
        <v/>
      </c>
      <c r="DC123" s="76" t="s">
        <v>454</v>
      </c>
      <c r="DD123" t="str">
        <f t="shared" si="121"/>
        <v/>
      </c>
      <c r="DF123" t="str">
        <f t="shared" si="124"/>
        <v/>
      </c>
      <c r="DW123" s="76" t="s">
        <v>454</v>
      </c>
      <c r="DX123" t="str">
        <f t="shared" si="122"/>
        <v/>
      </c>
      <c r="DZ123" t="str">
        <f t="shared" si="125"/>
        <v/>
      </c>
      <c r="EV123" s="230"/>
      <c r="EW123" t="str">
        <f t="shared" si="111"/>
        <v/>
      </c>
      <c r="EY123" t="str">
        <f t="shared" si="119"/>
        <v/>
      </c>
      <c r="FP123" s="230"/>
      <c r="FQ123" t="str">
        <f t="shared" si="112"/>
        <v/>
      </c>
      <c r="FS123" t="str">
        <f t="shared" si="117"/>
        <v/>
      </c>
      <c r="GJ123" s="230"/>
      <c r="GK123" t="str">
        <f t="shared" si="114"/>
        <v/>
      </c>
      <c r="GM123" t="str">
        <f t="shared" si="118"/>
        <v/>
      </c>
    </row>
    <row r="124" spans="1:195" ht="15.2" customHeight="1" x14ac:dyDescent="0.25">
      <c r="A124" s="25" t="s">
        <v>21</v>
      </c>
      <c r="B124" s="178"/>
      <c r="C124" s="179"/>
      <c r="D124" s="51" t="s">
        <v>482</v>
      </c>
      <c r="E124" s="165" t="str">
        <f t="shared" si="146"/>
        <v/>
      </c>
      <c r="F124" s="149"/>
      <c r="G124" s="150" t="str">
        <f>IFERROR(#REF!,"")</f>
        <v/>
      </c>
      <c r="H124" s="164" t="str">
        <f t="shared" si="147"/>
        <v/>
      </c>
      <c r="I124" s="149"/>
      <c r="J124" s="150" t="str">
        <f t="shared" si="148"/>
        <v/>
      </c>
      <c r="K124" s="164" t="str">
        <f t="shared" si="144"/>
        <v/>
      </c>
      <c r="L124" s="149"/>
      <c r="M124" s="152" t="str">
        <f t="shared" si="145"/>
        <v/>
      </c>
      <c r="CI124" s="76" t="s">
        <v>454</v>
      </c>
      <c r="CJ124" t="str">
        <f t="shared" si="120"/>
        <v/>
      </c>
      <c r="CL124" t="str">
        <f t="shared" si="123"/>
        <v/>
      </c>
      <c r="DC124" s="76" t="s">
        <v>454</v>
      </c>
      <c r="DD124" t="str">
        <f t="shared" si="121"/>
        <v/>
      </c>
      <c r="DF124" t="str">
        <f t="shared" si="124"/>
        <v/>
      </c>
      <c r="DW124" s="76" t="s">
        <v>454</v>
      </c>
      <c r="DX124" t="str">
        <f t="shared" si="122"/>
        <v/>
      </c>
      <c r="DZ124" t="str">
        <f t="shared" si="125"/>
        <v/>
      </c>
      <c r="EV124" s="230"/>
      <c r="EW124" t="str">
        <f t="shared" si="111"/>
        <v/>
      </c>
      <c r="EY124" t="str">
        <f t="shared" si="119"/>
        <v/>
      </c>
      <c r="FP124" s="230"/>
      <c r="FQ124" t="str">
        <f t="shared" si="112"/>
        <v/>
      </c>
      <c r="FS124" t="str">
        <f t="shared" si="117"/>
        <v/>
      </c>
      <c r="GJ124" s="230"/>
      <c r="GK124" t="str">
        <f t="shared" si="114"/>
        <v/>
      </c>
      <c r="GM124" t="str">
        <f t="shared" si="118"/>
        <v/>
      </c>
    </row>
    <row r="125" spans="1:195" ht="15.2" customHeight="1" x14ac:dyDescent="0.25">
      <c r="A125" s="25" t="s">
        <v>22</v>
      </c>
      <c r="B125" s="178"/>
      <c r="C125" s="179"/>
      <c r="D125" s="51" t="s">
        <v>482</v>
      </c>
      <c r="E125" s="165" t="str">
        <f t="shared" si="146"/>
        <v/>
      </c>
      <c r="F125" s="149"/>
      <c r="G125" s="150" t="str">
        <f>IFERROR(#REF!,"")</f>
        <v/>
      </c>
      <c r="H125" s="164" t="str">
        <f t="shared" si="147"/>
        <v/>
      </c>
      <c r="I125" s="149"/>
      <c r="J125" s="150" t="str">
        <f t="shared" si="148"/>
        <v/>
      </c>
      <c r="K125" s="164" t="str">
        <f t="shared" si="144"/>
        <v/>
      </c>
      <c r="L125" s="149"/>
      <c r="M125" s="152" t="str">
        <f t="shared" si="145"/>
        <v/>
      </c>
      <c r="CI125" s="76" t="s">
        <v>454</v>
      </c>
      <c r="CJ125" t="str">
        <f t="shared" si="120"/>
        <v/>
      </c>
      <c r="CL125" t="str">
        <f t="shared" si="123"/>
        <v/>
      </c>
      <c r="DC125" s="76" t="s">
        <v>454</v>
      </c>
      <c r="DD125" t="str">
        <f t="shared" si="121"/>
        <v/>
      </c>
      <c r="DF125" t="str">
        <f t="shared" si="124"/>
        <v/>
      </c>
      <c r="DW125" s="76" t="s">
        <v>454</v>
      </c>
      <c r="DX125" t="str">
        <f t="shared" si="122"/>
        <v/>
      </c>
      <c r="DZ125" t="str">
        <f t="shared" si="125"/>
        <v/>
      </c>
      <c r="EV125" s="230"/>
      <c r="EW125" t="str">
        <f t="shared" si="111"/>
        <v/>
      </c>
      <c r="EY125" t="str">
        <f t="shared" si="119"/>
        <v/>
      </c>
      <c r="FP125" s="230"/>
      <c r="FQ125" t="str">
        <f t="shared" si="112"/>
        <v/>
      </c>
      <c r="FS125" t="str">
        <f t="shared" si="117"/>
        <v/>
      </c>
      <c r="GJ125" s="230"/>
      <c r="GK125" t="str">
        <f t="shared" si="114"/>
        <v/>
      </c>
      <c r="GM125" t="str">
        <f t="shared" si="118"/>
        <v/>
      </c>
    </row>
    <row r="126" spans="1:195" ht="15.2" customHeight="1" x14ac:dyDescent="0.25">
      <c r="A126" s="25" t="s">
        <v>23</v>
      </c>
      <c r="B126" s="178"/>
      <c r="C126" s="179"/>
      <c r="D126" s="51" t="s">
        <v>482</v>
      </c>
      <c r="E126" s="165" t="str">
        <f t="shared" si="146"/>
        <v/>
      </c>
      <c r="F126" s="149"/>
      <c r="G126" s="150" t="str">
        <f>IFERROR(#REF!,"")</f>
        <v/>
      </c>
      <c r="H126" s="164" t="str">
        <f t="shared" si="147"/>
        <v/>
      </c>
      <c r="I126" s="149"/>
      <c r="J126" s="150" t="str">
        <f t="shared" si="148"/>
        <v/>
      </c>
      <c r="K126" s="164" t="str">
        <f t="shared" si="144"/>
        <v/>
      </c>
      <c r="L126" s="149"/>
      <c r="M126" s="152" t="str">
        <f t="shared" si="145"/>
        <v/>
      </c>
      <c r="CI126" s="76" t="s">
        <v>454</v>
      </c>
      <c r="CJ126" t="str">
        <f t="shared" si="120"/>
        <v/>
      </c>
      <c r="CL126" t="str">
        <f t="shared" si="123"/>
        <v/>
      </c>
      <c r="DC126" s="76" t="s">
        <v>454</v>
      </c>
      <c r="DD126" t="str">
        <f t="shared" si="121"/>
        <v/>
      </c>
      <c r="DF126" t="str">
        <f t="shared" si="124"/>
        <v/>
      </c>
      <c r="DW126" s="76" t="s">
        <v>454</v>
      </c>
      <c r="DX126" t="str">
        <f t="shared" si="122"/>
        <v/>
      </c>
      <c r="DZ126" t="str">
        <f t="shared" si="125"/>
        <v/>
      </c>
      <c r="EV126" s="230"/>
      <c r="EW126" t="str">
        <f t="shared" si="111"/>
        <v/>
      </c>
      <c r="EY126" t="str">
        <f t="shared" si="119"/>
        <v/>
      </c>
      <c r="FP126" s="230"/>
      <c r="FQ126" t="str">
        <f t="shared" si="112"/>
        <v/>
      </c>
      <c r="FS126" t="str">
        <f t="shared" si="117"/>
        <v/>
      </c>
      <c r="GJ126" s="230"/>
      <c r="GK126" t="str">
        <f t="shared" si="114"/>
        <v/>
      </c>
      <c r="GM126" t="str">
        <f t="shared" si="118"/>
        <v/>
      </c>
    </row>
    <row r="127" spans="1:195" ht="15.2" customHeight="1" x14ac:dyDescent="0.25">
      <c r="A127" s="25" t="s">
        <v>24</v>
      </c>
      <c r="B127" s="178"/>
      <c r="C127" s="179"/>
      <c r="D127" s="51" t="s">
        <v>482</v>
      </c>
      <c r="E127" s="165" t="str">
        <f t="shared" si="146"/>
        <v/>
      </c>
      <c r="F127" s="149"/>
      <c r="G127" s="150" t="str">
        <f>IFERROR(#REF!,"")</f>
        <v/>
      </c>
      <c r="H127" s="164" t="str">
        <f t="shared" si="147"/>
        <v/>
      </c>
      <c r="I127" s="149"/>
      <c r="J127" s="150" t="str">
        <f t="shared" si="148"/>
        <v/>
      </c>
      <c r="K127" s="164" t="str">
        <f t="shared" si="144"/>
        <v/>
      </c>
      <c r="L127" s="149"/>
      <c r="M127" s="152" t="str">
        <f t="shared" si="145"/>
        <v/>
      </c>
      <c r="CI127" s="76" t="s">
        <v>454</v>
      </c>
      <c r="CJ127" t="str">
        <f t="shared" si="120"/>
        <v/>
      </c>
      <c r="CL127" t="str">
        <f t="shared" si="123"/>
        <v/>
      </c>
      <c r="DC127" s="76" t="s">
        <v>454</v>
      </c>
      <c r="DD127" t="str">
        <f t="shared" si="121"/>
        <v/>
      </c>
      <c r="DF127" t="str">
        <f t="shared" si="124"/>
        <v/>
      </c>
      <c r="DW127" s="76" t="s">
        <v>454</v>
      </c>
      <c r="DX127" t="str">
        <f t="shared" si="122"/>
        <v/>
      </c>
      <c r="DZ127" t="str">
        <f t="shared" si="125"/>
        <v/>
      </c>
      <c r="EV127" s="230"/>
      <c r="EW127" t="str">
        <f t="shared" si="111"/>
        <v/>
      </c>
      <c r="EY127" t="str">
        <f t="shared" si="119"/>
        <v/>
      </c>
      <c r="FP127" s="230"/>
      <c r="FQ127" t="str">
        <f t="shared" si="112"/>
        <v/>
      </c>
      <c r="FS127" t="str">
        <f t="shared" si="117"/>
        <v/>
      </c>
      <c r="GJ127" s="230"/>
      <c r="GK127" t="str">
        <f t="shared" si="114"/>
        <v/>
      </c>
      <c r="GM127" t="str">
        <f t="shared" si="118"/>
        <v/>
      </c>
    </row>
    <row r="128" spans="1:195" ht="15.2" customHeight="1" x14ac:dyDescent="0.25">
      <c r="A128" s="25" t="s">
        <v>25</v>
      </c>
      <c r="B128" s="178"/>
      <c r="C128" s="179"/>
      <c r="D128" s="51" t="s">
        <v>482</v>
      </c>
      <c r="E128" s="165" t="str">
        <f t="shared" si="146"/>
        <v/>
      </c>
      <c r="F128" s="149"/>
      <c r="G128" s="150" t="str">
        <f>IFERROR(#REF!,"")</f>
        <v/>
      </c>
      <c r="H128" s="164" t="str">
        <f t="shared" si="147"/>
        <v/>
      </c>
      <c r="I128" s="149"/>
      <c r="J128" s="150" t="str">
        <f t="shared" si="148"/>
        <v/>
      </c>
      <c r="K128" s="164" t="str">
        <f t="shared" si="144"/>
        <v/>
      </c>
      <c r="L128" s="149"/>
      <c r="M128" s="152" t="str">
        <f t="shared" si="145"/>
        <v/>
      </c>
      <c r="CI128" s="76" t="s">
        <v>454</v>
      </c>
      <c r="CJ128" t="str">
        <f t="shared" si="120"/>
        <v/>
      </c>
      <c r="CL128" t="str">
        <f t="shared" si="123"/>
        <v/>
      </c>
      <c r="DC128" s="76" t="s">
        <v>454</v>
      </c>
      <c r="DD128" t="str">
        <f t="shared" si="121"/>
        <v/>
      </c>
      <c r="DF128" t="str">
        <f t="shared" si="124"/>
        <v/>
      </c>
      <c r="DW128" s="76" t="s">
        <v>454</v>
      </c>
      <c r="DX128" t="str">
        <f t="shared" si="122"/>
        <v/>
      </c>
      <c r="DZ128" t="str">
        <f t="shared" si="125"/>
        <v/>
      </c>
      <c r="EV128" s="230"/>
      <c r="EW128" t="str">
        <f t="shared" si="111"/>
        <v/>
      </c>
      <c r="EY128" t="str">
        <f t="shared" si="119"/>
        <v/>
      </c>
      <c r="FP128" s="230"/>
      <c r="FQ128" t="str">
        <f t="shared" si="112"/>
        <v/>
      </c>
      <c r="FS128" t="str">
        <f t="shared" si="117"/>
        <v/>
      </c>
      <c r="GJ128" s="230"/>
      <c r="GK128" t="str">
        <f t="shared" si="114"/>
        <v/>
      </c>
      <c r="GM128" t="str">
        <f t="shared" si="118"/>
        <v/>
      </c>
    </row>
    <row r="129" spans="1:195" ht="15.2" customHeight="1" x14ac:dyDescent="0.25">
      <c r="A129" s="25" t="s">
        <v>26</v>
      </c>
      <c r="B129" s="178"/>
      <c r="C129" s="179"/>
      <c r="D129" s="51" t="s">
        <v>482</v>
      </c>
      <c r="E129" s="165" t="str">
        <f t="shared" si="146"/>
        <v/>
      </c>
      <c r="F129" s="149"/>
      <c r="G129" s="150" t="str">
        <f>IFERROR(#REF!,"")</f>
        <v/>
      </c>
      <c r="H129" s="164" t="str">
        <f t="shared" si="147"/>
        <v/>
      </c>
      <c r="I129" s="149"/>
      <c r="J129" s="150" t="str">
        <f t="shared" si="148"/>
        <v/>
      </c>
      <c r="K129" s="164" t="str">
        <f t="shared" si="144"/>
        <v/>
      </c>
      <c r="L129" s="149"/>
      <c r="M129" s="152" t="str">
        <f t="shared" si="145"/>
        <v/>
      </c>
      <c r="CI129" s="76" t="s">
        <v>454</v>
      </c>
      <c r="CJ129" t="str">
        <f t="shared" si="120"/>
        <v/>
      </c>
      <c r="CL129" t="str">
        <f t="shared" si="123"/>
        <v/>
      </c>
      <c r="DC129" s="76" t="s">
        <v>454</v>
      </c>
      <c r="DD129" t="str">
        <f t="shared" si="121"/>
        <v/>
      </c>
      <c r="DF129" t="str">
        <f t="shared" si="124"/>
        <v/>
      </c>
      <c r="DW129" s="76" t="s">
        <v>454</v>
      </c>
      <c r="DX129" t="str">
        <f t="shared" si="122"/>
        <v/>
      </c>
      <c r="DZ129" t="str">
        <f t="shared" si="125"/>
        <v/>
      </c>
      <c r="EV129" s="230"/>
      <c r="EW129" t="str">
        <f t="shared" si="111"/>
        <v/>
      </c>
      <c r="EY129" t="str">
        <f t="shared" si="119"/>
        <v/>
      </c>
      <c r="FP129" s="230"/>
      <c r="FQ129" t="str">
        <f t="shared" si="112"/>
        <v/>
      </c>
      <c r="FS129" t="str">
        <f t="shared" si="117"/>
        <v/>
      </c>
      <c r="GJ129" s="230"/>
      <c r="GK129" t="str">
        <f t="shared" si="114"/>
        <v/>
      </c>
      <c r="GM129" t="str">
        <f t="shared" si="118"/>
        <v/>
      </c>
    </row>
    <row r="130" spans="1:195" ht="15.2" customHeight="1" x14ac:dyDescent="0.25">
      <c r="A130" s="25" t="s">
        <v>27</v>
      </c>
      <c r="B130" s="178"/>
      <c r="C130" s="179"/>
      <c r="D130" s="51" t="s">
        <v>482</v>
      </c>
      <c r="E130" s="165" t="str">
        <f t="shared" si="146"/>
        <v/>
      </c>
      <c r="F130" s="149"/>
      <c r="G130" s="150" t="str">
        <f>IFERROR(#REF!,"")</f>
        <v/>
      </c>
      <c r="H130" s="164" t="str">
        <f t="shared" si="147"/>
        <v/>
      </c>
      <c r="I130" s="149"/>
      <c r="J130" s="150" t="str">
        <f t="shared" si="148"/>
        <v/>
      </c>
      <c r="K130" s="164" t="str">
        <f>IF(GL26=0,"",GL26)</f>
        <v/>
      </c>
      <c r="L130" s="149"/>
      <c r="M130" s="152" t="str">
        <f>IF(GN26=0,"",GN26)</f>
        <v/>
      </c>
      <c r="CI130" s="76" t="s">
        <v>454</v>
      </c>
      <c r="CJ130" t="str">
        <f t="shared" si="120"/>
        <v/>
      </c>
      <c r="CL130" t="str">
        <f t="shared" si="123"/>
        <v/>
      </c>
      <c r="DC130" s="76" t="s">
        <v>454</v>
      </c>
      <c r="DD130" t="str">
        <f t="shared" si="121"/>
        <v/>
      </c>
      <c r="DF130" t="str">
        <f t="shared" si="124"/>
        <v/>
      </c>
      <c r="DW130" s="76" t="s">
        <v>454</v>
      </c>
      <c r="DX130" t="str">
        <f t="shared" si="122"/>
        <v/>
      </c>
      <c r="DZ130" t="str">
        <f t="shared" si="125"/>
        <v/>
      </c>
      <c r="EV130" s="230"/>
      <c r="EW130" t="str">
        <f t="shared" si="111"/>
        <v/>
      </c>
      <c r="EY130" t="str">
        <f t="shared" si="119"/>
        <v/>
      </c>
      <c r="FP130" s="230"/>
      <c r="FQ130" t="str">
        <f t="shared" si="112"/>
        <v/>
      </c>
      <c r="FS130" t="str">
        <f t="shared" si="117"/>
        <v/>
      </c>
      <c r="GJ130" s="230"/>
      <c r="GK130" t="str">
        <f t="shared" si="114"/>
        <v/>
      </c>
      <c r="GM130" t="str">
        <f t="shared" si="118"/>
        <v/>
      </c>
    </row>
    <row r="131" spans="1:195" ht="15.2" customHeight="1" x14ac:dyDescent="0.25">
      <c r="A131" s="25" t="s">
        <v>28</v>
      </c>
      <c r="B131" s="178"/>
      <c r="C131" s="179"/>
      <c r="D131" s="51" t="s">
        <v>482</v>
      </c>
      <c r="E131" s="165" t="str">
        <f>IF(EX26=0,"",EX26)</f>
        <v/>
      </c>
      <c r="F131" s="149"/>
      <c r="G131" s="150" t="str">
        <f>IFERROR(#REF!,"")</f>
        <v/>
      </c>
      <c r="H131" s="164" t="str">
        <f>IF(FR26=0,"",FR26)</f>
        <v/>
      </c>
      <c r="I131" s="149"/>
      <c r="J131" s="150" t="str">
        <f>IF(FT26=0,"",FT26)</f>
        <v/>
      </c>
      <c r="K131" s="164" t="str">
        <f t="shared" si="144"/>
        <v/>
      </c>
      <c r="L131" s="149"/>
      <c r="M131" s="152" t="str">
        <f t="shared" si="145"/>
        <v/>
      </c>
      <c r="CI131" s="76" t="s">
        <v>454</v>
      </c>
      <c r="CJ131" t="str">
        <f t="shared" si="120"/>
        <v/>
      </c>
      <c r="CL131" t="str">
        <f t="shared" si="123"/>
        <v/>
      </c>
      <c r="DC131" s="76" t="s">
        <v>454</v>
      </c>
      <c r="DD131" t="str">
        <f t="shared" si="121"/>
        <v/>
      </c>
      <c r="DF131" t="str">
        <f t="shared" si="124"/>
        <v/>
      </c>
      <c r="DW131" s="76" t="s">
        <v>454</v>
      </c>
      <c r="DX131" t="str">
        <f t="shared" si="122"/>
        <v/>
      </c>
      <c r="DZ131" t="str">
        <f t="shared" si="125"/>
        <v/>
      </c>
      <c r="EV131" s="230"/>
      <c r="EW131" t="str">
        <f t="shared" si="111"/>
        <v/>
      </c>
      <c r="EY131" t="str">
        <f t="shared" si="119"/>
        <v/>
      </c>
      <c r="FP131" s="230"/>
      <c r="FQ131" t="str">
        <f t="shared" si="112"/>
        <v/>
      </c>
      <c r="FS131" t="str">
        <f t="shared" si="117"/>
        <v/>
      </c>
      <c r="GJ131" s="230"/>
      <c r="GK131" t="str">
        <f t="shared" si="114"/>
        <v/>
      </c>
      <c r="GM131" t="str">
        <f t="shared" si="118"/>
        <v/>
      </c>
    </row>
    <row r="132" spans="1:195" ht="15.2" customHeight="1" x14ac:dyDescent="0.25">
      <c r="A132" s="25" t="s">
        <v>29</v>
      </c>
      <c r="B132" s="178"/>
      <c r="C132" s="179"/>
      <c r="D132" s="51" t="s">
        <v>482</v>
      </c>
      <c r="E132" s="165" t="str">
        <f t="shared" si="146"/>
        <v/>
      </c>
      <c r="F132" s="149"/>
      <c r="G132" s="150" t="str">
        <f>IFERROR(#REF!,"")</f>
        <v/>
      </c>
      <c r="H132" s="164" t="str">
        <f t="shared" si="147"/>
        <v/>
      </c>
      <c r="I132" s="149"/>
      <c r="J132" s="150" t="str">
        <f t="shared" si="148"/>
        <v/>
      </c>
      <c r="K132" s="164" t="str">
        <f t="shared" si="144"/>
        <v/>
      </c>
      <c r="L132" s="149"/>
      <c r="M132" s="152" t="str">
        <f t="shared" si="145"/>
        <v/>
      </c>
      <c r="CI132" s="76" t="s">
        <v>454</v>
      </c>
      <c r="CJ132" t="str">
        <f t="shared" si="120"/>
        <v/>
      </c>
      <c r="CL132" t="str">
        <f t="shared" si="123"/>
        <v/>
      </c>
      <c r="DC132" s="76" t="s">
        <v>454</v>
      </c>
      <c r="DD132" t="str">
        <f t="shared" si="121"/>
        <v/>
      </c>
      <c r="DF132" t="str">
        <f t="shared" si="124"/>
        <v/>
      </c>
      <c r="DW132" s="76" t="s">
        <v>454</v>
      </c>
      <c r="DX132" t="str">
        <f t="shared" si="122"/>
        <v/>
      </c>
      <c r="DZ132" t="str">
        <f t="shared" si="125"/>
        <v/>
      </c>
      <c r="EV132" s="230"/>
      <c r="EW132" t="str">
        <f t="shared" si="111"/>
        <v/>
      </c>
      <c r="EY132" t="str">
        <f t="shared" si="119"/>
        <v/>
      </c>
      <c r="FP132" s="230"/>
      <c r="FQ132" t="str">
        <f t="shared" si="112"/>
        <v/>
      </c>
      <c r="FS132" t="str">
        <f t="shared" si="117"/>
        <v/>
      </c>
      <c r="GJ132" s="230"/>
      <c r="GK132" t="str">
        <f t="shared" si="114"/>
        <v/>
      </c>
      <c r="GM132" t="str">
        <f t="shared" si="118"/>
        <v/>
      </c>
    </row>
    <row r="133" spans="1:195" ht="15.2" customHeight="1" thickBot="1" x14ac:dyDescent="0.3">
      <c r="A133" s="25" t="s">
        <v>30</v>
      </c>
      <c r="B133" s="178">
        <v>42530</v>
      </c>
      <c r="C133" s="179" t="s">
        <v>435</v>
      </c>
      <c r="D133" s="51" t="s">
        <v>482</v>
      </c>
      <c r="E133" s="165" t="str">
        <f t="shared" si="146"/>
        <v/>
      </c>
      <c r="F133" s="149"/>
      <c r="G133" s="150" t="str">
        <f>IFERROR(#REF!,"")</f>
        <v/>
      </c>
      <c r="H133" s="164" t="str">
        <f t="shared" si="147"/>
        <v/>
      </c>
      <c r="I133" s="149"/>
      <c r="J133" s="150" t="str">
        <f t="shared" si="148"/>
        <v/>
      </c>
      <c r="K133" s="166"/>
      <c r="L133" s="149"/>
      <c r="M133" s="167"/>
      <c r="CI133" s="76" t="s">
        <v>454</v>
      </c>
      <c r="CJ133" t="str">
        <f t="shared" si="120"/>
        <v/>
      </c>
      <c r="CL133" t="str">
        <f t="shared" si="123"/>
        <v/>
      </c>
      <c r="DC133" s="76" t="s">
        <v>454</v>
      </c>
      <c r="DD133" t="str">
        <f t="shared" si="121"/>
        <v/>
      </c>
      <c r="DF133" t="str">
        <f t="shared" si="124"/>
        <v/>
      </c>
      <c r="DW133" s="76" t="s">
        <v>454</v>
      </c>
      <c r="DX133" t="str">
        <f t="shared" si="122"/>
        <v/>
      </c>
      <c r="DZ133" t="str">
        <f t="shared" si="125"/>
        <v/>
      </c>
      <c r="EV133" s="230"/>
      <c r="EW133" t="str">
        <f t="shared" ref="EW133:EW153" si="155">IF($C428=$ER$3,$A428,"")</f>
        <v/>
      </c>
      <c r="EY133" t="str">
        <f t="shared" si="119"/>
        <v/>
      </c>
      <c r="FP133" s="230"/>
      <c r="FQ133" t="str">
        <f t="shared" ref="FQ133:FQ153" si="156">IF($C428=$FQ$3,$A428,"")</f>
        <v/>
      </c>
      <c r="FS133" t="str">
        <f t="shared" si="117"/>
        <v/>
      </c>
      <c r="GJ133" s="230"/>
      <c r="GK133" t="str">
        <f t="shared" ref="GK133:GK153" si="157">IF($C428=$GK$3,$A428,"")</f>
        <v/>
      </c>
      <c r="GM133" t="str">
        <f t="shared" si="118"/>
        <v/>
      </c>
    </row>
    <row r="134" spans="1:195" ht="15.2" customHeight="1" thickBot="1" x14ac:dyDescent="0.3">
      <c r="A134" s="25" t="s">
        <v>31</v>
      </c>
      <c r="B134" s="178"/>
      <c r="C134" s="179"/>
      <c r="D134" s="51" t="s">
        <v>482</v>
      </c>
      <c r="E134" s="168"/>
      <c r="F134" s="149"/>
      <c r="G134" s="160"/>
      <c r="H134" s="169"/>
      <c r="I134" s="149"/>
      <c r="J134" s="160"/>
      <c r="K134" s="250" t="s">
        <v>488</v>
      </c>
      <c r="L134" s="248"/>
      <c r="M134" s="251"/>
      <c r="CI134" s="76" t="s">
        <v>454</v>
      </c>
      <c r="CJ134" t="str">
        <f t="shared" si="120"/>
        <v/>
      </c>
      <c r="CL134" t="str">
        <f t="shared" si="123"/>
        <v/>
      </c>
      <c r="DC134" s="76" t="s">
        <v>454</v>
      </c>
      <c r="DD134" t="str">
        <f t="shared" si="121"/>
        <v/>
      </c>
      <c r="DF134" t="str">
        <f t="shared" si="124"/>
        <v/>
      </c>
      <c r="DW134" s="76" t="s">
        <v>454</v>
      </c>
      <c r="DX134" t="str">
        <f t="shared" si="122"/>
        <v/>
      </c>
      <c r="DZ134" t="str">
        <f t="shared" si="125"/>
        <v/>
      </c>
      <c r="EV134" s="230"/>
      <c r="EW134" t="str">
        <f t="shared" si="155"/>
        <v/>
      </c>
      <c r="EY134" t="str">
        <f t="shared" si="119"/>
        <v/>
      </c>
      <c r="FP134" s="230"/>
      <c r="FQ134" t="str">
        <f t="shared" si="156"/>
        <v/>
      </c>
      <c r="FS134" t="str">
        <f t="shared" ref="FS134:FS153" si="158">IF(FQ134="","",$B429)</f>
        <v/>
      </c>
      <c r="GJ134" s="230"/>
      <c r="GK134" t="str">
        <f t="shared" si="157"/>
        <v/>
      </c>
      <c r="GM134" t="str">
        <f t="shared" ref="GM134:GM153" si="159">IF(GK134="","",$B429)</f>
        <v/>
      </c>
    </row>
    <row r="135" spans="1:195" ht="15.2" customHeight="1" thickBot="1" x14ac:dyDescent="0.3">
      <c r="A135" s="25" t="s">
        <v>32</v>
      </c>
      <c r="B135" s="178"/>
      <c r="C135" s="179"/>
      <c r="D135" s="51" t="s">
        <v>482</v>
      </c>
      <c r="E135" s="247" t="s">
        <v>487</v>
      </c>
      <c r="F135" s="248"/>
      <c r="G135" s="249"/>
      <c r="H135" s="250" t="str">
        <f>E135</f>
        <v>Total of 1 Leadership Merit (Gl / SB)</v>
      </c>
      <c r="I135" s="248"/>
      <c r="J135" s="249"/>
      <c r="K135" s="151" t="str">
        <f>IF(GQ4=0,"",GQ4)</f>
        <v/>
      </c>
      <c r="L135" s="149"/>
      <c r="M135" s="152" t="str">
        <f>IF(GS4=0,"",GS4)</f>
        <v/>
      </c>
      <c r="CI135" s="76" t="s">
        <v>454</v>
      </c>
      <c r="CJ135" t="str">
        <f t="shared" si="120"/>
        <v/>
      </c>
      <c r="CL135" t="str">
        <f t="shared" si="123"/>
        <v/>
      </c>
      <c r="DC135" s="76" t="s">
        <v>454</v>
      </c>
      <c r="DD135" t="str">
        <f t="shared" si="121"/>
        <v/>
      </c>
      <c r="DF135" t="str">
        <f t="shared" si="124"/>
        <v/>
      </c>
      <c r="DW135" s="76" t="s">
        <v>454</v>
      </c>
      <c r="DX135" t="str">
        <f t="shared" si="122"/>
        <v/>
      </c>
      <c r="DZ135" t="str">
        <f t="shared" si="125"/>
        <v/>
      </c>
      <c r="EV135" s="230"/>
      <c r="EW135" t="str">
        <f t="shared" si="155"/>
        <v/>
      </c>
      <c r="EY135" t="str">
        <f t="shared" si="119"/>
        <v/>
      </c>
      <c r="FP135" s="230"/>
      <c r="FQ135" t="str">
        <f t="shared" si="156"/>
        <v/>
      </c>
      <c r="FS135" t="str">
        <f t="shared" si="158"/>
        <v/>
      </c>
      <c r="GJ135" s="230"/>
      <c r="GK135" t="str">
        <f t="shared" si="157"/>
        <v/>
      </c>
      <c r="GM135" t="str">
        <f t="shared" si="159"/>
        <v/>
      </c>
    </row>
    <row r="136" spans="1:195" ht="15.2" customHeight="1" x14ac:dyDescent="0.25">
      <c r="A136" s="25" t="s">
        <v>33</v>
      </c>
      <c r="B136" s="178"/>
      <c r="C136" s="179"/>
      <c r="D136" s="51" t="s">
        <v>482</v>
      </c>
      <c r="E136" s="148" t="str">
        <f>IF(FC4=0,"",FC4)</f>
        <v/>
      </c>
      <c r="F136" s="149"/>
      <c r="G136" s="150" t="str">
        <f>IF(FE4=0,"",FE4)</f>
        <v/>
      </c>
      <c r="H136" s="151" t="str">
        <f>IF(FW4=0,"",FW4)</f>
        <v/>
      </c>
      <c r="I136" s="149"/>
      <c r="J136" s="150" t="str">
        <f>IF(FY4=0,"",FY4)</f>
        <v/>
      </c>
      <c r="K136" s="151" t="str">
        <f>IF(GQ5=0,"",GQ5)</f>
        <v/>
      </c>
      <c r="L136" s="149"/>
      <c r="M136" s="152" t="str">
        <f>IF(GS5=0,"",GS5)</f>
        <v/>
      </c>
      <c r="CI136" s="76" t="s">
        <v>454</v>
      </c>
      <c r="CJ136" t="str">
        <f t="shared" si="120"/>
        <v/>
      </c>
      <c r="CL136" t="str">
        <f t="shared" si="123"/>
        <v/>
      </c>
      <c r="DC136" s="76" t="s">
        <v>454</v>
      </c>
      <c r="DD136" t="str">
        <f t="shared" si="121"/>
        <v/>
      </c>
      <c r="DF136" t="str">
        <f t="shared" si="124"/>
        <v/>
      </c>
      <c r="DW136" s="76" t="s">
        <v>454</v>
      </c>
      <c r="DX136" t="str">
        <f t="shared" si="122"/>
        <v/>
      </c>
      <c r="DZ136" t="str">
        <f t="shared" si="125"/>
        <v/>
      </c>
      <c r="EV136" s="230"/>
      <c r="EW136" t="str">
        <f t="shared" si="155"/>
        <v/>
      </c>
      <c r="EY136" t="str">
        <f t="shared" ref="EY136:EY153" si="160">IF(EW136="","",$B431)</f>
        <v/>
      </c>
      <c r="FP136" s="230"/>
      <c r="FQ136" t="str">
        <f t="shared" si="156"/>
        <v/>
      </c>
      <c r="FS136" t="str">
        <f t="shared" si="158"/>
        <v/>
      </c>
      <c r="GJ136" s="230"/>
      <c r="GK136" t="str">
        <f t="shared" si="157"/>
        <v/>
      </c>
      <c r="GM136" t="str">
        <f t="shared" si="159"/>
        <v/>
      </c>
    </row>
    <row r="137" spans="1:195" ht="15.2" customHeight="1" thickBot="1" x14ac:dyDescent="0.3">
      <c r="A137" s="25" t="s">
        <v>34</v>
      </c>
      <c r="B137" s="178"/>
      <c r="C137" s="179"/>
      <c r="D137" s="51" t="s">
        <v>482</v>
      </c>
      <c r="E137" s="142"/>
      <c r="F137" s="136"/>
      <c r="G137" s="143"/>
      <c r="H137" s="144"/>
      <c r="I137" s="136"/>
      <c r="J137" s="143"/>
      <c r="K137" s="144"/>
      <c r="L137" s="136"/>
      <c r="M137" s="145"/>
      <c r="CI137" s="76" t="s">
        <v>454</v>
      </c>
      <c r="CJ137" t="str">
        <f t="shared" si="120"/>
        <v/>
      </c>
      <c r="CL137" t="str">
        <f t="shared" si="123"/>
        <v/>
      </c>
      <c r="DC137" s="76" t="s">
        <v>454</v>
      </c>
      <c r="DD137" t="str">
        <f t="shared" si="121"/>
        <v/>
      </c>
      <c r="DF137" t="str">
        <f t="shared" si="124"/>
        <v/>
      </c>
      <c r="DW137" s="76" t="s">
        <v>454</v>
      </c>
      <c r="DX137" t="str">
        <f t="shared" si="122"/>
        <v/>
      </c>
      <c r="DZ137" t="str">
        <f t="shared" si="125"/>
        <v/>
      </c>
      <c r="EV137" s="230"/>
      <c r="EW137" t="str">
        <f t="shared" si="155"/>
        <v/>
      </c>
      <c r="EY137" t="str">
        <f t="shared" si="160"/>
        <v/>
      </c>
      <c r="FP137" s="230"/>
      <c r="FQ137" t="str">
        <f t="shared" si="156"/>
        <v/>
      </c>
      <c r="FS137" t="str">
        <f t="shared" si="158"/>
        <v/>
      </c>
      <c r="GJ137" s="230"/>
      <c r="GK137" t="str">
        <f t="shared" si="157"/>
        <v/>
      </c>
      <c r="GM137" t="str">
        <f t="shared" si="159"/>
        <v/>
      </c>
    </row>
    <row r="138" spans="1:195" ht="15.2" customHeight="1" thickBot="1" x14ac:dyDescent="0.3">
      <c r="A138" s="25" t="s">
        <v>35</v>
      </c>
      <c r="B138" s="178"/>
      <c r="C138" s="179"/>
      <c r="D138" s="51" t="s">
        <v>482</v>
      </c>
      <c r="E138" s="247" t="s">
        <v>481</v>
      </c>
      <c r="F138" s="248"/>
      <c r="G138" s="249"/>
      <c r="H138" s="250" t="str">
        <f>E138</f>
        <v>Total of 1 Req Silver Merit</v>
      </c>
      <c r="I138" s="248"/>
      <c r="J138" s="249"/>
      <c r="K138" s="250" t="str">
        <f>E138</f>
        <v>Total of 1 Req Silver Merit</v>
      </c>
      <c r="L138" s="248"/>
      <c r="M138" s="251"/>
      <c r="CI138" s="76" t="s">
        <v>454</v>
      </c>
      <c r="CJ138" t="str">
        <f t="shared" si="120"/>
        <v/>
      </c>
      <c r="CL138" t="str">
        <f t="shared" si="123"/>
        <v/>
      </c>
      <c r="DC138" s="76" t="s">
        <v>454</v>
      </c>
      <c r="DD138" t="str">
        <f t="shared" si="121"/>
        <v/>
      </c>
      <c r="DF138" t="str">
        <f t="shared" si="124"/>
        <v/>
      </c>
      <c r="DW138" s="76" t="s">
        <v>454</v>
      </c>
      <c r="DX138" t="str">
        <f t="shared" si="122"/>
        <v/>
      </c>
      <c r="DZ138" t="str">
        <f t="shared" si="125"/>
        <v/>
      </c>
      <c r="EV138" s="230"/>
      <c r="EW138" t="str">
        <f t="shared" si="155"/>
        <v/>
      </c>
      <c r="EY138" t="str">
        <f t="shared" si="160"/>
        <v/>
      </c>
      <c r="FP138" s="230"/>
      <c r="FQ138" t="str">
        <f t="shared" si="156"/>
        <v/>
      </c>
      <c r="FS138" t="str">
        <f t="shared" si="158"/>
        <v/>
      </c>
      <c r="GJ138" s="230"/>
      <c r="GK138" t="str">
        <f t="shared" si="157"/>
        <v/>
      </c>
      <c r="GM138" t="str">
        <f t="shared" si="159"/>
        <v/>
      </c>
    </row>
    <row r="139" spans="1:195" ht="15.2" customHeight="1" x14ac:dyDescent="0.25">
      <c r="A139" s="25" t="s">
        <v>36</v>
      </c>
      <c r="B139" s="178">
        <v>42530</v>
      </c>
      <c r="C139" s="179" t="s">
        <v>435</v>
      </c>
      <c r="D139" s="51" t="s">
        <v>482</v>
      </c>
      <c r="E139" s="148" t="str">
        <f>IF(FH4=0,"",FH4)</f>
        <v/>
      </c>
      <c r="F139" s="149"/>
      <c r="G139" s="150" t="str">
        <f>IF(FJ4=0,"",FJ4)</f>
        <v/>
      </c>
      <c r="H139" s="151" t="str">
        <f>IF(GB4=0,"",GB4)</f>
        <v/>
      </c>
      <c r="I139" s="149"/>
      <c r="J139" s="150" t="str">
        <f>IF(GD4=0,"",GD4)</f>
        <v/>
      </c>
      <c r="K139" s="151" t="str">
        <f>IF(GV4=0,"",GV4)</f>
        <v/>
      </c>
      <c r="L139" s="149"/>
      <c r="M139" s="152" t="str">
        <f>IF(GX4=0,"",GX4)</f>
        <v/>
      </c>
      <c r="CI139" s="76" t="s">
        <v>454</v>
      </c>
      <c r="CJ139" t="str">
        <f t="shared" ref="CJ139:CJ150" si="161">IF(C287=$CJ$3,A287,"")</f>
        <v/>
      </c>
      <c r="CL139" t="str">
        <f t="shared" si="123"/>
        <v/>
      </c>
      <c r="DC139" s="76" t="s">
        <v>454</v>
      </c>
      <c r="DD139" t="str">
        <f t="shared" ref="DD139:DD150" si="162">IF(C287=$DD$3,A287,"")</f>
        <v/>
      </c>
      <c r="DF139" t="str">
        <f t="shared" si="124"/>
        <v/>
      </c>
      <c r="DW139" s="76" t="s">
        <v>454</v>
      </c>
      <c r="DX139" t="str">
        <f t="shared" ref="DX139:DX150" si="163">IF(C287=$DX$3,A287,"")</f>
        <v/>
      </c>
      <c r="DZ139" t="str">
        <f t="shared" si="125"/>
        <v/>
      </c>
      <c r="EV139" s="230"/>
      <c r="EW139" t="str">
        <f t="shared" si="155"/>
        <v/>
      </c>
      <c r="EY139" t="str">
        <f t="shared" si="160"/>
        <v/>
      </c>
      <c r="FP139" s="230"/>
      <c r="FQ139" t="str">
        <f t="shared" si="156"/>
        <v/>
      </c>
      <c r="FS139" t="str">
        <f t="shared" si="158"/>
        <v/>
      </c>
      <c r="GJ139" s="230"/>
      <c r="GK139" t="str">
        <f t="shared" si="157"/>
        <v/>
      </c>
      <c r="GM139" t="str">
        <f t="shared" si="159"/>
        <v/>
      </c>
    </row>
    <row r="140" spans="1:195" ht="15.2" customHeight="1" x14ac:dyDescent="0.25">
      <c r="A140" s="25" t="s">
        <v>37</v>
      </c>
      <c r="B140" s="178"/>
      <c r="C140" s="179"/>
      <c r="D140" s="51" t="s">
        <v>482</v>
      </c>
      <c r="E140" s="142"/>
      <c r="F140" s="136"/>
      <c r="G140" s="143"/>
      <c r="H140" s="144"/>
      <c r="I140" s="136"/>
      <c r="J140" s="143"/>
      <c r="K140" s="144"/>
      <c r="L140" s="136"/>
      <c r="M140" s="145"/>
      <c r="CI140" s="76" t="s">
        <v>454</v>
      </c>
      <c r="CJ140" t="str">
        <f t="shared" si="161"/>
        <v/>
      </c>
      <c r="CL140" t="str">
        <f t="shared" si="123"/>
        <v/>
      </c>
      <c r="DC140" s="76" t="s">
        <v>454</v>
      </c>
      <c r="DD140" t="str">
        <f t="shared" si="162"/>
        <v/>
      </c>
      <c r="DF140" t="str">
        <f t="shared" si="124"/>
        <v/>
      </c>
      <c r="DW140" s="76" t="s">
        <v>454</v>
      </c>
      <c r="DX140" t="str">
        <f t="shared" si="163"/>
        <v/>
      </c>
      <c r="DZ140" t="str">
        <f t="shared" si="125"/>
        <v/>
      </c>
      <c r="EV140" s="230"/>
      <c r="EW140" t="str">
        <f t="shared" si="155"/>
        <v/>
      </c>
      <c r="EY140" t="str">
        <f t="shared" si="160"/>
        <v/>
      </c>
      <c r="FP140" s="230"/>
      <c r="FQ140" t="str">
        <f t="shared" si="156"/>
        <v/>
      </c>
      <c r="FS140" t="str">
        <f t="shared" si="158"/>
        <v/>
      </c>
      <c r="GJ140" s="230"/>
      <c r="GK140" t="str">
        <f t="shared" si="157"/>
        <v/>
      </c>
      <c r="GM140" t="str">
        <f t="shared" si="159"/>
        <v/>
      </c>
    </row>
    <row r="141" spans="1:195" ht="15.2" customHeight="1" x14ac:dyDescent="0.25">
      <c r="A141" s="25" t="s">
        <v>38</v>
      </c>
      <c r="B141" s="178"/>
      <c r="C141" s="179"/>
      <c r="D141" s="51" t="s">
        <v>482</v>
      </c>
      <c r="E141" s="142"/>
      <c r="F141" s="136"/>
      <c r="G141" s="143"/>
      <c r="H141" s="144"/>
      <c r="I141" s="136"/>
      <c r="J141" s="143"/>
      <c r="K141" s="144"/>
      <c r="L141" s="136"/>
      <c r="M141" s="145"/>
      <c r="CI141" s="76" t="s">
        <v>454</v>
      </c>
      <c r="CJ141" t="str">
        <f t="shared" si="161"/>
        <v/>
      </c>
      <c r="CL141" t="str">
        <f t="shared" si="123"/>
        <v/>
      </c>
      <c r="DC141" s="76" t="s">
        <v>454</v>
      </c>
      <c r="DD141" t="str">
        <f t="shared" si="162"/>
        <v/>
      </c>
      <c r="DF141" t="str">
        <f t="shared" si="124"/>
        <v/>
      </c>
      <c r="DW141" s="76" t="s">
        <v>454</v>
      </c>
      <c r="DX141" t="str">
        <f t="shared" si="163"/>
        <v/>
      </c>
      <c r="DZ141" t="str">
        <f t="shared" si="125"/>
        <v/>
      </c>
      <c r="EV141" s="230"/>
      <c r="EW141" t="str">
        <f t="shared" si="155"/>
        <v/>
      </c>
      <c r="EY141" t="str">
        <f t="shared" si="160"/>
        <v/>
      </c>
      <c r="FP141" s="230"/>
      <c r="FQ141" t="str">
        <f t="shared" si="156"/>
        <v/>
      </c>
      <c r="FS141" t="str">
        <f t="shared" si="158"/>
        <v/>
      </c>
      <c r="GJ141" s="230"/>
      <c r="GK141" t="str">
        <f t="shared" si="157"/>
        <v/>
      </c>
      <c r="GM141" t="str">
        <f t="shared" si="159"/>
        <v/>
      </c>
    </row>
    <row r="142" spans="1:195" ht="15.2" customHeight="1" x14ac:dyDescent="0.25">
      <c r="A142" s="25" t="s">
        <v>39</v>
      </c>
      <c r="B142" s="178"/>
      <c r="C142" s="179"/>
      <c r="D142" s="51" t="s">
        <v>482</v>
      </c>
      <c r="E142" s="142"/>
      <c r="F142" s="136"/>
      <c r="G142" s="143"/>
      <c r="H142" s="144"/>
      <c r="I142" s="136"/>
      <c r="J142" s="143"/>
      <c r="K142" s="144"/>
      <c r="L142" s="136"/>
      <c r="M142" s="145"/>
      <c r="CI142" s="76" t="s">
        <v>454</v>
      </c>
      <c r="CJ142" t="str">
        <f t="shared" si="161"/>
        <v/>
      </c>
      <c r="CL142" t="str">
        <f t="shared" si="123"/>
        <v/>
      </c>
      <c r="DC142" s="76" t="s">
        <v>454</v>
      </c>
      <c r="DD142" t="str">
        <f t="shared" si="162"/>
        <v/>
      </c>
      <c r="DF142" t="str">
        <f t="shared" si="124"/>
        <v/>
      </c>
      <c r="DW142" s="76" t="s">
        <v>454</v>
      </c>
      <c r="DX142" t="str">
        <f t="shared" si="163"/>
        <v/>
      </c>
      <c r="DZ142" t="str">
        <f t="shared" si="125"/>
        <v/>
      </c>
      <c r="EV142" s="230"/>
      <c r="EW142" t="str">
        <f t="shared" si="155"/>
        <v/>
      </c>
      <c r="EY142" t="str">
        <f t="shared" si="160"/>
        <v/>
      </c>
      <c r="FP142" s="230"/>
      <c r="FQ142" t="str">
        <f t="shared" si="156"/>
        <v/>
      </c>
      <c r="FS142" t="str">
        <f t="shared" si="158"/>
        <v/>
      </c>
      <c r="GJ142" s="230"/>
      <c r="GK142" t="str">
        <f t="shared" si="157"/>
        <v/>
      </c>
      <c r="GM142" t="str">
        <f t="shared" si="159"/>
        <v/>
      </c>
    </row>
    <row r="143" spans="1:195" ht="15.2" customHeight="1" x14ac:dyDescent="0.25">
      <c r="A143" s="25" t="s">
        <v>40</v>
      </c>
      <c r="B143" s="178"/>
      <c r="C143" s="179"/>
      <c r="D143" s="51" t="s">
        <v>482</v>
      </c>
      <c r="E143" s="142"/>
      <c r="F143" s="136"/>
      <c r="G143" s="143"/>
      <c r="H143" s="144"/>
      <c r="I143" s="136"/>
      <c r="J143" s="143"/>
      <c r="K143" s="144"/>
      <c r="L143" s="136"/>
      <c r="M143" s="145"/>
      <c r="CI143" s="76" t="s">
        <v>454</v>
      </c>
      <c r="CJ143" t="str">
        <f t="shared" si="161"/>
        <v/>
      </c>
      <c r="CL143" t="str">
        <f t="shared" ref="CL143:CL150" si="164">IF(CJ143="","",B291)</f>
        <v/>
      </c>
      <c r="DC143" s="76" t="s">
        <v>454</v>
      </c>
      <c r="DD143" t="str">
        <f t="shared" si="162"/>
        <v/>
      </c>
      <c r="DF143" t="str">
        <f t="shared" ref="DF143:DF150" si="165">IF(DD143="","",B291)</f>
        <v/>
      </c>
      <c r="DW143" s="76" t="s">
        <v>454</v>
      </c>
      <c r="DX143" t="str">
        <f t="shared" si="163"/>
        <v/>
      </c>
      <c r="DZ143" t="str">
        <f t="shared" ref="DZ143:DZ150" si="166">IF(DX143="","",B291)</f>
        <v/>
      </c>
      <c r="EV143" s="230"/>
      <c r="EW143" t="str">
        <f t="shared" si="155"/>
        <v/>
      </c>
      <c r="EY143" t="str">
        <f t="shared" si="160"/>
        <v/>
      </c>
      <c r="FP143" s="230"/>
      <c r="FQ143" t="str">
        <f t="shared" si="156"/>
        <v/>
      </c>
      <c r="FS143" t="str">
        <f t="shared" si="158"/>
        <v/>
      </c>
      <c r="GJ143" s="230"/>
      <c r="GK143" t="str">
        <f t="shared" si="157"/>
        <v/>
      </c>
      <c r="GM143" t="str">
        <f t="shared" si="159"/>
        <v/>
      </c>
    </row>
    <row r="144" spans="1:195" ht="15.2" customHeight="1" thickBot="1" x14ac:dyDescent="0.3">
      <c r="A144" s="25" t="s">
        <v>41</v>
      </c>
      <c r="B144" s="178"/>
      <c r="C144" s="179"/>
      <c r="D144" s="51" t="s">
        <v>482</v>
      </c>
      <c r="E144" s="142"/>
      <c r="F144" s="136"/>
      <c r="G144" s="143"/>
      <c r="H144" s="144"/>
      <c r="I144" s="136"/>
      <c r="J144" s="143"/>
      <c r="K144" s="144"/>
      <c r="L144" s="136"/>
      <c r="M144" s="145"/>
      <c r="CI144" s="76" t="s">
        <v>454</v>
      </c>
      <c r="CJ144" t="str">
        <f t="shared" si="161"/>
        <v/>
      </c>
      <c r="CL144" t="str">
        <f t="shared" si="164"/>
        <v/>
      </c>
      <c r="DC144" s="76" t="s">
        <v>454</v>
      </c>
      <c r="DD144" t="str">
        <f t="shared" si="162"/>
        <v/>
      </c>
      <c r="DF144" t="str">
        <f t="shared" si="165"/>
        <v/>
      </c>
      <c r="DW144" s="76" t="s">
        <v>454</v>
      </c>
      <c r="DX144" t="str">
        <f t="shared" si="163"/>
        <v/>
      </c>
      <c r="DZ144" t="str">
        <f t="shared" si="166"/>
        <v/>
      </c>
      <c r="EV144" s="230"/>
      <c r="EW144" t="str">
        <f t="shared" si="155"/>
        <v/>
      </c>
      <c r="EY144" t="str">
        <f t="shared" si="160"/>
        <v/>
      </c>
      <c r="FP144" s="230"/>
      <c r="FQ144" t="str">
        <f t="shared" si="156"/>
        <v/>
      </c>
      <c r="FS144" t="str">
        <f t="shared" si="158"/>
        <v/>
      </c>
      <c r="GJ144" s="230"/>
      <c r="GK144" t="str">
        <f t="shared" si="157"/>
        <v/>
      </c>
      <c r="GM144" t="str">
        <f t="shared" si="159"/>
        <v/>
      </c>
    </row>
    <row r="145" spans="1:195" ht="15.2" customHeight="1" thickTop="1" thickBot="1" x14ac:dyDescent="0.3">
      <c r="A145" s="25" t="s">
        <v>42</v>
      </c>
      <c r="B145" s="178">
        <v>42530</v>
      </c>
      <c r="C145" s="179" t="s">
        <v>435</v>
      </c>
      <c r="D145" s="51" t="s">
        <v>482</v>
      </c>
      <c r="E145" s="274" t="s">
        <v>566</v>
      </c>
      <c r="F145" s="275"/>
      <c r="G145" s="276"/>
      <c r="H145" s="277" t="s">
        <v>565</v>
      </c>
      <c r="I145" s="278"/>
      <c r="J145" s="279"/>
      <c r="K145" s="280" t="s">
        <v>564</v>
      </c>
      <c r="L145" s="281"/>
      <c r="M145" s="282"/>
      <c r="N145" s="110" t="s">
        <v>482</v>
      </c>
      <c r="CI145" s="76" t="s">
        <v>454</v>
      </c>
      <c r="CJ145" t="str">
        <f t="shared" si="161"/>
        <v/>
      </c>
      <c r="CL145" t="str">
        <f t="shared" si="164"/>
        <v/>
      </c>
      <c r="DC145" s="76" t="s">
        <v>454</v>
      </c>
      <c r="DD145" t="str">
        <f t="shared" si="162"/>
        <v/>
      </c>
      <c r="DF145" t="str">
        <f t="shared" si="165"/>
        <v/>
      </c>
      <c r="DW145" s="76" t="s">
        <v>454</v>
      </c>
      <c r="DX145" t="str">
        <f t="shared" si="163"/>
        <v/>
      </c>
      <c r="DZ145" t="str">
        <f t="shared" si="166"/>
        <v/>
      </c>
      <c r="EV145" s="230"/>
      <c r="EW145" t="str">
        <f t="shared" si="155"/>
        <v/>
      </c>
      <c r="EY145" t="str">
        <f t="shared" si="160"/>
        <v/>
      </c>
      <c r="FP145" s="230"/>
      <c r="FQ145" t="str">
        <f t="shared" si="156"/>
        <v/>
      </c>
      <c r="FS145" t="str">
        <f t="shared" si="158"/>
        <v/>
      </c>
      <c r="GJ145" s="230"/>
      <c r="GK145" t="str">
        <f t="shared" si="157"/>
        <v/>
      </c>
      <c r="GM145" t="str">
        <f t="shared" si="159"/>
        <v/>
      </c>
    </row>
    <row r="146" spans="1:195" ht="15.2" customHeight="1" x14ac:dyDescent="0.25">
      <c r="A146" s="25" t="s">
        <v>43</v>
      </c>
      <c r="B146" s="178"/>
      <c r="C146" s="179"/>
      <c r="D146" s="51" t="s">
        <v>482</v>
      </c>
      <c r="E146" s="165" t="str">
        <f>IF(AC203=0,"",AC203)</f>
        <v>Skill Merits</v>
      </c>
      <c r="F146" s="149"/>
      <c r="G146" s="150" t="str">
        <f>IF(AE203=0,"",AE203)</f>
        <v>Skill merits</v>
      </c>
      <c r="H146" s="164" t="str">
        <f>IF(AH203=0,"",AH203)</f>
        <v>Skill Merits</v>
      </c>
      <c r="I146" s="149"/>
      <c r="J146" s="150" t="str">
        <f>IF(AJ203=0,"",AJ203)</f>
        <v>Skill merits</v>
      </c>
      <c r="K146" s="164" t="str">
        <f>IF(AM203=0,"",AM203)</f>
        <v>Skill Merits</v>
      </c>
      <c r="L146" s="149"/>
      <c r="M146" s="152" t="str">
        <f>IF(AO203=0,"",AO203)</f>
        <v>Skill merits</v>
      </c>
      <c r="N146" s="110" t="s">
        <v>482</v>
      </c>
      <c r="CI146" s="76" t="s">
        <v>454</v>
      </c>
      <c r="CJ146" t="str">
        <f t="shared" si="161"/>
        <v/>
      </c>
      <c r="CL146" t="str">
        <f t="shared" si="164"/>
        <v/>
      </c>
      <c r="DC146" s="76" t="s">
        <v>454</v>
      </c>
      <c r="DD146" t="str">
        <f t="shared" si="162"/>
        <v/>
      </c>
      <c r="DF146" t="str">
        <f t="shared" si="165"/>
        <v/>
      </c>
      <c r="DW146" s="76" t="s">
        <v>454</v>
      </c>
      <c r="DX146" t="str">
        <f t="shared" si="163"/>
        <v/>
      </c>
      <c r="DZ146" t="str">
        <f t="shared" si="166"/>
        <v/>
      </c>
      <c r="EV146" s="230"/>
      <c r="EW146" t="str">
        <f t="shared" si="155"/>
        <v/>
      </c>
      <c r="EY146" t="str">
        <f t="shared" si="160"/>
        <v/>
      </c>
      <c r="FP146" s="230"/>
      <c r="FQ146" t="str">
        <f t="shared" si="156"/>
        <v/>
      </c>
      <c r="FS146" t="str">
        <f t="shared" si="158"/>
        <v/>
      </c>
      <c r="GJ146" s="230"/>
      <c r="GK146" t="str">
        <f t="shared" si="157"/>
        <v/>
      </c>
      <c r="GM146" t="str">
        <f t="shared" si="159"/>
        <v/>
      </c>
    </row>
    <row r="147" spans="1:195" ht="15.2" customHeight="1" x14ac:dyDescent="0.25">
      <c r="A147" s="25" t="s">
        <v>44</v>
      </c>
      <c r="B147" s="178"/>
      <c r="C147" s="179"/>
      <c r="D147" s="51" t="s">
        <v>482</v>
      </c>
      <c r="E147" s="165" t="str">
        <f t="shared" ref="E147:E189" si="167">IF(AC204=0,"",AC204)</f>
        <v>Cooking -FCF</v>
      </c>
      <c r="F147" s="149"/>
      <c r="G147" s="150" t="str">
        <f t="shared" ref="G147:G189" si="168">IF(AE204=0,"",AE204)</f>
        <v>Unknown</v>
      </c>
      <c r="H147" s="164" t="str">
        <f t="shared" ref="H147:H189" si="169">IF(AH204=0,"",AH204)</f>
        <v xml:space="preserve">Dutch Oven Cooking    </v>
      </c>
      <c r="I147" s="149"/>
      <c r="J147" s="150">
        <f t="shared" ref="J147:J189" si="170">IF(AJ204=0,"",AJ204)</f>
        <v>42530</v>
      </c>
      <c r="K147" s="164" t="str">
        <f t="shared" ref="K147:K189" si="171">IF(AM204=0,"",AM204)</f>
        <v>Spirit Challenges</v>
      </c>
      <c r="L147" s="149"/>
      <c r="M147" s="152" t="str">
        <f t="shared" ref="M147:M189" si="172">IF(AO204=0,"",AO204)</f>
        <v>Spirit Challenges</v>
      </c>
      <c r="N147" s="110" t="s">
        <v>482</v>
      </c>
      <c r="CI147" s="76" t="s">
        <v>454</v>
      </c>
      <c r="CJ147" t="str">
        <f t="shared" si="161"/>
        <v/>
      </c>
      <c r="CL147" t="str">
        <f t="shared" si="164"/>
        <v/>
      </c>
      <c r="DC147" s="76" t="s">
        <v>454</v>
      </c>
      <c r="DD147" t="str">
        <f t="shared" si="162"/>
        <v/>
      </c>
      <c r="DF147" t="str">
        <f t="shared" si="165"/>
        <v/>
      </c>
      <c r="DW147" s="76" t="s">
        <v>454</v>
      </c>
      <c r="DX147" t="str">
        <f t="shared" si="163"/>
        <v/>
      </c>
      <c r="DZ147" t="str">
        <f t="shared" si="166"/>
        <v/>
      </c>
      <c r="EV147" s="230"/>
      <c r="EW147" t="str">
        <f t="shared" si="155"/>
        <v/>
      </c>
      <c r="EY147" t="str">
        <f t="shared" si="160"/>
        <v/>
      </c>
      <c r="FP147" s="230"/>
      <c r="FQ147" t="str">
        <f t="shared" si="156"/>
        <v/>
      </c>
      <c r="FS147" t="str">
        <f t="shared" si="158"/>
        <v/>
      </c>
      <c r="GJ147" s="230"/>
      <c r="GK147" t="str">
        <f t="shared" si="157"/>
        <v/>
      </c>
      <c r="GM147" t="str">
        <f t="shared" si="159"/>
        <v/>
      </c>
    </row>
    <row r="148" spans="1:195" ht="15.2" customHeight="1" x14ac:dyDescent="0.25">
      <c r="A148" s="25" t="s">
        <v>45</v>
      </c>
      <c r="B148" s="178"/>
      <c r="C148" s="179"/>
      <c r="D148" s="51" t="s">
        <v>482</v>
      </c>
      <c r="E148" s="165" t="str">
        <f t="shared" si="167"/>
        <v>Fire Craft -FCF</v>
      </c>
      <c r="F148" s="149"/>
      <c r="G148" s="150">
        <f t="shared" si="168"/>
        <v>42231</v>
      </c>
      <c r="H148" s="164" t="str">
        <f t="shared" si="169"/>
        <v>First Aid - CPR</v>
      </c>
      <c r="I148" s="149"/>
      <c r="J148" s="150">
        <f t="shared" si="170"/>
        <v>42530</v>
      </c>
      <c r="K148" s="164" t="str">
        <f t="shared" si="171"/>
        <v>009 - Guidebook for Li</v>
      </c>
      <c r="L148" s="149"/>
      <c r="M148" s="152">
        <f t="shared" si="172"/>
        <v>42631</v>
      </c>
      <c r="N148" s="110" t="s">
        <v>482</v>
      </c>
      <c r="CI148" s="76" t="s">
        <v>454</v>
      </c>
      <c r="CJ148" t="str">
        <f t="shared" si="161"/>
        <v/>
      </c>
      <c r="CL148" t="str">
        <f t="shared" si="164"/>
        <v/>
      </c>
      <c r="DC148" s="76" t="s">
        <v>454</v>
      </c>
      <c r="DD148" t="str">
        <f t="shared" si="162"/>
        <v/>
      </c>
      <c r="DF148" t="str">
        <f t="shared" si="165"/>
        <v/>
      </c>
      <c r="DW148" s="76" t="s">
        <v>454</v>
      </c>
      <c r="DX148" t="str">
        <f t="shared" si="163"/>
        <v/>
      </c>
      <c r="DZ148" t="str">
        <f t="shared" si="166"/>
        <v/>
      </c>
      <c r="EV148" s="230"/>
      <c r="EW148" t="str">
        <f t="shared" si="155"/>
        <v/>
      </c>
      <c r="EY148" t="str">
        <f t="shared" si="160"/>
        <v/>
      </c>
      <c r="FP148" s="230"/>
      <c r="FQ148" t="str">
        <f t="shared" si="156"/>
        <v/>
      </c>
      <c r="FS148" t="str">
        <f t="shared" si="158"/>
        <v/>
      </c>
      <c r="GJ148" s="230"/>
      <c r="GK148" t="str">
        <f t="shared" si="157"/>
        <v/>
      </c>
      <c r="GM148" t="str">
        <f t="shared" si="159"/>
        <v/>
      </c>
    </row>
    <row r="149" spans="1:195" ht="15.2" customHeight="1" x14ac:dyDescent="0.25">
      <c r="A149" s="25" t="s">
        <v>46</v>
      </c>
      <c r="B149" s="178"/>
      <c r="C149" s="179"/>
      <c r="D149" s="51" t="s">
        <v>482</v>
      </c>
      <c r="E149" s="165" t="str">
        <f t="shared" si="167"/>
        <v>Firearm Safety</v>
      </c>
      <c r="F149" s="149"/>
      <c r="G149" s="150">
        <f t="shared" si="168"/>
        <v>42582</v>
      </c>
      <c r="H149" s="164" t="str">
        <f t="shared" si="169"/>
        <v>Home Repair</v>
      </c>
      <c r="I149" s="149"/>
      <c r="J149" s="150">
        <f t="shared" si="170"/>
        <v>42530</v>
      </c>
      <c r="K149" s="164" t="str">
        <f t="shared" si="171"/>
        <v>010 - Love for the Bib</v>
      </c>
      <c r="L149" s="149"/>
      <c r="M149" s="152">
        <f t="shared" si="172"/>
        <v>42638</v>
      </c>
      <c r="N149" s="110" t="s">
        <v>482</v>
      </c>
      <c r="CI149" s="76" t="s">
        <v>454</v>
      </c>
      <c r="CJ149" t="str">
        <f t="shared" si="161"/>
        <v/>
      </c>
      <c r="CL149" t="str">
        <f t="shared" si="164"/>
        <v/>
      </c>
      <c r="DC149" s="76" t="s">
        <v>454</v>
      </c>
      <c r="DD149" t="str">
        <f t="shared" si="162"/>
        <v/>
      </c>
      <c r="DF149" t="str">
        <f t="shared" si="165"/>
        <v/>
      </c>
      <c r="DW149" s="76" t="s">
        <v>454</v>
      </c>
      <c r="DX149" t="str">
        <f t="shared" si="163"/>
        <v/>
      </c>
      <c r="DZ149" t="str">
        <f t="shared" si="166"/>
        <v/>
      </c>
      <c r="EV149" s="230"/>
      <c r="EW149" t="str">
        <f t="shared" si="155"/>
        <v/>
      </c>
      <c r="EY149" t="str">
        <f t="shared" si="160"/>
        <v/>
      </c>
      <c r="FP149" s="230"/>
      <c r="FQ149" t="str">
        <f t="shared" si="156"/>
        <v/>
      </c>
      <c r="FS149" t="str">
        <f t="shared" si="158"/>
        <v/>
      </c>
      <c r="GJ149" s="230"/>
      <c r="GK149" t="str">
        <f t="shared" si="157"/>
        <v/>
      </c>
      <c r="GM149" t="str">
        <f t="shared" si="159"/>
        <v/>
      </c>
    </row>
    <row r="150" spans="1:195" ht="15.2" customHeight="1" x14ac:dyDescent="0.25">
      <c r="A150" s="25" t="s">
        <v>47</v>
      </c>
      <c r="B150" s="178"/>
      <c r="C150" s="179"/>
      <c r="D150" s="51" t="s">
        <v>482</v>
      </c>
      <c r="E150" s="165" t="str">
        <f t="shared" si="167"/>
        <v>Rope Craft -FCF</v>
      </c>
      <c r="F150" s="149"/>
      <c r="G150" s="150" t="str">
        <f t="shared" si="168"/>
        <v>Unknown</v>
      </c>
      <c r="H150" s="164" t="str">
        <f t="shared" si="169"/>
        <v>Primitive Shelters</v>
      </c>
      <c r="I150" s="149"/>
      <c r="J150" s="150">
        <f t="shared" si="170"/>
        <v>42530</v>
      </c>
      <c r="K150" s="164" t="str">
        <f t="shared" si="171"/>
        <v>Leadership Merits</v>
      </c>
      <c r="L150" s="149"/>
      <c r="M150" s="152" t="str">
        <f t="shared" si="172"/>
        <v>Leadership Merits</v>
      </c>
      <c r="N150" s="110" t="s">
        <v>482</v>
      </c>
      <c r="CI150" s="76" t="s">
        <v>454</v>
      </c>
      <c r="CJ150" t="str">
        <f t="shared" si="161"/>
        <v/>
      </c>
      <c r="CL150" t="str">
        <f t="shared" si="164"/>
        <v/>
      </c>
      <c r="DC150" s="76" t="s">
        <v>454</v>
      </c>
      <c r="DD150" t="str">
        <f t="shared" si="162"/>
        <v/>
      </c>
      <c r="DF150" t="str">
        <f t="shared" si="165"/>
        <v/>
      </c>
      <c r="DW150" s="76" t="s">
        <v>454</v>
      </c>
      <c r="DX150" t="str">
        <f t="shared" si="163"/>
        <v/>
      </c>
      <c r="DZ150" t="str">
        <f t="shared" si="166"/>
        <v/>
      </c>
      <c r="EV150" s="230"/>
      <c r="EW150" t="str">
        <f t="shared" si="155"/>
        <v/>
      </c>
      <c r="EY150" t="str">
        <f t="shared" si="160"/>
        <v/>
      </c>
      <c r="FP150" s="230"/>
      <c r="FQ150" t="str">
        <f t="shared" si="156"/>
        <v/>
      </c>
      <c r="FS150" t="str">
        <f t="shared" si="158"/>
        <v/>
      </c>
      <c r="GJ150" s="230"/>
      <c r="GK150" t="str">
        <f t="shared" si="157"/>
        <v/>
      </c>
      <c r="GM150" t="str">
        <f t="shared" si="159"/>
        <v/>
      </c>
    </row>
    <row r="151" spans="1:195" ht="15.2" customHeight="1" x14ac:dyDescent="0.25">
      <c r="A151" s="25" t="s">
        <v>48</v>
      </c>
      <c r="B151" s="178"/>
      <c r="C151" s="179"/>
      <c r="D151" s="51" t="s">
        <v>482</v>
      </c>
      <c r="E151" s="165" t="str">
        <f t="shared" si="167"/>
        <v>Tool Craft -FCF</v>
      </c>
      <c r="F151" s="149"/>
      <c r="G151" s="150">
        <f t="shared" si="168"/>
        <v>41912</v>
      </c>
      <c r="H151" s="164" t="str">
        <f t="shared" si="169"/>
        <v>Bible Merits</v>
      </c>
      <c r="I151" s="149"/>
      <c r="J151" s="150" t="str">
        <f t="shared" si="170"/>
        <v>Bible Merits</v>
      </c>
      <c r="K151" s="164" t="str">
        <f t="shared" si="171"/>
        <v>Req. Skill Merits</v>
      </c>
      <c r="L151" s="149"/>
      <c r="M151" s="152" t="str">
        <f t="shared" si="172"/>
        <v>Req. Skill Merits</v>
      </c>
      <c r="N151" s="110" t="s">
        <v>482</v>
      </c>
      <c r="EV151" s="230"/>
      <c r="EW151" t="str">
        <f t="shared" si="155"/>
        <v/>
      </c>
      <c r="EY151" t="str">
        <f t="shared" si="160"/>
        <v/>
      </c>
      <c r="FP151" s="230"/>
      <c r="FQ151" t="str">
        <f t="shared" si="156"/>
        <v/>
      </c>
      <c r="FS151" t="str">
        <f t="shared" si="158"/>
        <v/>
      </c>
      <c r="GJ151" s="230"/>
      <c r="GK151" t="str">
        <f t="shared" si="157"/>
        <v/>
      </c>
      <c r="GM151" t="str">
        <f t="shared" si="159"/>
        <v/>
      </c>
    </row>
    <row r="152" spans="1:195" ht="15.2" customHeight="1" x14ac:dyDescent="0.25">
      <c r="A152" s="25" t="s">
        <v>49</v>
      </c>
      <c r="B152" s="178"/>
      <c r="C152" s="179"/>
      <c r="D152" s="51" t="s">
        <v>482</v>
      </c>
      <c r="E152" s="165" t="str">
        <f t="shared" si="167"/>
        <v>Bible Merits</v>
      </c>
      <c r="F152" s="149"/>
      <c r="G152" s="150" t="str">
        <f t="shared" si="168"/>
        <v>Bible Merits</v>
      </c>
      <c r="H152" s="164" t="str">
        <f t="shared" si="169"/>
        <v>Bible merit #1 - BN</v>
      </c>
      <c r="I152" s="149"/>
      <c r="J152" s="150">
        <f t="shared" si="170"/>
        <v>42296</v>
      </c>
      <c r="K152" s="164" t="str">
        <f t="shared" si="171"/>
        <v/>
      </c>
      <c r="L152" s="149"/>
      <c r="M152" s="152" t="str">
        <f t="shared" si="172"/>
        <v/>
      </c>
      <c r="N152" s="110" t="s">
        <v>482</v>
      </c>
      <c r="EV152" s="230"/>
      <c r="EW152" t="str">
        <f t="shared" si="155"/>
        <v/>
      </c>
      <c r="EY152" t="str">
        <f t="shared" si="160"/>
        <v/>
      </c>
      <c r="FP152" s="230"/>
      <c r="FQ152" t="str">
        <f t="shared" si="156"/>
        <v/>
      </c>
      <c r="FS152" t="str">
        <f t="shared" si="158"/>
        <v/>
      </c>
      <c r="GJ152" s="230"/>
      <c r="GK152" t="str">
        <f t="shared" si="157"/>
        <v/>
      </c>
      <c r="GM152" t="str">
        <f t="shared" si="159"/>
        <v/>
      </c>
    </row>
    <row r="153" spans="1:195" ht="15.2" customHeight="1" x14ac:dyDescent="0.25">
      <c r="A153" s="25" t="s">
        <v>50</v>
      </c>
      <c r="B153" s="178"/>
      <c r="C153" s="179"/>
      <c r="D153" s="51" t="s">
        <v>482</v>
      </c>
      <c r="E153" s="165" t="str">
        <f t="shared" si="167"/>
        <v>Bible Merit #1 - OR</v>
      </c>
      <c r="F153" s="149"/>
      <c r="G153" s="150">
        <f t="shared" si="168"/>
        <v>41911</v>
      </c>
      <c r="H153" s="164" t="str">
        <f t="shared" si="169"/>
        <v>Bible merit #2 - BN</v>
      </c>
      <c r="I153" s="149"/>
      <c r="J153" s="150">
        <f t="shared" si="170"/>
        <v>42352</v>
      </c>
      <c r="K153" s="164" t="str">
        <f t="shared" si="171"/>
        <v/>
      </c>
      <c r="L153" s="149"/>
      <c r="M153" s="152" t="str">
        <f t="shared" si="172"/>
        <v/>
      </c>
      <c r="N153" s="110" t="s">
        <v>482</v>
      </c>
      <c r="EV153" s="230"/>
      <c r="EW153" t="str">
        <f t="shared" si="155"/>
        <v/>
      </c>
      <c r="EY153" t="str">
        <f t="shared" si="160"/>
        <v/>
      </c>
      <c r="FP153" s="230"/>
      <c r="FQ153" t="str">
        <f t="shared" si="156"/>
        <v/>
      </c>
      <c r="FS153" t="str">
        <f t="shared" si="158"/>
        <v/>
      </c>
      <c r="GJ153" s="230"/>
      <c r="GK153" t="str">
        <f t="shared" si="157"/>
        <v/>
      </c>
      <c r="GM153" t="str">
        <f t="shared" si="159"/>
        <v/>
      </c>
    </row>
    <row r="154" spans="1:195" ht="15.2" customHeight="1" x14ac:dyDescent="0.25">
      <c r="A154" s="25" t="s">
        <v>51</v>
      </c>
      <c r="B154" s="178"/>
      <c r="C154" s="179"/>
      <c r="D154" s="51" t="s">
        <v>482</v>
      </c>
      <c r="E154" s="165" t="str">
        <f t="shared" si="167"/>
        <v>Bible Merit #2 - OR</v>
      </c>
      <c r="F154" s="149"/>
      <c r="G154" s="150">
        <f t="shared" si="168"/>
        <v>41967</v>
      </c>
      <c r="H154" s="164" t="str">
        <f t="shared" si="169"/>
        <v>Bible merit #3 - BN</v>
      </c>
      <c r="I154" s="149"/>
      <c r="J154" s="150">
        <f t="shared" si="170"/>
        <v>42408</v>
      </c>
      <c r="K154" s="164" t="str">
        <f t="shared" si="171"/>
        <v/>
      </c>
      <c r="L154" s="149"/>
      <c r="M154" s="152" t="str">
        <f t="shared" si="172"/>
        <v/>
      </c>
      <c r="N154" s="110" t="s">
        <v>482</v>
      </c>
    </row>
    <row r="155" spans="1:195" ht="15.2" customHeight="1" x14ac:dyDescent="0.25">
      <c r="A155" s="25" t="s">
        <v>52</v>
      </c>
      <c r="B155" s="178"/>
      <c r="C155" s="179"/>
      <c r="D155" s="51" t="s">
        <v>482</v>
      </c>
      <c r="E155" s="165" t="str">
        <f t="shared" si="167"/>
        <v>Bible Merit #3 - OR</v>
      </c>
      <c r="F155" s="149"/>
      <c r="G155" s="150">
        <f t="shared" si="168"/>
        <v>41981</v>
      </c>
      <c r="H155" s="164" t="str">
        <f t="shared" si="169"/>
        <v>Bible merit #4 - BN</v>
      </c>
      <c r="I155" s="149"/>
      <c r="J155" s="150">
        <f t="shared" si="170"/>
        <v>42464</v>
      </c>
      <c r="K155" s="164" t="str">
        <f t="shared" si="171"/>
        <v/>
      </c>
      <c r="L155" s="149"/>
      <c r="M155" s="152" t="str">
        <f t="shared" si="172"/>
        <v/>
      </c>
      <c r="N155" s="110" t="s">
        <v>482</v>
      </c>
    </row>
    <row r="156" spans="1:195" ht="15.2" customHeight="1" x14ac:dyDescent="0.25">
      <c r="A156" s="25" t="s">
        <v>53</v>
      </c>
      <c r="B156" s="178"/>
      <c r="C156" s="179"/>
      <c r="D156" s="51" t="s">
        <v>482</v>
      </c>
      <c r="E156" s="165" t="str">
        <f t="shared" si="167"/>
        <v>Bible Merit #4 - OR</v>
      </c>
      <c r="F156" s="149"/>
      <c r="G156" s="150">
        <f t="shared" si="168"/>
        <v>42016</v>
      </c>
      <c r="H156" s="164" t="str">
        <f t="shared" si="169"/>
        <v>Leadership Merits</v>
      </c>
      <c r="I156" s="149"/>
      <c r="J156" s="150" t="str">
        <f t="shared" si="170"/>
        <v>Leadership Merits</v>
      </c>
      <c r="K156" s="164" t="str">
        <f t="shared" si="171"/>
        <v/>
      </c>
      <c r="L156" s="149"/>
      <c r="M156" s="152" t="str">
        <f t="shared" si="172"/>
        <v/>
      </c>
      <c r="N156" s="110" t="s">
        <v>482</v>
      </c>
    </row>
    <row r="157" spans="1:195" ht="15.2" customHeight="1" x14ac:dyDescent="0.25">
      <c r="A157" s="25" t="s">
        <v>54</v>
      </c>
      <c r="B157" s="178"/>
      <c r="C157" s="179"/>
      <c r="D157" s="51" t="s">
        <v>482</v>
      </c>
      <c r="E157" s="165" t="str">
        <f t="shared" si="167"/>
        <v>Bible Merit #5 - OR</v>
      </c>
      <c r="F157" s="149"/>
      <c r="G157" s="150">
        <f t="shared" si="168"/>
        <v>42072</v>
      </c>
      <c r="H157" s="164" t="str">
        <f t="shared" si="169"/>
        <v>Leadership 205</v>
      </c>
      <c r="I157" s="149"/>
      <c r="J157" s="150">
        <f t="shared" si="170"/>
        <v>42329</v>
      </c>
      <c r="K157" s="164" t="str">
        <f t="shared" si="171"/>
        <v/>
      </c>
      <c r="L157" s="149"/>
      <c r="M157" s="152" t="str">
        <f t="shared" si="172"/>
        <v/>
      </c>
      <c r="N157" s="110" t="s">
        <v>482</v>
      </c>
    </row>
    <row r="158" spans="1:195" ht="15.2" customHeight="1" x14ac:dyDescent="0.25">
      <c r="A158" s="25" t="s">
        <v>55</v>
      </c>
      <c r="B158" s="178">
        <v>42530</v>
      </c>
      <c r="C158" s="179" t="s">
        <v>435</v>
      </c>
      <c r="D158" s="51" t="s">
        <v>482</v>
      </c>
      <c r="E158" s="165" t="str">
        <f t="shared" si="167"/>
        <v>Bible Merit #6 - OR</v>
      </c>
      <c r="F158" s="149"/>
      <c r="G158" s="150">
        <f t="shared" si="168"/>
        <v>42128</v>
      </c>
      <c r="H158" s="164" t="str">
        <f t="shared" si="169"/>
        <v>Leadership 206</v>
      </c>
      <c r="I158" s="149"/>
      <c r="J158" s="150">
        <f t="shared" si="170"/>
        <v>42672</v>
      </c>
      <c r="K158" s="164" t="str">
        <f t="shared" si="171"/>
        <v/>
      </c>
      <c r="L158" s="149"/>
      <c r="M158" s="152" t="str">
        <f t="shared" si="172"/>
        <v/>
      </c>
      <c r="N158" s="110" t="s">
        <v>482</v>
      </c>
    </row>
    <row r="159" spans="1:195" ht="15.2" customHeight="1" x14ac:dyDescent="0.25">
      <c r="A159" s="25" t="s">
        <v>56</v>
      </c>
      <c r="B159" s="178"/>
      <c r="C159" s="179"/>
      <c r="D159" s="51" t="s">
        <v>482</v>
      </c>
      <c r="E159" s="165" t="str">
        <f t="shared" si="167"/>
        <v>Bible Merit #7 - OR</v>
      </c>
      <c r="F159" s="149"/>
      <c r="G159" s="150">
        <f t="shared" si="168"/>
        <v>42184</v>
      </c>
      <c r="H159" s="164" t="str">
        <f t="shared" si="169"/>
        <v>Req. Skill Merits</v>
      </c>
      <c r="I159" s="149"/>
      <c r="J159" s="150" t="str">
        <f t="shared" si="170"/>
        <v>Req. Skill Merits</v>
      </c>
      <c r="K159" s="164" t="str">
        <f t="shared" si="171"/>
        <v/>
      </c>
      <c r="L159" s="149"/>
      <c r="M159" s="152" t="str">
        <f t="shared" si="172"/>
        <v/>
      </c>
      <c r="N159" s="110" t="s">
        <v>482</v>
      </c>
    </row>
    <row r="160" spans="1:195" ht="15.2" customHeight="1" x14ac:dyDescent="0.25">
      <c r="A160" s="25" t="s">
        <v>57</v>
      </c>
      <c r="B160" s="178"/>
      <c r="C160" s="179"/>
      <c r="D160" s="51" t="s">
        <v>482</v>
      </c>
      <c r="E160" s="165" t="str">
        <f t="shared" si="167"/>
        <v>Bible Merit #8 - OR</v>
      </c>
      <c r="F160" s="149"/>
      <c r="G160" s="150">
        <f t="shared" si="168"/>
        <v>42240</v>
      </c>
      <c r="H160" s="164" t="str">
        <f t="shared" si="169"/>
        <v>Bible (Green) - Req</v>
      </c>
      <c r="I160" s="149"/>
      <c r="J160" s="150">
        <f t="shared" si="170"/>
        <v>42530</v>
      </c>
      <c r="K160" s="164" t="str">
        <f t="shared" si="171"/>
        <v/>
      </c>
      <c r="L160" s="149"/>
      <c r="M160" s="152" t="str">
        <f t="shared" si="172"/>
        <v/>
      </c>
      <c r="N160" s="110" t="s">
        <v>482</v>
      </c>
    </row>
    <row r="161" spans="1:14" ht="15.2" customHeight="1" x14ac:dyDescent="0.25">
      <c r="A161" s="25" t="s">
        <v>58</v>
      </c>
      <c r="B161" s="178"/>
      <c r="C161" s="179"/>
      <c r="D161" s="51" t="s">
        <v>482</v>
      </c>
      <c r="E161" s="165" t="str">
        <f t="shared" si="167"/>
        <v>1 Kings</v>
      </c>
      <c r="F161" s="149"/>
      <c r="G161" s="150" t="str">
        <f t="shared" si="168"/>
        <v>Unknown</v>
      </c>
      <c r="H161" s="164" t="str">
        <f t="shared" si="169"/>
        <v/>
      </c>
      <c r="I161" s="149"/>
      <c r="J161" s="150" t="str">
        <f t="shared" si="170"/>
        <v/>
      </c>
      <c r="K161" s="164" t="str">
        <f t="shared" si="171"/>
        <v/>
      </c>
      <c r="L161" s="149"/>
      <c r="M161" s="152" t="str">
        <f t="shared" si="172"/>
        <v/>
      </c>
      <c r="N161" s="110" t="s">
        <v>482</v>
      </c>
    </row>
    <row r="162" spans="1:14" ht="15.2" customHeight="1" x14ac:dyDescent="0.25">
      <c r="A162" s="25" t="s">
        <v>59</v>
      </c>
      <c r="B162" s="178"/>
      <c r="C162" s="179"/>
      <c r="D162" s="51" t="s">
        <v>482</v>
      </c>
      <c r="E162" s="165" t="str">
        <f t="shared" si="167"/>
        <v>Daniel</v>
      </c>
      <c r="F162" s="149"/>
      <c r="G162" s="150" t="str">
        <f t="shared" si="168"/>
        <v>Unknown</v>
      </c>
      <c r="H162" s="164" t="str">
        <f t="shared" si="169"/>
        <v/>
      </c>
      <c r="I162" s="149"/>
      <c r="J162" s="150" t="str">
        <f t="shared" si="170"/>
        <v/>
      </c>
      <c r="K162" s="164" t="str">
        <f t="shared" si="171"/>
        <v/>
      </c>
      <c r="L162" s="149"/>
      <c r="M162" s="152" t="str">
        <f t="shared" si="172"/>
        <v/>
      </c>
      <c r="N162" s="110" t="s">
        <v>482</v>
      </c>
    </row>
    <row r="163" spans="1:14" ht="15.2" customHeight="1" x14ac:dyDescent="0.25">
      <c r="A163" s="25" t="s">
        <v>60</v>
      </c>
      <c r="B163" s="178"/>
      <c r="C163" s="179"/>
      <c r="D163" s="51" t="s">
        <v>482</v>
      </c>
      <c r="E163" s="165" t="str">
        <f t="shared" si="167"/>
        <v>Leadership Merits</v>
      </c>
      <c r="F163" s="149"/>
      <c r="G163" s="150" t="str">
        <f t="shared" si="168"/>
        <v>Leadership Merits</v>
      </c>
      <c r="H163" s="164" t="str">
        <f t="shared" si="169"/>
        <v/>
      </c>
      <c r="I163" s="149"/>
      <c r="J163" s="150" t="str">
        <f t="shared" si="170"/>
        <v/>
      </c>
      <c r="K163" s="164" t="str">
        <f t="shared" si="171"/>
        <v/>
      </c>
      <c r="L163" s="149"/>
      <c r="M163" s="152" t="str">
        <f t="shared" si="172"/>
        <v/>
      </c>
      <c r="N163" s="110" t="s">
        <v>482</v>
      </c>
    </row>
    <row r="164" spans="1:14" ht="15.2" customHeight="1" x14ac:dyDescent="0.25">
      <c r="A164" s="25" t="s">
        <v>61</v>
      </c>
      <c r="B164" s="178"/>
      <c r="C164" s="179"/>
      <c r="D164" s="51" t="s">
        <v>482</v>
      </c>
      <c r="E164" s="165" t="str">
        <f t="shared" si="167"/>
        <v>Req. Skill Merits</v>
      </c>
      <c r="F164" s="149"/>
      <c r="G164" s="150" t="str">
        <f t="shared" si="168"/>
        <v>Req. Skill Merits</v>
      </c>
      <c r="H164" s="164" t="str">
        <f t="shared" si="169"/>
        <v/>
      </c>
      <c r="I164" s="149"/>
      <c r="J164" s="150" t="str">
        <f t="shared" si="170"/>
        <v/>
      </c>
      <c r="K164" s="164" t="str">
        <f t="shared" si="171"/>
        <v/>
      </c>
      <c r="L164" s="149"/>
      <c r="M164" s="152" t="str">
        <f t="shared" si="172"/>
        <v/>
      </c>
      <c r="N164" s="110" t="s">
        <v>482</v>
      </c>
    </row>
    <row r="165" spans="1:14" ht="15.2" customHeight="1" x14ac:dyDescent="0.25">
      <c r="A165" s="25" t="s">
        <v>62</v>
      </c>
      <c r="B165" s="178"/>
      <c r="C165" s="179"/>
      <c r="D165" s="51" t="s">
        <v>482</v>
      </c>
      <c r="E165" s="165" t="str">
        <f t="shared" si="167"/>
        <v/>
      </c>
      <c r="F165" s="149"/>
      <c r="G165" s="150" t="str">
        <f t="shared" si="168"/>
        <v/>
      </c>
      <c r="H165" s="164" t="str">
        <f t="shared" si="169"/>
        <v/>
      </c>
      <c r="I165" s="149"/>
      <c r="J165" s="150" t="str">
        <f t="shared" si="170"/>
        <v/>
      </c>
      <c r="K165" s="164" t="str">
        <f t="shared" si="171"/>
        <v/>
      </c>
      <c r="L165" s="149"/>
      <c r="M165" s="152" t="str">
        <f t="shared" si="172"/>
        <v/>
      </c>
      <c r="N165" s="110" t="s">
        <v>482</v>
      </c>
    </row>
    <row r="166" spans="1:14" ht="15.2" customHeight="1" x14ac:dyDescent="0.25">
      <c r="A166" s="25" t="s">
        <v>63</v>
      </c>
      <c r="B166" s="178"/>
      <c r="C166" s="179"/>
      <c r="D166" s="51" t="s">
        <v>482</v>
      </c>
      <c r="E166" s="165" t="str">
        <f t="shared" si="167"/>
        <v/>
      </c>
      <c r="F166" s="149"/>
      <c r="G166" s="150" t="str">
        <f t="shared" si="168"/>
        <v/>
      </c>
      <c r="H166" s="164" t="str">
        <f t="shared" si="169"/>
        <v/>
      </c>
      <c r="I166" s="149"/>
      <c r="J166" s="150" t="str">
        <f t="shared" si="170"/>
        <v/>
      </c>
      <c r="K166" s="164" t="str">
        <f t="shared" si="171"/>
        <v/>
      </c>
      <c r="L166" s="149"/>
      <c r="M166" s="152" t="str">
        <f t="shared" si="172"/>
        <v/>
      </c>
      <c r="N166" s="110" t="s">
        <v>482</v>
      </c>
    </row>
    <row r="167" spans="1:14" ht="15.2" customHeight="1" x14ac:dyDescent="0.25">
      <c r="A167" s="25" t="s">
        <v>64</v>
      </c>
      <c r="B167" s="178"/>
      <c r="C167" s="179"/>
      <c r="D167" s="51" t="s">
        <v>482</v>
      </c>
      <c r="E167" s="165" t="str">
        <f t="shared" si="167"/>
        <v/>
      </c>
      <c r="F167" s="149"/>
      <c r="G167" s="150" t="str">
        <f t="shared" si="168"/>
        <v/>
      </c>
      <c r="H167" s="164" t="str">
        <f t="shared" si="169"/>
        <v/>
      </c>
      <c r="I167" s="149"/>
      <c r="J167" s="150" t="str">
        <f t="shared" si="170"/>
        <v/>
      </c>
      <c r="K167" s="164" t="str">
        <f t="shared" si="171"/>
        <v/>
      </c>
      <c r="L167" s="149"/>
      <c r="M167" s="152" t="str">
        <f t="shared" si="172"/>
        <v/>
      </c>
      <c r="N167" s="110" t="s">
        <v>482</v>
      </c>
    </row>
    <row r="168" spans="1:14" ht="15.2" customHeight="1" x14ac:dyDescent="0.25">
      <c r="A168" s="25" t="s">
        <v>65</v>
      </c>
      <c r="B168" s="178"/>
      <c r="C168" s="179"/>
      <c r="D168" s="51" t="s">
        <v>482</v>
      </c>
      <c r="E168" s="165" t="str">
        <f t="shared" si="167"/>
        <v/>
      </c>
      <c r="F168" s="149"/>
      <c r="G168" s="150" t="str">
        <f t="shared" si="168"/>
        <v/>
      </c>
      <c r="H168" s="164" t="str">
        <f t="shared" si="169"/>
        <v/>
      </c>
      <c r="I168" s="149"/>
      <c r="J168" s="150" t="str">
        <f t="shared" si="170"/>
        <v/>
      </c>
      <c r="K168" s="164" t="str">
        <f t="shared" si="171"/>
        <v/>
      </c>
      <c r="L168" s="149"/>
      <c r="M168" s="152" t="str">
        <f t="shared" si="172"/>
        <v/>
      </c>
      <c r="N168" s="110" t="s">
        <v>482</v>
      </c>
    </row>
    <row r="169" spans="1:14" ht="15.2" customHeight="1" x14ac:dyDescent="0.25">
      <c r="A169" s="25" t="s">
        <v>66</v>
      </c>
      <c r="B169" s="178"/>
      <c r="C169" s="179"/>
      <c r="D169" s="51" t="s">
        <v>482</v>
      </c>
      <c r="E169" s="165" t="str">
        <f t="shared" si="167"/>
        <v/>
      </c>
      <c r="F169" s="149"/>
      <c r="G169" s="150" t="str">
        <f t="shared" si="168"/>
        <v/>
      </c>
      <c r="H169" s="164" t="str">
        <f t="shared" si="169"/>
        <v/>
      </c>
      <c r="I169" s="149"/>
      <c r="J169" s="150" t="str">
        <f t="shared" si="170"/>
        <v/>
      </c>
      <c r="K169" s="164" t="str">
        <f t="shared" si="171"/>
        <v/>
      </c>
      <c r="L169" s="149"/>
      <c r="M169" s="152" t="str">
        <f t="shared" si="172"/>
        <v/>
      </c>
      <c r="N169" s="110" t="s">
        <v>482</v>
      </c>
    </row>
    <row r="170" spans="1:14" ht="15.2" customHeight="1" x14ac:dyDescent="0.25">
      <c r="A170" s="25" t="s">
        <v>67</v>
      </c>
      <c r="B170" s="178"/>
      <c r="C170" s="179"/>
      <c r="D170" s="51" t="s">
        <v>482</v>
      </c>
      <c r="E170" s="165" t="str">
        <f t="shared" si="167"/>
        <v/>
      </c>
      <c r="F170" s="149"/>
      <c r="G170" s="150" t="str">
        <f t="shared" si="168"/>
        <v/>
      </c>
      <c r="H170" s="164" t="str">
        <f t="shared" si="169"/>
        <v/>
      </c>
      <c r="I170" s="149"/>
      <c r="J170" s="150" t="str">
        <f t="shared" si="170"/>
        <v/>
      </c>
      <c r="K170" s="164" t="str">
        <f t="shared" si="171"/>
        <v/>
      </c>
      <c r="L170" s="149"/>
      <c r="M170" s="152" t="str">
        <f t="shared" si="172"/>
        <v/>
      </c>
      <c r="N170" s="110" t="s">
        <v>482</v>
      </c>
    </row>
    <row r="171" spans="1:14" ht="15.2" customHeight="1" x14ac:dyDescent="0.25">
      <c r="A171" s="25" t="s">
        <v>68</v>
      </c>
      <c r="B171" s="178"/>
      <c r="C171" s="179"/>
      <c r="D171" s="51" t="s">
        <v>482</v>
      </c>
      <c r="E171" s="165" t="str">
        <f t="shared" si="167"/>
        <v/>
      </c>
      <c r="F171" s="149"/>
      <c r="G171" s="150" t="str">
        <f t="shared" si="168"/>
        <v/>
      </c>
      <c r="H171" s="164" t="str">
        <f t="shared" si="169"/>
        <v/>
      </c>
      <c r="I171" s="149"/>
      <c r="J171" s="150" t="str">
        <f t="shared" si="170"/>
        <v/>
      </c>
      <c r="K171" s="164" t="str">
        <f t="shared" si="171"/>
        <v/>
      </c>
      <c r="L171" s="149"/>
      <c r="M171" s="152" t="str">
        <f t="shared" si="172"/>
        <v/>
      </c>
      <c r="N171" s="110" t="s">
        <v>482</v>
      </c>
    </row>
    <row r="172" spans="1:14" ht="15.2" customHeight="1" x14ac:dyDescent="0.25">
      <c r="A172" s="25" t="s">
        <v>69</v>
      </c>
      <c r="B172" s="178"/>
      <c r="C172" s="179"/>
      <c r="D172" s="51" t="s">
        <v>482</v>
      </c>
      <c r="E172" s="165" t="str">
        <f t="shared" si="167"/>
        <v/>
      </c>
      <c r="F172" s="149"/>
      <c r="G172" s="150" t="str">
        <f t="shared" si="168"/>
        <v/>
      </c>
      <c r="H172" s="164" t="str">
        <f t="shared" si="169"/>
        <v/>
      </c>
      <c r="I172" s="149"/>
      <c r="J172" s="150" t="str">
        <f t="shared" si="170"/>
        <v/>
      </c>
      <c r="K172" s="164" t="str">
        <f t="shared" si="171"/>
        <v/>
      </c>
      <c r="L172" s="149"/>
      <c r="M172" s="152" t="str">
        <f t="shared" si="172"/>
        <v/>
      </c>
      <c r="N172" s="110" t="s">
        <v>482</v>
      </c>
    </row>
    <row r="173" spans="1:14" ht="15.2" customHeight="1" x14ac:dyDescent="0.25">
      <c r="A173" s="26" t="s">
        <v>549</v>
      </c>
      <c r="B173" s="178">
        <v>42296</v>
      </c>
      <c r="C173" s="179" t="s">
        <v>435</v>
      </c>
      <c r="D173" s="51" t="s">
        <v>482</v>
      </c>
      <c r="E173" s="165" t="str">
        <f t="shared" si="167"/>
        <v/>
      </c>
      <c r="F173" s="149"/>
      <c r="G173" s="150" t="str">
        <f t="shared" si="168"/>
        <v/>
      </c>
      <c r="H173" s="164" t="str">
        <f t="shared" si="169"/>
        <v/>
      </c>
      <c r="I173" s="149"/>
      <c r="J173" s="150" t="str">
        <f t="shared" si="170"/>
        <v/>
      </c>
      <c r="K173" s="164" t="str">
        <f t="shared" si="171"/>
        <v/>
      </c>
      <c r="L173" s="149"/>
      <c r="M173" s="152" t="str">
        <f t="shared" si="172"/>
        <v/>
      </c>
      <c r="N173" s="110" t="s">
        <v>482</v>
      </c>
    </row>
    <row r="174" spans="1:14" ht="15.2" customHeight="1" x14ac:dyDescent="0.25">
      <c r="A174" s="26" t="s">
        <v>550</v>
      </c>
      <c r="B174" s="178">
        <v>42352</v>
      </c>
      <c r="C174" s="179" t="s">
        <v>435</v>
      </c>
      <c r="D174" s="51" t="s">
        <v>482</v>
      </c>
      <c r="E174" s="165" t="str">
        <f t="shared" si="167"/>
        <v/>
      </c>
      <c r="F174" s="149"/>
      <c r="G174" s="150" t="str">
        <f t="shared" si="168"/>
        <v/>
      </c>
      <c r="H174" s="164" t="str">
        <f t="shared" si="169"/>
        <v/>
      </c>
      <c r="I174" s="149"/>
      <c r="J174" s="150" t="str">
        <f t="shared" si="170"/>
        <v/>
      </c>
      <c r="K174" s="164" t="str">
        <f t="shared" si="171"/>
        <v/>
      </c>
      <c r="L174" s="149"/>
      <c r="M174" s="152" t="str">
        <f t="shared" si="172"/>
        <v/>
      </c>
      <c r="N174" s="110" t="s">
        <v>482</v>
      </c>
    </row>
    <row r="175" spans="1:14" ht="15.2" customHeight="1" x14ac:dyDescent="0.25">
      <c r="A175" s="26" t="s">
        <v>551</v>
      </c>
      <c r="B175" s="178">
        <v>42408</v>
      </c>
      <c r="C175" s="179" t="s">
        <v>435</v>
      </c>
      <c r="D175" s="51" t="s">
        <v>482</v>
      </c>
      <c r="E175" s="165" t="str">
        <f t="shared" si="167"/>
        <v/>
      </c>
      <c r="F175" s="149"/>
      <c r="G175" s="150" t="str">
        <f t="shared" si="168"/>
        <v/>
      </c>
      <c r="H175" s="164" t="str">
        <f t="shared" si="169"/>
        <v/>
      </c>
      <c r="I175" s="149"/>
      <c r="J175" s="150" t="str">
        <f t="shared" si="170"/>
        <v/>
      </c>
      <c r="K175" s="164" t="str">
        <f t="shared" si="171"/>
        <v/>
      </c>
      <c r="L175" s="149"/>
      <c r="M175" s="152" t="str">
        <f t="shared" si="172"/>
        <v/>
      </c>
      <c r="N175" s="110" t="s">
        <v>482</v>
      </c>
    </row>
    <row r="176" spans="1:14" ht="15.2" customHeight="1" x14ac:dyDescent="0.25">
      <c r="A176" s="26" t="s">
        <v>552</v>
      </c>
      <c r="B176" s="178">
        <v>42464</v>
      </c>
      <c r="C176" s="179" t="s">
        <v>435</v>
      </c>
      <c r="D176" s="51" t="s">
        <v>482</v>
      </c>
      <c r="E176" s="165" t="str">
        <f t="shared" si="167"/>
        <v/>
      </c>
      <c r="F176" s="149"/>
      <c r="G176" s="150" t="str">
        <f t="shared" si="168"/>
        <v/>
      </c>
      <c r="H176" s="164" t="str">
        <f t="shared" si="169"/>
        <v/>
      </c>
      <c r="I176" s="149"/>
      <c r="J176" s="150" t="str">
        <f t="shared" si="170"/>
        <v/>
      </c>
      <c r="K176" s="164" t="str">
        <f t="shared" si="171"/>
        <v/>
      </c>
      <c r="L176" s="149"/>
      <c r="M176" s="152" t="str">
        <f t="shared" si="172"/>
        <v/>
      </c>
      <c r="N176" s="110" t="s">
        <v>482</v>
      </c>
    </row>
    <row r="177" spans="1:14" ht="15.2" customHeight="1" x14ac:dyDescent="0.25">
      <c r="A177" s="26" t="s">
        <v>553</v>
      </c>
      <c r="B177" s="178"/>
      <c r="C177" s="179"/>
      <c r="D177" s="51" t="s">
        <v>482</v>
      </c>
      <c r="E177" s="165" t="str">
        <f t="shared" si="167"/>
        <v/>
      </c>
      <c r="F177" s="149"/>
      <c r="G177" s="150" t="str">
        <f t="shared" si="168"/>
        <v/>
      </c>
      <c r="H177" s="164" t="str">
        <f t="shared" si="169"/>
        <v/>
      </c>
      <c r="I177" s="149"/>
      <c r="J177" s="150" t="str">
        <f t="shared" si="170"/>
        <v/>
      </c>
      <c r="K177" s="164" t="str">
        <f t="shared" si="171"/>
        <v/>
      </c>
      <c r="L177" s="149"/>
      <c r="M177" s="152" t="str">
        <f t="shared" si="172"/>
        <v/>
      </c>
      <c r="N177" s="110" t="s">
        <v>482</v>
      </c>
    </row>
    <row r="178" spans="1:14" ht="15.2" customHeight="1" x14ac:dyDescent="0.25">
      <c r="A178" s="26" t="s">
        <v>554</v>
      </c>
      <c r="B178" s="178"/>
      <c r="C178" s="179"/>
      <c r="D178" s="51" t="s">
        <v>482</v>
      </c>
      <c r="E178" s="165" t="str">
        <f t="shared" si="167"/>
        <v/>
      </c>
      <c r="F178" s="149"/>
      <c r="G178" s="150" t="str">
        <f t="shared" si="168"/>
        <v/>
      </c>
      <c r="H178" s="164" t="str">
        <f t="shared" si="169"/>
        <v/>
      </c>
      <c r="I178" s="149"/>
      <c r="J178" s="150" t="str">
        <f t="shared" si="170"/>
        <v/>
      </c>
      <c r="K178" s="164" t="str">
        <f t="shared" si="171"/>
        <v/>
      </c>
      <c r="L178" s="149"/>
      <c r="M178" s="152" t="str">
        <f t="shared" si="172"/>
        <v/>
      </c>
      <c r="N178" s="110" t="s">
        <v>482</v>
      </c>
    </row>
    <row r="179" spans="1:14" ht="15.2" customHeight="1" x14ac:dyDescent="0.25">
      <c r="A179" s="26" t="s">
        <v>555</v>
      </c>
      <c r="B179" s="178"/>
      <c r="C179" s="179"/>
      <c r="D179" s="51" t="s">
        <v>482</v>
      </c>
      <c r="E179" s="165" t="str">
        <f t="shared" si="167"/>
        <v/>
      </c>
      <c r="F179" s="149"/>
      <c r="G179" s="150" t="str">
        <f t="shared" si="168"/>
        <v/>
      </c>
      <c r="H179" s="164" t="str">
        <f t="shared" si="169"/>
        <v/>
      </c>
      <c r="I179" s="149"/>
      <c r="J179" s="150" t="str">
        <f t="shared" si="170"/>
        <v/>
      </c>
      <c r="K179" s="164" t="str">
        <f t="shared" si="171"/>
        <v/>
      </c>
      <c r="L179" s="149"/>
      <c r="M179" s="152" t="str">
        <f t="shared" si="172"/>
        <v/>
      </c>
      <c r="N179" s="110" t="s">
        <v>482</v>
      </c>
    </row>
    <row r="180" spans="1:14" ht="15.2" customHeight="1" x14ac:dyDescent="0.25">
      <c r="A180" s="26" t="s">
        <v>556</v>
      </c>
      <c r="B180" s="178"/>
      <c r="C180" s="179"/>
      <c r="D180" s="51" t="s">
        <v>482</v>
      </c>
      <c r="E180" s="165" t="str">
        <f t="shared" si="167"/>
        <v/>
      </c>
      <c r="F180" s="149"/>
      <c r="G180" s="150" t="str">
        <f t="shared" si="168"/>
        <v/>
      </c>
      <c r="H180" s="164" t="str">
        <f t="shared" si="169"/>
        <v/>
      </c>
      <c r="I180" s="149"/>
      <c r="J180" s="150" t="str">
        <f t="shared" si="170"/>
        <v/>
      </c>
      <c r="K180" s="164" t="str">
        <f t="shared" si="171"/>
        <v/>
      </c>
      <c r="L180" s="149"/>
      <c r="M180" s="152" t="str">
        <f t="shared" si="172"/>
        <v/>
      </c>
      <c r="N180" s="110" t="s">
        <v>482</v>
      </c>
    </row>
    <row r="181" spans="1:14" ht="15.2" customHeight="1" x14ac:dyDescent="0.25">
      <c r="A181" s="26" t="s">
        <v>557</v>
      </c>
      <c r="B181" s="178"/>
      <c r="C181" s="179"/>
      <c r="D181" s="51" t="s">
        <v>482</v>
      </c>
      <c r="E181" s="165" t="str">
        <f t="shared" si="167"/>
        <v/>
      </c>
      <c r="F181" s="149"/>
      <c r="G181" s="150" t="str">
        <f t="shared" si="168"/>
        <v/>
      </c>
      <c r="H181" s="164" t="str">
        <f t="shared" si="169"/>
        <v/>
      </c>
      <c r="I181" s="149"/>
      <c r="J181" s="150" t="str">
        <f t="shared" si="170"/>
        <v/>
      </c>
      <c r="K181" s="164" t="str">
        <f t="shared" si="171"/>
        <v/>
      </c>
      <c r="L181" s="149"/>
      <c r="M181" s="152" t="str">
        <f t="shared" si="172"/>
        <v/>
      </c>
      <c r="N181" s="110" t="s">
        <v>482</v>
      </c>
    </row>
    <row r="182" spans="1:14" ht="15.2" customHeight="1" x14ac:dyDescent="0.25">
      <c r="A182" s="26" t="s">
        <v>558</v>
      </c>
      <c r="B182" s="178"/>
      <c r="C182" s="179"/>
      <c r="D182" s="51" t="s">
        <v>482</v>
      </c>
      <c r="E182" s="165" t="str">
        <f t="shared" si="167"/>
        <v/>
      </c>
      <c r="F182" s="149"/>
      <c r="G182" s="150" t="str">
        <f t="shared" si="168"/>
        <v/>
      </c>
      <c r="H182" s="164" t="str">
        <f t="shared" si="169"/>
        <v/>
      </c>
      <c r="I182" s="149"/>
      <c r="J182" s="150" t="str">
        <f t="shared" si="170"/>
        <v/>
      </c>
      <c r="K182" s="164" t="str">
        <f t="shared" si="171"/>
        <v/>
      </c>
      <c r="L182" s="149"/>
      <c r="M182" s="152" t="str">
        <f t="shared" si="172"/>
        <v/>
      </c>
      <c r="N182" s="110" t="s">
        <v>482</v>
      </c>
    </row>
    <row r="183" spans="1:14" ht="15.2" customHeight="1" x14ac:dyDescent="0.25">
      <c r="A183" s="26" t="s">
        <v>559</v>
      </c>
      <c r="B183" s="178"/>
      <c r="C183" s="179"/>
      <c r="D183" s="51" t="s">
        <v>482</v>
      </c>
      <c r="E183" s="165" t="str">
        <f t="shared" si="167"/>
        <v/>
      </c>
      <c r="F183" s="149"/>
      <c r="G183" s="150" t="str">
        <f t="shared" si="168"/>
        <v/>
      </c>
      <c r="H183" s="164" t="str">
        <f t="shared" si="169"/>
        <v/>
      </c>
      <c r="I183" s="149"/>
      <c r="J183" s="150" t="str">
        <f t="shared" si="170"/>
        <v/>
      </c>
      <c r="K183" s="164" t="str">
        <f t="shared" si="171"/>
        <v/>
      </c>
      <c r="L183" s="149"/>
      <c r="M183" s="152" t="str">
        <f t="shared" si="172"/>
        <v/>
      </c>
      <c r="N183" s="110" t="s">
        <v>482</v>
      </c>
    </row>
    <row r="184" spans="1:14" ht="15.2" customHeight="1" x14ac:dyDescent="0.25">
      <c r="A184" s="26" t="s">
        <v>560</v>
      </c>
      <c r="B184" s="178"/>
      <c r="C184" s="179"/>
      <c r="D184" s="51" t="s">
        <v>482</v>
      </c>
      <c r="E184" s="165" t="str">
        <f t="shared" si="167"/>
        <v/>
      </c>
      <c r="F184" s="149"/>
      <c r="G184" s="150" t="str">
        <f t="shared" si="168"/>
        <v/>
      </c>
      <c r="H184" s="164" t="str">
        <f t="shared" si="169"/>
        <v/>
      </c>
      <c r="I184" s="149"/>
      <c r="J184" s="150" t="str">
        <f t="shared" si="170"/>
        <v/>
      </c>
      <c r="K184" s="164" t="str">
        <f t="shared" si="171"/>
        <v/>
      </c>
      <c r="L184" s="149"/>
      <c r="M184" s="152" t="str">
        <f t="shared" si="172"/>
        <v/>
      </c>
      <c r="N184" s="110" t="s">
        <v>482</v>
      </c>
    </row>
    <row r="185" spans="1:14" ht="15.2" customHeight="1" x14ac:dyDescent="0.25">
      <c r="A185" s="26" t="s">
        <v>561</v>
      </c>
      <c r="B185" s="178"/>
      <c r="C185" s="179"/>
      <c r="D185" s="51" t="s">
        <v>482</v>
      </c>
      <c r="E185" s="165" t="str">
        <f t="shared" si="167"/>
        <v/>
      </c>
      <c r="F185" s="149"/>
      <c r="G185" s="150" t="str">
        <f t="shared" si="168"/>
        <v/>
      </c>
      <c r="H185" s="164" t="str">
        <f t="shared" si="169"/>
        <v/>
      </c>
      <c r="I185" s="149"/>
      <c r="J185" s="150" t="str">
        <f t="shared" si="170"/>
        <v/>
      </c>
      <c r="K185" s="164" t="str">
        <f t="shared" si="171"/>
        <v/>
      </c>
      <c r="L185" s="149"/>
      <c r="M185" s="152" t="str">
        <f t="shared" si="172"/>
        <v/>
      </c>
      <c r="N185" s="110" t="s">
        <v>482</v>
      </c>
    </row>
    <row r="186" spans="1:14" ht="15.2" customHeight="1" x14ac:dyDescent="0.25">
      <c r="A186" s="26" t="s">
        <v>562</v>
      </c>
      <c r="B186" s="178"/>
      <c r="C186" s="179"/>
      <c r="D186" s="51" t="s">
        <v>482</v>
      </c>
      <c r="E186" s="165" t="str">
        <f t="shared" si="167"/>
        <v/>
      </c>
      <c r="F186" s="149"/>
      <c r="G186" s="150" t="str">
        <f t="shared" si="168"/>
        <v/>
      </c>
      <c r="H186" s="164" t="str">
        <f t="shared" si="169"/>
        <v/>
      </c>
      <c r="I186" s="149"/>
      <c r="J186" s="150" t="str">
        <f t="shared" si="170"/>
        <v/>
      </c>
      <c r="K186" s="164" t="str">
        <f t="shared" si="171"/>
        <v/>
      </c>
      <c r="L186" s="149"/>
      <c r="M186" s="152" t="str">
        <f t="shared" si="172"/>
        <v/>
      </c>
      <c r="N186" s="110" t="s">
        <v>482</v>
      </c>
    </row>
    <row r="187" spans="1:14" ht="15.2" customHeight="1" x14ac:dyDescent="0.25">
      <c r="A187" s="26" t="s">
        <v>563</v>
      </c>
      <c r="B187" s="178"/>
      <c r="C187" s="179"/>
      <c r="D187" s="51" t="s">
        <v>482</v>
      </c>
      <c r="E187" s="165" t="str">
        <f t="shared" si="167"/>
        <v/>
      </c>
      <c r="F187" s="149"/>
      <c r="G187" s="150" t="str">
        <f t="shared" si="168"/>
        <v/>
      </c>
      <c r="H187" s="164" t="str">
        <f t="shared" si="169"/>
        <v/>
      </c>
      <c r="I187" s="149"/>
      <c r="J187" s="150" t="str">
        <f t="shared" si="170"/>
        <v/>
      </c>
      <c r="K187" s="164" t="str">
        <f t="shared" si="171"/>
        <v/>
      </c>
      <c r="L187" s="149"/>
      <c r="M187" s="152" t="str">
        <f t="shared" si="172"/>
        <v/>
      </c>
      <c r="N187" s="110" t="s">
        <v>482</v>
      </c>
    </row>
    <row r="188" spans="1:14" ht="15.2" customHeight="1" x14ac:dyDescent="0.25">
      <c r="A188" s="26" t="s">
        <v>161</v>
      </c>
      <c r="B188" s="178"/>
      <c r="C188" s="179"/>
      <c r="D188" s="51" t="s">
        <v>482</v>
      </c>
      <c r="E188" s="165" t="str">
        <f t="shared" si="167"/>
        <v/>
      </c>
      <c r="F188" s="149"/>
      <c r="G188" s="150" t="str">
        <f t="shared" si="168"/>
        <v/>
      </c>
      <c r="H188" s="164" t="str">
        <f t="shared" si="169"/>
        <v/>
      </c>
      <c r="I188" s="149"/>
      <c r="J188" s="150" t="str">
        <f t="shared" si="170"/>
        <v/>
      </c>
      <c r="K188" s="164" t="str">
        <f t="shared" si="171"/>
        <v/>
      </c>
      <c r="L188" s="149"/>
      <c r="M188" s="152" t="str">
        <f t="shared" si="172"/>
        <v/>
      </c>
      <c r="N188" s="110" t="s">
        <v>482</v>
      </c>
    </row>
    <row r="189" spans="1:14" ht="15.2" customHeight="1" x14ac:dyDescent="0.25">
      <c r="A189" s="26" t="s">
        <v>162</v>
      </c>
      <c r="B189" s="178"/>
      <c r="C189" s="179"/>
      <c r="D189" s="51" t="s">
        <v>482</v>
      </c>
      <c r="E189" s="165" t="str">
        <f t="shared" si="167"/>
        <v/>
      </c>
      <c r="F189" s="149"/>
      <c r="G189" s="150" t="str">
        <f t="shared" si="168"/>
        <v/>
      </c>
      <c r="H189" s="164" t="str">
        <f t="shared" si="169"/>
        <v/>
      </c>
      <c r="I189" s="149"/>
      <c r="J189" s="150" t="str">
        <f t="shared" si="170"/>
        <v/>
      </c>
      <c r="K189" s="164" t="str">
        <f t="shared" si="171"/>
        <v/>
      </c>
      <c r="L189" s="149"/>
      <c r="M189" s="152" t="str">
        <f t="shared" si="172"/>
        <v/>
      </c>
      <c r="N189" s="110" t="s">
        <v>482</v>
      </c>
    </row>
    <row r="190" spans="1:14" ht="15.2" customHeight="1" thickBot="1" x14ac:dyDescent="0.3">
      <c r="A190" s="26" t="s">
        <v>163</v>
      </c>
      <c r="B190" s="178"/>
      <c r="C190" s="179"/>
      <c r="D190" s="51" t="s">
        <v>482</v>
      </c>
      <c r="E190" s="170"/>
      <c r="F190" s="171"/>
      <c r="G190" s="172"/>
      <c r="H190" s="173"/>
      <c r="I190" s="171"/>
      <c r="J190" s="172"/>
      <c r="K190" s="173"/>
      <c r="L190" s="171"/>
      <c r="M190" s="174"/>
      <c r="N190" s="110" t="s">
        <v>482</v>
      </c>
    </row>
    <row r="191" spans="1:14" ht="15.75" thickTop="1" x14ac:dyDescent="0.25">
      <c r="A191" s="26" t="s">
        <v>164</v>
      </c>
      <c r="B191" s="178"/>
      <c r="C191" s="179"/>
    </row>
    <row r="192" spans="1:14" x14ac:dyDescent="0.25">
      <c r="A192" s="26" t="s">
        <v>165</v>
      </c>
      <c r="B192" s="178"/>
      <c r="C192" s="179"/>
    </row>
    <row r="193" spans="1:41" x14ac:dyDescent="0.25">
      <c r="A193" s="26" t="s">
        <v>166</v>
      </c>
      <c r="B193" s="178"/>
      <c r="C193" s="179"/>
    </row>
    <row r="194" spans="1:41" x14ac:dyDescent="0.25">
      <c r="A194" s="26" t="s">
        <v>167</v>
      </c>
      <c r="B194" s="178"/>
      <c r="C194" s="179"/>
    </row>
    <row r="195" spans="1:41" x14ac:dyDescent="0.25">
      <c r="A195" s="26" t="s">
        <v>168</v>
      </c>
      <c r="B195" s="178"/>
      <c r="C195" s="179"/>
    </row>
    <row r="196" spans="1:41" x14ac:dyDescent="0.25">
      <c r="A196" s="26" t="s">
        <v>169</v>
      </c>
      <c r="B196" s="178"/>
      <c r="C196" s="179"/>
    </row>
    <row r="197" spans="1:41" x14ac:dyDescent="0.25">
      <c r="A197" s="26" t="s">
        <v>170</v>
      </c>
      <c r="B197" s="178"/>
      <c r="C197" s="179"/>
    </row>
    <row r="198" spans="1:41" x14ac:dyDescent="0.25">
      <c r="A198" s="26" t="s">
        <v>171</v>
      </c>
      <c r="B198" s="178"/>
      <c r="C198" s="179"/>
    </row>
    <row r="199" spans="1:41" x14ac:dyDescent="0.25">
      <c r="A199" s="26" t="s">
        <v>172</v>
      </c>
      <c r="B199" s="178"/>
      <c r="C199" s="179"/>
    </row>
    <row r="200" spans="1:41" x14ac:dyDescent="0.25">
      <c r="A200" s="26" t="s">
        <v>173</v>
      </c>
      <c r="B200" s="178"/>
      <c r="C200" s="179"/>
    </row>
    <row r="201" spans="1:41" x14ac:dyDescent="0.25">
      <c r="A201" s="26" t="s">
        <v>174</v>
      </c>
      <c r="B201" s="178"/>
      <c r="C201" s="179"/>
      <c r="AB201">
        <f>COLUMN()</f>
        <v>28</v>
      </c>
      <c r="AC201">
        <f>COLUMN()</f>
        <v>29</v>
      </c>
      <c r="AD201">
        <f>COLUMN()</f>
        <v>30</v>
      </c>
      <c r="AE201">
        <f>COLUMN()</f>
        <v>31</v>
      </c>
      <c r="AF201">
        <f>COLUMN()</f>
        <v>32</v>
      </c>
      <c r="AG201">
        <f>COLUMN()</f>
        <v>33</v>
      </c>
      <c r="AH201">
        <f>COLUMN()</f>
        <v>34</v>
      </c>
      <c r="AI201">
        <f>COLUMN()</f>
        <v>35</v>
      </c>
      <c r="AJ201">
        <f>COLUMN()</f>
        <v>36</v>
      </c>
      <c r="AK201">
        <f>COLUMN()</f>
        <v>37</v>
      </c>
      <c r="AL201">
        <f>COLUMN()</f>
        <v>38</v>
      </c>
      <c r="AM201">
        <f>COLUMN()</f>
        <v>39</v>
      </c>
      <c r="AN201">
        <f>COLUMN()</f>
        <v>40</v>
      </c>
      <c r="AO201">
        <f>COLUMN()</f>
        <v>41</v>
      </c>
    </row>
    <row r="202" spans="1:41" x14ac:dyDescent="0.25">
      <c r="A202" s="26" t="s">
        <v>175</v>
      </c>
      <c r="B202" s="178"/>
      <c r="C202" s="179"/>
      <c r="AB202" s="283" t="s">
        <v>567</v>
      </c>
      <c r="AC202" s="283"/>
      <c r="AD202" s="283"/>
      <c r="AE202" s="283"/>
      <c r="AG202" s="283" t="s">
        <v>568</v>
      </c>
      <c r="AH202" s="283"/>
      <c r="AI202" s="283"/>
      <c r="AJ202" s="283"/>
      <c r="AL202" s="283" t="s">
        <v>569</v>
      </c>
      <c r="AM202" s="283"/>
      <c r="AN202" s="283"/>
      <c r="AO202" s="283"/>
    </row>
    <row r="203" spans="1:41" x14ac:dyDescent="0.25">
      <c r="A203" s="26" t="s">
        <v>176</v>
      </c>
      <c r="B203" s="178"/>
      <c r="C203" s="179"/>
      <c r="AB203" t="s">
        <v>492</v>
      </c>
      <c r="AC203" t="s">
        <v>492</v>
      </c>
      <c r="AD203" t="s">
        <v>602</v>
      </c>
      <c r="AE203" t="s">
        <v>576</v>
      </c>
      <c r="AG203" t="s">
        <v>492</v>
      </c>
      <c r="AH203" t="s">
        <v>492</v>
      </c>
      <c r="AI203" t="s">
        <v>602</v>
      </c>
      <c r="AJ203" t="s">
        <v>576</v>
      </c>
      <c r="AL203" t="s">
        <v>492</v>
      </c>
      <c r="AM203" t="s">
        <v>492</v>
      </c>
      <c r="AN203" t="s">
        <v>602</v>
      </c>
      <c r="AO203" t="s">
        <v>576</v>
      </c>
    </row>
    <row r="204" spans="1:41" x14ac:dyDescent="0.25">
      <c r="A204" s="26" t="s">
        <v>177</v>
      </c>
      <c r="B204" s="178"/>
      <c r="C204" s="179"/>
      <c r="AB204" t="str">
        <f>IF(B4="","",A4)</f>
        <v/>
      </c>
      <c r="AC204" t="s">
        <v>119</v>
      </c>
      <c r="AD204" t="str">
        <f>IF(AB204="","",B4)</f>
        <v/>
      </c>
      <c r="AE204" t="s">
        <v>186</v>
      </c>
      <c r="AG204" t="str">
        <f>IF(B103="","",A103)</f>
        <v/>
      </c>
      <c r="AH204" t="s">
        <v>30</v>
      </c>
      <c r="AI204" t="str">
        <f>IF(AG204="","",B103)</f>
        <v/>
      </c>
      <c r="AJ204">
        <v>42530</v>
      </c>
      <c r="AL204" t="str">
        <f>IF(B222="","",A222)</f>
        <v/>
      </c>
      <c r="AM204" t="s">
        <v>577</v>
      </c>
      <c r="AN204" t="str">
        <f>IF(AL204="","",B222)</f>
        <v/>
      </c>
      <c r="AO204" t="s">
        <v>577</v>
      </c>
    </row>
    <row r="205" spans="1:41" x14ac:dyDescent="0.25">
      <c r="A205" s="26" t="s">
        <v>178</v>
      </c>
      <c r="B205" s="178"/>
      <c r="C205" s="179"/>
      <c r="AB205" t="str">
        <f t="shared" ref="AB205:AB253" si="173">IF(B5="","",A5)</f>
        <v/>
      </c>
      <c r="AC205" t="s">
        <v>125</v>
      </c>
      <c r="AD205" t="str">
        <f t="shared" ref="AD205:AD253" si="174">IF(AB205="","",B5)</f>
        <v/>
      </c>
      <c r="AE205">
        <v>42231</v>
      </c>
      <c r="AG205" t="str">
        <f t="shared" ref="AG205:AG268" si="175">IF(B104="","",A104)</f>
        <v/>
      </c>
      <c r="AH205" t="s">
        <v>36</v>
      </c>
      <c r="AI205" t="str">
        <f t="shared" ref="AI205:AI268" si="176">IF(AG205="","",B104)</f>
        <v/>
      </c>
      <c r="AJ205">
        <v>42530</v>
      </c>
      <c r="AL205" t="str">
        <f t="shared" ref="AL205:AL268" si="177">IF(B223="","",A223)</f>
        <v/>
      </c>
      <c r="AM205" t="s">
        <v>194</v>
      </c>
      <c r="AN205" t="str">
        <f t="shared" ref="AN205:AN268" si="178">IF(AL205="","",B223)</f>
        <v/>
      </c>
      <c r="AO205">
        <v>42631</v>
      </c>
    </row>
    <row r="206" spans="1:41" x14ac:dyDescent="0.25">
      <c r="A206" s="26" t="s">
        <v>179</v>
      </c>
      <c r="B206" s="178"/>
      <c r="C206" s="179"/>
      <c r="AB206" t="str">
        <f t="shared" si="173"/>
        <v/>
      </c>
      <c r="AC206" t="s">
        <v>126</v>
      </c>
      <c r="AD206" t="str">
        <f t="shared" si="174"/>
        <v/>
      </c>
      <c r="AE206">
        <v>42582</v>
      </c>
      <c r="AG206" t="str">
        <f t="shared" si="175"/>
        <v/>
      </c>
      <c r="AH206" t="s">
        <v>42</v>
      </c>
      <c r="AI206" t="str">
        <f t="shared" si="176"/>
        <v/>
      </c>
      <c r="AJ206">
        <v>42530</v>
      </c>
      <c r="AL206" t="str">
        <f t="shared" si="177"/>
        <v/>
      </c>
      <c r="AM206" t="s">
        <v>195</v>
      </c>
      <c r="AN206" t="str">
        <f t="shared" si="178"/>
        <v/>
      </c>
      <c r="AO206">
        <v>42638</v>
      </c>
    </row>
    <row r="207" spans="1:41" x14ac:dyDescent="0.25">
      <c r="A207" s="26" t="s">
        <v>180</v>
      </c>
      <c r="B207" s="178"/>
      <c r="C207" s="179"/>
      <c r="AB207" t="str">
        <f t="shared" si="173"/>
        <v/>
      </c>
      <c r="AC207" t="s">
        <v>147</v>
      </c>
      <c r="AD207" t="str">
        <f t="shared" si="174"/>
        <v/>
      </c>
      <c r="AE207" t="s">
        <v>186</v>
      </c>
      <c r="AG207" t="str">
        <f t="shared" si="175"/>
        <v/>
      </c>
      <c r="AH207" t="s">
        <v>55</v>
      </c>
      <c r="AI207" t="str">
        <f t="shared" si="176"/>
        <v/>
      </c>
      <c r="AJ207">
        <v>42530</v>
      </c>
      <c r="AL207" t="str">
        <f t="shared" si="177"/>
        <v/>
      </c>
      <c r="AM207" t="s">
        <v>70</v>
      </c>
      <c r="AN207" t="str">
        <f t="shared" si="178"/>
        <v/>
      </c>
      <c r="AO207" t="s">
        <v>70</v>
      </c>
    </row>
    <row r="208" spans="1:41" x14ac:dyDescent="0.25">
      <c r="A208" s="26" t="s">
        <v>181</v>
      </c>
      <c r="B208" s="178"/>
      <c r="C208" s="179"/>
      <c r="AB208" t="str">
        <f t="shared" si="173"/>
        <v/>
      </c>
      <c r="AC208" t="s">
        <v>153</v>
      </c>
      <c r="AD208" t="str">
        <f t="shared" si="174"/>
        <v/>
      </c>
      <c r="AE208">
        <v>41912</v>
      </c>
      <c r="AG208" t="str">
        <f t="shared" si="175"/>
        <v/>
      </c>
      <c r="AH208" t="s">
        <v>497</v>
      </c>
      <c r="AI208" t="str">
        <f t="shared" si="176"/>
        <v/>
      </c>
      <c r="AJ208" t="s">
        <v>497</v>
      </c>
      <c r="AL208" t="str">
        <f t="shared" si="177"/>
        <v/>
      </c>
      <c r="AM208" t="s">
        <v>498</v>
      </c>
      <c r="AN208" t="str">
        <f t="shared" si="178"/>
        <v/>
      </c>
      <c r="AO208" t="s">
        <v>498</v>
      </c>
    </row>
    <row r="209" spans="1:40" x14ac:dyDescent="0.25">
      <c r="A209" s="26" t="s">
        <v>182</v>
      </c>
      <c r="B209" s="178"/>
      <c r="C209" s="179"/>
      <c r="AB209" t="str">
        <f t="shared" si="173"/>
        <v/>
      </c>
      <c r="AC209" t="s">
        <v>497</v>
      </c>
      <c r="AD209" t="str">
        <f t="shared" si="174"/>
        <v/>
      </c>
      <c r="AE209" t="s">
        <v>497</v>
      </c>
      <c r="AG209" t="str">
        <f t="shared" si="175"/>
        <v/>
      </c>
      <c r="AH209" t="s">
        <v>549</v>
      </c>
      <c r="AI209" t="str">
        <f t="shared" si="176"/>
        <v/>
      </c>
      <c r="AJ209">
        <v>42296</v>
      </c>
      <c r="AL209" t="str">
        <f t="shared" si="177"/>
        <v/>
      </c>
      <c r="AN209" t="str">
        <f t="shared" si="178"/>
        <v/>
      </c>
    </row>
    <row r="210" spans="1:40" x14ac:dyDescent="0.25">
      <c r="A210" s="26" t="s">
        <v>183</v>
      </c>
      <c r="B210" s="178"/>
      <c r="C210" s="179"/>
      <c r="AB210" t="str">
        <f t="shared" si="173"/>
        <v/>
      </c>
      <c r="AC210" t="s">
        <v>534</v>
      </c>
      <c r="AD210" t="str">
        <f t="shared" si="174"/>
        <v/>
      </c>
      <c r="AE210">
        <v>41911</v>
      </c>
      <c r="AG210" t="str">
        <f t="shared" si="175"/>
        <v/>
      </c>
      <c r="AH210" t="s">
        <v>550</v>
      </c>
      <c r="AI210" t="str">
        <f t="shared" si="176"/>
        <v/>
      </c>
      <c r="AJ210">
        <v>42352</v>
      </c>
      <c r="AL210" t="str">
        <f t="shared" si="177"/>
        <v/>
      </c>
      <c r="AN210" t="str">
        <f t="shared" si="178"/>
        <v/>
      </c>
    </row>
    <row r="211" spans="1:40" x14ac:dyDescent="0.25">
      <c r="A211" s="26" t="s">
        <v>184</v>
      </c>
      <c r="B211" s="178"/>
      <c r="C211" s="179"/>
      <c r="AB211" t="str">
        <f t="shared" si="173"/>
        <v/>
      </c>
      <c r="AC211" t="s">
        <v>535</v>
      </c>
      <c r="AD211" t="str">
        <f t="shared" si="174"/>
        <v/>
      </c>
      <c r="AE211">
        <v>41967</v>
      </c>
      <c r="AG211" t="str">
        <f t="shared" si="175"/>
        <v/>
      </c>
      <c r="AH211" t="s">
        <v>551</v>
      </c>
      <c r="AI211" t="str">
        <f t="shared" si="176"/>
        <v/>
      </c>
      <c r="AJ211">
        <v>42408</v>
      </c>
      <c r="AL211" t="str">
        <f t="shared" si="177"/>
        <v/>
      </c>
      <c r="AN211" t="str">
        <f t="shared" si="178"/>
        <v/>
      </c>
    </row>
    <row r="212" spans="1:40" x14ac:dyDescent="0.25">
      <c r="A212" s="27" t="s">
        <v>71</v>
      </c>
      <c r="B212" s="178"/>
      <c r="C212" s="179"/>
      <c r="AB212" t="str">
        <f t="shared" si="173"/>
        <v/>
      </c>
      <c r="AC212" t="s">
        <v>536</v>
      </c>
      <c r="AD212" t="str">
        <f t="shared" si="174"/>
        <v/>
      </c>
      <c r="AE212">
        <v>41981</v>
      </c>
      <c r="AG212" t="str">
        <f t="shared" si="175"/>
        <v/>
      </c>
      <c r="AH212" t="s">
        <v>552</v>
      </c>
      <c r="AI212" t="str">
        <f t="shared" si="176"/>
        <v/>
      </c>
      <c r="AJ212">
        <v>42464</v>
      </c>
      <c r="AL212" t="str">
        <f t="shared" si="177"/>
        <v/>
      </c>
      <c r="AN212" t="str">
        <f t="shared" si="178"/>
        <v/>
      </c>
    </row>
    <row r="213" spans="1:40" x14ac:dyDescent="0.25">
      <c r="A213" s="27" t="s">
        <v>72</v>
      </c>
      <c r="B213" s="178"/>
      <c r="C213" s="179"/>
      <c r="AB213" t="str">
        <f t="shared" si="173"/>
        <v/>
      </c>
      <c r="AC213" t="s">
        <v>537</v>
      </c>
      <c r="AD213" t="str">
        <f t="shared" si="174"/>
        <v/>
      </c>
      <c r="AE213">
        <v>42016</v>
      </c>
      <c r="AG213" t="str">
        <f t="shared" si="175"/>
        <v/>
      </c>
      <c r="AH213" t="s">
        <v>70</v>
      </c>
      <c r="AI213" t="str">
        <f t="shared" si="176"/>
        <v/>
      </c>
      <c r="AJ213" t="s">
        <v>70</v>
      </c>
      <c r="AL213" t="str">
        <f t="shared" si="177"/>
        <v/>
      </c>
      <c r="AN213" t="str">
        <f t="shared" si="178"/>
        <v/>
      </c>
    </row>
    <row r="214" spans="1:40" x14ac:dyDescent="0.25">
      <c r="A214" s="27" t="s">
        <v>73</v>
      </c>
      <c r="B214" s="178"/>
      <c r="C214" s="179"/>
      <c r="AB214" t="str">
        <f t="shared" si="173"/>
        <v/>
      </c>
      <c r="AC214" t="s">
        <v>538</v>
      </c>
      <c r="AD214" t="str">
        <f t="shared" si="174"/>
        <v/>
      </c>
      <c r="AE214">
        <v>42072</v>
      </c>
      <c r="AG214" t="str">
        <f t="shared" si="175"/>
        <v/>
      </c>
      <c r="AH214" t="s">
        <v>75</v>
      </c>
      <c r="AI214" t="str">
        <f t="shared" si="176"/>
        <v/>
      </c>
      <c r="AJ214">
        <v>42329</v>
      </c>
      <c r="AL214" t="str">
        <f t="shared" si="177"/>
        <v/>
      </c>
      <c r="AN214" t="str">
        <f t="shared" si="178"/>
        <v/>
      </c>
    </row>
    <row r="215" spans="1:40" x14ac:dyDescent="0.25">
      <c r="A215" s="27" t="s">
        <v>74</v>
      </c>
      <c r="B215" s="178"/>
      <c r="C215" s="179"/>
      <c r="AB215" t="str">
        <f t="shared" si="173"/>
        <v/>
      </c>
      <c r="AC215" t="s">
        <v>539</v>
      </c>
      <c r="AD215" t="str">
        <f t="shared" si="174"/>
        <v/>
      </c>
      <c r="AE215">
        <v>42128</v>
      </c>
      <c r="AG215" t="str">
        <f t="shared" si="175"/>
        <v/>
      </c>
      <c r="AH215" t="s">
        <v>76</v>
      </c>
      <c r="AI215" t="str">
        <f t="shared" si="176"/>
        <v/>
      </c>
      <c r="AJ215">
        <v>42672</v>
      </c>
      <c r="AL215" t="str">
        <f t="shared" si="177"/>
        <v/>
      </c>
      <c r="AN215" t="str">
        <f t="shared" si="178"/>
        <v/>
      </c>
    </row>
    <row r="216" spans="1:40" x14ac:dyDescent="0.25">
      <c r="A216" s="27" t="s">
        <v>75</v>
      </c>
      <c r="B216" s="178">
        <v>42329</v>
      </c>
      <c r="C216" s="179" t="s">
        <v>435</v>
      </c>
      <c r="AB216" t="str">
        <f t="shared" si="173"/>
        <v/>
      </c>
      <c r="AC216" t="s">
        <v>540</v>
      </c>
      <c r="AD216" t="str">
        <f t="shared" si="174"/>
        <v/>
      </c>
      <c r="AE216">
        <v>42184</v>
      </c>
      <c r="AG216" t="str">
        <f t="shared" si="175"/>
        <v/>
      </c>
      <c r="AH216" t="s">
        <v>498</v>
      </c>
      <c r="AI216" t="str">
        <f t="shared" si="176"/>
        <v/>
      </c>
      <c r="AJ216" t="s">
        <v>498</v>
      </c>
      <c r="AL216" t="str">
        <f t="shared" si="177"/>
        <v/>
      </c>
      <c r="AN216" t="str">
        <f t="shared" si="178"/>
        <v/>
      </c>
    </row>
    <row r="217" spans="1:40" x14ac:dyDescent="0.25">
      <c r="A217" s="27" t="s">
        <v>76</v>
      </c>
      <c r="B217" s="178">
        <v>42672</v>
      </c>
      <c r="C217" s="179" t="s">
        <v>434</v>
      </c>
      <c r="AB217" t="str">
        <f t="shared" si="173"/>
        <v>Cooking -FCF</v>
      </c>
      <c r="AC217" t="s">
        <v>541</v>
      </c>
      <c r="AD217" t="str">
        <f t="shared" si="174"/>
        <v>Unknown</v>
      </c>
      <c r="AE217">
        <v>42240</v>
      </c>
      <c r="AG217" t="str">
        <f t="shared" si="175"/>
        <v/>
      </c>
      <c r="AH217" t="s">
        <v>475</v>
      </c>
      <c r="AI217" t="str">
        <f t="shared" si="176"/>
        <v/>
      </c>
      <c r="AJ217">
        <v>42530</v>
      </c>
      <c r="AL217" t="str">
        <f t="shared" si="177"/>
        <v/>
      </c>
      <c r="AN217" t="str">
        <f t="shared" si="178"/>
        <v/>
      </c>
    </row>
    <row r="218" spans="1:40" x14ac:dyDescent="0.25">
      <c r="A218" s="28" t="s">
        <v>475</v>
      </c>
      <c r="B218" s="178">
        <v>42530</v>
      </c>
      <c r="C218" s="179" t="s">
        <v>435</v>
      </c>
      <c r="AB218" t="str">
        <f t="shared" si="173"/>
        <v/>
      </c>
      <c r="AC218" t="s">
        <v>84</v>
      </c>
      <c r="AD218" t="str">
        <f t="shared" si="174"/>
        <v/>
      </c>
      <c r="AE218" t="s">
        <v>186</v>
      </c>
      <c r="AG218" t="str">
        <f t="shared" si="175"/>
        <v/>
      </c>
      <c r="AI218" t="str">
        <f t="shared" si="176"/>
        <v/>
      </c>
      <c r="AL218" t="str">
        <f t="shared" si="177"/>
        <v/>
      </c>
      <c r="AN218" t="str">
        <f t="shared" si="178"/>
        <v/>
      </c>
    </row>
    <row r="219" spans="1:40" x14ac:dyDescent="0.25">
      <c r="A219" s="28" t="s">
        <v>476</v>
      </c>
      <c r="B219" s="178"/>
      <c r="C219" s="179"/>
      <c r="AB219" t="str">
        <f t="shared" si="173"/>
        <v/>
      </c>
      <c r="AC219" t="s">
        <v>91</v>
      </c>
      <c r="AD219" t="str">
        <f t="shared" si="174"/>
        <v/>
      </c>
      <c r="AE219" t="s">
        <v>186</v>
      </c>
      <c r="AG219" t="str">
        <f t="shared" si="175"/>
        <v/>
      </c>
      <c r="AI219" t="str">
        <f t="shared" si="176"/>
        <v/>
      </c>
      <c r="AL219" t="str">
        <f t="shared" si="177"/>
        <v/>
      </c>
      <c r="AN219" t="str">
        <f t="shared" si="178"/>
        <v/>
      </c>
    </row>
    <row r="220" spans="1:40" x14ac:dyDescent="0.25">
      <c r="A220" s="28" t="s">
        <v>477</v>
      </c>
      <c r="B220" s="178"/>
      <c r="C220" s="179"/>
      <c r="AB220" t="str">
        <f t="shared" si="173"/>
        <v/>
      </c>
      <c r="AC220" t="s">
        <v>70</v>
      </c>
      <c r="AD220" t="str">
        <f t="shared" si="174"/>
        <v/>
      </c>
      <c r="AE220" t="s">
        <v>70</v>
      </c>
      <c r="AG220" t="str">
        <f t="shared" si="175"/>
        <v/>
      </c>
      <c r="AI220" t="str">
        <f t="shared" si="176"/>
        <v/>
      </c>
      <c r="AL220" t="str">
        <f t="shared" si="177"/>
        <v/>
      </c>
      <c r="AN220" t="str">
        <f t="shared" si="178"/>
        <v/>
      </c>
    </row>
    <row r="221" spans="1:40" x14ac:dyDescent="0.25">
      <c r="A221" s="271" t="s">
        <v>454</v>
      </c>
      <c r="B221" s="272"/>
      <c r="C221" s="273"/>
      <c r="AB221" t="str">
        <f t="shared" si="173"/>
        <v/>
      </c>
      <c r="AC221" t="s">
        <v>498</v>
      </c>
      <c r="AD221" t="str">
        <f t="shared" si="174"/>
        <v/>
      </c>
      <c r="AE221" t="s">
        <v>498</v>
      </c>
      <c r="AG221" t="str">
        <f t="shared" si="175"/>
        <v/>
      </c>
      <c r="AI221" t="str">
        <f t="shared" si="176"/>
        <v/>
      </c>
      <c r="AL221" t="str">
        <f t="shared" si="177"/>
        <v/>
      </c>
      <c r="AN221" t="str">
        <f t="shared" si="178"/>
        <v/>
      </c>
    </row>
    <row r="222" spans="1:40" x14ac:dyDescent="0.25">
      <c r="A222" s="29" t="s">
        <v>336</v>
      </c>
      <c r="B222" s="178"/>
      <c r="C222" s="179"/>
      <c r="AB222" t="str">
        <f t="shared" si="173"/>
        <v/>
      </c>
      <c r="AD222" t="str">
        <f t="shared" si="174"/>
        <v/>
      </c>
      <c r="AG222" t="str">
        <f t="shared" si="175"/>
        <v/>
      </c>
      <c r="AI222" t="str">
        <f t="shared" si="176"/>
        <v/>
      </c>
      <c r="AL222" t="str">
        <f t="shared" si="177"/>
        <v/>
      </c>
      <c r="AN222" t="str">
        <f t="shared" si="178"/>
        <v/>
      </c>
    </row>
    <row r="223" spans="1:40" x14ac:dyDescent="0.25">
      <c r="A223" s="29" t="s">
        <v>337</v>
      </c>
      <c r="B223" s="180"/>
      <c r="C223" s="179"/>
      <c r="AB223" t="str">
        <f t="shared" si="173"/>
        <v>Fire Craft -FCF</v>
      </c>
      <c r="AD223">
        <f t="shared" si="174"/>
        <v>42231</v>
      </c>
      <c r="AG223" t="str">
        <f t="shared" si="175"/>
        <v/>
      </c>
      <c r="AI223" t="str">
        <f t="shared" si="176"/>
        <v/>
      </c>
      <c r="AL223" t="str">
        <f t="shared" si="177"/>
        <v/>
      </c>
      <c r="AN223" t="str">
        <f t="shared" si="178"/>
        <v/>
      </c>
    </row>
    <row r="224" spans="1:40" x14ac:dyDescent="0.25">
      <c r="A224" s="29" t="s">
        <v>4</v>
      </c>
      <c r="B224" s="178"/>
      <c r="C224" s="179"/>
      <c r="AB224" t="str">
        <f t="shared" si="173"/>
        <v>Firearm Safety</v>
      </c>
      <c r="AD224">
        <f t="shared" si="174"/>
        <v>42582</v>
      </c>
      <c r="AG224" t="str">
        <f t="shared" si="175"/>
        <v/>
      </c>
      <c r="AI224" t="str">
        <f t="shared" si="176"/>
        <v/>
      </c>
      <c r="AL224" t="str">
        <f t="shared" si="177"/>
        <v/>
      </c>
      <c r="AN224" t="str">
        <f t="shared" si="178"/>
        <v/>
      </c>
    </row>
    <row r="225" spans="1:40" x14ac:dyDescent="0.25">
      <c r="A225" s="29" t="s">
        <v>338</v>
      </c>
      <c r="B225" s="178"/>
      <c r="C225" s="179"/>
      <c r="AB225" t="str">
        <f t="shared" si="173"/>
        <v/>
      </c>
      <c r="AD225" t="str">
        <f t="shared" si="174"/>
        <v/>
      </c>
      <c r="AG225" t="str">
        <f t="shared" si="175"/>
        <v/>
      </c>
      <c r="AI225" t="str">
        <f t="shared" si="176"/>
        <v/>
      </c>
      <c r="AL225" t="str">
        <f t="shared" si="177"/>
        <v/>
      </c>
      <c r="AN225" t="str">
        <f t="shared" si="178"/>
        <v/>
      </c>
    </row>
    <row r="226" spans="1:40" x14ac:dyDescent="0.25">
      <c r="A226" s="29" t="s">
        <v>339</v>
      </c>
      <c r="B226" s="178"/>
      <c r="C226" s="179"/>
      <c r="AB226" t="str">
        <f t="shared" si="173"/>
        <v/>
      </c>
      <c r="AD226" t="str">
        <f t="shared" si="174"/>
        <v/>
      </c>
      <c r="AG226" t="str">
        <f t="shared" si="175"/>
        <v/>
      </c>
      <c r="AI226" t="str">
        <f t="shared" si="176"/>
        <v/>
      </c>
      <c r="AL226" t="str">
        <f t="shared" si="177"/>
        <v/>
      </c>
      <c r="AN226" t="str">
        <f t="shared" si="178"/>
        <v/>
      </c>
    </row>
    <row r="227" spans="1:40" x14ac:dyDescent="0.25">
      <c r="A227" s="29" t="s">
        <v>340</v>
      </c>
      <c r="B227" s="178"/>
      <c r="C227" s="179"/>
      <c r="AB227" t="str">
        <f t="shared" si="173"/>
        <v/>
      </c>
      <c r="AD227" t="str">
        <f t="shared" si="174"/>
        <v/>
      </c>
      <c r="AG227" t="str">
        <f t="shared" si="175"/>
        <v/>
      </c>
      <c r="AI227" t="str">
        <f t="shared" si="176"/>
        <v/>
      </c>
      <c r="AL227" t="str">
        <f t="shared" si="177"/>
        <v/>
      </c>
      <c r="AN227" t="str">
        <f t="shared" si="178"/>
        <v/>
      </c>
    </row>
    <row r="228" spans="1:40" x14ac:dyDescent="0.25">
      <c r="A228" s="29" t="s">
        <v>341</v>
      </c>
      <c r="B228" s="178"/>
      <c r="C228" s="179"/>
      <c r="AB228" t="str">
        <f t="shared" si="173"/>
        <v/>
      </c>
      <c r="AD228" t="str">
        <f t="shared" si="174"/>
        <v/>
      </c>
      <c r="AG228" t="str">
        <f t="shared" si="175"/>
        <v/>
      </c>
      <c r="AI228" t="str">
        <f t="shared" si="176"/>
        <v/>
      </c>
      <c r="AL228" t="str">
        <f t="shared" si="177"/>
        <v/>
      </c>
      <c r="AN228" t="str">
        <f t="shared" si="178"/>
        <v/>
      </c>
    </row>
    <row r="229" spans="1:40" x14ac:dyDescent="0.25">
      <c r="A229" s="29" t="s">
        <v>342</v>
      </c>
      <c r="B229" s="178"/>
      <c r="C229" s="179"/>
      <c r="AB229" t="str">
        <f t="shared" si="173"/>
        <v/>
      </c>
      <c r="AD229" t="str">
        <f t="shared" si="174"/>
        <v/>
      </c>
      <c r="AG229" t="str">
        <f t="shared" si="175"/>
        <v/>
      </c>
      <c r="AI229" t="str">
        <f t="shared" si="176"/>
        <v/>
      </c>
      <c r="AL229" t="str">
        <f t="shared" si="177"/>
        <v/>
      </c>
      <c r="AN229" t="str">
        <f t="shared" si="178"/>
        <v/>
      </c>
    </row>
    <row r="230" spans="1:40" x14ac:dyDescent="0.25">
      <c r="A230" s="29" t="s">
        <v>343</v>
      </c>
      <c r="B230" s="178"/>
      <c r="C230" s="179"/>
      <c r="AB230" t="str">
        <f t="shared" si="173"/>
        <v/>
      </c>
      <c r="AD230" t="str">
        <f t="shared" si="174"/>
        <v/>
      </c>
      <c r="AG230" t="str">
        <f t="shared" si="175"/>
        <v/>
      </c>
      <c r="AI230" t="str">
        <f t="shared" si="176"/>
        <v/>
      </c>
      <c r="AL230" t="str">
        <f t="shared" si="177"/>
        <v/>
      </c>
      <c r="AN230" t="str">
        <f t="shared" si="178"/>
        <v/>
      </c>
    </row>
    <row r="231" spans="1:40" x14ac:dyDescent="0.25">
      <c r="A231" s="29" t="s">
        <v>344</v>
      </c>
      <c r="B231" s="178"/>
      <c r="C231" s="179"/>
      <c r="AB231" t="str">
        <f t="shared" si="173"/>
        <v/>
      </c>
      <c r="AD231" t="str">
        <f t="shared" si="174"/>
        <v/>
      </c>
      <c r="AG231" t="str">
        <f t="shared" si="175"/>
        <v/>
      </c>
      <c r="AI231" t="str">
        <f t="shared" si="176"/>
        <v/>
      </c>
      <c r="AL231" t="str">
        <f t="shared" si="177"/>
        <v/>
      </c>
      <c r="AN231" t="str">
        <f t="shared" si="178"/>
        <v/>
      </c>
    </row>
    <row r="232" spans="1:40" x14ac:dyDescent="0.25">
      <c r="A232" s="29" t="s">
        <v>345</v>
      </c>
      <c r="B232" s="178"/>
      <c r="C232" s="179"/>
      <c r="AB232" t="str">
        <f t="shared" si="173"/>
        <v/>
      </c>
      <c r="AD232" t="str">
        <f t="shared" si="174"/>
        <v/>
      </c>
      <c r="AG232" t="str">
        <f t="shared" si="175"/>
        <v/>
      </c>
      <c r="AI232" t="str">
        <f t="shared" si="176"/>
        <v/>
      </c>
      <c r="AL232" t="str">
        <f t="shared" si="177"/>
        <v/>
      </c>
      <c r="AN232" t="str">
        <f t="shared" si="178"/>
        <v/>
      </c>
    </row>
    <row r="233" spans="1:40" x14ac:dyDescent="0.25">
      <c r="A233" s="29" t="s">
        <v>346</v>
      </c>
      <c r="B233" s="178"/>
      <c r="C233" s="179"/>
      <c r="AB233" t="str">
        <f t="shared" si="173"/>
        <v/>
      </c>
      <c r="AD233" t="str">
        <f t="shared" si="174"/>
        <v/>
      </c>
      <c r="AG233" t="str">
        <f t="shared" si="175"/>
        <v/>
      </c>
      <c r="AI233" t="str">
        <f t="shared" si="176"/>
        <v/>
      </c>
      <c r="AL233" t="str">
        <f t="shared" si="177"/>
        <v/>
      </c>
      <c r="AN233" t="str">
        <f t="shared" si="178"/>
        <v/>
      </c>
    </row>
    <row r="234" spans="1:40" x14ac:dyDescent="0.25">
      <c r="A234" s="29" t="s">
        <v>347</v>
      </c>
      <c r="B234" s="178"/>
      <c r="C234" s="179"/>
      <c r="AB234" t="str">
        <f t="shared" si="173"/>
        <v/>
      </c>
      <c r="AD234" t="str">
        <f t="shared" si="174"/>
        <v/>
      </c>
      <c r="AG234" t="str">
        <f t="shared" si="175"/>
        <v xml:space="preserve">Dutch Oven Cooking    </v>
      </c>
      <c r="AI234">
        <f t="shared" si="176"/>
        <v>42530</v>
      </c>
      <c r="AL234" t="str">
        <f t="shared" si="177"/>
        <v/>
      </c>
      <c r="AN234" t="str">
        <f t="shared" si="178"/>
        <v/>
      </c>
    </row>
    <row r="235" spans="1:40" x14ac:dyDescent="0.25">
      <c r="A235" s="29" t="s">
        <v>348</v>
      </c>
      <c r="B235" s="178"/>
      <c r="C235" s="179"/>
      <c r="AB235" t="str">
        <f t="shared" si="173"/>
        <v/>
      </c>
      <c r="AD235" t="str">
        <f t="shared" si="174"/>
        <v/>
      </c>
      <c r="AG235" t="str">
        <f t="shared" si="175"/>
        <v/>
      </c>
      <c r="AI235" t="str">
        <f t="shared" si="176"/>
        <v/>
      </c>
      <c r="AL235" t="str">
        <f t="shared" si="177"/>
        <v/>
      </c>
      <c r="AN235" t="str">
        <f t="shared" si="178"/>
        <v/>
      </c>
    </row>
    <row r="236" spans="1:40" x14ac:dyDescent="0.25">
      <c r="A236" s="29" t="s">
        <v>349</v>
      </c>
      <c r="B236" s="178"/>
      <c r="C236" s="179"/>
      <c r="AB236" t="str">
        <f t="shared" si="173"/>
        <v/>
      </c>
      <c r="AD236" t="str">
        <f t="shared" si="174"/>
        <v/>
      </c>
      <c r="AG236" t="str">
        <f t="shared" si="175"/>
        <v/>
      </c>
      <c r="AI236" t="str">
        <f t="shared" si="176"/>
        <v/>
      </c>
      <c r="AL236" t="str">
        <f t="shared" si="177"/>
        <v/>
      </c>
      <c r="AN236" t="str">
        <f t="shared" si="178"/>
        <v/>
      </c>
    </row>
    <row r="237" spans="1:40" x14ac:dyDescent="0.25">
      <c r="A237" s="29" t="s">
        <v>350</v>
      </c>
      <c r="B237" s="178"/>
      <c r="C237" s="179"/>
      <c r="AB237" t="str">
        <f t="shared" si="173"/>
        <v/>
      </c>
      <c r="AD237" t="str">
        <f t="shared" si="174"/>
        <v/>
      </c>
      <c r="AG237" t="str">
        <f t="shared" si="175"/>
        <v/>
      </c>
      <c r="AI237" t="str">
        <f t="shared" si="176"/>
        <v/>
      </c>
      <c r="AL237" t="str">
        <f t="shared" si="177"/>
        <v/>
      </c>
      <c r="AN237" t="str">
        <f t="shared" si="178"/>
        <v/>
      </c>
    </row>
    <row r="238" spans="1:40" x14ac:dyDescent="0.25">
      <c r="A238" s="29" t="s">
        <v>351</v>
      </c>
      <c r="B238" s="178"/>
      <c r="C238" s="179"/>
      <c r="AB238" t="str">
        <f t="shared" si="173"/>
        <v/>
      </c>
      <c r="AD238" t="str">
        <f t="shared" si="174"/>
        <v/>
      </c>
      <c r="AG238" t="str">
        <f t="shared" si="175"/>
        <v/>
      </c>
      <c r="AI238" t="str">
        <f t="shared" si="176"/>
        <v/>
      </c>
      <c r="AL238" t="str">
        <f t="shared" si="177"/>
        <v/>
      </c>
      <c r="AN238" t="str">
        <f t="shared" si="178"/>
        <v/>
      </c>
    </row>
    <row r="239" spans="1:40" x14ac:dyDescent="0.25">
      <c r="A239" s="29" t="s">
        <v>352</v>
      </c>
      <c r="B239" s="178"/>
      <c r="C239" s="179"/>
      <c r="AB239" t="str">
        <f t="shared" si="173"/>
        <v/>
      </c>
      <c r="AD239" t="str">
        <f t="shared" si="174"/>
        <v/>
      </c>
      <c r="AG239" t="str">
        <f t="shared" si="175"/>
        <v/>
      </c>
      <c r="AI239" t="str">
        <f t="shared" si="176"/>
        <v/>
      </c>
      <c r="AL239" t="str">
        <f t="shared" si="177"/>
        <v/>
      </c>
      <c r="AN239" t="str">
        <f t="shared" si="178"/>
        <v/>
      </c>
    </row>
    <row r="240" spans="1:40" x14ac:dyDescent="0.25">
      <c r="A240" s="29" t="s">
        <v>353</v>
      </c>
      <c r="B240" s="178"/>
      <c r="C240" s="179"/>
      <c r="AB240" t="str">
        <f t="shared" si="173"/>
        <v/>
      </c>
      <c r="AD240" t="str">
        <f t="shared" si="174"/>
        <v/>
      </c>
      <c r="AG240" t="str">
        <f t="shared" si="175"/>
        <v>First Aid - CPR</v>
      </c>
      <c r="AI240">
        <f t="shared" si="176"/>
        <v>42530</v>
      </c>
      <c r="AL240" t="str">
        <f t="shared" si="177"/>
        <v/>
      </c>
      <c r="AN240" t="str">
        <f t="shared" si="178"/>
        <v/>
      </c>
    </row>
    <row r="241" spans="1:40" x14ac:dyDescent="0.25">
      <c r="A241" s="29" t="s">
        <v>354</v>
      </c>
      <c r="B241" s="178"/>
      <c r="C241" s="179"/>
      <c r="AB241" t="str">
        <f t="shared" si="173"/>
        <v/>
      </c>
      <c r="AD241" t="str">
        <f t="shared" si="174"/>
        <v/>
      </c>
      <c r="AG241" t="str">
        <f t="shared" si="175"/>
        <v/>
      </c>
      <c r="AI241" t="str">
        <f t="shared" si="176"/>
        <v/>
      </c>
      <c r="AL241" t="str">
        <f t="shared" si="177"/>
        <v/>
      </c>
      <c r="AN241" t="str">
        <f t="shared" si="178"/>
        <v/>
      </c>
    </row>
    <row r="242" spans="1:40" x14ac:dyDescent="0.25">
      <c r="A242" s="29" t="s">
        <v>355</v>
      </c>
      <c r="B242" s="178"/>
      <c r="C242" s="179"/>
      <c r="AB242" t="str">
        <f t="shared" si="173"/>
        <v/>
      </c>
      <c r="AD242" t="str">
        <f t="shared" si="174"/>
        <v/>
      </c>
      <c r="AG242" t="str">
        <f t="shared" si="175"/>
        <v/>
      </c>
      <c r="AI242" t="str">
        <f t="shared" si="176"/>
        <v/>
      </c>
      <c r="AL242" t="str">
        <f t="shared" si="177"/>
        <v/>
      </c>
      <c r="AN242" t="str">
        <f t="shared" si="178"/>
        <v/>
      </c>
    </row>
    <row r="243" spans="1:40" x14ac:dyDescent="0.25">
      <c r="A243" s="29" t="s">
        <v>356</v>
      </c>
      <c r="B243" s="178"/>
      <c r="C243" s="179"/>
      <c r="AB243" t="str">
        <f t="shared" si="173"/>
        <v/>
      </c>
      <c r="AD243" t="str">
        <f t="shared" si="174"/>
        <v/>
      </c>
      <c r="AG243" t="str">
        <f t="shared" si="175"/>
        <v/>
      </c>
      <c r="AI243" t="str">
        <f t="shared" si="176"/>
        <v/>
      </c>
      <c r="AL243" t="str">
        <f t="shared" si="177"/>
        <v/>
      </c>
      <c r="AN243" t="str">
        <f t="shared" si="178"/>
        <v/>
      </c>
    </row>
    <row r="244" spans="1:40" x14ac:dyDescent="0.25">
      <c r="A244" s="29" t="s">
        <v>357</v>
      </c>
      <c r="B244" s="178"/>
      <c r="C244" s="179"/>
      <c r="AB244" t="str">
        <f t="shared" si="173"/>
        <v/>
      </c>
      <c r="AD244" t="str">
        <f t="shared" si="174"/>
        <v/>
      </c>
      <c r="AG244" t="str">
        <f t="shared" si="175"/>
        <v/>
      </c>
      <c r="AI244" t="str">
        <f t="shared" si="176"/>
        <v/>
      </c>
      <c r="AL244" t="str">
        <f t="shared" si="177"/>
        <v/>
      </c>
      <c r="AN244" t="str">
        <f t="shared" si="178"/>
        <v/>
      </c>
    </row>
    <row r="245" spans="1:40" x14ac:dyDescent="0.25">
      <c r="A245" s="29" t="s">
        <v>358</v>
      </c>
      <c r="B245" s="178"/>
      <c r="C245" s="179"/>
      <c r="AB245" t="str">
        <f t="shared" si="173"/>
        <v>Rope Craft -FCF</v>
      </c>
      <c r="AD245" t="str">
        <f t="shared" si="174"/>
        <v>Unknown</v>
      </c>
      <c r="AG245" t="str">
        <f t="shared" si="175"/>
        <v/>
      </c>
      <c r="AI245" t="str">
        <f t="shared" si="176"/>
        <v/>
      </c>
      <c r="AL245" t="str">
        <f t="shared" si="177"/>
        <v/>
      </c>
      <c r="AN245" t="str">
        <f t="shared" si="178"/>
        <v/>
      </c>
    </row>
    <row r="246" spans="1:40" x14ac:dyDescent="0.25">
      <c r="A246" s="29" t="s">
        <v>359</v>
      </c>
      <c r="B246" s="178"/>
      <c r="C246" s="179"/>
      <c r="AB246" t="str">
        <f t="shared" si="173"/>
        <v/>
      </c>
      <c r="AD246" t="str">
        <f t="shared" si="174"/>
        <v/>
      </c>
      <c r="AG246" t="str">
        <f t="shared" si="175"/>
        <v>Home Repair</v>
      </c>
      <c r="AI246">
        <f t="shared" si="176"/>
        <v>42530</v>
      </c>
      <c r="AL246" t="str">
        <f t="shared" si="177"/>
        <v/>
      </c>
      <c r="AN246" t="str">
        <f t="shared" si="178"/>
        <v/>
      </c>
    </row>
    <row r="247" spans="1:40" x14ac:dyDescent="0.25">
      <c r="A247" s="29" t="s">
        <v>360</v>
      </c>
      <c r="B247" s="178"/>
      <c r="C247" s="179"/>
      <c r="AB247" t="str">
        <f t="shared" si="173"/>
        <v/>
      </c>
      <c r="AD247" t="str">
        <f t="shared" si="174"/>
        <v/>
      </c>
      <c r="AG247" t="str">
        <f t="shared" si="175"/>
        <v/>
      </c>
      <c r="AI247" t="str">
        <f t="shared" si="176"/>
        <v/>
      </c>
      <c r="AL247" t="str">
        <f t="shared" si="177"/>
        <v/>
      </c>
      <c r="AN247" t="str">
        <f t="shared" si="178"/>
        <v/>
      </c>
    </row>
    <row r="248" spans="1:40" x14ac:dyDescent="0.25">
      <c r="A248" s="29" t="s">
        <v>361</v>
      </c>
      <c r="B248" s="178"/>
      <c r="C248" s="179"/>
      <c r="AB248" t="str">
        <f t="shared" si="173"/>
        <v/>
      </c>
      <c r="AD248" t="str">
        <f t="shared" si="174"/>
        <v/>
      </c>
      <c r="AG248" t="str">
        <f t="shared" si="175"/>
        <v/>
      </c>
      <c r="AI248" t="str">
        <f t="shared" si="176"/>
        <v/>
      </c>
      <c r="AL248" t="str">
        <f t="shared" si="177"/>
        <v/>
      </c>
      <c r="AN248" t="str">
        <f t="shared" si="178"/>
        <v/>
      </c>
    </row>
    <row r="249" spans="1:40" x14ac:dyDescent="0.25">
      <c r="A249" s="29" t="s">
        <v>362</v>
      </c>
      <c r="B249" s="178"/>
      <c r="C249" s="179"/>
      <c r="AB249" t="str">
        <f t="shared" si="173"/>
        <v/>
      </c>
      <c r="AD249" t="str">
        <f t="shared" si="174"/>
        <v/>
      </c>
      <c r="AG249" t="str">
        <f t="shared" si="175"/>
        <v/>
      </c>
      <c r="AI249" t="str">
        <f t="shared" si="176"/>
        <v/>
      </c>
      <c r="AL249" t="str">
        <f t="shared" si="177"/>
        <v/>
      </c>
      <c r="AN249" t="str">
        <f t="shared" si="178"/>
        <v/>
      </c>
    </row>
    <row r="250" spans="1:40" x14ac:dyDescent="0.25">
      <c r="A250" s="29" t="s">
        <v>363</v>
      </c>
      <c r="B250" s="178"/>
      <c r="C250" s="179"/>
      <c r="AB250" t="str">
        <f t="shared" si="173"/>
        <v/>
      </c>
      <c r="AD250" t="str">
        <f t="shared" si="174"/>
        <v/>
      </c>
      <c r="AG250" t="str">
        <f t="shared" si="175"/>
        <v/>
      </c>
      <c r="AI250" t="str">
        <f t="shared" si="176"/>
        <v/>
      </c>
      <c r="AL250" t="str">
        <f t="shared" si="177"/>
        <v/>
      </c>
      <c r="AN250" t="str">
        <f t="shared" si="178"/>
        <v/>
      </c>
    </row>
    <row r="251" spans="1:40" x14ac:dyDescent="0.25">
      <c r="A251" s="29" t="s">
        <v>364</v>
      </c>
      <c r="B251" s="178"/>
      <c r="C251" s="179"/>
      <c r="AB251" t="str">
        <f t="shared" si="173"/>
        <v>Tool Craft -FCF</v>
      </c>
      <c r="AD251">
        <f t="shared" si="174"/>
        <v>41912</v>
      </c>
      <c r="AG251" t="str">
        <f t="shared" si="175"/>
        <v/>
      </c>
      <c r="AI251" t="str">
        <f t="shared" si="176"/>
        <v/>
      </c>
      <c r="AL251" t="str">
        <f t="shared" si="177"/>
        <v/>
      </c>
      <c r="AN251" t="str">
        <f t="shared" si="178"/>
        <v/>
      </c>
    </row>
    <row r="252" spans="1:40" x14ac:dyDescent="0.25">
      <c r="A252" s="29" t="s">
        <v>365</v>
      </c>
      <c r="B252" s="178"/>
      <c r="C252" s="179"/>
      <c r="AB252" t="str">
        <f t="shared" si="173"/>
        <v/>
      </c>
      <c r="AD252" t="str">
        <f t="shared" si="174"/>
        <v/>
      </c>
      <c r="AG252" t="str">
        <f t="shared" si="175"/>
        <v/>
      </c>
      <c r="AI252" t="str">
        <f t="shared" si="176"/>
        <v/>
      </c>
      <c r="AL252" t="str">
        <f t="shared" si="177"/>
        <v/>
      </c>
      <c r="AN252" t="str">
        <f t="shared" si="178"/>
        <v/>
      </c>
    </row>
    <row r="253" spans="1:40" x14ac:dyDescent="0.25">
      <c r="A253" s="29" t="s">
        <v>366</v>
      </c>
      <c r="B253" s="178"/>
      <c r="C253" s="179"/>
      <c r="AB253" t="str">
        <f t="shared" si="173"/>
        <v/>
      </c>
      <c r="AD253" t="str">
        <f t="shared" si="174"/>
        <v/>
      </c>
      <c r="AG253" t="str">
        <f t="shared" si="175"/>
        <v/>
      </c>
      <c r="AI253" t="str">
        <f t="shared" si="176"/>
        <v/>
      </c>
      <c r="AL253" t="str">
        <f t="shared" si="177"/>
        <v/>
      </c>
      <c r="AN253" t="str">
        <f t="shared" si="178"/>
        <v/>
      </c>
    </row>
    <row r="254" spans="1:40" x14ac:dyDescent="0.25">
      <c r="A254" s="29" t="s">
        <v>367</v>
      </c>
      <c r="B254" s="178"/>
      <c r="C254" s="179"/>
      <c r="AB254" t="s">
        <v>497</v>
      </c>
      <c r="AD254" t="s">
        <v>602</v>
      </c>
      <c r="AG254" t="str">
        <f t="shared" si="175"/>
        <v/>
      </c>
      <c r="AI254" t="str">
        <f t="shared" si="176"/>
        <v/>
      </c>
      <c r="AL254" t="str">
        <f t="shared" si="177"/>
        <v/>
      </c>
      <c r="AN254" t="str">
        <f t="shared" si="178"/>
        <v/>
      </c>
    </row>
    <row r="255" spans="1:40" x14ac:dyDescent="0.25">
      <c r="A255" s="29" t="s">
        <v>368</v>
      </c>
      <c r="B255" s="178"/>
      <c r="C255" s="179"/>
      <c r="AB255" t="str">
        <f t="shared" ref="AB255:AB294" si="179">IF(B54="","",A54)</f>
        <v>Bible Merit #1 - OR</v>
      </c>
      <c r="AD255">
        <f t="shared" ref="AD255:AD294" si="180">IF(AB255="","",B54)</f>
        <v>41911</v>
      </c>
      <c r="AG255" t="str">
        <f t="shared" si="175"/>
        <v/>
      </c>
      <c r="AI255" t="str">
        <f t="shared" si="176"/>
        <v/>
      </c>
      <c r="AL255" t="str">
        <f t="shared" si="177"/>
        <v/>
      </c>
      <c r="AN255" t="str">
        <f t="shared" si="178"/>
        <v/>
      </c>
    </row>
    <row r="256" spans="1:40" x14ac:dyDescent="0.25">
      <c r="A256" s="29" t="s">
        <v>369</v>
      </c>
      <c r="B256" s="178"/>
      <c r="C256" s="179"/>
      <c r="AB256" t="str">
        <f t="shared" si="179"/>
        <v>Bible Merit #2 - OR</v>
      </c>
      <c r="AD256">
        <f t="shared" si="180"/>
        <v>41967</v>
      </c>
      <c r="AG256" t="str">
        <f t="shared" si="175"/>
        <v/>
      </c>
      <c r="AI256" t="str">
        <f t="shared" si="176"/>
        <v/>
      </c>
      <c r="AL256" t="str">
        <f t="shared" si="177"/>
        <v/>
      </c>
      <c r="AN256" t="str">
        <f t="shared" si="178"/>
        <v/>
      </c>
    </row>
    <row r="257" spans="1:40" x14ac:dyDescent="0.25">
      <c r="A257" s="29" t="s">
        <v>370</v>
      </c>
      <c r="B257" s="178"/>
      <c r="C257" s="179"/>
      <c r="AB257" t="str">
        <f t="shared" si="179"/>
        <v>Bible Merit #3 - OR</v>
      </c>
      <c r="AD257">
        <f t="shared" si="180"/>
        <v>41981</v>
      </c>
      <c r="AG257" t="str">
        <f t="shared" si="175"/>
        <v/>
      </c>
      <c r="AI257" t="str">
        <f t="shared" si="176"/>
        <v/>
      </c>
      <c r="AL257" t="str">
        <f t="shared" si="177"/>
        <v/>
      </c>
      <c r="AN257" t="str">
        <f t="shared" si="178"/>
        <v/>
      </c>
    </row>
    <row r="258" spans="1:40" x14ac:dyDescent="0.25">
      <c r="A258" s="29" t="s">
        <v>371</v>
      </c>
      <c r="B258" s="178"/>
      <c r="C258" s="179"/>
      <c r="AB258" t="str">
        <f t="shared" si="179"/>
        <v>Bible Merit #4 - OR</v>
      </c>
      <c r="AD258">
        <f t="shared" si="180"/>
        <v>42016</v>
      </c>
      <c r="AG258" t="str">
        <f t="shared" si="175"/>
        <v/>
      </c>
      <c r="AI258" t="str">
        <f t="shared" si="176"/>
        <v/>
      </c>
      <c r="AL258" t="str">
        <f t="shared" si="177"/>
        <v/>
      </c>
      <c r="AN258" t="str">
        <f t="shared" si="178"/>
        <v/>
      </c>
    </row>
    <row r="259" spans="1:40" x14ac:dyDescent="0.25">
      <c r="A259" s="29" t="s">
        <v>372</v>
      </c>
      <c r="B259" s="178"/>
      <c r="C259" s="179"/>
      <c r="AB259" t="str">
        <f t="shared" si="179"/>
        <v>Bible Merit #5 - OR</v>
      </c>
      <c r="AD259">
        <f t="shared" si="180"/>
        <v>42072</v>
      </c>
      <c r="AG259" t="str">
        <f t="shared" si="175"/>
        <v>Primitive Shelters</v>
      </c>
      <c r="AI259">
        <f t="shared" si="176"/>
        <v>42530</v>
      </c>
      <c r="AL259" t="str">
        <f t="shared" si="177"/>
        <v/>
      </c>
      <c r="AN259" t="str">
        <f t="shared" si="178"/>
        <v/>
      </c>
    </row>
    <row r="260" spans="1:40" x14ac:dyDescent="0.25">
      <c r="A260" s="29" t="s">
        <v>373</v>
      </c>
      <c r="B260" s="178"/>
      <c r="C260" s="179"/>
      <c r="AB260" t="str">
        <f t="shared" si="179"/>
        <v>Bible Merit #6 - OR</v>
      </c>
      <c r="AD260">
        <f t="shared" si="180"/>
        <v>42128</v>
      </c>
      <c r="AG260" t="str">
        <f t="shared" si="175"/>
        <v/>
      </c>
      <c r="AI260" t="str">
        <f t="shared" si="176"/>
        <v/>
      </c>
      <c r="AL260" t="str">
        <f t="shared" si="177"/>
        <v/>
      </c>
      <c r="AN260" t="str">
        <f t="shared" si="178"/>
        <v/>
      </c>
    </row>
    <row r="261" spans="1:40" x14ac:dyDescent="0.25">
      <c r="A261" s="29" t="s">
        <v>374</v>
      </c>
      <c r="B261" s="178"/>
      <c r="C261" s="179"/>
      <c r="AB261" t="str">
        <f t="shared" si="179"/>
        <v>Bible Merit #7 - OR</v>
      </c>
      <c r="AD261">
        <f t="shared" si="180"/>
        <v>42184</v>
      </c>
      <c r="AG261" t="str">
        <f t="shared" si="175"/>
        <v/>
      </c>
      <c r="AI261" t="str">
        <f t="shared" si="176"/>
        <v/>
      </c>
      <c r="AL261" t="str">
        <f t="shared" si="177"/>
        <v/>
      </c>
      <c r="AN261" t="str">
        <f t="shared" si="178"/>
        <v/>
      </c>
    </row>
    <row r="262" spans="1:40" x14ac:dyDescent="0.25">
      <c r="A262" s="29" t="s">
        <v>375</v>
      </c>
      <c r="B262" s="178"/>
      <c r="C262" s="179"/>
      <c r="AB262" t="str">
        <f t="shared" si="179"/>
        <v>Bible Merit #8 - OR</v>
      </c>
      <c r="AD262">
        <f t="shared" si="180"/>
        <v>42240</v>
      </c>
      <c r="AG262" t="str">
        <f t="shared" si="175"/>
        <v/>
      </c>
      <c r="AI262" t="str">
        <f t="shared" si="176"/>
        <v/>
      </c>
      <c r="AL262" t="str">
        <f t="shared" si="177"/>
        <v/>
      </c>
      <c r="AN262" t="str">
        <f t="shared" si="178"/>
        <v/>
      </c>
    </row>
    <row r="263" spans="1:40" x14ac:dyDescent="0.25">
      <c r="A263" s="29" t="s">
        <v>376</v>
      </c>
      <c r="B263" s="178"/>
      <c r="C263" s="179"/>
      <c r="AB263" t="str">
        <f t="shared" si="179"/>
        <v/>
      </c>
      <c r="AD263" t="str">
        <f t="shared" si="180"/>
        <v/>
      </c>
      <c r="AG263" t="str">
        <f t="shared" si="175"/>
        <v/>
      </c>
      <c r="AI263" t="str">
        <f t="shared" si="176"/>
        <v/>
      </c>
      <c r="AL263" t="str">
        <f t="shared" si="177"/>
        <v/>
      </c>
      <c r="AN263" t="str">
        <f t="shared" si="178"/>
        <v/>
      </c>
    </row>
    <row r="264" spans="1:40" x14ac:dyDescent="0.25">
      <c r="A264" s="29" t="s">
        <v>377</v>
      </c>
      <c r="B264" s="178"/>
      <c r="C264" s="179"/>
      <c r="AB264" t="str">
        <f t="shared" si="179"/>
        <v/>
      </c>
      <c r="AD264" t="str">
        <f t="shared" si="180"/>
        <v/>
      </c>
      <c r="AG264" t="str">
        <f t="shared" si="175"/>
        <v/>
      </c>
      <c r="AI264" t="str">
        <f t="shared" si="176"/>
        <v/>
      </c>
      <c r="AL264" t="str">
        <f t="shared" si="177"/>
        <v/>
      </c>
      <c r="AN264" t="str">
        <f t="shared" si="178"/>
        <v/>
      </c>
    </row>
    <row r="265" spans="1:40" x14ac:dyDescent="0.25">
      <c r="A265" s="29" t="s">
        <v>378</v>
      </c>
      <c r="B265" s="178"/>
      <c r="C265" s="179"/>
      <c r="AB265" t="str">
        <f t="shared" si="179"/>
        <v/>
      </c>
      <c r="AD265" t="str">
        <f t="shared" si="180"/>
        <v/>
      </c>
      <c r="AG265" t="str">
        <f t="shared" si="175"/>
        <v/>
      </c>
      <c r="AI265" t="str">
        <f t="shared" si="176"/>
        <v/>
      </c>
      <c r="AL265" t="str">
        <f t="shared" si="177"/>
        <v/>
      </c>
      <c r="AN265" t="str">
        <f t="shared" si="178"/>
        <v/>
      </c>
    </row>
    <row r="266" spans="1:40" x14ac:dyDescent="0.25">
      <c r="A266" s="29" t="s">
        <v>379</v>
      </c>
      <c r="B266" s="178"/>
      <c r="C266" s="179"/>
      <c r="AB266" t="str">
        <f t="shared" si="179"/>
        <v/>
      </c>
      <c r="AD266" t="str">
        <f t="shared" si="180"/>
        <v/>
      </c>
      <c r="AG266" t="str">
        <f t="shared" si="175"/>
        <v/>
      </c>
      <c r="AI266" t="str">
        <f t="shared" si="176"/>
        <v/>
      </c>
      <c r="AL266" t="str">
        <f t="shared" si="177"/>
        <v/>
      </c>
      <c r="AN266" t="str">
        <f t="shared" si="178"/>
        <v/>
      </c>
    </row>
    <row r="267" spans="1:40" x14ac:dyDescent="0.25">
      <c r="A267" s="29" t="s">
        <v>380</v>
      </c>
      <c r="B267" s="178"/>
      <c r="C267" s="179"/>
      <c r="AB267" t="str">
        <f t="shared" si="179"/>
        <v/>
      </c>
      <c r="AD267" t="str">
        <f t="shared" si="180"/>
        <v/>
      </c>
      <c r="AG267" t="str">
        <f t="shared" si="175"/>
        <v/>
      </c>
      <c r="AI267" t="str">
        <f t="shared" si="176"/>
        <v/>
      </c>
      <c r="AL267" t="str">
        <f t="shared" si="177"/>
        <v/>
      </c>
      <c r="AN267" t="str">
        <f t="shared" si="178"/>
        <v/>
      </c>
    </row>
    <row r="268" spans="1:40" x14ac:dyDescent="0.25">
      <c r="A268" s="29" t="s">
        <v>381</v>
      </c>
      <c r="B268" s="178"/>
      <c r="C268" s="179"/>
      <c r="AB268" t="str">
        <f t="shared" si="179"/>
        <v/>
      </c>
      <c r="AD268" t="str">
        <f t="shared" si="180"/>
        <v/>
      </c>
      <c r="AG268" t="str">
        <f t="shared" si="175"/>
        <v/>
      </c>
      <c r="AI268" t="str">
        <f t="shared" si="176"/>
        <v/>
      </c>
      <c r="AL268" t="str">
        <f t="shared" si="177"/>
        <v/>
      </c>
      <c r="AN268" t="str">
        <f t="shared" si="178"/>
        <v/>
      </c>
    </row>
    <row r="269" spans="1:40" x14ac:dyDescent="0.25">
      <c r="A269" s="29" t="s">
        <v>382</v>
      </c>
      <c r="B269" s="178"/>
      <c r="C269" s="179"/>
      <c r="AB269" t="str">
        <f t="shared" si="179"/>
        <v/>
      </c>
      <c r="AD269" t="str">
        <f t="shared" si="180"/>
        <v/>
      </c>
      <c r="AG269" t="str">
        <f t="shared" ref="AG269:AG273" si="181">IF(B168="","",A168)</f>
        <v/>
      </c>
      <c r="AI269" t="str">
        <f t="shared" ref="AI269:AI273" si="182">IF(AG269="","",B168)</f>
        <v/>
      </c>
      <c r="AL269" t="str">
        <f t="shared" ref="AL269:AL280" si="183">IF(B287="","",A287)</f>
        <v/>
      </c>
      <c r="AN269" t="str">
        <f t="shared" ref="AN269:AN280" si="184">IF(AL269="","",B287)</f>
        <v/>
      </c>
    </row>
    <row r="270" spans="1:40" x14ac:dyDescent="0.25">
      <c r="A270" s="29" t="s">
        <v>383</v>
      </c>
      <c r="B270" s="178"/>
      <c r="C270" s="179"/>
      <c r="AB270" t="str">
        <f t="shared" si="179"/>
        <v/>
      </c>
      <c r="AD270" t="str">
        <f t="shared" si="180"/>
        <v/>
      </c>
      <c r="AG270" t="str">
        <f t="shared" si="181"/>
        <v/>
      </c>
      <c r="AI270" t="str">
        <f t="shared" si="182"/>
        <v/>
      </c>
      <c r="AL270" t="str">
        <f t="shared" si="183"/>
        <v/>
      </c>
      <c r="AN270" t="str">
        <f t="shared" si="184"/>
        <v/>
      </c>
    </row>
    <row r="271" spans="1:40" x14ac:dyDescent="0.25">
      <c r="A271" s="29" t="s">
        <v>384</v>
      </c>
      <c r="B271" s="178"/>
      <c r="C271" s="179"/>
      <c r="AB271" t="str">
        <f t="shared" si="179"/>
        <v>1 Kings</v>
      </c>
      <c r="AD271" t="str">
        <f t="shared" si="180"/>
        <v>Unknown</v>
      </c>
      <c r="AG271" t="str">
        <f t="shared" si="181"/>
        <v/>
      </c>
      <c r="AI271" t="str">
        <f t="shared" si="182"/>
        <v/>
      </c>
      <c r="AL271" t="str">
        <f t="shared" si="183"/>
        <v/>
      </c>
      <c r="AN271" t="str">
        <f t="shared" si="184"/>
        <v/>
      </c>
    </row>
    <row r="272" spans="1:40" x14ac:dyDescent="0.25">
      <c r="A272" s="29" t="s">
        <v>385</v>
      </c>
      <c r="B272" s="178"/>
      <c r="C272" s="179"/>
      <c r="AB272" t="str">
        <f t="shared" si="179"/>
        <v/>
      </c>
      <c r="AD272" t="str">
        <f t="shared" si="180"/>
        <v/>
      </c>
      <c r="AG272" t="str">
        <f t="shared" si="181"/>
        <v/>
      </c>
      <c r="AI272" t="str">
        <f t="shared" si="182"/>
        <v/>
      </c>
      <c r="AL272" t="str">
        <f t="shared" si="183"/>
        <v/>
      </c>
      <c r="AN272" t="str">
        <f t="shared" si="184"/>
        <v/>
      </c>
    </row>
    <row r="273" spans="1:40" x14ac:dyDescent="0.25">
      <c r="A273" s="29" t="s">
        <v>386</v>
      </c>
      <c r="B273" s="178"/>
      <c r="C273" s="179"/>
      <c r="AB273" t="str">
        <f t="shared" si="179"/>
        <v/>
      </c>
      <c r="AD273" t="str">
        <f t="shared" si="180"/>
        <v/>
      </c>
      <c r="AG273" t="str">
        <f t="shared" si="181"/>
        <v/>
      </c>
      <c r="AI273" t="str">
        <f t="shared" si="182"/>
        <v/>
      </c>
      <c r="AL273" t="str">
        <f t="shared" si="183"/>
        <v/>
      </c>
      <c r="AN273" t="str">
        <f t="shared" si="184"/>
        <v/>
      </c>
    </row>
    <row r="274" spans="1:40" x14ac:dyDescent="0.25">
      <c r="A274" s="29" t="s">
        <v>387</v>
      </c>
      <c r="B274" s="178"/>
      <c r="C274" s="179"/>
      <c r="AB274" t="str">
        <f t="shared" si="179"/>
        <v/>
      </c>
      <c r="AD274" t="str">
        <f t="shared" si="180"/>
        <v/>
      </c>
      <c r="AG274" t="s">
        <v>497</v>
      </c>
      <c r="AI274" t="s">
        <v>602</v>
      </c>
      <c r="AL274" t="str">
        <f t="shared" si="183"/>
        <v/>
      </c>
      <c r="AN274" t="str">
        <f t="shared" si="184"/>
        <v/>
      </c>
    </row>
    <row r="275" spans="1:40" x14ac:dyDescent="0.25">
      <c r="A275" s="29" t="s">
        <v>388</v>
      </c>
      <c r="B275" s="178"/>
      <c r="C275" s="179"/>
      <c r="AB275" t="str">
        <f t="shared" si="179"/>
        <v/>
      </c>
      <c r="AD275" t="str">
        <f t="shared" si="180"/>
        <v/>
      </c>
      <c r="AG275" t="str">
        <f t="shared" ref="AG275:AG293" si="185">IF(B173="","",A173)</f>
        <v>Bible merit #1 - BN</v>
      </c>
      <c r="AI275">
        <f>IF(AG275="","",B173)</f>
        <v>42296</v>
      </c>
      <c r="AL275" t="str">
        <f t="shared" si="183"/>
        <v/>
      </c>
      <c r="AN275" t="str">
        <f t="shared" si="184"/>
        <v/>
      </c>
    </row>
    <row r="276" spans="1:40" x14ac:dyDescent="0.25">
      <c r="A276" s="29" t="s">
        <v>389</v>
      </c>
      <c r="B276" s="178"/>
      <c r="C276" s="179"/>
      <c r="AB276" t="str">
        <f t="shared" si="179"/>
        <v/>
      </c>
      <c r="AD276" t="str">
        <f t="shared" si="180"/>
        <v/>
      </c>
      <c r="AG276" t="str">
        <f t="shared" si="185"/>
        <v>Bible merit #2 - BN</v>
      </c>
      <c r="AI276">
        <f t="shared" ref="AI276:AI313" si="186">IF(AG276="","",B174)</f>
        <v>42352</v>
      </c>
      <c r="AL276" t="str">
        <f t="shared" si="183"/>
        <v/>
      </c>
      <c r="AN276" t="str">
        <f t="shared" si="184"/>
        <v/>
      </c>
    </row>
    <row r="277" spans="1:40" x14ac:dyDescent="0.25">
      <c r="A277" s="29" t="s">
        <v>390</v>
      </c>
      <c r="B277" s="178"/>
      <c r="C277" s="179"/>
      <c r="AB277" t="str">
        <f t="shared" si="179"/>
        <v>Daniel</v>
      </c>
      <c r="AD277" t="str">
        <f t="shared" si="180"/>
        <v>Unknown</v>
      </c>
      <c r="AG277" t="str">
        <f t="shared" si="185"/>
        <v>Bible merit #3 - BN</v>
      </c>
      <c r="AI277">
        <f t="shared" si="186"/>
        <v>42408</v>
      </c>
      <c r="AL277" t="str">
        <f t="shared" si="183"/>
        <v/>
      </c>
      <c r="AN277" t="str">
        <f t="shared" si="184"/>
        <v/>
      </c>
    </row>
    <row r="278" spans="1:40" x14ac:dyDescent="0.25">
      <c r="A278" s="29" t="s">
        <v>391</v>
      </c>
      <c r="B278" s="178"/>
      <c r="C278" s="179"/>
      <c r="AB278" t="str">
        <f t="shared" si="179"/>
        <v/>
      </c>
      <c r="AD278" t="str">
        <f t="shared" si="180"/>
        <v/>
      </c>
      <c r="AG278" t="str">
        <f t="shared" si="185"/>
        <v>Bible merit #4 - BN</v>
      </c>
      <c r="AI278">
        <f t="shared" si="186"/>
        <v>42464</v>
      </c>
      <c r="AL278" t="str">
        <f t="shared" si="183"/>
        <v/>
      </c>
      <c r="AN278" t="str">
        <f t="shared" si="184"/>
        <v/>
      </c>
    </row>
    <row r="279" spans="1:40" x14ac:dyDescent="0.25">
      <c r="A279" s="29" t="s">
        <v>392</v>
      </c>
      <c r="B279" s="178"/>
      <c r="C279" s="179"/>
      <c r="AB279" t="str">
        <f t="shared" si="179"/>
        <v/>
      </c>
      <c r="AD279" t="str">
        <f t="shared" si="180"/>
        <v/>
      </c>
      <c r="AG279" t="str">
        <f t="shared" si="185"/>
        <v/>
      </c>
      <c r="AI279" t="str">
        <f t="shared" si="186"/>
        <v/>
      </c>
      <c r="AL279" t="str">
        <f t="shared" si="183"/>
        <v/>
      </c>
      <c r="AN279" t="str">
        <f t="shared" si="184"/>
        <v/>
      </c>
    </row>
    <row r="280" spans="1:40" x14ac:dyDescent="0.25">
      <c r="A280" s="29" t="s">
        <v>393</v>
      </c>
      <c r="B280" s="178"/>
      <c r="C280" s="179"/>
      <c r="AB280" t="str">
        <f t="shared" si="179"/>
        <v/>
      </c>
      <c r="AD280" t="str">
        <f t="shared" si="180"/>
        <v/>
      </c>
      <c r="AG280" t="str">
        <f t="shared" si="185"/>
        <v/>
      </c>
      <c r="AI280" t="str">
        <f t="shared" si="186"/>
        <v/>
      </c>
      <c r="AL280" t="str">
        <f t="shared" si="183"/>
        <v/>
      </c>
      <c r="AN280" t="str">
        <f t="shared" si="184"/>
        <v/>
      </c>
    </row>
    <row r="281" spans="1:40" x14ac:dyDescent="0.25">
      <c r="A281" s="29" t="s">
        <v>394</v>
      </c>
      <c r="B281" s="178"/>
      <c r="C281" s="179"/>
      <c r="AB281" t="str">
        <f t="shared" si="179"/>
        <v/>
      </c>
      <c r="AD281" t="str">
        <f t="shared" si="180"/>
        <v/>
      </c>
      <c r="AG281" t="str">
        <f t="shared" si="185"/>
        <v/>
      </c>
      <c r="AI281" t="str">
        <f t="shared" si="186"/>
        <v/>
      </c>
      <c r="AL281" t="s">
        <v>577</v>
      </c>
      <c r="AN281" t="s">
        <v>602</v>
      </c>
    </row>
    <row r="282" spans="1:40" x14ac:dyDescent="0.25">
      <c r="A282" s="29" t="s">
        <v>395</v>
      </c>
      <c r="B282" s="178"/>
      <c r="C282" s="179"/>
      <c r="AB282" t="str">
        <f t="shared" si="179"/>
        <v/>
      </c>
      <c r="AD282" t="str">
        <f t="shared" si="180"/>
        <v/>
      </c>
      <c r="AG282" t="str">
        <f t="shared" si="185"/>
        <v/>
      </c>
      <c r="AI282" t="str">
        <f t="shared" si="186"/>
        <v/>
      </c>
      <c r="AL282" t="str">
        <f t="shared" ref="AL282:AL345" si="187">IF(B299="","",A299)</f>
        <v/>
      </c>
      <c r="AN282" t="str">
        <f>IF(AL282="","",B299)</f>
        <v/>
      </c>
    </row>
    <row r="283" spans="1:40" x14ac:dyDescent="0.25">
      <c r="A283" s="29" t="s">
        <v>396</v>
      </c>
      <c r="B283" s="178"/>
      <c r="C283" s="179"/>
      <c r="AB283" t="str">
        <f t="shared" si="179"/>
        <v/>
      </c>
      <c r="AD283" t="str">
        <f t="shared" si="180"/>
        <v/>
      </c>
      <c r="AG283" t="str">
        <f t="shared" si="185"/>
        <v/>
      </c>
      <c r="AI283" t="str">
        <f t="shared" si="186"/>
        <v/>
      </c>
      <c r="AL283" t="str">
        <f t="shared" si="187"/>
        <v/>
      </c>
      <c r="AN283" t="str">
        <f t="shared" ref="AN283:AN346" si="188">IF(AL283="","",B300)</f>
        <v/>
      </c>
    </row>
    <row r="284" spans="1:40" x14ac:dyDescent="0.25">
      <c r="A284" s="29" t="s">
        <v>397</v>
      </c>
      <c r="B284" s="178"/>
      <c r="C284" s="179"/>
      <c r="AB284" t="str">
        <f t="shared" si="179"/>
        <v/>
      </c>
      <c r="AD284" t="str">
        <f t="shared" si="180"/>
        <v/>
      </c>
      <c r="AG284" t="str">
        <f t="shared" si="185"/>
        <v/>
      </c>
      <c r="AI284" t="str">
        <f t="shared" si="186"/>
        <v/>
      </c>
      <c r="AL284" t="str">
        <f t="shared" si="187"/>
        <v/>
      </c>
      <c r="AN284" t="str">
        <f t="shared" si="188"/>
        <v/>
      </c>
    </row>
    <row r="285" spans="1:40" x14ac:dyDescent="0.25">
      <c r="A285" s="29" t="s">
        <v>398</v>
      </c>
      <c r="B285" s="178"/>
      <c r="C285" s="179"/>
      <c r="AB285" t="str">
        <f t="shared" si="179"/>
        <v/>
      </c>
      <c r="AD285" t="str">
        <f t="shared" si="180"/>
        <v/>
      </c>
      <c r="AG285" t="str">
        <f t="shared" si="185"/>
        <v/>
      </c>
      <c r="AI285" t="str">
        <f t="shared" si="186"/>
        <v/>
      </c>
      <c r="AL285" t="str">
        <f t="shared" si="187"/>
        <v/>
      </c>
      <c r="AN285" t="str">
        <f t="shared" si="188"/>
        <v/>
      </c>
    </row>
    <row r="286" spans="1:40" x14ac:dyDescent="0.25">
      <c r="A286" s="29" t="s">
        <v>399</v>
      </c>
      <c r="B286" s="178"/>
      <c r="C286" s="179"/>
      <c r="AB286" t="str">
        <f t="shared" si="179"/>
        <v/>
      </c>
      <c r="AD286" t="str">
        <f t="shared" si="180"/>
        <v/>
      </c>
      <c r="AG286" t="str">
        <f t="shared" si="185"/>
        <v/>
      </c>
      <c r="AI286" t="str">
        <f t="shared" si="186"/>
        <v/>
      </c>
      <c r="AL286" t="str">
        <f t="shared" si="187"/>
        <v/>
      </c>
      <c r="AN286" t="str">
        <f t="shared" si="188"/>
        <v/>
      </c>
    </row>
    <row r="287" spans="1:40" x14ac:dyDescent="0.25">
      <c r="A287" s="29" t="s">
        <v>400</v>
      </c>
      <c r="B287" s="178"/>
      <c r="C287" s="179"/>
      <c r="AB287" t="str">
        <f t="shared" si="179"/>
        <v/>
      </c>
      <c r="AD287" t="str">
        <f t="shared" si="180"/>
        <v/>
      </c>
      <c r="AG287" t="str">
        <f t="shared" si="185"/>
        <v/>
      </c>
      <c r="AI287" t="str">
        <f t="shared" si="186"/>
        <v/>
      </c>
      <c r="AL287" t="str">
        <f t="shared" si="187"/>
        <v/>
      </c>
      <c r="AN287" t="str">
        <f t="shared" si="188"/>
        <v/>
      </c>
    </row>
    <row r="288" spans="1:40" x14ac:dyDescent="0.25">
      <c r="A288" s="29" t="s">
        <v>401</v>
      </c>
      <c r="B288" s="178"/>
      <c r="C288" s="179"/>
      <c r="AB288" t="str">
        <f t="shared" si="179"/>
        <v/>
      </c>
      <c r="AD288" t="str">
        <f t="shared" si="180"/>
        <v/>
      </c>
      <c r="AG288" t="str">
        <f t="shared" si="185"/>
        <v/>
      </c>
      <c r="AI288" t="str">
        <f t="shared" si="186"/>
        <v/>
      </c>
      <c r="AL288" t="str">
        <f t="shared" si="187"/>
        <v/>
      </c>
      <c r="AN288" t="str">
        <f t="shared" si="188"/>
        <v/>
      </c>
    </row>
    <row r="289" spans="1:40" x14ac:dyDescent="0.25">
      <c r="A289" s="29" t="s">
        <v>402</v>
      </c>
      <c r="B289" s="178"/>
      <c r="C289" s="179"/>
      <c r="AB289" t="str">
        <f t="shared" si="179"/>
        <v/>
      </c>
      <c r="AD289" t="str">
        <f t="shared" si="180"/>
        <v/>
      </c>
      <c r="AG289" t="str">
        <f t="shared" si="185"/>
        <v/>
      </c>
      <c r="AI289" t="str">
        <f t="shared" si="186"/>
        <v/>
      </c>
      <c r="AL289" t="str">
        <f t="shared" si="187"/>
        <v/>
      </c>
      <c r="AN289" t="str">
        <f t="shared" si="188"/>
        <v/>
      </c>
    </row>
    <row r="290" spans="1:40" x14ac:dyDescent="0.25">
      <c r="A290" s="29" t="s">
        <v>403</v>
      </c>
      <c r="B290" s="178"/>
      <c r="C290" s="179"/>
      <c r="AB290" t="str">
        <f t="shared" si="179"/>
        <v/>
      </c>
      <c r="AD290" t="str">
        <f t="shared" si="180"/>
        <v/>
      </c>
      <c r="AG290" t="str">
        <f t="shared" si="185"/>
        <v/>
      </c>
      <c r="AI290" t="str">
        <f t="shared" si="186"/>
        <v/>
      </c>
      <c r="AL290" t="str">
        <f t="shared" si="187"/>
        <v>009 - Guidebook for Li</v>
      </c>
      <c r="AN290">
        <f t="shared" si="188"/>
        <v>42631</v>
      </c>
    </row>
    <row r="291" spans="1:40" x14ac:dyDescent="0.25">
      <c r="A291" s="29" t="s">
        <v>404</v>
      </c>
      <c r="B291" s="178"/>
      <c r="C291" s="179"/>
      <c r="AB291" t="str">
        <f t="shared" si="179"/>
        <v/>
      </c>
      <c r="AD291" t="str">
        <f t="shared" si="180"/>
        <v/>
      </c>
      <c r="AG291" t="str">
        <f t="shared" si="185"/>
        <v/>
      </c>
      <c r="AI291" t="str">
        <f t="shared" si="186"/>
        <v/>
      </c>
      <c r="AL291" t="str">
        <f t="shared" si="187"/>
        <v>010 - Love for the Bib</v>
      </c>
      <c r="AN291">
        <f t="shared" si="188"/>
        <v>42638</v>
      </c>
    </row>
    <row r="292" spans="1:40" x14ac:dyDescent="0.25">
      <c r="A292" s="29" t="s">
        <v>405</v>
      </c>
      <c r="B292" s="178"/>
      <c r="C292" s="179"/>
      <c r="AB292" t="str">
        <f t="shared" si="179"/>
        <v/>
      </c>
      <c r="AD292" t="str">
        <f t="shared" si="180"/>
        <v/>
      </c>
      <c r="AG292" t="str">
        <f t="shared" si="185"/>
        <v/>
      </c>
      <c r="AI292" t="str">
        <f t="shared" si="186"/>
        <v/>
      </c>
      <c r="AL292" t="str">
        <f t="shared" si="187"/>
        <v/>
      </c>
      <c r="AN292" t="str">
        <f t="shared" si="188"/>
        <v/>
      </c>
    </row>
    <row r="293" spans="1:40" x14ac:dyDescent="0.25">
      <c r="A293" s="29" t="s">
        <v>406</v>
      </c>
      <c r="B293" s="178"/>
      <c r="C293" s="179"/>
      <c r="AB293" t="str">
        <f t="shared" si="179"/>
        <v/>
      </c>
      <c r="AD293" t="str">
        <f t="shared" si="180"/>
        <v/>
      </c>
      <c r="AG293" t="str">
        <f t="shared" si="185"/>
        <v/>
      </c>
      <c r="AI293" t="str">
        <f t="shared" si="186"/>
        <v/>
      </c>
      <c r="AL293" t="str">
        <f t="shared" si="187"/>
        <v/>
      </c>
      <c r="AN293" t="str">
        <f t="shared" si="188"/>
        <v/>
      </c>
    </row>
    <row r="294" spans="1:40" x14ac:dyDescent="0.25">
      <c r="A294" s="29" t="s">
        <v>407</v>
      </c>
      <c r="B294" s="178"/>
      <c r="C294" s="179"/>
      <c r="AB294" t="str">
        <f t="shared" si="179"/>
        <v/>
      </c>
      <c r="AD294" t="str">
        <f t="shared" si="180"/>
        <v/>
      </c>
      <c r="AG294" t="str">
        <f>IF(B192="","",A192)</f>
        <v/>
      </c>
      <c r="AI294" t="str">
        <f t="shared" si="186"/>
        <v/>
      </c>
      <c r="AL294" t="str">
        <f t="shared" si="187"/>
        <v/>
      </c>
      <c r="AN294" t="str">
        <f t="shared" si="188"/>
        <v/>
      </c>
    </row>
    <row r="295" spans="1:40" x14ac:dyDescent="0.25">
      <c r="A295" s="29" t="s">
        <v>408</v>
      </c>
      <c r="B295" s="178"/>
      <c r="C295" s="179"/>
      <c r="AB295" t="s">
        <v>70</v>
      </c>
      <c r="AD295" t="s">
        <v>602</v>
      </c>
      <c r="AG295" t="str">
        <f t="shared" ref="AG295:AG302" si="189">IF(B193="","",A193)</f>
        <v/>
      </c>
      <c r="AI295" t="str">
        <f t="shared" si="186"/>
        <v/>
      </c>
      <c r="AL295" t="str">
        <f t="shared" si="187"/>
        <v/>
      </c>
      <c r="AN295" t="str">
        <f t="shared" si="188"/>
        <v/>
      </c>
    </row>
    <row r="296" spans="1:40" x14ac:dyDescent="0.25">
      <c r="A296" s="29" t="s">
        <v>409</v>
      </c>
      <c r="B296" s="178"/>
      <c r="C296" s="179"/>
      <c r="AB296" t="str">
        <f>IF(B94="","",A94)</f>
        <v/>
      </c>
      <c r="AD296" t="str">
        <f>IF(AB296="","",B94)</f>
        <v/>
      </c>
      <c r="AG296" t="str">
        <f t="shared" si="189"/>
        <v/>
      </c>
      <c r="AI296" t="str">
        <f t="shared" si="186"/>
        <v/>
      </c>
      <c r="AL296" t="str">
        <f t="shared" si="187"/>
        <v/>
      </c>
      <c r="AN296" t="str">
        <f t="shared" si="188"/>
        <v/>
      </c>
    </row>
    <row r="297" spans="1:40" x14ac:dyDescent="0.25">
      <c r="A297" s="29" t="s">
        <v>410</v>
      </c>
      <c r="B297" s="178"/>
      <c r="C297" s="179"/>
      <c r="AB297" t="str">
        <f>IF(B95="","",A95)</f>
        <v/>
      </c>
      <c r="AD297" t="str">
        <f>IF(AB297="","",B95)</f>
        <v/>
      </c>
      <c r="AG297" t="str">
        <f t="shared" si="189"/>
        <v/>
      </c>
      <c r="AI297" t="str">
        <f t="shared" si="186"/>
        <v/>
      </c>
      <c r="AL297" t="str">
        <f t="shared" si="187"/>
        <v/>
      </c>
      <c r="AN297" t="str">
        <f t="shared" si="188"/>
        <v/>
      </c>
    </row>
    <row r="298" spans="1:40" x14ac:dyDescent="0.25">
      <c r="A298" s="29" t="s">
        <v>411</v>
      </c>
      <c r="B298" s="178"/>
      <c r="C298" s="179"/>
      <c r="AB298" t="str">
        <f>IF(B96="","",A96)</f>
        <v/>
      </c>
      <c r="AD298" t="str">
        <f>IF(AB298="","",B96)</f>
        <v/>
      </c>
      <c r="AG298" t="str">
        <f t="shared" si="189"/>
        <v/>
      </c>
      <c r="AI298" t="str">
        <f t="shared" si="186"/>
        <v/>
      </c>
      <c r="AL298" t="str">
        <f t="shared" si="187"/>
        <v/>
      </c>
      <c r="AN298" t="str">
        <f t="shared" si="188"/>
        <v/>
      </c>
    </row>
    <row r="299" spans="1:40" x14ac:dyDescent="0.25">
      <c r="A299" s="30" t="s">
        <v>185</v>
      </c>
      <c r="B299" s="178"/>
      <c r="C299" s="179"/>
      <c r="AB299" t="str">
        <f>IF(B97="","",A97)</f>
        <v/>
      </c>
      <c r="AD299" t="str">
        <f>IF(AB299="","",B97)</f>
        <v/>
      </c>
      <c r="AG299" t="str">
        <f t="shared" si="189"/>
        <v/>
      </c>
      <c r="AI299" t="str">
        <f t="shared" si="186"/>
        <v/>
      </c>
      <c r="AL299" t="str">
        <f t="shared" si="187"/>
        <v/>
      </c>
      <c r="AN299" t="str">
        <f t="shared" si="188"/>
        <v/>
      </c>
    </row>
    <row r="300" spans="1:40" x14ac:dyDescent="0.25">
      <c r="A300" s="30" t="s">
        <v>187</v>
      </c>
      <c r="B300" s="178"/>
      <c r="C300" s="179"/>
      <c r="AB300" t="str">
        <f>IF(B98="","",A98)</f>
        <v/>
      </c>
      <c r="AD300" t="str">
        <f>IF(AB300="","",B98)</f>
        <v/>
      </c>
      <c r="AG300" t="str">
        <f t="shared" si="189"/>
        <v/>
      </c>
      <c r="AI300" t="str">
        <f t="shared" si="186"/>
        <v/>
      </c>
      <c r="AL300" t="str">
        <f t="shared" si="187"/>
        <v/>
      </c>
      <c r="AN300" t="str">
        <f t="shared" si="188"/>
        <v/>
      </c>
    </row>
    <row r="301" spans="1:40" x14ac:dyDescent="0.25">
      <c r="A301" s="30" t="s">
        <v>188</v>
      </c>
      <c r="B301" s="178"/>
      <c r="C301" s="179"/>
      <c r="AB301" t="s">
        <v>498</v>
      </c>
      <c r="AD301" t="s">
        <v>602</v>
      </c>
      <c r="AG301" t="str">
        <f t="shared" si="189"/>
        <v/>
      </c>
      <c r="AI301" t="str">
        <f t="shared" si="186"/>
        <v/>
      </c>
      <c r="AL301" t="str">
        <f t="shared" si="187"/>
        <v/>
      </c>
      <c r="AN301" t="str">
        <f t="shared" si="188"/>
        <v/>
      </c>
    </row>
    <row r="302" spans="1:40" x14ac:dyDescent="0.25">
      <c r="A302" s="30" t="s">
        <v>189</v>
      </c>
      <c r="B302" s="178"/>
      <c r="C302" s="179"/>
      <c r="AB302" t="str">
        <f>IF(B99="","",A99)</f>
        <v/>
      </c>
      <c r="AD302" t="str">
        <f>IF(AB302="","",B99)</f>
        <v/>
      </c>
      <c r="AG302" t="str">
        <f t="shared" si="189"/>
        <v/>
      </c>
      <c r="AI302" t="str">
        <f t="shared" si="186"/>
        <v/>
      </c>
      <c r="AL302" t="str">
        <f t="shared" si="187"/>
        <v/>
      </c>
      <c r="AN302" t="str">
        <f t="shared" si="188"/>
        <v/>
      </c>
    </row>
    <row r="303" spans="1:40" x14ac:dyDescent="0.25">
      <c r="A303" s="30" t="s">
        <v>190</v>
      </c>
      <c r="B303" s="178"/>
      <c r="C303" s="179"/>
      <c r="AB303" t="str">
        <f>IF(B100="","",A100)</f>
        <v/>
      </c>
      <c r="AD303" t="str">
        <f>IF(AB303="","",B100)</f>
        <v/>
      </c>
      <c r="AG303" t="str">
        <f>IF(B201="","",A201)</f>
        <v/>
      </c>
      <c r="AI303" t="str">
        <f t="shared" si="186"/>
        <v/>
      </c>
      <c r="AL303" t="str">
        <f t="shared" si="187"/>
        <v/>
      </c>
      <c r="AN303" t="str">
        <f t="shared" si="188"/>
        <v/>
      </c>
    </row>
    <row r="304" spans="1:40" x14ac:dyDescent="0.25">
      <c r="A304" s="30" t="s">
        <v>191</v>
      </c>
      <c r="B304" s="178"/>
      <c r="C304" s="179"/>
      <c r="AB304" t="str">
        <f>IF(B101="","",A101)</f>
        <v/>
      </c>
      <c r="AD304" t="str">
        <f>IF(AB304="","",B101)</f>
        <v/>
      </c>
      <c r="AG304" t="str">
        <f t="shared" ref="AG304:AG313" si="190">IF(B202="","",A202)</f>
        <v/>
      </c>
      <c r="AI304" t="str">
        <f t="shared" si="186"/>
        <v/>
      </c>
      <c r="AL304" t="str">
        <f t="shared" si="187"/>
        <v/>
      </c>
      <c r="AN304" t="str">
        <f t="shared" si="188"/>
        <v/>
      </c>
    </row>
    <row r="305" spans="1:40" x14ac:dyDescent="0.25">
      <c r="A305" s="30" t="s">
        <v>192</v>
      </c>
      <c r="B305" s="178"/>
      <c r="C305" s="179"/>
      <c r="AG305" t="str">
        <f t="shared" si="190"/>
        <v/>
      </c>
      <c r="AI305" t="str">
        <f t="shared" si="186"/>
        <v/>
      </c>
      <c r="AL305" t="str">
        <f t="shared" si="187"/>
        <v/>
      </c>
      <c r="AN305" t="str">
        <f t="shared" si="188"/>
        <v/>
      </c>
    </row>
    <row r="306" spans="1:40" x14ac:dyDescent="0.25">
      <c r="A306" s="30" t="s">
        <v>193</v>
      </c>
      <c r="B306" s="178"/>
      <c r="C306" s="179"/>
      <c r="AG306" t="str">
        <f t="shared" si="190"/>
        <v/>
      </c>
      <c r="AI306" t="str">
        <f t="shared" si="186"/>
        <v/>
      </c>
      <c r="AL306" t="str">
        <f t="shared" si="187"/>
        <v/>
      </c>
      <c r="AN306" t="str">
        <f t="shared" si="188"/>
        <v/>
      </c>
    </row>
    <row r="307" spans="1:40" x14ac:dyDescent="0.25">
      <c r="A307" s="30" t="s">
        <v>194</v>
      </c>
      <c r="B307" s="178">
        <v>42631</v>
      </c>
      <c r="C307" s="179" t="s">
        <v>437</v>
      </c>
      <c r="AG307" t="str">
        <f t="shared" si="190"/>
        <v/>
      </c>
      <c r="AI307" t="str">
        <f t="shared" si="186"/>
        <v/>
      </c>
      <c r="AL307" t="str">
        <f t="shared" si="187"/>
        <v/>
      </c>
      <c r="AN307" t="str">
        <f t="shared" si="188"/>
        <v/>
      </c>
    </row>
    <row r="308" spans="1:40" x14ac:dyDescent="0.25">
      <c r="A308" s="30" t="s">
        <v>195</v>
      </c>
      <c r="B308" s="178">
        <v>42638</v>
      </c>
      <c r="C308" s="179" t="s">
        <v>437</v>
      </c>
      <c r="AG308" t="str">
        <f t="shared" si="190"/>
        <v/>
      </c>
      <c r="AI308" t="str">
        <f t="shared" si="186"/>
        <v/>
      </c>
      <c r="AL308" t="str">
        <f t="shared" si="187"/>
        <v/>
      </c>
      <c r="AN308" t="str">
        <f t="shared" si="188"/>
        <v/>
      </c>
    </row>
    <row r="309" spans="1:40" x14ac:dyDescent="0.25">
      <c r="A309" s="30" t="s">
        <v>196</v>
      </c>
      <c r="B309" s="178"/>
      <c r="C309" s="179"/>
      <c r="AG309" t="str">
        <f t="shared" si="190"/>
        <v/>
      </c>
      <c r="AI309" t="str">
        <f t="shared" si="186"/>
        <v/>
      </c>
      <c r="AL309" t="str">
        <f t="shared" si="187"/>
        <v/>
      </c>
      <c r="AN309" t="str">
        <f t="shared" si="188"/>
        <v/>
      </c>
    </row>
    <row r="310" spans="1:40" x14ac:dyDescent="0.25">
      <c r="A310" s="30" t="s">
        <v>197</v>
      </c>
      <c r="B310" s="178"/>
      <c r="C310" s="179"/>
      <c r="AG310" t="str">
        <f t="shared" si="190"/>
        <v/>
      </c>
      <c r="AI310" t="str">
        <f t="shared" si="186"/>
        <v/>
      </c>
      <c r="AL310" t="str">
        <f t="shared" si="187"/>
        <v/>
      </c>
      <c r="AN310" t="str">
        <f t="shared" si="188"/>
        <v/>
      </c>
    </row>
    <row r="311" spans="1:40" x14ac:dyDescent="0.25">
      <c r="A311" s="30" t="s">
        <v>198</v>
      </c>
      <c r="B311" s="178"/>
      <c r="C311" s="179"/>
      <c r="AG311" t="str">
        <f t="shared" si="190"/>
        <v/>
      </c>
      <c r="AI311" t="str">
        <f t="shared" si="186"/>
        <v/>
      </c>
      <c r="AL311" t="str">
        <f t="shared" si="187"/>
        <v/>
      </c>
      <c r="AN311" t="str">
        <f t="shared" si="188"/>
        <v/>
      </c>
    </row>
    <row r="312" spans="1:40" x14ac:dyDescent="0.25">
      <c r="A312" s="30" t="s">
        <v>199</v>
      </c>
      <c r="B312" s="178"/>
      <c r="C312" s="179"/>
      <c r="AG312" t="str">
        <f t="shared" si="190"/>
        <v/>
      </c>
      <c r="AI312" t="str">
        <f t="shared" si="186"/>
        <v/>
      </c>
      <c r="AL312" t="str">
        <f t="shared" si="187"/>
        <v/>
      </c>
      <c r="AN312" t="str">
        <f t="shared" si="188"/>
        <v/>
      </c>
    </row>
    <row r="313" spans="1:40" x14ac:dyDescent="0.25">
      <c r="A313" s="30" t="s">
        <v>200</v>
      </c>
      <c r="B313" s="178"/>
      <c r="C313" s="179"/>
      <c r="AG313" t="str">
        <f t="shared" si="190"/>
        <v/>
      </c>
      <c r="AI313" t="str">
        <f t="shared" si="186"/>
        <v/>
      </c>
      <c r="AL313" t="str">
        <f t="shared" si="187"/>
        <v/>
      </c>
      <c r="AN313" t="str">
        <f t="shared" si="188"/>
        <v/>
      </c>
    </row>
    <row r="314" spans="1:40" x14ac:dyDescent="0.25">
      <c r="A314" s="30" t="s">
        <v>201</v>
      </c>
      <c r="B314" s="178"/>
      <c r="C314" s="179"/>
      <c r="AG314" t="s">
        <v>70</v>
      </c>
      <c r="AI314" t="s">
        <v>602</v>
      </c>
      <c r="AL314" t="str">
        <f t="shared" si="187"/>
        <v/>
      </c>
      <c r="AN314" t="str">
        <f t="shared" si="188"/>
        <v/>
      </c>
    </row>
    <row r="315" spans="1:40" x14ac:dyDescent="0.25">
      <c r="A315" s="30" t="s">
        <v>202</v>
      </c>
      <c r="B315" s="178"/>
      <c r="C315" s="179"/>
      <c r="AG315" t="str">
        <f t="shared" ref="AG315:AG320" si="191">IF(B212="","",A212)</f>
        <v/>
      </c>
      <c r="AI315" t="str">
        <f>IF(AG315="","",B212)</f>
        <v/>
      </c>
      <c r="AL315" t="str">
        <f t="shared" si="187"/>
        <v/>
      </c>
      <c r="AN315" t="str">
        <f t="shared" si="188"/>
        <v/>
      </c>
    </row>
    <row r="316" spans="1:40" x14ac:dyDescent="0.25">
      <c r="A316" s="30" t="s">
        <v>203</v>
      </c>
      <c r="B316" s="178"/>
      <c r="C316" s="179"/>
      <c r="AG316" t="str">
        <f t="shared" si="191"/>
        <v/>
      </c>
      <c r="AI316" t="str">
        <f t="shared" ref="AI316:AI320" si="192">IF(AG316="","",B213)</f>
        <v/>
      </c>
      <c r="AL316" t="str">
        <f t="shared" si="187"/>
        <v/>
      </c>
      <c r="AN316" t="str">
        <f t="shared" si="188"/>
        <v/>
      </c>
    </row>
    <row r="317" spans="1:40" x14ac:dyDescent="0.25">
      <c r="A317" s="30" t="s">
        <v>204</v>
      </c>
      <c r="B317" s="178"/>
      <c r="C317" s="179"/>
      <c r="AG317" t="str">
        <f t="shared" si="191"/>
        <v/>
      </c>
      <c r="AI317" t="str">
        <f t="shared" si="192"/>
        <v/>
      </c>
      <c r="AL317" t="str">
        <f t="shared" si="187"/>
        <v/>
      </c>
      <c r="AN317" t="str">
        <f t="shared" si="188"/>
        <v/>
      </c>
    </row>
    <row r="318" spans="1:40" x14ac:dyDescent="0.25">
      <c r="A318" s="30" t="s">
        <v>205</v>
      </c>
      <c r="B318" s="178"/>
      <c r="C318" s="179"/>
      <c r="AG318" t="str">
        <f t="shared" si="191"/>
        <v/>
      </c>
      <c r="AI318" t="str">
        <f t="shared" si="192"/>
        <v/>
      </c>
      <c r="AL318" t="str">
        <f t="shared" si="187"/>
        <v/>
      </c>
      <c r="AN318" t="str">
        <f t="shared" si="188"/>
        <v/>
      </c>
    </row>
    <row r="319" spans="1:40" x14ac:dyDescent="0.25">
      <c r="A319" s="30" t="s">
        <v>206</v>
      </c>
      <c r="B319" s="178"/>
      <c r="C319" s="179"/>
      <c r="AG319" t="str">
        <f t="shared" si="191"/>
        <v>Leadership 205</v>
      </c>
      <c r="AI319">
        <f t="shared" si="192"/>
        <v>42329</v>
      </c>
      <c r="AL319" t="str">
        <f t="shared" si="187"/>
        <v/>
      </c>
      <c r="AN319" t="str">
        <f t="shared" si="188"/>
        <v/>
      </c>
    </row>
    <row r="320" spans="1:40" x14ac:dyDescent="0.25">
      <c r="A320" s="30" t="s">
        <v>207</v>
      </c>
      <c r="B320" s="178"/>
      <c r="C320" s="179"/>
      <c r="AG320" t="str">
        <f t="shared" si="191"/>
        <v>Leadership 206</v>
      </c>
      <c r="AI320">
        <f t="shared" si="192"/>
        <v>42672</v>
      </c>
      <c r="AL320" t="str">
        <f t="shared" si="187"/>
        <v/>
      </c>
      <c r="AN320" t="str">
        <f t="shared" si="188"/>
        <v/>
      </c>
    </row>
    <row r="321" spans="1:40" x14ac:dyDescent="0.25">
      <c r="A321" s="30" t="s">
        <v>208</v>
      </c>
      <c r="B321" s="178"/>
      <c r="C321" s="179"/>
      <c r="AG321" t="s">
        <v>498</v>
      </c>
      <c r="AI321" t="s">
        <v>602</v>
      </c>
      <c r="AL321" t="str">
        <f t="shared" si="187"/>
        <v/>
      </c>
      <c r="AN321" t="str">
        <f t="shared" si="188"/>
        <v/>
      </c>
    </row>
    <row r="322" spans="1:40" x14ac:dyDescent="0.25">
      <c r="A322" s="30" t="s">
        <v>209</v>
      </c>
      <c r="B322" s="178"/>
      <c r="C322" s="179"/>
      <c r="AG322" t="str">
        <f>IF(B218="","",A218)</f>
        <v>Bible (Green) - Req</v>
      </c>
      <c r="AI322">
        <f>IF(AG322="","",B218)</f>
        <v>42530</v>
      </c>
      <c r="AL322" t="str">
        <f t="shared" si="187"/>
        <v/>
      </c>
      <c r="AN322" t="str">
        <f t="shared" si="188"/>
        <v/>
      </c>
    </row>
    <row r="323" spans="1:40" x14ac:dyDescent="0.25">
      <c r="A323" s="30" t="s">
        <v>210</v>
      </c>
      <c r="B323" s="178"/>
      <c r="C323" s="179"/>
      <c r="AG323" t="str">
        <f>IF(B219="","",A219)</f>
        <v/>
      </c>
      <c r="AI323" t="str">
        <f t="shared" ref="AI323:AI324" si="193">IF(AG323="","",B219)</f>
        <v/>
      </c>
      <c r="AL323" t="str">
        <f t="shared" si="187"/>
        <v/>
      </c>
      <c r="AN323" t="str">
        <f t="shared" si="188"/>
        <v/>
      </c>
    </row>
    <row r="324" spans="1:40" x14ac:dyDescent="0.25">
      <c r="A324" s="30" t="s">
        <v>211</v>
      </c>
      <c r="B324" s="178"/>
      <c r="C324" s="179"/>
      <c r="AG324" t="str">
        <f>IF(B220="","",A220)</f>
        <v/>
      </c>
      <c r="AI324" t="str">
        <f t="shared" si="193"/>
        <v/>
      </c>
      <c r="AL324" t="str">
        <f t="shared" si="187"/>
        <v/>
      </c>
      <c r="AN324" t="str">
        <f t="shared" si="188"/>
        <v/>
      </c>
    </row>
    <row r="325" spans="1:40" x14ac:dyDescent="0.25">
      <c r="A325" s="30" t="s">
        <v>212</v>
      </c>
      <c r="B325" s="178"/>
      <c r="C325" s="179"/>
      <c r="AL325" t="str">
        <f t="shared" si="187"/>
        <v/>
      </c>
      <c r="AN325" t="str">
        <f t="shared" si="188"/>
        <v/>
      </c>
    </row>
    <row r="326" spans="1:40" x14ac:dyDescent="0.25">
      <c r="A326" s="30" t="s">
        <v>213</v>
      </c>
      <c r="B326" s="178"/>
      <c r="C326" s="179"/>
      <c r="AL326" t="str">
        <f t="shared" si="187"/>
        <v/>
      </c>
      <c r="AN326" t="str">
        <f t="shared" si="188"/>
        <v/>
      </c>
    </row>
    <row r="327" spans="1:40" x14ac:dyDescent="0.25">
      <c r="A327" s="30" t="s">
        <v>214</v>
      </c>
      <c r="B327" s="178"/>
      <c r="C327" s="179"/>
      <c r="AL327" t="str">
        <f t="shared" si="187"/>
        <v/>
      </c>
      <c r="AN327" t="str">
        <f t="shared" si="188"/>
        <v/>
      </c>
    </row>
    <row r="328" spans="1:40" x14ac:dyDescent="0.25">
      <c r="A328" s="30" t="s">
        <v>215</v>
      </c>
      <c r="B328" s="178"/>
      <c r="C328" s="179"/>
      <c r="AL328" t="str">
        <f t="shared" si="187"/>
        <v/>
      </c>
      <c r="AN328" t="str">
        <f t="shared" si="188"/>
        <v/>
      </c>
    </row>
    <row r="329" spans="1:40" x14ac:dyDescent="0.25">
      <c r="A329" s="30" t="s">
        <v>216</v>
      </c>
      <c r="B329" s="178"/>
      <c r="C329" s="179"/>
      <c r="AL329" t="str">
        <f t="shared" si="187"/>
        <v/>
      </c>
      <c r="AN329" t="str">
        <f t="shared" si="188"/>
        <v/>
      </c>
    </row>
    <row r="330" spans="1:40" x14ac:dyDescent="0.25">
      <c r="A330" s="30" t="s">
        <v>217</v>
      </c>
      <c r="B330" s="178"/>
      <c r="C330" s="179"/>
      <c r="AL330" t="str">
        <f t="shared" si="187"/>
        <v/>
      </c>
      <c r="AN330" t="str">
        <f t="shared" si="188"/>
        <v/>
      </c>
    </row>
    <row r="331" spans="1:40" x14ac:dyDescent="0.25">
      <c r="A331" s="30" t="s">
        <v>218</v>
      </c>
      <c r="B331" s="178"/>
      <c r="C331" s="179"/>
      <c r="AL331" t="str">
        <f t="shared" si="187"/>
        <v/>
      </c>
      <c r="AN331" t="str">
        <f t="shared" si="188"/>
        <v/>
      </c>
    </row>
    <row r="332" spans="1:40" x14ac:dyDescent="0.25">
      <c r="A332" s="30" t="s">
        <v>219</v>
      </c>
      <c r="B332" s="178"/>
      <c r="C332" s="179"/>
      <c r="AL332" t="str">
        <f t="shared" si="187"/>
        <v/>
      </c>
      <c r="AN332" t="str">
        <f t="shared" si="188"/>
        <v/>
      </c>
    </row>
    <row r="333" spans="1:40" x14ac:dyDescent="0.25">
      <c r="A333" s="30" t="s">
        <v>220</v>
      </c>
      <c r="B333" s="178"/>
      <c r="C333" s="179"/>
      <c r="AL333" t="str">
        <f t="shared" si="187"/>
        <v/>
      </c>
      <c r="AN333" t="str">
        <f t="shared" si="188"/>
        <v/>
      </c>
    </row>
    <row r="334" spans="1:40" x14ac:dyDescent="0.25">
      <c r="A334" s="30" t="s">
        <v>221</v>
      </c>
      <c r="B334" s="178"/>
      <c r="C334" s="179"/>
      <c r="AL334" t="str">
        <f t="shared" si="187"/>
        <v/>
      </c>
      <c r="AN334" t="str">
        <f t="shared" si="188"/>
        <v/>
      </c>
    </row>
    <row r="335" spans="1:40" x14ac:dyDescent="0.25">
      <c r="A335" s="30" t="s">
        <v>222</v>
      </c>
      <c r="B335" s="178"/>
      <c r="C335" s="179"/>
      <c r="AL335" t="str">
        <f t="shared" si="187"/>
        <v/>
      </c>
      <c r="AN335" t="str">
        <f t="shared" si="188"/>
        <v/>
      </c>
    </row>
    <row r="336" spans="1:40" x14ac:dyDescent="0.25">
      <c r="A336" s="30" t="s">
        <v>223</v>
      </c>
      <c r="B336" s="178"/>
      <c r="C336" s="179"/>
      <c r="AL336" t="str">
        <f t="shared" si="187"/>
        <v/>
      </c>
      <c r="AN336" t="str">
        <f t="shared" si="188"/>
        <v/>
      </c>
    </row>
    <row r="337" spans="1:40" x14ac:dyDescent="0.25">
      <c r="A337" s="30" t="s">
        <v>224</v>
      </c>
      <c r="B337" s="178"/>
      <c r="C337" s="179"/>
      <c r="AL337" t="str">
        <f t="shared" si="187"/>
        <v/>
      </c>
      <c r="AN337" t="str">
        <f t="shared" si="188"/>
        <v/>
      </c>
    </row>
    <row r="338" spans="1:40" x14ac:dyDescent="0.25">
      <c r="A338" s="30" t="s">
        <v>225</v>
      </c>
      <c r="B338" s="178"/>
      <c r="C338" s="179"/>
      <c r="AL338" t="str">
        <f t="shared" si="187"/>
        <v/>
      </c>
      <c r="AN338" t="str">
        <f t="shared" si="188"/>
        <v/>
      </c>
    </row>
    <row r="339" spans="1:40" x14ac:dyDescent="0.25">
      <c r="A339" s="30" t="s">
        <v>226</v>
      </c>
      <c r="B339" s="178"/>
      <c r="C339" s="179"/>
      <c r="AL339" t="str">
        <f t="shared" si="187"/>
        <v/>
      </c>
      <c r="AN339" t="str">
        <f t="shared" si="188"/>
        <v/>
      </c>
    </row>
    <row r="340" spans="1:40" x14ac:dyDescent="0.25">
      <c r="A340" s="30" t="s">
        <v>227</v>
      </c>
      <c r="B340" s="178"/>
      <c r="C340" s="179"/>
      <c r="AL340" t="str">
        <f t="shared" si="187"/>
        <v/>
      </c>
      <c r="AN340" t="str">
        <f t="shared" si="188"/>
        <v/>
      </c>
    </row>
    <row r="341" spans="1:40" x14ac:dyDescent="0.25">
      <c r="A341" s="30" t="s">
        <v>228</v>
      </c>
      <c r="B341" s="178"/>
      <c r="C341" s="179"/>
      <c r="AL341" t="str">
        <f t="shared" si="187"/>
        <v/>
      </c>
      <c r="AN341" t="str">
        <f t="shared" si="188"/>
        <v/>
      </c>
    </row>
    <row r="342" spans="1:40" x14ac:dyDescent="0.25">
      <c r="A342" s="30" t="s">
        <v>229</v>
      </c>
      <c r="B342" s="178"/>
      <c r="C342" s="179"/>
      <c r="AL342" t="str">
        <f t="shared" si="187"/>
        <v/>
      </c>
      <c r="AN342" t="str">
        <f t="shared" si="188"/>
        <v/>
      </c>
    </row>
    <row r="343" spans="1:40" x14ac:dyDescent="0.25">
      <c r="A343" s="30" t="s">
        <v>230</v>
      </c>
      <c r="B343" s="178"/>
      <c r="C343" s="179"/>
      <c r="AL343" t="str">
        <f t="shared" si="187"/>
        <v/>
      </c>
      <c r="AN343" t="str">
        <f t="shared" si="188"/>
        <v/>
      </c>
    </row>
    <row r="344" spans="1:40" x14ac:dyDescent="0.25">
      <c r="A344" s="30" t="s">
        <v>231</v>
      </c>
      <c r="B344" s="178"/>
      <c r="C344" s="179"/>
      <c r="AL344" t="str">
        <f t="shared" si="187"/>
        <v/>
      </c>
      <c r="AN344" t="str">
        <f t="shared" si="188"/>
        <v/>
      </c>
    </row>
    <row r="345" spans="1:40" x14ac:dyDescent="0.25">
      <c r="A345" s="30" t="s">
        <v>232</v>
      </c>
      <c r="B345" s="178"/>
      <c r="C345" s="179"/>
      <c r="AL345" t="str">
        <f t="shared" si="187"/>
        <v/>
      </c>
      <c r="AN345" t="str">
        <f t="shared" si="188"/>
        <v/>
      </c>
    </row>
    <row r="346" spans="1:40" x14ac:dyDescent="0.25">
      <c r="A346" s="30" t="s">
        <v>233</v>
      </c>
      <c r="B346" s="178"/>
      <c r="C346" s="179"/>
      <c r="AL346" t="str">
        <f t="shared" ref="AL346:AL347" si="194">IF(B363="","",A363)</f>
        <v/>
      </c>
      <c r="AN346" t="str">
        <f t="shared" si="188"/>
        <v/>
      </c>
    </row>
    <row r="347" spans="1:40" x14ac:dyDescent="0.25">
      <c r="A347" s="30" t="s">
        <v>234</v>
      </c>
      <c r="B347" s="178"/>
      <c r="C347" s="179"/>
      <c r="AL347" t="str">
        <f t="shared" si="194"/>
        <v/>
      </c>
      <c r="AN347" t="str">
        <f t="shared" ref="AN347:AN410" si="195">IF(AL347="","",B364)</f>
        <v/>
      </c>
    </row>
    <row r="348" spans="1:40" x14ac:dyDescent="0.25">
      <c r="A348" s="30" t="s">
        <v>235</v>
      </c>
      <c r="B348" s="178"/>
      <c r="C348" s="179"/>
      <c r="AL348" t="str">
        <f>IF(B365="","",A365)</f>
        <v/>
      </c>
      <c r="AN348" t="str">
        <f t="shared" si="195"/>
        <v/>
      </c>
    </row>
    <row r="349" spans="1:40" x14ac:dyDescent="0.25">
      <c r="A349" s="30" t="s">
        <v>236</v>
      </c>
      <c r="B349" s="178"/>
      <c r="C349" s="179"/>
      <c r="AL349" t="str">
        <f t="shared" ref="AL349:AL412" si="196">IF(B366="","",A366)</f>
        <v/>
      </c>
      <c r="AN349" t="str">
        <f t="shared" si="195"/>
        <v/>
      </c>
    </row>
    <row r="350" spans="1:40" x14ac:dyDescent="0.25">
      <c r="A350" s="30" t="s">
        <v>237</v>
      </c>
      <c r="B350" s="178"/>
      <c r="C350" s="179"/>
      <c r="AL350" t="str">
        <f t="shared" si="196"/>
        <v/>
      </c>
      <c r="AN350" t="str">
        <f t="shared" si="195"/>
        <v/>
      </c>
    </row>
    <row r="351" spans="1:40" x14ac:dyDescent="0.25">
      <c r="A351" s="30" t="s">
        <v>238</v>
      </c>
      <c r="B351" s="178"/>
      <c r="C351" s="179"/>
      <c r="AL351" t="str">
        <f t="shared" si="196"/>
        <v/>
      </c>
      <c r="AN351" t="str">
        <f t="shared" si="195"/>
        <v/>
      </c>
    </row>
    <row r="352" spans="1:40" x14ac:dyDescent="0.25">
      <c r="A352" s="30" t="s">
        <v>239</v>
      </c>
      <c r="B352" s="178"/>
      <c r="C352" s="179"/>
      <c r="AL352" t="str">
        <f t="shared" si="196"/>
        <v/>
      </c>
      <c r="AN352" t="str">
        <f t="shared" si="195"/>
        <v/>
      </c>
    </row>
    <row r="353" spans="1:40" x14ac:dyDescent="0.25">
      <c r="A353" s="30" t="s">
        <v>240</v>
      </c>
      <c r="B353" s="178"/>
      <c r="C353" s="179"/>
      <c r="AL353" t="str">
        <f t="shared" si="196"/>
        <v/>
      </c>
      <c r="AN353" t="str">
        <f t="shared" si="195"/>
        <v/>
      </c>
    </row>
    <row r="354" spans="1:40" x14ac:dyDescent="0.25">
      <c r="A354" s="30" t="s">
        <v>241</v>
      </c>
      <c r="B354" s="178"/>
      <c r="C354" s="179"/>
      <c r="AL354" t="str">
        <f t="shared" si="196"/>
        <v/>
      </c>
      <c r="AN354" t="str">
        <f t="shared" si="195"/>
        <v/>
      </c>
    </row>
    <row r="355" spans="1:40" x14ac:dyDescent="0.25">
      <c r="A355" s="30" t="s">
        <v>242</v>
      </c>
      <c r="B355" s="178"/>
      <c r="C355" s="179"/>
      <c r="AL355" t="str">
        <f t="shared" si="196"/>
        <v/>
      </c>
      <c r="AN355" t="str">
        <f t="shared" si="195"/>
        <v/>
      </c>
    </row>
    <row r="356" spans="1:40" x14ac:dyDescent="0.25">
      <c r="A356" s="30" t="s">
        <v>243</v>
      </c>
      <c r="B356" s="178"/>
      <c r="C356" s="179"/>
      <c r="AL356" t="str">
        <f t="shared" si="196"/>
        <v/>
      </c>
      <c r="AN356" t="str">
        <f t="shared" si="195"/>
        <v/>
      </c>
    </row>
    <row r="357" spans="1:40" x14ac:dyDescent="0.25">
      <c r="A357" s="30" t="s">
        <v>244</v>
      </c>
      <c r="B357" s="178"/>
      <c r="C357" s="179"/>
      <c r="AL357" t="str">
        <f t="shared" si="196"/>
        <v/>
      </c>
      <c r="AN357" t="str">
        <f t="shared" si="195"/>
        <v/>
      </c>
    </row>
    <row r="358" spans="1:40" x14ac:dyDescent="0.25">
      <c r="A358" s="30" t="s">
        <v>245</v>
      </c>
      <c r="B358" s="178"/>
      <c r="C358" s="179"/>
      <c r="AL358" t="str">
        <f t="shared" si="196"/>
        <v/>
      </c>
      <c r="AN358" t="str">
        <f t="shared" si="195"/>
        <v/>
      </c>
    </row>
    <row r="359" spans="1:40" x14ac:dyDescent="0.25">
      <c r="A359" s="30" t="s">
        <v>246</v>
      </c>
      <c r="B359" s="178"/>
      <c r="C359" s="179"/>
      <c r="AL359" t="str">
        <f t="shared" si="196"/>
        <v/>
      </c>
      <c r="AN359" t="str">
        <f t="shared" si="195"/>
        <v/>
      </c>
    </row>
    <row r="360" spans="1:40" x14ac:dyDescent="0.25">
      <c r="A360" s="30" t="s">
        <v>247</v>
      </c>
      <c r="B360" s="178"/>
      <c r="C360" s="179"/>
      <c r="AL360" t="str">
        <f t="shared" si="196"/>
        <v/>
      </c>
      <c r="AN360" t="str">
        <f t="shared" si="195"/>
        <v/>
      </c>
    </row>
    <row r="361" spans="1:40" x14ac:dyDescent="0.25">
      <c r="A361" s="30" t="s">
        <v>248</v>
      </c>
      <c r="B361" s="178"/>
      <c r="C361" s="179"/>
      <c r="AL361" t="str">
        <f t="shared" si="196"/>
        <v/>
      </c>
      <c r="AN361" t="str">
        <f t="shared" si="195"/>
        <v/>
      </c>
    </row>
    <row r="362" spans="1:40" x14ac:dyDescent="0.25">
      <c r="A362" s="30" t="s">
        <v>249</v>
      </c>
      <c r="B362" s="178"/>
      <c r="C362" s="179"/>
      <c r="AL362" t="str">
        <f t="shared" si="196"/>
        <v/>
      </c>
      <c r="AN362" t="str">
        <f t="shared" si="195"/>
        <v/>
      </c>
    </row>
    <row r="363" spans="1:40" x14ac:dyDescent="0.25">
      <c r="A363" s="30" t="s">
        <v>250</v>
      </c>
      <c r="B363" s="178"/>
      <c r="C363" s="179"/>
      <c r="AL363" t="str">
        <f t="shared" si="196"/>
        <v/>
      </c>
      <c r="AN363" t="str">
        <f t="shared" si="195"/>
        <v/>
      </c>
    </row>
    <row r="364" spans="1:40" x14ac:dyDescent="0.25">
      <c r="A364" s="30" t="s">
        <v>251</v>
      </c>
      <c r="B364" s="178"/>
      <c r="C364" s="179"/>
      <c r="AL364" t="str">
        <f t="shared" si="196"/>
        <v/>
      </c>
      <c r="AN364" t="str">
        <f t="shared" si="195"/>
        <v/>
      </c>
    </row>
    <row r="365" spans="1:40" x14ac:dyDescent="0.25">
      <c r="A365" s="30" t="s">
        <v>252</v>
      </c>
      <c r="B365" s="178"/>
      <c r="C365" s="179"/>
      <c r="AL365" t="str">
        <f t="shared" si="196"/>
        <v/>
      </c>
      <c r="AN365" t="str">
        <f t="shared" si="195"/>
        <v/>
      </c>
    </row>
    <row r="366" spans="1:40" x14ac:dyDescent="0.25">
      <c r="A366" s="30" t="s">
        <v>253</v>
      </c>
      <c r="B366" s="178"/>
      <c r="C366" s="179"/>
      <c r="AL366" t="str">
        <f t="shared" si="196"/>
        <v/>
      </c>
      <c r="AN366" t="str">
        <f t="shared" si="195"/>
        <v/>
      </c>
    </row>
    <row r="367" spans="1:40" x14ac:dyDescent="0.25">
      <c r="A367" s="30" t="s">
        <v>254</v>
      </c>
      <c r="B367" s="178"/>
      <c r="C367" s="179"/>
      <c r="AL367" t="str">
        <f t="shared" si="196"/>
        <v/>
      </c>
      <c r="AN367" t="str">
        <f t="shared" si="195"/>
        <v/>
      </c>
    </row>
    <row r="368" spans="1:40" x14ac:dyDescent="0.25">
      <c r="A368" s="30" t="s">
        <v>255</v>
      </c>
      <c r="B368" s="178"/>
      <c r="C368" s="179"/>
      <c r="AL368" t="str">
        <f t="shared" si="196"/>
        <v/>
      </c>
      <c r="AN368" t="str">
        <f t="shared" si="195"/>
        <v/>
      </c>
    </row>
    <row r="369" spans="1:40" x14ac:dyDescent="0.25">
      <c r="A369" s="30" t="s">
        <v>256</v>
      </c>
      <c r="B369" s="178"/>
      <c r="C369" s="179"/>
      <c r="AL369" t="str">
        <f t="shared" si="196"/>
        <v/>
      </c>
      <c r="AN369" t="str">
        <f t="shared" si="195"/>
        <v/>
      </c>
    </row>
    <row r="370" spans="1:40" x14ac:dyDescent="0.25">
      <c r="A370" s="30" t="s">
        <v>257</v>
      </c>
      <c r="B370" s="178"/>
      <c r="C370" s="179"/>
      <c r="AL370" t="str">
        <f t="shared" si="196"/>
        <v/>
      </c>
      <c r="AN370" t="str">
        <f t="shared" si="195"/>
        <v/>
      </c>
    </row>
    <row r="371" spans="1:40" x14ac:dyDescent="0.25">
      <c r="A371" s="30" t="s">
        <v>258</v>
      </c>
      <c r="B371" s="178"/>
      <c r="C371" s="179"/>
      <c r="AL371" t="str">
        <f t="shared" si="196"/>
        <v/>
      </c>
      <c r="AN371" t="str">
        <f t="shared" si="195"/>
        <v/>
      </c>
    </row>
    <row r="372" spans="1:40" x14ac:dyDescent="0.25">
      <c r="A372" s="30" t="s">
        <v>259</v>
      </c>
      <c r="B372" s="178"/>
      <c r="C372" s="179"/>
      <c r="AL372" t="str">
        <f t="shared" si="196"/>
        <v/>
      </c>
      <c r="AN372" t="str">
        <f t="shared" si="195"/>
        <v/>
      </c>
    </row>
    <row r="373" spans="1:40" x14ac:dyDescent="0.25">
      <c r="A373" s="30" t="s">
        <v>260</v>
      </c>
      <c r="B373" s="178"/>
      <c r="C373" s="179"/>
      <c r="AL373" t="str">
        <f t="shared" si="196"/>
        <v/>
      </c>
      <c r="AN373" t="str">
        <f t="shared" si="195"/>
        <v/>
      </c>
    </row>
    <row r="374" spans="1:40" x14ac:dyDescent="0.25">
      <c r="A374" s="30" t="s">
        <v>261</v>
      </c>
      <c r="B374" s="178"/>
      <c r="C374" s="179"/>
      <c r="AL374" t="str">
        <f t="shared" si="196"/>
        <v/>
      </c>
      <c r="AN374" t="str">
        <f t="shared" si="195"/>
        <v/>
      </c>
    </row>
    <row r="375" spans="1:40" x14ac:dyDescent="0.25">
      <c r="A375" s="30" t="s">
        <v>262</v>
      </c>
      <c r="B375" s="178"/>
      <c r="C375" s="179"/>
      <c r="AL375" t="str">
        <f t="shared" si="196"/>
        <v/>
      </c>
      <c r="AN375" t="str">
        <f t="shared" si="195"/>
        <v/>
      </c>
    </row>
    <row r="376" spans="1:40" x14ac:dyDescent="0.25">
      <c r="A376" s="30" t="s">
        <v>263</v>
      </c>
      <c r="B376" s="178"/>
      <c r="C376" s="179"/>
      <c r="AL376" t="str">
        <f t="shared" si="196"/>
        <v/>
      </c>
      <c r="AN376" t="str">
        <f t="shared" si="195"/>
        <v/>
      </c>
    </row>
    <row r="377" spans="1:40" x14ac:dyDescent="0.25">
      <c r="A377" s="30" t="s">
        <v>264</v>
      </c>
      <c r="B377" s="178"/>
      <c r="C377" s="179"/>
      <c r="AL377" t="str">
        <f t="shared" si="196"/>
        <v/>
      </c>
      <c r="AN377" t="str">
        <f t="shared" si="195"/>
        <v/>
      </c>
    </row>
    <row r="378" spans="1:40" x14ac:dyDescent="0.25">
      <c r="A378" s="30" t="s">
        <v>265</v>
      </c>
      <c r="B378" s="178"/>
      <c r="C378" s="179"/>
      <c r="AL378" t="str">
        <f t="shared" si="196"/>
        <v/>
      </c>
      <c r="AN378" t="str">
        <f t="shared" si="195"/>
        <v/>
      </c>
    </row>
    <row r="379" spans="1:40" x14ac:dyDescent="0.25">
      <c r="A379" s="30" t="s">
        <v>266</v>
      </c>
      <c r="B379" s="178"/>
      <c r="C379" s="179"/>
      <c r="AL379" t="str">
        <f t="shared" si="196"/>
        <v/>
      </c>
      <c r="AN379" t="str">
        <f t="shared" si="195"/>
        <v/>
      </c>
    </row>
    <row r="380" spans="1:40" x14ac:dyDescent="0.25">
      <c r="A380" s="30" t="s">
        <v>267</v>
      </c>
      <c r="B380" s="178"/>
      <c r="C380" s="179"/>
      <c r="AL380" t="str">
        <f t="shared" si="196"/>
        <v/>
      </c>
      <c r="AN380" t="str">
        <f t="shared" si="195"/>
        <v/>
      </c>
    </row>
    <row r="381" spans="1:40" x14ac:dyDescent="0.25">
      <c r="A381" s="30" t="s">
        <v>268</v>
      </c>
      <c r="B381" s="178"/>
      <c r="C381" s="179"/>
      <c r="AL381" t="str">
        <f t="shared" si="196"/>
        <v/>
      </c>
      <c r="AN381" t="str">
        <f t="shared" si="195"/>
        <v/>
      </c>
    </row>
    <row r="382" spans="1:40" x14ac:dyDescent="0.25">
      <c r="A382" s="30" t="s">
        <v>269</v>
      </c>
      <c r="B382" s="178"/>
      <c r="C382" s="179"/>
      <c r="AL382" t="str">
        <f t="shared" si="196"/>
        <v/>
      </c>
      <c r="AN382" t="str">
        <f t="shared" si="195"/>
        <v/>
      </c>
    </row>
    <row r="383" spans="1:40" x14ac:dyDescent="0.25">
      <c r="A383" s="30" t="s">
        <v>270</v>
      </c>
      <c r="B383" s="178"/>
      <c r="C383" s="179"/>
      <c r="AL383" t="str">
        <f t="shared" si="196"/>
        <v/>
      </c>
      <c r="AN383" t="str">
        <f t="shared" si="195"/>
        <v/>
      </c>
    </row>
    <row r="384" spans="1:40" x14ac:dyDescent="0.25">
      <c r="A384" s="30" t="s">
        <v>271</v>
      </c>
      <c r="B384" s="178"/>
      <c r="C384" s="179"/>
      <c r="AL384" t="str">
        <f t="shared" si="196"/>
        <v/>
      </c>
      <c r="AN384" t="str">
        <f t="shared" si="195"/>
        <v/>
      </c>
    </row>
    <row r="385" spans="1:40" x14ac:dyDescent="0.25">
      <c r="A385" s="30" t="s">
        <v>272</v>
      </c>
      <c r="B385" s="178"/>
      <c r="C385" s="179"/>
      <c r="AL385" t="str">
        <f t="shared" si="196"/>
        <v/>
      </c>
      <c r="AN385" t="str">
        <f t="shared" si="195"/>
        <v/>
      </c>
    </row>
    <row r="386" spans="1:40" x14ac:dyDescent="0.25">
      <c r="A386" s="30" t="s">
        <v>273</v>
      </c>
      <c r="B386" s="178"/>
      <c r="C386" s="179"/>
      <c r="AL386" t="str">
        <f t="shared" si="196"/>
        <v/>
      </c>
      <c r="AN386" t="str">
        <f t="shared" si="195"/>
        <v/>
      </c>
    </row>
    <row r="387" spans="1:40" x14ac:dyDescent="0.25">
      <c r="A387" s="30" t="s">
        <v>274</v>
      </c>
      <c r="B387" s="178"/>
      <c r="C387" s="179"/>
      <c r="AL387" t="str">
        <f t="shared" si="196"/>
        <v/>
      </c>
      <c r="AN387" t="str">
        <f t="shared" si="195"/>
        <v/>
      </c>
    </row>
    <row r="388" spans="1:40" x14ac:dyDescent="0.25">
      <c r="A388" s="30" t="s">
        <v>275</v>
      </c>
      <c r="B388" s="178"/>
      <c r="C388" s="179"/>
      <c r="AL388" t="str">
        <f t="shared" si="196"/>
        <v/>
      </c>
      <c r="AN388" t="str">
        <f t="shared" si="195"/>
        <v/>
      </c>
    </row>
    <row r="389" spans="1:40" x14ac:dyDescent="0.25">
      <c r="A389" s="30" t="s">
        <v>276</v>
      </c>
      <c r="B389" s="178"/>
      <c r="C389" s="179"/>
      <c r="AL389" t="str">
        <f t="shared" si="196"/>
        <v/>
      </c>
      <c r="AN389" t="str">
        <f t="shared" si="195"/>
        <v/>
      </c>
    </row>
    <row r="390" spans="1:40" x14ac:dyDescent="0.25">
      <c r="A390" s="30" t="s">
        <v>277</v>
      </c>
      <c r="B390" s="178"/>
      <c r="C390" s="179"/>
      <c r="AL390" t="str">
        <f t="shared" si="196"/>
        <v/>
      </c>
      <c r="AN390" t="str">
        <f t="shared" si="195"/>
        <v/>
      </c>
    </row>
    <row r="391" spans="1:40" x14ac:dyDescent="0.25">
      <c r="A391" s="30" t="s">
        <v>278</v>
      </c>
      <c r="B391" s="178"/>
      <c r="C391" s="179"/>
      <c r="AL391" t="str">
        <f t="shared" si="196"/>
        <v/>
      </c>
      <c r="AN391" t="str">
        <f t="shared" si="195"/>
        <v/>
      </c>
    </row>
    <row r="392" spans="1:40" x14ac:dyDescent="0.25">
      <c r="A392" s="30" t="s">
        <v>279</v>
      </c>
      <c r="B392" s="178"/>
      <c r="C392" s="179"/>
      <c r="AL392" t="str">
        <f t="shared" si="196"/>
        <v/>
      </c>
      <c r="AN392" t="str">
        <f t="shared" si="195"/>
        <v/>
      </c>
    </row>
    <row r="393" spans="1:40" x14ac:dyDescent="0.25">
      <c r="A393" s="30" t="s">
        <v>280</v>
      </c>
      <c r="B393" s="178"/>
      <c r="C393" s="179"/>
      <c r="AL393" t="str">
        <f t="shared" si="196"/>
        <v/>
      </c>
      <c r="AN393" t="str">
        <f t="shared" si="195"/>
        <v/>
      </c>
    </row>
    <row r="394" spans="1:40" x14ac:dyDescent="0.25">
      <c r="A394" s="30" t="s">
        <v>281</v>
      </c>
      <c r="B394" s="178"/>
      <c r="C394" s="179"/>
      <c r="AL394" t="str">
        <f t="shared" si="196"/>
        <v/>
      </c>
      <c r="AN394" t="str">
        <f t="shared" si="195"/>
        <v/>
      </c>
    </row>
    <row r="395" spans="1:40" x14ac:dyDescent="0.25">
      <c r="A395" s="30" t="s">
        <v>282</v>
      </c>
      <c r="B395" s="178"/>
      <c r="C395" s="179"/>
      <c r="AL395" t="str">
        <f t="shared" si="196"/>
        <v/>
      </c>
      <c r="AN395" t="str">
        <f t="shared" si="195"/>
        <v/>
      </c>
    </row>
    <row r="396" spans="1:40" x14ac:dyDescent="0.25">
      <c r="A396" s="30" t="s">
        <v>283</v>
      </c>
      <c r="B396" s="178"/>
      <c r="C396" s="179"/>
      <c r="AL396" t="str">
        <f t="shared" si="196"/>
        <v/>
      </c>
      <c r="AN396" t="str">
        <f t="shared" si="195"/>
        <v/>
      </c>
    </row>
    <row r="397" spans="1:40" x14ac:dyDescent="0.25">
      <c r="A397" s="30" t="s">
        <v>284</v>
      </c>
      <c r="B397" s="178"/>
      <c r="C397" s="179"/>
      <c r="AL397" t="str">
        <f t="shared" si="196"/>
        <v/>
      </c>
      <c r="AN397" t="str">
        <f t="shared" si="195"/>
        <v/>
      </c>
    </row>
    <row r="398" spans="1:40" x14ac:dyDescent="0.25">
      <c r="A398" s="30" t="s">
        <v>285</v>
      </c>
      <c r="B398" s="178"/>
      <c r="C398" s="179"/>
      <c r="AL398" t="str">
        <f t="shared" si="196"/>
        <v/>
      </c>
      <c r="AN398" t="str">
        <f t="shared" si="195"/>
        <v/>
      </c>
    </row>
    <row r="399" spans="1:40" x14ac:dyDescent="0.25">
      <c r="A399" s="30" t="s">
        <v>286</v>
      </c>
      <c r="B399" s="178"/>
      <c r="C399" s="179"/>
      <c r="AL399" t="str">
        <f t="shared" si="196"/>
        <v/>
      </c>
      <c r="AN399" t="str">
        <f t="shared" si="195"/>
        <v/>
      </c>
    </row>
    <row r="400" spans="1:40" x14ac:dyDescent="0.25">
      <c r="A400" s="30" t="s">
        <v>287</v>
      </c>
      <c r="B400" s="178"/>
      <c r="C400" s="179"/>
      <c r="AL400" t="str">
        <f t="shared" si="196"/>
        <v/>
      </c>
      <c r="AN400" t="str">
        <f t="shared" si="195"/>
        <v/>
      </c>
    </row>
    <row r="401" spans="1:40" x14ac:dyDescent="0.25">
      <c r="A401" s="30" t="s">
        <v>288</v>
      </c>
      <c r="B401" s="178"/>
      <c r="C401" s="179"/>
      <c r="AL401" t="str">
        <f t="shared" si="196"/>
        <v/>
      </c>
      <c r="AN401" t="str">
        <f t="shared" si="195"/>
        <v/>
      </c>
    </row>
    <row r="402" spans="1:40" x14ac:dyDescent="0.25">
      <c r="A402" s="30" t="s">
        <v>289</v>
      </c>
      <c r="B402" s="178"/>
      <c r="C402" s="179"/>
      <c r="AL402" t="str">
        <f t="shared" si="196"/>
        <v/>
      </c>
      <c r="AN402" t="str">
        <f t="shared" si="195"/>
        <v/>
      </c>
    </row>
    <row r="403" spans="1:40" x14ac:dyDescent="0.25">
      <c r="A403" s="30" t="s">
        <v>290</v>
      </c>
      <c r="B403" s="178"/>
      <c r="C403" s="179"/>
      <c r="AL403" t="str">
        <f t="shared" si="196"/>
        <v/>
      </c>
      <c r="AN403" t="str">
        <f t="shared" si="195"/>
        <v/>
      </c>
    </row>
    <row r="404" spans="1:40" x14ac:dyDescent="0.25">
      <c r="A404" s="30" t="s">
        <v>291</v>
      </c>
      <c r="B404" s="178"/>
      <c r="C404" s="179"/>
      <c r="AL404" t="str">
        <f t="shared" si="196"/>
        <v/>
      </c>
      <c r="AN404" t="str">
        <f t="shared" si="195"/>
        <v/>
      </c>
    </row>
    <row r="405" spans="1:40" x14ac:dyDescent="0.25">
      <c r="A405" s="30" t="s">
        <v>292</v>
      </c>
      <c r="B405" s="178"/>
      <c r="C405" s="179"/>
      <c r="AL405" t="str">
        <f t="shared" si="196"/>
        <v/>
      </c>
      <c r="AN405" t="str">
        <f t="shared" si="195"/>
        <v/>
      </c>
    </row>
    <row r="406" spans="1:40" x14ac:dyDescent="0.25">
      <c r="A406" s="30" t="s">
        <v>293</v>
      </c>
      <c r="B406" s="178"/>
      <c r="C406" s="179"/>
      <c r="AL406" t="str">
        <f t="shared" si="196"/>
        <v/>
      </c>
      <c r="AN406" t="str">
        <f t="shared" si="195"/>
        <v/>
      </c>
    </row>
    <row r="407" spans="1:40" x14ac:dyDescent="0.25">
      <c r="A407" s="30" t="s">
        <v>294</v>
      </c>
      <c r="B407" s="178"/>
      <c r="C407" s="179"/>
      <c r="AL407" t="str">
        <f t="shared" si="196"/>
        <v/>
      </c>
      <c r="AN407" t="str">
        <f t="shared" si="195"/>
        <v/>
      </c>
    </row>
    <row r="408" spans="1:40" x14ac:dyDescent="0.25">
      <c r="A408" s="30" t="s">
        <v>295</v>
      </c>
      <c r="B408" s="178"/>
      <c r="C408" s="179"/>
      <c r="AL408" t="str">
        <f t="shared" si="196"/>
        <v/>
      </c>
      <c r="AN408" t="str">
        <f t="shared" si="195"/>
        <v/>
      </c>
    </row>
    <row r="409" spans="1:40" x14ac:dyDescent="0.25">
      <c r="A409" s="30" t="s">
        <v>296</v>
      </c>
      <c r="B409" s="178"/>
      <c r="C409" s="179"/>
      <c r="AL409" t="str">
        <f t="shared" si="196"/>
        <v/>
      </c>
      <c r="AN409" t="str">
        <f t="shared" si="195"/>
        <v/>
      </c>
    </row>
    <row r="410" spans="1:40" x14ac:dyDescent="0.25">
      <c r="A410" s="30" t="s">
        <v>297</v>
      </c>
      <c r="B410" s="178"/>
      <c r="C410" s="179"/>
      <c r="AL410" t="str">
        <f t="shared" si="196"/>
        <v/>
      </c>
      <c r="AN410" t="str">
        <f t="shared" si="195"/>
        <v/>
      </c>
    </row>
    <row r="411" spans="1:40" x14ac:dyDescent="0.25">
      <c r="A411" s="30" t="s">
        <v>298</v>
      </c>
      <c r="B411" s="178"/>
      <c r="C411" s="179"/>
      <c r="AL411" t="str">
        <f t="shared" si="196"/>
        <v/>
      </c>
      <c r="AN411" t="str">
        <f t="shared" ref="AN411:AN431" si="197">IF(AL411="","",B428)</f>
        <v/>
      </c>
    </row>
    <row r="412" spans="1:40" x14ac:dyDescent="0.25">
      <c r="A412" s="30" t="s">
        <v>299</v>
      </c>
      <c r="B412" s="178"/>
      <c r="C412" s="179"/>
      <c r="AL412" t="str">
        <f t="shared" si="196"/>
        <v/>
      </c>
      <c r="AN412" t="str">
        <f t="shared" si="197"/>
        <v/>
      </c>
    </row>
    <row r="413" spans="1:40" x14ac:dyDescent="0.25">
      <c r="A413" s="30" t="s">
        <v>300</v>
      </c>
      <c r="B413" s="178"/>
      <c r="C413" s="179"/>
      <c r="AL413" t="str">
        <f t="shared" ref="AL413:AL423" si="198">IF(B430="","",A430)</f>
        <v/>
      </c>
      <c r="AN413" t="str">
        <f t="shared" si="197"/>
        <v/>
      </c>
    </row>
    <row r="414" spans="1:40" x14ac:dyDescent="0.25">
      <c r="A414" s="30" t="s">
        <v>301</v>
      </c>
      <c r="B414" s="178"/>
      <c r="C414" s="179"/>
      <c r="AL414" t="str">
        <f t="shared" si="198"/>
        <v/>
      </c>
      <c r="AN414" t="str">
        <f t="shared" si="197"/>
        <v/>
      </c>
    </row>
    <row r="415" spans="1:40" x14ac:dyDescent="0.25">
      <c r="A415" s="30" t="s">
        <v>302</v>
      </c>
      <c r="B415" s="178"/>
      <c r="C415" s="179"/>
      <c r="AL415" t="str">
        <f t="shared" si="198"/>
        <v/>
      </c>
      <c r="AN415" t="str">
        <f t="shared" si="197"/>
        <v/>
      </c>
    </row>
    <row r="416" spans="1:40" x14ac:dyDescent="0.25">
      <c r="A416" s="30" t="s">
        <v>303</v>
      </c>
      <c r="B416" s="178"/>
      <c r="C416" s="179"/>
      <c r="AL416" t="str">
        <f t="shared" si="198"/>
        <v/>
      </c>
      <c r="AN416" t="str">
        <f t="shared" si="197"/>
        <v/>
      </c>
    </row>
    <row r="417" spans="1:40" x14ac:dyDescent="0.25">
      <c r="A417" s="30" t="s">
        <v>304</v>
      </c>
      <c r="B417" s="178"/>
      <c r="C417" s="179"/>
      <c r="AL417" t="str">
        <f t="shared" si="198"/>
        <v/>
      </c>
      <c r="AN417" t="str">
        <f t="shared" si="197"/>
        <v/>
      </c>
    </row>
    <row r="418" spans="1:40" x14ac:dyDescent="0.25">
      <c r="A418" s="30" t="s">
        <v>305</v>
      </c>
      <c r="B418" s="178"/>
      <c r="C418" s="179"/>
      <c r="AL418" t="str">
        <f t="shared" si="198"/>
        <v/>
      </c>
      <c r="AN418" t="str">
        <f t="shared" si="197"/>
        <v/>
      </c>
    </row>
    <row r="419" spans="1:40" x14ac:dyDescent="0.25">
      <c r="A419" s="30" t="s">
        <v>306</v>
      </c>
      <c r="B419" s="178"/>
      <c r="C419" s="179"/>
      <c r="AL419" t="str">
        <f t="shared" si="198"/>
        <v/>
      </c>
      <c r="AN419" t="str">
        <f t="shared" si="197"/>
        <v/>
      </c>
    </row>
    <row r="420" spans="1:40" x14ac:dyDescent="0.25">
      <c r="A420" s="30" t="s">
        <v>307</v>
      </c>
      <c r="B420" s="178"/>
      <c r="C420" s="179"/>
      <c r="AL420" t="str">
        <f t="shared" si="198"/>
        <v/>
      </c>
      <c r="AN420" t="str">
        <f t="shared" si="197"/>
        <v/>
      </c>
    </row>
    <row r="421" spans="1:40" x14ac:dyDescent="0.25">
      <c r="A421" s="30" t="s">
        <v>308</v>
      </c>
      <c r="B421" s="178"/>
      <c r="C421" s="179"/>
      <c r="AL421" t="str">
        <f t="shared" si="198"/>
        <v/>
      </c>
      <c r="AN421" t="str">
        <f t="shared" si="197"/>
        <v/>
      </c>
    </row>
    <row r="422" spans="1:40" x14ac:dyDescent="0.25">
      <c r="A422" s="30" t="s">
        <v>309</v>
      </c>
      <c r="B422" s="178"/>
      <c r="C422" s="179"/>
      <c r="AL422" t="str">
        <f t="shared" si="198"/>
        <v/>
      </c>
      <c r="AN422" t="str">
        <f t="shared" si="197"/>
        <v/>
      </c>
    </row>
    <row r="423" spans="1:40" x14ac:dyDescent="0.25">
      <c r="A423" s="30" t="s">
        <v>310</v>
      </c>
      <c r="B423" s="178"/>
      <c r="C423" s="179"/>
      <c r="AL423" t="str">
        <f t="shared" si="198"/>
        <v/>
      </c>
      <c r="AN423" t="str">
        <f t="shared" si="197"/>
        <v/>
      </c>
    </row>
    <row r="424" spans="1:40" x14ac:dyDescent="0.25">
      <c r="A424" s="30" t="s">
        <v>311</v>
      </c>
      <c r="B424" s="178"/>
      <c r="C424" s="179"/>
      <c r="AL424" t="str">
        <f>IF(B441="","",A441)</f>
        <v/>
      </c>
      <c r="AN424" t="str">
        <f t="shared" si="197"/>
        <v/>
      </c>
    </row>
    <row r="425" spans="1:40" x14ac:dyDescent="0.25">
      <c r="A425" s="30" t="s">
        <v>312</v>
      </c>
      <c r="B425" s="178"/>
      <c r="C425" s="179"/>
      <c r="AL425" t="str">
        <f t="shared" ref="AL425:AL431" si="199">IF(B442="","",A442)</f>
        <v/>
      </c>
      <c r="AN425" t="str">
        <f t="shared" si="197"/>
        <v/>
      </c>
    </row>
    <row r="426" spans="1:40" x14ac:dyDescent="0.25">
      <c r="A426" s="30" t="s">
        <v>313</v>
      </c>
      <c r="B426" s="178"/>
      <c r="C426" s="179"/>
      <c r="AL426" t="str">
        <f t="shared" si="199"/>
        <v/>
      </c>
      <c r="AN426" t="str">
        <f t="shared" si="197"/>
        <v/>
      </c>
    </row>
    <row r="427" spans="1:40" x14ac:dyDescent="0.25">
      <c r="A427" s="30" t="s">
        <v>314</v>
      </c>
      <c r="B427" s="178"/>
      <c r="C427" s="179"/>
      <c r="AL427" t="str">
        <f t="shared" si="199"/>
        <v/>
      </c>
      <c r="AN427" t="str">
        <f t="shared" si="197"/>
        <v/>
      </c>
    </row>
    <row r="428" spans="1:40" x14ac:dyDescent="0.25">
      <c r="A428" s="30" t="s">
        <v>315</v>
      </c>
      <c r="B428" s="178"/>
      <c r="C428" s="179"/>
      <c r="AL428" t="str">
        <f t="shared" si="199"/>
        <v/>
      </c>
      <c r="AN428" t="str">
        <f t="shared" si="197"/>
        <v/>
      </c>
    </row>
    <row r="429" spans="1:40" x14ac:dyDescent="0.25">
      <c r="A429" s="30" t="s">
        <v>316</v>
      </c>
      <c r="B429" s="178"/>
      <c r="C429" s="179"/>
      <c r="AL429" t="str">
        <f t="shared" si="199"/>
        <v/>
      </c>
      <c r="AN429" t="str">
        <f t="shared" si="197"/>
        <v/>
      </c>
    </row>
    <row r="430" spans="1:40" x14ac:dyDescent="0.25">
      <c r="A430" s="30" t="s">
        <v>317</v>
      </c>
      <c r="B430" s="178"/>
      <c r="C430" s="179"/>
      <c r="AL430" t="str">
        <f t="shared" si="199"/>
        <v/>
      </c>
      <c r="AN430" t="str">
        <f t="shared" si="197"/>
        <v/>
      </c>
    </row>
    <row r="431" spans="1:40" x14ac:dyDescent="0.25">
      <c r="A431" s="30" t="s">
        <v>318</v>
      </c>
      <c r="B431" s="178"/>
      <c r="C431" s="179"/>
      <c r="AL431" t="str">
        <f t="shared" si="199"/>
        <v/>
      </c>
      <c r="AN431" t="str">
        <f t="shared" si="197"/>
        <v/>
      </c>
    </row>
    <row r="432" spans="1:40" x14ac:dyDescent="0.25">
      <c r="A432" s="30" t="s">
        <v>319</v>
      </c>
      <c r="B432" s="178"/>
      <c r="C432" s="179"/>
      <c r="AL432" t="s">
        <v>70</v>
      </c>
      <c r="AN432" t="s">
        <v>602</v>
      </c>
    </row>
    <row r="433" spans="1:40" x14ac:dyDescent="0.25">
      <c r="A433" s="30" t="s">
        <v>320</v>
      </c>
      <c r="B433" s="178"/>
      <c r="C433" s="179"/>
      <c r="AL433" t="str">
        <f t="shared" ref="AL433:AL438" si="200">IF(B449="","",A449)</f>
        <v/>
      </c>
      <c r="AN433" t="str">
        <f>IF(AL433="","",B449)</f>
        <v/>
      </c>
    </row>
    <row r="434" spans="1:40" x14ac:dyDescent="0.25">
      <c r="A434" s="30" t="s">
        <v>321</v>
      </c>
      <c r="B434" s="178"/>
      <c r="C434" s="179"/>
      <c r="AL434" t="str">
        <f t="shared" si="200"/>
        <v/>
      </c>
      <c r="AN434" t="str">
        <f t="shared" ref="AN434:AN438" si="201">IF(AL434="","",B450)</f>
        <v/>
      </c>
    </row>
    <row r="435" spans="1:40" x14ac:dyDescent="0.25">
      <c r="A435" s="30" t="s">
        <v>322</v>
      </c>
      <c r="B435" s="178"/>
      <c r="C435" s="179"/>
      <c r="AL435" t="str">
        <f t="shared" si="200"/>
        <v/>
      </c>
      <c r="AN435" t="str">
        <f t="shared" si="201"/>
        <v/>
      </c>
    </row>
    <row r="436" spans="1:40" x14ac:dyDescent="0.25">
      <c r="A436" s="30" t="s">
        <v>323</v>
      </c>
      <c r="B436" s="178"/>
      <c r="C436" s="179"/>
      <c r="AL436" t="str">
        <f t="shared" si="200"/>
        <v/>
      </c>
      <c r="AN436" t="str">
        <f t="shared" si="201"/>
        <v/>
      </c>
    </row>
    <row r="437" spans="1:40" x14ac:dyDescent="0.25">
      <c r="A437" s="30" t="s">
        <v>324</v>
      </c>
      <c r="B437" s="178"/>
      <c r="C437" s="179"/>
      <c r="AL437" t="str">
        <f t="shared" si="200"/>
        <v/>
      </c>
      <c r="AN437" t="str">
        <f t="shared" si="201"/>
        <v/>
      </c>
    </row>
    <row r="438" spans="1:40" x14ac:dyDescent="0.25">
      <c r="A438" s="30" t="s">
        <v>325</v>
      </c>
      <c r="B438" s="178"/>
      <c r="C438" s="179"/>
      <c r="AL438" t="str">
        <f t="shared" si="200"/>
        <v/>
      </c>
      <c r="AN438" t="str">
        <f t="shared" si="201"/>
        <v/>
      </c>
    </row>
    <row r="439" spans="1:40" x14ac:dyDescent="0.25">
      <c r="A439" s="30" t="s">
        <v>326</v>
      </c>
      <c r="B439" s="178"/>
      <c r="C439" s="179"/>
      <c r="AL439" t="s">
        <v>498</v>
      </c>
      <c r="AN439" t="s">
        <v>602</v>
      </c>
    </row>
    <row r="440" spans="1:40" x14ac:dyDescent="0.25">
      <c r="A440" s="30" t="s">
        <v>327</v>
      </c>
      <c r="B440" s="178"/>
      <c r="C440" s="179"/>
      <c r="AL440" t="str">
        <f>IF(B455="","",A455)</f>
        <v/>
      </c>
      <c r="AN440" t="str">
        <f>IF(AL440="","",B455)</f>
        <v/>
      </c>
    </row>
    <row r="441" spans="1:40" x14ac:dyDescent="0.25">
      <c r="A441" s="30" t="s">
        <v>328</v>
      </c>
      <c r="B441" s="178"/>
      <c r="C441" s="179"/>
      <c r="AL441" t="str">
        <f>IF(B456="","",A456)</f>
        <v/>
      </c>
      <c r="AN441" t="str">
        <f t="shared" ref="AN441:AN442" si="202">IF(AL441="","",B456)</f>
        <v/>
      </c>
    </row>
    <row r="442" spans="1:40" x14ac:dyDescent="0.25">
      <c r="A442" s="30" t="s">
        <v>329</v>
      </c>
      <c r="B442" s="178"/>
      <c r="C442" s="179"/>
      <c r="AL442" t="str">
        <f>IF(B457="","",A457)</f>
        <v/>
      </c>
      <c r="AN442" t="str">
        <f t="shared" si="202"/>
        <v/>
      </c>
    </row>
    <row r="443" spans="1:40" x14ac:dyDescent="0.25">
      <c r="A443" s="30" t="s">
        <v>330</v>
      </c>
      <c r="B443" s="178"/>
      <c r="C443" s="179"/>
    </row>
    <row r="444" spans="1:40" x14ac:dyDescent="0.25">
      <c r="A444" s="30" t="s">
        <v>331</v>
      </c>
      <c r="B444" s="178"/>
      <c r="C444" s="179"/>
    </row>
    <row r="445" spans="1:40" x14ac:dyDescent="0.25">
      <c r="A445" s="30" t="s">
        <v>332</v>
      </c>
      <c r="B445" s="178"/>
      <c r="C445" s="179"/>
    </row>
    <row r="446" spans="1:40" x14ac:dyDescent="0.25">
      <c r="A446" s="30" t="s">
        <v>333</v>
      </c>
      <c r="B446" s="178"/>
      <c r="C446" s="179"/>
    </row>
    <row r="447" spans="1:40" x14ac:dyDescent="0.25">
      <c r="A447" s="30" t="s">
        <v>334</v>
      </c>
      <c r="B447" s="178"/>
      <c r="C447" s="179"/>
    </row>
    <row r="448" spans="1:40" x14ac:dyDescent="0.25">
      <c r="A448" s="30" t="s">
        <v>335</v>
      </c>
      <c r="B448" s="178"/>
      <c r="C448" s="179"/>
    </row>
    <row r="449" spans="1:3" x14ac:dyDescent="0.25">
      <c r="A449" s="27" t="s">
        <v>77</v>
      </c>
      <c r="B449" s="178"/>
      <c r="C449" s="179"/>
    </row>
    <row r="450" spans="1:3" x14ac:dyDescent="0.25">
      <c r="A450" s="27" t="s">
        <v>78</v>
      </c>
      <c r="B450" s="178"/>
      <c r="C450" s="179"/>
    </row>
    <row r="451" spans="1:3" x14ac:dyDescent="0.25">
      <c r="A451" s="27" t="s">
        <v>79</v>
      </c>
      <c r="B451" s="178"/>
      <c r="C451" s="179"/>
    </row>
    <row r="452" spans="1:3" x14ac:dyDescent="0.25">
      <c r="A452" s="27" t="s">
        <v>80</v>
      </c>
      <c r="B452" s="178"/>
      <c r="C452" s="179"/>
    </row>
    <row r="453" spans="1:3" x14ac:dyDescent="0.25">
      <c r="A453" s="27" t="s">
        <v>81</v>
      </c>
      <c r="B453" s="178"/>
      <c r="C453" s="179"/>
    </row>
    <row r="454" spans="1:3" x14ac:dyDescent="0.25">
      <c r="A454" s="27" t="s">
        <v>82</v>
      </c>
      <c r="B454" s="178"/>
      <c r="C454" s="179"/>
    </row>
    <row r="455" spans="1:3" x14ac:dyDescent="0.25">
      <c r="A455" s="31" t="s">
        <v>472</v>
      </c>
      <c r="B455" s="178"/>
      <c r="C455" s="179"/>
    </row>
    <row r="456" spans="1:3" x14ac:dyDescent="0.25">
      <c r="A456" s="31" t="s">
        <v>473</v>
      </c>
      <c r="B456" s="178"/>
      <c r="C456" s="179"/>
    </row>
    <row r="457" spans="1:3" ht="15.75" thickBot="1" x14ac:dyDescent="0.3">
      <c r="A457" s="32" t="s">
        <v>474</v>
      </c>
      <c r="B457" s="181"/>
      <c r="C457" s="182"/>
    </row>
    <row r="458" spans="1:3" ht="15.75" thickTop="1" x14ac:dyDescent="0.25"/>
  </sheetData>
  <mergeCells count="183">
    <mergeCell ref="R5:S5"/>
    <mergeCell ref="R1:S1"/>
    <mergeCell ref="R2:S2"/>
    <mergeCell ref="R3:S3"/>
    <mergeCell ref="A221:C221"/>
    <mergeCell ref="E145:G145"/>
    <mergeCell ref="H145:J145"/>
    <mergeCell ref="K145:M145"/>
    <mergeCell ref="AB202:AE202"/>
    <mergeCell ref="E95:G95"/>
    <mergeCell ref="H95:J95"/>
    <mergeCell ref="K96:M96"/>
    <mergeCell ref="E99:M100"/>
    <mergeCell ref="E101:G101"/>
    <mergeCell ref="H101:J101"/>
    <mergeCell ref="K101:M101"/>
    <mergeCell ref="E86:G86"/>
    <mergeCell ref="H86:J86"/>
    <mergeCell ref="K86:M86"/>
    <mergeCell ref="E92:G92"/>
    <mergeCell ref="H92:J92"/>
    <mergeCell ref="K92:M92"/>
    <mergeCell ref="E79:G79"/>
    <mergeCell ref="H79:J79"/>
    <mergeCell ref="AG202:AJ202"/>
    <mergeCell ref="AL202:AO202"/>
    <mergeCell ref="K134:M134"/>
    <mergeCell ref="E135:G135"/>
    <mergeCell ref="H135:J135"/>
    <mergeCell ref="E138:G138"/>
    <mergeCell ref="H138:J138"/>
    <mergeCell ref="K138:M138"/>
    <mergeCell ref="A102:C102"/>
    <mergeCell ref="E102:G102"/>
    <mergeCell ref="H102:J102"/>
    <mergeCell ref="K102:M102"/>
    <mergeCell ref="K107:M107"/>
    <mergeCell ref="E108:G108"/>
    <mergeCell ref="H108:J108"/>
    <mergeCell ref="K79:M79"/>
    <mergeCell ref="E80:G80"/>
    <mergeCell ref="H80:J80"/>
    <mergeCell ref="K80:M80"/>
    <mergeCell ref="E68:G68"/>
    <mergeCell ref="H68:J68"/>
    <mergeCell ref="K68:M68"/>
    <mergeCell ref="E51:M52"/>
    <mergeCell ref="E53:G53"/>
    <mergeCell ref="H53:J53"/>
    <mergeCell ref="K53:M53"/>
    <mergeCell ref="E58:G58"/>
    <mergeCell ref="H58:J58"/>
    <mergeCell ref="K58:M58"/>
    <mergeCell ref="K48:M48"/>
    <mergeCell ref="E32:G32"/>
    <mergeCell ref="H32:J32"/>
    <mergeCell ref="K32:M32"/>
    <mergeCell ref="E38:G38"/>
    <mergeCell ref="H38:J38"/>
    <mergeCell ref="K38:M38"/>
    <mergeCell ref="E63:G63"/>
    <mergeCell ref="H63:J63"/>
    <mergeCell ref="K63:M63"/>
    <mergeCell ref="H31:J31"/>
    <mergeCell ref="K31:M31"/>
    <mergeCell ref="AK10:AK15"/>
    <mergeCell ref="FA10:FA15"/>
    <mergeCell ref="FU10:FU15"/>
    <mergeCell ref="E44:G44"/>
    <mergeCell ref="H44:J44"/>
    <mergeCell ref="K44:M44"/>
    <mergeCell ref="E47:G47"/>
    <mergeCell ref="H47:J47"/>
    <mergeCell ref="GO10:GO15"/>
    <mergeCell ref="E15:G15"/>
    <mergeCell ref="H15:J15"/>
    <mergeCell ref="K15:M15"/>
    <mergeCell ref="GJ4:GJ153"/>
    <mergeCell ref="GO4:GO9"/>
    <mergeCell ref="GT4:GT6"/>
    <mergeCell ref="E5:G5"/>
    <mergeCell ref="H5:J5"/>
    <mergeCell ref="K5:M5"/>
    <mergeCell ref="O5:P5"/>
    <mergeCell ref="E10:G10"/>
    <mergeCell ref="H10:J10"/>
    <mergeCell ref="K10:M10"/>
    <mergeCell ref="FF4:FF6"/>
    <mergeCell ref="FK4:FK80"/>
    <mergeCell ref="FP4:FP153"/>
    <mergeCell ref="FU4:FU9"/>
    <mergeCell ref="FZ4:FZ6"/>
    <mergeCell ref="GE4:GE80"/>
    <mergeCell ref="E20:G20"/>
    <mergeCell ref="H20:J20"/>
    <mergeCell ref="K20:M20"/>
    <mergeCell ref="E31:G31"/>
    <mergeCell ref="GU3:GX3"/>
    <mergeCell ref="AA4:AA53"/>
    <mergeCell ref="AK4:AK9"/>
    <mergeCell ref="AP4:AP6"/>
    <mergeCell ref="AU4:AU53"/>
    <mergeCell ref="BE4:BE9"/>
    <mergeCell ref="BJ4:BJ6"/>
    <mergeCell ref="EQ4:EQ80"/>
    <mergeCell ref="EV4:EV153"/>
    <mergeCell ref="FA4:FA9"/>
    <mergeCell ref="FQ3:FT3"/>
    <mergeCell ref="FV3:FY3"/>
    <mergeCell ref="GA3:GD3"/>
    <mergeCell ref="GF3:GI3"/>
    <mergeCell ref="GK3:GN3"/>
    <mergeCell ref="GP3:GS3"/>
    <mergeCell ref="EM3:EP3"/>
    <mergeCell ref="ER3:EU3"/>
    <mergeCell ref="EW3:EZ3"/>
    <mergeCell ref="FB3:FE3"/>
    <mergeCell ref="FG3:FJ3"/>
    <mergeCell ref="FL3:FO3"/>
    <mergeCell ref="DI3:DL3"/>
    <mergeCell ref="DN3:DQ3"/>
    <mergeCell ref="DS3:DV3"/>
    <mergeCell ref="DX3:EA3"/>
    <mergeCell ref="EC3:EF3"/>
    <mergeCell ref="EH3:EK3"/>
    <mergeCell ref="CE3:CH3"/>
    <mergeCell ref="CJ3:CM3"/>
    <mergeCell ref="CO3:CR3"/>
    <mergeCell ref="CT3:CW3"/>
    <mergeCell ref="CY3:DB3"/>
    <mergeCell ref="DD3:DG3"/>
    <mergeCell ref="BA3:BD3"/>
    <mergeCell ref="BF3:BI3"/>
    <mergeCell ref="BK3:BN3"/>
    <mergeCell ref="BP3:BS3"/>
    <mergeCell ref="BU3:BX3"/>
    <mergeCell ref="BZ3:CC3"/>
    <mergeCell ref="GP2:GS2"/>
    <mergeCell ref="GU2:GX2"/>
    <mergeCell ref="A3:C3"/>
    <mergeCell ref="E3:M4"/>
    <mergeCell ref="O3:P3"/>
    <mergeCell ref="AB3:AE3"/>
    <mergeCell ref="AG3:AJ3"/>
    <mergeCell ref="AL3:AO3"/>
    <mergeCell ref="AQ3:AT3"/>
    <mergeCell ref="AV3:AY3"/>
    <mergeCell ref="FL2:FO2"/>
    <mergeCell ref="FQ2:FT2"/>
    <mergeCell ref="FV2:FY2"/>
    <mergeCell ref="GA2:GD2"/>
    <mergeCell ref="GF2:GI2"/>
    <mergeCell ref="GK2:GN2"/>
    <mergeCell ref="EH2:EK2"/>
    <mergeCell ref="EM2:EP2"/>
    <mergeCell ref="ER2:EU2"/>
    <mergeCell ref="EW2:EZ2"/>
    <mergeCell ref="FB2:FE2"/>
    <mergeCell ref="FG2:FJ2"/>
    <mergeCell ref="DD2:DG2"/>
    <mergeCell ref="DI2:DL2"/>
    <mergeCell ref="DN2:DQ2"/>
    <mergeCell ref="DS2:DV2"/>
    <mergeCell ref="DX2:EA2"/>
    <mergeCell ref="EC2:EF2"/>
    <mergeCell ref="CO2:CR2"/>
    <mergeCell ref="CT2:CW2"/>
    <mergeCell ref="CY2:DB2"/>
    <mergeCell ref="AV2:AY2"/>
    <mergeCell ref="BA2:BD2"/>
    <mergeCell ref="BF2:BI2"/>
    <mergeCell ref="BK2:BN2"/>
    <mergeCell ref="BP2:BS2"/>
    <mergeCell ref="BU2:BX2"/>
    <mergeCell ref="O1:P1"/>
    <mergeCell ref="O2:P2"/>
    <mergeCell ref="AB2:AE2"/>
    <mergeCell ref="AG2:AJ2"/>
    <mergeCell ref="AL2:AO2"/>
    <mergeCell ref="AQ2:AT2"/>
    <mergeCell ref="BZ2:CC2"/>
    <mergeCell ref="CE2:CH2"/>
    <mergeCell ref="CJ2:CM2"/>
  </mergeCells>
  <conditionalFormatting sqref="E146:M190 E145 H145 K145">
    <cfRule type="containsText" dxfId="23" priority="1" operator="containsText" text="Leadership Merits">
      <formula>NOT(ISERROR(SEARCH("Leadership Merits",E145)))</formula>
    </cfRule>
    <cfRule type="containsText" dxfId="22" priority="2" operator="containsText" text="Spirit Challenges">
      <formula>NOT(ISERROR(SEARCH("Spirit Challenges",E145)))</formula>
    </cfRule>
    <cfRule type="containsText" dxfId="21" priority="3" operator="containsText" text="Bible Merits">
      <formula>NOT(ISERROR(SEARCH("Bible Merits",E145)))</formula>
    </cfRule>
    <cfRule type="containsText" dxfId="20" priority="4" operator="containsText" text="Skill Merits">
      <formula>NOT(ISERROR(SEARCH("Skill Merits",E145)))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update.update">
                <anchor moveWithCells="1" sizeWithCells="1">
                  <from>
                    <xdr:col>3</xdr:col>
                    <xdr:colOff>28575</xdr:colOff>
                    <xdr:row>0</xdr:row>
                    <xdr:rowOff>28575</xdr:rowOff>
                  </from>
                  <to>
                    <xdr:col>3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layout_fix.layout_fix">
                <anchor moveWithCells="1" sizeWithCells="1">
                  <from>
                    <xdr:col>3</xdr:col>
                    <xdr:colOff>28575</xdr:colOff>
                    <xdr:row>2</xdr:row>
                    <xdr:rowOff>28575</xdr:rowOff>
                  </from>
                  <to>
                    <xdr:col>3</xdr:col>
                    <xdr:colOff>571500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900-000000000000}">
          <x14:formula1>
            <xm:f>'Master Name List'!$A$7:$A$9</xm:f>
          </x14:formula1>
          <xm:sqref>C4:C92</xm:sqref>
        </x14:dataValidation>
        <x14:dataValidation type="list" allowBlank="1" showInputMessage="1" showErrorMessage="1" xr:uid="{00000000-0002-0000-0900-000001000000}">
          <x14:formula1>
            <xm:f>'Master Name List'!$A$7:$A$12</xm:f>
          </x14:formula1>
          <xm:sqref>C103:C189 C93:C101</xm:sqref>
        </x14:dataValidation>
        <x14:dataValidation type="list" allowBlank="1" showInputMessage="1" showErrorMessage="1" xr:uid="{00000000-0002-0000-0900-000002000000}">
          <x14:formula1>
            <xm:f>'Master Name List'!$A$13:$A$15</xm:f>
          </x14:formula1>
          <xm:sqref>C455:C457 C452 C222:C448</xm:sqref>
        </x14:dataValidation>
        <x14:dataValidation type="list" allowBlank="1" showInputMessage="1" showErrorMessage="1" xr:uid="{00000000-0002-0000-0900-000003000000}">
          <x14:formula1>
            <xm:f>'Master Name List'!$A$7:$A$15</xm:f>
          </x14:formula1>
          <xm:sqref>C212:C217 C449:C451 C453:C454</xm:sqref>
        </x14:dataValidation>
        <x14:dataValidation type="list" allowBlank="1" showInputMessage="1" showErrorMessage="1" xr:uid="{00000000-0002-0000-0900-000004000000}">
          <x14:formula1>
            <xm:f>'Master Name List'!$A$10:$A$12</xm:f>
          </x14:formula1>
          <xm:sqref>C218:C220 C190:C211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1">
    <tabColor rgb="FF7030A0"/>
  </sheetPr>
  <dimension ref="A1:GY458"/>
  <sheetViews>
    <sheetView workbookViewId="0">
      <selection activeCell="E3" sqref="E3:M190"/>
    </sheetView>
  </sheetViews>
  <sheetFormatPr defaultRowHeight="15" x14ac:dyDescent="0.25"/>
  <cols>
    <col min="1" max="1" width="23.42578125" bestFit="1" customWidth="1"/>
    <col min="2" max="2" width="10.7109375" style="98" bestFit="1" customWidth="1"/>
    <col min="3" max="3" width="13.42578125" customWidth="1"/>
    <col min="4" max="4" width="9" customWidth="1"/>
    <col min="5" max="5" width="18.7109375" style="100" customWidth="1"/>
    <col min="6" max="6" width="1.42578125" style="100" customWidth="1"/>
    <col min="7" max="7" width="10" style="52" customWidth="1"/>
    <col min="8" max="8" width="18.7109375" style="100" customWidth="1"/>
    <col min="9" max="9" width="1.42578125" style="100" customWidth="1"/>
    <col min="10" max="10" width="10" style="52" customWidth="1"/>
    <col min="11" max="11" width="18.7109375" style="100" customWidth="1"/>
    <col min="12" max="12" width="1.42578125" style="100" customWidth="1"/>
    <col min="13" max="13" width="10" style="52" customWidth="1"/>
    <col min="14" max="14" width="9" style="12" customWidth="1"/>
    <col min="15" max="15" width="28.5703125" customWidth="1"/>
    <col min="16" max="16" width="8.85546875" customWidth="1"/>
    <col min="17" max="17" width="11.140625" style="112" customWidth="1"/>
    <col min="18" max="18" width="40.7109375" customWidth="1"/>
    <col min="19" max="25" width="9" customWidth="1"/>
    <col min="26" max="27" width="10" customWidth="1"/>
    <col min="28" max="28" width="14" customWidth="1"/>
    <col min="29" max="29" width="18.28515625" customWidth="1"/>
    <col min="30" max="30" width="5.140625" customWidth="1"/>
    <col min="31" max="31" width="17.42578125" customWidth="1"/>
    <col min="32" max="87" width="9" customWidth="1"/>
    <col min="88" max="88" width="9.5703125" customWidth="1"/>
    <col min="89" max="89" width="15.7109375" customWidth="1"/>
    <col min="90" max="90" width="6" customWidth="1"/>
    <col min="91" max="91" width="17.42578125" customWidth="1"/>
    <col min="92" max="92" width="9" customWidth="1"/>
    <col min="93" max="93" width="11.85546875" customWidth="1"/>
    <col min="94" max="94" width="18.28515625" customWidth="1"/>
    <col min="95" max="95" width="5.140625" customWidth="1"/>
    <col min="96" max="96" width="17.42578125" customWidth="1"/>
    <col min="97" max="97" width="9" customWidth="1"/>
    <col min="98" max="98" width="8.7109375" customWidth="1"/>
    <col min="99" max="99" width="18.28515625" customWidth="1"/>
    <col min="100" max="100" width="6" customWidth="1"/>
    <col min="101" max="101" width="17.42578125" customWidth="1"/>
    <col min="102" max="102" width="9" customWidth="1"/>
    <col min="103" max="103" width="18" customWidth="1"/>
    <col min="104" max="104" width="18.28515625" customWidth="1"/>
    <col min="105" max="105" width="6" customWidth="1"/>
    <col min="106" max="106" width="17.42578125" customWidth="1"/>
    <col min="107" max="107" width="9" customWidth="1"/>
    <col min="108" max="108" width="15.140625" customWidth="1"/>
    <col min="109" max="109" width="19.140625" customWidth="1"/>
    <col min="110" max="110" width="6" customWidth="1"/>
    <col min="111" max="111" width="17.42578125" customWidth="1"/>
    <col min="112" max="112" width="9" customWidth="1"/>
    <col min="113" max="113" width="11.85546875" customWidth="1"/>
    <col min="114" max="114" width="18.28515625" customWidth="1"/>
    <col min="115" max="115" width="5.140625" customWidth="1"/>
    <col min="116" max="116" width="17.42578125" customWidth="1"/>
    <col min="117" max="117" width="9" customWidth="1"/>
    <col min="118" max="118" width="8.7109375" customWidth="1"/>
    <col min="119" max="119" width="18.28515625" customWidth="1"/>
    <col min="120" max="120" width="6" customWidth="1"/>
    <col min="121" max="121" width="17.42578125" customWidth="1"/>
    <col min="122" max="122" width="9" customWidth="1"/>
    <col min="123" max="123" width="18" customWidth="1"/>
    <col min="124" max="124" width="18.28515625" customWidth="1"/>
    <col min="125" max="125" width="6" customWidth="1"/>
    <col min="126" max="126" width="17.42578125" customWidth="1"/>
    <col min="127" max="127" width="9" customWidth="1"/>
    <col min="128" max="128" width="15.140625" customWidth="1"/>
    <col min="129" max="129" width="19.140625" customWidth="1"/>
    <col min="130" max="130" width="9.140625" customWidth="1"/>
    <col min="131" max="131" width="17.42578125" customWidth="1"/>
    <col min="132" max="132" width="9" customWidth="1"/>
    <col min="133" max="133" width="11.85546875" customWidth="1"/>
    <col min="134" max="134" width="18.28515625" customWidth="1"/>
    <col min="135" max="135" width="5.140625" customWidth="1"/>
    <col min="136" max="136" width="17.42578125" customWidth="1"/>
    <col min="137" max="137" width="9" customWidth="1"/>
    <col min="138" max="138" width="8.7109375" customWidth="1"/>
    <col min="139" max="139" width="18.28515625" customWidth="1"/>
    <col min="140" max="140" width="6" customWidth="1"/>
    <col min="141" max="141" width="17.42578125" customWidth="1"/>
    <col min="142" max="142" width="9" customWidth="1"/>
    <col min="143" max="143" width="18" customWidth="1"/>
    <col min="144" max="144" width="18.28515625" customWidth="1"/>
    <col min="145" max="145" width="6" customWidth="1"/>
    <col min="146" max="146" width="17.42578125" customWidth="1"/>
    <col min="147" max="207" width="9" customWidth="1"/>
  </cols>
  <sheetData>
    <row r="1" spans="1:207" ht="16.5" customHeight="1" thickTop="1" thickBot="1" x14ac:dyDescent="0.3">
      <c r="A1" s="5">
        <f ca="1">NOW()</f>
        <v>43471.819641319446</v>
      </c>
      <c r="B1" s="39" t="str">
        <f ca="1">MID(CELL("filename",A1),FIND("]",CELL("filename",A1))+1,255)</f>
        <v>Joe Weeks</v>
      </c>
      <c r="M1" s="55"/>
      <c r="O1" s="189" t="s">
        <v>531</v>
      </c>
      <c r="P1" s="189"/>
      <c r="R1" s="189" t="s">
        <v>601</v>
      </c>
      <c r="S1" s="189"/>
      <c r="AA1">
        <f>COLUMN()</f>
        <v>27</v>
      </c>
      <c r="AB1" s="68" t="s">
        <v>422</v>
      </c>
      <c r="AC1" s="70" t="s">
        <v>530</v>
      </c>
      <c r="AD1" s="71" t="s">
        <v>455</v>
      </c>
      <c r="AE1" s="69" t="s">
        <v>496</v>
      </c>
      <c r="AF1">
        <f>COLUMN()</f>
        <v>32</v>
      </c>
      <c r="AG1" s="68" t="s">
        <v>422</v>
      </c>
      <c r="AH1" s="70" t="s">
        <v>495</v>
      </c>
      <c r="AI1" s="71" t="s">
        <v>455</v>
      </c>
      <c r="AJ1" s="69" t="s">
        <v>496</v>
      </c>
      <c r="AK1">
        <f>COLUMN()</f>
        <v>37</v>
      </c>
      <c r="AL1" s="68" t="s">
        <v>422</v>
      </c>
      <c r="AM1" s="70" t="s">
        <v>495</v>
      </c>
      <c r="AN1" s="71" t="s">
        <v>455</v>
      </c>
      <c r="AO1" s="69" t="s">
        <v>496</v>
      </c>
      <c r="AP1">
        <f>COLUMN()</f>
        <v>42</v>
      </c>
      <c r="AQ1" s="68" t="s">
        <v>422</v>
      </c>
      <c r="AR1" s="70" t="s">
        <v>495</v>
      </c>
      <c r="AS1" s="71" t="s">
        <v>455</v>
      </c>
      <c r="AT1" s="69" t="s">
        <v>496</v>
      </c>
      <c r="AU1">
        <f>COLUMN()</f>
        <v>47</v>
      </c>
      <c r="AV1" s="68" t="s">
        <v>422</v>
      </c>
      <c r="AW1" s="70" t="s">
        <v>530</v>
      </c>
      <c r="AX1" s="71" t="s">
        <v>455</v>
      </c>
      <c r="AY1" s="69" t="s">
        <v>496</v>
      </c>
      <c r="AZ1">
        <f>COLUMN()</f>
        <v>52</v>
      </c>
      <c r="BA1" s="68" t="s">
        <v>422</v>
      </c>
      <c r="BB1" s="70" t="s">
        <v>495</v>
      </c>
      <c r="BC1" s="71" t="s">
        <v>455</v>
      </c>
      <c r="BD1" s="69" t="s">
        <v>496</v>
      </c>
      <c r="BE1">
        <f>COLUMN()</f>
        <v>57</v>
      </c>
      <c r="BF1" s="68" t="s">
        <v>422</v>
      </c>
      <c r="BG1" s="70" t="s">
        <v>495</v>
      </c>
      <c r="BH1" s="71" t="s">
        <v>455</v>
      </c>
      <c r="BI1" s="69" t="s">
        <v>496</v>
      </c>
      <c r="BJ1">
        <f>COLUMN()</f>
        <v>62</v>
      </c>
      <c r="BK1" s="68" t="s">
        <v>422</v>
      </c>
      <c r="BL1" s="70" t="s">
        <v>495</v>
      </c>
      <c r="BM1" s="71" t="s">
        <v>455</v>
      </c>
      <c r="BN1" s="69" t="s">
        <v>496</v>
      </c>
      <c r="BO1">
        <f>COLUMN()</f>
        <v>67</v>
      </c>
      <c r="BP1" s="68" t="s">
        <v>422</v>
      </c>
      <c r="BQ1" s="70" t="s">
        <v>530</v>
      </c>
      <c r="BR1" s="71" t="s">
        <v>455</v>
      </c>
      <c r="BS1" s="69" t="s">
        <v>496</v>
      </c>
      <c r="BT1">
        <f>COLUMN()</f>
        <v>72</v>
      </c>
      <c r="BU1" s="68" t="s">
        <v>422</v>
      </c>
      <c r="BV1" s="70" t="s">
        <v>495</v>
      </c>
      <c r="BW1" s="71" t="s">
        <v>455</v>
      </c>
      <c r="BX1" s="69" t="s">
        <v>496</v>
      </c>
      <c r="BY1">
        <f>COLUMN()</f>
        <v>77</v>
      </c>
      <c r="BZ1" s="68" t="s">
        <v>422</v>
      </c>
      <c r="CA1" s="70" t="s">
        <v>495</v>
      </c>
      <c r="CB1" s="71" t="s">
        <v>455</v>
      </c>
      <c r="CC1" s="69" t="s">
        <v>496</v>
      </c>
      <c r="CD1">
        <f>COLUMN()</f>
        <v>82</v>
      </c>
      <c r="CE1" s="68" t="s">
        <v>422</v>
      </c>
      <c r="CF1" s="70" t="s">
        <v>495</v>
      </c>
      <c r="CG1" s="71" t="s">
        <v>455</v>
      </c>
      <c r="CH1" s="69" t="s">
        <v>496</v>
      </c>
      <c r="CI1">
        <f>COLUMN()</f>
        <v>87</v>
      </c>
      <c r="CJ1" s="68" t="s">
        <v>422</v>
      </c>
      <c r="CK1" s="70" t="s">
        <v>530</v>
      </c>
      <c r="CL1" s="71" t="s">
        <v>455</v>
      </c>
      <c r="CM1" s="69" t="s">
        <v>496</v>
      </c>
      <c r="CN1">
        <f>COLUMN()</f>
        <v>92</v>
      </c>
      <c r="CO1" s="68" t="s">
        <v>422</v>
      </c>
      <c r="CP1" s="70" t="s">
        <v>495</v>
      </c>
      <c r="CQ1" s="71" t="s">
        <v>455</v>
      </c>
      <c r="CR1" s="69" t="s">
        <v>496</v>
      </c>
      <c r="CS1">
        <f>COLUMN()</f>
        <v>97</v>
      </c>
      <c r="CT1" s="68" t="s">
        <v>422</v>
      </c>
      <c r="CU1" s="70" t="s">
        <v>495</v>
      </c>
      <c r="CV1" s="71" t="s">
        <v>455</v>
      </c>
      <c r="CW1" s="69" t="s">
        <v>496</v>
      </c>
      <c r="CX1">
        <f>COLUMN()</f>
        <v>102</v>
      </c>
      <c r="CY1" s="68" t="s">
        <v>422</v>
      </c>
      <c r="CZ1" s="70" t="s">
        <v>495</v>
      </c>
      <c r="DA1" s="71" t="s">
        <v>455</v>
      </c>
      <c r="DB1" s="69" t="s">
        <v>496</v>
      </c>
      <c r="DC1">
        <f>COLUMN()</f>
        <v>107</v>
      </c>
      <c r="DD1" s="68" t="s">
        <v>422</v>
      </c>
      <c r="DE1" s="70" t="s">
        <v>530</v>
      </c>
      <c r="DF1" s="71" t="s">
        <v>455</v>
      </c>
      <c r="DG1" s="69" t="s">
        <v>496</v>
      </c>
      <c r="DH1">
        <f>COLUMN()</f>
        <v>112</v>
      </c>
      <c r="DI1" s="68" t="s">
        <v>422</v>
      </c>
      <c r="DJ1" s="70" t="s">
        <v>495</v>
      </c>
      <c r="DK1" s="71" t="s">
        <v>455</v>
      </c>
      <c r="DL1" s="69" t="s">
        <v>496</v>
      </c>
      <c r="DM1">
        <f>COLUMN()</f>
        <v>117</v>
      </c>
      <c r="DN1" s="68" t="s">
        <v>422</v>
      </c>
      <c r="DO1" s="70" t="s">
        <v>495</v>
      </c>
      <c r="DP1" s="71" t="s">
        <v>455</v>
      </c>
      <c r="DQ1" s="69" t="s">
        <v>496</v>
      </c>
      <c r="DR1">
        <f>COLUMN()</f>
        <v>122</v>
      </c>
      <c r="DS1" s="68" t="s">
        <v>422</v>
      </c>
      <c r="DT1" s="70" t="s">
        <v>495</v>
      </c>
      <c r="DU1" s="71" t="s">
        <v>455</v>
      </c>
      <c r="DV1" s="69" t="s">
        <v>496</v>
      </c>
      <c r="DW1">
        <f>COLUMN()</f>
        <v>127</v>
      </c>
      <c r="DX1" s="68" t="s">
        <v>422</v>
      </c>
      <c r="DY1" s="70" t="s">
        <v>530</v>
      </c>
      <c r="DZ1" s="71" t="s">
        <v>455</v>
      </c>
      <c r="EA1" s="69" t="s">
        <v>496</v>
      </c>
      <c r="EB1">
        <f>COLUMN()</f>
        <v>132</v>
      </c>
      <c r="EC1" s="68" t="s">
        <v>422</v>
      </c>
      <c r="ED1" s="70" t="s">
        <v>495</v>
      </c>
      <c r="EE1" s="71" t="s">
        <v>455</v>
      </c>
      <c r="EF1" s="69" t="s">
        <v>496</v>
      </c>
      <c r="EG1">
        <f>COLUMN()</f>
        <v>137</v>
      </c>
      <c r="EH1" s="68" t="s">
        <v>422</v>
      </c>
      <c r="EI1" s="70" t="s">
        <v>495</v>
      </c>
      <c r="EJ1" s="71" t="s">
        <v>455</v>
      </c>
      <c r="EK1" s="69" t="s">
        <v>496</v>
      </c>
      <c r="EL1">
        <f>COLUMN()</f>
        <v>142</v>
      </c>
      <c r="EM1" s="68" t="s">
        <v>422</v>
      </c>
      <c r="EN1" s="70" t="s">
        <v>495</v>
      </c>
      <c r="EO1" s="71" t="s">
        <v>455</v>
      </c>
      <c r="EP1" s="69" t="s">
        <v>496</v>
      </c>
      <c r="EQ1">
        <f>COLUMN()</f>
        <v>147</v>
      </c>
      <c r="ER1" s="68" t="s">
        <v>422</v>
      </c>
      <c r="ES1" s="70" t="s">
        <v>530</v>
      </c>
      <c r="ET1" s="71" t="s">
        <v>455</v>
      </c>
      <c r="EU1" s="69" t="s">
        <v>496</v>
      </c>
      <c r="EV1">
        <f>COLUMN()</f>
        <v>152</v>
      </c>
      <c r="EW1" s="68" t="s">
        <v>422</v>
      </c>
      <c r="EX1" s="70" t="s">
        <v>495</v>
      </c>
      <c r="EY1" s="71" t="s">
        <v>455</v>
      </c>
      <c r="EZ1" s="69" t="s">
        <v>496</v>
      </c>
      <c r="FA1">
        <f>COLUMN()</f>
        <v>157</v>
      </c>
      <c r="FB1" s="68" t="s">
        <v>422</v>
      </c>
      <c r="FC1" s="70" t="s">
        <v>495</v>
      </c>
      <c r="FD1" s="71" t="s">
        <v>455</v>
      </c>
      <c r="FE1" s="69" t="s">
        <v>496</v>
      </c>
      <c r="FF1">
        <f>COLUMN()</f>
        <v>162</v>
      </c>
      <c r="FG1" s="68" t="s">
        <v>422</v>
      </c>
      <c r="FH1" s="70" t="s">
        <v>495</v>
      </c>
      <c r="FI1" s="71" t="s">
        <v>455</v>
      </c>
      <c r="FJ1" s="69" t="s">
        <v>496</v>
      </c>
      <c r="FK1">
        <f>COLUMN()</f>
        <v>167</v>
      </c>
      <c r="FL1" s="68" t="s">
        <v>422</v>
      </c>
      <c r="FM1" s="70" t="s">
        <v>530</v>
      </c>
      <c r="FN1" s="71" t="s">
        <v>455</v>
      </c>
      <c r="FO1" s="69" t="s">
        <v>496</v>
      </c>
      <c r="FP1">
        <f>COLUMN()</f>
        <v>172</v>
      </c>
      <c r="FQ1" s="68" t="s">
        <v>422</v>
      </c>
      <c r="FR1" s="70" t="s">
        <v>495</v>
      </c>
      <c r="FS1" s="71" t="s">
        <v>455</v>
      </c>
      <c r="FT1" s="69" t="s">
        <v>496</v>
      </c>
      <c r="FU1">
        <f>COLUMN()</f>
        <v>177</v>
      </c>
      <c r="FV1" s="68" t="s">
        <v>422</v>
      </c>
      <c r="FW1" s="70" t="s">
        <v>495</v>
      </c>
      <c r="FX1" s="71" t="s">
        <v>455</v>
      </c>
      <c r="FY1" s="69" t="s">
        <v>496</v>
      </c>
      <c r="FZ1">
        <f>COLUMN()</f>
        <v>182</v>
      </c>
      <c r="GA1" s="68" t="s">
        <v>422</v>
      </c>
      <c r="GB1" s="70" t="s">
        <v>495</v>
      </c>
      <c r="GC1" s="71" t="s">
        <v>455</v>
      </c>
      <c r="GD1" s="69" t="s">
        <v>496</v>
      </c>
      <c r="GE1">
        <f>COLUMN()</f>
        <v>187</v>
      </c>
      <c r="GF1" s="68" t="s">
        <v>422</v>
      </c>
      <c r="GG1" s="70" t="s">
        <v>530</v>
      </c>
      <c r="GH1" s="71" t="s">
        <v>455</v>
      </c>
      <c r="GI1" s="69" t="s">
        <v>496</v>
      </c>
      <c r="GJ1">
        <f>COLUMN()</f>
        <v>192</v>
      </c>
      <c r="GK1" s="68" t="s">
        <v>422</v>
      </c>
      <c r="GL1" s="70" t="s">
        <v>495</v>
      </c>
      <c r="GM1" s="71" t="s">
        <v>455</v>
      </c>
      <c r="GN1" s="69" t="s">
        <v>496</v>
      </c>
      <c r="GO1">
        <f>COLUMN()</f>
        <v>197</v>
      </c>
      <c r="GP1" s="68" t="s">
        <v>422</v>
      </c>
      <c r="GQ1" s="70" t="s">
        <v>495</v>
      </c>
      <c r="GR1" s="71" t="s">
        <v>455</v>
      </c>
      <c r="GS1" s="69" t="s">
        <v>496</v>
      </c>
      <c r="GT1">
        <f>COLUMN()</f>
        <v>202</v>
      </c>
      <c r="GU1" s="68" t="s">
        <v>422</v>
      </c>
      <c r="GV1" s="70" t="s">
        <v>495</v>
      </c>
      <c r="GW1" s="71" t="s">
        <v>455</v>
      </c>
      <c r="GX1" s="69" t="s">
        <v>496</v>
      </c>
      <c r="GY1">
        <f>COLUMN()</f>
        <v>207</v>
      </c>
    </row>
    <row r="2" spans="1:207" ht="16.5" thickTop="1" thickBot="1" x14ac:dyDescent="0.3">
      <c r="A2" s="34" t="s">
        <v>422</v>
      </c>
      <c r="B2" s="40" t="s">
        <v>421</v>
      </c>
      <c r="C2" s="35" t="s">
        <v>423</v>
      </c>
      <c r="D2" s="51" t="s">
        <v>482</v>
      </c>
      <c r="M2" s="55"/>
      <c r="O2" s="190">
        <v>42944</v>
      </c>
      <c r="P2" s="190"/>
      <c r="R2" s="190">
        <v>42944</v>
      </c>
      <c r="S2" s="190"/>
      <c r="AB2" s="192" t="s">
        <v>492</v>
      </c>
      <c r="AC2" s="193"/>
      <c r="AD2" s="193"/>
      <c r="AE2" s="194"/>
      <c r="AG2" s="195" t="s">
        <v>497</v>
      </c>
      <c r="AH2" s="196"/>
      <c r="AI2" s="196"/>
      <c r="AJ2" s="197"/>
      <c r="AL2" s="198" t="s">
        <v>70</v>
      </c>
      <c r="AM2" s="199"/>
      <c r="AN2" s="199"/>
      <c r="AO2" s="200"/>
      <c r="AQ2" s="201" t="s">
        <v>498</v>
      </c>
      <c r="AR2" s="202"/>
      <c r="AS2" s="202"/>
      <c r="AT2" s="203"/>
      <c r="AV2" s="192" t="s">
        <v>492</v>
      </c>
      <c r="AW2" s="193"/>
      <c r="AX2" s="193"/>
      <c r="AY2" s="194"/>
      <c r="BA2" s="195" t="s">
        <v>497</v>
      </c>
      <c r="BB2" s="196"/>
      <c r="BC2" s="196"/>
      <c r="BD2" s="197"/>
      <c r="BF2" s="198" t="s">
        <v>70</v>
      </c>
      <c r="BG2" s="199"/>
      <c r="BH2" s="199"/>
      <c r="BI2" s="200"/>
      <c r="BK2" s="201" t="s">
        <v>498</v>
      </c>
      <c r="BL2" s="202"/>
      <c r="BM2" s="202"/>
      <c r="BN2" s="203"/>
      <c r="BP2" s="192" t="s">
        <v>492</v>
      </c>
      <c r="BQ2" s="193"/>
      <c r="BR2" s="193"/>
      <c r="BS2" s="194"/>
      <c r="BU2" s="195" t="s">
        <v>497</v>
      </c>
      <c r="BV2" s="196"/>
      <c r="BW2" s="196"/>
      <c r="BX2" s="197"/>
      <c r="BZ2" s="198" t="s">
        <v>70</v>
      </c>
      <c r="CA2" s="199"/>
      <c r="CB2" s="199"/>
      <c r="CC2" s="200"/>
      <c r="CE2" s="201" t="s">
        <v>498</v>
      </c>
      <c r="CF2" s="202"/>
      <c r="CG2" s="202"/>
      <c r="CH2" s="203"/>
      <c r="CJ2" s="192" t="s">
        <v>492</v>
      </c>
      <c r="CK2" s="193"/>
      <c r="CL2" s="193"/>
      <c r="CM2" s="194"/>
      <c r="CO2" s="195" t="s">
        <v>497</v>
      </c>
      <c r="CP2" s="196"/>
      <c r="CQ2" s="196"/>
      <c r="CR2" s="197"/>
      <c r="CT2" s="198" t="s">
        <v>70</v>
      </c>
      <c r="CU2" s="199"/>
      <c r="CV2" s="199"/>
      <c r="CW2" s="200"/>
      <c r="CY2" s="201" t="s">
        <v>498</v>
      </c>
      <c r="CZ2" s="202"/>
      <c r="DA2" s="202"/>
      <c r="DB2" s="203"/>
      <c r="DD2" s="192" t="s">
        <v>492</v>
      </c>
      <c r="DE2" s="193"/>
      <c r="DF2" s="193"/>
      <c r="DG2" s="194"/>
      <c r="DI2" s="195" t="s">
        <v>497</v>
      </c>
      <c r="DJ2" s="196"/>
      <c r="DK2" s="196"/>
      <c r="DL2" s="197"/>
      <c r="DN2" s="198" t="s">
        <v>70</v>
      </c>
      <c r="DO2" s="199"/>
      <c r="DP2" s="199"/>
      <c r="DQ2" s="200"/>
      <c r="DS2" s="201" t="s">
        <v>498</v>
      </c>
      <c r="DT2" s="202"/>
      <c r="DU2" s="202"/>
      <c r="DV2" s="203"/>
      <c r="DX2" s="192" t="s">
        <v>492</v>
      </c>
      <c r="DY2" s="193"/>
      <c r="DZ2" s="193"/>
      <c r="EA2" s="194"/>
      <c r="EC2" s="195" t="s">
        <v>497</v>
      </c>
      <c r="ED2" s="196"/>
      <c r="EE2" s="196"/>
      <c r="EF2" s="197"/>
      <c r="EH2" s="198" t="s">
        <v>70</v>
      </c>
      <c r="EI2" s="199"/>
      <c r="EJ2" s="199"/>
      <c r="EK2" s="200"/>
      <c r="EM2" s="201" t="s">
        <v>498</v>
      </c>
      <c r="EN2" s="202"/>
      <c r="EO2" s="202"/>
      <c r="EP2" s="203"/>
      <c r="ER2" s="192" t="s">
        <v>492</v>
      </c>
      <c r="ES2" s="193"/>
      <c r="ET2" s="193"/>
      <c r="EU2" s="194"/>
      <c r="EW2" s="195" t="s">
        <v>497</v>
      </c>
      <c r="EX2" s="196"/>
      <c r="EY2" s="196"/>
      <c r="EZ2" s="197"/>
      <c r="FB2" s="198" t="s">
        <v>70</v>
      </c>
      <c r="FC2" s="199"/>
      <c r="FD2" s="199"/>
      <c r="FE2" s="200"/>
      <c r="FG2" s="201" t="s">
        <v>498</v>
      </c>
      <c r="FH2" s="202"/>
      <c r="FI2" s="202"/>
      <c r="FJ2" s="203"/>
      <c r="FL2" s="192" t="s">
        <v>492</v>
      </c>
      <c r="FM2" s="193"/>
      <c r="FN2" s="193"/>
      <c r="FO2" s="194"/>
      <c r="FQ2" s="195" t="s">
        <v>497</v>
      </c>
      <c r="FR2" s="196"/>
      <c r="FS2" s="196"/>
      <c r="FT2" s="197"/>
      <c r="FV2" s="198" t="s">
        <v>70</v>
      </c>
      <c r="FW2" s="199"/>
      <c r="FX2" s="199"/>
      <c r="FY2" s="200"/>
      <c r="GA2" s="201" t="s">
        <v>498</v>
      </c>
      <c r="GB2" s="202"/>
      <c r="GC2" s="202"/>
      <c r="GD2" s="203"/>
      <c r="GF2" s="192" t="s">
        <v>492</v>
      </c>
      <c r="GG2" s="193"/>
      <c r="GH2" s="193"/>
      <c r="GI2" s="194"/>
      <c r="GK2" s="195" t="s">
        <v>497</v>
      </c>
      <c r="GL2" s="196"/>
      <c r="GM2" s="196"/>
      <c r="GN2" s="197"/>
      <c r="GP2" s="198" t="s">
        <v>70</v>
      </c>
      <c r="GQ2" s="199"/>
      <c r="GR2" s="199"/>
      <c r="GS2" s="200"/>
      <c r="GU2" s="201" t="s">
        <v>498</v>
      </c>
      <c r="GV2" s="202"/>
      <c r="GW2" s="202"/>
      <c r="GX2" s="203"/>
    </row>
    <row r="3" spans="1:207" ht="14.65" customHeight="1" thickTop="1" thickBot="1" x14ac:dyDescent="0.3">
      <c r="A3" s="207" t="s">
        <v>452</v>
      </c>
      <c r="B3" s="208"/>
      <c r="C3" s="209"/>
      <c r="D3" s="51" t="s">
        <v>482</v>
      </c>
      <c r="E3" s="210" t="str">
        <f ca="1">B1&amp;" - Discovery"</f>
        <v>Joe Weeks - Discovery</v>
      </c>
      <c r="F3" s="211"/>
      <c r="G3" s="211"/>
      <c r="H3" s="212"/>
      <c r="I3" s="211"/>
      <c r="J3" s="211"/>
      <c r="K3" s="212"/>
      <c r="L3" s="211"/>
      <c r="M3" s="213"/>
      <c r="O3" s="191">
        <v>0.76142361111111112</v>
      </c>
      <c r="P3" s="191"/>
      <c r="R3" s="191">
        <v>0.76133101851851848</v>
      </c>
      <c r="S3" s="191"/>
      <c r="AB3" s="204" t="str">
        <f>'Master Name List'!A7</f>
        <v>DR - Gold Falcon</v>
      </c>
      <c r="AC3" s="205"/>
      <c r="AD3" s="205"/>
      <c r="AE3" s="206"/>
      <c r="AG3" s="204" t="str">
        <f>'Master Name List'!A7</f>
        <v>DR - Gold Falcon</v>
      </c>
      <c r="AH3" s="205"/>
      <c r="AI3" s="205"/>
      <c r="AJ3" s="206"/>
      <c r="AL3" s="204" t="str">
        <f>'Master Name List'!A7</f>
        <v>DR - Gold Falcon</v>
      </c>
      <c r="AM3" s="205"/>
      <c r="AN3" s="205"/>
      <c r="AO3" s="206"/>
      <c r="AQ3" s="204" t="str">
        <f>'Master Name List'!A7</f>
        <v>DR - Gold Falcon</v>
      </c>
      <c r="AR3" s="205"/>
      <c r="AS3" s="205"/>
      <c r="AT3" s="206"/>
      <c r="AV3" s="204" t="str">
        <f>'Master Name List'!A8</f>
        <v>DR - Gold Hawk</v>
      </c>
      <c r="AW3" s="205"/>
      <c r="AX3" s="205"/>
      <c r="AY3" s="206"/>
      <c r="BA3" s="204" t="str">
        <f>'Master Name List'!A8</f>
        <v>DR - Gold Hawk</v>
      </c>
      <c r="BB3" s="205"/>
      <c r="BC3" s="205"/>
      <c r="BD3" s="206"/>
      <c r="BF3" s="204" t="str">
        <f>'Master Name List'!A8</f>
        <v>DR - Gold Hawk</v>
      </c>
      <c r="BG3" s="205"/>
      <c r="BH3" s="205"/>
      <c r="BI3" s="206"/>
      <c r="BK3" s="204" t="str">
        <f>'Master Name List'!A8</f>
        <v>DR - Gold Hawk</v>
      </c>
      <c r="BL3" s="205"/>
      <c r="BM3" s="205"/>
      <c r="BN3" s="206"/>
      <c r="BP3" s="204" t="str">
        <f>'Master Name List'!A9</f>
        <v>DR - Gold Eagle</v>
      </c>
      <c r="BQ3" s="205"/>
      <c r="BR3" s="205"/>
      <c r="BS3" s="206"/>
      <c r="BU3" s="204" t="str">
        <f>'Master Name List'!A9</f>
        <v>DR - Gold Eagle</v>
      </c>
      <c r="BV3" s="205"/>
      <c r="BW3" s="205"/>
      <c r="BX3" s="206"/>
      <c r="BZ3" s="204" t="str">
        <f>'Master Name List'!A9</f>
        <v>DR - Gold Eagle</v>
      </c>
      <c r="CA3" s="205"/>
      <c r="CB3" s="205"/>
      <c r="CC3" s="206"/>
      <c r="CE3" s="204" t="str">
        <f>'Master Name List'!A9</f>
        <v>DR - Gold Eagle</v>
      </c>
      <c r="CF3" s="205"/>
      <c r="CG3" s="205"/>
      <c r="CH3" s="206"/>
      <c r="CJ3" s="218" t="str">
        <f>'Master Name List'!A10</f>
        <v>AR - Bronze Medal of Achievement</v>
      </c>
      <c r="CK3" s="219"/>
      <c r="CL3" s="219"/>
      <c r="CM3" s="219"/>
      <c r="CO3" s="218" t="str">
        <f>'Master Name List'!A10</f>
        <v>AR - Bronze Medal of Achievement</v>
      </c>
      <c r="CP3" s="219"/>
      <c r="CQ3" s="219"/>
      <c r="CR3" s="219"/>
      <c r="CT3" s="218" t="str">
        <f>'Master Name List'!A10</f>
        <v>AR - Bronze Medal of Achievement</v>
      </c>
      <c r="CU3" s="219"/>
      <c r="CV3" s="219"/>
      <c r="CW3" s="219"/>
      <c r="CY3" s="218" t="str">
        <f>'Master Name List'!A10</f>
        <v>AR - Bronze Medal of Achievement</v>
      </c>
      <c r="CZ3" s="219"/>
      <c r="DA3" s="219"/>
      <c r="DB3" s="219"/>
      <c r="DD3" s="218" t="str">
        <f>'Master Name List'!A11</f>
        <v>AR - Silver Medal of Achievement</v>
      </c>
      <c r="DE3" s="219"/>
      <c r="DF3" s="219"/>
      <c r="DG3" s="219"/>
      <c r="DI3" s="218" t="str">
        <f>'Master Name List'!A11</f>
        <v>AR - Silver Medal of Achievement</v>
      </c>
      <c r="DJ3" s="219"/>
      <c r="DK3" s="219"/>
      <c r="DL3" s="219"/>
      <c r="DN3" s="218" t="str">
        <f>'Master Name List'!A11</f>
        <v>AR - Silver Medal of Achievement</v>
      </c>
      <c r="DO3" s="219"/>
      <c r="DP3" s="219"/>
      <c r="DQ3" s="219"/>
      <c r="DS3" s="218" t="str">
        <f>'Master Name List'!A11</f>
        <v>AR - Silver Medal of Achievement</v>
      </c>
      <c r="DT3" s="219"/>
      <c r="DU3" s="219"/>
      <c r="DV3" s="219"/>
      <c r="DX3" s="218" t="str">
        <f>'Master Name List'!A12</f>
        <v>AR - Gold Medal of Achievement</v>
      </c>
      <c r="DY3" s="219"/>
      <c r="DZ3" s="219"/>
      <c r="EA3" s="219"/>
      <c r="EC3" s="218" t="str">
        <f>'Master Name List'!A12</f>
        <v>AR - Gold Medal of Achievement</v>
      </c>
      <c r="ED3" s="219"/>
      <c r="EE3" s="219"/>
      <c r="EF3" s="219"/>
      <c r="EH3" s="218" t="str">
        <f>'Master Name List'!A12</f>
        <v>AR - Gold Medal of Achievement</v>
      </c>
      <c r="EI3" s="219"/>
      <c r="EJ3" s="219"/>
      <c r="EK3" s="219"/>
      <c r="EM3" s="218" t="str">
        <f>'Master Name List'!A12</f>
        <v>AR - Gold Medal of Achievement</v>
      </c>
      <c r="EN3" s="219"/>
      <c r="EO3" s="219"/>
      <c r="EP3" s="219"/>
      <c r="ER3" s="201" t="str">
        <f>'Master Name List'!A13</f>
        <v>ER - E1</v>
      </c>
      <c r="ES3" s="202"/>
      <c r="ET3" s="202"/>
      <c r="EU3" s="203"/>
      <c r="EW3" s="201" t="str">
        <f>'Master Name List'!A13</f>
        <v>ER - E1</v>
      </c>
      <c r="EX3" s="202"/>
      <c r="EY3" s="202"/>
      <c r="EZ3" s="203"/>
      <c r="FB3" s="201" t="str">
        <f>'Master Name List'!A13</f>
        <v>ER - E1</v>
      </c>
      <c r="FC3" s="202"/>
      <c r="FD3" s="202"/>
      <c r="FE3" s="203"/>
      <c r="FG3" s="201" t="str">
        <f>'Master Name List'!A13</f>
        <v>ER - E1</v>
      </c>
      <c r="FH3" s="202"/>
      <c r="FI3" s="202"/>
      <c r="FJ3" s="203"/>
      <c r="FL3" s="201" t="str">
        <f>'Master Name List'!A14</f>
        <v>ER - E2</v>
      </c>
      <c r="FM3" s="202"/>
      <c r="FN3" s="202"/>
      <c r="FO3" s="203"/>
      <c r="FQ3" s="201" t="str">
        <f>'Master Name List'!A14</f>
        <v>ER - E2</v>
      </c>
      <c r="FR3" s="202"/>
      <c r="FS3" s="202"/>
      <c r="FT3" s="203"/>
      <c r="FV3" s="201" t="str">
        <f>'Master Name List'!A14</f>
        <v>ER - E2</v>
      </c>
      <c r="FW3" s="202"/>
      <c r="FX3" s="202"/>
      <c r="FY3" s="203"/>
      <c r="GA3" s="201" t="str">
        <f>'Master Name List'!A14</f>
        <v>ER - E2</v>
      </c>
      <c r="GB3" s="202"/>
      <c r="GC3" s="202"/>
      <c r="GD3" s="203"/>
      <c r="GF3" s="201" t="str">
        <f>'Master Name List'!A15</f>
        <v>ER - E3</v>
      </c>
      <c r="GG3" s="202"/>
      <c r="GH3" s="202"/>
      <c r="GI3" s="203"/>
      <c r="GK3" s="201" t="str">
        <f>'Master Name List'!A15</f>
        <v>ER - E3</v>
      </c>
      <c r="GL3" s="202"/>
      <c r="GM3" s="202"/>
      <c r="GN3" s="203"/>
      <c r="GP3" s="201" t="str">
        <f>'Master Name List'!A15</f>
        <v>ER - E3</v>
      </c>
      <c r="GQ3" s="202"/>
      <c r="GR3" s="202"/>
      <c r="GS3" s="203"/>
      <c r="GU3" s="201" t="str">
        <f>'Master Name List'!A15</f>
        <v>ER - E3</v>
      </c>
      <c r="GV3" s="202"/>
      <c r="GW3" s="202"/>
      <c r="GX3" s="203"/>
    </row>
    <row r="4" spans="1:207" ht="14.65" customHeight="1" thickTop="1" thickBot="1" x14ac:dyDescent="0.3">
      <c r="A4" s="33" t="s">
        <v>108</v>
      </c>
      <c r="B4" s="176"/>
      <c r="C4" s="177"/>
      <c r="D4" s="51" t="s">
        <v>482</v>
      </c>
      <c r="E4" s="214"/>
      <c r="F4" s="215"/>
      <c r="G4" s="215"/>
      <c r="H4" s="216"/>
      <c r="I4" s="215"/>
      <c r="J4" s="215"/>
      <c r="K4" s="216"/>
      <c r="L4" s="215"/>
      <c r="M4" s="217"/>
      <c r="AA4" s="220" t="s">
        <v>452</v>
      </c>
      <c r="AB4" t="str">
        <f t="shared" ref="AB4:AB53" si="0">IF(C4=$AB$3,A4,"")</f>
        <v/>
      </c>
      <c r="AC4" t="s">
        <v>119</v>
      </c>
      <c r="AD4" t="str">
        <f>IF(AB4="","",B4)</f>
        <v/>
      </c>
      <c r="AE4" t="s">
        <v>86</v>
      </c>
      <c r="AF4" s="77" t="s">
        <v>452</v>
      </c>
      <c r="AG4" t="str">
        <f t="shared" ref="AG4:AG42" si="1">IF(C54=$AB$3,A54,"")</f>
        <v>Bible Merit #1 - OR</v>
      </c>
      <c r="AH4" t="s">
        <v>534</v>
      </c>
      <c r="AI4">
        <f>IF(AG4="","",B54)</f>
        <v>41910</v>
      </c>
      <c r="AJ4">
        <v>41910</v>
      </c>
      <c r="AK4" s="223" t="s">
        <v>452</v>
      </c>
      <c r="AL4" t="str">
        <f>IF(C93=$AB$3,A93,"")</f>
        <v/>
      </c>
      <c r="AN4" t="str">
        <f>IF(AL4="","",B93)</f>
        <v/>
      </c>
      <c r="AP4" s="223" t="s">
        <v>452</v>
      </c>
      <c r="AQ4" t="str">
        <f>IF(C99=$AB$3,A99,"")</f>
        <v/>
      </c>
      <c r="AS4" t="str">
        <f>IF(AQ4="","",B99)</f>
        <v/>
      </c>
      <c r="AU4" s="220" t="s">
        <v>452</v>
      </c>
      <c r="AV4" t="str">
        <f t="shared" ref="AV4:AV53" si="2">IF(C4=$AV$3,A4,"")</f>
        <v/>
      </c>
      <c r="AW4" t="s">
        <v>118</v>
      </c>
      <c r="AX4" t="str">
        <f t="shared" ref="AX4:AX53" si="3">IF(AV4="","",B4)</f>
        <v/>
      </c>
      <c r="AY4" t="s">
        <v>86</v>
      </c>
      <c r="AZ4" s="77" t="s">
        <v>452</v>
      </c>
      <c r="BA4" t="str">
        <f t="shared" ref="BA4:BA42" si="4">IF(C54=$BA$3,A54,"")</f>
        <v/>
      </c>
      <c r="BB4" t="s">
        <v>538</v>
      </c>
      <c r="BC4" t="str">
        <f t="shared" ref="BC4:BC42" si="5">IF(BA4="","",B54)</f>
        <v/>
      </c>
      <c r="BD4">
        <v>42134</v>
      </c>
      <c r="BE4" s="223" t="s">
        <v>452</v>
      </c>
      <c r="BF4" t="str">
        <f t="shared" ref="BF4:BF9" si="6">IF(C93=$BA$3,A93,"")</f>
        <v/>
      </c>
      <c r="BH4" t="str">
        <f t="shared" ref="BH4:BH9" si="7">IF(BF4="","",B93)</f>
        <v/>
      </c>
      <c r="BJ4" s="223" t="s">
        <v>452</v>
      </c>
      <c r="BK4" t="str">
        <f>IF(C99=$BA$3,A99,"")</f>
        <v/>
      </c>
      <c r="BM4" t="str">
        <f>IF(BK4="","",B99)</f>
        <v/>
      </c>
      <c r="BO4" s="103" t="s">
        <v>452</v>
      </c>
      <c r="BP4" t="str">
        <f t="shared" ref="BP4:BP53" si="8">IF(C4=$BP$3,A4,"")</f>
        <v/>
      </c>
      <c r="BR4" t="str">
        <f t="shared" ref="BR4:BR53" si="9">IF(BP4="","",B4)</f>
        <v/>
      </c>
      <c r="BT4" s="77" t="s">
        <v>452</v>
      </c>
      <c r="BU4" t="str">
        <f t="shared" ref="BU4:BU42" si="10">IF(C54=$BP$3,A54,"")</f>
        <v/>
      </c>
      <c r="BV4" t="s">
        <v>542</v>
      </c>
      <c r="BW4" t="str">
        <f t="shared" ref="BW4:BW42" si="11">IF(BU4="","",B54)</f>
        <v/>
      </c>
      <c r="BX4">
        <v>42358</v>
      </c>
      <c r="BY4" s="106" t="s">
        <v>452</v>
      </c>
      <c r="BZ4" t="str">
        <f t="shared" ref="BZ4:BZ9" si="12">IF(C93=$BP$3,A93,"")</f>
        <v/>
      </c>
      <c r="CB4" t="str">
        <f t="shared" ref="CB4:CB9" si="13">IF(BZ4="","",B93)</f>
        <v/>
      </c>
      <c r="CD4" s="106" t="s">
        <v>452</v>
      </c>
      <c r="CE4" t="str">
        <f>IF(C99=$BP$3,A99,"")</f>
        <v/>
      </c>
      <c r="CG4" t="str">
        <f>IF(CE4="","",B99)</f>
        <v/>
      </c>
      <c r="CI4" s="79" t="s">
        <v>453</v>
      </c>
      <c r="CJ4" t="str">
        <f t="shared" ref="CJ4:CJ67" si="14">IF(C103=$CJ$3,A103,"")</f>
        <v/>
      </c>
      <c r="CK4" t="s">
        <v>36</v>
      </c>
      <c r="CL4" t="str">
        <f t="shared" ref="CL4:CL67" si="15">IF(CJ4="","",B103)</f>
        <v/>
      </c>
      <c r="CM4">
        <v>42530</v>
      </c>
      <c r="CN4" s="79" t="s">
        <v>453</v>
      </c>
      <c r="CO4" t="str">
        <f t="shared" ref="CO4:CO42" si="16">IF($C173=$CJ$3,$A173,"")</f>
        <v>Bible merit #1 - BN</v>
      </c>
      <c r="CP4" t="s">
        <v>549</v>
      </c>
      <c r="CQ4">
        <f>IF(CO4="","",$B173)</f>
        <v>42638</v>
      </c>
      <c r="CR4">
        <v>42638</v>
      </c>
      <c r="CS4" s="84" t="s">
        <v>452</v>
      </c>
      <c r="CT4" t="str">
        <f t="shared" ref="CT4:CT9" si="17">IF($C93=$CJ$3,$A93,"")</f>
        <v/>
      </c>
      <c r="CU4" t="s">
        <v>76</v>
      </c>
      <c r="CV4" t="str">
        <f>IF(CT4="","",$B93)</f>
        <v/>
      </c>
      <c r="CW4">
        <v>42672</v>
      </c>
      <c r="CX4" s="79" t="s">
        <v>453</v>
      </c>
      <c r="CY4" t="str">
        <f>IF($C218=$CJ$3,$A218,"")</f>
        <v/>
      </c>
      <c r="DA4" t="str">
        <f>IF(CY4="","",$B218)</f>
        <v/>
      </c>
      <c r="DC4" s="79" t="s">
        <v>453</v>
      </c>
      <c r="DD4" t="str">
        <f t="shared" ref="DD4:DD67" si="18">IF(C103=$DD$3,A103,"")</f>
        <v/>
      </c>
      <c r="DF4" t="str">
        <f t="shared" ref="DF4:DF67" si="19">IF(DD4="","",B103)</f>
        <v/>
      </c>
      <c r="DH4" s="79" t="s">
        <v>453</v>
      </c>
      <c r="DI4" t="str">
        <f t="shared" ref="DI4:DI42" si="20">IF($C173=$DI$3,$A173,"")</f>
        <v/>
      </c>
      <c r="DK4" t="str">
        <f>IF(DI4="","",$B173)</f>
        <v/>
      </c>
      <c r="DM4" s="84" t="s">
        <v>452</v>
      </c>
      <c r="DN4" t="str">
        <f t="shared" ref="DN4:DN9" si="21">IF($C93=$DN$3,$A93,"")</f>
        <v/>
      </c>
      <c r="DO4" t="b">
        <v>0</v>
      </c>
      <c r="DP4" t="str">
        <f>IF(DN4="","",$B93)</f>
        <v/>
      </c>
      <c r="DQ4">
        <v>0</v>
      </c>
      <c r="DR4" s="79" t="s">
        <v>453</v>
      </c>
      <c r="DS4" t="str">
        <f>IF($C218=$DS$3,$A218,"")</f>
        <v/>
      </c>
      <c r="DU4" t="str">
        <f>IF(DS4="","",$B218)</f>
        <v/>
      </c>
      <c r="DW4" s="79" t="s">
        <v>453</v>
      </c>
      <c r="DX4" t="str">
        <f t="shared" ref="DX4:DX67" si="22">IF(C103=$DX$3,A103,"")</f>
        <v/>
      </c>
      <c r="DZ4" t="str">
        <f t="shared" ref="DZ4:DZ67" si="23">IF(DX4="","",B103)</f>
        <v/>
      </c>
      <c r="EB4" s="79" t="s">
        <v>453</v>
      </c>
      <c r="EC4" t="str">
        <f t="shared" ref="EC4:EC42" si="24">IF($C173=$EC$3,$A173,"")</f>
        <v/>
      </c>
      <c r="EE4" t="str">
        <f>IF(EC4="","",$B173)</f>
        <v/>
      </c>
      <c r="EG4" s="84" t="s">
        <v>452</v>
      </c>
      <c r="EH4" t="str">
        <f t="shared" ref="EH4:EH9" si="25">IF($C93=$EH$3,$A93,"")</f>
        <v/>
      </c>
      <c r="EJ4" t="str">
        <f>IF(EH4="","",$B93)</f>
        <v/>
      </c>
      <c r="EL4" s="79" t="s">
        <v>453</v>
      </c>
      <c r="EM4" t="str">
        <f>IF($C218=$EM$3,$A218,"")</f>
        <v/>
      </c>
      <c r="EO4" t="str">
        <f>IF(EM4="","",$B218)</f>
        <v/>
      </c>
      <c r="EQ4" s="226" t="s">
        <v>454</v>
      </c>
      <c r="ER4" t="str">
        <f t="shared" ref="ER4:ER67" si="26">IF($C222=$ER$3,$A222,"")</f>
        <v/>
      </c>
      <c r="ET4" t="str">
        <f t="shared" ref="ET4:ET67" si="27">IF(ER4="","",$B222)</f>
        <v/>
      </c>
      <c r="EV4" s="229" t="s">
        <v>454</v>
      </c>
      <c r="EW4" t="str">
        <f>IF($C299=$ER$3,$A299,"")</f>
        <v/>
      </c>
      <c r="EX4" t="s">
        <v>195</v>
      </c>
      <c r="EY4" t="str">
        <f>IF(EW4="","",$B299)</f>
        <v/>
      </c>
      <c r="EZ4">
        <v>42638</v>
      </c>
      <c r="FA4" s="231" t="s">
        <v>453</v>
      </c>
      <c r="FB4" t="str">
        <f t="shared" ref="FB4:FB9" si="28">IF($C212=$ER$3,$A212,"")</f>
        <v/>
      </c>
      <c r="FD4" t="str">
        <f t="shared" ref="FD4:FD9" si="29">IF(FB4="","",$B212)</f>
        <v/>
      </c>
      <c r="FF4" s="234" t="s">
        <v>454</v>
      </c>
      <c r="FG4" t="str">
        <f>IF($C455=$ER$3,$A455,"")</f>
        <v/>
      </c>
      <c r="FI4" t="str">
        <f>IF(FG4="","",$B455)</f>
        <v/>
      </c>
      <c r="FK4" s="226" t="s">
        <v>454</v>
      </c>
      <c r="FL4" t="str">
        <f t="shared" ref="FL4:FL67" si="30">IF($C222=$FL$3,$A222,"")</f>
        <v/>
      </c>
      <c r="FN4" t="str">
        <f>IF(FL4="","",$B222)</f>
        <v/>
      </c>
      <c r="FP4" s="229" t="s">
        <v>454</v>
      </c>
      <c r="FQ4" t="str">
        <f>IF($C299=$FQ$3,$A299,"")</f>
        <v/>
      </c>
      <c r="FS4" t="str">
        <f>IF(FQ4="","",$B299)</f>
        <v/>
      </c>
      <c r="FU4" s="231" t="s">
        <v>453</v>
      </c>
      <c r="FV4" t="str">
        <f t="shared" ref="FV4:FV9" si="31">IF($C212=$FV$3,$A212,"")</f>
        <v/>
      </c>
      <c r="FX4" t="str">
        <f t="shared" ref="FX4:FX9" si="32">IF(FV4="","",$B212)</f>
        <v/>
      </c>
      <c r="FZ4" s="234" t="s">
        <v>454</v>
      </c>
      <c r="GA4" t="str">
        <f>IF($C455=$GA$3,$A455,"")</f>
        <v/>
      </c>
      <c r="GC4" t="str">
        <f>IF(GA4="","",$B455)</f>
        <v/>
      </c>
      <c r="GE4" s="226" t="s">
        <v>454</v>
      </c>
      <c r="GF4" t="str">
        <f t="shared" ref="GF4:GF67" si="33">IF($C222=$GF$3,$A222,"")</f>
        <v/>
      </c>
      <c r="GH4" t="str">
        <f>IF(GF4="","",$B222)</f>
        <v/>
      </c>
      <c r="GJ4" s="229" t="s">
        <v>454</v>
      </c>
      <c r="GK4" t="str">
        <f>IF($C299=$GK$3,$A299,"")</f>
        <v/>
      </c>
      <c r="GM4" t="str">
        <f>IF(GK4="","",$B299)</f>
        <v/>
      </c>
      <c r="GO4" s="231" t="s">
        <v>453</v>
      </c>
      <c r="GP4" t="str">
        <f t="shared" ref="GP4:GP9" si="34">IF($C212=$GP$3,$A212,"")</f>
        <v/>
      </c>
      <c r="GR4" t="str">
        <f t="shared" ref="GR4:GR9" si="35">IF(GP4="","",$B212)</f>
        <v/>
      </c>
      <c r="GT4" s="234" t="s">
        <v>454</v>
      </c>
      <c r="GU4" t="str">
        <f>IF($C455=$ER$3,$A455,"")</f>
        <v/>
      </c>
      <c r="GW4" t="str">
        <f>IF(FG4="","",$B455)</f>
        <v/>
      </c>
    </row>
    <row r="5" spans="1:207" ht="14.65" customHeight="1" thickTop="1" thickBot="1" x14ac:dyDescent="0.3">
      <c r="A5" s="25" t="s">
        <v>109</v>
      </c>
      <c r="B5" s="178"/>
      <c r="C5" s="179"/>
      <c r="D5" s="51" t="s">
        <v>482</v>
      </c>
      <c r="E5" s="242" t="str">
        <f>'Master Name List'!C7</f>
        <v>White Falcon</v>
      </c>
      <c r="F5" s="243"/>
      <c r="G5" s="244"/>
      <c r="H5" s="245" t="str">
        <f>'Master Name List'!C11</f>
        <v>White Hawk</v>
      </c>
      <c r="I5" s="243"/>
      <c r="J5" s="244"/>
      <c r="K5" s="245" t="str">
        <f>'Master Name List'!C15</f>
        <v>White Eagle</v>
      </c>
      <c r="L5" s="243"/>
      <c r="M5" s="246"/>
      <c r="O5" s="189" t="s">
        <v>578</v>
      </c>
      <c r="P5" s="189"/>
      <c r="R5" s="188" t="s">
        <v>578</v>
      </c>
      <c r="S5" s="188"/>
      <c r="AA5" s="221"/>
      <c r="AB5" t="str">
        <f t="shared" si="0"/>
        <v/>
      </c>
      <c r="AC5" t="s">
        <v>125</v>
      </c>
      <c r="AD5" t="str">
        <f t="shared" ref="AD5:AD53" si="36">IF(AB5="","",B5)</f>
        <v/>
      </c>
      <c r="AE5">
        <v>42231</v>
      </c>
      <c r="AF5" s="78"/>
      <c r="AG5" t="str">
        <f t="shared" si="1"/>
        <v>Bible Merit #2 - OR</v>
      </c>
      <c r="AH5" t="s">
        <v>535</v>
      </c>
      <c r="AI5">
        <f t="shared" ref="AI5:AI42" si="37">IF(AG5="","",B55)</f>
        <v>41966</v>
      </c>
      <c r="AJ5">
        <v>41966</v>
      </c>
      <c r="AK5" s="224"/>
      <c r="AL5" t="str">
        <f t="shared" ref="AL5:AL9" si="38">IF(C94=$AB$3,A94,"")</f>
        <v/>
      </c>
      <c r="AN5" t="str">
        <f>IF(AL5="","",B94)</f>
        <v/>
      </c>
      <c r="AP5" s="224"/>
      <c r="AQ5" t="str">
        <f t="shared" ref="AQ5:AQ6" si="39">IF(C100=$AB$3,A100,"")</f>
        <v/>
      </c>
      <c r="AS5" t="str">
        <f t="shared" ref="AS5:AS6" si="40">IF(AQ5="","",B100)</f>
        <v/>
      </c>
      <c r="AU5" s="221"/>
      <c r="AV5" t="str">
        <f t="shared" si="2"/>
        <v/>
      </c>
      <c r="AW5" t="s">
        <v>126</v>
      </c>
      <c r="AX5" t="str">
        <f t="shared" si="3"/>
        <v/>
      </c>
      <c r="AY5">
        <v>42582</v>
      </c>
      <c r="AZ5" s="78"/>
      <c r="BA5" t="str">
        <f t="shared" si="4"/>
        <v/>
      </c>
      <c r="BB5" t="s">
        <v>539</v>
      </c>
      <c r="BC5" t="str">
        <f t="shared" si="5"/>
        <v/>
      </c>
      <c r="BD5">
        <v>42190</v>
      </c>
      <c r="BE5" s="224"/>
      <c r="BF5" t="str">
        <f t="shared" si="6"/>
        <v/>
      </c>
      <c r="BH5" t="str">
        <f t="shared" si="7"/>
        <v/>
      </c>
      <c r="BJ5" s="224"/>
      <c r="BK5" t="str">
        <f>IF(C100=$BA$3,A100,"")</f>
        <v/>
      </c>
      <c r="BM5" t="str">
        <f>IF(BK5="","",B100)</f>
        <v/>
      </c>
      <c r="BO5" s="104"/>
      <c r="BP5" t="str">
        <f t="shared" si="8"/>
        <v/>
      </c>
      <c r="BR5" t="str">
        <f t="shared" si="9"/>
        <v/>
      </c>
      <c r="BT5" s="78"/>
      <c r="BU5" t="str">
        <f t="shared" si="10"/>
        <v/>
      </c>
      <c r="BV5" t="s">
        <v>543</v>
      </c>
      <c r="BW5" t="str">
        <f t="shared" si="11"/>
        <v/>
      </c>
      <c r="BX5">
        <v>42414</v>
      </c>
      <c r="BY5" s="107"/>
      <c r="BZ5" t="str">
        <f t="shared" si="12"/>
        <v/>
      </c>
      <c r="CB5" t="str">
        <f t="shared" si="13"/>
        <v/>
      </c>
      <c r="CD5" s="107"/>
      <c r="CE5" t="str">
        <f>IF(C100=$BP$3,A100,"")</f>
        <v/>
      </c>
      <c r="CG5" t="str">
        <f>IF(CE5="","",B100)</f>
        <v/>
      </c>
      <c r="CI5" s="79" t="s">
        <v>453</v>
      </c>
      <c r="CJ5" t="str">
        <f t="shared" si="14"/>
        <v/>
      </c>
      <c r="CL5" t="str">
        <f t="shared" si="15"/>
        <v/>
      </c>
      <c r="CN5" s="79" t="s">
        <v>453</v>
      </c>
      <c r="CO5" t="str">
        <f t="shared" si="16"/>
        <v>Bible merit #2 - BN</v>
      </c>
      <c r="CP5" t="s">
        <v>550</v>
      </c>
      <c r="CQ5">
        <f t="shared" ref="CQ5:CQ42" si="41">IF(CO5="","",$B174)</f>
        <v>42694</v>
      </c>
      <c r="CR5">
        <v>42694</v>
      </c>
      <c r="CS5" s="84" t="s">
        <v>452</v>
      </c>
      <c r="CT5" t="str">
        <f t="shared" si="17"/>
        <v/>
      </c>
      <c r="CV5" t="str">
        <f t="shared" ref="CV5:CV9" si="42">IF(CT5="","",$B94)</f>
        <v/>
      </c>
      <c r="CX5" s="79" t="s">
        <v>453</v>
      </c>
      <c r="CY5" t="str">
        <f>IF($C219=$CJ$3,$A219,"")</f>
        <v/>
      </c>
      <c r="DA5" t="str">
        <f>IF(CY5="","",$B219)</f>
        <v/>
      </c>
      <c r="DC5" s="79" t="s">
        <v>453</v>
      </c>
      <c r="DD5" t="str">
        <f t="shared" si="18"/>
        <v/>
      </c>
      <c r="DF5" t="str">
        <f t="shared" si="19"/>
        <v/>
      </c>
      <c r="DH5" s="79" t="s">
        <v>453</v>
      </c>
      <c r="DI5" t="str">
        <f t="shared" si="20"/>
        <v/>
      </c>
      <c r="DK5" t="str">
        <f t="shared" ref="DK5:DK42" si="43">IF(DI5="","",$B174)</f>
        <v/>
      </c>
      <c r="DM5" s="84" t="s">
        <v>452</v>
      </c>
      <c r="DN5" t="str">
        <f t="shared" si="21"/>
        <v/>
      </c>
      <c r="DO5" t="b">
        <v>0</v>
      </c>
      <c r="DP5" t="str">
        <f t="shared" ref="DP5:DP9" si="44">IF(DN5="","",$B94)</f>
        <v/>
      </c>
      <c r="DQ5">
        <v>0</v>
      </c>
      <c r="DR5" s="79" t="s">
        <v>453</v>
      </c>
      <c r="DS5" t="str">
        <f>IF($C219=$DS$3,$A219,"")</f>
        <v/>
      </c>
      <c r="DU5" t="str">
        <f>IF(DS5="","",$B219)</f>
        <v/>
      </c>
      <c r="DW5" s="79" t="s">
        <v>453</v>
      </c>
      <c r="DX5" t="str">
        <f t="shared" si="22"/>
        <v/>
      </c>
      <c r="DZ5" t="str">
        <f t="shared" si="23"/>
        <v/>
      </c>
      <c r="EB5" s="79" t="s">
        <v>453</v>
      </c>
      <c r="EC5" t="str">
        <f t="shared" si="24"/>
        <v/>
      </c>
      <c r="EE5" t="str">
        <f t="shared" ref="EE5:EE42" si="45">IF(EC5="","",$B174)</f>
        <v/>
      </c>
      <c r="EG5" s="84" t="s">
        <v>452</v>
      </c>
      <c r="EH5" t="str">
        <f t="shared" si="25"/>
        <v/>
      </c>
      <c r="EJ5" t="str">
        <f t="shared" ref="EJ5:EJ9" si="46">IF(EH5="","",$B94)</f>
        <v/>
      </c>
      <c r="EL5" s="79" t="s">
        <v>453</v>
      </c>
      <c r="EM5" t="str">
        <f>IF($C219=$EM$3,$A219,"")</f>
        <v/>
      </c>
      <c r="EO5" t="str">
        <f>IF(EM5="","",$B219)</f>
        <v/>
      </c>
      <c r="EQ5" s="227"/>
      <c r="ER5" t="str">
        <f t="shared" si="26"/>
        <v/>
      </c>
      <c r="ET5" t="str">
        <f t="shared" si="27"/>
        <v/>
      </c>
      <c r="EV5" s="230"/>
      <c r="EW5" t="str">
        <f t="shared" ref="EW5:EW68" si="47">IF($C300=$ER$3,$A300,"")</f>
        <v/>
      </c>
      <c r="EX5" t="s">
        <v>196</v>
      </c>
      <c r="EY5" t="str">
        <f>IF(EW5="","",$B300)</f>
        <v/>
      </c>
      <c r="EZ5">
        <v>42645</v>
      </c>
      <c r="FA5" s="232"/>
      <c r="FB5" t="str">
        <f t="shared" si="28"/>
        <v/>
      </c>
      <c r="FD5" t="str">
        <f t="shared" si="29"/>
        <v/>
      </c>
      <c r="FF5" s="235"/>
      <c r="FG5" t="str">
        <f>IF($C456=$ER$3,$A456,"")</f>
        <v/>
      </c>
      <c r="FI5" t="str">
        <f t="shared" ref="FI5:FI6" si="48">IF(FG5="","",$B456)</f>
        <v/>
      </c>
      <c r="FK5" s="227"/>
      <c r="FL5" t="str">
        <f t="shared" si="30"/>
        <v/>
      </c>
      <c r="FN5" t="str">
        <f>IF(FL5="","",$B226)</f>
        <v/>
      </c>
      <c r="FP5" s="230"/>
      <c r="FQ5" t="str">
        <f t="shared" ref="FQ5:FQ68" si="49">IF($C300=$FQ$3,$A300,"")</f>
        <v/>
      </c>
      <c r="FS5" t="str">
        <f>IF(FQ5="","",$B300)</f>
        <v/>
      </c>
      <c r="FU5" s="232"/>
      <c r="FV5" t="str">
        <f t="shared" si="31"/>
        <v/>
      </c>
      <c r="FX5" t="str">
        <f t="shared" si="32"/>
        <v/>
      </c>
      <c r="FZ5" s="235"/>
      <c r="GA5" t="str">
        <f t="shared" ref="GA5:GA6" si="50">IF($C456=$GA$3,$A456,"")</f>
        <v/>
      </c>
      <c r="GC5" t="str">
        <f t="shared" ref="GC5:GC6" si="51">IF(GA5="","",$B456)</f>
        <v/>
      </c>
      <c r="GE5" s="227"/>
      <c r="GF5" t="str">
        <f t="shared" si="33"/>
        <v/>
      </c>
      <c r="GH5" t="str">
        <f t="shared" ref="GH5:GH68" si="52">IF(GF5="","",$B223)</f>
        <v/>
      </c>
      <c r="GJ5" s="230"/>
      <c r="GK5" t="str">
        <f t="shared" ref="GK5:GK68" si="53">IF($C300=$GK$3,$A300,"")</f>
        <v/>
      </c>
      <c r="GM5" t="str">
        <f>IF(GK5="","",$B300)</f>
        <v/>
      </c>
      <c r="GO5" s="232"/>
      <c r="GP5" t="str">
        <f t="shared" si="34"/>
        <v/>
      </c>
      <c r="GR5" t="str">
        <f t="shared" si="35"/>
        <v/>
      </c>
      <c r="GT5" s="235"/>
      <c r="GU5" t="str">
        <f>IF($C456=$ER$3,$A456,"")</f>
        <v/>
      </c>
      <c r="GW5" t="str">
        <f>IF(FG5="","",$B456)</f>
        <v/>
      </c>
    </row>
    <row r="6" spans="1:207" ht="14.65" customHeight="1" thickTop="1" thickBot="1" x14ac:dyDescent="0.3">
      <c r="A6" s="25" t="s">
        <v>110</v>
      </c>
      <c r="B6" s="178"/>
      <c r="C6" s="179"/>
      <c r="D6" s="51" t="s">
        <v>482</v>
      </c>
      <c r="E6" s="148" t="str">
        <f>E33</f>
        <v>Cooking -FCF</v>
      </c>
      <c r="F6" s="149"/>
      <c r="G6" s="150" t="str">
        <f>G33</f>
        <v>unknown</v>
      </c>
      <c r="H6" s="151" t="str">
        <f>H33</f>
        <v>Compass -FCF</v>
      </c>
      <c r="I6" s="149"/>
      <c r="J6" s="150" t="str">
        <f>J33</f>
        <v>unknown</v>
      </c>
      <c r="K6" s="151" t="str">
        <f>K33</f>
        <v/>
      </c>
      <c r="L6" s="149"/>
      <c r="M6" s="152" t="str">
        <f>M33</f>
        <v/>
      </c>
      <c r="O6" s="111" t="s">
        <v>579</v>
      </c>
      <c r="P6" s="135">
        <v>0.76137731481481474</v>
      </c>
      <c r="Q6" s="102"/>
      <c r="R6" s="183" t="s">
        <v>603</v>
      </c>
      <c r="S6" s="135">
        <v>0.7613078703703704</v>
      </c>
      <c r="AA6" s="221"/>
      <c r="AB6" t="str">
        <f t="shared" si="0"/>
        <v/>
      </c>
      <c r="AC6" t="s">
        <v>133</v>
      </c>
      <c r="AD6" t="str">
        <f t="shared" si="36"/>
        <v/>
      </c>
      <c r="AE6" t="s">
        <v>86</v>
      </c>
      <c r="AF6" s="78"/>
      <c r="AG6" t="str">
        <f t="shared" si="1"/>
        <v>Bible Merit #3 - OR</v>
      </c>
      <c r="AH6" t="s">
        <v>536</v>
      </c>
      <c r="AI6">
        <f t="shared" si="37"/>
        <v>42022</v>
      </c>
      <c r="AJ6">
        <v>42022</v>
      </c>
      <c r="AK6" s="224"/>
      <c r="AL6" t="str">
        <f t="shared" si="38"/>
        <v/>
      </c>
      <c r="AN6" t="str">
        <f t="shared" ref="AN6:AN9" si="54">IF(AL6="","",B95)</f>
        <v/>
      </c>
      <c r="AP6" s="224"/>
      <c r="AQ6" t="str">
        <f t="shared" si="39"/>
        <v/>
      </c>
      <c r="AS6" t="str">
        <f t="shared" si="40"/>
        <v/>
      </c>
      <c r="AU6" s="221"/>
      <c r="AV6" t="str">
        <f t="shared" si="2"/>
        <v/>
      </c>
      <c r="AW6" t="s">
        <v>128</v>
      </c>
      <c r="AX6" t="str">
        <f t="shared" si="3"/>
        <v/>
      </c>
      <c r="AY6" t="s">
        <v>86</v>
      </c>
      <c r="AZ6" s="78"/>
      <c r="BA6" t="str">
        <f t="shared" si="4"/>
        <v/>
      </c>
      <c r="BB6" t="s">
        <v>540</v>
      </c>
      <c r="BC6" t="str">
        <f t="shared" si="5"/>
        <v/>
      </c>
      <c r="BD6">
        <v>42246</v>
      </c>
      <c r="BE6" s="224"/>
      <c r="BF6" t="str">
        <f t="shared" si="6"/>
        <v/>
      </c>
      <c r="BH6" t="str">
        <f t="shared" si="7"/>
        <v/>
      </c>
      <c r="BJ6" s="224"/>
      <c r="BK6" t="str">
        <f>IF(C101=$BA$3,A101,"")</f>
        <v/>
      </c>
      <c r="BM6" t="str">
        <f>IF(BK6="","",B101)</f>
        <v/>
      </c>
      <c r="BO6" s="104"/>
      <c r="BP6" t="str">
        <f t="shared" si="8"/>
        <v/>
      </c>
      <c r="BR6" t="str">
        <f t="shared" si="9"/>
        <v/>
      </c>
      <c r="BT6" s="78"/>
      <c r="BU6" t="str">
        <f t="shared" si="10"/>
        <v/>
      </c>
      <c r="BV6" t="s">
        <v>544</v>
      </c>
      <c r="BW6" t="str">
        <f t="shared" si="11"/>
        <v/>
      </c>
      <c r="BX6">
        <v>42470</v>
      </c>
      <c r="BY6" s="107"/>
      <c r="BZ6" t="str">
        <f t="shared" si="12"/>
        <v/>
      </c>
      <c r="CB6" t="str">
        <f t="shared" si="13"/>
        <v/>
      </c>
      <c r="CD6" s="107"/>
      <c r="CE6" t="str">
        <f>IF(C101=$BP$3,A101,"")</f>
        <v/>
      </c>
      <c r="CG6" t="str">
        <f>IF(CE6="","",B101)</f>
        <v/>
      </c>
      <c r="CI6" s="79" t="s">
        <v>453</v>
      </c>
      <c r="CJ6" t="str">
        <f t="shared" si="14"/>
        <v/>
      </c>
      <c r="CL6" t="str">
        <f t="shared" si="15"/>
        <v/>
      </c>
      <c r="CN6" s="79" t="s">
        <v>453</v>
      </c>
      <c r="CO6" t="str">
        <f t="shared" si="16"/>
        <v/>
      </c>
      <c r="CQ6" t="str">
        <f t="shared" si="41"/>
        <v/>
      </c>
      <c r="CS6" s="84" t="s">
        <v>452</v>
      </c>
      <c r="CT6" t="str">
        <f t="shared" si="17"/>
        <v/>
      </c>
      <c r="CV6" t="str">
        <f t="shared" si="42"/>
        <v/>
      </c>
      <c r="CX6" s="79" t="s">
        <v>453</v>
      </c>
      <c r="CY6" t="str">
        <f>IF($C220=$CJ$3,$A220,"")</f>
        <v/>
      </c>
      <c r="DA6" t="str">
        <f>IF(CY6="","",$B220)</f>
        <v/>
      </c>
      <c r="DC6" s="79" t="s">
        <v>453</v>
      </c>
      <c r="DD6" t="str">
        <f t="shared" si="18"/>
        <v/>
      </c>
      <c r="DF6" t="str">
        <f t="shared" si="19"/>
        <v/>
      </c>
      <c r="DH6" s="79" t="s">
        <v>453</v>
      </c>
      <c r="DI6" t="str">
        <f t="shared" si="20"/>
        <v/>
      </c>
      <c r="DK6" t="str">
        <f t="shared" si="43"/>
        <v/>
      </c>
      <c r="DM6" s="84" t="s">
        <v>452</v>
      </c>
      <c r="DN6" t="str">
        <f t="shared" si="21"/>
        <v/>
      </c>
      <c r="DO6" t="b">
        <v>0</v>
      </c>
      <c r="DP6" t="str">
        <f t="shared" si="44"/>
        <v/>
      </c>
      <c r="DQ6">
        <v>0</v>
      </c>
      <c r="DR6" s="79" t="s">
        <v>453</v>
      </c>
      <c r="DS6" t="str">
        <f>IF($C220=$DS$3,$A220,"")</f>
        <v/>
      </c>
      <c r="DU6" t="str">
        <f>IF(DS6="","",$B220)</f>
        <v/>
      </c>
      <c r="DW6" s="79" t="s">
        <v>453</v>
      </c>
      <c r="DX6" t="str">
        <f t="shared" si="22"/>
        <v/>
      </c>
      <c r="DZ6" t="str">
        <f t="shared" si="23"/>
        <v/>
      </c>
      <c r="EB6" s="79" t="s">
        <v>453</v>
      </c>
      <c r="EC6" t="str">
        <f t="shared" si="24"/>
        <v/>
      </c>
      <c r="EE6" t="str">
        <f t="shared" si="45"/>
        <v/>
      </c>
      <c r="EG6" s="84" t="s">
        <v>452</v>
      </c>
      <c r="EH6" t="str">
        <f t="shared" si="25"/>
        <v/>
      </c>
      <c r="EJ6" t="str">
        <f t="shared" si="46"/>
        <v/>
      </c>
      <c r="EL6" s="79" t="s">
        <v>453</v>
      </c>
      <c r="EM6" t="str">
        <f>IF($C220=$EM$3,$A220,"")</f>
        <v/>
      </c>
      <c r="EO6" t="str">
        <f>IF(EM6="","",$B220)</f>
        <v/>
      </c>
      <c r="EQ6" s="227"/>
      <c r="ER6" t="str">
        <f t="shared" si="26"/>
        <v/>
      </c>
      <c r="ET6" t="str">
        <f t="shared" si="27"/>
        <v/>
      </c>
      <c r="EV6" s="230"/>
      <c r="EW6" t="str">
        <f t="shared" si="47"/>
        <v/>
      </c>
      <c r="EX6" t="s">
        <v>198</v>
      </c>
      <c r="EY6" t="str">
        <f t="shared" ref="EY6:EY69" si="55">IF(EW6="","",$B301)</f>
        <v/>
      </c>
      <c r="EZ6">
        <v>42659</v>
      </c>
      <c r="FA6" s="232"/>
      <c r="FB6" t="str">
        <f t="shared" si="28"/>
        <v/>
      </c>
      <c r="FD6" t="str">
        <f t="shared" si="29"/>
        <v/>
      </c>
      <c r="FF6" s="235"/>
      <c r="FG6" t="str">
        <f>IF($C457=$ER$3,$A457,"")</f>
        <v/>
      </c>
      <c r="FI6" t="str">
        <f t="shared" si="48"/>
        <v/>
      </c>
      <c r="FK6" s="227"/>
      <c r="FL6" t="str">
        <f t="shared" si="30"/>
        <v/>
      </c>
      <c r="FN6" t="str">
        <f t="shared" ref="FN6:FN69" si="56">IF(FL6="","",$B224)</f>
        <v/>
      </c>
      <c r="FP6" s="230"/>
      <c r="FQ6" t="str">
        <f t="shared" si="49"/>
        <v/>
      </c>
      <c r="FS6" t="str">
        <f t="shared" ref="FS6:FS69" si="57">IF(FQ6="","",$B301)</f>
        <v/>
      </c>
      <c r="FU6" s="232"/>
      <c r="FV6" t="str">
        <f t="shared" si="31"/>
        <v/>
      </c>
      <c r="FX6" t="str">
        <f t="shared" si="32"/>
        <v/>
      </c>
      <c r="FZ6" s="235"/>
      <c r="GA6" t="str">
        <f t="shared" si="50"/>
        <v/>
      </c>
      <c r="GC6" t="str">
        <f t="shared" si="51"/>
        <v/>
      </c>
      <c r="GE6" s="227"/>
      <c r="GF6" t="str">
        <f t="shared" si="33"/>
        <v/>
      </c>
      <c r="GH6" t="str">
        <f t="shared" si="52"/>
        <v/>
      </c>
      <c r="GJ6" s="230"/>
      <c r="GK6" t="str">
        <f t="shared" si="53"/>
        <v/>
      </c>
      <c r="GM6" t="str">
        <f t="shared" ref="GM6:GM69" si="58">IF(GK6="","",$B301)</f>
        <v/>
      </c>
      <c r="GO6" s="232"/>
      <c r="GP6" t="str">
        <f t="shared" si="34"/>
        <v/>
      </c>
      <c r="GR6" t="str">
        <f t="shared" si="35"/>
        <v/>
      </c>
      <c r="GT6" s="235"/>
      <c r="GU6" t="str">
        <f>IF($C457=$ER$3,$A457,"")</f>
        <v/>
      </c>
      <c r="GW6" t="str">
        <f>IF(FG6="","",$B457)</f>
        <v/>
      </c>
    </row>
    <row r="7" spans="1:207" ht="14.65" customHeight="1" thickTop="1" thickBot="1" x14ac:dyDescent="0.3">
      <c r="A7" s="25" t="s">
        <v>111</v>
      </c>
      <c r="B7" s="178"/>
      <c r="C7" s="179"/>
      <c r="D7" s="51" t="s">
        <v>482</v>
      </c>
      <c r="E7" s="137" t="s">
        <v>464</v>
      </c>
      <c r="F7" s="138"/>
      <c r="G7" s="139" t="s">
        <v>455</v>
      </c>
      <c r="H7" s="140" t="s">
        <v>464</v>
      </c>
      <c r="I7" s="138"/>
      <c r="J7" s="139" t="s">
        <v>455</v>
      </c>
      <c r="K7" s="140" t="s">
        <v>464</v>
      </c>
      <c r="L7" s="138"/>
      <c r="M7" s="141" t="s">
        <v>455</v>
      </c>
      <c r="O7" s="183" t="s">
        <v>580</v>
      </c>
      <c r="P7" s="135">
        <v>0.76138888888888889</v>
      </c>
      <c r="Q7" s="102"/>
      <c r="R7" s="183" t="s">
        <v>600</v>
      </c>
      <c r="S7" s="135">
        <v>0.7613078703703704</v>
      </c>
      <c r="AA7" s="221"/>
      <c r="AB7" t="str">
        <f t="shared" si="0"/>
        <v/>
      </c>
      <c r="AC7" t="s">
        <v>153</v>
      </c>
      <c r="AD7" t="str">
        <f t="shared" si="36"/>
        <v/>
      </c>
      <c r="AE7">
        <v>41912</v>
      </c>
      <c r="AF7" s="78"/>
      <c r="AG7" t="str">
        <f t="shared" si="1"/>
        <v>Bible Merit #4 - OR</v>
      </c>
      <c r="AH7" t="s">
        <v>537</v>
      </c>
      <c r="AI7">
        <f t="shared" si="37"/>
        <v>42078</v>
      </c>
      <c r="AJ7">
        <v>42078</v>
      </c>
      <c r="AK7" s="224"/>
      <c r="AL7" t="str">
        <f t="shared" si="38"/>
        <v/>
      </c>
      <c r="AN7" t="str">
        <f t="shared" si="54"/>
        <v/>
      </c>
      <c r="AU7" s="221"/>
      <c r="AV7" t="str">
        <f t="shared" si="2"/>
        <v/>
      </c>
      <c r="AX7" t="str">
        <f t="shared" si="3"/>
        <v/>
      </c>
      <c r="AZ7" s="78"/>
      <c r="BA7" t="str">
        <f t="shared" si="4"/>
        <v/>
      </c>
      <c r="BB7" t="s">
        <v>541</v>
      </c>
      <c r="BC7" t="str">
        <f t="shared" si="5"/>
        <v/>
      </c>
      <c r="BD7">
        <v>42302</v>
      </c>
      <c r="BE7" s="224"/>
      <c r="BF7" t="str">
        <f t="shared" si="6"/>
        <v/>
      </c>
      <c r="BH7" t="str">
        <f t="shared" si="7"/>
        <v/>
      </c>
      <c r="BO7" s="104"/>
      <c r="BP7" t="str">
        <f t="shared" si="8"/>
        <v/>
      </c>
      <c r="BR7" t="str">
        <f t="shared" si="9"/>
        <v/>
      </c>
      <c r="BT7" s="78"/>
      <c r="BU7" t="str">
        <f t="shared" si="10"/>
        <v/>
      </c>
      <c r="BV7" t="s">
        <v>545</v>
      </c>
      <c r="BW7" t="str">
        <f t="shared" si="11"/>
        <v/>
      </c>
      <c r="BX7">
        <v>42526</v>
      </c>
      <c r="BY7" s="107"/>
      <c r="BZ7" t="str">
        <f t="shared" si="12"/>
        <v/>
      </c>
      <c r="CB7" t="str">
        <f t="shared" si="13"/>
        <v/>
      </c>
      <c r="CI7" s="79" t="s">
        <v>453</v>
      </c>
      <c r="CJ7" t="str">
        <f t="shared" si="14"/>
        <v/>
      </c>
      <c r="CL7" t="str">
        <f t="shared" si="15"/>
        <v/>
      </c>
      <c r="CN7" s="79" t="s">
        <v>453</v>
      </c>
      <c r="CO7" t="str">
        <f t="shared" si="16"/>
        <v/>
      </c>
      <c r="CQ7" t="str">
        <f t="shared" si="41"/>
        <v/>
      </c>
      <c r="CS7" s="84" t="s">
        <v>452</v>
      </c>
      <c r="CT7" t="str">
        <f t="shared" si="17"/>
        <v/>
      </c>
      <c r="CV7" t="str">
        <f t="shared" si="42"/>
        <v/>
      </c>
      <c r="DC7" s="79" t="s">
        <v>453</v>
      </c>
      <c r="DD7" t="str">
        <f t="shared" si="18"/>
        <v/>
      </c>
      <c r="DF7" t="str">
        <f t="shared" si="19"/>
        <v/>
      </c>
      <c r="DH7" s="79" t="s">
        <v>453</v>
      </c>
      <c r="DI7" t="str">
        <f t="shared" si="20"/>
        <v/>
      </c>
      <c r="DK7" t="str">
        <f t="shared" si="43"/>
        <v/>
      </c>
      <c r="DM7" s="84" t="s">
        <v>452</v>
      </c>
      <c r="DN7" t="str">
        <f t="shared" si="21"/>
        <v/>
      </c>
      <c r="DO7" t="b">
        <v>0</v>
      </c>
      <c r="DP7" t="str">
        <f t="shared" si="44"/>
        <v/>
      </c>
      <c r="DQ7">
        <v>0</v>
      </c>
      <c r="DW7" s="79" t="s">
        <v>453</v>
      </c>
      <c r="DX7" t="str">
        <f t="shared" si="22"/>
        <v/>
      </c>
      <c r="DZ7" t="str">
        <f t="shared" si="23"/>
        <v/>
      </c>
      <c r="EB7" s="79" t="s">
        <v>453</v>
      </c>
      <c r="EC7" t="str">
        <f t="shared" si="24"/>
        <v/>
      </c>
      <c r="EE7" t="str">
        <f t="shared" si="45"/>
        <v/>
      </c>
      <c r="EG7" s="84" t="s">
        <v>452</v>
      </c>
      <c r="EH7" t="str">
        <f t="shared" si="25"/>
        <v/>
      </c>
      <c r="EJ7" t="str">
        <f t="shared" si="46"/>
        <v/>
      </c>
      <c r="EQ7" s="227"/>
      <c r="ER7" t="str">
        <f t="shared" si="26"/>
        <v/>
      </c>
      <c r="ET7" t="str">
        <f t="shared" si="27"/>
        <v/>
      </c>
      <c r="EV7" s="230"/>
      <c r="EW7" t="str">
        <f t="shared" si="47"/>
        <v/>
      </c>
      <c r="EY7" t="str">
        <f t="shared" si="55"/>
        <v/>
      </c>
      <c r="FA7" s="232"/>
      <c r="FB7" t="str">
        <f t="shared" si="28"/>
        <v/>
      </c>
      <c r="FD7" t="str">
        <f t="shared" si="29"/>
        <v/>
      </c>
      <c r="FK7" s="227"/>
      <c r="FL7" t="str">
        <f t="shared" si="30"/>
        <v/>
      </c>
      <c r="FN7" t="str">
        <f t="shared" si="56"/>
        <v/>
      </c>
      <c r="FP7" s="230"/>
      <c r="FQ7" t="str">
        <f t="shared" si="49"/>
        <v/>
      </c>
      <c r="FS7" t="str">
        <f t="shared" si="57"/>
        <v/>
      </c>
      <c r="FU7" s="232"/>
      <c r="FV7" t="str">
        <f t="shared" si="31"/>
        <v/>
      </c>
      <c r="FX7" t="str">
        <f t="shared" si="32"/>
        <v/>
      </c>
      <c r="GE7" s="227"/>
      <c r="GF7" t="str">
        <f t="shared" si="33"/>
        <v/>
      </c>
      <c r="GH7" t="str">
        <f t="shared" si="52"/>
        <v/>
      </c>
      <c r="GJ7" s="230"/>
      <c r="GK7" t="str">
        <f t="shared" si="53"/>
        <v/>
      </c>
      <c r="GM7" t="str">
        <f t="shared" si="58"/>
        <v/>
      </c>
      <c r="GO7" s="232"/>
      <c r="GP7" t="str">
        <f t="shared" si="34"/>
        <v/>
      </c>
      <c r="GR7" t="str">
        <f t="shared" si="35"/>
        <v/>
      </c>
    </row>
    <row r="8" spans="1:207" ht="14.65" customHeight="1" thickTop="1" thickBot="1" x14ac:dyDescent="0.3">
      <c r="A8" s="25" t="s">
        <v>13</v>
      </c>
      <c r="B8" s="178"/>
      <c r="C8" s="179"/>
      <c r="D8" s="51" t="s">
        <v>482</v>
      </c>
      <c r="E8" s="148" t="str">
        <f>E39</f>
        <v>Bible Merit #1 - OR</v>
      </c>
      <c r="F8" s="149"/>
      <c r="G8" s="150">
        <f>G39</f>
        <v>41910</v>
      </c>
      <c r="H8" s="151" t="str">
        <f>H39</f>
        <v>Bible Merit #5 - OR</v>
      </c>
      <c r="I8" s="149"/>
      <c r="J8" s="150">
        <f>J39</f>
        <v>42134</v>
      </c>
      <c r="K8" s="151" t="str">
        <f>K39</f>
        <v>Bible Merit #9 - OR</v>
      </c>
      <c r="L8" s="149"/>
      <c r="M8" s="152">
        <f>M39</f>
        <v>42358</v>
      </c>
      <c r="O8" s="134" t="s">
        <v>581</v>
      </c>
      <c r="P8" s="135">
        <v>0.76138888888888889</v>
      </c>
      <c r="Q8" s="102"/>
      <c r="R8" s="183" t="s">
        <v>604</v>
      </c>
      <c r="S8" s="135">
        <v>0.7613078703703704</v>
      </c>
      <c r="AA8" s="221"/>
      <c r="AB8" t="str">
        <f t="shared" si="0"/>
        <v/>
      </c>
      <c r="AD8" t="str">
        <f t="shared" si="36"/>
        <v/>
      </c>
      <c r="AF8" s="78"/>
      <c r="AG8" t="str">
        <f t="shared" si="1"/>
        <v/>
      </c>
      <c r="AH8" t="s">
        <v>84</v>
      </c>
      <c r="AI8" t="str">
        <f t="shared" si="37"/>
        <v/>
      </c>
      <c r="AJ8" t="s">
        <v>86</v>
      </c>
      <c r="AK8" s="224"/>
      <c r="AL8" t="str">
        <f t="shared" si="38"/>
        <v/>
      </c>
      <c r="AN8" t="str">
        <f t="shared" si="54"/>
        <v/>
      </c>
      <c r="AU8" s="221"/>
      <c r="AV8" t="str">
        <f t="shared" si="2"/>
        <v/>
      </c>
      <c r="AX8" t="str">
        <f t="shared" si="3"/>
        <v/>
      </c>
      <c r="AZ8" s="78"/>
      <c r="BA8" t="str">
        <f t="shared" si="4"/>
        <v>Bible Merit #5 - OR</v>
      </c>
      <c r="BC8">
        <f t="shared" si="5"/>
        <v>42134</v>
      </c>
      <c r="BE8" s="224"/>
      <c r="BF8" t="str">
        <f t="shared" si="6"/>
        <v/>
      </c>
      <c r="BH8" t="str">
        <f t="shared" si="7"/>
        <v/>
      </c>
      <c r="BO8" s="104"/>
      <c r="BP8" t="str">
        <f t="shared" si="8"/>
        <v/>
      </c>
      <c r="BR8" t="str">
        <f t="shared" si="9"/>
        <v/>
      </c>
      <c r="BT8" s="78"/>
      <c r="BU8" t="str">
        <f t="shared" si="10"/>
        <v/>
      </c>
      <c r="BW8" t="str">
        <f t="shared" si="11"/>
        <v/>
      </c>
      <c r="BY8" s="107"/>
      <c r="BZ8" t="str">
        <f t="shared" si="12"/>
        <v/>
      </c>
      <c r="CB8" t="str">
        <f t="shared" si="13"/>
        <v/>
      </c>
      <c r="CI8" s="79" t="s">
        <v>453</v>
      </c>
      <c r="CJ8" t="str">
        <f t="shared" si="14"/>
        <v/>
      </c>
      <c r="CL8" t="str">
        <f t="shared" si="15"/>
        <v/>
      </c>
      <c r="CN8" s="79" t="s">
        <v>453</v>
      </c>
      <c r="CO8" t="str">
        <f t="shared" si="16"/>
        <v/>
      </c>
      <c r="CQ8" t="str">
        <f t="shared" si="41"/>
        <v/>
      </c>
      <c r="CS8" s="84" t="s">
        <v>452</v>
      </c>
      <c r="CT8" t="str">
        <f t="shared" si="17"/>
        <v/>
      </c>
      <c r="CV8" t="str">
        <f t="shared" si="42"/>
        <v/>
      </c>
      <c r="DC8" s="79" t="s">
        <v>453</v>
      </c>
      <c r="DD8" t="str">
        <f t="shared" si="18"/>
        <v/>
      </c>
      <c r="DF8" t="str">
        <f t="shared" si="19"/>
        <v/>
      </c>
      <c r="DH8" s="79" t="s">
        <v>453</v>
      </c>
      <c r="DI8" t="str">
        <f t="shared" si="20"/>
        <v/>
      </c>
      <c r="DK8" t="str">
        <f t="shared" si="43"/>
        <v/>
      </c>
      <c r="DM8" s="84" t="s">
        <v>452</v>
      </c>
      <c r="DN8" t="str">
        <f t="shared" si="21"/>
        <v/>
      </c>
      <c r="DO8" t="b">
        <v>0</v>
      </c>
      <c r="DP8" t="str">
        <f t="shared" si="44"/>
        <v/>
      </c>
      <c r="DQ8">
        <v>0</v>
      </c>
      <c r="DW8" s="79" t="s">
        <v>453</v>
      </c>
      <c r="DX8" t="str">
        <f t="shared" si="22"/>
        <v/>
      </c>
      <c r="DZ8" t="str">
        <f t="shared" si="23"/>
        <v/>
      </c>
      <c r="EB8" s="79" t="s">
        <v>453</v>
      </c>
      <c r="EC8" t="str">
        <f t="shared" si="24"/>
        <v/>
      </c>
      <c r="EE8" t="str">
        <f t="shared" si="45"/>
        <v/>
      </c>
      <c r="EG8" s="84" t="s">
        <v>452</v>
      </c>
      <c r="EH8" t="str">
        <f t="shared" si="25"/>
        <v/>
      </c>
      <c r="EJ8" t="str">
        <f t="shared" si="46"/>
        <v/>
      </c>
      <c r="EQ8" s="227"/>
      <c r="ER8" t="str">
        <f t="shared" si="26"/>
        <v/>
      </c>
      <c r="ET8" t="str">
        <f t="shared" si="27"/>
        <v/>
      </c>
      <c r="EV8" s="230"/>
      <c r="EW8" t="str">
        <f t="shared" si="47"/>
        <v/>
      </c>
      <c r="EY8" t="str">
        <f t="shared" si="55"/>
        <v/>
      </c>
      <c r="FA8" s="232"/>
      <c r="FB8" t="str">
        <f t="shared" si="28"/>
        <v/>
      </c>
      <c r="FD8" t="str">
        <f t="shared" si="29"/>
        <v/>
      </c>
      <c r="FK8" s="227"/>
      <c r="FL8" t="str">
        <f t="shared" si="30"/>
        <v/>
      </c>
      <c r="FN8" t="str">
        <f>IF(FL8="","",#REF!)</f>
        <v/>
      </c>
      <c r="FP8" s="230"/>
      <c r="FQ8" t="str">
        <f t="shared" si="49"/>
        <v/>
      </c>
      <c r="FS8" t="str">
        <f t="shared" si="57"/>
        <v/>
      </c>
      <c r="FU8" s="232"/>
      <c r="FV8" t="str">
        <f t="shared" si="31"/>
        <v/>
      </c>
      <c r="FX8" t="str">
        <f t="shared" si="32"/>
        <v/>
      </c>
      <c r="GE8" s="227"/>
      <c r="GF8" t="str">
        <f t="shared" si="33"/>
        <v/>
      </c>
      <c r="GH8" t="str">
        <f t="shared" si="52"/>
        <v/>
      </c>
      <c r="GJ8" s="230"/>
      <c r="GK8" t="str">
        <f t="shared" si="53"/>
        <v/>
      </c>
      <c r="GM8" t="str">
        <f t="shared" si="58"/>
        <v/>
      </c>
      <c r="GO8" s="232"/>
      <c r="GP8" t="str">
        <f t="shared" si="34"/>
        <v/>
      </c>
      <c r="GR8" t="str">
        <f t="shared" si="35"/>
        <v/>
      </c>
    </row>
    <row r="9" spans="1:207" ht="14.65" customHeight="1" thickTop="1" thickBot="1" x14ac:dyDescent="0.3">
      <c r="A9" s="25" t="s">
        <v>112</v>
      </c>
      <c r="B9" s="178"/>
      <c r="C9" s="179"/>
      <c r="D9" s="51" t="s">
        <v>482</v>
      </c>
      <c r="E9" s="137" t="s">
        <v>465</v>
      </c>
      <c r="F9" s="138"/>
      <c r="G9" s="139" t="s">
        <v>455</v>
      </c>
      <c r="H9" s="140" t="s">
        <v>465</v>
      </c>
      <c r="I9" s="138"/>
      <c r="J9" s="139" t="s">
        <v>455</v>
      </c>
      <c r="K9" s="140" t="s">
        <v>465</v>
      </c>
      <c r="L9" s="138"/>
      <c r="M9" s="141" t="s">
        <v>455</v>
      </c>
      <c r="O9" s="183" t="s">
        <v>582</v>
      </c>
      <c r="P9" s="135">
        <v>0.76138888888888889</v>
      </c>
      <c r="Q9" s="102"/>
      <c r="R9" s="183" t="s">
        <v>605</v>
      </c>
      <c r="S9" s="135">
        <v>0.76131944444444455</v>
      </c>
      <c r="AA9" s="221"/>
      <c r="AB9" t="str">
        <f t="shared" si="0"/>
        <v/>
      </c>
      <c r="AD9" t="str">
        <f t="shared" si="36"/>
        <v/>
      </c>
      <c r="AF9" s="78"/>
      <c r="AG9" t="str">
        <f t="shared" si="1"/>
        <v/>
      </c>
      <c r="AH9" t="s">
        <v>85</v>
      </c>
      <c r="AI9" t="str">
        <f t="shared" si="37"/>
        <v/>
      </c>
      <c r="AJ9" t="s">
        <v>86</v>
      </c>
      <c r="AK9" s="225"/>
      <c r="AL9" t="str">
        <f t="shared" si="38"/>
        <v/>
      </c>
      <c r="AN9" t="str">
        <f t="shared" si="54"/>
        <v/>
      </c>
      <c r="AU9" s="221"/>
      <c r="AV9" t="str">
        <f t="shared" si="2"/>
        <v/>
      </c>
      <c r="AX9" t="str">
        <f t="shared" si="3"/>
        <v/>
      </c>
      <c r="AZ9" s="78"/>
      <c r="BA9" t="str">
        <f t="shared" si="4"/>
        <v>Bible Merit #6 - OR</v>
      </c>
      <c r="BC9">
        <f t="shared" si="5"/>
        <v>42190</v>
      </c>
      <c r="BE9" s="225"/>
      <c r="BF9" t="str">
        <f t="shared" si="6"/>
        <v/>
      </c>
      <c r="BH9" t="str">
        <f t="shared" si="7"/>
        <v/>
      </c>
      <c r="BO9" s="104"/>
      <c r="BP9" t="str">
        <f t="shared" si="8"/>
        <v/>
      </c>
      <c r="BR9" t="str">
        <f t="shared" si="9"/>
        <v/>
      </c>
      <c r="BT9" s="78"/>
      <c r="BU9" t="str">
        <f t="shared" si="10"/>
        <v/>
      </c>
      <c r="BW9" t="str">
        <f t="shared" si="11"/>
        <v/>
      </c>
      <c r="BY9" s="108"/>
      <c r="BZ9" t="str">
        <f t="shared" si="12"/>
        <v/>
      </c>
      <c r="CB9" t="str">
        <f t="shared" si="13"/>
        <v/>
      </c>
      <c r="CI9" s="79" t="s">
        <v>453</v>
      </c>
      <c r="CJ9" t="str">
        <f t="shared" si="14"/>
        <v/>
      </c>
      <c r="CL9" t="str">
        <f t="shared" si="15"/>
        <v/>
      </c>
      <c r="CN9" s="79" t="s">
        <v>453</v>
      </c>
      <c r="CO9" t="str">
        <f t="shared" si="16"/>
        <v/>
      </c>
      <c r="CQ9" t="str">
        <f t="shared" si="41"/>
        <v/>
      </c>
      <c r="CS9" s="84" t="s">
        <v>452</v>
      </c>
      <c r="CT9" t="str">
        <f t="shared" si="17"/>
        <v/>
      </c>
      <c r="CV9" t="str">
        <f t="shared" si="42"/>
        <v/>
      </c>
      <c r="DC9" s="79" t="s">
        <v>453</v>
      </c>
      <c r="DD9" t="str">
        <f t="shared" si="18"/>
        <v/>
      </c>
      <c r="DF9" t="str">
        <f t="shared" si="19"/>
        <v/>
      </c>
      <c r="DH9" s="79" t="s">
        <v>453</v>
      </c>
      <c r="DI9" t="str">
        <f t="shared" si="20"/>
        <v/>
      </c>
      <c r="DK9" t="str">
        <f t="shared" si="43"/>
        <v/>
      </c>
      <c r="DM9" s="84" t="s">
        <v>452</v>
      </c>
      <c r="DN9" t="str">
        <f t="shared" si="21"/>
        <v/>
      </c>
      <c r="DO9" t="b">
        <v>0</v>
      </c>
      <c r="DP9" t="str">
        <f t="shared" si="44"/>
        <v/>
      </c>
      <c r="DQ9">
        <v>42672</v>
      </c>
      <c r="DW9" s="79" t="s">
        <v>453</v>
      </c>
      <c r="DX9" t="str">
        <f t="shared" si="22"/>
        <v/>
      </c>
      <c r="DZ9" t="str">
        <f t="shared" si="23"/>
        <v/>
      </c>
      <c r="EB9" s="79" t="s">
        <v>453</v>
      </c>
      <c r="EC9" t="str">
        <f t="shared" si="24"/>
        <v/>
      </c>
      <c r="EE9" t="str">
        <f t="shared" si="45"/>
        <v/>
      </c>
      <c r="EG9" s="84" t="s">
        <v>452</v>
      </c>
      <c r="EH9" t="str">
        <f t="shared" si="25"/>
        <v/>
      </c>
      <c r="EJ9" t="str">
        <f t="shared" si="46"/>
        <v/>
      </c>
      <c r="EQ9" s="227"/>
      <c r="ER9" t="str">
        <f t="shared" si="26"/>
        <v/>
      </c>
      <c r="ET9" t="str">
        <f>IF(ER9="","",$B227)</f>
        <v/>
      </c>
      <c r="EV9" s="230"/>
      <c r="EW9" t="str">
        <f t="shared" si="47"/>
        <v/>
      </c>
      <c r="EY9" t="str">
        <f t="shared" si="55"/>
        <v/>
      </c>
      <c r="FA9" s="233"/>
      <c r="FB9" t="str">
        <f t="shared" si="28"/>
        <v/>
      </c>
      <c r="FD9" t="str">
        <f t="shared" si="29"/>
        <v/>
      </c>
      <c r="FK9" s="227"/>
      <c r="FL9" t="str">
        <f t="shared" si="30"/>
        <v/>
      </c>
      <c r="FN9" t="str">
        <f t="shared" si="56"/>
        <v/>
      </c>
      <c r="FP9" s="230"/>
      <c r="FQ9" t="str">
        <f t="shared" si="49"/>
        <v/>
      </c>
      <c r="FS9" t="str">
        <f t="shared" si="57"/>
        <v/>
      </c>
      <c r="FU9" s="233"/>
      <c r="FV9" t="str">
        <f t="shared" si="31"/>
        <v/>
      </c>
      <c r="FX9" t="str">
        <f t="shared" si="32"/>
        <v/>
      </c>
      <c r="GE9" s="227"/>
      <c r="GF9" t="str">
        <f t="shared" si="33"/>
        <v/>
      </c>
      <c r="GH9" t="str">
        <f t="shared" si="52"/>
        <v/>
      </c>
      <c r="GJ9" s="230"/>
      <c r="GK9" t="str">
        <f t="shared" si="53"/>
        <v/>
      </c>
      <c r="GM9" t="str">
        <f t="shared" si="58"/>
        <v/>
      </c>
      <c r="GO9" s="233"/>
      <c r="GP9" t="str">
        <f t="shared" si="34"/>
        <v/>
      </c>
      <c r="GR9" t="str">
        <f t="shared" si="35"/>
        <v/>
      </c>
    </row>
    <row r="10" spans="1:207" ht="14.65" customHeight="1" thickTop="1" thickBot="1" x14ac:dyDescent="0.3">
      <c r="A10" s="25" t="s">
        <v>15</v>
      </c>
      <c r="B10" s="178"/>
      <c r="C10" s="179"/>
      <c r="D10" s="51" t="s">
        <v>482</v>
      </c>
      <c r="E10" s="237" t="str">
        <f>'Master Name List'!C8</f>
        <v>Red Falcon</v>
      </c>
      <c r="F10" s="238"/>
      <c r="G10" s="239"/>
      <c r="H10" s="240" t="str">
        <f>'Master Name List'!C12</f>
        <v>Red Hawk</v>
      </c>
      <c r="I10" s="238"/>
      <c r="J10" s="239"/>
      <c r="K10" s="240" t="str">
        <f>'Master Name List'!C16</f>
        <v>Red Eagle</v>
      </c>
      <c r="L10" s="238"/>
      <c r="M10" s="241"/>
      <c r="O10" s="183" t="s">
        <v>583</v>
      </c>
      <c r="P10" s="135">
        <v>0.76140046296296304</v>
      </c>
      <c r="Q10" s="102"/>
      <c r="R10" s="183" t="s">
        <v>607</v>
      </c>
      <c r="S10" s="135">
        <v>0.76133101851851848</v>
      </c>
      <c r="AA10" s="221"/>
      <c r="AB10" t="str">
        <f t="shared" si="0"/>
        <v/>
      </c>
      <c r="AD10" t="str">
        <f t="shared" si="36"/>
        <v/>
      </c>
      <c r="AF10" s="78"/>
      <c r="AG10" t="str">
        <f t="shared" si="1"/>
        <v/>
      </c>
      <c r="AI10" t="str">
        <f t="shared" si="37"/>
        <v/>
      </c>
      <c r="AK10" s="231" t="s">
        <v>453</v>
      </c>
      <c r="AL10" t="str">
        <f t="shared" ref="AL10:AL15" si="59">IF(C212=$AB$3,A212,"")</f>
        <v/>
      </c>
      <c r="AN10" t="str">
        <f t="shared" ref="AN10:AN15" si="60">IF(AL10="","",B212)</f>
        <v/>
      </c>
      <c r="AU10" s="221"/>
      <c r="AV10" t="str">
        <f t="shared" si="2"/>
        <v/>
      </c>
      <c r="AX10" t="str">
        <f t="shared" si="3"/>
        <v/>
      </c>
      <c r="AZ10" s="78"/>
      <c r="BA10" t="str">
        <f t="shared" si="4"/>
        <v>Bible Merit #7 - OR</v>
      </c>
      <c r="BC10">
        <f t="shared" si="5"/>
        <v>42246</v>
      </c>
      <c r="BE10" s="79" t="s">
        <v>453</v>
      </c>
      <c r="BF10" t="str">
        <f t="shared" ref="BF10:BF15" si="61">IF(C212=$BA$3,A212,"")</f>
        <v/>
      </c>
      <c r="BH10" t="str">
        <f t="shared" ref="BH10:BH15" si="62">IF(BF10="","",B212)</f>
        <v/>
      </c>
      <c r="BO10" s="104"/>
      <c r="BP10" t="str">
        <f t="shared" si="8"/>
        <v/>
      </c>
      <c r="BR10" t="str">
        <f t="shared" si="9"/>
        <v/>
      </c>
      <c r="BT10" s="78"/>
      <c r="BU10" t="str">
        <f t="shared" si="10"/>
        <v/>
      </c>
      <c r="BW10" t="str">
        <f t="shared" si="11"/>
        <v/>
      </c>
      <c r="BY10" s="79" t="s">
        <v>453</v>
      </c>
      <c r="BZ10" t="str">
        <f t="shared" ref="BZ10:BZ15" si="63">IF(C212=$BP$3,A212,"")</f>
        <v/>
      </c>
      <c r="CB10" t="str">
        <f t="shared" ref="CB10:CB15" si="64">IF(BZ10="","",B212)</f>
        <v/>
      </c>
      <c r="CI10" s="79" t="s">
        <v>453</v>
      </c>
      <c r="CJ10" t="str">
        <f t="shared" si="14"/>
        <v/>
      </c>
      <c r="CL10" t="str">
        <f t="shared" si="15"/>
        <v/>
      </c>
      <c r="CN10" s="79" t="s">
        <v>453</v>
      </c>
      <c r="CO10" t="str">
        <f t="shared" si="16"/>
        <v/>
      </c>
      <c r="CQ10" t="str">
        <f t="shared" si="41"/>
        <v/>
      </c>
      <c r="CS10" s="79" t="s">
        <v>453</v>
      </c>
      <c r="CT10" t="str">
        <f t="shared" ref="CT10:CT15" si="65">IF($C212=$CJ$3,$A212,"")</f>
        <v/>
      </c>
      <c r="CV10" t="str">
        <f t="shared" ref="CV10:CV15" si="66">IF(CT10="","",$B212)</f>
        <v/>
      </c>
      <c r="DC10" s="79" t="s">
        <v>453</v>
      </c>
      <c r="DD10" t="str">
        <f t="shared" si="18"/>
        <v/>
      </c>
      <c r="DF10" t="str">
        <f t="shared" si="19"/>
        <v/>
      </c>
      <c r="DH10" s="79" t="s">
        <v>453</v>
      </c>
      <c r="DI10" t="str">
        <f t="shared" si="20"/>
        <v/>
      </c>
      <c r="DK10" t="str">
        <f t="shared" si="43"/>
        <v/>
      </c>
      <c r="DM10" s="79" t="s">
        <v>453</v>
      </c>
      <c r="DN10" t="b">
        <f t="shared" ref="DN10:DN15" si="67">IF($C212=$DN$3,$A212)</f>
        <v>0</v>
      </c>
      <c r="DP10">
        <f t="shared" ref="DP10:DP15" si="68">IF(DN10="","",$B212)</f>
        <v>0</v>
      </c>
      <c r="DW10" s="79" t="s">
        <v>453</v>
      </c>
      <c r="DX10" t="str">
        <f t="shared" si="22"/>
        <v/>
      </c>
      <c r="DZ10" t="str">
        <f t="shared" si="23"/>
        <v/>
      </c>
      <c r="EB10" s="79" t="s">
        <v>453</v>
      </c>
      <c r="EC10" t="str">
        <f t="shared" si="24"/>
        <v/>
      </c>
      <c r="EE10" t="str">
        <f t="shared" si="45"/>
        <v/>
      </c>
      <c r="EG10" s="79" t="s">
        <v>453</v>
      </c>
      <c r="EH10" t="str">
        <f t="shared" ref="EH10:EH15" si="69">IF($C212=$EH$3,$A112,"")</f>
        <v/>
      </c>
      <c r="EJ10" t="str">
        <f t="shared" ref="EJ10:EJ15" si="70">IF(EH10="","",$B212)</f>
        <v/>
      </c>
      <c r="EQ10" s="227"/>
      <c r="ER10" t="str">
        <f t="shared" si="26"/>
        <v/>
      </c>
      <c r="ET10" t="str">
        <f t="shared" si="27"/>
        <v/>
      </c>
      <c r="EV10" s="230"/>
      <c r="EW10" t="str">
        <f t="shared" si="47"/>
        <v/>
      </c>
      <c r="EY10" t="str">
        <f t="shared" si="55"/>
        <v/>
      </c>
      <c r="FA10" s="234" t="s">
        <v>454</v>
      </c>
      <c r="FB10" t="str">
        <f t="shared" ref="FB10:FB15" si="71">IF($C449=$ER$3,$A449,"")</f>
        <v/>
      </c>
      <c r="FD10" t="str">
        <f>IF(FB10="","",$B449)</f>
        <v/>
      </c>
      <c r="FK10" s="227"/>
      <c r="FL10" t="str">
        <f t="shared" si="30"/>
        <v/>
      </c>
      <c r="FN10" t="str">
        <f t="shared" si="56"/>
        <v/>
      </c>
      <c r="FP10" s="230"/>
      <c r="FQ10" t="str">
        <f t="shared" si="49"/>
        <v/>
      </c>
      <c r="FS10" t="str">
        <f t="shared" si="57"/>
        <v/>
      </c>
      <c r="FU10" s="234" t="s">
        <v>454</v>
      </c>
      <c r="FV10" t="str">
        <f t="shared" ref="FV10:FV15" si="72">IF($C449=$FV$3,$A449,"")</f>
        <v/>
      </c>
      <c r="FX10" t="str">
        <f>IF(FV10="","",$B449)</f>
        <v/>
      </c>
      <c r="GE10" s="227"/>
      <c r="GF10" t="str">
        <f t="shared" si="33"/>
        <v/>
      </c>
      <c r="GH10" t="str">
        <f t="shared" si="52"/>
        <v/>
      </c>
      <c r="GJ10" s="230"/>
      <c r="GK10" t="str">
        <f t="shared" si="53"/>
        <v/>
      </c>
      <c r="GM10" t="str">
        <f t="shared" si="58"/>
        <v/>
      </c>
      <c r="GO10" s="234" t="s">
        <v>454</v>
      </c>
      <c r="GP10" t="str">
        <f t="shared" ref="GP10:GP15" si="73">IF($C449=$GP$3,$A449,"")</f>
        <v/>
      </c>
      <c r="GR10" t="str">
        <f>IF(GP10="","",$B449)</f>
        <v/>
      </c>
    </row>
    <row r="11" spans="1:207" ht="14.65" customHeight="1" x14ac:dyDescent="0.25">
      <c r="A11" s="25" t="s">
        <v>113</v>
      </c>
      <c r="B11" s="178"/>
      <c r="C11" s="179"/>
      <c r="D11" s="51" t="s">
        <v>482</v>
      </c>
      <c r="E11" s="148" t="str">
        <f>E34</f>
        <v>Fire Craft -FCF</v>
      </c>
      <c r="F11" s="149"/>
      <c r="G11" s="150">
        <f>G34</f>
        <v>42231</v>
      </c>
      <c r="H11" s="151" t="str">
        <f>H34</f>
        <v>Firearm Safety</v>
      </c>
      <c r="I11" s="149"/>
      <c r="J11" s="150">
        <f>J34</f>
        <v>42582</v>
      </c>
      <c r="K11" s="151" t="str">
        <f>K34</f>
        <v/>
      </c>
      <c r="L11" s="149"/>
      <c r="M11" s="152" t="str">
        <f>M34</f>
        <v/>
      </c>
      <c r="O11" s="183" t="s">
        <v>584</v>
      </c>
      <c r="P11" s="135">
        <v>0.76140046296296304</v>
      </c>
      <c r="Q11" s="102"/>
      <c r="R11" s="183" t="s">
        <v>608</v>
      </c>
      <c r="S11" s="135">
        <v>0.76133101851851848</v>
      </c>
      <c r="AA11" s="221"/>
      <c r="AB11" t="str">
        <f t="shared" si="0"/>
        <v/>
      </c>
      <c r="AD11" t="str">
        <f t="shared" si="36"/>
        <v/>
      </c>
      <c r="AF11" s="78"/>
      <c r="AG11" t="str">
        <f t="shared" si="1"/>
        <v/>
      </c>
      <c r="AI11" t="str">
        <f t="shared" si="37"/>
        <v/>
      </c>
      <c r="AK11" s="232"/>
      <c r="AL11" t="str">
        <f t="shared" si="59"/>
        <v/>
      </c>
      <c r="AN11" t="str">
        <f t="shared" si="60"/>
        <v/>
      </c>
      <c r="AU11" s="221"/>
      <c r="AV11" t="str">
        <f t="shared" si="2"/>
        <v/>
      </c>
      <c r="AX11" t="str">
        <f t="shared" si="3"/>
        <v/>
      </c>
      <c r="AZ11" s="78"/>
      <c r="BA11" t="str">
        <f t="shared" si="4"/>
        <v>Bible Merit #8 - OR</v>
      </c>
      <c r="BC11">
        <f t="shared" si="5"/>
        <v>42302</v>
      </c>
      <c r="BE11" s="79" t="s">
        <v>453</v>
      </c>
      <c r="BF11" t="str">
        <f t="shared" si="61"/>
        <v/>
      </c>
      <c r="BH11" t="str">
        <f t="shared" si="62"/>
        <v/>
      </c>
      <c r="BO11" s="104"/>
      <c r="BP11" t="str">
        <f t="shared" si="8"/>
        <v/>
      </c>
      <c r="BR11" t="str">
        <f t="shared" si="9"/>
        <v/>
      </c>
      <c r="BT11" s="78"/>
      <c r="BU11" t="str">
        <f t="shared" si="10"/>
        <v/>
      </c>
      <c r="BW11" t="str">
        <f t="shared" si="11"/>
        <v/>
      </c>
      <c r="BY11" s="79" t="s">
        <v>453</v>
      </c>
      <c r="BZ11" t="str">
        <f t="shared" si="63"/>
        <v/>
      </c>
      <c r="CB11" t="str">
        <f t="shared" si="64"/>
        <v/>
      </c>
      <c r="CI11" s="79" t="s">
        <v>453</v>
      </c>
      <c r="CJ11" t="str">
        <f t="shared" si="14"/>
        <v/>
      </c>
      <c r="CL11" t="str">
        <f t="shared" si="15"/>
        <v/>
      </c>
      <c r="CN11" s="79" t="s">
        <v>453</v>
      </c>
      <c r="CO11" t="str">
        <f t="shared" si="16"/>
        <v/>
      </c>
      <c r="CQ11" t="str">
        <f t="shared" si="41"/>
        <v/>
      </c>
      <c r="CS11" s="79" t="s">
        <v>453</v>
      </c>
      <c r="CT11" t="str">
        <f t="shared" si="65"/>
        <v/>
      </c>
      <c r="CV11" t="str">
        <f t="shared" si="66"/>
        <v/>
      </c>
      <c r="DC11" s="79" t="s">
        <v>453</v>
      </c>
      <c r="DD11" t="str">
        <f t="shared" si="18"/>
        <v/>
      </c>
      <c r="DF11" t="str">
        <f t="shared" si="19"/>
        <v/>
      </c>
      <c r="DH11" s="79" t="s">
        <v>453</v>
      </c>
      <c r="DI11" t="str">
        <f t="shared" si="20"/>
        <v/>
      </c>
      <c r="DK11" t="str">
        <f t="shared" si="43"/>
        <v/>
      </c>
      <c r="DM11" s="79" t="s">
        <v>453</v>
      </c>
      <c r="DN11" t="b">
        <f t="shared" si="67"/>
        <v>0</v>
      </c>
      <c r="DP11">
        <f t="shared" si="68"/>
        <v>0</v>
      </c>
      <c r="DW11" s="79" t="s">
        <v>453</v>
      </c>
      <c r="DX11" t="str">
        <f t="shared" si="22"/>
        <v/>
      </c>
      <c r="DZ11" t="str">
        <f t="shared" si="23"/>
        <v/>
      </c>
      <c r="EB11" s="79" t="s">
        <v>453</v>
      </c>
      <c r="EC11" t="str">
        <f t="shared" si="24"/>
        <v/>
      </c>
      <c r="EE11" t="str">
        <f t="shared" si="45"/>
        <v/>
      </c>
      <c r="EG11" s="79" t="s">
        <v>453</v>
      </c>
      <c r="EH11" t="str">
        <f t="shared" si="69"/>
        <v/>
      </c>
      <c r="EJ11" t="str">
        <f t="shared" si="70"/>
        <v/>
      </c>
      <c r="EQ11" s="227"/>
      <c r="ER11" t="str">
        <f t="shared" si="26"/>
        <v/>
      </c>
      <c r="ET11" t="str">
        <f t="shared" si="27"/>
        <v/>
      </c>
      <c r="EV11" s="230"/>
      <c r="EW11" t="str">
        <f t="shared" si="47"/>
        <v/>
      </c>
      <c r="EY11" t="str">
        <f t="shared" si="55"/>
        <v/>
      </c>
      <c r="FA11" s="235"/>
      <c r="FB11" t="str">
        <f t="shared" si="71"/>
        <v/>
      </c>
      <c r="FD11" t="str">
        <f t="shared" ref="FD11:FD15" si="74">IF(FB11="","",$B450)</f>
        <v/>
      </c>
      <c r="FK11" s="227"/>
      <c r="FL11" t="str">
        <f t="shared" si="30"/>
        <v/>
      </c>
      <c r="FN11" t="str">
        <f t="shared" si="56"/>
        <v/>
      </c>
      <c r="FP11" s="230"/>
      <c r="FQ11" t="str">
        <f t="shared" si="49"/>
        <v/>
      </c>
      <c r="FS11" t="str">
        <f t="shared" si="57"/>
        <v/>
      </c>
      <c r="FU11" s="235"/>
      <c r="FV11" t="str">
        <f t="shared" si="72"/>
        <v/>
      </c>
      <c r="FX11" t="str">
        <f t="shared" ref="FX11:FX15" si="75">IF(FV11="","",$B450)</f>
        <v/>
      </c>
      <c r="GE11" s="227"/>
      <c r="GF11" t="str">
        <f t="shared" si="33"/>
        <v/>
      </c>
      <c r="GH11" t="str">
        <f t="shared" si="52"/>
        <v/>
      </c>
      <c r="GJ11" s="230"/>
      <c r="GK11" t="str">
        <f t="shared" si="53"/>
        <v/>
      </c>
      <c r="GM11" t="str">
        <f t="shared" si="58"/>
        <v/>
      </c>
      <c r="GO11" s="235"/>
      <c r="GP11" t="str">
        <f t="shared" si="73"/>
        <v/>
      </c>
      <c r="GR11" t="str">
        <f t="shared" ref="GR11:GR15" si="76">IF(GP11="","",$B450)</f>
        <v/>
      </c>
    </row>
    <row r="12" spans="1:207" ht="14.65" customHeight="1" x14ac:dyDescent="0.25">
      <c r="A12" s="25" t="s">
        <v>114</v>
      </c>
      <c r="B12" s="178"/>
      <c r="C12" s="179"/>
      <c r="D12" s="51" t="s">
        <v>482</v>
      </c>
      <c r="E12" s="137" t="s">
        <v>464</v>
      </c>
      <c r="F12" s="138"/>
      <c r="G12" s="139" t="s">
        <v>455</v>
      </c>
      <c r="H12" s="140" t="s">
        <v>464</v>
      </c>
      <c r="I12" s="138"/>
      <c r="J12" s="139" t="s">
        <v>455</v>
      </c>
      <c r="K12" s="140" t="s">
        <v>464</v>
      </c>
      <c r="L12" s="138"/>
      <c r="M12" s="141" t="s">
        <v>455</v>
      </c>
      <c r="O12" s="183" t="s">
        <v>585</v>
      </c>
      <c r="P12" s="135">
        <v>0.76140046296296304</v>
      </c>
      <c r="Q12" s="102"/>
      <c r="R12" s="183" t="s">
        <v>609</v>
      </c>
      <c r="S12" s="135">
        <v>0.76133101851851848</v>
      </c>
      <c r="AA12" s="221"/>
      <c r="AB12" t="str">
        <f t="shared" si="0"/>
        <v/>
      </c>
      <c r="AD12" t="str">
        <f t="shared" si="36"/>
        <v/>
      </c>
      <c r="AF12" s="78"/>
      <c r="AG12" t="str">
        <f t="shared" si="1"/>
        <v/>
      </c>
      <c r="AI12" t="str">
        <f t="shared" si="37"/>
        <v/>
      </c>
      <c r="AK12" s="232"/>
      <c r="AL12" t="str">
        <f t="shared" si="59"/>
        <v/>
      </c>
      <c r="AN12" t="str">
        <f t="shared" si="60"/>
        <v/>
      </c>
      <c r="AU12" s="221"/>
      <c r="AV12" t="str">
        <f t="shared" si="2"/>
        <v/>
      </c>
      <c r="AX12" t="str">
        <f t="shared" si="3"/>
        <v/>
      </c>
      <c r="AZ12" s="78"/>
      <c r="BA12" t="str">
        <f t="shared" si="4"/>
        <v/>
      </c>
      <c r="BC12" t="str">
        <f t="shared" si="5"/>
        <v/>
      </c>
      <c r="BE12" s="79" t="s">
        <v>453</v>
      </c>
      <c r="BF12" t="str">
        <f t="shared" si="61"/>
        <v/>
      </c>
      <c r="BH12" t="str">
        <f t="shared" si="62"/>
        <v/>
      </c>
      <c r="BO12" s="104"/>
      <c r="BP12" t="str">
        <f t="shared" si="8"/>
        <v/>
      </c>
      <c r="BR12" t="str">
        <f t="shared" si="9"/>
        <v/>
      </c>
      <c r="BT12" s="78"/>
      <c r="BU12" t="str">
        <f t="shared" si="10"/>
        <v>Bible Merit #9 - OR</v>
      </c>
      <c r="BW12">
        <f t="shared" si="11"/>
        <v>42358</v>
      </c>
      <c r="BY12" s="79" t="s">
        <v>453</v>
      </c>
      <c r="BZ12" t="str">
        <f t="shared" si="63"/>
        <v/>
      </c>
      <c r="CB12" t="str">
        <f t="shared" si="64"/>
        <v/>
      </c>
      <c r="CI12" s="79" t="s">
        <v>453</v>
      </c>
      <c r="CJ12" t="str">
        <f t="shared" si="14"/>
        <v/>
      </c>
      <c r="CL12" t="str">
        <f t="shared" si="15"/>
        <v/>
      </c>
      <c r="CN12" s="79" t="s">
        <v>453</v>
      </c>
      <c r="CO12" t="str">
        <f t="shared" si="16"/>
        <v/>
      </c>
      <c r="CQ12" t="str">
        <f t="shared" si="41"/>
        <v/>
      </c>
      <c r="CS12" s="79" t="s">
        <v>453</v>
      </c>
      <c r="CT12" t="str">
        <f t="shared" si="65"/>
        <v/>
      </c>
      <c r="CV12" t="str">
        <f t="shared" si="66"/>
        <v/>
      </c>
      <c r="DC12" s="79" t="s">
        <v>453</v>
      </c>
      <c r="DD12" t="str">
        <f t="shared" si="18"/>
        <v/>
      </c>
      <c r="DF12" t="str">
        <f t="shared" si="19"/>
        <v/>
      </c>
      <c r="DH12" s="79" t="s">
        <v>453</v>
      </c>
      <c r="DI12" t="str">
        <f t="shared" si="20"/>
        <v/>
      </c>
      <c r="DK12" t="str">
        <f t="shared" si="43"/>
        <v/>
      </c>
      <c r="DM12" s="79" t="s">
        <v>453</v>
      </c>
      <c r="DN12" t="b">
        <f t="shared" si="67"/>
        <v>0</v>
      </c>
      <c r="DP12">
        <f t="shared" si="68"/>
        <v>0</v>
      </c>
      <c r="DW12" s="79" t="s">
        <v>453</v>
      </c>
      <c r="DX12" t="str">
        <f t="shared" si="22"/>
        <v/>
      </c>
      <c r="DZ12" t="str">
        <f t="shared" si="23"/>
        <v/>
      </c>
      <c r="EB12" s="79" t="s">
        <v>453</v>
      </c>
      <c r="EC12" t="str">
        <f t="shared" si="24"/>
        <v/>
      </c>
      <c r="EE12" t="str">
        <f t="shared" si="45"/>
        <v/>
      </c>
      <c r="EG12" s="79" t="s">
        <v>453</v>
      </c>
      <c r="EH12" t="str">
        <f t="shared" si="69"/>
        <v/>
      </c>
      <c r="EJ12" t="str">
        <f t="shared" si="70"/>
        <v/>
      </c>
      <c r="EQ12" s="227"/>
      <c r="ER12" t="str">
        <f t="shared" si="26"/>
        <v/>
      </c>
      <c r="ET12" t="str">
        <f t="shared" si="27"/>
        <v/>
      </c>
      <c r="EV12" s="230"/>
      <c r="EW12" t="str">
        <f t="shared" si="47"/>
        <v/>
      </c>
      <c r="EY12" t="str">
        <f t="shared" si="55"/>
        <v/>
      </c>
      <c r="FA12" s="235"/>
      <c r="FB12" t="str">
        <f t="shared" si="71"/>
        <v/>
      </c>
      <c r="FD12" t="str">
        <f t="shared" si="74"/>
        <v/>
      </c>
      <c r="FK12" s="227"/>
      <c r="FL12" t="str">
        <f t="shared" si="30"/>
        <v/>
      </c>
      <c r="FN12" t="str">
        <f t="shared" si="56"/>
        <v/>
      </c>
      <c r="FP12" s="230"/>
      <c r="FQ12" t="str">
        <f t="shared" si="49"/>
        <v/>
      </c>
      <c r="FS12" t="str">
        <f t="shared" si="57"/>
        <v/>
      </c>
      <c r="FU12" s="235"/>
      <c r="FV12" t="str">
        <f t="shared" si="72"/>
        <v/>
      </c>
      <c r="FX12" t="str">
        <f t="shared" si="75"/>
        <v/>
      </c>
      <c r="GE12" s="227"/>
      <c r="GF12" t="str">
        <f t="shared" si="33"/>
        <v/>
      </c>
      <c r="GH12" t="str">
        <f t="shared" si="52"/>
        <v/>
      </c>
      <c r="GJ12" s="230"/>
      <c r="GK12" t="str">
        <f t="shared" si="53"/>
        <v/>
      </c>
      <c r="GM12" t="str">
        <f t="shared" si="58"/>
        <v/>
      </c>
      <c r="GO12" s="235"/>
      <c r="GP12" t="str">
        <f t="shared" si="73"/>
        <v/>
      </c>
      <c r="GR12" t="str">
        <f t="shared" si="76"/>
        <v/>
      </c>
    </row>
    <row r="13" spans="1:207" ht="14.65" customHeight="1" x14ac:dyDescent="0.25">
      <c r="A13" s="25" t="s">
        <v>115</v>
      </c>
      <c r="B13" s="178"/>
      <c r="C13" s="179"/>
      <c r="D13" s="51" t="s">
        <v>482</v>
      </c>
      <c r="E13" s="148" t="str">
        <f>E40</f>
        <v>Bible Merit #2 - OR</v>
      </c>
      <c r="F13" s="149"/>
      <c r="G13" s="150">
        <f>G40</f>
        <v>41966</v>
      </c>
      <c r="H13" s="151" t="str">
        <f>H40</f>
        <v>Bible Merit #6 - OR</v>
      </c>
      <c r="I13" s="149"/>
      <c r="J13" s="150">
        <f>J40</f>
        <v>42190</v>
      </c>
      <c r="K13" s="151" t="str">
        <f>K40</f>
        <v>Bible Merit #10 - OR</v>
      </c>
      <c r="L13" s="149"/>
      <c r="M13" s="152">
        <f>M40</f>
        <v>42414</v>
      </c>
      <c r="O13" s="183" t="s">
        <v>586</v>
      </c>
      <c r="P13" s="135">
        <v>0.76140046296296304</v>
      </c>
      <c r="Q13" s="102"/>
      <c r="R13" s="183"/>
      <c r="S13" s="183"/>
      <c r="AA13" s="221"/>
      <c r="AB13" t="str">
        <f t="shared" si="0"/>
        <v/>
      </c>
      <c r="AD13" t="str">
        <f t="shared" si="36"/>
        <v/>
      </c>
      <c r="AF13" s="78"/>
      <c r="AG13" t="str">
        <f t="shared" si="1"/>
        <v/>
      </c>
      <c r="AI13" t="str">
        <f t="shared" si="37"/>
        <v/>
      </c>
      <c r="AK13" s="232"/>
      <c r="AL13" t="str">
        <f t="shared" si="59"/>
        <v/>
      </c>
      <c r="AN13" t="str">
        <f t="shared" si="60"/>
        <v/>
      </c>
      <c r="AP13" s="82"/>
      <c r="AU13" s="221"/>
      <c r="AV13" t="str">
        <f t="shared" si="2"/>
        <v/>
      </c>
      <c r="AX13" t="str">
        <f t="shared" si="3"/>
        <v/>
      </c>
      <c r="AZ13" s="78"/>
      <c r="BA13" t="str">
        <f t="shared" si="4"/>
        <v/>
      </c>
      <c r="BC13" t="str">
        <f t="shared" si="5"/>
        <v/>
      </c>
      <c r="BE13" s="79" t="s">
        <v>453</v>
      </c>
      <c r="BF13" t="str">
        <f t="shared" si="61"/>
        <v/>
      </c>
      <c r="BH13" t="str">
        <f t="shared" si="62"/>
        <v/>
      </c>
      <c r="BJ13" s="82"/>
      <c r="BO13" s="104"/>
      <c r="BP13" t="str">
        <f t="shared" si="8"/>
        <v/>
      </c>
      <c r="BR13" t="str">
        <f t="shared" si="9"/>
        <v/>
      </c>
      <c r="BT13" s="78"/>
      <c r="BU13" t="str">
        <f t="shared" si="10"/>
        <v>Bible Merit #10 - OR</v>
      </c>
      <c r="BW13">
        <f t="shared" si="11"/>
        <v>42414</v>
      </c>
      <c r="BY13" s="79" t="s">
        <v>453</v>
      </c>
      <c r="BZ13" t="str">
        <f t="shared" si="63"/>
        <v/>
      </c>
      <c r="CB13" t="str">
        <f t="shared" si="64"/>
        <v/>
      </c>
      <c r="CD13" s="82"/>
      <c r="CI13" s="79" t="s">
        <v>453</v>
      </c>
      <c r="CJ13" t="str">
        <f t="shared" si="14"/>
        <v/>
      </c>
      <c r="CL13" t="str">
        <f t="shared" si="15"/>
        <v/>
      </c>
      <c r="CN13" s="79" t="s">
        <v>453</v>
      </c>
      <c r="CO13" t="str">
        <f t="shared" si="16"/>
        <v/>
      </c>
      <c r="CQ13" t="str">
        <f t="shared" si="41"/>
        <v/>
      </c>
      <c r="CS13" s="79" t="s">
        <v>453</v>
      </c>
      <c r="CT13" t="str">
        <f t="shared" si="65"/>
        <v/>
      </c>
      <c r="CV13" t="str">
        <f t="shared" si="66"/>
        <v/>
      </c>
      <c r="DC13" s="79" t="s">
        <v>453</v>
      </c>
      <c r="DD13" t="str">
        <f t="shared" si="18"/>
        <v/>
      </c>
      <c r="DF13" t="str">
        <f t="shared" si="19"/>
        <v/>
      </c>
      <c r="DH13" s="79" t="s">
        <v>453</v>
      </c>
      <c r="DI13" t="str">
        <f t="shared" si="20"/>
        <v/>
      </c>
      <c r="DK13" t="str">
        <f t="shared" si="43"/>
        <v/>
      </c>
      <c r="DM13" s="79" t="s">
        <v>453</v>
      </c>
      <c r="DN13" t="b">
        <f t="shared" si="67"/>
        <v>0</v>
      </c>
      <c r="DP13">
        <f t="shared" si="68"/>
        <v>0</v>
      </c>
      <c r="DW13" s="79" t="s">
        <v>453</v>
      </c>
      <c r="DX13" t="str">
        <f t="shared" si="22"/>
        <v/>
      </c>
      <c r="DZ13" t="str">
        <f t="shared" si="23"/>
        <v/>
      </c>
      <c r="EB13" s="79" t="s">
        <v>453</v>
      </c>
      <c r="EC13" t="str">
        <f t="shared" si="24"/>
        <v/>
      </c>
      <c r="EE13" t="str">
        <f t="shared" si="45"/>
        <v/>
      </c>
      <c r="EG13" s="79" t="s">
        <v>453</v>
      </c>
      <c r="EH13" t="str">
        <f t="shared" si="69"/>
        <v/>
      </c>
      <c r="EJ13" t="str">
        <f t="shared" si="70"/>
        <v/>
      </c>
      <c r="EQ13" s="227"/>
      <c r="ER13" t="str">
        <f t="shared" si="26"/>
        <v/>
      </c>
      <c r="ET13" t="str">
        <f t="shared" si="27"/>
        <v/>
      </c>
      <c r="EV13" s="230"/>
      <c r="EW13" t="str">
        <f t="shared" si="47"/>
        <v>010 - Love for the Bib</v>
      </c>
      <c r="EY13">
        <f t="shared" si="55"/>
        <v>42638</v>
      </c>
      <c r="FA13" s="235"/>
      <c r="FB13" t="str">
        <f t="shared" si="71"/>
        <v/>
      </c>
      <c r="FD13" t="str">
        <f t="shared" si="74"/>
        <v/>
      </c>
      <c r="FK13" s="227"/>
      <c r="FL13" t="str">
        <f t="shared" si="30"/>
        <v/>
      </c>
      <c r="FN13" t="str">
        <f t="shared" si="56"/>
        <v/>
      </c>
      <c r="FP13" s="230"/>
      <c r="FQ13" t="str">
        <f t="shared" si="49"/>
        <v/>
      </c>
      <c r="FS13" t="str">
        <f t="shared" si="57"/>
        <v/>
      </c>
      <c r="FU13" s="235"/>
      <c r="FV13" t="str">
        <f t="shared" si="72"/>
        <v/>
      </c>
      <c r="FX13" t="str">
        <f t="shared" si="75"/>
        <v/>
      </c>
      <c r="GE13" s="227"/>
      <c r="GF13" t="str">
        <f t="shared" si="33"/>
        <v/>
      </c>
      <c r="GH13" t="str">
        <f t="shared" si="52"/>
        <v/>
      </c>
      <c r="GJ13" s="230"/>
      <c r="GK13" t="str">
        <f t="shared" si="53"/>
        <v/>
      </c>
      <c r="GM13" t="str">
        <f t="shared" si="58"/>
        <v/>
      </c>
      <c r="GO13" s="235"/>
      <c r="GP13" t="str">
        <f t="shared" si="73"/>
        <v/>
      </c>
      <c r="GR13" t="str">
        <f t="shared" si="76"/>
        <v/>
      </c>
    </row>
    <row r="14" spans="1:207" ht="14.65" customHeight="1" thickBot="1" x14ac:dyDescent="0.3">
      <c r="A14" s="25" t="s">
        <v>116</v>
      </c>
      <c r="B14" s="178"/>
      <c r="C14" s="179"/>
      <c r="D14" s="51" t="s">
        <v>482</v>
      </c>
      <c r="E14" s="137" t="s">
        <v>465</v>
      </c>
      <c r="F14" s="138"/>
      <c r="G14" s="139" t="s">
        <v>455</v>
      </c>
      <c r="H14" s="140" t="s">
        <v>465</v>
      </c>
      <c r="I14" s="138"/>
      <c r="J14" s="139" t="s">
        <v>455</v>
      </c>
      <c r="K14" s="140" t="s">
        <v>465</v>
      </c>
      <c r="L14" s="138"/>
      <c r="M14" s="141" t="s">
        <v>455</v>
      </c>
      <c r="O14" s="183" t="s">
        <v>587</v>
      </c>
      <c r="P14" s="135">
        <v>0.76140046296296304</v>
      </c>
      <c r="Q14" s="102"/>
      <c r="R14" s="183"/>
      <c r="S14" s="183"/>
      <c r="AA14" s="221"/>
      <c r="AB14" t="str">
        <f t="shared" si="0"/>
        <v/>
      </c>
      <c r="AD14" t="str">
        <f t="shared" si="36"/>
        <v/>
      </c>
      <c r="AF14" s="78"/>
      <c r="AG14" t="str">
        <f t="shared" si="1"/>
        <v/>
      </c>
      <c r="AI14" t="str">
        <f>IF(AG14="","",B64)</f>
        <v/>
      </c>
      <c r="AK14" s="232"/>
      <c r="AL14" t="str">
        <f t="shared" si="59"/>
        <v/>
      </c>
      <c r="AN14" t="str">
        <f t="shared" si="60"/>
        <v/>
      </c>
      <c r="AU14" s="221"/>
      <c r="AV14" t="str">
        <f t="shared" si="2"/>
        <v/>
      </c>
      <c r="AX14" t="str">
        <f t="shared" si="3"/>
        <v/>
      </c>
      <c r="AZ14" s="78"/>
      <c r="BA14" t="str">
        <f t="shared" si="4"/>
        <v/>
      </c>
      <c r="BC14" t="str">
        <f t="shared" si="5"/>
        <v/>
      </c>
      <c r="BE14" s="79" t="s">
        <v>453</v>
      </c>
      <c r="BF14" t="str">
        <f t="shared" si="61"/>
        <v/>
      </c>
      <c r="BH14" t="str">
        <f t="shared" si="62"/>
        <v/>
      </c>
      <c r="BO14" s="104"/>
      <c r="BP14" t="str">
        <f t="shared" si="8"/>
        <v/>
      </c>
      <c r="BR14" t="str">
        <f t="shared" si="9"/>
        <v/>
      </c>
      <c r="BT14" s="78"/>
      <c r="BU14" t="str">
        <f t="shared" si="10"/>
        <v>Bible Merit #11 - OR</v>
      </c>
      <c r="BW14">
        <f t="shared" si="11"/>
        <v>42470</v>
      </c>
      <c r="BY14" s="79" t="s">
        <v>453</v>
      </c>
      <c r="BZ14" t="str">
        <f t="shared" si="63"/>
        <v/>
      </c>
      <c r="CB14" t="str">
        <f t="shared" si="64"/>
        <v/>
      </c>
      <c r="CI14" s="79" t="s">
        <v>453</v>
      </c>
      <c r="CJ14" t="str">
        <f t="shared" si="14"/>
        <v/>
      </c>
      <c r="CL14" t="str">
        <f t="shared" si="15"/>
        <v/>
      </c>
      <c r="CN14" s="79" t="s">
        <v>453</v>
      </c>
      <c r="CO14" t="str">
        <f t="shared" si="16"/>
        <v/>
      </c>
      <c r="CQ14" t="str">
        <f t="shared" si="41"/>
        <v/>
      </c>
      <c r="CS14" s="79" t="s">
        <v>453</v>
      </c>
      <c r="CT14" t="str">
        <f t="shared" si="65"/>
        <v/>
      </c>
      <c r="CV14" t="str">
        <f t="shared" si="66"/>
        <v/>
      </c>
      <c r="DC14" s="79" t="s">
        <v>453</v>
      </c>
      <c r="DD14" t="str">
        <f t="shared" si="18"/>
        <v/>
      </c>
      <c r="DF14" t="str">
        <f t="shared" si="19"/>
        <v/>
      </c>
      <c r="DH14" s="79" t="s">
        <v>453</v>
      </c>
      <c r="DI14" t="str">
        <f t="shared" si="20"/>
        <v/>
      </c>
      <c r="DK14" t="str">
        <f t="shared" si="43"/>
        <v/>
      </c>
      <c r="DM14" s="79" t="s">
        <v>453</v>
      </c>
      <c r="DN14" t="b">
        <f t="shared" si="67"/>
        <v>0</v>
      </c>
      <c r="DP14">
        <f t="shared" si="68"/>
        <v>0</v>
      </c>
      <c r="DW14" s="79" t="s">
        <v>453</v>
      </c>
      <c r="DX14" t="str">
        <f t="shared" si="22"/>
        <v/>
      </c>
      <c r="DZ14" t="str">
        <f t="shared" si="23"/>
        <v/>
      </c>
      <c r="EB14" s="79" t="s">
        <v>453</v>
      </c>
      <c r="EC14" t="str">
        <f t="shared" si="24"/>
        <v/>
      </c>
      <c r="EE14" t="str">
        <f t="shared" si="45"/>
        <v/>
      </c>
      <c r="EG14" s="79" t="s">
        <v>453</v>
      </c>
      <c r="EH14" t="str">
        <f t="shared" si="69"/>
        <v/>
      </c>
      <c r="EJ14" t="str">
        <f t="shared" si="70"/>
        <v/>
      </c>
      <c r="EQ14" s="227"/>
      <c r="ER14" t="str">
        <f t="shared" si="26"/>
        <v/>
      </c>
      <c r="ET14" t="str">
        <f t="shared" si="27"/>
        <v/>
      </c>
      <c r="EV14" s="230"/>
      <c r="EW14" t="str">
        <f t="shared" si="47"/>
        <v>011 - Commands in the </v>
      </c>
      <c r="EY14">
        <f t="shared" si="55"/>
        <v>42645</v>
      </c>
      <c r="FA14" s="235"/>
      <c r="FB14" t="str">
        <f t="shared" si="71"/>
        <v/>
      </c>
      <c r="FD14" t="str">
        <f t="shared" si="74"/>
        <v/>
      </c>
      <c r="FK14" s="227"/>
      <c r="FL14" t="str">
        <f t="shared" si="30"/>
        <v/>
      </c>
      <c r="FN14" t="str">
        <f t="shared" si="56"/>
        <v/>
      </c>
      <c r="FP14" s="230"/>
      <c r="FQ14" t="str">
        <f t="shared" si="49"/>
        <v/>
      </c>
      <c r="FS14" t="str">
        <f t="shared" si="57"/>
        <v/>
      </c>
      <c r="FU14" s="235"/>
      <c r="FV14" t="str">
        <f t="shared" si="72"/>
        <v/>
      </c>
      <c r="FX14" t="str">
        <f t="shared" si="75"/>
        <v/>
      </c>
      <c r="GE14" s="227"/>
      <c r="GF14" t="str">
        <f t="shared" si="33"/>
        <v/>
      </c>
      <c r="GH14" t="str">
        <f t="shared" si="52"/>
        <v/>
      </c>
      <c r="GJ14" s="230"/>
      <c r="GK14" t="str">
        <f t="shared" si="53"/>
        <v/>
      </c>
      <c r="GM14" t="str">
        <f t="shared" si="58"/>
        <v/>
      </c>
      <c r="GO14" s="235"/>
      <c r="GP14" t="str">
        <f t="shared" si="73"/>
        <v/>
      </c>
      <c r="GR14" t="str">
        <f t="shared" si="76"/>
        <v/>
      </c>
    </row>
    <row r="15" spans="1:207" ht="14.65" customHeight="1" thickBot="1" x14ac:dyDescent="0.3">
      <c r="A15" s="25" t="s">
        <v>117</v>
      </c>
      <c r="B15" s="178"/>
      <c r="C15" s="179"/>
      <c r="D15" s="51" t="s">
        <v>482</v>
      </c>
      <c r="E15" s="237" t="str">
        <f>'Master Name List'!C9</f>
        <v>Bronze Falcon</v>
      </c>
      <c r="F15" s="238"/>
      <c r="G15" s="239"/>
      <c r="H15" s="240" t="str">
        <f>'Master Name List'!C13</f>
        <v>Bronze Hawk</v>
      </c>
      <c r="I15" s="238"/>
      <c r="J15" s="239"/>
      <c r="K15" s="240" t="str">
        <f>'Master Name List'!C17</f>
        <v>Bronze Eagle</v>
      </c>
      <c r="L15" s="238"/>
      <c r="M15" s="241"/>
      <c r="O15" s="183" t="s">
        <v>588</v>
      </c>
      <c r="P15" s="135">
        <v>0.76141203703703697</v>
      </c>
      <c r="Q15" s="102"/>
      <c r="R15" s="183"/>
      <c r="S15" s="183"/>
      <c r="AA15" s="221"/>
      <c r="AB15" t="str">
        <f t="shared" si="0"/>
        <v/>
      </c>
      <c r="AD15" t="str">
        <f t="shared" si="36"/>
        <v/>
      </c>
      <c r="AF15" s="78"/>
      <c r="AG15" t="str">
        <f t="shared" si="1"/>
        <v/>
      </c>
      <c r="AI15" t="str">
        <f t="shared" si="37"/>
        <v/>
      </c>
      <c r="AK15" s="233"/>
      <c r="AL15" t="str">
        <f t="shared" si="59"/>
        <v/>
      </c>
      <c r="AN15" t="str">
        <f t="shared" si="60"/>
        <v/>
      </c>
      <c r="AU15" s="221"/>
      <c r="AV15" t="str">
        <f t="shared" si="2"/>
        <v/>
      </c>
      <c r="AX15" t="str">
        <f t="shared" si="3"/>
        <v/>
      </c>
      <c r="AZ15" s="78"/>
      <c r="BA15" t="str">
        <f t="shared" si="4"/>
        <v/>
      </c>
      <c r="BC15" t="str">
        <f t="shared" si="5"/>
        <v/>
      </c>
      <c r="BE15" s="79" t="s">
        <v>453</v>
      </c>
      <c r="BF15" t="str">
        <f t="shared" si="61"/>
        <v/>
      </c>
      <c r="BH15" t="str">
        <f t="shared" si="62"/>
        <v/>
      </c>
      <c r="BO15" s="104"/>
      <c r="BP15" t="str">
        <f t="shared" si="8"/>
        <v/>
      </c>
      <c r="BR15" t="str">
        <f t="shared" si="9"/>
        <v/>
      </c>
      <c r="BT15" s="78"/>
      <c r="BU15" t="str">
        <f t="shared" si="10"/>
        <v>Bible Merit #12 - OR</v>
      </c>
      <c r="BW15">
        <f t="shared" si="11"/>
        <v>42526</v>
      </c>
      <c r="BY15" s="79" t="s">
        <v>453</v>
      </c>
      <c r="BZ15" t="str">
        <f t="shared" si="63"/>
        <v/>
      </c>
      <c r="CB15" t="str">
        <f t="shared" si="64"/>
        <v/>
      </c>
      <c r="CI15" s="79" t="s">
        <v>453</v>
      </c>
      <c r="CJ15" t="str">
        <f t="shared" si="14"/>
        <v/>
      </c>
      <c r="CL15" t="str">
        <f t="shared" si="15"/>
        <v/>
      </c>
      <c r="CN15" s="79" t="s">
        <v>453</v>
      </c>
      <c r="CO15" t="str">
        <f t="shared" si="16"/>
        <v/>
      </c>
      <c r="CQ15" t="str">
        <f t="shared" si="41"/>
        <v/>
      </c>
      <c r="CS15" s="79" t="s">
        <v>453</v>
      </c>
      <c r="CT15" t="str">
        <f t="shared" si="65"/>
        <v>Leadership 206</v>
      </c>
      <c r="CV15">
        <f t="shared" si="66"/>
        <v>42672</v>
      </c>
      <c r="DC15" s="79" t="s">
        <v>453</v>
      </c>
      <c r="DD15" t="str">
        <f t="shared" si="18"/>
        <v/>
      </c>
      <c r="DF15" t="str">
        <f t="shared" si="19"/>
        <v/>
      </c>
      <c r="DH15" s="79" t="s">
        <v>453</v>
      </c>
      <c r="DI15" t="str">
        <f t="shared" si="20"/>
        <v/>
      </c>
      <c r="DK15" t="str">
        <f t="shared" si="43"/>
        <v/>
      </c>
      <c r="DM15" s="79" t="s">
        <v>453</v>
      </c>
      <c r="DN15" t="b">
        <f t="shared" si="67"/>
        <v>0</v>
      </c>
      <c r="DP15">
        <f t="shared" si="68"/>
        <v>42672</v>
      </c>
      <c r="DW15" s="79" t="s">
        <v>453</v>
      </c>
      <c r="DX15" t="str">
        <f t="shared" si="22"/>
        <v/>
      </c>
      <c r="DZ15" t="str">
        <f t="shared" si="23"/>
        <v/>
      </c>
      <c r="EB15" s="79" t="s">
        <v>453</v>
      </c>
      <c r="EC15" t="str">
        <f t="shared" si="24"/>
        <v/>
      </c>
      <c r="EE15" t="str">
        <f t="shared" si="45"/>
        <v/>
      </c>
      <c r="EG15" s="79" t="s">
        <v>453</v>
      </c>
      <c r="EH15" t="str">
        <f t="shared" si="69"/>
        <v/>
      </c>
      <c r="EJ15" t="str">
        <f t="shared" si="70"/>
        <v/>
      </c>
      <c r="EQ15" s="227"/>
      <c r="ER15" t="str">
        <f t="shared" si="26"/>
        <v/>
      </c>
      <c r="ET15" t="str">
        <f t="shared" si="27"/>
        <v/>
      </c>
      <c r="EV15" s="230"/>
      <c r="EW15" t="str">
        <f t="shared" si="47"/>
        <v/>
      </c>
      <c r="EY15" t="str">
        <f t="shared" si="55"/>
        <v/>
      </c>
      <c r="FA15" s="236"/>
      <c r="FB15" t="str">
        <f t="shared" si="71"/>
        <v/>
      </c>
      <c r="FD15" t="str">
        <f t="shared" si="74"/>
        <v/>
      </c>
      <c r="FK15" s="227"/>
      <c r="FL15" t="str">
        <f t="shared" si="30"/>
        <v/>
      </c>
      <c r="FN15" t="str">
        <f t="shared" si="56"/>
        <v/>
      </c>
      <c r="FP15" s="230"/>
      <c r="FQ15" t="str">
        <f t="shared" si="49"/>
        <v/>
      </c>
      <c r="FS15" t="str">
        <f t="shared" si="57"/>
        <v/>
      </c>
      <c r="FU15" s="236"/>
      <c r="FV15" t="str">
        <f t="shared" si="72"/>
        <v/>
      </c>
      <c r="FX15" t="str">
        <f t="shared" si="75"/>
        <v/>
      </c>
      <c r="GE15" s="227"/>
      <c r="GF15" t="str">
        <f t="shared" si="33"/>
        <v/>
      </c>
      <c r="GH15" t="str">
        <f t="shared" si="52"/>
        <v/>
      </c>
      <c r="GJ15" s="230"/>
      <c r="GK15" t="str">
        <f t="shared" si="53"/>
        <v/>
      </c>
      <c r="GM15" t="str">
        <f t="shared" si="58"/>
        <v/>
      </c>
      <c r="GO15" s="236"/>
      <c r="GP15" t="str">
        <f t="shared" si="73"/>
        <v/>
      </c>
      <c r="GR15" t="str">
        <f t="shared" si="76"/>
        <v/>
      </c>
    </row>
    <row r="16" spans="1:207" ht="14.65" customHeight="1" x14ac:dyDescent="0.25">
      <c r="A16" s="25" t="s">
        <v>118</v>
      </c>
      <c r="B16" s="178" t="s">
        <v>86</v>
      </c>
      <c r="C16" s="179" t="s">
        <v>430</v>
      </c>
      <c r="D16" s="51" t="s">
        <v>482</v>
      </c>
      <c r="E16" s="148" t="str">
        <f>E35</f>
        <v>Lashing -FCF</v>
      </c>
      <c r="F16" s="149"/>
      <c r="G16" s="150" t="str">
        <f>G35</f>
        <v>unknown</v>
      </c>
      <c r="H16" s="151" t="str">
        <f>H35</f>
        <v>Hobby</v>
      </c>
      <c r="I16" s="149"/>
      <c r="J16" s="150" t="str">
        <f>J35</f>
        <v>unknown</v>
      </c>
      <c r="K16" s="151" t="str">
        <f>K35</f>
        <v/>
      </c>
      <c r="L16" s="149"/>
      <c r="M16" s="152" t="str">
        <f>M35</f>
        <v/>
      </c>
      <c r="O16" s="183" t="s">
        <v>589</v>
      </c>
      <c r="P16" s="135">
        <v>0.76141203703703697</v>
      </c>
      <c r="Q16" s="102"/>
      <c r="R16" s="183"/>
      <c r="S16" s="183"/>
      <c r="AA16" s="221"/>
      <c r="AB16" t="str">
        <f t="shared" si="0"/>
        <v/>
      </c>
      <c r="AD16" t="str">
        <f t="shared" si="36"/>
        <v/>
      </c>
      <c r="AF16" s="78"/>
      <c r="AG16" t="str">
        <f t="shared" si="1"/>
        <v/>
      </c>
      <c r="AI16" t="str">
        <f t="shared" si="37"/>
        <v/>
      </c>
      <c r="AU16" s="221"/>
      <c r="AV16" t="str">
        <f t="shared" si="2"/>
        <v>Compass -FCF</v>
      </c>
      <c r="AX16" t="str">
        <f t="shared" si="3"/>
        <v>unknown</v>
      </c>
      <c r="AZ16" s="78"/>
      <c r="BA16" t="str">
        <f t="shared" si="4"/>
        <v/>
      </c>
      <c r="BC16" t="str">
        <f t="shared" si="5"/>
        <v/>
      </c>
      <c r="BO16" s="104"/>
      <c r="BP16" t="str">
        <f t="shared" si="8"/>
        <v/>
      </c>
      <c r="BR16" t="str">
        <f t="shared" si="9"/>
        <v/>
      </c>
      <c r="BT16" s="78"/>
      <c r="BU16" t="str">
        <f t="shared" si="10"/>
        <v/>
      </c>
      <c r="BW16" t="str">
        <f t="shared" si="11"/>
        <v/>
      </c>
      <c r="CI16" s="79" t="s">
        <v>453</v>
      </c>
      <c r="CJ16" t="str">
        <f t="shared" si="14"/>
        <v/>
      </c>
      <c r="CL16" t="str">
        <f t="shared" si="15"/>
        <v/>
      </c>
      <c r="CN16" s="79" t="s">
        <v>453</v>
      </c>
      <c r="CO16" t="str">
        <f t="shared" si="16"/>
        <v/>
      </c>
      <c r="CQ16" t="str">
        <f t="shared" si="41"/>
        <v/>
      </c>
      <c r="CS16" s="76" t="s">
        <v>454</v>
      </c>
      <c r="CT16" t="str">
        <f t="shared" ref="CT16:CT21" si="77">IF($C449=$CJ$3,$A449,"")</f>
        <v/>
      </c>
      <c r="CV16" t="str">
        <f>IF(CT16="","",$B11449)</f>
        <v/>
      </c>
      <c r="DC16" s="79" t="s">
        <v>453</v>
      </c>
      <c r="DD16" t="str">
        <f t="shared" si="18"/>
        <v/>
      </c>
      <c r="DF16" t="str">
        <f t="shared" si="19"/>
        <v/>
      </c>
      <c r="DH16" s="79" t="s">
        <v>453</v>
      </c>
      <c r="DI16" t="str">
        <f t="shared" si="20"/>
        <v/>
      </c>
      <c r="DK16" t="str">
        <f t="shared" si="43"/>
        <v/>
      </c>
      <c r="DM16" s="76" t="s">
        <v>454</v>
      </c>
      <c r="DN16" t="str">
        <f t="shared" ref="DN16:DN21" si="78">IF($C449=$DN$3,$A449,"")</f>
        <v/>
      </c>
      <c r="DP16" t="str">
        <f>IF(DN16="","",$B11449)</f>
        <v/>
      </c>
      <c r="DW16" s="79" t="s">
        <v>453</v>
      </c>
      <c r="DX16" t="str">
        <f t="shared" si="22"/>
        <v/>
      </c>
      <c r="DZ16" t="str">
        <f t="shared" si="23"/>
        <v/>
      </c>
      <c r="EB16" s="79" t="s">
        <v>453</v>
      </c>
      <c r="EC16" t="str">
        <f t="shared" si="24"/>
        <v/>
      </c>
      <c r="EE16" t="str">
        <f t="shared" si="45"/>
        <v/>
      </c>
      <c r="EG16" s="76" t="s">
        <v>454</v>
      </c>
      <c r="EH16" t="str">
        <f t="shared" ref="EH16:EH21" si="79">IF($C449=$EH$3,$A449,"")</f>
        <v/>
      </c>
      <c r="EJ16" t="str">
        <f>IF(EH16="","",$B11449)</f>
        <v/>
      </c>
      <c r="EQ16" s="227"/>
      <c r="ER16" t="str">
        <f t="shared" si="26"/>
        <v/>
      </c>
      <c r="ET16" t="str">
        <f t="shared" si="27"/>
        <v/>
      </c>
      <c r="EV16" s="230"/>
      <c r="EW16" t="str">
        <f t="shared" si="47"/>
        <v>013 - Promise of Life</v>
      </c>
      <c r="EY16">
        <f t="shared" si="55"/>
        <v>42659</v>
      </c>
      <c r="FK16" s="227"/>
      <c r="FL16" t="str">
        <f t="shared" si="30"/>
        <v/>
      </c>
      <c r="FN16" t="str">
        <f t="shared" si="56"/>
        <v/>
      </c>
      <c r="FP16" s="230"/>
      <c r="FQ16" t="str">
        <f t="shared" si="49"/>
        <v/>
      </c>
      <c r="FS16" t="str">
        <f t="shared" si="57"/>
        <v/>
      </c>
      <c r="GE16" s="227"/>
      <c r="GF16" t="str">
        <f t="shared" si="33"/>
        <v/>
      </c>
      <c r="GH16" t="str">
        <f t="shared" si="52"/>
        <v/>
      </c>
      <c r="GJ16" s="230"/>
      <c r="GK16" t="str">
        <f t="shared" si="53"/>
        <v/>
      </c>
      <c r="GM16" t="str">
        <f t="shared" si="58"/>
        <v/>
      </c>
    </row>
    <row r="17" spans="1:195" ht="14.65" customHeight="1" x14ac:dyDescent="0.25">
      <c r="A17" s="25" t="s">
        <v>119</v>
      </c>
      <c r="B17" s="178" t="s">
        <v>86</v>
      </c>
      <c r="C17" s="179" t="s">
        <v>429</v>
      </c>
      <c r="D17" s="51" t="s">
        <v>482</v>
      </c>
      <c r="E17" s="137" t="s">
        <v>464</v>
      </c>
      <c r="F17" s="138"/>
      <c r="G17" s="139" t="s">
        <v>455</v>
      </c>
      <c r="H17" s="140" t="s">
        <v>464</v>
      </c>
      <c r="I17" s="138"/>
      <c r="J17" s="139" t="s">
        <v>455</v>
      </c>
      <c r="K17" s="140" t="s">
        <v>464</v>
      </c>
      <c r="L17" s="138"/>
      <c r="M17" s="141" t="s">
        <v>455</v>
      </c>
      <c r="O17" s="183" t="s">
        <v>590</v>
      </c>
      <c r="P17" s="135">
        <v>0.76142361111111112</v>
      </c>
      <c r="Q17" s="102"/>
      <c r="R17" s="183"/>
      <c r="S17" s="183"/>
      <c r="AA17" s="221"/>
      <c r="AB17" t="str">
        <f t="shared" si="0"/>
        <v>Cooking -FCF</v>
      </c>
      <c r="AD17" t="str">
        <f t="shared" si="36"/>
        <v>unknown</v>
      </c>
      <c r="AF17" s="78"/>
      <c r="AG17" t="str">
        <f t="shared" si="1"/>
        <v/>
      </c>
      <c r="AI17" t="str">
        <f t="shared" si="37"/>
        <v/>
      </c>
      <c r="AU17" s="221"/>
      <c r="AV17" t="str">
        <f t="shared" si="2"/>
        <v/>
      </c>
      <c r="AX17" t="str">
        <f t="shared" si="3"/>
        <v/>
      </c>
      <c r="AZ17" s="78"/>
      <c r="BA17" t="str">
        <f t="shared" si="4"/>
        <v/>
      </c>
      <c r="BC17" t="str">
        <f t="shared" si="5"/>
        <v/>
      </c>
      <c r="BO17" s="104"/>
      <c r="BP17" t="str">
        <f t="shared" si="8"/>
        <v/>
      </c>
      <c r="BR17" t="str">
        <f t="shared" si="9"/>
        <v/>
      </c>
      <c r="BT17" s="78"/>
      <c r="BU17" t="str">
        <f t="shared" si="10"/>
        <v/>
      </c>
      <c r="BW17" t="str">
        <f t="shared" si="11"/>
        <v/>
      </c>
      <c r="CI17" s="79" t="s">
        <v>453</v>
      </c>
      <c r="CJ17" t="str">
        <f t="shared" si="14"/>
        <v/>
      </c>
      <c r="CL17" t="str">
        <f t="shared" si="15"/>
        <v/>
      </c>
      <c r="CN17" s="79" t="s">
        <v>453</v>
      </c>
      <c r="CO17" t="str">
        <f t="shared" si="16"/>
        <v/>
      </c>
      <c r="CQ17" t="str">
        <f t="shared" si="41"/>
        <v/>
      </c>
      <c r="CS17" s="76" t="s">
        <v>454</v>
      </c>
      <c r="CT17" t="str">
        <f t="shared" si="77"/>
        <v/>
      </c>
      <c r="CV17" t="str">
        <f t="shared" ref="CV17:CV21" si="80">IF(CT17="","",$B11450)</f>
        <v/>
      </c>
      <c r="DC17" s="79" t="s">
        <v>453</v>
      </c>
      <c r="DD17" t="str">
        <f t="shared" si="18"/>
        <v/>
      </c>
      <c r="DF17" t="str">
        <f t="shared" si="19"/>
        <v/>
      </c>
      <c r="DH17" s="79" t="s">
        <v>453</v>
      </c>
      <c r="DI17" t="str">
        <f t="shared" si="20"/>
        <v/>
      </c>
      <c r="DK17" t="str">
        <f t="shared" si="43"/>
        <v/>
      </c>
      <c r="DM17" s="76" t="s">
        <v>454</v>
      </c>
      <c r="DN17" t="str">
        <f t="shared" si="78"/>
        <v/>
      </c>
      <c r="DP17" t="str">
        <f t="shared" ref="DP17:DP21" si="81">IF(DN17="","",$B11450)</f>
        <v/>
      </c>
      <c r="DW17" s="79" t="s">
        <v>453</v>
      </c>
      <c r="DX17" t="str">
        <f t="shared" si="22"/>
        <v/>
      </c>
      <c r="DZ17" t="str">
        <f t="shared" si="23"/>
        <v/>
      </c>
      <c r="EB17" s="79" t="s">
        <v>453</v>
      </c>
      <c r="EC17" t="str">
        <f t="shared" si="24"/>
        <v/>
      </c>
      <c r="EE17" t="str">
        <f t="shared" si="45"/>
        <v/>
      </c>
      <c r="EG17" s="76" t="s">
        <v>454</v>
      </c>
      <c r="EH17" t="str">
        <f t="shared" si="79"/>
        <v/>
      </c>
      <c r="EJ17" t="str">
        <f t="shared" ref="EJ17:EJ21" si="82">IF(EH17="","",$B11450)</f>
        <v/>
      </c>
      <c r="EQ17" s="227"/>
      <c r="ER17" t="str">
        <f t="shared" si="26"/>
        <v/>
      </c>
      <c r="ET17" t="str">
        <f t="shared" si="27"/>
        <v/>
      </c>
      <c r="EV17" s="230"/>
      <c r="EW17" t="str">
        <f t="shared" si="47"/>
        <v/>
      </c>
      <c r="EY17" t="str">
        <f t="shared" si="55"/>
        <v/>
      </c>
      <c r="FK17" s="227"/>
      <c r="FL17" t="str">
        <f t="shared" si="30"/>
        <v/>
      </c>
      <c r="FN17" t="str">
        <f t="shared" si="56"/>
        <v/>
      </c>
      <c r="FP17" s="230"/>
      <c r="FQ17" t="str">
        <f t="shared" si="49"/>
        <v/>
      </c>
      <c r="FS17" t="str">
        <f t="shared" si="57"/>
        <v/>
      </c>
      <c r="GE17" s="227"/>
      <c r="GF17" t="str">
        <f t="shared" si="33"/>
        <v/>
      </c>
      <c r="GH17" t="str">
        <f t="shared" si="52"/>
        <v/>
      </c>
      <c r="GJ17" s="230"/>
      <c r="GK17" t="str">
        <f t="shared" si="53"/>
        <v/>
      </c>
      <c r="GM17" t="str">
        <f t="shared" si="58"/>
        <v/>
      </c>
    </row>
    <row r="18" spans="1:195" ht="14.65" customHeight="1" x14ac:dyDescent="0.25">
      <c r="A18" s="25" t="s">
        <v>120</v>
      </c>
      <c r="B18" s="178"/>
      <c r="C18" s="179"/>
      <c r="D18" s="51" t="s">
        <v>482</v>
      </c>
      <c r="E18" s="148" t="str">
        <f>E41</f>
        <v>Bible Merit #3 - OR</v>
      </c>
      <c r="F18" s="149"/>
      <c r="G18" s="150">
        <f>G41</f>
        <v>42022</v>
      </c>
      <c r="H18" s="151" t="str">
        <f>H41</f>
        <v>Bible Merit #7 - OR</v>
      </c>
      <c r="I18" s="149"/>
      <c r="J18" s="150">
        <f>J41</f>
        <v>42246</v>
      </c>
      <c r="K18" s="151" t="str">
        <f>K41</f>
        <v>Bible Merit #11 - OR</v>
      </c>
      <c r="L18" s="149"/>
      <c r="M18" s="152">
        <f>M41</f>
        <v>42470</v>
      </c>
      <c r="O18" s="183" t="s">
        <v>591</v>
      </c>
      <c r="P18" s="135">
        <v>0.76142361111111112</v>
      </c>
      <c r="Q18" s="102"/>
      <c r="R18" s="183"/>
      <c r="S18" s="183"/>
      <c r="AA18" s="221"/>
      <c r="AB18" t="str">
        <f t="shared" si="0"/>
        <v/>
      </c>
      <c r="AD18" t="str">
        <f t="shared" si="36"/>
        <v/>
      </c>
      <c r="AF18" s="78"/>
      <c r="AG18" t="str">
        <f t="shared" si="1"/>
        <v/>
      </c>
      <c r="AI18" t="str">
        <f t="shared" si="37"/>
        <v/>
      </c>
      <c r="AU18" s="221"/>
      <c r="AV18" t="str">
        <f t="shared" si="2"/>
        <v/>
      </c>
      <c r="AX18" t="str">
        <f t="shared" si="3"/>
        <v/>
      </c>
      <c r="AZ18" s="78"/>
      <c r="BA18" t="str">
        <f t="shared" si="4"/>
        <v/>
      </c>
      <c r="BC18" t="str">
        <f t="shared" si="5"/>
        <v/>
      </c>
      <c r="BO18" s="104"/>
      <c r="BP18" t="str">
        <f t="shared" si="8"/>
        <v/>
      </c>
      <c r="BR18" t="str">
        <f t="shared" si="9"/>
        <v/>
      </c>
      <c r="BT18" s="78"/>
      <c r="BU18" t="str">
        <f t="shared" si="10"/>
        <v/>
      </c>
      <c r="BW18" t="str">
        <f t="shared" si="11"/>
        <v/>
      </c>
      <c r="CI18" s="79" t="s">
        <v>453</v>
      </c>
      <c r="CJ18" t="str">
        <f t="shared" si="14"/>
        <v/>
      </c>
      <c r="CL18" t="str">
        <f t="shared" si="15"/>
        <v/>
      </c>
      <c r="CN18" s="79" t="s">
        <v>453</v>
      </c>
      <c r="CO18" t="str">
        <f t="shared" si="16"/>
        <v/>
      </c>
      <c r="CQ18" t="str">
        <f t="shared" si="41"/>
        <v/>
      </c>
      <c r="CS18" s="76" t="s">
        <v>454</v>
      </c>
      <c r="CT18" t="str">
        <f t="shared" si="77"/>
        <v/>
      </c>
      <c r="CV18" t="str">
        <f t="shared" si="80"/>
        <v/>
      </c>
      <c r="DC18" s="79" t="s">
        <v>453</v>
      </c>
      <c r="DD18" t="str">
        <f t="shared" si="18"/>
        <v/>
      </c>
      <c r="DF18" t="str">
        <f t="shared" si="19"/>
        <v/>
      </c>
      <c r="DH18" s="79" t="s">
        <v>453</v>
      </c>
      <c r="DI18" t="str">
        <f t="shared" si="20"/>
        <v/>
      </c>
      <c r="DK18" t="str">
        <f t="shared" si="43"/>
        <v/>
      </c>
      <c r="DM18" s="76" t="s">
        <v>454</v>
      </c>
      <c r="DN18" t="str">
        <f t="shared" si="78"/>
        <v/>
      </c>
      <c r="DP18" t="str">
        <f t="shared" si="81"/>
        <v/>
      </c>
      <c r="DW18" s="79" t="s">
        <v>453</v>
      </c>
      <c r="DX18" t="str">
        <f t="shared" si="22"/>
        <v/>
      </c>
      <c r="DZ18" t="str">
        <f t="shared" si="23"/>
        <v/>
      </c>
      <c r="EB18" s="79" t="s">
        <v>453</v>
      </c>
      <c r="EC18" t="str">
        <f t="shared" si="24"/>
        <v/>
      </c>
      <c r="EE18" t="str">
        <f t="shared" si="45"/>
        <v/>
      </c>
      <c r="EG18" s="76" t="s">
        <v>454</v>
      </c>
      <c r="EH18" t="str">
        <f t="shared" si="79"/>
        <v/>
      </c>
      <c r="EJ18" t="str">
        <f t="shared" si="82"/>
        <v/>
      </c>
      <c r="EQ18" s="227"/>
      <c r="ER18" t="str">
        <f t="shared" si="26"/>
        <v/>
      </c>
      <c r="ET18" t="str">
        <f t="shared" si="27"/>
        <v/>
      </c>
      <c r="EV18" s="230"/>
      <c r="EW18" t="str">
        <f t="shared" si="47"/>
        <v/>
      </c>
      <c r="EY18" t="str">
        <f t="shared" si="55"/>
        <v/>
      </c>
      <c r="FK18" s="227"/>
      <c r="FL18" t="str">
        <f t="shared" si="30"/>
        <v/>
      </c>
      <c r="FN18" t="str">
        <f t="shared" si="56"/>
        <v/>
      </c>
      <c r="FP18" s="230"/>
      <c r="FQ18" t="str">
        <f t="shared" si="49"/>
        <v/>
      </c>
      <c r="FS18" t="str">
        <f t="shared" si="57"/>
        <v/>
      </c>
      <c r="GE18" s="227"/>
      <c r="GF18" t="str">
        <f t="shared" si="33"/>
        <v/>
      </c>
      <c r="GH18" t="str">
        <f t="shared" si="52"/>
        <v/>
      </c>
      <c r="GJ18" s="230"/>
      <c r="GK18" t="str">
        <f t="shared" si="53"/>
        <v/>
      </c>
      <c r="GM18" t="str">
        <f t="shared" si="58"/>
        <v/>
      </c>
    </row>
    <row r="19" spans="1:195" ht="14.65" customHeight="1" thickBot="1" x14ac:dyDescent="0.3">
      <c r="A19" s="25" t="s">
        <v>121</v>
      </c>
      <c r="B19" s="178"/>
      <c r="C19" s="179"/>
      <c r="D19" s="51" t="s">
        <v>482</v>
      </c>
      <c r="E19" s="137" t="s">
        <v>465</v>
      </c>
      <c r="F19" s="138"/>
      <c r="G19" s="139" t="s">
        <v>455</v>
      </c>
      <c r="H19" s="140" t="s">
        <v>465</v>
      </c>
      <c r="I19" s="138"/>
      <c r="J19" s="139" t="s">
        <v>455</v>
      </c>
      <c r="K19" s="140" t="s">
        <v>465</v>
      </c>
      <c r="L19" s="138"/>
      <c r="M19" s="141" t="s">
        <v>455</v>
      </c>
      <c r="O19" s="183" t="s">
        <v>599</v>
      </c>
      <c r="P19" s="135">
        <v>0.76142361111111112</v>
      </c>
      <c r="R19" s="183"/>
      <c r="S19" s="183"/>
      <c r="AA19" s="221"/>
      <c r="AB19" t="str">
        <f t="shared" si="0"/>
        <v/>
      </c>
      <c r="AD19" t="str">
        <f t="shared" si="36"/>
        <v/>
      </c>
      <c r="AF19" s="78"/>
      <c r="AG19" t="str">
        <f t="shared" si="1"/>
        <v/>
      </c>
      <c r="AI19" t="str">
        <f t="shared" si="37"/>
        <v/>
      </c>
      <c r="AU19" s="221"/>
      <c r="AV19" t="str">
        <f t="shared" si="2"/>
        <v/>
      </c>
      <c r="AX19" t="str">
        <f t="shared" si="3"/>
        <v/>
      </c>
      <c r="AZ19" s="78"/>
      <c r="BA19" t="str">
        <f t="shared" si="4"/>
        <v/>
      </c>
      <c r="BC19" t="str">
        <f t="shared" si="5"/>
        <v/>
      </c>
      <c r="BO19" s="104"/>
      <c r="BP19" t="str">
        <f t="shared" si="8"/>
        <v/>
      </c>
      <c r="BR19" t="str">
        <f t="shared" si="9"/>
        <v/>
      </c>
      <c r="BT19" s="78"/>
      <c r="BU19" t="str">
        <f t="shared" si="10"/>
        <v/>
      </c>
      <c r="BW19" t="str">
        <f t="shared" si="11"/>
        <v/>
      </c>
      <c r="CI19" s="79" t="s">
        <v>453</v>
      </c>
      <c r="CJ19" t="str">
        <f t="shared" si="14"/>
        <v/>
      </c>
      <c r="CL19" t="str">
        <f t="shared" si="15"/>
        <v/>
      </c>
      <c r="CN19" s="79" t="s">
        <v>453</v>
      </c>
      <c r="CO19" t="str">
        <f t="shared" si="16"/>
        <v/>
      </c>
      <c r="CQ19" t="str">
        <f t="shared" si="41"/>
        <v/>
      </c>
      <c r="CS19" s="76" t="s">
        <v>454</v>
      </c>
      <c r="CT19" t="str">
        <f t="shared" si="77"/>
        <v/>
      </c>
      <c r="CV19" t="str">
        <f t="shared" si="80"/>
        <v/>
      </c>
      <c r="DC19" s="79" t="s">
        <v>453</v>
      </c>
      <c r="DD19" t="str">
        <f t="shared" si="18"/>
        <v/>
      </c>
      <c r="DF19" t="str">
        <f t="shared" si="19"/>
        <v/>
      </c>
      <c r="DH19" s="79" t="s">
        <v>453</v>
      </c>
      <c r="DI19" t="str">
        <f t="shared" si="20"/>
        <v/>
      </c>
      <c r="DK19" t="str">
        <f t="shared" si="43"/>
        <v/>
      </c>
      <c r="DM19" s="76" t="s">
        <v>454</v>
      </c>
      <c r="DN19" t="str">
        <f t="shared" si="78"/>
        <v/>
      </c>
      <c r="DP19" t="str">
        <f t="shared" si="81"/>
        <v/>
      </c>
      <c r="DW19" s="79" t="s">
        <v>453</v>
      </c>
      <c r="DX19" t="str">
        <f t="shared" si="22"/>
        <v/>
      </c>
      <c r="DZ19" t="str">
        <f t="shared" si="23"/>
        <v/>
      </c>
      <c r="EB19" s="79" t="s">
        <v>453</v>
      </c>
      <c r="EC19" t="str">
        <f t="shared" si="24"/>
        <v/>
      </c>
      <c r="EE19" t="str">
        <f t="shared" si="45"/>
        <v/>
      </c>
      <c r="EG19" s="76" t="s">
        <v>454</v>
      </c>
      <c r="EH19" t="str">
        <f t="shared" si="79"/>
        <v/>
      </c>
      <c r="EJ19" t="str">
        <f t="shared" si="82"/>
        <v/>
      </c>
      <c r="EQ19" s="227"/>
      <c r="ER19" t="str">
        <f t="shared" si="26"/>
        <v/>
      </c>
      <c r="ET19" t="str">
        <f t="shared" si="27"/>
        <v/>
      </c>
      <c r="EV19" s="230"/>
      <c r="EW19" t="str">
        <f t="shared" si="47"/>
        <v/>
      </c>
      <c r="EY19" t="str">
        <f t="shared" si="55"/>
        <v/>
      </c>
      <c r="FK19" s="227"/>
      <c r="FL19" t="str">
        <f t="shared" si="30"/>
        <v/>
      </c>
      <c r="FN19" t="str">
        <f t="shared" si="56"/>
        <v/>
      </c>
      <c r="FP19" s="230"/>
      <c r="FQ19" t="str">
        <f t="shared" si="49"/>
        <v/>
      </c>
      <c r="FS19" t="str">
        <f t="shared" si="57"/>
        <v/>
      </c>
      <c r="GE19" s="227"/>
      <c r="GF19" t="str">
        <f t="shared" si="33"/>
        <v/>
      </c>
      <c r="GH19" t="str">
        <f t="shared" si="52"/>
        <v/>
      </c>
      <c r="GJ19" s="230"/>
      <c r="GK19" t="str">
        <f t="shared" si="53"/>
        <v/>
      </c>
      <c r="GM19" t="str">
        <f t="shared" si="58"/>
        <v/>
      </c>
    </row>
    <row r="20" spans="1:195" ht="14.65" customHeight="1" thickBot="1" x14ac:dyDescent="0.3">
      <c r="A20" s="25" t="s">
        <v>122</v>
      </c>
      <c r="B20" s="178"/>
      <c r="C20" s="179"/>
      <c r="D20" s="51" t="s">
        <v>482</v>
      </c>
      <c r="E20" s="237" t="str">
        <f>'Master Name List'!C10</f>
        <v>Silver Falcon</v>
      </c>
      <c r="F20" s="238"/>
      <c r="G20" s="239"/>
      <c r="H20" s="240" t="str">
        <f>'Master Name List'!C14</f>
        <v>Silver Hawk</v>
      </c>
      <c r="I20" s="238"/>
      <c r="J20" s="239"/>
      <c r="K20" s="240" t="str">
        <f>'Master Name List'!C18</f>
        <v>Silver Eagle</v>
      </c>
      <c r="L20" s="238"/>
      <c r="M20" s="241"/>
      <c r="O20" s="183" t="s">
        <v>597</v>
      </c>
      <c r="P20" s="135">
        <v>0.76142361111111112</v>
      </c>
      <c r="R20" s="183"/>
      <c r="S20" s="183"/>
      <c r="AA20" s="221"/>
      <c r="AB20" t="str">
        <f t="shared" si="0"/>
        <v/>
      </c>
      <c r="AD20" t="str">
        <f t="shared" si="36"/>
        <v/>
      </c>
      <c r="AF20" s="78"/>
      <c r="AG20" t="str">
        <f t="shared" si="1"/>
        <v>1 Kings</v>
      </c>
      <c r="AI20" t="str">
        <f t="shared" si="37"/>
        <v>unknown</v>
      </c>
      <c r="AU20" s="221"/>
      <c r="AV20" t="str">
        <f t="shared" si="2"/>
        <v/>
      </c>
      <c r="AX20" t="str">
        <f t="shared" si="3"/>
        <v/>
      </c>
      <c r="AZ20" s="78"/>
      <c r="BA20" t="str">
        <f t="shared" si="4"/>
        <v/>
      </c>
      <c r="BC20" t="str">
        <f t="shared" si="5"/>
        <v/>
      </c>
      <c r="BO20" s="104"/>
      <c r="BP20" t="str">
        <f t="shared" si="8"/>
        <v/>
      </c>
      <c r="BR20" t="str">
        <f t="shared" si="9"/>
        <v/>
      </c>
      <c r="BT20" s="78"/>
      <c r="BU20" t="str">
        <f t="shared" si="10"/>
        <v/>
      </c>
      <c r="BW20" t="str">
        <f t="shared" si="11"/>
        <v/>
      </c>
      <c r="CI20" s="79" t="s">
        <v>453</v>
      </c>
      <c r="CJ20" t="str">
        <f t="shared" si="14"/>
        <v/>
      </c>
      <c r="CL20" t="str">
        <f t="shared" si="15"/>
        <v/>
      </c>
      <c r="CN20" s="79" t="s">
        <v>453</v>
      </c>
      <c r="CO20" t="str">
        <f t="shared" si="16"/>
        <v/>
      </c>
      <c r="CQ20" t="str">
        <f t="shared" si="41"/>
        <v/>
      </c>
      <c r="CS20" s="76" t="s">
        <v>454</v>
      </c>
      <c r="CT20" t="str">
        <f t="shared" si="77"/>
        <v/>
      </c>
      <c r="CV20" t="str">
        <f t="shared" si="80"/>
        <v/>
      </c>
      <c r="DC20" s="79" t="s">
        <v>453</v>
      </c>
      <c r="DD20" t="str">
        <f t="shared" si="18"/>
        <v/>
      </c>
      <c r="DF20" t="str">
        <f t="shared" si="19"/>
        <v/>
      </c>
      <c r="DH20" s="79" t="s">
        <v>453</v>
      </c>
      <c r="DI20" t="str">
        <f t="shared" si="20"/>
        <v/>
      </c>
      <c r="DK20" t="str">
        <f t="shared" si="43"/>
        <v/>
      </c>
      <c r="DM20" s="76" t="s">
        <v>454</v>
      </c>
      <c r="DN20" t="str">
        <f t="shared" si="78"/>
        <v/>
      </c>
      <c r="DP20" t="str">
        <f t="shared" si="81"/>
        <v/>
      </c>
      <c r="DW20" s="79" t="s">
        <v>453</v>
      </c>
      <c r="DX20" t="str">
        <f t="shared" si="22"/>
        <v/>
      </c>
      <c r="DZ20" t="str">
        <f t="shared" si="23"/>
        <v/>
      </c>
      <c r="EB20" s="79" t="s">
        <v>453</v>
      </c>
      <c r="EC20" t="str">
        <f t="shared" si="24"/>
        <v/>
      </c>
      <c r="EE20" t="str">
        <f t="shared" si="45"/>
        <v/>
      </c>
      <c r="EG20" s="76" t="s">
        <v>454</v>
      </c>
      <c r="EH20" t="str">
        <f t="shared" si="79"/>
        <v/>
      </c>
      <c r="EJ20" t="str">
        <f t="shared" si="82"/>
        <v/>
      </c>
      <c r="EQ20" s="227"/>
      <c r="ER20" t="str">
        <f t="shared" si="26"/>
        <v/>
      </c>
      <c r="ET20" t="str">
        <f t="shared" si="27"/>
        <v/>
      </c>
      <c r="EV20" s="230"/>
      <c r="EW20" t="str">
        <f t="shared" si="47"/>
        <v/>
      </c>
      <c r="EY20" t="str">
        <f t="shared" si="55"/>
        <v/>
      </c>
      <c r="FK20" s="227"/>
      <c r="FL20" t="str">
        <f t="shared" si="30"/>
        <v/>
      </c>
      <c r="FN20" t="str">
        <f t="shared" si="56"/>
        <v/>
      </c>
      <c r="FP20" s="230"/>
      <c r="FQ20" t="str">
        <f t="shared" si="49"/>
        <v/>
      </c>
      <c r="FS20" t="str">
        <f t="shared" si="57"/>
        <v/>
      </c>
      <c r="GE20" s="227"/>
      <c r="GF20" t="str">
        <f t="shared" si="33"/>
        <v/>
      </c>
      <c r="GH20" t="str">
        <f t="shared" si="52"/>
        <v/>
      </c>
      <c r="GJ20" s="230"/>
      <c r="GK20" t="str">
        <f t="shared" si="53"/>
        <v/>
      </c>
      <c r="GM20" t="str">
        <f t="shared" si="58"/>
        <v/>
      </c>
    </row>
    <row r="21" spans="1:195" ht="14.65" customHeight="1" x14ac:dyDescent="0.25">
      <c r="A21" s="25" t="s">
        <v>123</v>
      </c>
      <c r="B21" s="178"/>
      <c r="C21" s="179"/>
      <c r="D21" s="51" t="s">
        <v>482</v>
      </c>
      <c r="E21" s="148" t="str">
        <f>E36</f>
        <v>Tool Craft -FCF</v>
      </c>
      <c r="F21" s="149"/>
      <c r="G21" s="150">
        <f>G36</f>
        <v>41912</v>
      </c>
      <c r="H21" s="151" t="str">
        <f>H36</f>
        <v/>
      </c>
      <c r="I21" s="149"/>
      <c r="J21" s="150" t="str">
        <f>J36</f>
        <v/>
      </c>
      <c r="K21" s="151" t="str">
        <f>K36</f>
        <v/>
      </c>
      <c r="L21" s="149"/>
      <c r="M21" s="152" t="str">
        <f>M36</f>
        <v/>
      </c>
      <c r="AA21" s="221"/>
      <c r="AB21" t="str">
        <f t="shared" si="0"/>
        <v/>
      </c>
      <c r="AD21" t="str">
        <f t="shared" si="36"/>
        <v/>
      </c>
      <c r="AF21" s="78"/>
      <c r="AG21" t="str">
        <f t="shared" si="1"/>
        <v>1 Samuel</v>
      </c>
      <c r="AI21" t="str">
        <f>IF(AG21="","",B71)</f>
        <v>unknown</v>
      </c>
      <c r="AU21" s="221"/>
      <c r="AV21" t="str">
        <f t="shared" si="2"/>
        <v/>
      </c>
      <c r="AX21" t="str">
        <f t="shared" si="3"/>
        <v/>
      </c>
      <c r="AZ21" s="78"/>
      <c r="BA21" t="str">
        <f t="shared" si="4"/>
        <v/>
      </c>
      <c r="BC21" t="str">
        <f t="shared" si="5"/>
        <v/>
      </c>
      <c r="BO21" s="104"/>
      <c r="BP21" t="str">
        <f t="shared" si="8"/>
        <v/>
      </c>
      <c r="BR21" t="str">
        <f t="shared" si="9"/>
        <v/>
      </c>
      <c r="BT21" s="78"/>
      <c r="BU21" t="str">
        <f t="shared" si="10"/>
        <v/>
      </c>
      <c r="BW21" t="str">
        <f t="shared" si="11"/>
        <v/>
      </c>
      <c r="CI21" s="79" t="s">
        <v>453</v>
      </c>
      <c r="CJ21" t="str">
        <f t="shared" si="14"/>
        <v/>
      </c>
      <c r="CL21" t="str">
        <f t="shared" si="15"/>
        <v/>
      </c>
      <c r="CN21" s="79" t="s">
        <v>453</v>
      </c>
      <c r="CO21" t="str">
        <f t="shared" si="16"/>
        <v/>
      </c>
      <c r="CQ21" t="str">
        <f t="shared" si="41"/>
        <v/>
      </c>
      <c r="CS21" s="76" t="s">
        <v>454</v>
      </c>
      <c r="CT21" t="str">
        <f t="shared" si="77"/>
        <v/>
      </c>
      <c r="CV21" t="str">
        <f t="shared" si="80"/>
        <v/>
      </c>
      <c r="DC21" s="79" t="s">
        <v>453</v>
      </c>
      <c r="DD21" t="str">
        <f t="shared" si="18"/>
        <v/>
      </c>
      <c r="DF21" t="str">
        <f t="shared" si="19"/>
        <v/>
      </c>
      <c r="DH21" s="79" t="s">
        <v>453</v>
      </c>
      <c r="DI21" t="str">
        <f t="shared" si="20"/>
        <v/>
      </c>
      <c r="DK21" t="str">
        <f t="shared" si="43"/>
        <v/>
      </c>
      <c r="DM21" s="76" t="s">
        <v>454</v>
      </c>
      <c r="DN21" t="str">
        <f t="shared" si="78"/>
        <v/>
      </c>
      <c r="DP21" t="str">
        <f t="shared" si="81"/>
        <v/>
      </c>
      <c r="DW21" s="79" t="s">
        <v>453</v>
      </c>
      <c r="DX21" t="str">
        <f t="shared" si="22"/>
        <v/>
      </c>
      <c r="DZ21" t="str">
        <f t="shared" si="23"/>
        <v/>
      </c>
      <c r="EB21" s="79" t="s">
        <v>453</v>
      </c>
      <c r="EC21" t="str">
        <f t="shared" si="24"/>
        <v/>
      </c>
      <c r="EE21" t="str">
        <f t="shared" si="45"/>
        <v/>
      </c>
      <c r="EG21" s="76" t="s">
        <v>454</v>
      </c>
      <c r="EH21" t="str">
        <f t="shared" si="79"/>
        <v/>
      </c>
      <c r="EJ21" t="str">
        <f t="shared" si="82"/>
        <v/>
      </c>
      <c r="EQ21" s="227"/>
      <c r="ER21" t="str">
        <f t="shared" si="26"/>
        <v/>
      </c>
      <c r="ET21" t="str">
        <f t="shared" si="27"/>
        <v/>
      </c>
      <c r="EV21" s="230"/>
      <c r="EW21" t="str">
        <f t="shared" si="47"/>
        <v/>
      </c>
      <c r="EY21" t="str">
        <f t="shared" si="55"/>
        <v/>
      </c>
      <c r="FK21" s="227"/>
      <c r="FL21" t="str">
        <f t="shared" si="30"/>
        <v/>
      </c>
      <c r="FN21" t="str">
        <f t="shared" si="56"/>
        <v/>
      </c>
      <c r="FP21" s="230"/>
      <c r="FQ21" t="str">
        <f t="shared" si="49"/>
        <v/>
      </c>
      <c r="FS21" t="str">
        <f t="shared" si="57"/>
        <v/>
      </c>
      <c r="GE21" s="227"/>
      <c r="GF21" t="str">
        <f t="shared" si="33"/>
        <v/>
      </c>
      <c r="GH21" t="str">
        <f t="shared" si="52"/>
        <v/>
      </c>
      <c r="GJ21" s="230"/>
      <c r="GK21" t="str">
        <f t="shared" si="53"/>
        <v/>
      </c>
      <c r="GM21" t="str">
        <f t="shared" si="58"/>
        <v/>
      </c>
    </row>
    <row r="22" spans="1:195" ht="14.65" customHeight="1" x14ac:dyDescent="0.25">
      <c r="A22" s="25" t="s">
        <v>124</v>
      </c>
      <c r="B22" s="178"/>
      <c r="C22" s="179"/>
      <c r="D22" s="51" t="s">
        <v>482</v>
      </c>
      <c r="E22" s="137" t="s">
        <v>464</v>
      </c>
      <c r="F22" s="138"/>
      <c r="G22" s="139" t="s">
        <v>455</v>
      </c>
      <c r="H22" s="140" t="s">
        <v>464</v>
      </c>
      <c r="I22" s="138"/>
      <c r="J22" s="139" t="s">
        <v>455</v>
      </c>
      <c r="K22" s="140" t="s">
        <v>464</v>
      </c>
      <c r="L22" s="138"/>
      <c r="M22" s="141" t="s">
        <v>455</v>
      </c>
      <c r="AA22" s="221"/>
      <c r="AB22" t="str">
        <f t="shared" si="0"/>
        <v/>
      </c>
      <c r="AD22" t="str">
        <f t="shared" si="36"/>
        <v/>
      </c>
      <c r="AF22" s="78"/>
      <c r="AG22" t="str">
        <f t="shared" si="1"/>
        <v/>
      </c>
      <c r="AI22" t="str">
        <f t="shared" si="37"/>
        <v/>
      </c>
      <c r="AU22" s="221"/>
      <c r="AV22" t="str">
        <f t="shared" si="2"/>
        <v/>
      </c>
      <c r="AX22" t="str">
        <f t="shared" si="3"/>
        <v/>
      </c>
      <c r="AZ22" s="78"/>
      <c r="BA22" t="str">
        <f t="shared" si="4"/>
        <v/>
      </c>
      <c r="BC22" t="str">
        <f t="shared" si="5"/>
        <v/>
      </c>
      <c r="BO22" s="104"/>
      <c r="BP22" t="str">
        <f t="shared" si="8"/>
        <v/>
      </c>
      <c r="BR22" t="str">
        <f t="shared" si="9"/>
        <v/>
      </c>
      <c r="BT22" s="78"/>
      <c r="BU22" t="str">
        <f t="shared" si="10"/>
        <v/>
      </c>
      <c r="BW22" t="str">
        <f t="shared" si="11"/>
        <v/>
      </c>
      <c r="CI22" s="79" t="s">
        <v>453</v>
      </c>
      <c r="CJ22" t="str">
        <f t="shared" si="14"/>
        <v/>
      </c>
      <c r="CL22" t="str">
        <f t="shared" si="15"/>
        <v/>
      </c>
      <c r="CN22" s="79" t="s">
        <v>453</v>
      </c>
      <c r="CO22" t="str">
        <f t="shared" si="16"/>
        <v/>
      </c>
      <c r="CQ22" t="str">
        <f t="shared" si="41"/>
        <v/>
      </c>
      <c r="DC22" s="79" t="s">
        <v>453</v>
      </c>
      <c r="DD22" t="str">
        <f t="shared" si="18"/>
        <v/>
      </c>
      <c r="DF22" t="str">
        <f t="shared" si="19"/>
        <v/>
      </c>
      <c r="DH22" s="79" t="s">
        <v>453</v>
      </c>
      <c r="DI22" t="str">
        <f t="shared" si="20"/>
        <v/>
      </c>
      <c r="DK22" t="str">
        <f t="shared" si="43"/>
        <v/>
      </c>
      <c r="DW22" s="79" t="s">
        <v>453</v>
      </c>
      <c r="DX22" t="str">
        <f t="shared" si="22"/>
        <v/>
      </c>
      <c r="DZ22" t="str">
        <f t="shared" si="23"/>
        <v/>
      </c>
      <c r="EB22" s="79" t="s">
        <v>453</v>
      </c>
      <c r="EC22" t="str">
        <f t="shared" si="24"/>
        <v/>
      </c>
      <c r="EE22" t="str">
        <f t="shared" si="45"/>
        <v/>
      </c>
      <c r="EQ22" s="227"/>
      <c r="ER22" t="str">
        <f t="shared" si="26"/>
        <v/>
      </c>
      <c r="ET22" t="str">
        <f t="shared" si="27"/>
        <v/>
      </c>
      <c r="EV22" s="230"/>
      <c r="EW22" t="str">
        <f t="shared" si="47"/>
        <v/>
      </c>
      <c r="EY22" t="str">
        <f t="shared" si="55"/>
        <v/>
      </c>
      <c r="FK22" s="227"/>
      <c r="FL22" t="str">
        <f t="shared" si="30"/>
        <v/>
      </c>
      <c r="FN22" t="str">
        <f t="shared" si="56"/>
        <v/>
      </c>
      <c r="FP22" s="230"/>
      <c r="FQ22" t="str">
        <f t="shared" si="49"/>
        <v/>
      </c>
      <c r="FS22" t="str">
        <f t="shared" si="57"/>
        <v/>
      </c>
      <c r="GE22" s="227"/>
      <c r="GF22" t="str">
        <f t="shared" si="33"/>
        <v/>
      </c>
      <c r="GH22" t="str">
        <f t="shared" si="52"/>
        <v/>
      </c>
      <c r="GJ22" s="230"/>
      <c r="GK22" t="str">
        <f t="shared" si="53"/>
        <v/>
      </c>
      <c r="GM22" t="str">
        <f t="shared" si="58"/>
        <v/>
      </c>
    </row>
    <row r="23" spans="1:195" ht="14.65" customHeight="1" x14ac:dyDescent="0.25">
      <c r="A23" s="25" t="s">
        <v>125</v>
      </c>
      <c r="B23" s="178">
        <v>42231</v>
      </c>
      <c r="C23" s="179" t="s">
        <v>429</v>
      </c>
      <c r="D23" s="51" t="s">
        <v>482</v>
      </c>
      <c r="E23" s="148" t="str">
        <f>E42</f>
        <v>Bible Merit #4 - OR</v>
      </c>
      <c r="F23" s="149"/>
      <c r="G23" s="150">
        <f>G42</f>
        <v>42078</v>
      </c>
      <c r="H23" s="151" t="str">
        <f>H42</f>
        <v>Bible Merit #8 - OR</v>
      </c>
      <c r="I23" s="149"/>
      <c r="J23" s="150">
        <f>J42</f>
        <v>42302</v>
      </c>
      <c r="K23" s="151" t="str">
        <f>K42</f>
        <v>Bible Merit #12 - OR</v>
      </c>
      <c r="L23" s="149"/>
      <c r="M23" s="152">
        <f>M42</f>
        <v>42526</v>
      </c>
      <c r="AA23" s="221"/>
      <c r="AB23" t="str">
        <f t="shared" si="0"/>
        <v>Fire Craft -FCF</v>
      </c>
      <c r="AD23">
        <f t="shared" si="36"/>
        <v>42231</v>
      </c>
      <c r="AF23" s="78"/>
      <c r="AG23" t="str">
        <f t="shared" si="1"/>
        <v/>
      </c>
      <c r="AI23" t="str">
        <f t="shared" si="37"/>
        <v/>
      </c>
      <c r="AU23" s="221"/>
      <c r="AV23" t="str">
        <f t="shared" si="2"/>
        <v/>
      </c>
      <c r="AX23" t="str">
        <f t="shared" si="3"/>
        <v/>
      </c>
      <c r="AZ23" s="78"/>
      <c r="BA23" t="str">
        <f t="shared" si="4"/>
        <v/>
      </c>
      <c r="BC23" t="str">
        <f t="shared" si="5"/>
        <v/>
      </c>
      <c r="BO23" s="104"/>
      <c r="BP23" t="str">
        <f t="shared" si="8"/>
        <v/>
      </c>
      <c r="BR23" t="str">
        <f t="shared" si="9"/>
        <v/>
      </c>
      <c r="BT23" s="78"/>
      <c r="BU23" t="str">
        <f t="shared" si="10"/>
        <v/>
      </c>
      <c r="BW23" t="str">
        <f t="shared" si="11"/>
        <v/>
      </c>
      <c r="CI23" s="79" t="s">
        <v>453</v>
      </c>
      <c r="CJ23" t="str">
        <f t="shared" si="14"/>
        <v/>
      </c>
      <c r="CL23" t="str">
        <f t="shared" si="15"/>
        <v/>
      </c>
      <c r="CN23" s="79" t="s">
        <v>453</v>
      </c>
      <c r="CO23" t="str">
        <f t="shared" si="16"/>
        <v/>
      </c>
      <c r="CQ23" t="str">
        <f t="shared" si="41"/>
        <v/>
      </c>
      <c r="DC23" s="79" t="s">
        <v>453</v>
      </c>
      <c r="DD23" t="str">
        <f t="shared" si="18"/>
        <v/>
      </c>
      <c r="DF23" t="str">
        <f t="shared" si="19"/>
        <v/>
      </c>
      <c r="DH23" s="79" t="s">
        <v>453</v>
      </c>
      <c r="DI23" t="str">
        <f t="shared" si="20"/>
        <v/>
      </c>
      <c r="DK23" t="str">
        <f t="shared" si="43"/>
        <v/>
      </c>
      <c r="DW23" s="79" t="s">
        <v>453</v>
      </c>
      <c r="DX23" t="str">
        <f t="shared" si="22"/>
        <v/>
      </c>
      <c r="DZ23" t="str">
        <f t="shared" si="23"/>
        <v/>
      </c>
      <c r="EB23" s="79" t="s">
        <v>453</v>
      </c>
      <c r="EC23" t="str">
        <f t="shared" si="24"/>
        <v/>
      </c>
      <c r="EE23" t="str">
        <f t="shared" si="45"/>
        <v/>
      </c>
      <c r="EQ23" s="227"/>
      <c r="ER23" t="str">
        <f t="shared" si="26"/>
        <v/>
      </c>
      <c r="ET23" t="str">
        <f t="shared" si="27"/>
        <v/>
      </c>
      <c r="EV23" s="230"/>
      <c r="EW23" t="str">
        <f t="shared" si="47"/>
        <v/>
      </c>
      <c r="EY23" t="str">
        <f t="shared" si="55"/>
        <v/>
      </c>
      <c r="FK23" s="227"/>
      <c r="FL23" t="str">
        <f t="shared" si="30"/>
        <v/>
      </c>
      <c r="FN23" t="str">
        <f t="shared" si="56"/>
        <v/>
      </c>
      <c r="FP23" s="230"/>
      <c r="FQ23" t="str">
        <f t="shared" si="49"/>
        <v/>
      </c>
      <c r="FS23" t="str">
        <f t="shared" si="57"/>
        <v/>
      </c>
      <c r="GE23" s="227"/>
      <c r="GF23" t="str">
        <f t="shared" si="33"/>
        <v/>
      </c>
      <c r="GH23" t="str">
        <f t="shared" si="52"/>
        <v/>
      </c>
      <c r="GJ23" s="230"/>
      <c r="GK23" t="str">
        <f t="shared" si="53"/>
        <v/>
      </c>
      <c r="GM23" t="str">
        <f t="shared" si="58"/>
        <v/>
      </c>
    </row>
    <row r="24" spans="1:195" ht="14.65" customHeight="1" x14ac:dyDescent="0.25">
      <c r="A24" s="25" t="s">
        <v>126</v>
      </c>
      <c r="B24" s="178">
        <v>42582</v>
      </c>
      <c r="C24" s="179" t="s">
        <v>430</v>
      </c>
      <c r="D24" s="51" t="s">
        <v>482</v>
      </c>
      <c r="E24" s="137" t="s">
        <v>465</v>
      </c>
      <c r="F24" s="138"/>
      <c r="G24" s="139" t="s">
        <v>455</v>
      </c>
      <c r="H24" s="140" t="s">
        <v>465</v>
      </c>
      <c r="I24" s="138"/>
      <c r="J24" s="139" t="s">
        <v>455</v>
      </c>
      <c r="K24" s="140" t="s">
        <v>465</v>
      </c>
      <c r="L24" s="138"/>
      <c r="M24" s="141" t="s">
        <v>455</v>
      </c>
      <c r="AA24" s="221"/>
      <c r="AB24" t="str">
        <f t="shared" si="0"/>
        <v/>
      </c>
      <c r="AD24" t="str">
        <f t="shared" si="36"/>
        <v/>
      </c>
      <c r="AF24" s="78"/>
      <c r="AG24" t="str">
        <f t="shared" si="1"/>
        <v/>
      </c>
      <c r="AI24" t="str">
        <f t="shared" si="37"/>
        <v/>
      </c>
      <c r="AU24" s="221"/>
      <c r="AV24" t="str">
        <f t="shared" si="2"/>
        <v>Firearm Safety</v>
      </c>
      <c r="AX24">
        <f t="shared" si="3"/>
        <v>42582</v>
      </c>
      <c r="AZ24" s="78"/>
      <c r="BA24" t="str">
        <f t="shared" si="4"/>
        <v/>
      </c>
      <c r="BC24" t="str">
        <f t="shared" si="5"/>
        <v/>
      </c>
      <c r="BO24" s="104"/>
      <c r="BP24" t="str">
        <f t="shared" si="8"/>
        <v/>
      </c>
      <c r="BR24" t="str">
        <f t="shared" si="9"/>
        <v/>
      </c>
      <c r="BT24" s="78"/>
      <c r="BU24" t="str">
        <f t="shared" si="10"/>
        <v/>
      </c>
      <c r="BW24" t="str">
        <f t="shared" si="11"/>
        <v/>
      </c>
      <c r="CI24" s="79" t="s">
        <v>453</v>
      </c>
      <c r="CJ24" t="str">
        <f t="shared" si="14"/>
        <v/>
      </c>
      <c r="CL24" t="str">
        <f t="shared" si="15"/>
        <v/>
      </c>
      <c r="CN24" s="79" t="s">
        <v>453</v>
      </c>
      <c r="CO24" t="str">
        <f t="shared" si="16"/>
        <v/>
      </c>
      <c r="CQ24" t="str">
        <f t="shared" si="41"/>
        <v/>
      </c>
      <c r="DC24" s="79" t="s">
        <v>453</v>
      </c>
      <c r="DD24" t="str">
        <f t="shared" si="18"/>
        <v/>
      </c>
      <c r="DF24" t="str">
        <f t="shared" si="19"/>
        <v/>
      </c>
      <c r="DH24" s="79" t="s">
        <v>453</v>
      </c>
      <c r="DI24" t="str">
        <f t="shared" si="20"/>
        <v/>
      </c>
      <c r="DK24" t="str">
        <f t="shared" si="43"/>
        <v/>
      </c>
      <c r="DW24" s="79" t="s">
        <v>453</v>
      </c>
      <c r="DX24" t="str">
        <f t="shared" si="22"/>
        <v/>
      </c>
      <c r="DZ24" t="str">
        <f t="shared" si="23"/>
        <v/>
      </c>
      <c r="EB24" s="79" t="s">
        <v>453</v>
      </c>
      <c r="EC24" t="str">
        <f t="shared" si="24"/>
        <v/>
      </c>
      <c r="EE24" t="str">
        <f t="shared" si="45"/>
        <v/>
      </c>
      <c r="EQ24" s="227"/>
      <c r="ER24" t="str">
        <f t="shared" si="26"/>
        <v/>
      </c>
      <c r="ET24" t="str">
        <f t="shared" si="27"/>
        <v/>
      </c>
      <c r="EV24" s="230"/>
      <c r="EW24" t="str">
        <f t="shared" si="47"/>
        <v/>
      </c>
      <c r="EY24" t="str">
        <f t="shared" si="55"/>
        <v/>
      </c>
      <c r="FK24" s="227"/>
      <c r="FL24" t="str">
        <f t="shared" si="30"/>
        <v/>
      </c>
      <c r="FN24" t="str">
        <f t="shared" si="56"/>
        <v/>
      </c>
      <c r="FP24" s="230"/>
      <c r="FQ24" t="str">
        <f t="shared" si="49"/>
        <v/>
      </c>
      <c r="FS24" t="str">
        <f t="shared" si="57"/>
        <v/>
      </c>
      <c r="GE24" s="227"/>
      <c r="GF24" t="str">
        <f t="shared" si="33"/>
        <v/>
      </c>
      <c r="GH24" t="str">
        <f t="shared" si="52"/>
        <v/>
      </c>
      <c r="GJ24" s="230"/>
      <c r="GK24" t="str">
        <f t="shared" si="53"/>
        <v/>
      </c>
      <c r="GM24" t="str">
        <f t="shared" si="58"/>
        <v/>
      </c>
    </row>
    <row r="25" spans="1:195" ht="14.65" customHeight="1" x14ac:dyDescent="0.25">
      <c r="A25" s="25" t="s">
        <v>127</v>
      </c>
      <c r="B25" s="178"/>
      <c r="C25" s="179"/>
      <c r="D25" s="51" t="s">
        <v>482</v>
      </c>
      <c r="E25" s="148" t="str">
        <f>E45</f>
        <v/>
      </c>
      <c r="F25" s="149"/>
      <c r="G25" s="150" t="str">
        <f>G45</f>
        <v/>
      </c>
      <c r="H25" s="151" t="str">
        <f>H45</f>
        <v/>
      </c>
      <c r="I25" s="149"/>
      <c r="J25" s="150" t="str">
        <f>J45</f>
        <v/>
      </c>
      <c r="K25" s="151" t="str">
        <f>K45</f>
        <v/>
      </c>
      <c r="L25" s="149"/>
      <c r="M25" s="152" t="str">
        <f>M45</f>
        <v/>
      </c>
      <c r="AA25" s="221"/>
      <c r="AB25" t="str">
        <f t="shared" si="0"/>
        <v/>
      </c>
      <c r="AD25" t="str">
        <f t="shared" si="36"/>
        <v/>
      </c>
      <c r="AF25" s="78"/>
      <c r="AG25" t="str">
        <f t="shared" si="1"/>
        <v/>
      </c>
      <c r="AI25" t="str">
        <f t="shared" si="37"/>
        <v/>
      </c>
      <c r="AU25" s="221"/>
      <c r="AV25" t="str">
        <f t="shared" si="2"/>
        <v/>
      </c>
      <c r="AX25" t="str">
        <f t="shared" si="3"/>
        <v/>
      </c>
      <c r="AZ25" s="78"/>
      <c r="BA25" t="str">
        <f t="shared" si="4"/>
        <v/>
      </c>
      <c r="BC25" t="str">
        <f t="shared" si="5"/>
        <v/>
      </c>
      <c r="BO25" s="104"/>
      <c r="BP25" t="str">
        <f t="shared" si="8"/>
        <v/>
      </c>
      <c r="BR25" t="str">
        <f t="shared" si="9"/>
        <v/>
      </c>
      <c r="BT25" s="78"/>
      <c r="BU25" t="str">
        <f t="shared" si="10"/>
        <v/>
      </c>
      <c r="BW25" t="str">
        <f t="shared" si="11"/>
        <v/>
      </c>
      <c r="CI25" s="79" t="s">
        <v>453</v>
      </c>
      <c r="CJ25" t="str">
        <f t="shared" si="14"/>
        <v/>
      </c>
      <c r="CL25" t="str">
        <f t="shared" si="15"/>
        <v/>
      </c>
      <c r="CN25" s="79" t="s">
        <v>453</v>
      </c>
      <c r="CO25" t="str">
        <f t="shared" si="16"/>
        <v/>
      </c>
      <c r="CQ25" t="str">
        <f t="shared" si="41"/>
        <v/>
      </c>
      <c r="DC25" s="79" t="s">
        <v>453</v>
      </c>
      <c r="DD25" t="str">
        <f t="shared" si="18"/>
        <v/>
      </c>
      <c r="DF25" t="str">
        <f t="shared" si="19"/>
        <v/>
      </c>
      <c r="DH25" s="79" t="s">
        <v>453</v>
      </c>
      <c r="DI25" t="str">
        <f t="shared" si="20"/>
        <v/>
      </c>
      <c r="DK25" t="str">
        <f t="shared" si="43"/>
        <v/>
      </c>
      <c r="DW25" s="79" t="s">
        <v>453</v>
      </c>
      <c r="DX25" t="str">
        <f t="shared" si="22"/>
        <v/>
      </c>
      <c r="DZ25" t="str">
        <f t="shared" si="23"/>
        <v/>
      </c>
      <c r="EB25" s="79" t="s">
        <v>453</v>
      </c>
      <c r="EC25" t="str">
        <f t="shared" si="24"/>
        <v/>
      </c>
      <c r="EE25" t="str">
        <f t="shared" si="45"/>
        <v/>
      </c>
      <c r="EQ25" s="227"/>
      <c r="ER25" t="str">
        <f t="shared" si="26"/>
        <v/>
      </c>
      <c r="ET25" t="str">
        <f t="shared" si="27"/>
        <v/>
      </c>
      <c r="EV25" s="230"/>
      <c r="EW25" t="str">
        <f t="shared" si="47"/>
        <v/>
      </c>
      <c r="EY25" t="str">
        <f t="shared" si="55"/>
        <v/>
      </c>
      <c r="FK25" s="227"/>
      <c r="FL25" t="str">
        <f t="shared" si="30"/>
        <v/>
      </c>
      <c r="FN25" t="str">
        <f t="shared" si="56"/>
        <v/>
      </c>
      <c r="FP25" s="230"/>
      <c r="FQ25" t="str">
        <f t="shared" si="49"/>
        <v/>
      </c>
      <c r="FS25" t="str">
        <f t="shared" si="57"/>
        <v/>
      </c>
      <c r="GE25" s="227"/>
      <c r="GF25" t="str">
        <f t="shared" si="33"/>
        <v/>
      </c>
      <c r="GH25" t="str">
        <f t="shared" si="52"/>
        <v/>
      </c>
      <c r="GJ25" s="230"/>
      <c r="GK25" t="str">
        <f t="shared" si="53"/>
        <v/>
      </c>
      <c r="GM25" t="str">
        <f t="shared" si="58"/>
        <v/>
      </c>
    </row>
    <row r="26" spans="1:195" ht="14.65" customHeight="1" x14ac:dyDescent="0.25">
      <c r="A26" s="25" t="s">
        <v>128</v>
      </c>
      <c r="B26" s="178" t="s">
        <v>86</v>
      </c>
      <c r="C26" s="179" t="s">
        <v>430</v>
      </c>
      <c r="D26" s="51" t="s">
        <v>482</v>
      </c>
      <c r="E26" s="137" t="s">
        <v>466</v>
      </c>
      <c r="F26" s="138"/>
      <c r="G26" s="139" t="s">
        <v>455</v>
      </c>
      <c r="H26" s="140" t="s">
        <v>466</v>
      </c>
      <c r="I26" s="138"/>
      <c r="J26" s="139" t="s">
        <v>455</v>
      </c>
      <c r="K26" s="140" t="s">
        <v>466</v>
      </c>
      <c r="L26" s="138"/>
      <c r="M26" s="141" t="s">
        <v>455</v>
      </c>
      <c r="AA26" s="221"/>
      <c r="AB26" t="str">
        <f>IF(C26=$AB$3,A26,"")</f>
        <v/>
      </c>
      <c r="AD26" t="str">
        <f>IF(AB26="","",B26)</f>
        <v/>
      </c>
      <c r="AF26" s="78"/>
      <c r="AG26" t="str">
        <f>IF(C76=$AB$3,A76,"")</f>
        <v/>
      </c>
      <c r="AI26" t="str">
        <f>IF(AG26="","",B76)</f>
        <v/>
      </c>
      <c r="AU26" s="221"/>
      <c r="AV26" t="str">
        <f>IF(C26=$AV$3,A26,"")</f>
        <v>Hobby</v>
      </c>
      <c r="AX26" t="str">
        <f>IF(AV26="","",B26)</f>
        <v>unknown</v>
      </c>
      <c r="AZ26" s="78"/>
      <c r="BA26" t="str">
        <f>IF(C76=$BA$3,A76,"")</f>
        <v/>
      </c>
      <c r="BC26" t="str">
        <f>IF(BA26="","",B76)</f>
        <v/>
      </c>
      <c r="BO26" s="104"/>
      <c r="BP26" t="str">
        <f>IF(C26=$BP$3,A26,"")</f>
        <v/>
      </c>
      <c r="BR26" t="str">
        <f>IF(BP26="","",B26)</f>
        <v/>
      </c>
      <c r="BT26" s="78"/>
      <c r="BU26" t="str">
        <f>IF(C76=$BP$3,A76,"")</f>
        <v/>
      </c>
      <c r="BW26" t="str">
        <f>IF(BU26="","",B76)</f>
        <v/>
      </c>
      <c r="CI26" s="79" t="s">
        <v>453</v>
      </c>
      <c r="CJ26" t="str">
        <f>IF(C125=$CJ$3,A125,"")</f>
        <v/>
      </c>
      <c r="CL26" t="str">
        <f>IF(CJ26="","",B125)</f>
        <v/>
      </c>
      <c r="CN26" s="79" t="s">
        <v>453</v>
      </c>
      <c r="CO26" t="str">
        <f t="shared" si="16"/>
        <v/>
      </c>
      <c r="CQ26" t="str">
        <f t="shared" si="41"/>
        <v/>
      </c>
      <c r="DC26" s="79" t="s">
        <v>453</v>
      </c>
      <c r="DD26" t="str">
        <f>IF(C125=$DD$3,A125,"")</f>
        <v/>
      </c>
      <c r="DF26" t="str">
        <f>IF(DD26="","",B125)</f>
        <v/>
      </c>
      <c r="DH26" s="79" t="s">
        <v>453</v>
      </c>
      <c r="DI26" t="str">
        <f t="shared" si="20"/>
        <v/>
      </c>
      <c r="DK26" t="str">
        <f t="shared" si="43"/>
        <v/>
      </c>
      <c r="DW26" s="79" t="s">
        <v>453</v>
      </c>
      <c r="DX26" t="str">
        <f>IF(C125=$DX$3,A125,"")</f>
        <v/>
      </c>
      <c r="DZ26" t="str">
        <f>IF(DX26="","",B125)</f>
        <v/>
      </c>
      <c r="EB26" s="79" t="s">
        <v>453</v>
      </c>
      <c r="EC26" t="str">
        <f t="shared" si="24"/>
        <v/>
      </c>
      <c r="EE26" t="str">
        <f t="shared" si="45"/>
        <v/>
      </c>
      <c r="EQ26" s="227"/>
      <c r="ER26" t="str">
        <f t="shared" si="26"/>
        <v/>
      </c>
      <c r="ET26" t="str">
        <f t="shared" si="27"/>
        <v/>
      </c>
      <c r="EV26" s="230"/>
      <c r="EW26" t="str">
        <f t="shared" si="47"/>
        <v/>
      </c>
      <c r="EY26" t="str">
        <f t="shared" si="55"/>
        <v/>
      </c>
      <c r="FK26" s="227"/>
      <c r="FL26" t="str">
        <f t="shared" si="30"/>
        <v/>
      </c>
      <c r="FN26" t="str">
        <f t="shared" si="56"/>
        <v/>
      </c>
      <c r="FP26" s="230"/>
      <c r="FQ26" t="str">
        <f t="shared" si="49"/>
        <v/>
      </c>
      <c r="FS26" t="str">
        <f t="shared" si="57"/>
        <v/>
      </c>
      <c r="GE26" s="227"/>
      <c r="GF26" t="str">
        <f t="shared" si="33"/>
        <v/>
      </c>
      <c r="GH26" t="str">
        <f t="shared" si="52"/>
        <v/>
      </c>
      <c r="GJ26" s="230"/>
      <c r="GK26" t="str">
        <f t="shared" si="53"/>
        <v/>
      </c>
      <c r="GM26" t="str">
        <f t="shared" si="58"/>
        <v/>
      </c>
    </row>
    <row r="27" spans="1:195" ht="14.65" customHeight="1" x14ac:dyDescent="0.25">
      <c r="A27" s="25" t="s">
        <v>129</v>
      </c>
      <c r="B27" s="178"/>
      <c r="C27" s="179"/>
      <c r="D27" s="51" t="s">
        <v>482</v>
      </c>
      <c r="E27" s="148" t="str">
        <f>E48</f>
        <v/>
      </c>
      <c r="F27" s="149"/>
      <c r="G27" s="150" t="str">
        <f>G48</f>
        <v/>
      </c>
      <c r="H27" s="151" t="str">
        <f>H48</f>
        <v/>
      </c>
      <c r="I27" s="149"/>
      <c r="J27" s="150" t="str">
        <f>J48</f>
        <v/>
      </c>
      <c r="K27" s="151" t="str">
        <f>K46</f>
        <v/>
      </c>
      <c r="L27" s="149"/>
      <c r="M27" s="152" t="str">
        <f>M46</f>
        <v/>
      </c>
      <c r="AA27" s="221"/>
      <c r="AB27" t="str">
        <f t="shared" si="0"/>
        <v/>
      </c>
      <c r="AD27" t="str">
        <f t="shared" si="36"/>
        <v/>
      </c>
      <c r="AF27" s="78"/>
      <c r="AG27" t="str">
        <f t="shared" si="1"/>
        <v/>
      </c>
      <c r="AI27" t="str">
        <f t="shared" si="37"/>
        <v/>
      </c>
      <c r="AU27" s="221"/>
      <c r="AV27" t="str">
        <f t="shared" si="2"/>
        <v/>
      </c>
      <c r="AX27" t="str">
        <f t="shared" si="3"/>
        <v/>
      </c>
      <c r="AZ27" s="78"/>
      <c r="BA27" t="str">
        <f t="shared" si="4"/>
        <v/>
      </c>
      <c r="BC27" t="str">
        <f t="shared" si="5"/>
        <v/>
      </c>
      <c r="BO27" s="104"/>
      <c r="BP27" t="str">
        <f t="shared" si="8"/>
        <v/>
      </c>
      <c r="BR27" t="str">
        <f t="shared" si="9"/>
        <v/>
      </c>
      <c r="BT27" s="78"/>
      <c r="BU27" t="str">
        <f t="shared" si="10"/>
        <v/>
      </c>
      <c r="BW27" t="str">
        <f t="shared" si="11"/>
        <v/>
      </c>
      <c r="CI27" s="79" t="s">
        <v>453</v>
      </c>
      <c r="CJ27" t="str">
        <f t="shared" si="14"/>
        <v/>
      </c>
      <c r="CL27" t="str">
        <f t="shared" si="15"/>
        <v/>
      </c>
      <c r="CN27" s="79" t="s">
        <v>453</v>
      </c>
      <c r="CO27" t="str">
        <f t="shared" si="16"/>
        <v/>
      </c>
      <c r="CQ27" t="str">
        <f t="shared" si="41"/>
        <v/>
      </c>
      <c r="DC27" s="79" t="s">
        <v>453</v>
      </c>
      <c r="DD27" t="str">
        <f t="shared" si="18"/>
        <v/>
      </c>
      <c r="DF27" t="str">
        <f t="shared" si="19"/>
        <v/>
      </c>
      <c r="DH27" s="79" t="s">
        <v>453</v>
      </c>
      <c r="DI27" t="str">
        <f t="shared" si="20"/>
        <v/>
      </c>
      <c r="DK27" t="str">
        <f t="shared" si="43"/>
        <v/>
      </c>
      <c r="DW27" s="79" t="s">
        <v>453</v>
      </c>
      <c r="DX27" t="str">
        <f t="shared" si="22"/>
        <v/>
      </c>
      <c r="DZ27" t="str">
        <f t="shared" si="23"/>
        <v/>
      </c>
      <c r="EB27" s="79" t="s">
        <v>453</v>
      </c>
      <c r="EC27" t="str">
        <f t="shared" si="24"/>
        <v/>
      </c>
      <c r="EE27" t="str">
        <f t="shared" si="45"/>
        <v/>
      </c>
      <c r="EQ27" s="227"/>
      <c r="ER27" t="str">
        <f t="shared" si="26"/>
        <v/>
      </c>
      <c r="ET27" t="str">
        <f t="shared" si="27"/>
        <v/>
      </c>
      <c r="EV27" s="230"/>
      <c r="EW27" t="str">
        <f t="shared" si="47"/>
        <v/>
      </c>
      <c r="EY27" t="str">
        <f t="shared" si="55"/>
        <v/>
      </c>
      <c r="FK27" s="227"/>
      <c r="FL27" t="str">
        <f t="shared" si="30"/>
        <v/>
      </c>
      <c r="FN27" t="str">
        <f t="shared" si="56"/>
        <v/>
      </c>
      <c r="FP27" s="230"/>
      <c r="FQ27" t="str">
        <f t="shared" si="49"/>
        <v/>
      </c>
      <c r="FS27" t="str">
        <f t="shared" si="57"/>
        <v/>
      </c>
      <c r="GE27" s="227"/>
      <c r="GF27" t="str">
        <f t="shared" si="33"/>
        <v/>
      </c>
      <c r="GH27" t="str">
        <f t="shared" si="52"/>
        <v/>
      </c>
      <c r="GJ27" s="230"/>
      <c r="GK27" t="str">
        <f t="shared" si="53"/>
        <v/>
      </c>
      <c r="GM27" t="str">
        <f t="shared" si="58"/>
        <v/>
      </c>
    </row>
    <row r="28" spans="1:195" ht="14.65" customHeight="1" x14ac:dyDescent="0.25">
      <c r="A28" s="25" t="s">
        <v>130</v>
      </c>
      <c r="B28" s="178"/>
      <c r="C28" s="179"/>
      <c r="D28" s="51" t="s">
        <v>482</v>
      </c>
      <c r="E28" s="137" t="s">
        <v>493</v>
      </c>
      <c r="F28" s="138"/>
      <c r="G28" s="139" t="s">
        <v>455</v>
      </c>
      <c r="H28" s="140" t="s">
        <v>493</v>
      </c>
      <c r="I28" s="138"/>
      <c r="J28" s="139" t="s">
        <v>455</v>
      </c>
      <c r="K28" s="140" t="s">
        <v>466</v>
      </c>
      <c r="L28" s="138"/>
      <c r="M28" s="141" t="s">
        <v>455</v>
      </c>
      <c r="AA28" s="221"/>
      <c r="AB28" t="str">
        <f t="shared" si="0"/>
        <v/>
      </c>
      <c r="AD28" t="str">
        <f t="shared" si="36"/>
        <v/>
      </c>
      <c r="AF28" s="78"/>
      <c r="AG28" t="str">
        <f t="shared" si="1"/>
        <v/>
      </c>
      <c r="AI28" t="str">
        <f t="shared" si="37"/>
        <v/>
      </c>
      <c r="AU28" s="221"/>
      <c r="AV28" t="str">
        <f t="shared" si="2"/>
        <v/>
      </c>
      <c r="AX28" t="str">
        <f t="shared" si="3"/>
        <v/>
      </c>
      <c r="AZ28" s="78"/>
      <c r="BA28" t="str">
        <f t="shared" si="4"/>
        <v/>
      </c>
      <c r="BC28" t="str">
        <f t="shared" si="5"/>
        <v/>
      </c>
      <c r="BO28" s="104"/>
      <c r="BP28" t="str">
        <f t="shared" si="8"/>
        <v/>
      </c>
      <c r="BR28" t="str">
        <f t="shared" si="9"/>
        <v/>
      </c>
      <c r="BT28" s="78"/>
      <c r="BU28" t="str">
        <f t="shared" si="10"/>
        <v/>
      </c>
      <c r="BW28" t="str">
        <f t="shared" si="11"/>
        <v/>
      </c>
      <c r="CI28" s="79" t="s">
        <v>453</v>
      </c>
      <c r="CJ28" t="str">
        <f t="shared" si="14"/>
        <v/>
      </c>
      <c r="CL28" t="str">
        <f t="shared" si="15"/>
        <v/>
      </c>
      <c r="CN28" s="79" t="s">
        <v>453</v>
      </c>
      <c r="CO28" t="str">
        <f t="shared" si="16"/>
        <v/>
      </c>
      <c r="CQ28" t="str">
        <f t="shared" si="41"/>
        <v/>
      </c>
      <c r="DC28" s="79" t="s">
        <v>453</v>
      </c>
      <c r="DD28" t="str">
        <f t="shared" si="18"/>
        <v/>
      </c>
      <c r="DF28" t="str">
        <f t="shared" si="19"/>
        <v/>
      </c>
      <c r="DH28" s="79" t="s">
        <v>453</v>
      </c>
      <c r="DI28" t="str">
        <f t="shared" si="20"/>
        <v/>
      </c>
      <c r="DK28" t="str">
        <f t="shared" si="43"/>
        <v/>
      </c>
      <c r="DW28" s="79" t="s">
        <v>453</v>
      </c>
      <c r="DX28" t="str">
        <f t="shared" si="22"/>
        <v/>
      </c>
      <c r="DZ28" t="str">
        <f t="shared" si="23"/>
        <v/>
      </c>
      <c r="EB28" s="79" t="s">
        <v>453</v>
      </c>
      <c r="EC28" t="str">
        <f t="shared" si="24"/>
        <v/>
      </c>
      <c r="EE28" t="str">
        <f t="shared" si="45"/>
        <v/>
      </c>
      <c r="EQ28" s="227"/>
      <c r="ER28" t="str">
        <f t="shared" si="26"/>
        <v/>
      </c>
      <c r="ET28" t="str">
        <f t="shared" si="27"/>
        <v/>
      </c>
      <c r="EV28" s="230"/>
      <c r="EW28" t="str">
        <f t="shared" si="47"/>
        <v/>
      </c>
      <c r="EY28" t="str">
        <f t="shared" si="55"/>
        <v/>
      </c>
      <c r="FK28" s="227"/>
      <c r="FL28" t="str">
        <f t="shared" si="30"/>
        <v/>
      </c>
      <c r="FN28" t="str">
        <f t="shared" si="56"/>
        <v/>
      </c>
      <c r="FP28" s="230"/>
      <c r="FQ28" t="str">
        <f t="shared" si="49"/>
        <v/>
      </c>
      <c r="FS28" t="str">
        <f t="shared" si="57"/>
        <v/>
      </c>
      <c r="GE28" s="227"/>
      <c r="GF28" t="str">
        <f t="shared" si="33"/>
        <v/>
      </c>
      <c r="GH28" t="str">
        <f t="shared" si="52"/>
        <v/>
      </c>
      <c r="GJ28" s="230"/>
      <c r="GK28" t="str">
        <f t="shared" si="53"/>
        <v/>
      </c>
      <c r="GM28" t="str">
        <f t="shared" si="58"/>
        <v/>
      </c>
    </row>
    <row r="29" spans="1:195" ht="14.65" customHeight="1" x14ac:dyDescent="0.25">
      <c r="A29" s="25" t="s">
        <v>131</v>
      </c>
      <c r="B29" s="178"/>
      <c r="C29" s="179"/>
      <c r="D29" s="51" t="s">
        <v>482</v>
      </c>
      <c r="E29" s="154"/>
      <c r="F29" s="149"/>
      <c r="G29" s="155"/>
      <c r="H29" s="156"/>
      <c r="I29" s="149"/>
      <c r="J29" s="155"/>
      <c r="K29" s="151" t="str">
        <f>K50</f>
        <v/>
      </c>
      <c r="L29" s="149"/>
      <c r="M29" s="152" t="str">
        <f>M50</f>
        <v/>
      </c>
      <c r="AA29" s="221"/>
      <c r="AB29" t="str">
        <f t="shared" si="0"/>
        <v/>
      </c>
      <c r="AD29" t="str">
        <f t="shared" si="36"/>
        <v/>
      </c>
      <c r="AF29" s="78"/>
      <c r="AG29" t="str">
        <f t="shared" si="1"/>
        <v/>
      </c>
      <c r="AI29" t="str">
        <f t="shared" si="37"/>
        <v/>
      </c>
      <c r="AU29" s="221"/>
      <c r="AV29" t="str">
        <f t="shared" si="2"/>
        <v/>
      </c>
      <c r="AX29" t="str">
        <f t="shared" si="3"/>
        <v/>
      </c>
      <c r="AZ29" s="78"/>
      <c r="BA29" t="str">
        <f t="shared" si="4"/>
        <v/>
      </c>
      <c r="BC29" t="str">
        <f t="shared" si="5"/>
        <v/>
      </c>
      <c r="BO29" s="104"/>
      <c r="BP29" t="str">
        <f t="shared" si="8"/>
        <v/>
      </c>
      <c r="BR29" t="str">
        <f t="shared" si="9"/>
        <v/>
      </c>
      <c r="BT29" s="78"/>
      <c r="BU29" t="str">
        <f t="shared" si="10"/>
        <v/>
      </c>
      <c r="BW29" t="str">
        <f t="shared" si="11"/>
        <v/>
      </c>
      <c r="CI29" s="79" t="s">
        <v>453</v>
      </c>
      <c r="CJ29" t="str">
        <f t="shared" si="14"/>
        <v/>
      </c>
      <c r="CL29" t="str">
        <f t="shared" si="15"/>
        <v/>
      </c>
      <c r="CN29" s="79" t="s">
        <v>453</v>
      </c>
      <c r="CO29" t="str">
        <f t="shared" si="16"/>
        <v/>
      </c>
      <c r="CQ29" t="str">
        <f t="shared" si="41"/>
        <v/>
      </c>
      <c r="DC29" s="79" t="s">
        <v>453</v>
      </c>
      <c r="DD29" t="str">
        <f t="shared" si="18"/>
        <v/>
      </c>
      <c r="DF29" t="str">
        <f t="shared" si="19"/>
        <v/>
      </c>
      <c r="DH29" s="79" t="s">
        <v>453</v>
      </c>
      <c r="DI29" t="str">
        <f t="shared" si="20"/>
        <v/>
      </c>
      <c r="DK29" t="str">
        <f t="shared" si="43"/>
        <v/>
      </c>
      <c r="DW29" s="79" t="s">
        <v>453</v>
      </c>
      <c r="DX29" t="str">
        <f t="shared" si="22"/>
        <v/>
      </c>
      <c r="DZ29" t="str">
        <f t="shared" si="23"/>
        <v/>
      </c>
      <c r="EB29" s="79" t="s">
        <v>453</v>
      </c>
      <c r="EC29" t="str">
        <f t="shared" si="24"/>
        <v/>
      </c>
      <c r="EE29" t="str">
        <f t="shared" si="45"/>
        <v/>
      </c>
      <c r="EQ29" s="227"/>
      <c r="ER29" t="str">
        <f t="shared" si="26"/>
        <v/>
      </c>
      <c r="ET29" t="str">
        <f t="shared" si="27"/>
        <v/>
      </c>
      <c r="EV29" s="230"/>
      <c r="EW29" t="str">
        <f t="shared" si="47"/>
        <v/>
      </c>
      <c r="EY29" t="str">
        <f t="shared" si="55"/>
        <v/>
      </c>
      <c r="FK29" s="227"/>
      <c r="FL29" t="str">
        <f t="shared" si="30"/>
        <v/>
      </c>
      <c r="FN29" t="str">
        <f t="shared" si="56"/>
        <v/>
      </c>
      <c r="FP29" s="230"/>
      <c r="FQ29" t="str">
        <f t="shared" si="49"/>
        <v/>
      </c>
      <c r="FS29" t="str">
        <f t="shared" si="57"/>
        <v/>
      </c>
      <c r="GE29" s="227"/>
      <c r="GF29" t="str">
        <f t="shared" si="33"/>
        <v/>
      </c>
      <c r="GH29" t="str">
        <f t="shared" si="52"/>
        <v/>
      </c>
      <c r="GJ29" s="230"/>
      <c r="GK29" t="str">
        <f t="shared" si="53"/>
        <v/>
      </c>
      <c r="GM29" t="str">
        <f t="shared" si="58"/>
        <v/>
      </c>
    </row>
    <row r="30" spans="1:195" ht="14.65" customHeight="1" thickBot="1" x14ac:dyDescent="0.3">
      <c r="A30" s="25" t="s">
        <v>132</v>
      </c>
      <c r="B30" s="178"/>
      <c r="C30" s="179"/>
      <c r="D30" s="51" t="s">
        <v>482</v>
      </c>
      <c r="E30" s="137"/>
      <c r="F30" s="138"/>
      <c r="G30" s="139"/>
      <c r="H30" s="140"/>
      <c r="I30" s="138"/>
      <c r="J30" s="139"/>
      <c r="K30" s="140" t="s">
        <v>493</v>
      </c>
      <c r="L30" s="138"/>
      <c r="M30" s="141" t="s">
        <v>455</v>
      </c>
      <c r="AA30" s="221"/>
      <c r="AB30" t="str">
        <f t="shared" si="0"/>
        <v/>
      </c>
      <c r="AD30" t="str">
        <f t="shared" si="36"/>
        <v/>
      </c>
      <c r="AF30" s="78"/>
      <c r="AG30" t="str">
        <f t="shared" si="1"/>
        <v/>
      </c>
      <c r="AI30" t="str">
        <f t="shared" si="37"/>
        <v/>
      </c>
      <c r="AU30" s="221"/>
      <c r="AV30" t="str">
        <f t="shared" si="2"/>
        <v/>
      </c>
      <c r="AX30" t="str">
        <f t="shared" si="3"/>
        <v/>
      </c>
      <c r="AZ30" s="78"/>
      <c r="BA30" t="str">
        <f t="shared" si="4"/>
        <v/>
      </c>
      <c r="BC30" t="str">
        <f t="shared" si="5"/>
        <v/>
      </c>
      <c r="BO30" s="104"/>
      <c r="BP30" t="str">
        <f t="shared" si="8"/>
        <v/>
      </c>
      <c r="BR30" t="str">
        <f t="shared" si="9"/>
        <v/>
      </c>
      <c r="BT30" s="78"/>
      <c r="BU30" t="str">
        <f t="shared" si="10"/>
        <v/>
      </c>
      <c r="BW30" t="str">
        <f t="shared" si="11"/>
        <v/>
      </c>
      <c r="CI30" s="79" t="s">
        <v>453</v>
      </c>
      <c r="CJ30" t="str">
        <f t="shared" si="14"/>
        <v/>
      </c>
      <c r="CL30" t="str">
        <f t="shared" si="15"/>
        <v/>
      </c>
      <c r="CN30" s="79" t="s">
        <v>453</v>
      </c>
      <c r="CO30" t="str">
        <f t="shared" si="16"/>
        <v/>
      </c>
      <c r="CQ30" t="str">
        <f t="shared" si="41"/>
        <v/>
      </c>
      <c r="DC30" s="79" t="s">
        <v>453</v>
      </c>
      <c r="DD30" t="str">
        <f t="shared" si="18"/>
        <v/>
      </c>
      <c r="DF30" t="str">
        <f t="shared" si="19"/>
        <v/>
      </c>
      <c r="DH30" s="79" t="s">
        <v>453</v>
      </c>
      <c r="DI30" t="str">
        <f t="shared" si="20"/>
        <v/>
      </c>
      <c r="DK30" t="str">
        <f t="shared" si="43"/>
        <v/>
      </c>
      <c r="DW30" s="79" t="s">
        <v>453</v>
      </c>
      <c r="DX30" t="str">
        <f t="shared" si="22"/>
        <v/>
      </c>
      <c r="DZ30" t="str">
        <f t="shared" si="23"/>
        <v/>
      </c>
      <c r="EB30" s="79" t="s">
        <v>453</v>
      </c>
      <c r="EC30" t="str">
        <f t="shared" si="24"/>
        <v/>
      </c>
      <c r="EE30" t="str">
        <f t="shared" si="45"/>
        <v/>
      </c>
      <c r="EQ30" s="227"/>
      <c r="ER30" t="str">
        <f t="shared" si="26"/>
        <v/>
      </c>
      <c r="ET30" t="str">
        <f t="shared" si="27"/>
        <v/>
      </c>
      <c r="EV30" s="230"/>
      <c r="EW30" t="str">
        <f t="shared" si="47"/>
        <v/>
      </c>
      <c r="EY30" t="str">
        <f t="shared" si="55"/>
        <v/>
      </c>
      <c r="FK30" s="227"/>
      <c r="FL30" t="str">
        <f t="shared" si="30"/>
        <v/>
      </c>
      <c r="FN30" t="str">
        <f t="shared" si="56"/>
        <v/>
      </c>
      <c r="FP30" s="230"/>
      <c r="FQ30" t="str">
        <f t="shared" si="49"/>
        <v/>
      </c>
      <c r="FS30" t="str">
        <f t="shared" si="57"/>
        <v/>
      </c>
      <c r="GE30" s="227"/>
      <c r="GF30" t="str">
        <f t="shared" si="33"/>
        <v/>
      </c>
      <c r="GH30" t="str">
        <f t="shared" si="52"/>
        <v/>
      </c>
      <c r="GJ30" s="230"/>
      <c r="GK30" t="str">
        <f t="shared" si="53"/>
        <v/>
      </c>
      <c r="GM30" t="str">
        <f t="shared" si="58"/>
        <v/>
      </c>
    </row>
    <row r="31" spans="1:195" ht="14.65" customHeight="1" thickBot="1" x14ac:dyDescent="0.3">
      <c r="A31" s="25" t="s">
        <v>133</v>
      </c>
      <c r="B31" s="178" t="s">
        <v>86</v>
      </c>
      <c r="C31" s="179" t="s">
        <v>429</v>
      </c>
      <c r="D31" s="51" t="s">
        <v>482</v>
      </c>
      <c r="E31" s="237" t="str">
        <f>RIGHT('Master Name List'!A7,LEN('Master Name List'!A7)-4)</f>
        <v xml:space="preserve"> Gold Falcon</v>
      </c>
      <c r="F31" s="238"/>
      <c r="G31" s="239"/>
      <c r="H31" s="240" t="str">
        <f>RIGHT('Master Name List'!A8,LEN('Master Name List'!A8)-4)</f>
        <v xml:space="preserve"> Gold Hawk</v>
      </c>
      <c r="I31" s="238"/>
      <c r="J31" s="239"/>
      <c r="K31" s="240" t="str">
        <f>RIGHT('Master Name List'!A9,LEN('Master Name List'!A9)-4)</f>
        <v xml:space="preserve"> Gold Eagle</v>
      </c>
      <c r="L31" s="238"/>
      <c r="M31" s="241"/>
      <c r="AA31" s="221"/>
      <c r="AB31" t="str">
        <f t="shared" si="0"/>
        <v>Lashing -FCF</v>
      </c>
      <c r="AD31" t="str">
        <f t="shared" si="36"/>
        <v>unknown</v>
      </c>
      <c r="AF31" s="78"/>
      <c r="AG31" t="str">
        <f t="shared" si="1"/>
        <v/>
      </c>
      <c r="AI31" t="str">
        <f t="shared" si="37"/>
        <v/>
      </c>
      <c r="AU31" s="221"/>
      <c r="AV31" t="str">
        <f t="shared" si="2"/>
        <v/>
      </c>
      <c r="AX31" t="str">
        <f t="shared" si="3"/>
        <v/>
      </c>
      <c r="AZ31" s="78"/>
      <c r="BA31" t="str">
        <f t="shared" si="4"/>
        <v/>
      </c>
      <c r="BC31" t="str">
        <f t="shared" si="5"/>
        <v/>
      </c>
      <c r="BO31" s="104"/>
      <c r="BP31" t="str">
        <f t="shared" si="8"/>
        <v/>
      </c>
      <c r="BR31" t="str">
        <f t="shared" si="9"/>
        <v/>
      </c>
      <c r="BT31" s="78"/>
      <c r="BU31" t="str">
        <f t="shared" si="10"/>
        <v/>
      </c>
      <c r="BW31" t="str">
        <f t="shared" si="11"/>
        <v/>
      </c>
      <c r="CI31" s="79" t="s">
        <v>453</v>
      </c>
      <c r="CJ31" t="str">
        <f t="shared" si="14"/>
        <v/>
      </c>
      <c r="CL31" t="str">
        <f t="shared" si="15"/>
        <v/>
      </c>
      <c r="CN31" s="79" t="s">
        <v>453</v>
      </c>
      <c r="CO31" t="str">
        <f t="shared" si="16"/>
        <v/>
      </c>
      <c r="CQ31" t="str">
        <f t="shared" si="41"/>
        <v/>
      </c>
      <c r="DC31" s="79" t="s">
        <v>453</v>
      </c>
      <c r="DD31" t="str">
        <f t="shared" si="18"/>
        <v/>
      </c>
      <c r="DF31" t="str">
        <f t="shared" si="19"/>
        <v/>
      </c>
      <c r="DH31" s="79" t="s">
        <v>453</v>
      </c>
      <c r="DI31" t="str">
        <f t="shared" si="20"/>
        <v/>
      </c>
      <c r="DK31" t="str">
        <f t="shared" si="43"/>
        <v/>
      </c>
      <c r="DW31" s="79" t="s">
        <v>453</v>
      </c>
      <c r="DX31" t="str">
        <f t="shared" si="22"/>
        <v/>
      </c>
      <c r="DZ31" t="str">
        <f t="shared" si="23"/>
        <v/>
      </c>
      <c r="EB31" s="79" t="s">
        <v>453</v>
      </c>
      <c r="EC31" t="str">
        <f t="shared" si="24"/>
        <v/>
      </c>
      <c r="EE31" t="str">
        <f t="shared" si="45"/>
        <v/>
      </c>
      <c r="EQ31" s="227"/>
      <c r="ER31" t="str">
        <f t="shared" si="26"/>
        <v/>
      </c>
      <c r="ET31" t="str">
        <f t="shared" si="27"/>
        <v/>
      </c>
      <c r="EV31" s="230"/>
      <c r="EW31" t="str">
        <f t="shared" si="47"/>
        <v/>
      </c>
      <c r="EY31" t="str">
        <f t="shared" si="55"/>
        <v/>
      </c>
      <c r="FK31" s="227"/>
      <c r="FL31" t="str">
        <f t="shared" si="30"/>
        <v/>
      </c>
      <c r="FN31" t="str">
        <f t="shared" si="56"/>
        <v/>
      </c>
      <c r="FP31" s="230"/>
      <c r="FQ31" t="str">
        <f t="shared" si="49"/>
        <v/>
      </c>
      <c r="FS31" t="str">
        <f t="shared" si="57"/>
        <v/>
      </c>
      <c r="GE31" s="227"/>
      <c r="GF31" t="str">
        <f t="shared" si="33"/>
        <v/>
      </c>
      <c r="GH31" t="str">
        <f t="shared" si="52"/>
        <v/>
      </c>
      <c r="GJ31" s="230"/>
      <c r="GK31" t="str">
        <f t="shared" si="53"/>
        <v/>
      </c>
      <c r="GM31" t="str">
        <f t="shared" si="58"/>
        <v/>
      </c>
    </row>
    <row r="32" spans="1:195" ht="14.65" customHeight="1" thickBot="1" x14ac:dyDescent="0.3">
      <c r="A32" s="25" t="s">
        <v>134</v>
      </c>
      <c r="B32" s="178"/>
      <c r="C32" s="179"/>
      <c r="D32" s="51" t="s">
        <v>482</v>
      </c>
      <c r="E32" s="247" t="s">
        <v>489</v>
      </c>
      <c r="F32" s="248"/>
      <c r="G32" s="249"/>
      <c r="H32" s="250" t="str">
        <f>E32</f>
        <v>Total of 4 Skill Merits (Blue or Gr)</v>
      </c>
      <c r="I32" s="248"/>
      <c r="J32" s="249"/>
      <c r="K32" s="250" t="str">
        <f>E32</f>
        <v>Total of 4 Skill Merits (Blue or Gr)</v>
      </c>
      <c r="L32" s="248"/>
      <c r="M32" s="251"/>
      <c r="AA32" s="221"/>
      <c r="AB32" t="str">
        <f t="shared" si="0"/>
        <v/>
      </c>
      <c r="AD32" t="str">
        <f t="shared" si="36"/>
        <v/>
      </c>
      <c r="AF32" s="78"/>
      <c r="AG32" t="str">
        <f t="shared" si="1"/>
        <v/>
      </c>
      <c r="AI32" t="str">
        <f t="shared" si="37"/>
        <v/>
      </c>
      <c r="AU32" s="221"/>
      <c r="AV32" t="str">
        <f t="shared" si="2"/>
        <v/>
      </c>
      <c r="AX32" t="str">
        <f t="shared" si="3"/>
        <v/>
      </c>
      <c r="AZ32" s="78"/>
      <c r="BA32" t="str">
        <f t="shared" si="4"/>
        <v/>
      </c>
      <c r="BC32" t="str">
        <f t="shared" si="5"/>
        <v/>
      </c>
      <c r="BO32" s="104"/>
      <c r="BP32" t="str">
        <f t="shared" si="8"/>
        <v/>
      </c>
      <c r="BR32" t="str">
        <f t="shared" si="9"/>
        <v/>
      </c>
      <c r="BT32" s="78"/>
      <c r="BU32" t="str">
        <f t="shared" si="10"/>
        <v/>
      </c>
      <c r="BW32" t="str">
        <f t="shared" si="11"/>
        <v/>
      </c>
      <c r="CI32" s="79" t="s">
        <v>453</v>
      </c>
      <c r="CJ32" t="str">
        <f t="shared" si="14"/>
        <v/>
      </c>
      <c r="CL32" t="str">
        <f t="shared" si="15"/>
        <v/>
      </c>
      <c r="CN32" s="79" t="s">
        <v>453</v>
      </c>
      <c r="CO32" t="str">
        <f t="shared" si="16"/>
        <v/>
      </c>
      <c r="CQ32" t="str">
        <f t="shared" si="41"/>
        <v/>
      </c>
      <c r="DC32" s="79" t="s">
        <v>453</v>
      </c>
      <c r="DD32" t="str">
        <f t="shared" si="18"/>
        <v/>
      </c>
      <c r="DF32" t="str">
        <f t="shared" si="19"/>
        <v/>
      </c>
      <c r="DH32" s="79" t="s">
        <v>453</v>
      </c>
      <c r="DI32" t="str">
        <f t="shared" si="20"/>
        <v/>
      </c>
      <c r="DK32" t="str">
        <f t="shared" si="43"/>
        <v/>
      </c>
      <c r="DW32" s="79" t="s">
        <v>453</v>
      </c>
      <c r="DX32" t="str">
        <f t="shared" si="22"/>
        <v/>
      </c>
      <c r="DZ32" t="str">
        <f t="shared" si="23"/>
        <v/>
      </c>
      <c r="EB32" s="79" t="s">
        <v>453</v>
      </c>
      <c r="EC32" t="str">
        <f t="shared" si="24"/>
        <v/>
      </c>
      <c r="EE32" t="str">
        <f t="shared" si="45"/>
        <v/>
      </c>
      <c r="EQ32" s="227"/>
      <c r="ER32" t="str">
        <f t="shared" si="26"/>
        <v/>
      </c>
      <c r="ET32" t="str">
        <f t="shared" si="27"/>
        <v/>
      </c>
      <c r="EV32" s="230"/>
      <c r="EW32" t="str">
        <f t="shared" si="47"/>
        <v/>
      </c>
      <c r="EY32" t="str">
        <f t="shared" si="55"/>
        <v/>
      </c>
      <c r="FK32" s="227"/>
      <c r="FL32" t="str">
        <f t="shared" si="30"/>
        <v/>
      </c>
      <c r="FN32" t="str">
        <f t="shared" si="56"/>
        <v/>
      </c>
      <c r="FP32" s="230"/>
      <c r="FQ32" t="str">
        <f t="shared" si="49"/>
        <v/>
      </c>
      <c r="FS32" t="str">
        <f t="shared" si="57"/>
        <v/>
      </c>
      <c r="GE32" s="227"/>
      <c r="GF32" t="str">
        <f t="shared" si="33"/>
        <v/>
      </c>
      <c r="GH32" t="str">
        <f t="shared" si="52"/>
        <v/>
      </c>
      <c r="GJ32" s="230"/>
      <c r="GK32" t="str">
        <f t="shared" si="53"/>
        <v/>
      </c>
      <c r="GM32" t="str">
        <f t="shared" si="58"/>
        <v/>
      </c>
    </row>
    <row r="33" spans="1:195" ht="14.65" customHeight="1" x14ac:dyDescent="0.25">
      <c r="A33" s="25" t="s">
        <v>135</v>
      </c>
      <c r="B33" s="178"/>
      <c r="C33" s="179"/>
      <c r="D33" s="51" t="s">
        <v>482</v>
      </c>
      <c r="E33" s="148" t="str">
        <f>IF(AC4=0,"",AC4)</f>
        <v>Cooking -FCF</v>
      </c>
      <c r="F33" s="149"/>
      <c r="G33" s="150" t="str">
        <f>IF(AE4=0,"",AE4)</f>
        <v>unknown</v>
      </c>
      <c r="H33" s="151" t="str">
        <f>IF(AW4=0,"",AW4)</f>
        <v>Compass -FCF</v>
      </c>
      <c r="I33" s="149"/>
      <c r="J33" s="150" t="str">
        <f>IF(AY4=0,"",AY4)</f>
        <v>unknown</v>
      </c>
      <c r="K33" s="151" t="str">
        <f>IF(BQ4=0,"",BQ4)</f>
        <v/>
      </c>
      <c r="L33" s="149"/>
      <c r="M33" s="152" t="str">
        <f>IF(BS4=0,"",BS4)</f>
        <v/>
      </c>
      <c r="AA33" s="221"/>
      <c r="AB33" t="str">
        <f t="shared" si="0"/>
        <v/>
      </c>
      <c r="AD33" t="str">
        <f t="shared" si="36"/>
        <v/>
      </c>
      <c r="AF33" s="78"/>
      <c r="AG33" t="str">
        <f t="shared" si="1"/>
        <v/>
      </c>
      <c r="AI33" t="str">
        <f t="shared" si="37"/>
        <v/>
      </c>
      <c r="AU33" s="221"/>
      <c r="AV33" t="str">
        <f t="shared" si="2"/>
        <v/>
      </c>
      <c r="AX33" t="str">
        <f t="shared" si="3"/>
        <v/>
      </c>
      <c r="AZ33" s="78"/>
      <c r="BA33" t="str">
        <f t="shared" si="4"/>
        <v/>
      </c>
      <c r="BC33" t="str">
        <f t="shared" si="5"/>
        <v/>
      </c>
      <c r="BO33" s="104"/>
      <c r="BP33" t="str">
        <f t="shared" si="8"/>
        <v/>
      </c>
      <c r="BR33" t="str">
        <f t="shared" si="9"/>
        <v/>
      </c>
      <c r="BT33" s="78"/>
      <c r="BU33" t="str">
        <f t="shared" si="10"/>
        <v/>
      </c>
      <c r="BW33" t="str">
        <f t="shared" si="11"/>
        <v/>
      </c>
      <c r="CI33" s="79" t="s">
        <v>453</v>
      </c>
      <c r="CJ33" t="str">
        <f t="shared" si="14"/>
        <v/>
      </c>
      <c r="CL33" t="str">
        <f t="shared" si="15"/>
        <v/>
      </c>
      <c r="CN33" s="79" t="s">
        <v>453</v>
      </c>
      <c r="CO33" t="str">
        <f t="shared" si="16"/>
        <v/>
      </c>
      <c r="CQ33" t="str">
        <f t="shared" si="41"/>
        <v/>
      </c>
      <c r="DC33" s="79" t="s">
        <v>453</v>
      </c>
      <c r="DD33" t="str">
        <f t="shared" si="18"/>
        <v/>
      </c>
      <c r="DF33" t="str">
        <f t="shared" si="19"/>
        <v/>
      </c>
      <c r="DH33" s="79" t="s">
        <v>453</v>
      </c>
      <c r="DI33" t="str">
        <f t="shared" si="20"/>
        <v/>
      </c>
      <c r="DK33" t="str">
        <f t="shared" si="43"/>
        <v/>
      </c>
      <c r="DW33" s="79" t="s">
        <v>453</v>
      </c>
      <c r="DX33" t="str">
        <f t="shared" si="22"/>
        <v/>
      </c>
      <c r="DZ33" t="str">
        <f t="shared" si="23"/>
        <v/>
      </c>
      <c r="EB33" s="79" t="s">
        <v>453</v>
      </c>
      <c r="EC33" t="str">
        <f t="shared" si="24"/>
        <v/>
      </c>
      <c r="EE33" t="str">
        <f t="shared" si="45"/>
        <v/>
      </c>
      <c r="EQ33" s="227"/>
      <c r="ER33" t="str">
        <f t="shared" si="26"/>
        <v/>
      </c>
      <c r="ET33" t="str">
        <f t="shared" si="27"/>
        <v/>
      </c>
      <c r="EV33" s="230"/>
      <c r="EW33" t="str">
        <f t="shared" si="47"/>
        <v/>
      </c>
      <c r="EY33" t="str">
        <f t="shared" si="55"/>
        <v/>
      </c>
      <c r="FK33" s="227"/>
      <c r="FL33" t="str">
        <f t="shared" si="30"/>
        <v/>
      </c>
      <c r="FN33" t="str">
        <f t="shared" si="56"/>
        <v/>
      </c>
      <c r="FP33" s="230"/>
      <c r="FQ33" t="str">
        <f t="shared" si="49"/>
        <v/>
      </c>
      <c r="FS33" t="str">
        <f t="shared" si="57"/>
        <v/>
      </c>
      <c r="GE33" s="227"/>
      <c r="GF33" t="str">
        <f t="shared" si="33"/>
        <v/>
      </c>
      <c r="GH33" t="str">
        <f t="shared" si="52"/>
        <v/>
      </c>
      <c r="GJ33" s="230"/>
      <c r="GK33" t="str">
        <f t="shared" si="53"/>
        <v/>
      </c>
      <c r="GM33" t="str">
        <f t="shared" si="58"/>
        <v/>
      </c>
    </row>
    <row r="34" spans="1:195" ht="14.65" customHeight="1" x14ac:dyDescent="0.25">
      <c r="A34" s="25" t="s">
        <v>136</v>
      </c>
      <c r="B34" s="178"/>
      <c r="C34" s="179"/>
      <c r="D34" s="51" t="s">
        <v>482</v>
      </c>
      <c r="E34" s="148" t="str">
        <f t="shared" ref="E34:E36" si="83">IF(AC5=0,"",AC5)</f>
        <v>Fire Craft -FCF</v>
      </c>
      <c r="F34" s="149"/>
      <c r="G34" s="150">
        <f t="shared" ref="G34:G36" si="84">IF(AE5=0,"",AE5)</f>
        <v>42231</v>
      </c>
      <c r="H34" s="151" t="str">
        <f t="shared" ref="H34:H36" si="85">IF(AW5=0,"",AW5)</f>
        <v>Firearm Safety</v>
      </c>
      <c r="I34" s="149"/>
      <c r="J34" s="150">
        <f t="shared" ref="J34:J36" si="86">IF(AY5=0,"",AY5)</f>
        <v>42582</v>
      </c>
      <c r="K34" s="151" t="str">
        <f t="shared" ref="K34:K36" si="87">IF(BQ5=0,"",BQ5)</f>
        <v/>
      </c>
      <c r="L34" s="149"/>
      <c r="M34" s="152" t="str">
        <f t="shared" ref="M34:M36" si="88">IF(BS5=0,"",BS5)</f>
        <v/>
      </c>
      <c r="AA34" s="221"/>
      <c r="AB34" t="str">
        <f t="shared" si="0"/>
        <v/>
      </c>
      <c r="AD34" t="str">
        <f t="shared" si="36"/>
        <v/>
      </c>
      <c r="AF34" s="78"/>
      <c r="AG34" t="str">
        <f t="shared" si="1"/>
        <v/>
      </c>
      <c r="AI34" t="str">
        <f t="shared" si="37"/>
        <v/>
      </c>
      <c r="AU34" s="221"/>
      <c r="AV34" t="str">
        <f t="shared" si="2"/>
        <v/>
      </c>
      <c r="AX34" t="str">
        <f t="shared" si="3"/>
        <v/>
      </c>
      <c r="AZ34" s="78"/>
      <c r="BA34" t="str">
        <f t="shared" si="4"/>
        <v/>
      </c>
      <c r="BC34" t="str">
        <f t="shared" si="5"/>
        <v/>
      </c>
      <c r="BO34" s="104"/>
      <c r="BP34" t="str">
        <f t="shared" si="8"/>
        <v/>
      </c>
      <c r="BR34" t="str">
        <f t="shared" si="9"/>
        <v/>
      </c>
      <c r="BT34" s="78"/>
      <c r="BU34" t="str">
        <f t="shared" si="10"/>
        <v/>
      </c>
      <c r="BW34" t="str">
        <f t="shared" si="11"/>
        <v/>
      </c>
      <c r="CI34" s="79" t="s">
        <v>453</v>
      </c>
      <c r="CJ34" t="str">
        <f t="shared" si="14"/>
        <v/>
      </c>
      <c r="CL34" t="str">
        <f t="shared" si="15"/>
        <v/>
      </c>
      <c r="CN34" s="79" t="s">
        <v>453</v>
      </c>
      <c r="CO34" t="str">
        <f t="shared" si="16"/>
        <v/>
      </c>
      <c r="CQ34" t="str">
        <f t="shared" si="41"/>
        <v/>
      </c>
      <c r="DC34" s="79" t="s">
        <v>453</v>
      </c>
      <c r="DD34" t="str">
        <f t="shared" si="18"/>
        <v/>
      </c>
      <c r="DF34" t="str">
        <f t="shared" si="19"/>
        <v/>
      </c>
      <c r="DH34" s="79" t="s">
        <v>453</v>
      </c>
      <c r="DI34" t="str">
        <f t="shared" si="20"/>
        <v/>
      </c>
      <c r="DK34" t="str">
        <f t="shared" si="43"/>
        <v/>
      </c>
      <c r="DW34" s="79" t="s">
        <v>453</v>
      </c>
      <c r="DX34" t="str">
        <f t="shared" si="22"/>
        <v/>
      </c>
      <c r="DZ34" t="str">
        <f t="shared" si="23"/>
        <v/>
      </c>
      <c r="EB34" s="79" t="s">
        <v>453</v>
      </c>
      <c r="EC34" t="str">
        <f t="shared" si="24"/>
        <v/>
      </c>
      <c r="EE34" t="str">
        <f t="shared" si="45"/>
        <v/>
      </c>
      <c r="EQ34" s="227"/>
      <c r="ER34" t="str">
        <f t="shared" si="26"/>
        <v/>
      </c>
      <c r="ET34" t="str">
        <f t="shared" si="27"/>
        <v/>
      </c>
      <c r="EV34" s="230"/>
      <c r="EW34" t="str">
        <f t="shared" si="47"/>
        <v/>
      </c>
      <c r="EY34" t="str">
        <f t="shared" si="55"/>
        <v/>
      </c>
      <c r="FK34" s="227"/>
      <c r="FL34" t="str">
        <f t="shared" si="30"/>
        <v/>
      </c>
      <c r="FN34" t="str">
        <f t="shared" si="56"/>
        <v/>
      </c>
      <c r="FP34" s="230"/>
      <c r="FQ34" t="str">
        <f t="shared" si="49"/>
        <v/>
      </c>
      <c r="FS34" t="str">
        <f t="shared" si="57"/>
        <v/>
      </c>
      <c r="GE34" s="227"/>
      <c r="GF34" t="str">
        <f t="shared" si="33"/>
        <v/>
      </c>
      <c r="GH34" t="str">
        <f t="shared" si="52"/>
        <v/>
      </c>
      <c r="GJ34" s="230"/>
      <c r="GK34" t="str">
        <f t="shared" si="53"/>
        <v/>
      </c>
      <c r="GM34" t="str">
        <f t="shared" si="58"/>
        <v/>
      </c>
    </row>
    <row r="35" spans="1:195" ht="14.65" customHeight="1" x14ac:dyDescent="0.25">
      <c r="A35" s="25" t="s">
        <v>137</v>
      </c>
      <c r="B35" s="178"/>
      <c r="C35" s="179"/>
      <c r="D35" s="51" t="s">
        <v>482</v>
      </c>
      <c r="E35" s="148" t="str">
        <f t="shared" si="83"/>
        <v>Lashing -FCF</v>
      </c>
      <c r="F35" s="149"/>
      <c r="G35" s="150" t="str">
        <f t="shared" si="84"/>
        <v>unknown</v>
      </c>
      <c r="H35" s="151" t="str">
        <f t="shared" si="85"/>
        <v>Hobby</v>
      </c>
      <c r="I35" s="149"/>
      <c r="J35" s="150" t="str">
        <f t="shared" si="86"/>
        <v>unknown</v>
      </c>
      <c r="K35" s="151" t="str">
        <f t="shared" si="87"/>
        <v/>
      </c>
      <c r="L35" s="149"/>
      <c r="M35" s="152" t="str">
        <f t="shared" si="88"/>
        <v/>
      </c>
      <c r="AA35" s="221"/>
      <c r="AB35" t="str">
        <f t="shared" si="0"/>
        <v/>
      </c>
      <c r="AD35" t="str">
        <f t="shared" si="36"/>
        <v/>
      </c>
      <c r="AF35" s="78"/>
      <c r="AG35" t="str">
        <f t="shared" si="1"/>
        <v/>
      </c>
      <c r="AI35" t="str">
        <f t="shared" si="37"/>
        <v/>
      </c>
      <c r="AU35" s="221"/>
      <c r="AV35" t="str">
        <f t="shared" si="2"/>
        <v/>
      </c>
      <c r="AX35" t="str">
        <f t="shared" si="3"/>
        <v/>
      </c>
      <c r="AZ35" s="78"/>
      <c r="BA35" t="str">
        <f t="shared" si="4"/>
        <v/>
      </c>
      <c r="BC35" t="str">
        <f t="shared" si="5"/>
        <v/>
      </c>
      <c r="BO35" s="104"/>
      <c r="BP35" t="str">
        <f t="shared" si="8"/>
        <v/>
      </c>
      <c r="BR35" t="str">
        <f t="shared" si="9"/>
        <v/>
      </c>
      <c r="BT35" s="78"/>
      <c r="BU35" t="str">
        <f t="shared" si="10"/>
        <v/>
      </c>
      <c r="BW35" t="str">
        <f t="shared" si="11"/>
        <v/>
      </c>
      <c r="CI35" s="79" t="s">
        <v>453</v>
      </c>
      <c r="CJ35" t="str">
        <f t="shared" si="14"/>
        <v/>
      </c>
      <c r="CL35" t="str">
        <f t="shared" si="15"/>
        <v/>
      </c>
      <c r="CN35" s="79" t="s">
        <v>453</v>
      </c>
      <c r="CO35" t="str">
        <f t="shared" si="16"/>
        <v/>
      </c>
      <c r="CQ35" t="str">
        <f t="shared" si="41"/>
        <v/>
      </c>
      <c r="DC35" s="79" t="s">
        <v>453</v>
      </c>
      <c r="DD35" t="str">
        <f t="shared" si="18"/>
        <v/>
      </c>
      <c r="DF35" t="str">
        <f t="shared" si="19"/>
        <v/>
      </c>
      <c r="DH35" s="79" t="s">
        <v>453</v>
      </c>
      <c r="DI35" t="str">
        <f t="shared" si="20"/>
        <v/>
      </c>
      <c r="DK35" t="str">
        <f t="shared" si="43"/>
        <v/>
      </c>
      <c r="DW35" s="79" t="s">
        <v>453</v>
      </c>
      <c r="DX35" t="str">
        <f t="shared" si="22"/>
        <v/>
      </c>
      <c r="DZ35" t="str">
        <f t="shared" si="23"/>
        <v/>
      </c>
      <c r="EB35" s="79" t="s">
        <v>453</v>
      </c>
      <c r="EC35" t="str">
        <f t="shared" si="24"/>
        <v/>
      </c>
      <c r="EE35" t="str">
        <f t="shared" si="45"/>
        <v/>
      </c>
      <c r="EQ35" s="227"/>
      <c r="ER35" t="str">
        <f t="shared" si="26"/>
        <v/>
      </c>
      <c r="ET35" t="str">
        <f t="shared" si="27"/>
        <v/>
      </c>
      <c r="EV35" s="230"/>
      <c r="EW35" t="str">
        <f t="shared" si="47"/>
        <v/>
      </c>
      <c r="EY35" t="str">
        <f t="shared" si="55"/>
        <v/>
      </c>
      <c r="FK35" s="227"/>
      <c r="FL35" t="str">
        <f t="shared" si="30"/>
        <v/>
      </c>
      <c r="FN35" t="str">
        <f t="shared" si="56"/>
        <v/>
      </c>
      <c r="FP35" s="230"/>
      <c r="FQ35" t="str">
        <f t="shared" si="49"/>
        <v/>
      </c>
      <c r="FS35" t="str">
        <f t="shared" si="57"/>
        <v/>
      </c>
      <c r="GE35" s="227"/>
      <c r="GF35" t="str">
        <f t="shared" si="33"/>
        <v/>
      </c>
      <c r="GH35" t="str">
        <f t="shared" si="52"/>
        <v/>
      </c>
      <c r="GJ35" s="230"/>
      <c r="GK35" t="str">
        <f t="shared" si="53"/>
        <v/>
      </c>
      <c r="GM35" t="str">
        <f t="shared" si="58"/>
        <v/>
      </c>
    </row>
    <row r="36" spans="1:195" ht="14.65" customHeight="1" x14ac:dyDescent="0.25">
      <c r="A36" s="25" t="s">
        <v>138</v>
      </c>
      <c r="B36" s="178"/>
      <c r="C36" s="179"/>
      <c r="D36" s="51" t="s">
        <v>482</v>
      </c>
      <c r="E36" s="148" t="str">
        <f t="shared" si="83"/>
        <v>Tool Craft -FCF</v>
      </c>
      <c r="F36" s="149"/>
      <c r="G36" s="150">
        <f t="shared" si="84"/>
        <v>41912</v>
      </c>
      <c r="H36" s="151" t="str">
        <f t="shared" si="85"/>
        <v/>
      </c>
      <c r="I36" s="149"/>
      <c r="J36" s="150" t="str">
        <f t="shared" si="86"/>
        <v/>
      </c>
      <c r="K36" s="151" t="str">
        <f t="shared" si="87"/>
        <v/>
      </c>
      <c r="L36" s="149"/>
      <c r="M36" s="152" t="str">
        <f t="shared" si="88"/>
        <v/>
      </c>
      <c r="AA36" s="221"/>
      <c r="AB36" t="str">
        <f t="shared" si="0"/>
        <v/>
      </c>
      <c r="AD36" t="str">
        <f t="shared" si="36"/>
        <v/>
      </c>
      <c r="AF36" s="78"/>
      <c r="AG36" t="str">
        <f t="shared" si="1"/>
        <v/>
      </c>
      <c r="AI36" t="str">
        <f t="shared" si="37"/>
        <v/>
      </c>
      <c r="AU36" s="221"/>
      <c r="AV36" t="str">
        <f t="shared" si="2"/>
        <v/>
      </c>
      <c r="AX36" t="str">
        <f t="shared" si="3"/>
        <v/>
      </c>
      <c r="AZ36" s="78"/>
      <c r="BA36" t="str">
        <f t="shared" si="4"/>
        <v/>
      </c>
      <c r="BC36" t="str">
        <f t="shared" si="5"/>
        <v/>
      </c>
      <c r="BO36" s="104"/>
      <c r="BP36" t="str">
        <f t="shared" si="8"/>
        <v/>
      </c>
      <c r="BR36" t="str">
        <f t="shared" si="9"/>
        <v/>
      </c>
      <c r="BT36" s="78"/>
      <c r="BU36" t="str">
        <f t="shared" si="10"/>
        <v/>
      </c>
      <c r="BW36" t="str">
        <f t="shared" si="11"/>
        <v/>
      </c>
      <c r="CI36" s="79" t="s">
        <v>453</v>
      </c>
      <c r="CJ36" t="str">
        <f t="shared" si="14"/>
        <v/>
      </c>
      <c r="CL36" t="str">
        <f t="shared" si="15"/>
        <v/>
      </c>
      <c r="CN36" s="79" t="s">
        <v>453</v>
      </c>
      <c r="CO36" t="str">
        <f t="shared" si="16"/>
        <v/>
      </c>
      <c r="CQ36" t="str">
        <f t="shared" si="41"/>
        <v/>
      </c>
      <c r="DC36" s="79" t="s">
        <v>453</v>
      </c>
      <c r="DD36" t="str">
        <f t="shared" si="18"/>
        <v/>
      </c>
      <c r="DF36" t="str">
        <f t="shared" si="19"/>
        <v/>
      </c>
      <c r="DH36" s="79" t="s">
        <v>453</v>
      </c>
      <c r="DI36" t="str">
        <f t="shared" si="20"/>
        <v/>
      </c>
      <c r="DK36" t="str">
        <f t="shared" si="43"/>
        <v/>
      </c>
      <c r="DW36" s="79" t="s">
        <v>453</v>
      </c>
      <c r="DX36" t="str">
        <f t="shared" si="22"/>
        <v/>
      </c>
      <c r="DZ36" t="str">
        <f t="shared" si="23"/>
        <v/>
      </c>
      <c r="EB36" s="79" t="s">
        <v>453</v>
      </c>
      <c r="EC36" t="str">
        <f t="shared" si="24"/>
        <v/>
      </c>
      <c r="EE36" t="str">
        <f t="shared" si="45"/>
        <v/>
      </c>
      <c r="EQ36" s="227"/>
      <c r="ER36" t="str">
        <f t="shared" si="26"/>
        <v/>
      </c>
      <c r="ET36" t="str">
        <f t="shared" si="27"/>
        <v/>
      </c>
      <c r="EV36" s="230"/>
      <c r="EW36" t="str">
        <f t="shared" si="47"/>
        <v/>
      </c>
      <c r="EY36" t="str">
        <f t="shared" si="55"/>
        <v/>
      </c>
      <c r="FK36" s="227"/>
      <c r="FL36" t="str">
        <f t="shared" si="30"/>
        <v/>
      </c>
      <c r="FN36" t="str">
        <f t="shared" si="56"/>
        <v/>
      </c>
      <c r="FP36" s="230"/>
      <c r="FQ36" t="str">
        <f t="shared" si="49"/>
        <v/>
      </c>
      <c r="FS36" t="str">
        <f t="shared" si="57"/>
        <v/>
      </c>
      <c r="GE36" s="227"/>
      <c r="GF36" t="str">
        <f t="shared" si="33"/>
        <v/>
      </c>
      <c r="GH36" t="str">
        <f t="shared" si="52"/>
        <v/>
      </c>
      <c r="GJ36" s="230"/>
      <c r="GK36" t="str">
        <f t="shared" si="53"/>
        <v/>
      </c>
      <c r="GM36" t="str">
        <f t="shared" si="58"/>
        <v/>
      </c>
    </row>
    <row r="37" spans="1:195" ht="14.65" customHeight="1" thickBot="1" x14ac:dyDescent="0.3">
      <c r="A37" s="25" t="s">
        <v>139</v>
      </c>
      <c r="B37" s="178"/>
      <c r="C37" s="179"/>
      <c r="D37" s="51" t="s">
        <v>482</v>
      </c>
      <c r="E37" s="142"/>
      <c r="F37" s="136"/>
      <c r="G37" s="143"/>
      <c r="H37" s="144"/>
      <c r="I37" s="136"/>
      <c r="J37" s="143"/>
      <c r="K37" s="144"/>
      <c r="L37" s="136"/>
      <c r="M37" s="145"/>
      <c r="AA37" s="221"/>
      <c r="AB37" t="str">
        <f t="shared" si="0"/>
        <v/>
      </c>
      <c r="AD37" t="str">
        <f t="shared" si="36"/>
        <v/>
      </c>
      <c r="AF37" s="78"/>
      <c r="AG37" t="str">
        <f t="shared" si="1"/>
        <v/>
      </c>
      <c r="AI37" t="str">
        <f t="shared" si="37"/>
        <v/>
      </c>
      <c r="AU37" s="221"/>
      <c r="AV37" t="str">
        <f t="shared" si="2"/>
        <v/>
      </c>
      <c r="AX37" t="str">
        <f t="shared" si="3"/>
        <v/>
      </c>
      <c r="AZ37" s="78"/>
      <c r="BA37" t="str">
        <f t="shared" si="4"/>
        <v/>
      </c>
      <c r="BC37" t="str">
        <f t="shared" si="5"/>
        <v/>
      </c>
      <c r="BO37" s="104"/>
      <c r="BP37" t="str">
        <f t="shared" si="8"/>
        <v/>
      </c>
      <c r="BR37" t="str">
        <f t="shared" si="9"/>
        <v/>
      </c>
      <c r="BT37" s="78"/>
      <c r="BU37" t="str">
        <f t="shared" si="10"/>
        <v/>
      </c>
      <c r="BW37" t="str">
        <f t="shared" si="11"/>
        <v/>
      </c>
      <c r="CI37" s="79" t="s">
        <v>453</v>
      </c>
      <c r="CJ37" t="str">
        <f t="shared" si="14"/>
        <v/>
      </c>
      <c r="CL37" t="str">
        <f t="shared" si="15"/>
        <v/>
      </c>
      <c r="CN37" s="79" t="s">
        <v>453</v>
      </c>
      <c r="CO37" t="str">
        <f t="shared" si="16"/>
        <v/>
      </c>
      <c r="CQ37" t="str">
        <f t="shared" si="41"/>
        <v/>
      </c>
      <c r="DC37" s="79" t="s">
        <v>453</v>
      </c>
      <c r="DD37" t="str">
        <f t="shared" si="18"/>
        <v/>
      </c>
      <c r="DF37" t="str">
        <f t="shared" si="19"/>
        <v/>
      </c>
      <c r="DH37" s="79" t="s">
        <v>453</v>
      </c>
      <c r="DI37" t="str">
        <f t="shared" si="20"/>
        <v/>
      </c>
      <c r="DK37" t="str">
        <f t="shared" si="43"/>
        <v/>
      </c>
      <c r="DW37" s="79" t="s">
        <v>453</v>
      </c>
      <c r="DX37" t="str">
        <f t="shared" si="22"/>
        <v/>
      </c>
      <c r="DZ37" t="str">
        <f t="shared" si="23"/>
        <v/>
      </c>
      <c r="EB37" s="79" t="s">
        <v>453</v>
      </c>
      <c r="EC37" t="str">
        <f t="shared" si="24"/>
        <v/>
      </c>
      <c r="EE37" t="str">
        <f t="shared" si="45"/>
        <v/>
      </c>
      <c r="EQ37" s="227"/>
      <c r="ER37" t="str">
        <f t="shared" si="26"/>
        <v/>
      </c>
      <c r="ET37" t="str">
        <f t="shared" si="27"/>
        <v/>
      </c>
      <c r="EV37" s="230"/>
      <c r="EW37" t="str">
        <f t="shared" si="47"/>
        <v/>
      </c>
      <c r="EY37" t="str">
        <f t="shared" si="55"/>
        <v/>
      </c>
      <c r="FK37" s="227"/>
      <c r="FL37" t="str">
        <f t="shared" si="30"/>
        <v/>
      </c>
      <c r="FN37" t="str">
        <f t="shared" si="56"/>
        <v/>
      </c>
      <c r="FP37" s="230"/>
      <c r="FQ37" t="str">
        <f t="shared" si="49"/>
        <v/>
      </c>
      <c r="FS37" t="str">
        <f t="shared" si="57"/>
        <v/>
      </c>
      <c r="GE37" s="227"/>
      <c r="GF37" t="str">
        <f t="shared" si="33"/>
        <v/>
      </c>
      <c r="GH37" t="str">
        <f t="shared" si="52"/>
        <v/>
      </c>
      <c r="GJ37" s="230"/>
      <c r="GK37" t="str">
        <f t="shared" si="53"/>
        <v/>
      </c>
      <c r="GM37" t="str">
        <f t="shared" si="58"/>
        <v/>
      </c>
    </row>
    <row r="38" spans="1:195" ht="14.65" customHeight="1" thickBot="1" x14ac:dyDescent="0.3">
      <c r="A38" s="25" t="s">
        <v>140</v>
      </c>
      <c r="B38" s="178"/>
      <c r="C38" s="179"/>
      <c r="D38" s="51" t="s">
        <v>482</v>
      </c>
      <c r="E38" s="247" t="s">
        <v>467</v>
      </c>
      <c r="F38" s="248"/>
      <c r="G38" s="249"/>
      <c r="H38" s="250" t="str">
        <f>E38</f>
        <v>Total of 4 Bible Merits (Orange)</v>
      </c>
      <c r="I38" s="248"/>
      <c r="J38" s="249"/>
      <c r="K38" s="250" t="str">
        <f>E38</f>
        <v>Total of 4 Bible Merits (Orange)</v>
      </c>
      <c r="L38" s="248"/>
      <c r="M38" s="251"/>
      <c r="AA38" s="221"/>
      <c r="AB38" t="str">
        <f t="shared" si="0"/>
        <v/>
      </c>
      <c r="AD38" t="str">
        <f t="shared" si="36"/>
        <v/>
      </c>
      <c r="AF38" s="78"/>
      <c r="AG38" t="str">
        <f t="shared" si="1"/>
        <v/>
      </c>
      <c r="AI38" t="str">
        <f t="shared" si="37"/>
        <v/>
      </c>
      <c r="AU38" s="221"/>
      <c r="AV38" t="str">
        <f t="shared" si="2"/>
        <v/>
      </c>
      <c r="AX38" t="str">
        <f t="shared" si="3"/>
        <v/>
      </c>
      <c r="AZ38" s="78"/>
      <c r="BA38" t="str">
        <f t="shared" si="4"/>
        <v/>
      </c>
      <c r="BC38" t="str">
        <f t="shared" si="5"/>
        <v/>
      </c>
      <c r="BO38" s="104"/>
      <c r="BP38" t="str">
        <f t="shared" si="8"/>
        <v/>
      </c>
      <c r="BR38" t="str">
        <f t="shared" si="9"/>
        <v/>
      </c>
      <c r="BT38" s="78"/>
      <c r="BU38" t="str">
        <f t="shared" si="10"/>
        <v/>
      </c>
      <c r="BW38" t="str">
        <f t="shared" si="11"/>
        <v/>
      </c>
      <c r="CI38" s="79" t="s">
        <v>453</v>
      </c>
      <c r="CJ38" t="str">
        <f t="shared" si="14"/>
        <v/>
      </c>
      <c r="CL38" t="str">
        <f t="shared" si="15"/>
        <v/>
      </c>
      <c r="CN38" s="79" t="s">
        <v>453</v>
      </c>
      <c r="CO38" t="str">
        <f t="shared" si="16"/>
        <v/>
      </c>
      <c r="CQ38" t="str">
        <f t="shared" si="41"/>
        <v/>
      </c>
      <c r="DC38" s="79" t="s">
        <v>453</v>
      </c>
      <c r="DD38" t="str">
        <f t="shared" si="18"/>
        <v/>
      </c>
      <c r="DF38" t="str">
        <f t="shared" si="19"/>
        <v/>
      </c>
      <c r="DH38" s="79" t="s">
        <v>453</v>
      </c>
      <c r="DI38" t="str">
        <f t="shared" si="20"/>
        <v/>
      </c>
      <c r="DK38" t="str">
        <f t="shared" si="43"/>
        <v/>
      </c>
      <c r="DW38" s="79" t="s">
        <v>453</v>
      </c>
      <c r="DX38" t="str">
        <f t="shared" si="22"/>
        <v/>
      </c>
      <c r="DZ38" t="str">
        <f t="shared" si="23"/>
        <v/>
      </c>
      <c r="EB38" s="79" t="s">
        <v>453</v>
      </c>
      <c r="EC38" t="str">
        <f t="shared" si="24"/>
        <v/>
      </c>
      <c r="EE38" t="str">
        <f t="shared" si="45"/>
        <v/>
      </c>
      <c r="EQ38" s="227"/>
      <c r="ER38" t="str">
        <f t="shared" si="26"/>
        <v/>
      </c>
      <c r="ET38" t="str">
        <f t="shared" si="27"/>
        <v/>
      </c>
      <c r="EV38" s="230"/>
      <c r="EW38" t="str">
        <f t="shared" si="47"/>
        <v/>
      </c>
      <c r="EY38" t="str">
        <f t="shared" si="55"/>
        <v/>
      </c>
      <c r="FK38" s="227"/>
      <c r="FL38" t="str">
        <f t="shared" si="30"/>
        <v/>
      </c>
      <c r="FN38" t="str">
        <f t="shared" si="56"/>
        <v/>
      </c>
      <c r="FP38" s="230"/>
      <c r="FQ38" t="str">
        <f t="shared" si="49"/>
        <v/>
      </c>
      <c r="FS38" t="str">
        <f t="shared" si="57"/>
        <v/>
      </c>
      <c r="GE38" s="227"/>
      <c r="GF38" t="str">
        <f t="shared" si="33"/>
        <v/>
      </c>
      <c r="GH38" t="str">
        <f t="shared" si="52"/>
        <v/>
      </c>
      <c r="GJ38" s="230"/>
      <c r="GK38" t="str">
        <f t="shared" si="53"/>
        <v/>
      </c>
      <c r="GM38" t="str">
        <f t="shared" si="58"/>
        <v/>
      </c>
    </row>
    <row r="39" spans="1:195" ht="14.65" customHeight="1" x14ac:dyDescent="0.25">
      <c r="A39" s="25" t="s">
        <v>141</v>
      </c>
      <c r="B39" s="178"/>
      <c r="C39" s="179"/>
      <c r="D39" s="51" t="s">
        <v>482</v>
      </c>
      <c r="E39" s="148" t="str">
        <f>IF(AH4=0,"",AH4)</f>
        <v>Bible Merit #1 - OR</v>
      </c>
      <c r="F39" s="149"/>
      <c r="G39" s="150">
        <f>IF(AJ4=0,"",AJ4)</f>
        <v>41910</v>
      </c>
      <c r="H39" s="151" t="str">
        <f>IF(BB4=0,"",BB4)</f>
        <v>Bible Merit #5 - OR</v>
      </c>
      <c r="I39" s="149"/>
      <c r="J39" s="150">
        <f>IF(BD4=0,"",BD4)</f>
        <v>42134</v>
      </c>
      <c r="K39" s="151" t="str">
        <f>IF(BV4=0,"",BV4)</f>
        <v>Bible Merit #9 - OR</v>
      </c>
      <c r="L39" s="149"/>
      <c r="M39" s="152">
        <f>IF(BX4=0,"",BX4)</f>
        <v>42358</v>
      </c>
      <c r="AA39" s="221"/>
      <c r="AB39" t="str">
        <f t="shared" si="0"/>
        <v/>
      </c>
      <c r="AD39" t="str">
        <f t="shared" si="36"/>
        <v/>
      </c>
      <c r="AF39" s="78"/>
      <c r="AG39" t="str">
        <f t="shared" si="1"/>
        <v/>
      </c>
      <c r="AI39" t="str">
        <f t="shared" si="37"/>
        <v/>
      </c>
      <c r="AU39" s="221"/>
      <c r="AV39" t="str">
        <f t="shared" si="2"/>
        <v/>
      </c>
      <c r="AX39" t="str">
        <f t="shared" si="3"/>
        <v/>
      </c>
      <c r="AZ39" s="78"/>
      <c r="BA39" t="str">
        <f t="shared" si="4"/>
        <v/>
      </c>
      <c r="BC39" t="str">
        <f t="shared" si="5"/>
        <v/>
      </c>
      <c r="BO39" s="104"/>
      <c r="BP39" t="str">
        <f t="shared" si="8"/>
        <v/>
      </c>
      <c r="BR39" t="str">
        <f t="shared" si="9"/>
        <v/>
      </c>
      <c r="BT39" s="78"/>
      <c r="BU39" t="str">
        <f t="shared" si="10"/>
        <v/>
      </c>
      <c r="BW39" t="str">
        <f t="shared" si="11"/>
        <v/>
      </c>
      <c r="CI39" s="79" t="s">
        <v>453</v>
      </c>
      <c r="CJ39" t="str">
        <f t="shared" si="14"/>
        <v/>
      </c>
      <c r="CL39" t="str">
        <f t="shared" si="15"/>
        <v/>
      </c>
      <c r="CN39" s="79" t="s">
        <v>453</v>
      </c>
      <c r="CO39" t="str">
        <f t="shared" si="16"/>
        <v/>
      </c>
      <c r="CQ39" t="str">
        <f t="shared" si="41"/>
        <v/>
      </c>
      <c r="DC39" s="79" t="s">
        <v>453</v>
      </c>
      <c r="DD39" t="str">
        <f t="shared" si="18"/>
        <v/>
      </c>
      <c r="DF39" t="str">
        <f t="shared" si="19"/>
        <v/>
      </c>
      <c r="DH39" s="79" t="s">
        <v>453</v>
      </c>
      <c r="DI39" t="str">
        <f t="shared" si="20"/>
        <v/>
      </c>
      <c r="DK39" t="str">
        <f t="shared" si="43"/>
        <v/>
      </c>
      <c r="DW39" s="79" t="s">
        <v>453</v>
      </c>
      <c r="DX39" t="str">
        <f t="shared" si="22"/>
        <v/>
      </c>
      <c r="DZ39" t="str">
        <f t="shared" si="23"/>
        <v/>
      </c>
      <c r="EB39" s="79" t="s">
        <v>453</v>
      </c>
      <c r="EC39" t="str">
        <f t="shared" si="24"/>
        <v/>
      </c>
      <c r="EE39" t="str">
        <f t="shared" si="45"/>
        <v/>
      </c>
      <c r="EQ39" s="227"/>
      <c r="ER39" t="str">
        <f t="shared" si="26"/>
        <v/>
      </c>
      <c r="ET39" t="str">
        <f t="shared" si="27"/>
        <v/>
      </c>
      <c r="EV39" s="230"/>
      <c r="EW39" t="str">
        <f t="shared" si="47"/>
        <v/>
      </c>
      <c r="EY39" t="str">
        <f t="shared" si="55"/>
        <v/>
      </c>
      <c r="FK39" s="227"/>
      <c r="FL39" t="str">
        <f t="shared" si="30"/>
        <v/>
      </c>
      <c r="FN39" t="str">
        <f t="shared" si="56"/>
        <v/>
      </c>
      <c r="FP39" s="230"/>
      <c r="FQ39" t="str">
        <f t="shared" si="49"/>
        <v/>
      </c>
      <c r="FS39" t="str">
        <f t="shared" si="57"/>
        <v/>
      </c>
      <c r="GE39" s="227"/>
      <c r="GF39" t="str">
        <f t="shared" si="33"/>
        <v/>
      </c>
      <c r="GH39" t="str">
        <f t="shared" si="52"/>
        <v/>
      </c>
      <c r="GJ39" s="230"/>
      <c r="GK39" t="str">
        <f t="shared" si="53"/>
        <v/>
      </c>
      <c r="GM39" t="str">
        <f t="shared" si="58"/>
        <v/>
      </c>
    </row>
    <row r="40" spans="1:195" ht="14.65" customHeight="1" x14ac:dyDescent="0.25">
      <c r="A40" s="25" t="s">
        <v>142</v>
      </c>
      <c r="B40" s="178"/>
      <c r="C40" s="179"/>
      <c r="D40" s="51" t="s">
        <v>482</v>
      </c>
      <c r="E40" s="148" t="str">
        <f t="shared" ref="E40:E42" si="89">IF(AH5=0,"",AH5)</f>
        <v>Bible Merit #2 - OR</v>
      </c>
      <c r="F40" s="149"/>
      <c r="G40" s="150">
        <f t="shared" ref="G40:G42" si="90">IF(AJ5=0,"",AJ5)</f>
        <v>41966</v>
      </c>
      <c r="H40" s="151" t="str">
        <f t="shared" ref="H40:H42" si="91">IF(BB5=0,"",BB5)</f>
        <v>Bible Merit #6 - OR</v>
      </c>
      <c r="I40" s="149"/>
      <c r="J40" s="150">
        <f t="shared" ref="J40:J42" si="92">IF(BD5=0,"",BD5)</f>
        <v>42190</v>
      </c>
      <c r="K40" s="151" t="str">
        <f t="shared" ref="K40:K42" si="93">IF(BV5=0,"",BV5)</f>
        <v>Bible Merit #10 - OR</v>
      </c>
      <c r="L40" s="149"/>
      <c r="M40" s="152">
        <f t="shared" ref="M40:M42" si="94">IF(BX5=0,"",BX5)</f>
        <v>42414</v>
      </c>
      <c r="AA40" s="221"/>
      <c r="AB40" t="str">
        <f t="shared" si="0"/>
        <v/>
      </c>
      <c r="AD40" t="str">
        <f t="shared" si="36"/>
        <v/>
      </c>
      <c r="AF40" s="78"/>
      <c r="AG40" t="str">
        <f t="shared" si="1"/>
        <v/>
      </c>
      <c r="AI40" t="str">
        <f t="shared" si="37"/>
        <v/>
      </c>
      <c r="AU40" s="221"/>
      <c r="AV40" t="str">
        <f t="shared" si="2"/>
        <v/>
      </c>
      <c r="AX40" t="str">
        <f t="shared" si="3"/>
        <v/>
      </c>
      <c r="AZ40" s="78"/>
      <c r="BA40" t="str">
        <f t="shared" si="4"/>
        <v/>
      </c>
      <c r="BC40" t="str">
        <f t="shared" si="5"/>
        <v/>
      </c>
      <c r="BO40" s="104"/>
      <c r="BP40" t="str">
        <f t="shared" si="8"/>
        <v/>
      </c>
      <c r="BR40" t="str">
        <f t="shared" si="9"/>
        <v/>
      </c>
      <c r="BT40" s="78"/>
      <c r="BU40" t="str">
        <f t="shared" si="10"/>
        <v/>
      </c>
      <c r="BW40" t="str">
        <f t="shared" si="11"/>
        <v/>
      </c>
      <c r="CI40" s="79" t="s">
        <v>453</v>
      </c>
      <c r="CJ40" t="str">
        <f t="shared" si="14"/>
        <v>First Aid - CPR</v>
      </c>
      <c r="CL40">
        <f t="shared" si="15"/>
        <v>42530</v>
      </c>
      <c r="CN40" s="79" t="s">
        <v>453</v>
      </c>
      <c r="CO40" t="str">
        <f t="shared" si="16"/>
        <v/>
      </c>
      <c r="CQ40" t="str">
        <f t="shared" si="41"/>
        <v/>
      </c>
      <c r="DC40" s="79" t="s">
        <v>453</v>
      </c>
      <c r="DD40" t="str">
        <f t="shared" si="18"/>
        <v/>
      </c>
      <c r="DF40" t="str">
        <f t="shared" si="19"/>
        <v/>
      </c>
      <c r="DH40" s="79" t="s">
        <v>453</v>
      </c>
      <c r="DI40" t="str">
        <f t="shared" si="20"/>
        <v/>
      </c>
      <c r="DK40" t="str">
        <f t="shared" si="43"/>
        <v/>
      </c>
      <c r="DW40" s="79" t="s">
        <v>453</v>
      </c>
      <c r="DX40" t="str">
        <f t="shared" si="22"/>
        <v/>
      </c>
      <c r="DZ40" t="str">
        <f t="shared" si="23"/>
        <v/>
      </c>
      <c r="EB40" s="79" t="s">
        <v>453</v>
      </c>
      <c r="EC40" t="str">
        <f t="shared" si="24"/>
        <v/>
      </c>
      <c r="EE40" t="str">
        <f t="shared" si="45"/>
        <v/>
      </c>
      <c r="EQ40" s="227"/>
      <c r="ER40" t="str">
        <f t="shared" si="26"/>
        <v/>
      </c>
      <c r="ET40" t="str">
        <f t="shared" si="27"/>
        <v/>
      </c>
      <c r="EV40" s="230"/>
      <c r="EW40" t="str">
        <f t="shared" si="47"/>
        <v/>
      </c>
      <c r="EY40" t="str">
        <f t="shared" si="55"/>
        <v/>
      </c>
      <c r="FK40" s="227"/>
      <c r="FL40" t="str">
        <f t="shared" si="30"/>
        <v/>
      </c>
      <c r="FN40" t="str">
        <f t="shared" si="56"/>
        <v/>
      </c>
      <c r="FP40" s="230"/>
      <c r="FQ40" t="str">
        <f t="shared" si="49"/>
        <v/>
      </c>
      <c r="FS40" t="str">
        <f t="shared" si="57"/>
        <v/>
      </c>
      <c r="GE40" s="227"/>
      <c r="GF40" t="str">
        <f t="shared" si="33"/>
        <v/>
      </c>
      <c r="GH40" t="str">
        <f t="shared" si="52"/>
        <v/>
      </c>
      <c r="GJ40" s="230"/>
      <c r="GK40" t="str">
        <f t="shared" si="53"/>
        <v/>
      </c>
      <c r="GM40" t="str">
        <f t="shared" si="58"/>
        <v/>
      </c>
    </row>
    <row r="41" spans="1:195" ht="14.65" customHeight="1" x14ac:dyDescent="0.25">
      <c r="A41" s="25" t="s">
        <v>143</v>
      </c>
      <c r="B41" s="178"/>
      <c r="C41" s="179"/>
      <c r="D41" s="51" t="s">
        <v>482</v>
      </c>
      <c r="E41" s="148" t="str">
        <f t="shared" si="89"/>
        <v>Bible Merit #3 - OR</v>
      </c>
      <c r="F41" s="149"/>
      <c r="G41" s="150">
        <f t="shared" si="90"/>
        <v>42022</v>
      </c>
      <c r="H41" s="151" t="str">
        <f t="shared" si="91"/>
        <v>Bible Merit #7 - OR</v>
      </c>
      <c r="I41" s="149"/>
      <c r="J41" s="150">
        <f t="shared" si="92"/>
        <v>42246</v>
      </c>
      <c r="K41" s="151" t="str">
        <f t="shared" si="93"/>
        <v>Bible Merit #11 - OR</v>
      </c>
      <c r="L41" s="149"/>
      <c r="M41" s="152">
        <f t="shared" si="94"/>
        <v>42470</v>
      </c>
      <c r="AA41" s="221"/>
      <c r="AB41" t="str">
        <f t="shared" si="0"/>
        <v/>
      </c>
      <c r="AD41" t="str">
        <f t="shared" si="36"/>
        <v/>
      </c>
      <c r="AF41" s="78"/>
      <c r="AG41" t="str">
        <f t="shared" si="1"/>
        <v/>
      </c>
      <c r="AI41" t="str">
        <f t="shared" si="37"/>
        <v/>
      </c>
      <c r="AU41" s="221"/>
      <c r="AV41" t="str">
        <f t="shared" si="2"/>
        <v/>
      </c>
      <c r="AX41" t="str">
        <f t="shared" si="3"/>
        <v/>
      </c>
      <c r="AZ41" s="78"/>
      <c r="BA41" t="str">
        <f t="shared" si="4"/>
        <v/>
      </c>
      <c r="BC41" t="str">
        <f t="shared" si="5"/>
        <v/>
      </c>
      <c r="BO41" s="104"/>
      <c r="BP41" t="str">
        <f t="shared" si="8"/>
        <v/>
      </c>
      <c r="BR41" t="str">
        <f t="shared" si="9"/>
        <v/>
      </c>
      <c r="BT41" s="78"/>
      <c r="BU41" t="str">
        <f t="shared" si="10"/>
        <v/>
      </c>
      <c r="BW41" t="str">
        <f t="shared" si="11"/>
        <v/>
      </c>
      <c r="CI41" s="79" t="s">
        <v>453</v>
      </c>
      <c r="CJ41" t="str">
        <f t="shared" si="14"/>
        <v/>
      </c>
      <c r="CL41" t="str">
        <f t="shared" si="15"/>
        <v/>
      </c>
      <c r="CN41" s="79" t="s">
        <v>453</v>
      </c>
      <c r="CO41" t="str">
        <f t="shared" si="16"/>
        <v/>
      </c>
      <c r="CQ41" t="str">
        <f t="shared" si="41"/>
        <v/>
      </c>
      <c r="DC41" s="79" t="s">
        <v>453</v>
      </c>
      <c r="DD41" t="str">
        <f t="shared" si="18"/>
        <v/>
      </c>
      <c r="DF41" t="str">
        <f t="shared" si="19"/>
        <v/>
      </c>
      <c r="DH41" s="79" t="s">
        <v>453</v>
      </c>
      <c r="DI41" t="str">
        <f t="shared" si="20"/>
        <v/>
      </c>
      <c r="DK41" t="str">
        <f t="shared" si="43"/>
        <v/>
      </c>
      <c r="DW41" s="79" t="s">
        <v>453</v>
      </c>
      <c r="DX41" t="str">
        <f t="shared" si="22"/>
        <v/>
      </c>
      <c r="DZ41" t="str">
        <f t="shared" si="23"/>
        <v/>
      </c>
      <c r="EB41" s="79" t="s">
        <v>453</v>
      </c>
      <c r="EC41" t="str">
        <f t="shared" si="24"/>
        <v/>
      </c>
      <c r="EE41" t="str">
        <f t="shared" si="45"/>
        <v/>
      </c>
      <c r="EQ41" s="227"/>
      <c r="ER41" t="str">
        <f t="shared" si="26"/>
        <v/>
      </c>
      <c r="ET41" t="str">
        <f t="shared" si="27"/>
        <v/>
      </c>
      <c r="EV41" s="230"/>
      <c r="EW41" t="str">
        <f t="shared" si="47"/>
        <v/>
      </c>
      <c r="EY41" t="str">
        <f t="shared" si="55"/>
        <v/>
      </c>
      <c r="FK41" s="227"/>
      <c r="FL41" t="str">
        <f t="shared" si="30"/>
        <v/>
      </c>
      <c r="FN41" t="str">
        <f t="shared" si="56"/>
        <v/>
      </c>
      <c r="FP41" s="230"/>
      <c r="FQ41" t="str">
        <f t="shared" si="49"/>
        <v/>
      </c>
      <c r="FS41" t="str">
        <f t="shared" si="57"/>
        <v/>
      </c>
      <c r="GE41" s="227"/>
      <c r="GF41" t="str">
        <f t="shared" si="33"/>
        <v/>
      </c>
      <c r="GH41" t="str">
        <f t="shared" si="52"/>
        <v/>
      </c>
      <c r="GJ41" s="230"/>
      <c r="GK41" t="str">
        <f t="shared" si="53"/>
        <v/>
      </c>
      <c r="GM41" t="str">
        <f t="shared" si="58"/>
        <v/>
      </c>
    </row>
    <row r="42" spans="1:195" ht="14.65" customHeight="1" x14ac:dyDescent="0.25">
      <c r="A42" s="25" t="s">
        <v>144</v>
      </c>
      <c r="B42" s="178"/>
      <c r="C42" s="179"/>
      <c r="D42" s="51" t="s">
        <v>482</v>
      </c>
      <c r="E42" s="148" t="str">
        <f t="shared" si="89"/>
        <v>Bible Merit #4 - OR</v>
      </c>
      <c r="F42" s="149"/>
      <c r="G42" s="150">
        <f t="shared" si="90"/>
        <v>42078</v>
      </c>
      <c r="H42" s="151" t="str">
        <f t="shared" si="91"/>
        <v>Bible Merit #8 - OR</v>
      </c>
      <c r="I42" s="149"/>
      <c r="J42" s="150">
        <f t="shared" si="92"/>
        <v>42302</v>
      </c>
      <c r="K42" s="151" t="str">
        <f t="shared" si="93"/>
        <v>Bible Merit #12 - OR</v>
      </c>
      <c r="L42" s="149"/>
      <c r="M42" s="152">
        <f t="shared" si="94"/>
        <v>42526</v>
      </c>
      <c r="AA42" s="221"/>
      <c r="AB42" t="str">
        <f t="shared" si="0"/>
        <v/>
      </c>
      <c r="AD42" t="str">
        <f t="shared" si="36"/>
        <v/>
      </c>
      <c r="AF42" s="78"/>
      <c r="AG42" t="str">
        <f t="shared" si="1"/>
        <v/>
      </c>
      <c r="AI42" t="str">
        <f t="shared" si="37"/>
        <v/>
      </c>
      <c r="AU42" s="221"/>
      <c r="AV42" t="str">
        <f t="shared" si="2"/>
        <v/>
      </c>
      <c r="AX42" t="str">
        <f t="shared" si="3"/>
        <v/>
      </c>
      <c r="AZ42" s="78"/>
      <c r="BA42" t="str">
        <f t="shared" si="4"/>
        <v/>
      </c>
      <c r="BC42" t="str">
        <f t="shared" si="5"/>
        <v/>
      </c>
      <c r="BO42" s="104"/>
      <c r="BP42" t="str">
        <f t="shared" si="8"/>
        <v/>
      </c>
      <c r="BR42" t="str">
        <f t="shared" si="9"/>
        <v/>
      </c>
      <c r="BT42" s="78"/>
      <c r="BU42" t="str">
        <f t="shared" si="10"/>
        <v/>
      </c>
      <c r="BW42" t="str">
        <f t="shared" si="11"/>
        <v/>
      </c>
      <c r="CI42" s="79" t="s">
        <v>453</v>
      </c>
      <c r="CJ42" t="str">
        <f t="shared" si="14"/>
        <v/>
      </c>
      <c r="CL42" t="str">
        <f t="shared" si="15"/>
        <v/>
      </c>
      <c r="CN42" s="79" t="s">
        <v>453</v>
      </c>
      <c r="CO42" t="str">
        <f t="shared" si="16"/>
        <v/>
      </c>
      <c r="CQ42" t="str">
        <f t="shared" si="41"/>
        <v/>
      </c>
      <c r="DC42" s="79" t="s">
        <v>453</v>
      </c>
      <c r="DD42" t="str">
        <f t="shared" si="18"/>
        <v/>
      </c>
      <c r="DF42" t="str">
        <f t="shared" si="19"/>
        <v/>
      </c>
      <c r="DH42" s="79" t="s">
        <v>453</v>
      </c>
      <c r="DI42" t="str">
        <f t="shared" si="20"/>
        <v/>
      </c>
      <c r="DK42" t="str">
        <f t="shared" si="43"/>
        <v/>
      </c>
      <c r="DW42" s="79" t="s">
        <v>453</v>
      </c>
      <c r="DX42" t="str">
        <f t="shared" si="22"/>
        <v/>
      </c>
      <c r="DZ42" t="str">
        <f t="shared" si="23"/>
        <v/>
      </c>
      <c r="EB42" s="79" t="s">
        <v>453</v>
      </c>
      <c r="EC42" t="str">
        <f t="shared" si="24"/>
        <v/>
      </c>
      <c r="EE42" t="str">
        <f t="shared" si="45"/>
        <v/>
      </c>
      <c r="EQ42" s="227"/>
      <c r="ER42" t="str">
        <f t="shared" si="26"/>
        <v/>
      </c>
      <c r="ET42" t="str">
        <f t="shared" si="27"/>
        <v/>
      </c>
      <c r="EV42" s="230"/>
      <c r="EW42" t="str">
        <f t="shared" si="47"/>
        <v/>
      </c>
      <c r="EY42" t="str">
        <f t="shared" si="55"/>
        <v/>
      </c>
      <c r="FK42" s="227"/>
      <c r="FL42" t="str">
        <f t="shared" si="30"/>
        <v/>
      </c>
      <c r="FN42" t="str">
        <f t="shared" si="56"/>
        <v/>
      </c>
      <c r="FP42" s="230"/>
      <c r="FQ42" t="str">
        <f t="shared" si="49"/>
        <v/>
      </c>
      <c r="FS42" t="str">
        <f t="shared" si="57"/>
        <v/>
      </c>
      <c r="GE42" s="227"/>
      <c r="GF42" t="str">
        <f t="shared" si="33"/>
        <v/>
      </c>
      <c r="GH42" t="str">
        <f t="shared" si="52"/>
        <v/>
      </c>
      <c r="GJ42" s="230"/>
      <c r="GK42" t="str">
        <f t="shared" si="53"/>
        <v/>
      </c>
      <c r="GM42" t="str">
        <f t="shared" si="58"/>
        <v/>
      </c>
    </row>
    <row r="43" spans="1:195" ht="14.65" customHeight="1" thickBot="1" x14ac:dyDescent="0.3">
      <c r="A43" s="25" t="s">
        <v>145</v>
      </c>
      <c r="B43" s="178"/>
      <c r="C43" s="179"/>
      <c r="D43" s="51" t="s">
        <v>482</v>
      </c>
      <c r="E43" s="142"/>
      <c r="F43" s="136"/>
      <c r="G43" s="143"/>
      <c r="H43" s="144"/>
      <c r="I43" s="136"/>
      <c r="J43" s="143"/>
      <c r="K43" s="144"/>
      <c r="L43" s="136"/>
      <c r="M43" s="145"/>
      <c r="AA43" s="221"/>
      <c r="AB43" t="str">
        <f t="shared" si="0"/>
        <v/>
      </c>
      <c r="AD43" t="str">
        <f t="shared" si="36"/>
        <v/>
      </c>
      <c r="AU43" s="221"/>
      <c r="AV43" t="str">
        <f t="shared" si="2"/>
        <v/>
      </c>
      <c r="AX43" t="str">
        <f t="shared" si="3"/>
        <v/>
      </c>
      <c r="BO43" s="104"/>
      <c r="BP43" t="str">
        <f t="shared" si="8"/>
        <v/>
      </c>
      <c r="BR43" t="str">
        <f t="shared" si="9"/>
        <v/>
      </c>
      <c r="CI43" s="79" t="s">
        <v>453</v>
      </c>
      <c r="CJ43" t="str">
        <f t="shared" si="14"/>
        <v/>
      </c>
      <c r="CL43" t="str">
        <f t="shared" si="15"/>
        <v/>
      </c>
      <c r="DC43" s="79" t="s">
        <v>453</v>
      </c>
      <c r="DD43" t="str">
        <f t="shared" si="18"/>
        <v/>
      </c>
      <c r="DF43" t="str">
        <f t="shared" si="19"/>
        <v/>
      </c>
      <c r="DW43" s="79" t="s">
        <v>453</v>
      </c>
      <c r="DX43" t="str">
        <f t="shared" si="22"/>
        <v/>
      </c>
      <c r="DZ43" t="str">
        <f t="shared" si="23"/>
        <v/>
      </c>
      <c r="EQ43" s="227"/>
      <c r="ER43" t="str">
        <f t="shared" si="26"/>
        <v/>
      </c>
      <c r="ET43" t="str">
        <f t="shared" si="27"/>
        <v/>
      </c>
      <c r="EV43" s="230"/>
      <c r="EW43" t="str">
        <f t="shared" si="47"/>
        <v/>
      </c>
      <c r="EY43" t="str">
        <f t="shared" si="55"/>
        <v/>
      </c>
      <c r="FK43" s="227"/>
      <c r="FL43" t="str">
        <f t="shared" si="30"/>
        <v/>
      </c>
      <c r="FN43" t="str">
        <f t="shared" si="56"/>
        <v/>
      </c>
      <c r="FP43" s="230"/>
      <c r="FQ43" t="str">
        <f t="shared" si="49"/>
        <v/>
      </c>
      <c r="FS43" t="str">
        <f t="shared" si="57"/>
        <v/>
      </c>
      <c r="GE43" s="227"/>
      <c r="GF43" t="str">
        <f t="shared" si="33"/>
        <v/>
      </c>
      <c r="GH43" t="str">
        <f t="shared" si="52"/>
        <v/>
      </c>
      <c r="GJ43" s="230"/>
      <c r="GK43" t="str">
        <f t="shared" si="53"/>
        <v/>
      </c>
      <c r="GM43" t="str">
        <f t="shared" si="58"/>
        <v/>
      </c>
    </row>
    <row r="44" spans="1:195" ht="14.65" customHeight="1" thickBot="1" x14ac:dyDescent="0.3">
      <c r="A44" s="25" t="s">
        <v>146</v>
      </c>
      <c r="B44" s="178"/>
      <c r="C44" s="179"/>
      <c r="D44" s="51" t="s">
        <v>482</v>
      </c>
      <c r="E44" s="247" t="s">
        <v>490</v>
      </c>
      <c r="F44" s="248"/>
      <c r="G44" s="249"/>
      <c r="H44" s="250" t="str">
        <f>E44</f>
        <v>Total of 1 Leadership Merit (Red / Gl)</v>
      </c>
      <c r="I44" s="248"/>
      <c r="J44" s="249"/>
      <c r="K44" s="250" t="s">
        <v>491</v>
      </c>
      <c r="L44" s="248"/>
      <c r="M44" s="251"/>
      <c r="AA44" s="221"/>
      <c r="AB44" t="str">
        <f t="shared" si="0"/>
        <v/>
      </c>
      <c r="AD44" t="str">
        <f t="shared" si="36"/>
        <v/>
      </c>
      <c r="AU44" s="221"/>
      <c r="AV44" t="str">
        <f t="shared" si="2"/>
        <v/>
      </c>
      <c r="AX44" t="str">
        <f t="shared" si="3"/>
        <v/>
      </c>
      <c r="BO44" s="104"/>
      <c r="BP44" t="str">
        <f t="shared" si="8"/>
        <v/>
      </c>
      <c r="BR44" t="str">
        <f t="shared" si="9"/>
        <v/>
      </c>
      <c r="CI44" s="79" t="s">
        <v>453</v>
      </c>
      <c r="CJ44" t="str">
        <f t="shared" si="14"/>
        <v/>
      </c>
      <c r="CL44" t="str">
        <f t="shared" si="15"/>
        <v/>
      </c>
      <c r="DC44" s="79" t="s">
        <v>453</v>
      </c>
      <c r="DD44" t="str">
        <f t="shared" si="18"/>
        <v/>
      </c>
      <c r="DF44" t="str">
        <f t="shared" si="19"/>
        <v/>
      </c>
      <c r="DW44" s="79" t="s">
        <v>453</v>
      </c>
      <c r="DX44" t="str">
        <f t="shared" si="22"/>
        <v/>
      </c>
      <c r="DZ44" t="str">
        <f t="shared" si="23"/>
        <v/>
      </c>
      <c r="EQ44" s="227"/>
      <c r="ER44" t="str">
        <f t="shared" si="26"/>
        <v/>
      </c>
      <c r="ET44" t="str">
        <f t="shared" si="27"/>
        <v/>
      </c>
      <c r="EV44" s="230"/>
      <c r="EW44" t="str">
        <f t="shared" si="47"/>
        <v/>
      </c>
      <c r="EY44" t="str">
        <f t="shared" si="55"/>
        <v/>
      </c>
      <c r="FK44" s="227"/>
      <c r="FL44" t="str">
        <f t="shared" si="30"/>
        <v/>
      </c>
      <c r="FN44" t="str">
        <f t="shared" si="56"/>
        <v/>
      </c>
      <c r="FP44" s="230"/>
      <c r="FQ44" t="str">
        <f t="shared" si="49"/>
        <v/>
      </c>
      <c r="FS44" t="str">
        <f t="shared" si="57"/>
        <v/>
      </c>
      <c r="GE44" s="227"/>
      <c r="GF44" t="str">
        <f t="shared" si="33"/>
        <v/>
      </c>
      <c r="GH44" t="str">
        <f t="shared" si="52"/>
        <v/>
      </c>
      <c r="GJ44" s="230"/>
      <c r="GK44" t="str">
        <f t="shared" si="53"/>
        <v/>
      </c>
      <c r="GM44" t="str">
        <f t="shared" si="58"/>
        <v/>
      </c>
    </row>
    <row r="45" spans="1:195" ht="14.65" customHeight="1" x14ac:dyDescent="0.25">
      <c r="A45" s="25" t="s">
        <v>147</v>
      </c>
      <c r="B45" s="178"/>
      <c r="C45" s="179"/>
      <c r="D45" s="51" t="s">
        <v>482</v>
      </c>
      <c r="E45" s="148" t="str">
        <f>IF(AM4=0,"",AM4)</f>
        <v/>
      </c>
      <c r="F45" s="149"/>
      <c r="G45" s="150" t="str">
        <f>IF(AO4=0,"",AO4)</f>
        <v/>
      </c>
      <c r="H45" s="151" t="str">
        <f>IF(BG4=0,"",BG4)</f>
        <v/>
      </c>
      <c r="I45" s="149"/>
      <c r="J45" s="150" t="str">
        <f>IF(BI4=0,"",BI4)</f>
        <v/>
      </c>
      <c r="K45" s="151" t="str">
        <f>IF(CA4=0,"",CA4)</f>
        <v/>
      </c>
      <c r="L45" s="149"/>
      <c r="M45" s="152" t="str">
        <f>IF(CC4=0,"",CC4)</f>
        <v/>
      </c>
      <c r="AA45" s="221"/>
      <c r="AB45" t="str">
        <f t="shared" si="0"/>
        <v/>
      </c>
      <c r="AD45" t="str">
        <f t="shared" si="36"/>
        <v/>
      </c>
      <c r="AU45" s="221"/>
      <c r="AV45" t="str">
        <f t="shared" si="2"/>
        <v/>
      </c>
      <c r="AX45" t="str">
        <f t="shared" si="3"/>
        <v/>
      </c>
      <c r="BO45" s="104"/>
      <c r="BP45" t="str">
        <f t="shared" si="8"/>
        <v/>
      </c>
      <c r="BR45" t="str">
        <f t="shared" si="9"/>
        <v/>
      </c>
      <c r="CI45" s="79" t="s">
        <v>453</v>
      </c>
      <c r="CJ45" t="str">
        <f t="shared" si="14"/>
        <v/>
      </c>
      <c r="CL45" t="str">
        <f t="shared" si="15"/>
        <v/>
      </c>
      <c r="DC45" s="79" t="s">
        <v>453</v>
      </c>
      <c r="DD45" t="str">
        <f t="shared" si="18"/>
        <v/>
      </c>
      <c r="DF45" t="str">
        <f t="shared" si="19"/>
        <v/>
      </c>
      <c r="DW45" s="79" t="s">
        <v>453</v>
      </c>
      <c r="DX45" t="str">
        <f t="shared" si="22"/>
        <v/>
      </c>
      <c r="DZ45" t="str">
        <f t="shared" si="23"/>
        <v/>
      </c>
      <c r="EQ45" s="227"/>
      <c r="ER45" t="str">
        <f t="shared" si="26"/>
        <v/>
      </c>
      <c r="ET45" t="str">
        <f t="shared" si="27"/>
        <v/>
      </c>
      <c r="EV45" s="230"/>
      <c r="EW45" t="str">
        <f t="shared" si="47"/>
        <v/>
      </c>
      <c r="EY45" t="str">
        <f t="shared" si="55"/>
        <v/>
      </c>
      <c r="FK45" s="227"/>
      <c r="FL45" t="str">
        <f t="shared" si="30"/>
        <v/>
      </c>
      <c r="FN45" t="str">
        <f t="shared" si="56"/>
        <v/>
      </c>
      <c r="FP45" s="230"/>
      <c r="FQ45" t="str">
        <f t="shared" si="49"/>
        <v/>
      </c>
      <c r="FS45" t="str">
        <f t="shared" si="57"/>
        <v/>
      </c>
      <c r="GE45" s="227"/>
      <c r="GF45" t="str">
        <f t="shared" si="33"/>
        <v/>
      </c>
      <c r="GH45" t="str">
        <f t="shared" si="52"/>
        <v/>
      </c>
      <c r="GJ45" s="230"/>
      <c r="GK45" t="str">
        <f t="shared" si="53"/>
        <v/>
      </c>
      <c r="GM45" t="str">
        <f t="shared" si="58"/>
        <v/>
      </c>
    </row>
    <row r="46" spans="1:195" ht="14.65" customHeight="1" thickBot="1" x14ac:dyDescent="0.3">
      <c r="A46" s="25" t="s">
        <v>148</v>
      </c>
      <c r="B46" s="178"/>
      <c r="C46" s="179"/>
      <c r="D46" s="51" t="s">
        <v>482</v>
      </c>
      <c r="E46" s="157"/>
      <c r="F46" s="149"/>
      <c r="G46" s="153"/>
      <c r="H46" s="158"/>
      <c r="I46" s="149"/>
      <c r="J46" s="153"/>
      <c r="K46" s="151" t="str">
        <f>IF(CA5=0,"",CA5)</f>
        <v/>
      </c>
      <c r="L46" s="149"/>
      <c r="M46" s="152" t="str">
        <f>IF(CC5=0,"",CC5)</f>
        <v/>
      </c>
      <c r="AA46" s="221"/>
      <c r="AB46" t="str">
        <f t="shared" si="0"/>
        <v/>
      </c>
      <c r="AD46" t="str">
        <f t="shared" si="36"/>
        <v/>
      </c>
      <c r="AU46" s="221"/>
      <c r="AV46" t="str">
        <f t="shared" si="2"/>
        <v/>
      </c>
      <c r="AX46" t="str">
        <f t="shared" si="3"/>
        <v/>
      </c>
      <c r="BO46" s="104"/>
      <c r="BP46" t="str">
        <f t="shared" si="8"/>
        <v/>
      </c>
      <c r="BR46" t="str">
        <f t="shared" si="9"/>
        <v/>
      </c>
      <c r="CI46" s="79" t="s">
        <v>453</v>
      </c>
      <c r="CJ46" t="str">
        <f t="shared" si="14"/>
        <v/>
      </c>
      <c r="CL46" t="str">
        <f t="shared" si="15"/>
        <v/>
      </c>
      <c r="DC46" s="79" t="s">
        <v>453</v>
      </c>
      <c r="DD46" t="str">
        <f t="shared" si="18"/>
        <v/>
      </c>
      <c r="DF46" t="str">
        <f t="shared" si="19"/>
        <v/>
      </c>
      <c r="DW46" s="79" t="s">
        <v>453</v>
      </c>
      <c r="DX46" t="str">
        <f t="shared" si="22"/>
        <v/>
      </c>
      <c r="DZ46" t="str">
        <f t="shared" si="23"/>
        <v/>
      </c>
      <c r="EQ46" s="227"/>
      <c r="ER46" t="str">
        <f t="shared" si="26"/>
        <v/>
      </c>
      <c r="ET46" t="str">
        <f t="shared" si="27"/>
        <v/>
      </c>
      <c r="EV46" s="230"/>
      <c r="EW46" t="str">
        <f t="shared" si="47"/>
        <v/>
      </c>
      <c r="EY46" t="str">
        <f t="shared" si="55"/>
        <v/>
      </c>
      <c r="FK46" s="227"/>
      <c r="FL46" t="str">
        <f t="shared" si="30"/>
        <v/>
      </c>
      <c r="FN46" t="str">
        <f t="shared" si="56"/>
        <v/>
      </c>
      <c r="FP46" s="230"/>
      <c r="FQ46" t="str">
        <f t="shared" si="49"/>
        <v/>
      </c>
      <c r="FS46" t="str">
        <f t="shared" si="57"/>
        <v/>
      </c>
      <c r="GE46" s="227"/>
      <c r="GF46" t="str">
        <f t="shared" si="33"/>
        <v/>
      </c>
      <c r="GH46" t="str">
        <f t="shared" si="52"/>
        <v/>
      </c>
      <c r="GJ46" s="230"/>
      <c r="GK46" t="str">
        <f t="shared" si="53"/>
        <v/>
      </c>
      <c r="GM46" t="str">
        <f t="shared" si="58"/>
        <v/>
      </c>
    </row>
    <row r="47" spans="1:195" ht="14.65" customHeight="1" thickBot="1" x14ac:dyDescent="0.3">
      <c r="A47" s="25" t="s">
        <v>149</v>
      </c>
      <c r="B47" s="178"/>
      <c r="C47" s="179"/>
      <c r="D47" s="51" t="s">
        <v>482</v>
      </c>
      <c r="E47" s="247" t="s">
        <v>468</v>
      </c>
      <c r="F47" s="248"/>
      <c r="G47" s="249"/>
      <c r="H47" s="250" t="str">
        <f>E47</f>
        <v>Total of 1 Req Blue Merit</v>
      </c>
      <c r="I47" s="248"/>
      <c r="J47" s="249"/>
      <c r="K47" s="144"/>
      <c r="L47" s="136"/>
      <c r="M47" s="145"/>
      <c r="AA47" s="221"/>
      <c r="AB47" t="str">
        <f t="shared" si="0"/>
        <v/>
      </c>
      <c r="AD47" t="str">
        <f t="shared" si="36"/>
        <v/>
      </c>
      <c r="AU47" s="221"/>
      <c r="AV47" t="str">
        <f t="shared" si="2"/>
        <v/>
      </c>
      <c r="AX47" t="str">
        <f t="shared" si="3"/>
        <v/>
      </c>
      <c r="BO47" s="104"/>
      <c r="BP47" t="str">
        <f t="shared" si="8"/>
        <v/>
      </c>
      <c r="BR47" t="str">
        <f t="shared" si="9"/>
        <v/>
      </c>
      <c r="CI47" s="79" t="s">
        <v>453</v>
      </c>
      <c r="CJ47" t="str">
        <f t="shared" si="14"/>
        <v/>
      </c>
      <c r="CL47" t="str">
        <f t="shared" si="15"/>
        <v/>
      </c>
      <c r="DC47" s="79" t="s">
        <v>453</v>
      </c>
      <c r="DD47" t="str">
        <f t="shared" si="18"/>
        <v/>
      </c>
      <c r="DF47" t="str">
        <f t="shared" si="19"/>
        <v/>
      </c>
      <c r="DW47" s="79" t="s">
        <v>453</v>
      </c>
      <c r="DX47" t="str">
        <f t="shared" si="22"/>
        <v/>
      </c>
      <c r="DZ47" t="str">
        <f t="shared" si="23"/>
        <v/>
      </c>
      <c r="EQ47" s="227"/>
      <c r="ER47" t="str">
        <f t="shared" si="26"/>
        <v/>
      </c>
      <c r="ET47" t="str">
        <f t="shared" si="27"/>
        <v/>
      </c>
      <c r="EV47" s="230"/>
      <c r="EW47" t="str">
        <f t="shared" si="47"/>
        <v/>
      </c>
      <c r="EY47" t="str">
        <f t="shared" si="55"/>
        <v/>
      </c>
      <c r="FK47" s="227"/>
      <c r="FL47" t="str">
        <f t="shared" si="30"/>
        <v/>
      </c>
      <c r="FN47" t="str">
        <f t="shared" si="56"/>
        <v/>
      </c>
      <c r="FP47" s="230"/>
      <c r="FQ47" t="str">
        <f t="shared" si="49"/>
        <v/>
      </c>
      <c r="FS47" t="str">
        <f t="shared" si="57"/>
        <v/>
      </c>
      <c r="GE47" s="227"/>
      <c r="GF47" t="str">
        <f t="shared" si="33"/>
        <v/>
      </c>
      <c r="GH47" t="str">
        <f t="shared" si="52"/>
        <v/>
      </c>
      <c r="GJ47" s="230"/>
      <c r="GK47" t="str">
        <f t="shared" si="53"/>
        <v/>
      </c>
      <c r="GM47" t="str">
        <f t="shared" si="58"/>
        <v/>
      </c>
    </row>
    <row r="48" spans="1:195" ht="14.65" customHeight="1" thickBot="1" x14ac:dyDescent="0.3">
      <c r="A48" s="25" t="s">
        <v>150</v>
      </c>
      <c r="B48" s="178"/>
      <c r="C48" s="179"/>
      <c r="D48" s="51" t="s">
        <v>482</v>
      </c>
      <c r="E48" s="148" t="str">
        <f>IF(AR4=0,"",AR4)</f>
        <v/>
      </c>
      <c r="F48" s="149"/>
      <c r="G48" s="150" t="str">
        <f>IF(AT4=0,"",AT4)</f>
        <v/>
      </c>
      <c r="H48" s="151" t="str">
        <f>IF(BL4=0,"",BL4)</f>
        <v/>
      </c>
      <c r="I48" s="149"/>
      <c r="J48" s="150" t="str">
        <f>IF(BN4=0,"",BN4)</f>
        <v/>
      </c>
      <c r="K48" s="250" t="str">
        <f>H47</f>
        <v>Total of 1 Req Blue Merit</v>
      </c>
      <c r="L48" s="248"/>
      <c r="M48" s="251"/>
      <c r="AA48" s="221"/>
      <c r="AB48" t="str">
        <f t="shared" si="0"/>
        <v/>
      </c>
      <c r="AD48" t="str">
        <f t="shared" si="36"/>
        <v/>
      </c>
      <c r="AU48" s="221"/>
      <c r="AV48" t="str">
        <f t="shared" si="2"/>
        <v/>
      </c>
      <c r="AX48" t="str">
        <f t="shared" si="3"/>
        <v/>
      </c>
      <c r="BO48" s="104"/>
      <c r="BP48" t="str">
        <f t="shared" si="8"/>
        <v/>
      </c>
      <c r="BR48" t="str">
        <f t="shared" si="9"/>
        <v/>
      </c>
      <c r="CI48" s="79" t="s">
        <v>453</v>
      </c>
      <c r="CJ48" t="str">
        <f t="shared" si="14"/>
        <v/>
      </c>
      <c r="CL48" t="str">
        <f t="shared" si="15"/>
        <v/>
      </c>
      <c r="DC48" s="79" t="s">
        <v>453</v>
      </c>
      <c r="DD48" t="str">
        <f t="shared" si="18"/>
        <v/>
      </c>
      <c r="DF48" t="str">
        <f t="shared" si="19"/>
        <v/>
      </c>
      <c r="DW48" s="79" t="s">
        <v>453</v>
      </c>
      <c r="DX48" t="str">
        <f t="shared" si="22"/>
        <v/>
      </c>
      <c r="DZ48" t="str">
        <f t="shared" si="23"/>
        <v/>
      </c>
      <c r="EQ48" s="227"/>
      <c r="ER48" t="str">
        <f t="shared" si="26"/>
        <v/>
      </c>
      <c r="ET48" t="str">
        <f t="shared" si="27"/>
        <v/>
      </c>
      <c r="EV48" s="230"/>
      <c r="EW48" t="str">
        <f t="shared" si="47"/>
        <v/>
      </c>
      <c r="EY48" t="str">
        <f t="shared" si="55"/>
        <v/>
      </c>
      <c r="FK48" s="227"/>
      <c r="FL48" t="str">
        <f t="shared" si="30"/>
        <v/>
      </c>
      <c r="FN48" t="str">
        <f t="shared" si="56"/>
        <v/>
      </c>
      <c r="FP48" s="230"/>
      <c r="FQ48" t="str">
        <f t="shared" si="49"/>
        <v/>
      </c>
      <c r="FS48" t="str">
        <f t="shared" si="57"/>
        <v/>
      </c>
      <c r="GE48" s="227"/>
      <c r="GF48" t="str">
        <f t="shared" si="33"/>
        <v/>
      </c>
      <c r="GH48" t="str">
        <f t="shared" si="52"/>
        <v/>
      </c>
      <c r="GJ48" s="230"/>
      <c r="GK48" t="str">
        <f t="shared" si="53"/>
        <v/>
      </c>
      <c r="GM48" t="str">
        <f t="shared" si="58"/>
        <v/>
      </c>
    </row>
    <row r="49" spans="1:195" ht="14.65" customHeight="1" x14ac:dyDescent="0.25">
      <c r="A49" s="25" t="s">
        <v>151</v>
      </c>
      <c r="B49" s="178"/>
      <c r="C49" s="179"/>
      <c r="D49" s="51" t="s">
        <v>482</v>
      </c>
      <c r="E49" s="157"/>
      <c r="F49" s="149"/>
      <c r="G49" s="153"/>
      <c r="H49" s="158"/>
      <c r="I49" s="149"/>
      <c r="J49" s="153"/>
      <c r="K49" s="151"/>
      <c r="L49" s="149"/>
      <c r="M49" s="152"/>
      <c r="N49" s="36"/>
      <c r="AA49" s="221"/>
      <c r="AB49" t="str">
        <f t="shared" si="0"/>
        <v/>
      </c>
      <c r="AD49" t="str">
        <f t="shared" si="36"/>
        <v/>
      </c>
      <c r="AU49" s="221"/>
      <c r="AV49" t="str">
        <f t="shared" si="2"/>
        <v/>
      </c>
      <c r="AX49" t="str">
        <f t="shared" si="3"/>
        <v/>
      </c>
      <c r="BO49" s="104"/>
      <c r="BP49" t="str">
        <f t="shared" si="8"/>
        <v/>
      </c>
      <c r="BR49" t="str">
        <f t="shared" si="9"/>
        <v/>
      </c>
      <c r="CI49" s="79" t="s">
        <v>453</v>
      </c>
      <c r="CJ49" t="str">
        <f t="shared" si="14"/>
        <v/>
      </c>
      <c r="CL49" t="str">
        <f t="shared" si="15"/>
        <v/>
      </c>
      <c r="DC49" s="79" t="s">
        <v>453</v>
      </c>
      <c r="DD49" t="str">
        <f t="shared" si="18"/>
        <v/>
      </c>
      <c r="DF49" t="str">
        <f t="shared" si="19"/>
        <v/>
      </c>
      <c r="DW49" s="79" t="s">
        <v>453</v>
      </c>
      <c r="DX49" t="str">
        <f t="shared" si="22"/>
        <v/>
      </c>
      <c r="DZ49" t="str">
        <f t="shared" si="23"/>
        <v/>
      </c>
      <c r="EQ49" s="227"/>
      <c r="ER49" t="str">
        <f t="shared" si="26"/>
        <v/>
      </c>
      <c r="ET49" t="str">
        <f t="shared" si="27"/>
        <v/>
      </c>
      <c r="EV49" s="230"/>
      <c r="EW49" t="str">
        <f t="shared" si="47"/>
        <v/>
      </c>
      <c r="EY49" t="str">
        <f t="shared" si="55"/>
        <v/>
      </c>
      <c r="FK49" s="227"/>
      <c r="FL49" t="str">
        <f t="shared" si="30"/>
        <v/>
      </c>
      <c r="FN49" t="str">
        <f t="shared" si="56"/>
        <v/>
      </c>
      <c r="FP49" s="230"/>
      <c r="FQ49" t="str">
        <f t="shared" si="49"/>
        <v/>
      </c>
      <c r="FS49" t="str">
        <f t="shared" si="57"/>
        <v/>
      </c>
      <c r="GE49" s="227"/>
      <c r="GF49" t="str">
        <f t="shared" si="33"/>
        <v/>
      </c>
      <c r="GH49" t="str">
        <f t="shared" si="52"/>
        <v/>
      </c>
      <c r="GJ49" s="230"/>
      <c r="GK49" t="str">
        <f t="shared" si="53"/>
        <v/>
      </c>
      <c r="GM49" t="str">
        <f t="shared" si="58"/>
        <v/>
      </c>
    </row>
    <row r="50" spans="1:195" ht="14.65" customHeight="1" thickBot="1" x14ac:dyDescent="0.3">
      <c r="A50" s="25" t="s">
        <v>152</v>
      </c>
      <c r="B50" s="178"/>
      <c r="C50" s="179"/>
      <c r="D50" s="51" t="s">
        <v>482</v>
      </c>
      <c r="E50" s="142"/>
      <c r="F50" s="136"/>
      <c r="G50" s="143"/>
      <c r="H50" s="144"/>
      <c r="I50" s="136"/>
      <c r="J50" s="143"/>
      <c r="K50" s="146" t="str">
        <f>IF(CF4=0,"",CF4)</f>
        <v/>
      </c>
      <c r="L50" s="136"/>
      <c r="M50" s="147" t="str">
        <f>IF(CH4=0,"",CH4)</f>
        <v/>
      </c>
      <c r="N50" s="36"/>
      <c r="AA50" s="221"/>
      <c r="AB50" t="str">
        <f t="shared" si="0"/>
        <v/>
      </c>
      <c r="AD50" t="str">
        <f t="shared" si="36"/>
        <v/>
      </c>
      <c r="AU50" s="221"/>
      <c r="AV50" t="str">
        <f t="shared" si="2"/>
        <v/>
      </c>
      <c r="AX50" t="str">
        <f t="shared" si="3"/>
        <v/>
      </c>
      <c r="BO50" s="104"/>
      <c r="BP50" t="str">
        <f t="shared" si="8"/>
        <v/>
      </c>
      <c r="BR50" t="str">
        <f t="shared" si="9"/>
        <v/>
      </c>
      <c r="CI50" s="79" t="s">
        <v>453</v>
      </c>
      <c r="CJ50" t="str">
        <f t="shared" si="14"/>
        <v/>
      </c>
      <c r="CL50" t="str">
        <f t="shared" si="15"/>
        <v/>
      </c>
      <c r="DC50" s="79" t="s">
        <v>453</v>
      </c>
      <c r="DD50" t="str">
        <f t="shared" si="18"/>
        <v/>
      </c>
      <c r="DF50" t="str">
        <f t="shared" si="19"/>
        <v/>
      </c>
      <c r="DW50" s="79" t="s">
        <v>453</v>
      </c>
      <c r="DX50" t="str">
        <f t="shared" si="22"/>
        <v/>
      </c>
      <c r="DZ50" t="str">
        <f t="shared" si="23"/>
        <v/>
      </c>
      <c r="EQ50" s="227"/>
      <c r="ER50" t="str">
        <f t="shared" si="26"/>
        <v/>
      </c>
      <c r="ET50" t="str">
        <f t="shared" si="27"/>
        <v/>
      </c>
      <c r="EV50" s="230"/>
      <c r="EW50" t="str">
        <f t="shared" si="47"/>
        <v/>
      </c>
      <c r="EY50" t="str">
        <f t="shared" si="55"/>
        <v/>
      </c>
      <c r="FK50" s="227"/>
      <c r="FL50" t="str">
        <f t="shared" si="30"/>
        <v/>
      </c>
      <c r="FN50" t="str">
        <f t="shared" si="56"/>
        <v/>
      </c>
      <c r="FP50" s="230"/>
      <c r="FQ50" t="str">
        <f t="shared" si="49"/>
        <v/>
      </c>
      <c r="FS50" t="str">
        <f t="shared" si="57"/>
        <v/>
      </c>
      <c r="GE50" s="227"/>
      <c r="GF50" t="str">
        <f t="shared" si="33"/>
        <v/>
      </c>
      <c r="GH50" t="str">
        <f t="shared" si="52"/>
        <v/>
      </c>
      <c r="GJ50" s="230"/>
      <c r="GK50" t="str">
        <f t="shared" si="53"/>
        <v/>
      </c>
      <c r="GM50" t="str">
        <f t="shared" si="58"/>
        <v/>
      </c>
    </row>
    <row r="51" spans="1:195" ht="14.65" customHeight="1" thickTop="1" x14ac:dyDescent="0.25">
      <c r="A51" s="25" t="s">
        <v>153</v>
      </c>
      <c r="B51" s="178">
        <v>41912</v>
      </c>
      <c r="C51" s="179" t="s">
        <v>429</v>
      </c>
      <c r="D51" s="51" t="s">
        <v>482</v>
      </c>
      <c r="E51" s="252" t="str">
        <f ca="1">B1&amp;" - Adventure"</f>
        <v>Joe Weeks - Adventure</v>
      </c>
      <c r="F51" s="253"/>
      <c r="G51" s="253"/>
      <c r="H51" s="254"/>
      <c r="I51" s="253"/>
      <c r="J51" s="253"/>
      <c r="K51" s="254"/>
      <c r="L51" s="253"/>
      <c r="M51" s="255"/>
      <c r="AA51" s="221"/>
      <c r="AB51" t="str">
        <f t="shared" si="0"/>
        <v>Tool Craft -FCF</v>
      </c>
      <c r="AD51">
        <f t="shared" si="36"/>
        <v>41912</v>
      </c>
      <c r="AU51" s="221"/>
      <c r="AV51" t="str">
        <f t="shared" si="2"/>
        <v/>
      </c>
      <c r="AX51" t="str">
        <f t="shared" si="3"/>
        <v/>
      </c>
      <c r="BO51" s="104"/>
      <c r="BP51" t="str">
        <f t="shared" si="8"/>
        <v/>
      </c>
      <c r="BR51" t="str">
        <f t="shared" si="9"/>
        <v/>
      </c>
      <c r="CI51" s="79" t="s">
        <v>453</v>
      </c>
      <c r="CJ51" t="str">
        <f t="shared" si="14"/>
        <v/>
      </c>
      <c r="CL51" t="str">
        <f t="shared" si="15"/>
        <v/>
      </c>
      <c r="DC51" s="79" t="s">
        <v>453</v>
      </c>
      <c r="DD51" t="str">
        <f t="shared" si="18"/>
        <v/>
      </c>
      <c r="DF51" t="str">
        <f t="shared" si="19"/>
        <v/>
      </c>
      <c r="DW51" s="79" t="s">
        <v>453</v>
      </c>
      <c r="DX51" t="str">
        <f t="shared" si="22"/>
        <v/>
      </c>
      <c r="DZ51" t="str">
        <f t="shared" si="23"/>
        <v/>
      </c>
      <c r="EQ51" s="227"/>
      <c r="ER51" t="str">
        <f t="shared" si="26"/>
        <v/>
      </c>
      <c r="ET51" t="str">
        <f t="shared" si="27"/>
        <v/>
      </c>
      <c r="EV51" s="230"/>
      <c r="EW51" t="str">
        <f t="shared" si="47"/>
        <v/>
      </c>
      <c r="EY51" t="str">
        <f t="shared" si="55"/>
        <v/>
      </c>
      <c r="FK51" s="227"/>
      <c r="FL51" t="str">
        <f t="shared" si="30"/>
        <v/>
      </c>
      <c r="FN51" t="str">
        <f t="shared" si="56"/>
        <v/>
      </c>
      <c r="FP51" s="230"/>
      <c r="FQ51" t="str">
        <f t="shared" si="49"/>
        <v/>
      </c>
      <c r="FS51" t="str">
        <f t="shared" si="57"/>
        <v/>
      </c>
      <c r="GE51" s="227"/>
      <c r="GF51" t="str">
        <f t="shared" si="33"/>
        <v/>
      </c>
      <c r="GH51" t="str">
        <f t="shared" si="52"/>
        <v/>
      </c>
      <c r="GJ51" s="230"/>
      <c r="GK51" t="str">
        <f t="shared" si="53"/>
        <v/>
      </c>
      <c r="GM51" t="str">
        <f t="shared" si="58"/>
        <v/>
      </c>
    </row>
    <row r="52" spans="1:195" ht="14.65" customHeight="1" thickBot="1" x14ac:dyDescent="0.3">
      <c r="A52" s="25" t="s">
        <v>154</v>
      </c>
      <c r="B52" s="178"/>
      <c r="C52" s="179"/>
      <c r="D52" s="51" t="s">
        <v>482</v>
      </c>
      <c r="E52" s="256"/>
      <c r="F52" s="257"/>
      <c r="G52" s="257"/>
      <c r="H52" s="258"/>
      <c r="I52" s="257"/>
      <c r="J52" s="257"/>
      <c r="K52" s="258"/>
      <c r="L52" s="257"/>
      <c r="M52" s="259"/>
      <c r="AA52" s="221"/>
      <c r="AB52" t="str">
        <f t="shared" si="0"/>
        <v/>
      </c>
      <c r="AD52" t="str">
        <f t="shared" si="36"/>
        <v/>
      </c>
      <c r="AU52" s="221"/>
      <c r="AV52" t="str">
        <f t="shared" si="2"/>
        <v/>
      </c>
      <c r="AX52" t="str">
        <f t="shared" si="3"/>
        <v/>
      </c>
      <c r="BO52" s="104"/>
      <c r="BP52" t="str">
        <f t="shared" si="8"/>
        <v/>
      </c>
      <c r="BR52" t="str">
        <f t="shared" si="9"/>
        <v/>
      </c>
      <c r="CI52" s="79" t="s">
        <v>453</v>
      </c>
      <c r="CJ52" t="str">
        <f t="shared" si="14"/>
        <v/>
      </c>
      <c r="CL52" t="str">
        <f t="shared" si="15"/>
        <v/>
      </c>
      <c r="DC52" s="79" t="s">
        <v>453</v>
      </c>
      <c r="DD52" t="str">
        <f t="shared" si="18"/>
        <v/>
      </c>
      <c r="DF52" t="str">
        <f t="shared" si="19"/>
        <v/>
      </c>
      <c r="DW52" s="79" t="s">
        <v>453</v>
      </c>
      <c r="DX52" t="str">
        <f t="shared" si="22"/>
        <v/>
      </c>
      <c r="DZ52" t="str">
        <f t="shared" si="23"/>
        <v/>
      </c>
      <c r="EQ52" s="227"/>
      <c r="ER52" t="str">
        <f t="shared" si="26"/>
        <v/>
      </c>
      <c r="ET52" t="str">
        <f t="shared" si="27"/>
        <v/>
      </c>
      <c r="EV52" s="230"/>
      <c r="EW52" t="str">
        <f t="shared" si="47"/>
        <v/>
      </c>
      <c r="EY52" t="str">
        <f t="shared" si="55"/>
        <v/>
      </c>
      <c r="FK52" s="227"/>
      <c r="FL52" t="str">
        <f t="shared" si="30"/>
        <v/>
      </c>
      <c r="FN52" t="str">
        <f t="shared" si="56"/>
        <v/>
      </c>
      <c r="FP52" s="230"/>
      <c r="FQ52" t="str">
        <f t="shared" si="49"/>
        <v/>
      </c>
      <c r="FS52" t="str">
        <f t="shared" si="57"/>
        <v/>
      </c>
      <c r="GE52" s="227"/>
      <c r="GF52" t="str">
        <f t="shared" si="33"/>
        <v/>
      </c>
      <c r="GH52" t="str">
        <f t="shared" si="52"/>
        <v/>
      </c>
      <c r="GJ52" s="230"/>
      <c r="GK52" t="str">
        <f t="shared" si="53"/>
        <v/>
      </c>
      <c r="GM52" t="str">
        <f t="shared" si="58"/>
        <v/>
      </c>
    </row>
    <row r="53" spans="1:195" ht="14.65" customHeight="1" thickBot="1" x14ac:dyDescent="0.3">
      <c r="A53" s="25" t="s">
        <v>155</v>
      </c>
      <c r="B53" s="178"/>
      <c r="C53" s="179"/>
      <c r="D53" s="51" t="s">
        <v>482</v>
      </c>
      <c r="E53" s="237" t="str">
        <f>'Master Name List'!C19</f>
        <v>Powder Horn</v>
      </c>
      <c r="F53" s="238"/>
      <c r="G53" s="239"/>
      <c r="H53" s="240" t="str">
        <f>'Master Name List'!C23</f>
        <v>Pine</v>
      </c>
      <c r="I53" s="238"/>
      <c r="J53" s="239"/>
      <c r="K53" s="240" t="str">
        <f>'Master Name List'!C27</f>
        <v>Second Class</v>
      </c>
      <c r="L53" s="238"/>
      <c r="M53" s="241"/>
      <c r="AA53" s="222"/>
      <c r="AB53" t="str">
        <f t="shared" si="0"/>
        <v/>
      </c>
      <c r="AD53" t="str">
        <f t="shared" si="36"/>
        <v/>
      </c>
      <c r="AU53" s="222"/>
      <c r="AV53" t="str">
        <f t="shared" si="2"/>
        <v/>
      </c>
      <c r="AX53" t="str">
        <f t="shared" si="3"/>
        <v/>
      </c>
      <c r="BO53" s="105"/>
      <c r="BP53" t="str">
        <f t="shared" si="8"/>
        <v/>
      </c>
      <c r="BR53" t="str">
        <f t="shared" si="9"/>
        <v/>
      </c>
      <c r="CI53" s="79" t="s">
        <v>453</v>
      </c>
      <c r="CJ53" t="str">
        <f t="shared" si="14"/>
        <v/>
      </c>
      <c r="CL53" t="str">
        <f t="shared" si="15"/>
        <v/>
      </c>
      <c r="DC53" s="79" t="s">
        <v>453</v>
      </c>
      <c r="DD53" t="str">
        <f t="shared" si="18"/>
        <v/>
      </c>
      <c r="DF53" t="str">
        <f t="shared" si="19"/>
        <v/>
      </c>
      <c r="DW53" s="79" t="s">
        <v>453</v>
      </c>
      <c r="DX53" t="str">
        <f t="shared" si="22"/>
        <v/>
      </c>
      <c r="DZ53" t="str">
        <f t="shared" si="23"/>
        <v/>
      </c>
      <c r="EQ53" s="227"/>
      <c r="ER53" t="str">
        <f t="shared" si="26"/>
        <v/>
      </c>
      <c r="ET53" t="str">
        <f t="shared" si="27"/>
        <v/>
      </c>
      <c r="EV53" s="230"/>
      <c r="EW53" t="str">
        <f t="shared" si="47"/>
        <v/>
      </c>
      <c r="EY53" t="str">
        <f t="shared" si="55"/>
        <v/>
      </c>
      <c r="FK53" s="227"/>
      <c r="FL53" t="str">
        <f t="shared" si="30"/>
        <v/>
      </c>
      <c r="FN53" t="str">
        <f t="shared" si="56"/>
        <v/>
      </c>
      <c r="FP53" s="230"/>
      <c r="FQ53" t="str">
        <f t="shared" si="49"/>
        <v/>
      </c>
      <c r="FS53" t="str">
        <f t="shared" si="57"/>
        <v/>
      </c>
      <c r="GE53" s="227"/>
      <c r="GF53" t="str">
        <f t="shared" si="33"/>
        <v/>
      </c>
      <c r="GH53" t="str">
        <f t="shared" si="52"/>
        <v/>
      </c>
      <c r="GJ53" s="230"/>
      <c r="GK53" t="str">
        <f t="shared" si="53"/>
        <v/>
      </c>
      <c r="GM53" t="str">
        <f t="shared" si="58"/>
        <v/>
      </c>
    </row>
    <row r="54" spans="1:195" ht="14.65" customHeight="1" x14ac:dyDescent="0.25">
      <c r="A54" s="26" t="s">
        <v>534</v>
      </c>
      <c r="B54" s="178">
        <v>41910</v>
      </c>
      <c r="C54" s="179" t="s">
        <v>429</v>
      </c>
      <c r="D54" s="51" t="s">
        <v>482</v>
      </c>
      <c r="E54" s="148" t="str">
        <f>E81</f>
        <v>First Aid - CPR</v>
      </c>
      <c r="F54" s="149"/>
      <c r="G54" s="150">
        <f>G81</f>
        <v>42530</v>
      </c>
      <c r="H54" s="151" t="str">
        <f>H81</f>
        <v/>
      </c>
      <c r="I54" s="149"/>
      <c r="J54" s="150" t="str">
        <f>J81</f>
        <v/>
      </c>
      <c r="K54" s="151" t="str">
        <f>K81</f>
        <v/>
      </c>
      <c r="L54" s="149"/>
      <c r="M54" s="152" t="str">
        <f>M81</f>
        <v/>
      </c>
      <c r="AA54" s="75" t="s">
        <v>453</v>
      </c>
      <c r="AB54" t="str">
        <f t="shared" ref="AB54:AB117" si="95">IF(C103=$AB$3,A103,"")</f>
        <v/>
      </c>
      <c r="AD54" t="str">
        <f t="shared" ref="AD54:AD117" si="96">IF(AB54="","",B103)</f>
        <v/>
      </c>
      <c r="AU54" s="79" t="s">
        <v>453</v>
      </c>
      <c r="AV54" t="str">
        <f t="shared" ref="AV54:AV117" si="97">IF(C103=$AV$3,A103,"")</f>
        <v/>
      </c>
      <c r="AX54" t="str">
        <f t="shared" ref="AX54:AX117" si="98">IF(AV54="","",B103)</f>
        <v/>
      </c>
      <c r="BO54" t="s">
        <v>453</v>
      </c>
      <c r="BP54" t="str">
        <f>IF(C103=$BP$3,A103,"")</f>
        <v/>
      </c>
      <c r="BR54" t="str">
        <f t="shared" ref="BR54:BR117" si="99">IF(BP54="","",B103)</f>
        <v/>
      </c>
      <c r="CI54" s="79" t="s">
        <v>453</v>
      </c>
      <c r="CJ54" t="str">
        <f t="shared" si="14"/>
        <v/>
      </c>
      <c r="CL54" t="str">
        <f t="shared" si="15"/>
        <v/>
      </c>
      <c r="DC54" s="79" t="s">
        <v>453</v>
      </c>
      <c r="DD54" t="str">
        <f t="shared" si="18"/>
        <v/>
      </c>
      <c r="DF54" t="str">
        <f t="shared" si="19"/>
        <v/>
      </c>
      <c r="DW54" s="79" t="s">
        <v>453</v>
      </c>
      <c r="DX54" t="str">
        <f t="shared" si="22"/>
        <v/>
      </c>
      <c r="DZ54" t="str">
        <f t="shared" si="23"/>
        <v/>
      </c>
      <c r="EQ54" s="227"/>
      <c r="ER54" t="str">
        <f t="shared" si="26"/>
        <v/>
      </c>
      <c r="ET54" t="str">
        <f t="shared" si="27"/>
        <v/>
      </c>
      <c r="EV54" s="230"/>
      <c r="EW54" t="str">
        <f t="shared" si="47"/>
        <v/>
      </c>
      <c r="EY54" t="str">
        <f t="shared" si="55"/>
        <v/>
      </c>
      <c r="FK54" s="227"/>
      <c r="FL54" t="str">
        <f t="shared" si="30"/>
        <v/>
      </c>
      <c r="FN54" t="str">
        <f t="shared" si="56"/>
        <v/>
      </c>
      <c r="FP54" s="230"/>
      <c r="FQ54" t="str">
        <f t="shared" si="49"/>
        <v/>
      </c>
      <c r="FS54" t="str">
        <f t="shared" si="57"/>
        <v/>
      </c>
      <c r="GE54" s="227"/>
      <c r="GF54" t="str">
        <f t="shared" si="33"/>
        <v/>
      </c>
      <c r="GH54" t="str">
        <f t="shared" si="52"/>
        <v/>
      </c>
      <c r="GJ54" s="230"/>
      <c r="GK54" t="str">
        <f t="shared" si="53"/>
        <v/>
      </c>
      <c r="GM54" t="str">
        <f t="shared" si="58"/>
        <v/>
      </c>
    </row>
    <row r="55" spans="1:195" ht="14.65" customHeight="1" x14ac:dyDescent="0.25">
      <c r="A55" s="26" t="s">
        <v>535</v>
      </c>
      <c r="B55" s="178">
        <v>41966</v>
      </c>
      <c r="C55" s="179" t="s">
        <v>429</v>
      </c>
      <c r="D55" s="51" t="s">
        <v>482</v>
      </c>
      <c r="E55" s="137" t="s">
        <v>464</v>
      </c>
      <c r="F55" s="138"/>
      <c r="G55" s="139" t="s">
        <v>455</v>
      </c>
      <c r="H55" s="140" t="s">
        <v>464</v>
      </c>
      <c r="I55" s="138"/>
      <c r="J55" s="139" t="s">
        <v>455</v>
      </c>
      <c r="K55" s="140" t="s">
        <v>464</v>
      </c>
      <c r="L55" s="138"/>
      <c r="M55" s="141" t="s">
        <v>455</v>
      </c>
      <c r="AA55" s="75" t="s">
        <v>453</v>
      </c>
      <c r="AB55" t="str">
        <f t="shared" si="95"/>
        <v/>
      </c>
      <c r="AD55" t="str">
        <f t="shared" si="96"/>
        <v/>
      </c>
      <c r="AU55" s="79" t="s">
        <v>453</v>
      </c>
      <c r="AV55" t="str">
        <f t="shared" si="97"/>
        <v/>
      </c>
      <c r="AX55" t="str">
        <f t="shared" si="98"/>
        <v/>
      </c>
      <c r="BO55" t="s">
        <v>453</v>
      </c>
      <c r="BP55" t="str">
        <f t="shared" ref="BP55:BP118" si="100">IF(C104=$BP$3,A104,"")</f>
        <v/>
      </c>
      <c r="BR55" t="str">
        <f t="shared" si="99"/>
        <v/>
      </c>
      <c r="CI55" s="79" t="s">
        <v>453</v>
      </c>
      <c r="CJ55" t="str">
        <f t="shared" si="14"/>
        <v/>
      </c>
      <c r="CL55" t="str">
        <f t="shared" si="15"/>
        <v/>
      </c>
      <c r="DC55" s="79" t="s">
        <v>453</v>
      </c>
      <c r="DD55" t="str">
        <f t="shared" si="18"/>
        <v/>
      </c>
      <c r="DF55" t="str">
        <f t="shared" si="19"/>
        <v/>
      </c>
      <c r="DW55" s="79" t="s">
        <v>453</v>
      </c>
      <c r="DX55" t="str">
        <f t="shared" si="22"/>
        <v/>
      </c>
      <c r="DZ55" t="str">
        <f t="shared" si="23"/>
        <v/>
      </c>
      <c r="EQ55" s="227"/>
      <c r="ER55" t="str">
        <f t="shared" si="26"/>
        <v/>
      </c>
      <c r="ET55" t="str">
        <f t="shared" si="27"/>
        <v/>
      </c>
      <c r="EV55" s="230"/>
      <c r="EW55" t="str">
        <f t="shared" si="47"/>
        <v/>
      </c>
      <c r="EY55" t="str">
        <f t="shared" si="55"/>
        <v/>
      </c>
      <c r="FK55" s="227"/>
      <c r="FL55" t="str">
        <f t="shared" si="30"/>
        <v/>
      </c>
      <c r="FN55" t="str">
        <f t="shared" si="56"/>
        <v/>
      </c>
      <c r="FP55" s="230"/>
      <c r="FQ55" t="str">
        <f t="shared" si="49"/>
        <v/>
      </c>
      <c r="FS55" t="str">
        <f t="shared" si="57"/>
        <v/>
      </c>
      <c r="GE55" s="227"/>
      <c r="GF55" t="str">
        <f t="shared" si="33"/>
        <v/>
      </c>
      <c r="GH55" t="str">
        <f t="shared" si="52"/>
        <v/>
      </c>
      <c r="GJ55" s="230"/>
      <c r="GK55" t="str">
        <f t="shared" si="53"/>
        <v/>
      </c>
      <c r="GM55" t="str">
        <f t="shared" si="58"/>
        <v/>
      </c>
    </row>
    <row r="56" spans="1:195" ht="14.65" customHeight="1" x14ac:dyDescent="0.25">
      <c r="A56" s="26" t="s">
        <v>536</v>
      </c>
      <c r="B56" s="178">
        <v>42022</v>
      </c>
      <c r="C56" s="179" t="s">
        <v>429</v>
      </c>
      <c r="D56" s="51" t="s">
        <v>482</v>
      </c>
      <c r="E56" s="148" t="str">
        <f>E87</f>
        <v>Bible merit #1 - BN</v>
      </c>
      <c r="F56" s="149"/>
      <c r="G56" s="150">
        <f>G87</f>
        <v>42638</v>
      </c>
      <c r="H56" s="151" t="str">
        <f>H87</f>
        <v/>
      </c>
      <c r="I56" s="149"/>
      <c r="J56" s="150" t="str">
        <f>J87</f>
        <v/>
      </c>
      <c r="K56" s="151" t="str">
        <f>K87</f>
        <v/>
      </c>
      <c r="L56" s="149"/>
      <c r="M56" s="152" t="str">
        <f>M87</f>
        <v/>
      </c>
      <c r="AA56" s="75" t="s">
        <v>453</v>
      </c>
      <c r="AB56" t="str">
        <f t="shared" si="95"/>
        <v/>
      </c>
      <c r="AD56" t="str">
        <f t="shared" si="96"/>
        <v/>
      </c>
      <c r="AU56" s="79" t="s">
        <v>453</v>
      </c>
      <c r="AV56" t="str">
        <f t="shared" si="97"/>
        <v/>
      </c>
      <c r="AX56" t="str">
        <f t="shared" si="98"/>
        <v/>
      </c>
      <c r="BO56" t="s">
        <v>453</v>
      </c>
      <c r="BP56" t="str">
        <f t="shared" si="100"/>
        <v/>
      </c>
      <c r="BR56" t="str">
        <f t="shared" si="99"/>
        <v/>
      </c>
      <c r="CI56" s="79" t="s">
        <v>453</v>
      </c>
      <c r="CJ56" t="str">
        <f t="shared" si="14"/>
        <v/>
      </c>
      <c r="CL56" t="str">
        <f t="shared" si="15"/>
        <v/>
      </c>
      <c r="DC56" s="79" t="s">
        <v>453</v>
      </c>
      <c r="DD56" t="str">
        <f t="shared" si="18"/>
        <v/>
      </c>
      <c r="DF56" t="str">
        <f t="shared" si="19"/>
        <v/>
      </c>
      <c r="DW56" s="79" t="s">
        <v>453</v>
      </c>
      <c r="DX56" t="str">
        <f t="shared" si="22"/>
        <v/>
      </c>
      <c r="DZ56" t="str">
        <f t="shared" si="23"/>
        <v/>
      </c>
      <c r="EQ56" s="227"/>
      <c r="ER56" t="str">
        <f t="shared" si="26"/>
        <v/>
      </c>
      <c r="ET56" t="str">
        <f t="shared" si="27"/>
        <v/>
      </c>
      <c r="EV56" s="230"/>
      <c r="EW56" t="str">
        <f t="shared" si="47"/>
        <v/>
      </c>
      <c r="EY56" t="str">
        <f t="shared" si="55"/>
        <v/>
      </c>
      <c r="FK56" s="227"/>
      <c r="FL56" t="str">
        <f t="shared" si="30"/>
        <v/>
      </c>
      <c r="FN56" t="str">
        <f t="shared" si="56"/>
        <v/>
      </c>
      <c r="FP56" s="230"/>
      <c r="FQ56" t="str">
        <f t="shared" si="49"/>
        <v/>
      </c>
      <c r="FS56" t="str">
        <f t="shared" si="57"/>
        <v/>
      </c>
      <c r="GE56" s="227"/>
      <c r="GF56" t="str">
        <f t="shared" si="33"/>
        <v/>
      </c>
      <c r="GH56" t="str">
        <f t="shared" si="52"/>
        <v/>
      </c>
      <c r="GJ56" s="230"/>
      <c r="GK56" t="str">
        <f t="shared" si="53"/>
        <v/>
      </c>
      <c r="GM56" t="str">
        <f t="shared" si="58"/>
        <v/>
      </c>
    </row>
    <row r="57" spans="1:195" ht="14.65" customHeight="1" thickBot="1" x14ac:dyDescent="0.3">
      <c r="A57" s="26" t="s">
        <v>537</v>
      </c>
      <c r="B57" s="178">
        <v>42078</v>
      </c>
      <c r="C57" s="179" t="s">
        <v>429</v>
      </c>
      <c r="D57" s="51" t="s">
        <v>482</v>
      </c>
      <c r="E57" s="137" t="s">
        <v>465</v>
      </c>
      <c r="F57" s="138"/>
      <c r="G57" s="139" t="s">
        <v>455</v>
      </c>
      <c r="H57" s="140" t="s">
        <v>465</v>
      </c>
      <c r="I57" s="138"/>
      <c r="J57" s="139" t="s">
        <v>455</v>
      </c>
      <c r="K57" s="140" t="s">
        <v>465</v>
      </c>
      <c r="L57" s="138"/>
      <c r="M57" s="141" t="s">
        <v>455</v>
      </c>
      <c r="AA57" s="75" t="s">
        <v>453</v>
      </c>
      <c r="AB57" t="str">
        <f t="shared" si="95"/>
        <v/>
      </c>
      <c r="AD57" t="str">
        <f t="shared" si="96"/>
        <v/>
      </c>
      <c r="AU57" s="79" t="s">
        <v>453</v>
      </c>
      <c r="AV57" t="str">
        <f t="shared" si="97"/>
        <v/>
      </c>
      <c r="AX57" t="str">
        <f t="shared" si="98"/>
        <v/>
      </c>
      <c r="BO57" t="s">
        <v>453</v>
      </c>
      <c r="BP57" t="str">
        <f t="shared" si="100"/>
        <v/>
      </c>
      <c r="BR57" t="str">
        <f t="shared" si="99"/>
        <v/>
      </c>
      <c r="CI57" s="79" t="s">
        <v>453</v>
      </c>
      <c r="CJ57" t="str">
        <f t="shared" si="14"/>
        <v/>
      </c>
      <c r="CL57" t="str">
        <f t="shared" si="15"/>
        <v/>
      </c>
      <c r="DC57" s="79" t="s">
        <v>453</v>
      </c>
      <c r="DD57" t="str">
        <f t="shared" si="18"/>
        <v/>
      </c>
      <c r="DF57" t="str">
        <f t="shared" si="19"/>
        <v/>
      </c>
      <c r="DW57" s="79" t="s">
        <v>453</v>
      </c>
      <c r="DX57" t="str">
        <f t="shared" si="22"/>
        <v/>
      </c>
      <c r="DZ57" t="str">
        <f t="shared" si="23"/>
        <v/>
      </c>
      <c r="EQ57" s="227"/>
      <c r="ER57" t="str">
        <f t="shared" si="26"/>
        <v/>
      </c>
      <c r="ET57" t="str">
        <f t="shared" si="27"/>
        <v/>
      </c>
      <c r="EV57" s="230"/>
      <c r="EW57" t="str">
        <f t="shared" si="47"/>
        <v/>
      </c>
      <c r="EY57" t="str">
        <f t="shared" si="55"/>
        <v/>
      </c>
      <c r="FK57" s="227"/>
      <c r="FL57" t="str">
        <f t="shared" si="30"/>
        <v/>
      </c>
      <c r="FN57" t="str">
        <f t="shared" si="56"/>
        <v/>
      </c>
      <c r="FP57" s="230"/>
      <c r="FQ57" t="str">
        <f t="shared" si="49"/>
        <v/>
      </c>
      <c r="FS57" t="str">
        <f t="shared" si="57"/>
        <v/>
      </c>
      <c r="GE57" s="227"/>
      <c r="GF57" t="str">
        <f t="shared" si="33"/>
        <v/>
      </c>
      <c r="GH57" t="str">
        <f t="shared" si="52"/>
        <v/>
      </c>
      <c r="GJ57" s="230"/>
      <c r="GK57" t="str">
        <f t="shared" si="53"/>
        <v/>
      </c>
      <c r="GM57" t="str">
        <f t="shared" si="58"/>
        <v/>
      </c>
    </row>
    <row r="58" spans="1:195" ht="14.65" customHeight="1" thickBot="1" x14ac:dyDescent="0.3">
      <c r="A58" s="26" t="s">
        <v>538</v>
      </c>
      <c r="B58" s="178">
        <v>42134</v>
      </c>
      <c r="C58" s="179" t="s">
        <v>430</v>
      </c>
      <c r="D58" s="51" t="s">
        <v>482</v>
      </c>
      <c r="E58" s="237" t="str">
        <f>'Master Name List'!C20</f>
        <v>Bowie Knife</v>
      </c>
      <c r="F58" s="238"/>
      <c r="G58" s="239"/>
      <c r="H58" s="240" t="str">
        <f>'Master Name List'!C24</f>
        <v>Cedar</v>
      </c>
      <c r="I58" s="238"/>
      <c r="J58" s="239"/>
      <c r="K58" s="240" t="str">
        <f>'Master Name List'!C28</f>
        <v>First Class</v>
      </c>
      <c r="L58" s="238"/>
      <c r="M58" s="241"/>
      <c r="AA58" s="75" t="s">
        <v>453</v>
      </c>
      <c r="AB58" t="str">
        <f t="shared" si="95"/>
        <v/>
      </c>
      <c r="AD58" t="str">
        <f t="shared" si="96"/>
        <v/>
      </c>
      <c r="AU58" s="79" t="s">
        <v>453</v>
      </c>
      <c r="AV58" t="str">
        <f t="shared" si="97"/>
        <v/>
      </c>
      <c r="AX58" t="str">
        <f t="shared" si="98"/>
        <v/>
      </c>
      <c r="BO58" t="s">
        <v>453</v>
      </c>
      <c r="BP58" t="str">
        <f t="shared" si="100"/>
        <v/>
      </c>
      <c r="BR58" t="str">
        <f t="shared" si="99"/>
        <v/>
      </c>
      <c r="CI58" s="79" t="s">
        <v>453</v>
      </c>
      <c r="CJ58" t="str">
        <f t="shared" si="14"/>
        <v/>
      </c>
      <c r="CL58" t="str">
        <f t="shared" si="15"/>
        <v/>
      </c>
      <c r="DC58" s="79" t="s">
        <v>453</v>
      </c>
      <c r="DD58" t="str">
        <f t="shared" si="18"/>
        <v/>
      </c>
      <c r="DF58" t="str">
        <f t="shared" si="19"/>
        <v/>
      </c>
      <c r="DW58" s="79" t="s">
        <v>453</v>
      </c>
      <c r="DX58" t="str">
        <f t="shared" si="22"/>
        <v/>
      </c>
      <c r="DZ58" t="str">
        <f t="shared" si="23"/>
        <v/>
      </c>
      <c r="EQ58" s="227"/>
      <c r="ER58" t="str">
        <f t="shared" si="26"/>
        <v/>
      </c>
      <c r="ET58" t="str">
        <f t="shared" si="27"/>
        <v/>
      </c>
      <c r="EV58" s="230"/>
      <c r="EW58" t="str">
        <f t="shared" si="47"/>
        <v/>
      </c>
      <c r="EY58" t="str">
        <f t="shared" si="55"/>
        <v/>
      </c>
      <c r="FK58" s="227"/>
      <c r="FL58" t="str">
        <f t="shared" si="30"/>
        <v/>
      </c>
      <c r="FN58" t="str">
        <f t="shared" si="56"/>
        <v/>
      </c>
      <c r="FP58" s="230"/>
      <c r="FQ58" t="str">
        <f t="shared" si="49"/>
        <v/>
      </c>
      <c r="FS58" t="str">
        <f t="shared" si="57"/>
        <v/>
      </c>
      <c r="GE58" s="227"/>
      <c r="GF58" t="str">
        <f t="shared" si="33"/>
        <v/>
      </c>
      <c r="GH58" t="str">
        <f t="shared" si="52"/>
        <v/>
      </c>
      <c r="GJ58" s="230"/>
      <c r="GK58" t="str">
        <f t="shared" si="53"/>
        <v/>
      </c>
      <c r="GM58" t="str">
        <f t="shared" si="58"/>
        <v/>
      </c>
    </row>
    <row r="59" spans="1:195" ht="14.65" customHeight="1" x14ac:dyDescent="0.25">
      <c r="A59" s="26" t="s">
        <v>539</v>
      </c>
      <c r="B59" s="178">
        <v>42190</v>
      </c>
      <c r="C59" s="179" t="s">
        <v>430</v>
      </c>
      <c r="D59" s="51" t="s">
        <v>482</v>
      </c>
      <c r="E59" s="148" t="str">
        <f>E82</f>
        <v/>
      </c>
      <c r="F59" s="149"/>
      <c r="G59" s="150" t="str">
        <f>G82</f>
        <v/>
      </c>
      <c r="H59" s="151" t="str">
        <f>H82</f>
        <v/>
      </c>
      <c r="I59" s="149"/>
      <c r="J59" s="150" t="str">
        <f>J82</f>
        <v/>
      </c>
      <c r="K59" s="151" t="str">
        <f>K82</f>
        <v/>
      </c>
      <c r="L59" s="149"/>
      <c r="M59" s="152" t="str">
        <f>M82</f>
        <v/>
      </c>
      <c r="AA59" s="75" t="s">
        <v>453</v>
      </c>
      <c r="AB59" t="str">
        <f t="shared" si="95"/>
        <v/>
      </c>
      <c r="AD59" t="str">
        <f t="shared" si="96"/>
        <v/>
      </c>
      <c r="AU59" s="79" t="s">
        <v>453</v>
      </c>
      <c r="AV59" t="str">
        <f t="shared" si="97"/>
        <v/>
      </c>
      <c r="AX59" t="str">
        <f t="shared" si="98"/>
        <v/>
      </c>
      <c r="BO59" t="s">
        <v>453</v>
      </c>
      <c r="BP59" t="str">
        <f t="shared" si="100"/>
        <v/>
      </c>
      <c r="BR59" t="str">
        <f t="shared" si="99"/>
        <v/>
      </c>
      <c r="CI59" s="79" t="s">
        <v>453</v>
      </c>
      <c r="CJ59" t="str">
        <f t="shared" si="14"/>
        <v/>
      </c>
      <c r="CL59" t="str">
        <f t="shared" si="15"/>
        <v/>
      </c>
      <c r="DC59" s="79" t="s">
        <v>453</v>
      </c>
      <c r="DD59" t="str">
        <f t="shared" si="18"/>
        <v/>
      </c>
      <c r="DF59" t="str">
        <f t="shared" si="19"/>
        <v/>
      </c>
      <c r="DW59" s="79" t="s">
        <v>453</v>
      </c>
      <c r="DX59" t="str">
        <f t="shared" si="22"/>
        <v/>
      </c>
      <c r="DZ59" t="str">
        <f t="shared" si="23"/>
        <v/>
      </c>
      <c r="EQ59" s="227"/>
      <c r="ER59" t="str">
        <f t="shared" si="26"/>
        <v/>
      </c>
      <c r="ET59" t="str">
        <f t="shared" si="27"/>
        <v/>
      </c>
      <c r="EV59" s="230"/>
      <c r="EW59" t="str">
        <f t="shared" si="47"/>
        <v/>
      </c>
      <c r="EY59" t="str">
        <f t="shared" si="55"/>
        <v/>
      </c>
      <c r="FK59" s="227"/>
      <c r="FL59" t="str">
        <f t="shared" si="30"/>
        <v/>
      </c>
      <c r="FN59" t="str">
        <f t="shared" si="56"/>
        <v/>
      </c>
      <c r="FP59" s="230"/>
      <c r="FQ59" t="str">
        <f t="shared" si="49"/>
        <v/>
      </c>
      <c r="FS59" t="str">
        <f t="shared" si="57"/>
        <v/>
      </c>
      <c r="GE59" s="227"/>
      <c r="GF59" t="str">
        <f t="shared" si="33"/>
        <v/>
      </c>
      <c r="GH59" t="str">
        <f t="shared" si="52"/>
        <v/>
      </c>
      <c r="GJ59" s="230"/>
      <c r="GK59" t="str">
        <f t="shared" si="53"/>
        <v/>
      </c>
      <c r="GM59" t="str">
        <f t="shared" si="58"/>
        <v/>
      </c>
    </row>
    <row r="60" spans="1:195" ht="14.65" customHeight="1" x14ac:dyDescent="0.25">
      <c r="A60" s="26" t="s">
        <v>540</v>
      </c>
      <c r="B60" s="178">
        <v>42246</v>
      </c>
      <c r="C60" s="179" t="s">
        <v>430</v>
      </c>
      <c r="D60" s="51" t="s">
        <v>482</v>
      </c>
      <c r="E60" s="137" t="s">
        <v>464</v>
      </c>
      <c r="F60" s="138"/>
      <c r="G60" s="139" t="s">
        <v>455</v>
      </c>
      <c r="H60" s="140" t="s">
        <v>464</v>
      </c>
      <c r="I60" s="138"/>
      <c r="J60" s="139" t="s">
        <v>455</v>
      </c>
      <c r="K60" s="140" t="s">
        <v>464</v>
      </c>
      <c r="L60" s="138"/>
      <c r="M60" s="141" t="s">
        <v>455</v>
      </c>
      <c r="AA60" s="75" t="s">
        <v>453</v>
      </c>
      <c r="AB60" t="str">
        <f t="shared" si="95"/>
        <v/>
      </c>
      <c r="AD60" t="str">
        <f t="shared" si="96"/>
        <v/>
      </c>
      <c r="AU60" s="79" t="s">
        <v>453</v>
      </c>
      <c r="AV60" t="str">
        <f t="shared" si="97"/>
        <v/>
      </c>
      <c r="AX60" t="str">
        <f t="shared" si="98"/>
        <v/>
      </c>
      <c r="BO60" t="s">
        <v>453</v>
      </c>
      <c r="BP60" t="str">
        <f t="shared" si="100"/>
        <v/>
      </c>
      <c r="BR60" t="str">
        <f t="shared" si="99"/>
        <v/>
      </c>
      <c r="CI60" s="79" t="s">
        <v>453</v>
      </c>
      <c r="CJ60" t="str">
        <f t="shared" si="14"/>
        <v/>
      </c>
      <c r="CL60" t="str">
        <f t="shared" si="15"/>
        <v/>
      </c>
      <c r="DC60" s="79" t="s">
        <v>453</v>
      </c>
      <c r="DD60" t="str">
        <f t="shared" si="18"/>
        <v/>
      </c>
      <c r="DF60" t="str">
        <f t="shared" si="19"/>
        <v/>
      </c>
      <c r="DW60" s="79" t="s">
        <v>453</v>
      </c>
      <c r="DX60" t="str">
        <f t="shared" si="22"/>
        <v/>
      </c>
      <c r="DZ60" t="str">
        <f t="shared" si="23"/>
        <v/>
      </c>
      <c r="EQ60" s="227"/>
      <c r="ER60" t="str">
        <f t="shared" si="26"/>
        <v/>
      </c>
      <c r="ET60" t="str">
        <f t="shared" si="27"/>
        <v/>
      </c>
      <c r="EV60" s="230"/>
      <c r="EW60" t="str">
        <f t="shared" si="47"/>
        <v/>
      </c>
      <c r="EY60" t="str">
        <f t="shared" si="55"/>
        <v/>
      </c>
      <c r="FK60" s="227"/>
      <c r="FL60" t="str">
        <f t="shared" si="30"/>
        <v/>
      </c>
      <c r="FN60" t="str">
        <f t="shared" si="56"/>
        <v/>
      </c>
      <c r="FP60" s="230"/>
      <c r="FQ60" t="str">
        <f t="shared" si="49"/>
        <v/>
      </c>
      <c r="FS60" t="str">
        <f t="shared" si="57"/>
        <v/>
      </c>
      <c r="GE60" s="227"/>
      <c r="GF60" t="str">
        <f t="shared" si="33"/>
        <v/>
      </c>
      <c r="GH60" t="str">
        <f t="shared" si="52"/>
        <v/>
      </c>
      <c r="GJ60" s="230"/>
      <c r="GK60" t="str">
        <f t="shared" si="53"/>
        <v/>
      </c>
      <c r="GM60" t="str">
        <f t="shared" si="58"/>
        <v/>
      </c>
    </row>
    <row r="61" spans="1:195" ht="14.65" customHeight="1" x14ac:dyDescent="0.25">
      <c r="A61" s="26" t="s">
        <v>541</v>
      </c>
      <c r="B61" s="178">
        <v>42302</v>
      </c>
      <c r="C61" s="179" t="s">
        <v>430</v>
      </c>
      <c r="D61" s="51" t="s">
        <v>482</v>
      </c>
      <c r="E61" s="148" t="str">
        <f>E88</f>
        <v>Bible merit #2 - BN</v>
      </c>
      <c r="F61" s="149"/>
      <c r="G61" s="150">
        <f>G88</f>
        <v>42694</v>
      </c>
      <c r="H61" s="151" t="str">
        <f>H88</f>
        <v/>
      </c>
      <c r="I61" s="149"/>
      <c r="J61" s="150" t="str">
        <f>J88</f>
        <v/>
      </c>
      <c r="K61" s="151" t="str">
        <f>K88</f>
        <v/>
      </c>
      <c r="L61" s="149"/>
      <c r="M61" s="152" t="str">
        <f>M88</f>
        <v/>
      </c>
      <c r="AA61" s="75" t="s">
        <v>453</v>
      </c>
      <c r="AB61" t="str">
        <f t="shared" si="95"/>
        <v/>
      </c>
      <c r="AD61" t="str">
        <f t="shared" si="96"/>
        <v/>
      </c>
      <c r="AU61" s="79" t="s">
        <v>453</v>
      </c>
      <c r="AV61" t="str">
        <f t="shared" si="97"/>
        <v/>
      </c>
      <c r="AX61" t="str">
        <f t="shared" si="98"/>
        <v/>
      </c>
      <c r="BO61" t="s">
        <v>453</v>
      </c>
      <c r="BP61" t="str">
        <f t="shared" si="100"/>
        <v/>
      </c>
      <c r="BR61" t="str">
        <f t="shared" si="99"/>
        <v/>
      </c>
      <c r="CI61" s="79" t="s">
        <v>453</v>
      </c>
      <c r="CJ61" t="str">
        <f t="shared" si="14"/>
        <v/>
      </c>
      <c r="CL61" t="str">
        <f t="shared" si="15"/>
        <v/>
      </c>
      <c r="DC61" s="79" t="s">
        <v>453</v>
      </c>
      <c r="DD61" t="str">
        <f t="shared" si="18"/>
        <v/>
      </c>
      <c r="DF61" t="str">
        <f t="shared" si="19"/>
        <v/>
      </c>
      <c r="DW61" s="79" t="s">
        <v>453</v>
      </c>
      <c r="DX61" t="str">
        <f t="shared" si="22"/>
        <v/>
      </c>
      <c r="DZ61" t="str">
        <f t="shared" si="23"/>
        <v/>
      </c>
      <c r="EQ61" s="227"/>
      <c r="ER61" t="str">
        <f t="shared" si="26"/>
        <v/>
      </c>
      <c r="ET61" t="str">
        <f t="shared" si="27"/>
        <v/>
      </c>
      <c r="EV61" s="230"/>
      <c r="EW61" t="str">
        <f t="shared" si="47"/>
        <v/>
      </c>
      <c r="EY61" t="str">
        <f t="shared" si="55"/>
        <v/>
      </c>
      <c r="FK61" s="227"/>
      <c r="FL61" t="str">
        <f t="shared" si="30"/>
        <v/>
      </c>
      <c r="FN61" t="str">
        <f t="shared" si="56"/>
        <v/>
      </c>
      <c r="FP61" s="230"/>
      <c r="FQ61" t="str">
        <f t="shared" si="49"/>
        <v/>
      </c>
      <c r="FS61" t="str">
        <f t="shared" si="57"/>
        <v/>
      </c>
      <c r="GE61" s="227"/>
      <c r="GF61" t="str">
        <f t="shared" si="33"/>
        <v/>
      </c>
      <c r="GH61" t="str">
        <f t="shared" si="52"/>
        <v/>
      </c>
      <c r="GJ61" s="230"/>
      <c r="GK61" t="str">
        <f t="shared" si="53"/>
        <v/>
      </c>
      <c r="GM61" t="str">
        <f t="shared" si="58"/>
        <v/>
      </c>
    </row>
    <row r="62" spans="1:195" ht="14.65" customHeight="1" thickBot="1" x14ac:dyDescent="0.3">
      <c r="A62" s="26" t="s">
        <v>542</v>
      </c>
      <c r="B62" s="178">
        <v>42358</v>
      </c>
      <c r="C62" s="179" t="s">
        <v>431</v>
      </c>
      <c r="D62" s="51" t="s">
        <v>482</v>
      </c>
      <c r="E62" s="137" t="s">
        <v>465</v>
      </c>
      <c r="F62" s="138"/>
      <c r="G62" s="139" t="s">
        <v>455</v>
      </c>
      <c r="H62" s="140" t="s">
        <v>465</v>
      </c>
      <c r="I62" s="138"/>
      <c r="J62" s="139" t="s">
        <v>455</v>
      </c>
      <c r="K62" s="140" t="s">
        <v>465</v>
      </c>
      <c r="L62" s="138"/>
      <c r="M62" s="141" t="s">
        <v>455</v>
      </c>
      <c r="AA62" s="75" t="s">
        <v>453</v>
      </c>
      <c r="AB62" t="str">
        <f t="shared" si="95"/>
        <v/>
      </c>
      <c r="AD62" t="str">
        <f t="shared" si="96"/>
        <v/>
      </c>
      <c r="AU62" s="79" t="s">
        <v>453</v>
      </c>
      <c r="AV62" t="str">
        <f t="shared" si="97"/>
        <v/>
      </c>
      <c r="AX62" t="str">
        <f t="shared" si="98"/>
        <v/>
      </c>
      <c r="BO62" t="s">
        <v>453</v>
      </c>
      <c r="BP62" t="str">
        <f t="shared" si="100"/>
        <v/>
      </c>
      <c r="BR62" t="str">
        <f t="shared" si="99"/>
        <v/>
      </c>
      <c r="CI62" s="79" t="s">
        <v>453</v>
      </c>
      <c r="CJ62" t="str">
        <f t="shared" si="14"/>
        <v/>
      </c>
      <c r="CL62" t="str">
        <f t="shared" si="15"/>
        <v/>
      </c>
      <c r="DC62" s="79" t="s">
        <v>453</v>
      </c>
      <c r="DD62" t="str">
        <f t="shared" si="18"/>
        <v/>
      </c>
      <c r="DF62" t="str">
        <f t="shared" si="19"/>
        <v/>
      </c>
      <c r="DW62" s="79" t="s">
        <v>453</v>
      </c>
      <c r="DX62" t="str">
        <f t="shared" si="22"/>
        <v/>
      </c>
      <c r="DZ62" t="str">
        <f t="shared" si="23"/>
        <v/>
      </c>
      <c r="EQ62" s="227"/>
      <c r="ER62" t="str">
        <f t="shared" si="26"/>
        <v/>
      </c>
      <c r="ET62" t="str">
        <f t="shared" si="27"/>
        <v/>
      </c>
      <c r="EV62" s="230"/>
      <c r="EW62" t="str">
        <f t="shared" si="47"/>
        <v/>
      </c>
      <c r="EY62" t="str">
        <f t="shared" si="55"/>
        <v/>
      </c>
      <c r="FK62" s="227"/>
      <c r="FL62" t="str">
        <f t="shared" si="30"/>
        <v/>
      </c>
      <c r="FN62" t="str">
        <f t="shared" si="56"/>
        <v/>
      </c>
      <c r="FP62" s="230"/>
      <c r="FQ62" t="str">
        <f t="shared" si="49"/>
        <v/>
      </c>
      <c r="FS62" t="str">
        <f t="shared" si="57"/>
        <v/>
      </c>
      <c r="GE62" s="227"/>
      <c r="GF62" t="str">
        <f t="shared" si="33"/>
        <v/>
      </c>
      <c r="GH62" t="str">
        <f t="shared" si="52"/>
        <v/>
      </c>
      <c r="GJ62" s="230"/>
      <c r="GK62" t="str">
        <f t="shared" si="53"/>
        <v/>
      </c>
      <c r="GM62" t="str">
        <f t="shared" si="58"/>
        <v/>
      </c>
    </row>
    <row r="63" spans="1:195" ht="14.65" customHeight="1" thickBot="1" x14ac:dyDescent="0.3">
      <c r="A63" s="26" t="s">
        <v>543</v>
      </c>
      <c r="B63" s="178">
        <v>42414</v>
      </c>
      <c r="C63" s="179" t="s">
        <v>431</v>
      </c>
      <c r="D63" s="51" t="s">
        <v>482</v>
      </c>
      <c r="E63" s="237" t="str">
        <f>'Master Name List'!C21</f>
        <v>Tomahawk</v>
      </c>
      <c r="F63" s="238"/>
      <c r="G63" s="239"/>
      <c r="H63" s="240" t="str">
        <f>'Master Name List'!C25</f>
        <v>Oak</v>
      </c>
      <c r="I63" s="238"/>
      <c r="J63" s="239"/>
      <c r="K63" s="240" t="str">
        <f>'Master Name List'!C29</f>
        <v>Advanced</v>
      </c>
      <c r="L63" s="238"/>
      <c r="M63" s="241"/>
      <c r="AA63" s="75" t="s">
        <v>453</v>
      </c>
      <c r="AB63" t="str">
        <f t="shared" si="95"/>
        <v/>
      </c>
      <c r="AD63" t="str">
        <f t="shared" si="96"/>
        <v/>
      </c>
      <c r="AU63" s="79" t="s">
        <v>453</v>
      </c>
      <c r="AV63" t="str">
        <f t="shared" si="97"/>
        <v/>
      </c>
      <c r="AX63" t="str">
        <f t="shared" si="98"/>
        <v/>
      </c>
      <c r="BO63" t="s">
        <v>453</v>
      </c>
      <c r="BP63" t="str">
        <f t="shared" si="100"/>
        <v/>
      </c>
      <c r="BR63" t="str">
        <f t="shared" si="99"/>
        <v/>
      </c>
      <c r="CI63" s="79" t="s">
        <v>453</v>
      </c>
      <c r="CJ63" t="str">
        <f t="shared" si="14"/>
        <v/>
      </c>
      <c r="CL63" t="str">
        <f t="shared" si="15"/>
        <v/>
      </c>
      <c r="DC63" s="79" t="s">
        <v>453</v>
      </c>
      <c r="DD63" t="str">
        <f t="shared" si="18"/>
        <v/>
      </c>
      <c r="DF63" t="str">
        <f t="shared" si="19"/>
        <v/>
      </c>
      <c r="DW63" s="79" t="s">
        <v>453</v>
      </c>
      <c r="DX63" t="str">
        <f t="shared" si="22"/>
        <v/>
      </c>
      <c r="DZ63" t="str">
        <f t="shared" si="23"/>
        <v/>
      </c>
      <c r="EQ63" s="227"/>
      <c r="ER63" t="str">
        <f t="shared" si="26"/>
        <v/>
      </c>
      <c r="ET63" t="str">
        <f t="shared" si="27"/>
        <v/>
      </c>
      <c r="EV63" s="230"/>
      <c r="EW63" t="str">
        <f t="shared" si="47"/>
        <v/>
      </c>
      <c r="EY63" t="str">
        <f t="shared" si="55"/>
        <v/>
      </c>
      <c r="FK63" s="227"/>
      <c r="FL63" t="str">
        <f t="shared" si="30"/>
        <v/>
      </c>
      <c r="FN63" t="str">
        <f t="shared" si="56"/>
        <v/>
      </c>
      <c r="FP63" s="230"/>
      <c r="FQ63" t="str">
        <f t="shared" si="49"/>
        <v/>
      </c>
      <c r="FS63" t="str">
        <f t="shared" si="57"/>
        <v/>
      </c>
      <c r="GE63" s="227"/>
      <c r="GF63" t="str">
        <f t="shared" si="33"/>
        <v/>
      </c>
      <c r="GH63" t="str">
        <f t="shared" si="52"/>
        <v/>
      </c>
      <c r="GJ63" s="230"/>
      <c r="GK63" t="str">
        <f t="shared" si="53"/>
        <v/>
      </c>
      <c r="GM63" t="str">
        <f t="shared" si="58"/>
        <v/>
      </c>
    </row>
    <row r="64" spans="1:195" ht="14.65" customHeight="1" x14ac:dyDescent="0.25">
      <c r="A64" s="26" t="s">
        <v>544</v>
      </c>
      <c r="B64" s="178">
        <v>42470</v>
      </c>
      <c r="C64" s="179" t="s">
        <v>431</v>
      </c>
      <c r="D64" s="51" t="s">
        <v>482</v>
      </c>
      <c r="E64" s="148" t="str">
        <f>E83</f>
        <v/>
      </c>
      <c r="F64" s="149"/>
      <c r="G64" s="150" t="str">
        <f>G83</f>
        <v/>
      </c>
      <c r="H64" s="151" t="str">
        <f>H83</f>
        <v/>
      </c>
      <c r="I64" s="149"/>
      <c r="J64" s="150" t="str">
        <f>J83</f>
        <v/>
      </c>
      <c r="K64" s="151" t="str">
        <f>K83</f>
        <v/>
      </c>
      <c r="L64" s="149"/>
      <c r="M64" s="152" t="str">
        <f>M83</f>
        <v/>
      </c>
      <c r="AA64" s="75" t="s">
        <v>453</v>
      </c>
      <c r="AB64" t="str">
        <f t="shared" si="95"/>
        <v/>
      </c>
      <c r="AD64" t="str">
        <f t="shared" si="96"/>
        <v/>
      </c>
      <c r="AU64" s="79" t="s">
        <v>453</v>
      </c>
      <c r="AV64" t="str">
        <f t="shared" si="97"/>
        <v/>
      </c>
      <c r="AX64" t="str">
        <f t="shared" si="98"/>
        <v/>
      </c>
      <c r="BO64" t="s">
        <v>453</v>
      </c>
      <c r="BP64" t="str">
        <f t="shared" si="100"/>
        <v/>
      </c>
      <c r="BR64" t="str">
        <f t="shared" si="99"/>
        <v/>
      </c>
      <c r="CI64" s="79" t="s">
        <v>453</v>
      </c>
      <c r="CJ64" t="str">
        <f t="shared" si="14"/>
        <v/>
      </c>
      <c r="CL64" t="str">
        <f t="shared" si="15"/>
        <v/>
      </c>
      <c r="DC64" s="79" t="s">
        <v>453</v>
      </c>
      <c r="DD64" t="str">
        <f t="shared" si="18"/>
        <v/>
      </c>
      <c r="DF64" t="str">
        <f t="shared" si="19"/>
        <v/>
      </c>
      <c r="DW64" s="79" t="s">
        <v>453</v>
      </c>
      <c r="DX64" t="str">
        <f t="shared" si="22"/>
        <v/>
      </c>
      <c r="DZ64" t="str">
        <f t="shared" si="23"/>
        <v/>
      </c>
      <c r="EQ64" s="227"/>
      <c r="ER64" t="str">
        <f t="shared" si="26"/>
        <v/>
      </c>
      <c r="ET64" t="str">
        <f t="shared" si="27"/>
        <v/>
      </c>
      <c r="EV64" s="230"/>
      <c r="EW64" t="str">
        <f t="shared" si="47"/>
        <v/>
      </c>
      <c r="EY64" t="str">
        <f t="shared" si="55"/>
        <v/>
      </c>
      <c r="FK64" s="227"/>
      <c r="FL64" t="str">
        <f t="shared" si="30"/>
        <v/>
      </c>
      <c r="FN64" t="str">
        <f t="shared" si="56"/>
        <v/>
      </c>
      <c r="FP64" s="230"/>
      <c r="FQ64" t="str">
        <f t="shared" si="49"/>
        <v/>
      </c>
      <c r="FS64" t="str">
        <f t="shared" si="57"/>
        <v/>
      </c>
      <c r="GE64" s="227"/>
      <c r="GF64" t="str">
        <f t="shared" si="33"/>
        <v/>
      </c>
      <c r="GH64" t="str">
        <f t="shared" si="52"/>
        <v/>
      </c>
      <c r="GJ64" s="230"/>
      <c r="GK64" t="str">
        <f t="shared" si="53"/>
        <v/>
      </c>
      <c r="GM64" t="str">
        <f t="shared" si="58"/>
        <v/>
      </c>
    </row>
    <row r="65" spans="1:195" ht="14.65" customHeight="1" x14ac:dyDescent="0.25">
      <c r="A65" s="26" t="s">
        <v>545</v>
      </c>
      <c r="B65" s="178">
        <v>42526</v>
      </c>
      <c r="C65" s="179" t="s">
        <v>431</v>
      </c>
      <c r="D65" s="51" t="s">
        <v>482</v>
      </c>
      <c r="E65" s="137" t="s">
        <v>464</v>
      </c>
      <c r="F65" s="138"/>
      <c r="G65" s="139" t="s">
        <v>455</v>
      </c>
      <c r="H65" s="140" t="s">
        <v>464</v>
      </c>
      <c r="I65" s="138"/>
      <c r="J65" s="139" t="s">
        <v>455</v>
      </c>
      <c r="K65" s="140" t="s">
        <v>464</v>
      </c>
      <c r="L65" s="138"/>
      <c r="M65" s="141" t="s">
        <v>455</v>
      </c>
      <c r="AA65" s="75" t="s">
        <v>453</v>
      </c>
      <c r="AB65" t="str">
        <f t="shared" si="95"/>
        <v/>
      </c>
      <c r="AD65" t="str">
        <f t="shared" si="96"/>
        <v/>
      </c>
      <c r="AU65" s="79" t="s">
        <v>453</v>
      </c>
      <c r="AV65" t="str">
        <f t="shared" si="97"/>
        <v/>
      </c>
      <c r="AX65" t="str">
        <f t="shared" si="98"/>
        <v/>
      </c>
      <c r="BO65" t="s">
        <v>453</v>
      </c>
      <c r="BP65" t="str">
        <f t="shared" si="100"/>
        <v/>
      </c>
      <c r="BR65" t="str">
        <f t="shared" si="99"/>
        <v/>
      </c>
      <c r="CI65" s="79" t="s">
        <v>453</v>
      </c>
      <c r="CJ65" t="str">
        <f t="shared" si="14"/>
        <v/>
      </c>
      <c r="CL65" t="str">
        <f t="shared" si="15"/>
        <v/>
      </c>
      <c r="DC65" s="79" t="s">
        <v>453</v>
      </c>
      <c r="DD65" t="str">
        <f t="shared" si="18"/>
        <v/>
      </c>
      <c r="DF65" t="str">
        <f t="shared" si="19"/>
        <v/>
      </c>
      <c r="DW65" s="79" t="s">
        <v>453</v>
      </c>
      <c r="DX65" t="str">
        <f t="shared" si="22"/>
        <v/>
      </c>
      <c r="DZ65" t="str">
        <f t="shared" si="23"/>
        <v/>
      </c>
      <c r="EQ65" s="227"/>
      <c r="ER65" t="str">
        <f t="shared" si="26"/>
        <v/>
      </c>
      <c r="ET65" t="str">
        <f t="shared" si="27"/>
        <v/>
      </c>
      <c r="EV65" s="230"/>
      <c r="EW65" t="str">
        <f t="shared" si="47"/>
        <v/>
      </c>
      <c r="EY65" t="str">
        <f t="shared" si="55"/>
        <v/>
      </c>
      <c r="FK65" s="227"/>
      <c r="FL65" t="str">
        <f t="shared" si="30"/>
        <v/>
      </c>
      <c r="FN65" t="str">
        <f t="shared" si="56"/>
        <v/>
      </c>
      <c r="FP65" s="230"/>
      <c r="FQ65" t="str">
        <f t="shared" si="49"/>
        <v/>
      </c>
      <c r="FS65" t="str">
        <f t="shared" si="57"/>
        <v/>
      </c>
      <c r="GE65" s="227"/>
      <c r="GF65" t="str">
        <f t="shared" si="33"/>
        <v/>
      </c>
      <c r="GH65" t="str">
        <f t="shared" si="52"/>
        <v/>
      </c>
      <c r="GJ65" s="230"/>
      <c r="GK65" t="str">
        <f t="shared" si="53"/>
        <v/>
      </c>
      <c r="GM65" t="str">
        <f t="shared" si="58"/>
        <v/>
      </c>
    </row>
    <row r="66" spans="1:195" ht="14.65" customHeight="1" x14ac:dyDescent="0.25">
      <c r="A66" s="26" t="s">
        <v>546</v>
      </c>
      <c r="B66" s="178">
        <v>42582</v>
      </c>
      <c r="C66" s="179"/>
      <c r="D66" s="51" t="s">
        <v>482</v>
      </c>
      <c r="E66" s="148" t="str">
        <f>E89</f>
        <v/>
      </c>
      <c r="F66" s="149"/>
      <c r="G66" s="150" t="str">
        <f>G89</f>
        <v/>
      </c>
      <c r="H66" s="151" t="str">
        <f>H89</f>
        <v/>
      </c>
      <c r="I66" s="149"/>
      <c r="J66" s="150" t="str">
        <f>J89</f>
        <v/>
      </c>
      <c r="K66" s="151" t="str">
        <f>K89</f>
        <v/>
      </c>
      <c r="L66" s="149"/>
      <c r="M66" s="152" t="str">
        <f>M89</f>
        <v/>
      </c>
      <c r="AA66" s="75" t="s">
        <v>453</v>
      </c>
      <c r="AB66" t="str">
        <f t="shared" si="95"/>
        <v/>
      </c>
      <c r="AD66" t="str">
        <f t="shared" si="96"/>
        <v/>
      </c>
      <c r="AU66" s="79" t="s">
        <v>453</v>
      </c>
      <c r="AV66" t="str">
        <f t="shared" si="97"/>
        <v/>
      </c>
      <c r="AX66" t="str">
        <f t="shared" si="98"/>
        <v/>
      </c>
      <c r="BO66" t="s">
        <v>453</v>
      </c>
      <c r="BP66" t="str">
        <f t="shared" si="100"/>
        <v/>
      </c>
      <c r="BR66" t="str">
        <f t="shared" si="99"/>
        <v/>
      </c>
      <c r="CI66" s="79" t="s">
        <v>453</v>
      </c>
      <c r="CJ66" t="str">
        <f t="shared" si="14"/>
        <v/>
      </c>
      <c r="CL66" t="str">
        <f t="shared" si="15"/>
        <v/>
      </c>
      <c r="DC66" s="79" t="s">
        <v>453</v>
      </c>
      <c r="DD66" t="str">
        <f t="shared" si="18"/>
        <v/>
      </c>
      <c r="DF66" t="str">
        <f t="shared" si="19"/>
        <v/>
      </c>
      <c r="DW66" s="79" t="s">
        <v>453</v>
      </c>
      <c r="DX66" t="str">
        <f t="shared" si="22"/>
        <v/>
      </c>
      <c r="DZ66" t="str">
        <f t="shared" si="23"/>
        <v/>
      </c>
      <c r="EQ66" s="227"/>
      <c r="ER66" t="str">
        <f t="shared" si="26"/>
        <v/>
      </c>
      <c r="ET66" t="str">
        <f t="shared" si="27"/>
        <v/>
      </c>
      <c r="EV66" s="230"/>
      <c r="EW66" t="str">
        <f t="shared" si="47"/>
        <v/>
      </c>
      <c r="EY66" t="str">
        <f t="shared" si="55"/>
        <v/>
      </c>
      <c r="FK66" s="227"/>
      <c r="FL66" t="str">
        <f t="shared" si="30"/>
        <v/>
      </c>
      <c r="FN66" t="str">
        <f t="shared" si="56"/>
        <v/>
      </c>
      <c r="FP66" s="230"/>
      <c r="FQ66" t="str">
        <f t="shared" si="49"/>
        <v/>
      </c>
      <c r="FS66" t="str">
        <f t="shared" si="57"/>
        <v/>
      </c>
      <c r="GE66" s="227"/>
      <c r="GF66" t="str">
        <f t="shared" si="33"/>
        <v/>
      </c>
      <c r="GH66" t="str">
        <f t="shared" si="52"/>
        <v/>
      </c>
      <c r="GJ66" s="230"/>
      <c r="GK66" t="str">
        <f t="shared" si="53"/>
        <v/>
      </c>
      <c r="GM66" t="str">
        <f t="shared" si="58"/>
        <v/>
      </c>
    </row>
    <row r="67" spans="1:195" ht="14.65" customHeight="1" thickBot="1" x14ac:dyDescent="0.3">
      <c r="A67" s="26" t="s">
        <v>547</v>
      </c>
      <c r="B67" s="178"/>
      <c r="C67" s="179"/>
      <c r="D67" s="51" t="s">
        <v>482</v>
      </c>
      <c r="E67" s="137" t="s">
        <v>465</v>
      </c>
      <c r="F67" s="138"/>
      <c r="G67" s="139" t="s">
        <v>455</v>
      </c>
      <c r="H67" s="140" t="s">
        <v>465</v>
      </c>
      <c r="I67" s="138"/>
      <c r="J67" s="139" t="s">
        <v>455</v>
      </c>
      <c r="K67" s="140" t="s">
        <v>465</v>
      </c>
      <c r="L67" s="138"/>
      <c r="M67" s="141" t="s">
        <v>455</v>
      </c>
      <c r="AA67" s="75" t="s">
        <v>453</v>
      </c>
      <c r="AB67" t="str">
        <f t="shared" si="95"/>
        <v/>
      </c>
      <c r="AD67" t="str">
        <f t="shared" si="96"/>
        <v/>
      </c>
      <c r="AU67" s="79" t="s">
        <v>453</v>
      </c>
      <c r="AV67" t="str">
        <f t="shared" si="97"/>
        <v/>
      </c>
      <c r="AX67" t="str">
        <f t="shared" si="98"/>
        <v/>
      </c>
      <c r="BO67" t="s">
        <v>453</v>
      </c>
      <c r="BP67" t="str">
        <f t="shared" si="100"/>
        <v/>
      </c>
      <c r="BR67" t="str">
        <f t="shared" si="99"/>
        <v/>
      </c>
      <c r="CI67" s="79" t="s">
        <v>453</v>
      </c>
      <c r="CJ67" t="str">
        <f t="shared" si="14"/>
        <v/>
      </c>
      <c r="CL67" t="str">
        <f t="shared" si="15"/>
        <v/>
      </c>
      <c r="DC67" s="79" t="s">
        <v>453</v>
      </c>
      <c r="DD67" t="str">
        <f t="shared" si="18"/>
        <v/>
      </c>
      <c r="DF67" t="str">
        <f t="shared" si="19"/>
        <v/>
      </c>
      <c r="DW67" s="79" t="s">
        <v>453</v>
      </c>
      <c r="DX67" t="str">
        <f t="shared" si="22"/>
        <v/>
      </c>
      <c r="DZ67" t="str">
        <f t="shared" si="23"/>
        <v/>
      </c>
      <c r="EQ67" s="227"/>
      <c r="ER67" t="str">
        <f t="shared" si="26"/>
        <v/>
      </c>
      <c r="ET67" t="str">
        <f t="shared" si="27"/>
        <v/>
      </c>
      <c r="EV67" s="230"/>
      <c r="EW67" t="str">
        <f t="shared" si="47"/>
        <v/>
      </c>
      <c r="EY67" t="str">
        <f t="shared" si="55"/>
        <v/>
      </c>
      <c r="FK67" s="227"/>
      <c r="FL67" t="str">
        <f t="shared" si="30"/>
        <v/>
      </c>
      <c r="FN67" t="str">
        <f t="shared" si="56"/>
        <v/>
      </c>
      <c r="FP67" s="230"/>
      <c r="FQ67" t="str">
        <f t="shared" si="49"/>
        <v/>
      </c>
      <c r="FS67" t="str">
        <f t="shared" si="57"/>
        <v/>
      </c>
      <c r="GE67" s="227"/>
      <c r="GF67" t="str">
        <f t="shared" si="33"/>
        <v/>
      </c>
      <c r="GH67" t="str">
        <f t="shared" si="52"/>
        <v/>
      </c>
      <c r="GJ67" s="230"/>
      <c r="GK67" t="str">
        <f t="shared" si="53"/>
        <v/>
      </c>
      <c r="GM67" t="str">
        <f t="shared" si="58"/>
        <v/>
      </c>
    </row>
    <row r="68" spans="1:195" ht="14.65" customHeight="1" thickBot="1" x14ac:dyDescent="0.3">
      <c r="A68" s="26" t="s">
        <v>548</v>
      </c>
      <c r="B68" s="178"/>
      <c r="C68" s="179"/>
      <c r="D68" s="51" t="s">
        <v>482</v>
      </c>
      <c r="E68" s="237" t="str">
        <f>'Master Name List'!C22</f>
        <v>Long Rifle</v>
      </c>
      <c r="F68" s="238"/>
      <c r="G68" s="239"/>
      <c r="H68" s="240" t="str">
        <f>'Master Name List'!C26</f>
        <v>Sequoia</v>
      </c>
      <c r="I68" s="238"/>
      <c r="J68" s="239"/>
      <c r="K68" s="240" t="str">
        <f>'Master Name List'!C30</f>
        <v>Master</v>
      </c>
      <c r="L68" s="238"/>
      <c r="M68" s="241"/>
      <c r="AA68" s="75" t="s">
        <v>453</v>
      </c>
      <c r="AB68" t="str">
        <f t="shared" si="95"/>
        <v/>
      </c>
      <c r="AD68" t="str">
        <f t="shared" si="96"/>
        <v/>
      </c>
      <c r="AU68" s="79" t="s">
        <v>453</v>
      </c>
      <c r="AV68" t="str">
        <f t="shared" si="97"/>
        <v/>
      </c>
      <c r="AX68" t="str">
        <f t="shared" si="98"/>
        <v/>
      </c>
      <c r="BO68" t="s">
        <v>453</v>
      </c>
      <c r="BP68" t="str">
        <f t="shared" si="100"/>
        <v/>
      </c>
      <c r="BR68" t="str">
        <f t="shared" si="99"/>
        <v/>
      </c>
      <c r="CI68" s="79" t="s">
        <v>453</v>
      </c>
      <c r="CJ68" t="str">
        <f t="shared" ref="CJ68:CJ72" si="101">IF(C167=$CJ$3,A167,"")</f>
        <v/>
      </c>
      <c r="CL68" t="str">
        <f t="shared" ref="CL68:CL72" si="102">IF(CJ68="","",B167)</f>
        <v/>
      </c>
      <c r="DC68" s="79" t="s">
        <v>453</v>
      </c>
      <c r="DD68" t="str">
        <f t="shared" ref="DD68:DD72" si="103">IF(C167=$DD$3,A167,"")</f>
        <v/>
      </c>
      <c r="DF68" t="str">
        <f t="shared" ref="DF68:DF72" si="104">IF(DD68="","",B167)</f>
        <v/>
      </c>
      <c r="DW68" s="79" t="s">
        <v>453</v>
      </c>
      <c r="DX68" t="str">
        <f t="shared" ref="DX68:DX72" si="105">IF(C167=$DX$3,A167,"")</f>
        <v/>
      </c>
      <c r="DZ68" t="str">
        <f t="shared" ref="DZ68:DZ72" si="106">IF(DX68="","",B167)</f>
        <v/>
      </c>
      <c r="EQ68" s="227"/>
      <c r="ER68" t="str">
        <f t="shared" ref="ER68:ER80" si="107">IF($C286=$ER$3,$A286,"")</f>
        <v/>
      </c>
      <c r="ET68" t="str">
        <f t="shared" ref="ET68:ET80" si="108">IF(ER68="","",$B286)</f>
        <v/>
      </c>
      <c r="EV68" s="230"/>
      <c r="EW68" t="str">
        <f t="shared" si="47"/>
        <v/>
      </c>
      <c r="EY68" t="str">
        <f t="shared" si="55"/>
        <v/>
      </c>
      <c r="FK68" s="227"/>
      <c r="FL68" t="str">
        <f t="shared" ref="FL68:FL80" si="109">IF($C286=$FL$3,$A286,"")</f>
        <v/>
      </c>
      <c r="FN68" t="str">
        <f t="shared" si="56"/>
        <v/>
      </c>
      <c r="FP68" s="230"/>
      <c r="FQ68" t="str">
        <f t="shared" si="49"/>
        <v/>
      </c>
      <c r="FS68" t="str">
        <f t="shared" si="57"/>
        <v/>
      </c>
      <c r="GE68" s="227"/>
      <c r="GF68" t="str">
        <f t="shared" ref="GF68:GF80" si="110">IF($C286=$GF$3,$A286,"")</f>
        <v/>
      </c>
      <c r="GH68" t="str">
        <f t="shared" si="52"/>
        <v/>
      </c>
      <c r="GJ68" s="230"/>
      <c r="GK68" t="str">
        <f t="shared" si="53"/>
        <v/>
      </c>
      <c r="GM68" t="str">
        <f t="shared" si="58"/>
        <v/>
      </c>
    </row>
    <row r="69" spans="1:195" ht="14.65" customHeight="1" x14ac:dyDescent="0.25">
      <c r="A69" s="26" t="s">
        <v>83</v>
      </c>
      <c r="B69" s="178"/>
      <c r="C69" s="179"/>
      <c r="D69" s="51" t="s">
        <v>482</v>
      </c>
      <c r="E69" s="148" t="str">
        <f>E84</f>
        <v/>
      </c>
      <c r="F69" s="149"/>
      <c r="G69" s="150" t="str">
        <f>G84</f>
        <v/>
      </c>
      <c r="H69" s="151" t="str">
        <f>H84</f>
        <v/>
      </c>
      <c r="I69" s="149"/>
      <c r="J69" s="150" t="str">
        <f>J84</f>
        <v/>
      </c>
      <c r="K69" s="151" t="str">
        <f>K84</f>
        <v/>
      </c>
      <c r="L69" s="149"/>
      <c r="M69" s="152" t="str">
        <f>M84</f>
        <v/>
      </c>
      <c r="AA69" s="75" t="s">
        <v>453</v>
      </c>
      <c r="AB69" t="str">
        <f t="shared" si="95"/>
        <v/>
      </c>
      <c r="AD69" t="str">
        <f t="shared" si="96"/>
        <v/>
      </c>
      <c r="AU69" s="79" t="s">
        <v>453</v>
      </c>
      <c r="AV69" t="str">
        <f t="shared" si="97"/>
        <v/>
      </c>
      <c r="AX69" t="str">
        <f t="shared" si="98"/>
        <v/>
      </c>
      <c r="BO69" t="s">
        <v>453</v>
      </c>
      <c r="BP69" t="str">
        <f t="shared" si="100"/>
        <v/>
      </c>
      <c r="BR69" t="str">
        <f t="shared" si="99"/>
        <v/>
      </c>
      <c r="CI69" s="79" t="s">
        <v>453</v>
      </c>
      <c r="CJ69" t="str">
        <f t="shared" si="101"/>
        <v/>
      </c>
      <c r="CL69" t="str">
        <f t="shared" si="102"/>
        <v/>
      </c>
      <c r="DC69" s="79" t="s">
        <v>453</v>
      </c>
      <c r="DD69" t="str">
        <f t="shared" si="103"/>
        <v/>
      </c>
      <c r="DF69" t="str">
        <f t="shared" si="104"/>
        <v/>
      </c>
      <c r="DW69" s="79" t="s">
        <v>453</v>
      </c>
      <c r="DX69" t="str">
        <f t="shared" si="105"/>
        <v/>
      </c>
      <c r="DZ69" t="str">
        <f t="shared" si="106"/>
        <v/>
      </c>
      <c r="EQ69" s="227"/>
      <c r="ER69" t="str">
        <f t="shared" si="107"/>
        <v/>
      </c>
      <c r="ET69" t="str">
        <f t="shared" si="108"/>
        <v/>
      </c>
      <c r="EV69" s="230"/>
      <c r="EW69" t="str">
        <f t="shared" ref="EW69:EW132" si="111">IF($C364=$ER$3,$A364,"")</f>
        <v/>
      </c>
      <c r="EY69" t="str">
        <f t="shared" si="55"/>
        <v/>
      </c>
      <c r="FK69" s="227"/>
      <c r="FL69" t="str">
        <f t="shared" si="109"/>
        <v/>
      </c>
      <c r="FN69" t="str">
        <f t="shared" si="56"/>
        <v/>
      </c>
      <c r="FP69" s="230"/>
      <c r="FQ69" t="str">
        <f t="shared" ref="FQ69:FQ132" si="112">IF($C364=$FQ$3,$A364,"")</f>
        <v/>
      </c>
      <c r="FS69" t="str">
        <f t="shared" si="57"/>
        <v/>
      </c>
      <c r="GE69" s="227"/>
      <c r="GF69" t="str">
        <f t="shared" si="110"/>
        <v/>
      </c>
      <c r="GH69" t="str">
        <f t="shared" ref="GH69:GH80" si="113">IF(GF69="","",$B287)</f>
        <v/>
      </c>
      <c r="GJ69" s="230"/>
      <c r="GK69" t="str">
        <f t="shared" ref="GK69:GK132" si="114">IF($C364=$GK$3,$A364,"")</f>
        <v/>
      </c>
      <c r="GM69" t="str">
        <f t="shared" si="58"/>
        <v/>
      </c>
    </row>
    <row r="70" spans="1:195" ht="14.65" customHeight="1" x14ac:dyDescent="0.25">
      <c r="A70" s="26" t="s">
        <v>84</v>
      </c>
      <c r="B70" s="178" t="s">
        <v>86</v>
      </c>
      <c r="C70" s="179" t="s">
        <v>429</v>
      </c>
      <c r="D70" s="51" t="s">
        <v>482</v>
      </c>
      <c r="E70" s="137" t="s">
        <v>464</v>
      </c>
      <c r="F70" s="138"/>
      <c r="G70" s="139" t="s">
        <v>455</v>
      </c>
      <c r="H70" s="140" t="s">
        <v>464</v>
      </c>
      <c r="I70" s="138"/>
      <c r="J70" s="139" t="s">
        <v>455</v>
      </c>
      <c r="K70" s="140" t="s">
        <v>464</v>
      </c>
      <c r="L70" s="138"/>
      <c r="M70" s="141" t="s">
        <v>455</v>
      </c>
      <c r="AA70" s="75" t="s">
        <v>453</v>
      </c>
      <c r="AB70" t="str">
        <f t="shared" si="95"/>
        <v/>
      </c>
      <c r="AD70" t="str">
        <f t="shared" si="96"/>
        <v/>
      </c>
      <c r="AU70" s="79" t="s">
        <v>453</v>
      </c>
      <c r="AV70" t="str">
        <f t="shared" si="97"/>
        <v/>
      </c>
      <c r="AX70" t="str">
        <f t="shared" si="98"/>
        <v/>
      </c>
      <c r="BO70" t="s">
        <v>453</v>
      </c>
      <c r="BP70" t="str">
        <f t="shared" si="100"/>
        <v/>
      </c>
      <c r="BR70" t="str">
        <f t="shared" si="99"/>
        <v/>
      </c>
      <c r="CI70" s="79" t="s">
        <v>453</v>
      </c>
      <c r="CJ70" t="str">
        <f t="shared" si="101"/>
        <v/>
      </c>
      <c r="CL70" t="str">
        <f t="shared" si="102"/>
        <v/>
      </c>
      <c r="DC70" s="79" t="s">
        <v>453</v>
      </c>
      <c r="DD70" t="str">
        <f t="shared" si="103"/>
        <v/>
      </c>
      <c r="DF70" t="str">
        <f t="shared" si="104"/>
        <v/>
      </c>
      <c r="DW70" s="79" t="s">
        <v>453</v>
      </c>
      <c r="DX70" t="str">
        <f t="shared" si="105"/>
        <v/>
      </c>
      <c r="DZ70" t="str">
        <f t="shared" si="106"/>
        <v/>
      </c>
      <c r="EQ70" s="227"/>
      <c r="ER70" t="str">
        <f t="shared" si="107"/>
        <v/>
      </c>
      <c r="ET70" t="str">
        <f t="shared" si="108"/>
        <v/>
      </c>
      <c r="EV70" s="230"/>
      <c r="EW70" t="str">
        <f t="shared" si="111"/>
        <v/>
      </c>
      <c r="EY70" t="str">
        <f t="shared" ref="EY70" si="115">IF(EW70="","",$B365)</f>
        <v/>
      </c>
      <c r="FK70" s="227"/>
      <c r="FL70" t="str">
        <f t="shared" si="109"/>
        <v/>
      </c>
      <c r="FN70" t="str">
        <f t="shared" ref="FN70:FN80" si="116">IF(FL70="","",$B288)</f>
        <v/>
      </c>
      <c r="FP70" s="230"/>
      <c r="FQ70" t="str">
        <f t="shared" si="112"/>
        <v/>
      </c>
      <c r="FS70" t="str">
        <f t="shared" ref="FS70:FS133" si="117">IF(FQ70="","",$B365)</f>
        <v/>
      </c>
      <c r="GE70" s="227"/>
      <c r="GF70" t="str">
        <f t="shared" si="110"/>
        <v/>
      </c>
      <c r="GH70" t="str">
        <f t="shared" si="113"/>
        <v/>
      </c>
      <c r="GJ70" s="230"/>
      <c r="GK70" t="str">
        <f t="shared" si="114"/>
        <v/>
      </c>
      <c r="GM70" t="str">
        <f t="shared" ref="GM70:GM133" si="118">IF(GK70="","",$B365)</f>
        <v/>
      </c>
    </row>
    <row r="71" spans="1:195" ht="14.65" customHeight="1" x14ac:dyDescent="0.25">
      <c r="A71" s="26" t="s">
        <v>85</v>
      </c>
      <c r="B71" s="178" t="s">
        <v>86</v>
      </c>
      <c r="C71" s="179" t="s">
        <v>429</v>
      </c>
      <c r="D71" s="51" t="s">
        <v>482</v>
      </c>
      <c r="E71" s="148" t="str">
        <f>E90</f>
        <v/>
      </c>
      <c r="F71" s="149"/>
      <c r="G71" s="150" t="str">
        <f>G90</f>
        <v/>
      </c>
      <c r="H71" s="151" t="str">
        <f>H90</f>
        <v/>
      </c>
      <c r="I71" s="149"/>
      <c r="J71" s="150" t="str">
        <f>J90</f>
        <v/>
      </c>
      <c r="K71" s="151" t="str">
        <f>K90</f>
        <v/>
      </c>
      <c r="L71" s="149"/>
      <c r="M71" s="152" t="str">
        <f>M90</f>
        <v/>
      </c>
      <c r="AA71" s="75" t="s">
        <v>453</v>
      </c>
      <c r="AB71" t="str">
        <f t="shared" si="95"/>
        <v/>
      </c>
      <c r="AD71" t="str">
        <f t="shared" si="96"/>
        <v/>
      </c>
      <c r="AU71" s="79" t="s">
        <v>453</v>
      </c>
      <c r="AV71" t="str">
        <f t="shared" si="97"/>
        <v/>
      </c>
      <c r="AX71" t="str">
        <f t="shared" si="98"/>
        <v/>
      </c>
      <c r="BO71" t="s">
        <v>453</v>
      </c>
      <c r="BP71" t="str">
        <f t="shared" si="100"/>
        <v/>
      </c>
      <c r="BR71" t="str">
        <f t="shared" si="99"/>
        <v/>
      </c>
      <c r="CI71" s="79" t="s">
        <v>453</v>
      </c>
      <c r="CJ71" t="str">
        <f t="shared" si="101"/>
        <v/>
      </c>
      <c r="CL71" t="str">
        <f t="shared" si="102"/>
        <v/>
      </c>
      <c r="DC71" s="79" t="s">
        <v>453</v>
      </c>
      <c r="DD71" t="str">
        <f t="shared" si="103"/>
        <v/>
      </c>
      <c r="DF71" t="str">
        <f t="shared" si="104"/>
        <v/>
      </c>
      <c r="DW71" s="79" t="s">
        <v>453</v>
      </c>
      <c r="DX71" t="str">
        <f t="shared" si="105"/>
        <v/>
      </c>
      <c r="DZ71" t="str">
        <f t="shared" si="106"/>
        <v/>
      </c>
      <c r="EQ71" s="227"/>
      <c r="ER71" t="str">
        <f t="shared" si="107"/>
        <v/>
      </c>
      <c r="ET71" t="str">
        <f t="shared" si="108"/>
        <v/>
      </c>
      <c r="EV71" s="230"/>
      <c r="EW71" t="str">
        <f t="shared" si="111"/>
        <v/>
      </c>
      <c r="EY71" t="str">
        <f>IF(EW71="","",$B366)</f>
        <v/>
      </c>
      <c r="FK71" s="227"/>
      <c r="FL71" t="str">
        <f t="shared" si="109"/>
        <v/>
      </c>
      <c r="FN71" t="str">
        <f t="shared" si="116"/>
        <v/>
      </c>
      <c r="FP71" s="230"/>
      <c r="FQ71" t="str">
        <f t="shared" si="112"/>
        <v/>
      </c>
      <c r="FS71" t="str">
        <f t="shared" si="117"/>
        <v/>
      </c>
      <c r="GE71" s="227"/>
      <c r="GF71" t="str">
        <f t="shared" si="110"/>
        <v/>
      </c>
      <c r="GH71" t="str">
        <f t="shared" si="113"/>
        <v/>
      </c>
      <c r="GJ71" s="230"/>
      <c r="GK71" t="str">
        <f t="shared" si="114"/>
        <v/>
      </c>
      <c r="GM71" t="str">
        <f t="shared" si="118"/>
        <v/>
      </c>
    </row>
    <row r="72" spans="1:195" ht="14.65" customHeight="1" x14ac:dyDescent="0.25">
      <c r="A72" s="26" t="s">
        <v>87</v>
      </c>
      <c r="B72" s="178"/>
      <c r="C72" s="179"/>
      <c r="D72" s="51" t="s">
        <v>482</v>
      </c>
      <c r="E72" s="137" t="s">
        <v>465</v>
      </c>
      <c r="F72" s="138"/>
      <c r="G72" s="139" t="s">
        <v>455</v>
      </c>
      <c r="H72" s="140" t="s">
        <v>465</v>
      </c>
      <c r="I72" s="138"/>
      <c r="J72" s="139" t="s">
        <v>455</v>
      </c>
      <c r="K72" s="140" t="s">
        <v>465</v>
      </c>
      <c r="L72" s="138"/>
      <c r="M72" s="141" t="s">
        <v>455</v>
      </c>
      <c r="AA72" s="75" t="s">
        <v>453</v>
      </c>
      <c r="AB72" t="str">
        <f t="shared" si="95"/>
        <v/>
      </c>
      <c r="AD72" t="str">
        <f t="shared" si="96"/>
        <v/>
      </c>
      <c r="AU72" s="79" t="s">
        <v>453</v>
      </c>
      <c r="AV72" t="str">
        <f t="shared" si="97"/>
        <v/>
      </c>
      <c r="AX72" t="str">
        <f t="shared" si="98"/>
        <v/>
      </c>
      <c r="BO72" t="s">
        <v>453</v>
      </c>
      <c r="BP72" t="str">
        <f t="shared" si="100"/>
        <v/>
      </c>
      <c r="BR72" t="str">
        <f t="shared" si="99"/>
        <v/>
      </c>
      <c r="CI72" s="79" t="s">
        <v>453</v>
      </c>
      <c r="CJ72" t="str">
        <f t="shared" si="101"/>
        <v/>
      </c>
      <c r="CL72" t="str">
        <f t="shared" si="102"/>
        <v/>
      </c>
      <c r="DC72" s="79" t="s">
        <v>453</v>
      </c>
      <c r="DD72" t="str">
        <f t="shared" si="103"/>
        <v/>
      </c>
      <c r="DF72" t="str">
        <f t="shared" si="104"/>
        <v/>
      </c>
      <c r="DW72" s="79" t="s">
        <v>453</v>
      </c>
      <c r="DX72" t="str">
        <f t="shared" si="105"/>
        <v/>
      </c>
      <c r="DZ72" t="str">
        <f t="shared" si="106"/>
        <v/>
      </c>
      <c r="EQ72" s="227"/>
      <c r="ER72" t="str">
        <f t="shared" si="107"/>
        <v/>
      </c>
      <c r="ET72" t="str">
        <f t="shared" si="108"/>
        <v/>
      </c>
      <c r="EV72" s="230"/>
      <c r="EW72" t="str">
        <f t="shared" si="111"/>
        <v/>
      </c>
      <c r="EY72" t="str">
        <f t="shared" ref="EY72:EY135" si="119">IF(EW72="","",$B367)</f>
        <v/>
      </c>
      <c r="FK72" s="227"/>
      <c r="FL72" t="str">
        <f t="shared" si="109"/>
        <v/>
      </c>
      <c r="FN72" t="str">
        <f t="shared" si="116"/>
        <v/>
      </c>
      <c r="FP72" s="230"/>
      <c r="FQ72" t="str">
        <f t="shared" si="112"/>
        <v/>
      </c>
      <c r="FS72" t="str">
        <f t="shared" si="117"/>
        <v/>
      </c>
      <c r="GE72" s="227"/>
      <c r="GF72" t="str">
        <f t="shared" si="110"/>
        <v/>
      </c>
      <c r="GH72" t="str">
        <f t="shared" si="113"/>
        <v/>
      </c>
      <c r="GJ72" s="230"/>
      <c r="GK72" t="str">
        <f t="shared" si="114"/>
        <v/>
      </c>
      <c r="GM72" t="str">
        <f t="shared" si="118"/>
        <v/>
      </c>
    </row>
    <row r="73" spans="1:195" ht="14.65" customHeight="1" x14ac:dyDescent="0.25">
      <c r="A73" s="26" t="s">
        <v>88</v>
      </c>
      <c r="B73" s="178"/>
      <c r="C73" s="179"/>
      <c r="D73" s="51" t="s">
        <v>482</v>
      </c>
      <c r="E73" s="148" t="str">
        <f>E93</f>
        <v>Leadership 206</v>
      </c>
      <c r="F73" s="149"/>
      <c r="G73" s="150">
        <f>G93</f>
        <v>42672</v>
      </c>
      <c r="H73" s="151" t="b">
        <f>H93</f>
        <v>0</v>
      </c>
      <c r="I73" s="149"/>
      <c r="J73" s="150" t="str">
        <f>J93</f>
        <v/>
      </c>
      <c r="K73" s="151" t="str">
        <f>K93</f>
        <v/>
      </c>
      <c r="L73" s="149"/>
      <c r="M73" s="152" t="str">
        <f>M93</f>
        <v/>
      </c>
      <c r="AA73" s="75" t="s">
        <v>453</v>
      </c>
      <c r="AB73" t="str">
        <f>IF(C122=$AB$3,A122,"")</f>
        <v/>
      </c>
      <c r="AD73" t="str">
        <f>IF(AB73="","",B122)</f>
        <v/>
      </c>
      <c r="AU73" s="79" t="s">
        <v>453</v>
      </c>
      <c r="AV73" t="str">
        <f>IF(C122=$AV$3,A122,"")</f>
        <v/>
      </c>
      <c r="AX73" t="str">
        <f>IF(AV73="","",B122)</f>
        <v/>
      </c>
      <c r="BO73" t="s">
        <v>453</v>
      </c>
      <c r="BP73" t="str">
        <f>IF(C122=$BP$3,A122,"")</f>
        <v/>
      </c>
      <c r="BR73" t="str">
        <f>IF(BP73="","",B122)</f>
        <v/>
      </c>
      <c r="CI73" s="79" t="s">
        <v>453</v>
      </c>
      <c r="CJ73" t="str">
        <f>IF(C172=$CJ$3,A172,"")</f>
        <v/>
      </c>
      <c r="CL73" t="str">
        <f>IF(CJ73="","",B172)</f>
        <v/>
      </c>
      <c r="DC73" s="79" t="s">
        <v>453</v>
      </c>
      <c r="DD73" t="str">
        <f>IF(C172=$DD$3,A172,"")</f>
        <v/>
      </c>
      <c r="DF73" t="str">
        <f>IF(DD73="","",B172)</f>
        <v/>
      </c>
      <c r="DW73" s="79" t="s">
        <v>453</v>
      </c>
      <c r="DX73" t="str">
        <f>IF(C172=$DX$3,A172,"")</f>
        <v/>
      </c>
      <c r="DZ73" t="str">
        <f>IF(DX73="","",B172)</f>
        <v/>
      </c>
      <c r="EQ73" s="227"/>
      <c r="ER73" t="str">
        <f t="shared" si="107"/>
        <v/>
      </c>
      <c r="ET73" t="str">
        <f t="shared" si="108"/>
        <v/>
      </c>
      <c r="EV73" s="230"/>
      <c r="EW73" t="str">
        <f t="shared" si="111"/>
        <v/>
      </c>
      <c r="EY73" t="str">
        <f t="shared" si="119"/>
        <v/>
      </c>
      <c r="FK73" s="227"/>
      <c r="FL73" t="str">
        <f t="shared" si="109"/>
        <v/>
      </c>
      <c r="FN73" t="str">
        <f t="shared" si="116"/>
        <v/>
      </c>
      <c r="FP73" s="230"/>
      <c r="FQ73" t="str">
        <f t="shared" si="112"/>
        <v/>
      </c>
      <c r="FS73" t="str">
        <f t="shared" si="117"/>
        <v/>
      </c>
      <c r="GE73" s="227"/>
      <c r="GF73" t="str">
        <f t="shared" si="110"/>
        <v/>
      </c>
      <c r="GH73" t="str">
        <f t="shared" si="113"/>
        <v/>
      </c>
      <c r="GJ73" s="230"/>
      <c r="GK73" t="str">
        <f t="shared" si="114"/>
        <v/>
      </c>
      <c r="GM73" t="str">
        <f t="shared" si="118"/>
        <v/>
      </c>
    </row>
    <row r="74" spans="1:195" ht="14.65" customHeight="1" x14ac:dyDescent="0.25">
      <c r="A74" s="26" t="s">
        <v>89</v>
      </c>
      <c r="B74" s="178"/>
      <c r="C74" s="179"/>
      <c r="D74" s="51" t="s">
        <v>482</v>
      </c>
      <c r="E74" s="137" t="s">
        <v>466</v>
      </c>
      <c r="F74" s="138"/>
      <c r="G74" s="139" t="s">
        <v>455</v>
      </c>
      <c r="H74" s="140" t="s">
        <v>466</v>
      </c>
      <c r="I74" s="138"/>
      <c r="J74" s="139" t="s">
        <v>455</v>
      </c>
      <c r="K74" s="140" t="s">
        <v>466</v>
      </c>
      <c r="L74" s="138"/>
      <c r="M74" s="141" t="s">
        <v>455</v>
      </c>
      <c r="AA74" s="75" t="s">
        <v>453</v>
      </c>
      <c r="AB74" t="str">
        <f>IF(C123=$AB$3,A123,"")</f>
        <v/>
      </c>
      <c r="AD74" t="str">
        <f>IF(AB74="","",B123)</f>
        <v/>
      </c>
      <c r="AU74" s="79" t="s">
        <v>453</v>
      </c>
      <c r="AV74" t="str">
        <f>IF(C123=$AV$3,A123,"")</f>
        <v/>
      </c>
      <c r="AX74" t="str">
        <f>IF(AV74="","",B123)</f>
        <v/>
      </c>
      <c r="BO74" t="s">
        <v>453</v>
      </c>
      <c r="BP74" t="str">
        <f>IF(C123=$BP$3,A123,"")</f>
        <v/>
      </c>
      <c r="BR74" t="str">
        <f>IF(BP74="","",B123)</f>
        <v/>
      </c>
      <c r="CI74" s="76" t="s">
        <v>454</v>
      </c>
      <c r="CJ74" t="str">
        <f>IF(C222=$CJ$3,A222,"")</f>
        <v/>
      </c>
      <c r="CL74" t="str">
        <f>IF(CJ74="","",B222)</f>
        <v/>
      </c>
      <c r="DC74" s="76" t="s">
        <v>454</v>
      </c>
      <c r="DD74" t="str">
        <f>IF(C222=$DD$3,A222,"")</f>
        <v/>
      </c>
      <c r="DF74" t="str">
        <f>IF(DD74="","",B222)</f>
        <v/>
      </c>
      <c r="DW74" s="76" t="s">
        <v>454</v>
      </c>
      <c r="DX74" t="str">
        <f>IF(C222=$DX$3,A222,"")</f>
        <v/>
      </c>
      <c r="DZ74" t="str">
        <f>IF(DX74="","",B222)</f>
        <v/>
      </c>
      <c r="EQ74" s="227"/>
      <c r="ER74" t="str">
        <f t="shared" si="107"/>
        <v/>
      </c>
      <c r="ET74" t="str">
        <f t="shared" si="108"/>
        <v/>
      </c>
      <c r="EV74" s="230"/>
      <c r="EW74" t="str">
        <f t="shared" si="111"/>
        <v/>
      </c>
      <c r="EY74" t="str">
        <f t="shared" si="119"/>
        <v/>
      </c>
      <c r="FK74" s="227"/>
      <c r="FL74" t="str">
        <f t="shared" si="109"/>
        <v/>
      </c>
      <c r="FN74" t="str">
        <f t="shared" si="116"/>
        <v/>
      </c>
      <c r="FP74" s="230"/>
      <c r="FQ74" t="str">
        <f t="shared" si="112"/>
        <v/>
      </c>
      <c r="FS74" t="str">
        <f t="shared" si="117"/>
        <v/>
      </c>
      <c r="GE74" s="227"/>
      <c r="GF74" t="str">
        <f t="shared" si="110"/>
        <v/>
      </c>
      <c r="GH74" t="str">
        <f t="shared" si="113"/>
        <v/>
      </c>
      <c r="GJ74" s="230"/>
      <c r="GK74" t="str">
        <f t="shared" si="114"/>
        <v/>
      </c>
      <c r="GM74" t="str">
        <f t="shared" si="118"/>
        <v/>
      </c>
    </row>
    <row r="75" spans="1:195" ht="14.65" customHeight="1" x14ac:dyDescent="0.25">
      <c r="A75" s="26" t="s">
        <v>90</v>
      </c>
      <c r="B75" s="178"/>
      <c r="C75" s="179"/>
      <c r="D75" s="51" t="s">
        <v>482</v>
      </c>
      <c r="E75" s="148" t="str">
        <f>E96</f>
        <v/>
      </c>
      <c r="F75" s="149"/>
      <c r="G75" s="150" t="str">
        <f>G96</f>
        <v/>
      </c>
      <c r="H75" s="151" t="str">
        <f>H96</f>
        <v/>
      </c>
      <c r="I75" s="149"/>
      <c r="J75" s="150" t="str">
        <f>J96</f>
        <v/>
      </c>
      <c r="K75" s="151" t="str">
        <f>K94</f>
        <v/>
      </c>
      <c r="L75" s="149"/>
      <c r="M75" s="152" t="str">
        <f>M94</f>
        <v/>
      </c>
      <c r="AA75" s="75" t="s">
        <v>453</v>
      </c>
      <c r="AB75" t="str">
        <f t="shared" si="95"/>
        <v/>
      </c>
      <c r="AD75" t="str">
        <f t="shared" si="96"/>
        <v/>
      </c>
      <c r="AU75" s="79" t="s">
        <v>453</v>
      </c>
      <c r="AV75" t="str">
        <f t="shared" si="97"/>
        <v/>
      </c>
      <c r="AX75" t="str">
        <f t="shared" si="98"/>
        <v/>
      </c>
      <c r="BO75" t="s">
        <v>453</v>
      </c>
      <c r="BP75" t="str">
        <f t="shared" si="100"/>
        <v/>
      </c>
      <c r="BR75" t="str">
        <f t="shared" si="99"/>
        <v/>
      </c>
      <c r="CI75" s="76" t="s">
        <v>454</v>
      </c>
      <c r="CJ75" t="str">
        <f t="shared" ref="CJ75:CJ138" si="120">IF(C223=$CJ$3,A223,"")</f>
        <v/>
      </c>
      <c r="CL75" t="str">
        <f>IF(CJ75="","",B226)</f>
        <v/>
      </c>
      <c r="DC75" s="76" t="s">
        <v>454</v>
      </c>
      <c r="DD75" t="str">
        <f t="shared" ref="DD75:DD138" si="121">IF(C223=$DD$3,A223,"")</f>
        <v/>
      </c>
      <c r="DF75" t="str">
        <f>IF(DD75="","",B226)</f>
        <v/>
      </c>
      <c r="DW75" s="76" t="s">
        <v>454</v>
      </c>
      <c r="DX75" t="str">
        <f t="shared" ref="DX75:DX138" si="122">IF(C223=$DX$3,A223,"")</f>
        <v/>
      </c>
      <c r="DZ75" t="str">
        <f>IF(DX75="","",B226)</f>
        <v/>
      </c>
      <c r="EQ75" s="227"/>
      <c r="ER75" t="str">
        <f t="shared" si="107"/>
        <v/>
      </c>
      <c r="ET75" t="str">
        <f t="shared" si="108"/>
        <v/>
      </c>
      <c r="EV75" s="230"/>
      <c r="EW75" t="str">
        <f t="shared" si="111"/>
        <v/>
      </c>
      <c r="EY75" t="str">
        <f t="shared" si="119"/>
        <v/>
      </c>
      <c r="FK75" s="227"/>
      <c r="FL75" t="str">
        <f t="shared" si="109"/>
        <v/>
      </c>
      <c r="FN75" t="str">
        <f t="shared" si="116"/>
        <v/>
      </c>
      <c r="FP75" s="230"/>
      <c r="FQ75" t="str">
        <f t="shared" si="112"/>
        <v/>
      </c>
      <c r="FS75" t="str">
        <f t="shared" si="117"/>
        <v/>
      </c>
      <c r="GE75" s="227"/>
      <c r="GF75" t="str">
        <f t="shared" si="110"/>
        <v/>
      </c>
      <c r="GH75" t="str">
        <f t="shared" si="113"/>
        <v/>
      </c>
      <c r="GJ75" s="230"/>
      <c r="GK75" t="str">
        <f t="shared" si="114"/>
        <v/>
      </c>
      <c r="GM75" t="str">
        <f t="shared" si="118"/>
        <v/>
      </c>
    </row>
    <row r="76" spans="1:195" ht="14.65" customHeight="1" x14ac:dyDescent="0.25">
      <c r="A76" s="26" t="s">
        <v>91</v>
      </c>
      <c r="B76" s="178"/>
      <c r="C76" s="179"/>
      <c r="D76" s="51" t="s">
        <v>482</v>
      </c>
      <c r="E76" s="137" t="s">
        <v>494</v>
      </c>
      <c r="F76" s="138"/>
      <c r="G76" s="139" t="s">
        <v>455</v>
      </c>
      <c r="H76" s="140" t="s">
        <v>493</v>
      </c>
      <c r="I76" s="138"/>
      <c r="J76" s="139" t="s">
        <v>455</v>
      </c>
      <c r="K76" s="140" t="s">
        <v>466</v>
      </c>
      <c r="L76" s="138"/>
      <c r="M76" s="141" t="s">
        <v>455</v>
      </c>
      <c r="AA76" s="75" t="s">
        <v>453</v>
      </c>
      <c r="AB76" t="str">
        <f t="shared" si="95"/>
        <v/>
      </c>
      <c r="AD76" t="str">
        <f t="shared" si="96"/>
        <v/>
      </c>
      <c r="AU76" s="79" t="s">
        <v>453</v>
      </c>
      <c r="AV76" t="str">
        <f t="shared" si="97"/>
        <v/>
      </c>
      <c r="AX76" t="str">
        <f t="shared" si="98"/>
        <v/>
      </c>
      <c r="BO76" t="s">
        <v>453</v>
      </c>
      <c r="BP76" t="str">
        <f t="shared" si="100"/>
        <v/>
      </c>
      <c r="BR76" t="str">
        <f t="shared" si="99"/>
        <v/>
      </c>
      <c r="CI76" s="76" t="s">
        <v>454</v>
      </c>
      <c r="CJ76" t="str">
        <f t="shared" si="120"/>
        <v/>
      </c>
      <c r="CL76" t="str">
        <f>IF(CJ76="","",B224)</f>
        <v/>
      </c>
      <c r="DC76" s="76" t="s">
        <v>454</v>
      </c>
      <c r="DD76" t="str">
        <f t="shared" si="121"/>
        <v/>
      </c>
      <c r="DF76" t="str">
        <f>IF(DD76="","",B224)</f>
        <v/>
      </c>
      <c r="DW76" s="76" t="s">
        <v>454</v>
      </c>
      <c r="DX76" t="str">
        <f t="shared" si="122"/>
        <v/>
      </c>
      <c r="DZ76" t="str">
        <f>IF(DX76="","",B224)</f>
        <v/>
      </c>
      <c r="EQ76" s="227"/>
      <c r="ER76" t="str">
        <f t="shared" si="107"/>
        <v/>
      </c>
      <c r="ET76" t="str">
        <f t="shared" si="108"/>
        <v/>
      </c>
      <c r="EV76" s="230"/>
      <c r="EW76" t="str">
        <f t="shared" si="111"/>
        <v/>
      </c>
      <c r="EY76" t="str">
        <f t="shared" si="119"/>
        <v/>
      </c>
      <c r="FK76" s="227"/>
      <c r="FL76" t="str">
        <f t="shared" si="109"/>
        <v/>
      </c>
      <c r="FN76" t="str">
        <f t="shared" si="116"/>
        <v/>
      </c>
      <c r="FP76" s="230"/>
      <c r="FQ76" t="str">
        <f t="shared" si="112"/>
        <v/>
      </c>
      <c r="FS76" t="str">
        <f t="shared" si="117"/>
        <v/>
      </c>
      <c r="GE76" s="227"/>
      <c r="GF76" t="str">
        <f t="shared" si="110"/>
        <v/>
      </c>
      <c r="GH76" t="str">
        <f t="shared" si="113"/>
        <v/>
      </c>
      <c r="GJ76" s="230"/>
      <c r="GK76" t="str">
        <f t="shared" si="114"/>
        <v/>
      </c>
      <c r="GM76" t="str">
        <f t="shared" si="118"/>
        <v/>
      </c>
    </row>
    <row r="77" spans="1:195" ht="14.65" customHeight="1" x14ac:dyDescent="0.25">
      <c r="A77" s="26" t="s">
        <v>92</v>
      </c>
      <c r="B77" s="178"/>
      <c r="C77" s="179"/>
      <c r="D77" s="51" t="s">
        <v>482</v>
      </c>
      <c r="E77" s="154"/>
      <c r="F77" s="149"/>
      <c r="G77" s="155"/>
      <c r="H77" s="156"/>
      <c r="I77" s="149"/>
      <c r="J77" s="155"/>
      <c r="K77" s="151" t="str">
        <f>K97</f>
        <v/>
      </c>
      <c r="L77" s="149"/>
      <c r="M77" s="152" t="str">
        <f>M97</f>
        <v/>
      </c>
      <c r="AA77" s="75" t="s">
        <v>453</v>
      </c>
      <c r="AB77" t="str">
        <f t="shared" si="95"/>
        <v/>
      </c>
      <c r="AD77" t="str">
        <f t="shared" si="96"/>
        <v/>
      </c>
      <c r="AU77" s="79" t="s">
        <v>453</v>
      </c>
      <c r="AV77" t="str">
        <f t="shared" si="97"/>
        <v/>
      </c>
      <c r="AX77" t="str">
        <f t="shared" si="98"/>
        <v/>
      </c>
      <c r="BO77" t="s">
        <v>453</v>
      </c>
      <c r="BP77" t="str">
        <f t="shared" si="100"/>
        <v/>
      </c>
      <c r="BR77" t="str">
        <f t="shared" si="99"/>
        <v/>
      </c>
      <c r="CI77" s="76" t="s">
        <v>454</v>
      </c>
      <c r="CJ77" t="str">
        <f t="shared" si="120"/>
        <v/>
      </c>
      <c r="CL77" t="str">
        <f>IF(CJ77="","",B225)</f>
        <v/>
      </c>
      <c r="DC77" s="76" t="s">
        <v>454</v>
      </c>
      <c r="DD77" t="str">
        <f t="shared" si="121"/>
        <v/>
      </c>
      <c r="DF77" t="str">
        <f>IF(DD77="","",B225)</f>
        <v/>
      </c>
      <c r="DW77" s="76" t="s">
        <v>454</v>
      </c>
      <c r="DX77" t="str">
        <f t="shared" si="122"/>
        <v/>
      </c>
      <c r="DZ77" t="str">
        <f>IF(DX77="","",B225)</f>
        <v/>
      </c>
      <c r="EQ77" s="227"/>
      <c r="ER77" t="str">
        <f t="shared" si="107"/>
        <v/>
      </c>
      <c r="ET77" t="str">
        <f t="shared" si="108"/>
        <v/>
      </c>
      <c r="EV77" s="230"/>
      <c r="EW77" t="str">
        <f t="shared" si="111"/>
        <v/>
      </c>
      <c r="EY77" t="str">
        <f t="shared" si="119"/>
        <v/>
      </c>
      <c r="FK77" s="227"/>
      <c r="FL77" t="str">
        <f t="shared" si="109"/>
        <v/>
      </c>
      <c r="FN77" t="str">
        <f t="shared" si="116"/>
        <v/>
      </c>
      <c r="FP77" s="230"/>
      <c r="FQ77" t="str">
        <f t="shared" si="112"/>
        <v/>
      </c>
      <c r="FS77" t="str">
        <f t="shared" si="117"/>
        <v/>
      </c>
      <c r="GE77" s="227"/>
      <c r="GF77" t="str">
        <f t="shared" si="110"/>
        <v/>
      </c>
      <c r="GH77" t="str">
        <f t="shared" si="113"/>
        <v/>
      </c>
      <c r="GJ77" s="230"/>
      <c r="GK77" t="str">
        <f t="shared" si="114"/>
        <v/>
      </c>
      <c r="GM77" t="str">
        <f t="shared" si="118"/>
        <v/>
      </c>
    </row>
    <row r="78" spans="1:195" ht="14.65" customHeight="1" thickBot="1" x14ac:dyDescent="0.3">
      <c r="A78" s="26" t="s">
        <v>93</v>
      </c>
      <c r="B78" s="178"/>
      <c r="C78" s="179"/>
      <c r="D78" s="51" t="s">
        <v>482</v>
      </c>
      <c r="E78" s="137"/>
      <c r="F78" s="138"/>
      <c r="G78" s="139"/>
      <c r="H78" s="140"/>
      <c r="I78" s="138"/>
      <c r="J78" s="139"/>
      <c r="K78" s="140" t="s">
        <v>493</v>
      </c>
      <c r="L78" s="138"/>
      <c r="M78" s="141" t="s">
        <v>455</v>
      </c>
      <c r="AA78" s="75" t="s">
        <v>453</v>
      </c>
      <c r="AB78" t="str">
        <f t="shared" si="95"/>
        <v/>
      </c>
      <c r="AD78" t="str">
        <f t="shared" si="96"/>
        <v/>
      </c>
      <c r="AU78" s="79" t="s">
        <v>453</v>
      </c>
      <c r="AV78" t="str">
        <f t="shared" si="97"/>
        <v/>
      </c>
      <c r="AX78" t="str">
        <f t="shared" si="98"/>
        <v/>
      </c>
      <c r="BO78" t="s">
        <v>453</v>
      </c>
      <c r="BP78" t="str">
        <f t="shared" si="100"/>
        <v/>
      </c>
      <c r="BR78" t="str">
        <f t="shared" si="99"/>
        <v/>
      </c>
      <c r="CI78" s="76" t="s">
        <v>454</v>
      </c>
      <c r="CJ78" t="str">
        <f t="shared" si="120"/>
        <v/>
      </c>
      <c r="CL78" t="str">
        <f>IF(CJ78="","",#REF!)</f>
        <v/>
      </c>
      <c r="DC78" s="76" t="s">
        <v>454</v>
      </c>
      <c r="DD78" t="str">
        <f t="shared" si="121"/>
        <v/>
      </c>
      <c r="DF78" t="str">
        <f>IF(DD78="","",#REF!)</f>
        <v/>
      </c>
      <c r="DW78" s="76" t="s">
        <v>454</v>
      </c>
      <c r="DX78" t="str">
        <f t="shared" si="122"/>
        <v/>
      </c>
      <c r="DZ78" t="str">
        <f>IF(DX78="","",#REF!)</f>
        <v/>
      </c>
      <c r="EQ78" s="227"/>
      <c r="ER78" t="str">
        <f t="shared" si="107"/>
        <v/>
      </c>
      <c r="ET78" t="str">
        <f t="shared" si="108"/>
        <v/>
      </c>
      <c r="EV78" s="230"/>
      <c r="EW78" t="str">
        <f t="shared" si="111"/>
        <v/>
      </c>
      <c r="EY78" t="str">
        <f t="shared" si="119"/>
        <v/>
      </c>
      <c r="FK78" s="227"/>
      <c r="FL78" t="str">
        <f t="shared" si="109"/>
        <v/>
      </c>
      <c r="FN78" t="str">
        <f t="shared" si="116"/>
        <v/>
      </c>
      <c r="FP78" s="230"/>
      <c r="FQ78" t="str">
        <f t="shared" si="112"/>
        <v/>
      </c>
      <c r="FS78" t="str">
        <f t="shared" si="117"/>
        <v/>
      </c>
      <c r="GE78" s="227"/>
      <c r="GF78" t="str">
        <f t="shared" si="110"/>
        <v/>
      </c>
      <c r="GH78" t="str">
        <f t="shared" si="113"/>
        <v/>
      </c>
      <c r="GJ78" s="230"/>
      <c r="GK78" t="str">
        <f t="shared" si="114"/>
        <v/>
      </c>
      <c r="GM78" t="str">
        <f t="shared" si="118"/>
        <v/>
      </c>
    </row>
    <row r="79" spans="1:195" ht="14.65" customHeight="1" thickBot="1" x14ac:dyDescent="0.3">
      <c r="A79" s="26" t="s">
        <v>94</v>
      </c>
      <c r="B79" s="178"/>
      <c r="C79" s="179"/>
      <c r="D79" s="51" t="s">
        <v>482</v>
      </c>
      <c r="E79" s="237" t="str">
        <f>RIGHT('Master Name List'!A10,LEN('Master Name List'!A10)-4)</f>
        <v xml:space="preserve"> Bronze Medal of Achievement</v>
      </c>
      <c r="F79" s="238"/>
      <c r="G79" s="239"/>
      <c r="H79" s="240" t="str">
        <f>RIGHT('Master Name List'!A11,LEN('Master Name List'!A11)-4)</f>
        <v xml:space="preserve"> Silver Medal of Achievement</v>
      </c>
      <c r="I79" s="238"/>
      <c r="J79" s="239"/>
      <c r="K79" s="240" t="str">
        <f>RIGHT('Master Name List'!A12,LEN('Master Name List'!A12)-4)</f>
        <v xml:space="preserve"> Gold Medal of Achievement</v>
      </c>
      <c r="L79" s="238"/>
      <c r="M79" s="241"/>
      <c r="AA79" s="75" t="s">
        <v>453</v>
      </c>
      <c r="AB79" t="str">
        <f t="shared" si="95"/>
        <v/>
      </c>
      <c r="AD79" t="str">
        <f t="shared" si="96"/>
        <v/>
      </c>
      <c r="AU79" s="79" t="s">
        <v>453</v>
      </c>
      <c r="AV79" t="str">
        <f t="shared" si="97"/>
        <v/>
      </c>
      <c r="AX79" t="str">
        <f t="shared" si="98"/>
        <v/>
      </c>
      <c r="BO79" t="s">
        <v>453</v>
      </c>
      <c r="BP79" t="str">
        <f t="shared" si="100"/>
        <v/>
      </c>
      <c r="BR79" t="str">
        <f t="shared" si="99"/>
        <v/>
      </c>
      <c r="CI79" s="76" t="s">
        <v>454</v>
      </c>
      <c r="CJ79" t="str">
        <f t="shared" si="120"/>
        <v/>
      </c>
      <c r="CL79" t="str">
        <f t="shared" ref="CL79:CL142" si="123">IF(CJ79="","",B227)</f>
        <v/>
      </c>
      <c r="DC79" s="76" t="s">
        <v>454</v>
      </c>
      <c r="DD79" t="str">
        <f t="shared" si="121"/>
        <v/>
      </c>
      <c r="DF79" t="str">
        <f t="shared" ref="DF79:DF142" si="124">IF(DD79="","",B227)</f>
        <v/>
      </c>
      <c r="DW79" s="76" t="s">
        <v>454</v>
      </c>
      <c r="DX79" t="str">
        <f t="shared" si="122"/>
        <v/>
      </c>
      <c r="DZ79" t="str">
        <f t="shared" ref="DZ79:DZ142" si="125">IF(DX79="","",B227)</f>
        <v/>
      </c>
      <c r="EQ79" s="227"/>
      <c r="ER79" t="str">
        <f t="shared" si="107"/>
        <v/>
      </c>
      <c r="ET79" t="str">
        <f t="shared" si="108"/>
        <v/>
      </c>
      <c r="EV79" s="230"/>
      <c r="EW79" t="str">
        <f t="shared" si="111"/>
        <v/>
      </c>
      <c r="EY79" t="str">
        <f t="shared" si="119"/>
        <v/>
      </c>
      <c r="FK79" s="227"/>
      <c r="FL79" t="str">
        <f t="shared" si="109"/>
        <v/>
      </c>
      <c r="FN79" t="str">
        <f t="shared" si="116"/>
        <v/>
      </c>
      <c r="FP79" s="230"/>
      <c r="FQ79" t="str">
        <f t="shared" si="112"/>
        <v/>
      </c>
      <c r="FS79" t="str">
        <f t="shared" si="117"/>
        <v/>
      </c>
      <c r="GE79" s="227"/>
      <c r="GF79" t="str">
        <f t="shared" si="110"/>
        <v/>
      </c>
      <c r="GH79" t="str">
        <f t="shared" si="113"/>
        <v/>
      </c>
      <c r="GJ79" s="230"/>
      <c r="GK79" t="str">
        <f t="shared" si="114"/>
        <v/>
      </c>
      <c r="GM79" t="str">
        <f t="shared" si="118"/>
        <v/>
      </c>
    </row>
    <row r="80" spans="1:195" ht="14.65" customHeight="1" thickBot="1" x14ac:dyDescent="0.3">
      <c r="A80" s="26" t="s">
        <v>95</v>
      </c>
      <c r="B80" s="178"/>
      <c r="C80" s="179"/>
      <c r="D80" s="51" t="s">
        <v>482</v>
      </c>
      <c r="E80" s="247" t="s">
        <v>486</v>
      </c>
      <c r="F80" s="248"/>
      <c r="G80" s="249"/>
      <c r="H80" s="250" t="str">
        <f>E80</f>
        <v>Total of 4 Skill Merits (Gr / Sil)</v>
      </c>
      <c r="I80" s="248"/>
      <c r="J80" s="249"/>
      <c r="K80" s="250" t="str">
        <f>E80</f>
        <v>Total of 4 Skill Merits (Gr / Sil)</v>
      </c>
      <c r="L80" s="248"/>
      <c r="M80" s="251"/>
      <c r="AA80" s="75" t="s">
        <v>453</v>
      </c>
      <c r="AB80" t="str">
        <f t="shared" si="95"/>
        <v/>
      </c>
      <c r="AD80" t="str">
        <f t="shared" si="96"/>
        <v/>
      </c>
      <c r="AU80" s="79" t="s">
        <v>453</v>
      </c>
      <c r="AV80" t="str">
        <f t="shared" si="97"/>
        <v/>
      </c>
      <c r="AX80" t="str">
        <f t="shared" si="98"/>
        <v/>
      </c>
      <c r="BO80" t="s">
        <v>453</v>
      </c>
      <c r="BP80" t="str">
        <f t="shared" si="100"/>
        <v/>
      </c>
      <c r="BR80" t="str">
        <f t="shared" si="99"/>
        <v/>
      </c>
      <c r="CI80" s="76" t="s">
        <v>454</v>
      </c>
      <c r="CJ80" t="str">
        <f t="shared" si="120"/>
        <v/>
      </c>
      <c r="CL80" t="str">
        <f t="shared" si="123"/>
        <v/>
      </c>
      <c r="DC80" s="76" t="s">
        <v>454</v>
      </c>
      <c r="DD80" t="str">
        <f t="shared" si="121"/>
        <v/>
      </c>
      <c r="DF80" t="str">
        <f t="shared" si="124"/>
        <v/>
      </c>
      <c r="DW80" s="76" t="s">
        <v>454</v>
      </c>
      <c r="DX80" t="str">
        <f t="shared" si="122"/>
        <v/>
      </c>
      <c r="DZ80" t="str">
        <f t="shared" si="125"/>
        <v/>
      </c>
      <c r="EQ80" s="228"/>
      <c r="ER80" t="str">
        <f t="shared" si="107"/>
        <v/>
      </c>
      <c r="ET80" t="str">
        <f t="shared" si="108"/>
        <v/>
      </c>
      <c r="EV80" s="230"/>
      <c r="EW80" t="str">
        <f t="shared" si="111"/>
        <v/>
      </c>
      <c r="EY80" t="str">
        <f t="shared" si="119"/>
        <v/>
      </c>
      <c r="FK80" s="228"/>
      <c r="FL80" t="str">
        <f t="shared" si="109"/>
        <v/>
      </c>
      <c r="FN80" t="str">
        <f t="shared" si="116"/>
        <v/>
      </c>
      <c r="FP80" s="230"/>
      <c r="FQ80" t="str">
        <f t="shared" si="112"/>
        <v/>
      </c>
      <c r="FS80" t="str">
        <f t="shared" si="117"/>
        <v/>
      </c>
      <c r="GE80" s="228"/>
      <c r="GF80" t="str">
        <f t="shared" si="110"/>
        <v/>
      </c>
      <c r="GH80" t="str">
        <f t="shared" si="113"/>
        <v/>
      </c>
      <c r="GJ80" s="230"/>
      <c r="GK80" t="str">
        <f t="shared" si="114"/>
        <v/>
      </c>
      <c r="GM80" t="str">
        <f t="shared" si="118"/>
        <v/>
      </c>
    </row>
    <row r="81" spans="1:195" ht="14.65" customHeight="1" x14ac:dyDescent="0.25">
      <c r="A81" s="26" t="s">
        <v>96</v>
      </c>
      <c r="B81" s="178"/>
      <c r="C81" s="179"/>
      <c r="D81" s="51" t="s">
        <v>482</v>
      </c>
      <c r="E81" s="148" t="str">
        <f>IF(CK4=0,"",CK4)</f>
        <v>First Aid - CPR</v>
      </c>
      <c r="F81" s="149"/>
      <c r="G81" s="150">
        <f>IF(CM4=0,"",CM4)</f>
        <v>42530</v>
      </c>
      <c r="H81" s="151" t="str">
        <f>IF(DE4=0,"",DE4)</f>
        <v/>
      </c>
      <c r="I81" s="149"/>
      <c r="J81" s="150" t="str">
        <f>IF(DG4=0,"",DG4)</f>
        <v/>
      </c>
      <c r="K81" s="151" t="str">
        <f>IF(DY4=0,"",DY4)</f>
        <v/>
      </c>
      <c r="L81" s="149"/>
      <c r="M81" s="152" t="str">
        <f>IF(EA4=0,"",EA4)</f>
        <v/>
      </c>
      <c r="AA81" s="75" t="s">
        <v>453</v>
      </c>
      <c r="AB81" t="str">
        <f t="shared" si="95"/>
        <v/>
      </c>
      <c r="AD81" t="str">
        <f t="shared" si="96"/>
        <v/>
      </c>
      <c r="AU81" s="79" t="s">
        <v>453</v>
      </c>
      <c r="AV81" t="str">
        <f t="shared" si="97"/>
        <v/>
      </c>
      <c r="AX81" t="str">
        <f t="shared" si="98"/>
        <v/>
      </c>
      <c r="BO81" t="s">
        <v>453</v>
      </c>
      <c r="BP81" t="str">
        <f t="shared" si="100"/>
        <v/>
      </c>
      <c r="BR81" t="str">
        <f t="shared" si="99"/>
        <v/>
      </c>
      <c r="CI81" s="76" t="s">
        <v>454</v>
      </c>
      <c r="CJ81" t="str">
        <f t="shared" si="120"/>
        <v/>
      </c>
      <c r="CL81" t="str">
        <f t="shared" si="123"/>
        <v/>
      </c>
      <c r="DC81" s="76" t="s">
        <v>454</v>
      </c>
      <c r="DD81" t="str">
        <f t="shared" si="121"/>
        <v/>
      </c>
      <c r="DF81" t="str">
        <f t="shared" si="124"/>
        <v/>
      </c>
      <c r="DW81" s="76" t="s">
        <v>454</v>
      </c>
      <c r="DX81" t="str">
        <f t="shared" si="122"/>
        <v/>
      </c>
      <c r="DZ81" t="str">
        <f t="shared" si="125"/>
        <v/>
      </c>
      <c r="EV81" s="230"/>
      <c r="EW81" t="str">
        <f t="shared" si="111"/>
        <v/>
      </c>
      <c r="EY81" t="str">
        <f t="shared" si="119"/>
        <v/>
      </c>
      <c r="FP81" s="230"/>
      <c r="FQ81" t="str">
        <f t="shared" si="112"/>
        <v/>
      </c>
      <c r="FS81" t="str">
        <f t="shared" si="117"/>
        <v/>
      </c>
      <c r="GJ81" s="230"/>
      <c r="GK81" t="str">
        <f t="shared" si="114"/>
        <v/>
      </c>
      <c r="GM81" t="str">
        <f t="shared" si="118"/>
        <v/>
      </c>
    </row>
    <row r="82" spans="1:195" ht="14.65" customHeight="1" x14ac:dyDescent="0.25">
      <c r="A82" s="26" t="s">
        <v>97</v>
      </c>
      <c r="B82" s="178"/>
      <c r="C82" s="179"/>
      <c r="D82" s="51" t="s">
        <v>482</v>
      </c>
      <c r="E82" s="148" t="str">
        <f t="shared" ref="E82:E84" si="126">IF(CK5=0,"",CK5)</f>
        <v/>
      </c>
      <c r="F82" s="149"/>
      <c r="G82" s="150" t="str">
        <f t="shared" ref="G82:G84" si="127">IF(CM5=0,"",CM5)</f>
        <v/>
      </c>
      <c r="H82" s="151" t="str">
        <f t="shared" ref="H82:H84" si="128">IF(DE5=0,"",DE5)</f>
        <v/>
      </c>
      <c r="I82" s="149"/>
      <c r="J82" s="150" t="str">
        <f t="shared" ref="J82:J84" si="129">IF(DG5=0,"",DG5)</f>
        <v/>
      </c>
      <c r="K82" s="151" t="str">
        <f t="shared" ref="K82:K84" si="130">IF(DY5=0,"",DY5)</f>
        <v/>
      </c>
      <c r="L82" s="149"/>
      <c r="M82" s="152" t="str">
        <f t="shared" ref="M82:M84" si="131">IF(EA5=0,"",EA5)</f>
        <v/>
      </c>
      <c r="AA82" s="75" t="s">
        <v>453</v>
      </c>
      <c r="AB82" t="str">
        <f t="shared" si="95"/>
        <v/>
      </c>
      <c r="AD82" t="str">
        <f t="shared" si="96"/>
        <v/>
      </c>
      <c r="AU82" s="79" t="s">
        <v>453</v>
      </c>
      <c r="AV82" t="str">
        <f t="shared" si="97"/>
        <v/>
      </c>
      <c r="AX82" t="str">
        <f t="shared" si="98"/>
        <v/>
      </c>
      <c r="BO82" t="s">
        <v>453</v>
      </c>
      <c r="BP82" t="str">
        <f t="shared" si="100"/>
        <v/>
      </c>
      <c r="BR82" t="str">
        <f t="shared" si="99"/>
        <v/>
      </c>
      <c r="CI82" s="76" t="s">
        <v>454</v>
      </c>
      <c r="CJ82" t="str">
        <f t="shared" si="120"/>
        <v/>
      </c>
      <c r="CL82" t="str">
        <f t="shared" si="123"/>
        <v/>
      </c>
      <c r="DC82" s="76" t="s">
        <v>454</v>
      </c>
      <c r="DD82" t="str">
        <f t="shared" si="121"/>
        <v/>
      </c>
      <c r="DF82" t="str">
        <f t="shared" si="124"/>
        <v/>
      </c>
      <c r="DW82" s="76" t="s">
        <v>454</v>
      </c>
      <c r="DX82" t="str">
        <f t="shared" si="122"/>
        <v/>
      </c>
      <c r="DZ82" t="str">
        <f t="shared" si="125"/>
        <v/>
      </c>
      <c r="EV82" s="230"/>
      <c r="EW82" t="str">
        <f t="shared" si="111"/>
        <v/>
      </c>
      <c r="EY82" t="str">
        <f t="shared" si="119"/>
        <v/>
      </c>
      <c r="FP82" s="230"/>
      <c r="FQ82" t="str">
        <f t="shared" si="112"/>
        <v/>
      </c>
      <c r="FS82" t="str">
        <f t="shared" si="117"/>
        <v/>
      </c>
      <c r="GJ82" s="230"/>
      <c r="GK82" t="str">
        <f t="shared" si="114"/>
        <v/>
      </c>
      <c r="GM82" t="str">
        <f t="shared" si="118"/>
        <v/>
      </c>
    </row>
    <row r="83" spans="1:195" ht="14.65" customHeight="1" x14ac:dyDescent="0.25">
      <c r="A83" s="26" t="s">
        <v>98</v>
      </c>
      <c r="B83" s="178"/>
      <c r="C83" s="179"/>
      <c r="D83" s="51" t="s">
        <v>482</v>
      </c>
      <c r="E83" s="148" t="str">
        <f t="shared" si="126"/>
        <v/>
      </c>
      <c r="F83" s="149"/>
      <c r="G83" s="150" t="str">
        <f t="shared" si="127"/>
        <v/>
      </c>
      <c r="H83" s="151" t="str">
        <f t="shared" si="128"/>
        <v/>
      </c>
      <c r="I83" s="149"/>
      <c r="J83" s="150" t="str">
        <f t="shared" si="129"/>
        <v/>
      </c>
      <c r="K83" s="151" t="str">
        <f t="shared" si="130"/>
        <v/>
      </c>
      <c r="L83" s="149"/>
      <c r="M83" s="152" t="str">
        <f t="shared" si="131"/>
        <v/>
      </c>
      <c r="AA83" s="75" t="s">
        <v>453</v>
      </c>
      <c r="AB83" t="str">
        <f t="shared" si="95"/>
        <v/>
      </c>
      <c r="AD83" t="str">
        <f t="shared" si="96"/>
        <v/>
      </c>
      <c r="AU83" s="79" t="s">
        <v>453</v>
      </c>
      <c r="AV83" t="str">
        <f t="shared" si="97"/>
        <v/>
      </c>
      <c r="AX83" t="str">
        <f t="shared" si="98"/>
        <v/>
      </c>
      <c r="BO83" t="s">
        <v>453</v>
      </c>
      <c r="BP83" t="str">
        <f t="shared" si="100"/>
        <v/>
      </c>
      <c r="BR83" t="str">
        <f t="shared" si="99"/>
        <v/>
      </c>
      <c r="CI83" s="76" t="s">
        <v>454</v>
      </c>
      <c r="CJ83" t="str">
        <f t="shared" si="120"/>
        <v/>
      </c>
      <c r="CL83" t="str">
        <f t="shared" si="123"/>
        <v/>
      </c>
      <c r="DC83" s="76" t="s">
        <v>454</v>
      </c>
      <c r="DD83" t="str">
        <f t="shared" si="121"/>
        <v/>
      </c>
      <c r="DF83" t="str">
        <f t="shared" si="124"/>
        <v/>
      </c>
      <c r="DW83" s="76" t="s">
        <v>454</v>
      </c>
      <c r="DX83" t="str">
        <f t="shared" si="122"/>
        <v/>
      </c>
      <c r="DZ83" t="str">
        <f t="shared" si="125"/>
        <v/>
      </c>
      <c r="EV83" s="230"/>
      <c r="EW83" t="str">
        <f t="shared" si="111"/>
        <v/>
      </c>
      <c r="EY83" t="str">
        <f t="shared" si="119"/>
        <v/>
      </c>
      <c r="FP83" s="230"/>
      <c r="FQ83" t="str">
        <f t="shared" si="112"/>
        <v/>
      </c>
      <c r="FS83" t="str">
        <f t="shared" si="117"/>
        <v/>
      </c>
      <c r="GJ83" s="230"/>
      <c r="GK83" t="str">
        <f t="shared" si="114"/>
        <v/>
      </c>
      <c r="GM83" t="str">
        <f t="shared" si="118"/>
        <v/>
      </c>
    </row>
    <row r="84" spans="1:195" ht="14.65" customHeight="1" x14ac:dyDescent="0.25">
      <c r="A84" s="26" t="s">
        <v>99</v>
      </c>
      <c r="B84" s="178"/>
      <c r="C84" s="179"/>
      <c r="D84" s="51" t="s">
        <v>482</v>
      </c>
      <c r="E84" s="148" t="str">
        <f t="shared" si="126"/>
        <v/>
      </c>
      <c r="F84" s="149"/>
      <c r="G84" s="150" t="str">
        <f t="shared" si="127"/>
        <v/>
      </c>
      <c r="H84" s="151" t="str">
        <f t="shared" si="128"/>
        <v/>
      </c>
      <c r="I84" s="149"/>
      <c r="J84" s="150" t="str">
        <f t="shared" si="129"/>
        <v/>
      </c>
      <c r="K84" s="151" t="str">
        <f t="shared" si="130"/>
        <v/>
      </c>
      <c r="L84" s="149"/>
      <c r="M84" s="152" t="str">
        <f t="shared" si="131"/>
        <v/>
      </c>
      <c r="AA84" s="75" t="s">
        <v>453</v>
      </c>
      <c r="AB84" t="str">
        <f t="shared" si="95"/>
        <v/>
      </c>
      <c r="AD84" t="str">
        <f t="shared" si="96"/>
        <v/>
      </c>
      <c r="AU84" s="79" t="s">
        <v>453</v>
      </c>
      <c r="AV84" t="str">
        <f t="shared" si="97"/>
        <v/>
      </c>
      <c r="AX84" t="str">
        <f t="shared" si="98"/>
        <v/>
      </c>
      <c r="BO84" t="s">
        <v>453</v>
      </c>
      <c r="BP84" t="str">
        <f t="shared" si="100"/>
        <v/>
      </c>
      <c r="BR84" t="str">
        <f t="shared" si="99"/>
        <v/>
      </c>
      <c r="CI84" s="76" t="s">
        <v>454</v>
      </c>
      <c r="CJ84" t="str">
        <f t="shared" si="120"/>
        <v/>
      </c>
      <c r="CL84" t="str">
        <f t="shared" si="123"/>
        <v/>
      </c>
      <c r="DC84" s="76" t="s">
        <v>454</v>
      </c>
      <c r="DD84" t="str">
        <f t="shared" si="121"/>
        <v/>
      </c>
      <c r="DF84" t="str">
        <f t="shared" si="124"/>
        <v/>
      </c>
      <c r="DW84" s="76" t="s">
        <v>454</v>
      </c>
      <c r="DX84" t="str">
        <f t="shared" si="122"/>
        <v/>
      </c>
      <c r="DZ84" t="str">
        <f t="shared" si="125"/>
        <v/>
      </c>
      <c r="EV84" s="230"/>
      <c r="EW84" t="str">
        <f t="shared" si="111"/>
        <v/>
      </c>
      <c r="EY84" t="str">
        <f t="shared" si="119"/>
        <v/>
      </c>
      <c r="FP84" s="230"/>
      <c r="FQ84" t="str">
        <f t="shared" si="112"/>
        <v/>
      </c>
      <c r="FS84" t="str">
        <f t="shared" si="117"/>
        <v/>
      </c>
      <c r="GJ84" s="230"/>
      <c r="GK84" t="str">
        <f t="shared" si="114"/>
        <v/>
      </c>
      <c r="GM84" t="str">
        <f t="shared" si="118"/>
        <v/>
      </c>
    </row>
    <row r="85" spans="1:195" ht="14.65" customHeight="1" thickBot="1" x14ac:dyDescent="0.3">
      <c r="A85" s="26" t="s">
        <v>100</v>
      </c>
      <c r="B85" s="178"/>
      <c r="C85" s="179"/>
      <c r="D85" s="51" t="s">
        <v>482</v>
      </c>
      <c r="E85" s="142"/>
      <c r="F85" s="136"/>
      <c r="G85" s="143"/>
      <c r="H85" s="144"/>
      <c r="I85" s="136"/>
      <c r="J85" s="143"/>
      <c r="K85" s="144"/>
      <c r="L85" s="136"/>
      <c r="M85" s="145"/>
      <c r="AA85" s="75" t="s">
        <v>453</v>
      </c>
      <c r="AB85" t="str">
        <f t="shared" si="95"/>
        <v/>
      </c>
      <c r="AD85" t="str">
        <f t="shared" si="96"/>
        <v/>
      </c>
      <c r="AU85" s="79" t="s">
        <v>453</v>
      </c>
      <c r="AV85" t="str">
        <f t="shared" si="97"/>
        <v/>
      </c>
      <c r="AX85" t="str">
        <f t="shared" si="98"/>
        <v/>
      </c>
      <c r="BO85" t="s">
        <v>453</v>
      </c>
      <c r="BP85" t="str">
        <f t="shared" si="100"/>
        <v/>
      </c>
      <c r="BR85" t="str">
        <f t="shared" si="99"/>
        <v/>
      </c>
      <c r="CI85" s="76" t="s">
        <v>454</v>
      </c>
      <c r="CJ85" t="str">
        <f t="shared" si="120"/>
        <v/>
      </c>
      <c r="CL85" t="str">
        <f t="shared" si="123"/>
        <v/>
      </c>
      <c r="DC85" s="76" t="s">
        <v>454</v>
      </c>
      <c r="DD85" t="str">
        <f t="shared" si="121"/>
        <v/>
      </c>
      <c r="DF85" t="str">
        <f t="shared" si="124"/>
        <v/>
      </c>
      <c r="DW85" s="76" t="s">
        <v>454</v>
      </c>
      <c r="DX85" t="str">
        <f t="shared" si="122"/>
        <v/>
      </c>
      <c r="DZ85" t="str">
        <f t="shared" si="125"/>
        <v/>
      </c>
      <c r="EV85" s="230"/>
      <c r="EW85" t="str">
        <f t="shared" si="111"/>
        <v/>
      </c>
      <c r="EY85" t="str">
        <f t="shared" si="119"/>
        <v/>
      </c>
      <c r="FP85" s="230"/>
      <c r="FQ85" t="str">
        <f t="shared" si="112"/>
        <v/>
      </c>
      <c r="FS85" t="str">
        <f t="shared" si="117"/>
        <v/>
      </c>
      <c r="GJ85" s="230"/>
      <c r="GK85" t="str">
        <f t="shared" si="114"/>
        <v/>
      </c>
      <c r="GM85" t="str">
        <f t="shared" si="118"/>
        <v/>
      </c>
    </row>
    <row r="86" spans="1:195" ht="14.65" customHeight="1" thickBot="1" x14ac:dyDescent="0.3">
      <c r="A86" s="26" t="s">
        <v>101</v>
      </c>
      <c r="B86" s="178"/>
      <c r="C86" s="179"/>
      <c r="D86" s="51" t="s">
        <v>482</v>
      </c>
      <c r="E86" s="247" t="s">
        <v>532</v>
      </c>
      <c r="F86" s="248"/>
      <c r="G86" s="249"/>
      <c r="H86" s="250" t="str">
        <f>E86</f>
        <v xml:space="preserve">Total of 4 Brown Bible Merits </v>
      </c>
      <c r="I86" s="248"/>
      <c r="J86" s="249"/>
      <c r="K86" s="250" t="str">
        <f>E86</f>
        <v xml:space="preserve">Total of 4 Brown Bible Merits </v>
      </c>
      <c r="L86" s="248"/>
      <c r="M86" s="251"/>
      <c r="AA86" s="75" t="s">
        <v>453</v>
      </c>
      <c r="AB86" t="str">
        <f t="shared" si="95"/>
        <v/>
      </c>
      <c r="AD86" t="str">
        <f t="shared" si="96"/>
        <v/>
      </c>
      <c r="AU86" s="79" t="s">
        <v>453</v>
      </c>
      <c r="AV86" t="str">
        <f t="shared" si="97"/>
        <v/>
      </c>
      <c r="AX86" t="str">
        <f t="shared" si="98"/>
        <v/>
      </c>
      <c r="BO86" t="s">
        <v>453</v>
      </c>
      <c r="BP86" t="str">
        <f t="shared" si="100"/>
        <v/>
      </c>
      <c r="BR86" t="str">
        <f t="shared" si="99"/>
        <v/>
      </c>
      <c r="CI86" s="76" t="s">
        <v>454</v>
      </c>
      <c r="CJ86" t="str">
        <f t="shared" si="120"/>
        <v/>
      </c>
      <c r="CL86" t="str">
        <f t="shared" si="123"/>
        <v/>
      </c>
      <c r="DC86" s="76" t="s">
        <v>454</v>
      </c>
      <c r="DD86" t="str">
        <f t="shared" si="121"/>
        <v/>
      </c>
      <c r="DF86" t="str">
        <f t="shared" si="124"/>
        <v/>
      </c>
      <c r="DW86" s="76" t="s">
        <v>454</v>
      </c>
      <c r="DX86" t="str">
        <f t="shared" si="122"/>
        <v/>
      </c>
      <c r="DZ86" t="str">
        <f t="shared" si="125"/>
        <v/>
      </c>
      <c r="EV86" s="230"/>
      <c r="EW86" t="str">
        <f t="shared" si="111"/>
        <v/>
      </c>
      <c r="EY86" t="str">
        <f t="shared" si="119"/>
        <v/>
      </c>
      <c r="FP86" s="230"/>
      <c r="FQ86" t="str">
        <f t="shared" si="112"/>
        <v/>
      </c>
      <c r="FS86" t="str">
        <f t="shared" si="117"/>
        <v/>
      </c>
      <c r="GJ86" s="230"/>
      <c r="GK86" t="str">
        <f t="shared" si="114"/>
        <v/>
      </c>
      <c r="GM86" t="str">
        <f t="shared" si="118"/>
        <v/>
      </c>
    </row>
    <row r="87" spans="1:195" ht="14.65" customHeight="1" x14ac:dyDescent="0.25">
      <c r="A87" s="26" t="s">
        <v>102</v>
      </c>
      <c r="B87" s="178"/>
      <c r="C87" s="179"/>
      <c r="D87" s="51" t="s">
        <v>482</v>
      </c>
      <c r="E87" s="148" t="str">
        <f>IF(CP4=0,"",CP4)</f>
        <v>Bible merit #1 - BN</v>
      </c>
      <c r="F87" s="149"/>
      <c r="G87" s="150">
        <f>IF(CR4=0,"",CR4)</f>
        <v>42638</v>
      </c>
      <c r="H87" s="151" t="str">
        <f>IF(DJ4=0,"",DJ4)</f>
        <v/>
      </c>
      <c r="I87" s="149"/>
      <c r="J87" s="150" t="str">
        <f>IF(DL4=0,"",DL4)</f>
        <v/>
      </c>
      <c r="K87" s="151" t="str">
        <f>IF(ED4=0,"",ED4)</f>
        <v/>
      </c>
      <c r="L87" s="149"/>
      <c r="M87" s="152" t="str">
        <f>IF(EF4=0,"",EF4)</f>
        <v/>
      </c>
      <c r="AA87" s="75" t="s">
        <v>453</v>
      </c>
      <c r="AB87" t="str">
        <f t="shared" si="95"/>
        <v/>
      </c>
      <c r="AD87" t="str">
        <f t="shared" si="96"/>
        <v/>
      </c>
      <c r="AU87" s="79" t="s">
        <v>453</v>
      </c>
      <c r="AV87" t="str">
        <f t="shared" si="97"/>
        <v/>
      </c>
      <c r="AX87" t="str">
        <f t="shared" si="98"/>
        <v/>
      </c>
      <c r="BO87" t="s">
        <v>453</v>
      </c>
      <c r="BP87" t="str">
        <f t="shared" si="100"/>
        <v/>
      </c>
      <c r="BR87" t="str">
        <f t="shared" si="99"/>
        <v/>
      </c>
      <c r="CI87" s="76" t="s">
        <v>454</v>
      </c>
      <c r="CJ87" t="str">
        <f t="shared" si="120"/>
        <v/>
      </c>
      <c r="CL87" t="str">
        <f t="shared" si="123"/>
        <v/>
      </c>
      <c r="DC87" s="76" t="s">
        <v>454</v>
      </c>
      <c r="DD87" t="str">
        <f t="shared" si="121"/>
        <v/>
      </c>
      <c r="DF87" t="str">
        <f t="shared" si="124"/>
        <v/>
      </c>
      <c r="DW87" s="76" t="s">
        <v>454</v>
      </c>
      <c r="DX87" t="str">
        <f t="shared" si="122"/>
        <v/>
      </c>
      <c r="DZ87" t="str">
        <f t="shared" si="125"/>
        <v/>
      </c>
      <c r="EV87" s="230"/>
      <c r="EW87" t="str">
        <f t="shared" si="111"/>
        <v/>
      </c>
      <c r="EY87" t="str">
        <f t="shared" si="119"/>
        <v/>
      </c>
      <c r="FP87" s="230"/>
      <c r="FQ87" t="str">
        <f t="shared" si="112"/>
        <v/>
      </c>
      <c r="FS87" t="str">
        <f t="shared" si="117"/>
        <v/>
      </c>
      <c r="GJ87" s="230"/>
      <c r="GK87" t="str">
        <f t="shared" si="114"/>
        <v/>
      </c>
      <c r="GM87" t="str">
        <f t="shared" si="118"/>
        <v/>
      </c>
    </row>
    <row r="88" spans="1:195" ht="14.65" customHeight="1" x14ac:dyDescent="0.25">
      <c r="A88" s="26" t="s">
        <v>103</v>
      </c>
      <c r="B88" s="178"/>
      <c r="C88" s="179"/>
      <c r="D88" s="51" t="s">
        <v>482</v>
      </c>
      <c r="E88" s="148" t="str">
        <f t="shared" ref="E88:E90" si="132">IF(CP5=0,"",CP5)</f>
        <v>Bible merit #2 - BN</v>
      </c>
      <c r="F88" s="149"/>
      <c r="G88" s="150">
        <f t="shared" ref="G88:G90" si="133">IF(CR5=0,"",CR5)</f>
        <v>42694</v>
      </c>
      <c r="H88" s="151" t="str">
        <f t="shared" ref="H88:H90" si="134">IF(DJ5=0,"",DJ5)</f>
        <v/>
      </c>
      <c r="I88" s="149"/>
      <c r="J88" s="150" t="str">
        <f t="shared" ref="J88:J90" si="135">IF(DL5=0,"",DL5)</f>
        <v/>
      </c>
      <c r="K88" s="151" t="str">
        <f t="shared" ref="K88:K90" si="136">IF(ED5=0,"",ED5)</f>
        <v/>
      </c>
      <c r="L88" s="149"/>
      <c r="M88" s="152" t="str">
        <f t="shared" ref="M88:M90" si="137">IF(EF5=0,"",EF5)</f>
        <v/>
      </c>
      <c r="AA88" s="75" t="s">
        <v>453</v>
      </c>
      <c r="AB88" t="str">
        <f t="shared" si="95"/>
        <v/>
      </c>
      <c r="AD88" t="str">
        <f t="shared" si="96"/>
        <v/>
      </c>
      <c r="AU88" s="79" t="s">
        <v>453</v>
      </c>
      <c r="AV88" t="str">
        <f t="shared" si="97"/>
        <v/>
      </c>
      <c r="AX88" t="str">
        <f t="shared" si="98"/>
        <v/>
      </c>
      <c r="BO88" t="s">
        <v>453</v>
      </c>
      <c r="BP88" t="str">
        <f t="shared" si="100"/>
        <v/>
      </c>
      <c r="BR88" t="str">
        <f t="shared" si="99"/>
        <v/>
      </c>
      <c r="CI88" s="76" t="s">
        <v>454</v>
      </c>
      <c r="CJ88" t="str">
        <f t="shared" si="120"/>
        <v/>
      </c>
      <c r="CL88" t="str">
        <f t="shared" si="123"/>
        <v/>
      </c>
      <c r="DC88" s="76" t="s">
        <v>454</v>
      </c>
      <c r="DD88" t="str">
        <f t="shared" si="121"/>
        <v/>
      </c>
      <c r="DF88" t="str">
        <f t="shared" si="124"/>
        <v/>
      </c>
      <c r="DW88" s="76" t="s">
        <v>454</v>
      </c>
      <c r="DX88" t="str">
        <f t="shared" si="122"/>
        <v/>
      </c>
      <c r="DZ88" t="str">
        <f t="shared" si="125"/>
        <v/>
      </c>
      <c r="EV88" s="230"/>
      <c r="EW88" t="str">
        <f t="shared" si="111"/>
        <v/>
      </c>
      <c r="EY88" t="str">
        <f t="shared" si="119"/>
        <v/>
      </c>
      <c r="FP88" s="230"/>
      <c r="FQ88" t="str">
        <f t="shared" si="112"/>
        <v/>
      </c>
      <c r="FS88" t="str">
        <f t="shared" si="117"/>
        <v/>
      </c>
      <c r="GJ88" s="230"/>
      <c r="GK88" t="str">
        <f t="shared" si="114"/>
        <v/>
      </c>
      <c r="GM88" t="str">
        <f t="shared" si="118"/>
        <v/>
      </c>
    </row>
    <row r="89" spans="1:195" ht="14.65" customHeight="1" x14ac:dyDescent="0.25">
      <c r="A89" s="26" t="s">
        <v>104</v>
      </c>
      <c r="B89" s="178"/>
      <c r="C89" s="179"/>
      <c r="D89" s="51" t="s">
        <v>482</v>
      </c>
      <c r="E89" s="148" t="str">
        <f t="shared" si="132"/>
        <v/>
      </c>
      <c r="F89" s="149"/>
      <c r="G89" s="150" t="str">
        <f t="shared" si="133"/>
        <v/>
      </c>
      <c r="H89" s="151" t="str">
        <f t="shared" si="134"/>
        <v/>
      </c>
      <c r="I89" s="149"/>
      <c r="J89" s="150" t="str">
        <f t="shared" si="135"/>
        <v/>
      </c>
      <c r="K89" s="151" t="str">
        <f t="shared" si="136"/>
        <v/>
      </c>
      <c r="L89" s="149"/>
      <c r="M89" s="152" t="str">
        <f t="shared" si="137"/>
        <v/>
      </c>
      <c r="AA89" s="75" t="s">
        <v>453</v>
      </c>
      <c r="AB89" t="str">
        <f t="shared" si="95"/>
        <v/>
      </c>
      <c r="AD89" t="str">
        <f t="shared" si="96"/>
        <v/>
      </c>
      <c r="AU89" s="79" t="s">
        <v>453</v>
      </c>
      <c r="AV89" t="str">
        <f t="shared" si="97"/>
        <v/>
      </c>
      <c r="AX89" t="str">
        <f t="shared" si="98"/>
        <v/>
      </c>
      <c r="BO89" t="s">
        <v>453</v>
      </c>
      <c r="BP89" t="str">
        <f t="shared" si="100"/>
        <v/>
      </c>
      <c r="BR89" t="str">
        <f t="shared" si="99"/>
        <v/>
      </c>
      <c r="CI89" s="76" t="s">
        <v>454</v>
      </c>
      <c r="CJ89" t="str">
        <f t="shared" si="120"/>
        <v/>
      </c>
      <c r="CL89" t="str">
        <f t="shared" si="123"/>
        <v/>
      </c>
      <c r="DC89" s="76" t="s">
        <v>454</v>
      </c>
      <c r="DD89" t="str">
        <f t="shared" si="121"/>
        <v/>
      </c>
      <c r="DF89" t="str">
        <f t="shared" si="124"/>
        <v/>
      </c>
      <c r="DW89" s="76" t="s">
        <v>454</v>
      </c>
      <c r="DX89" t="str">
        <f t="shared" si="122"/>
        <v/>
      </c>
      <c r="DZ89" t="str">
        <f t="shared" si="125"/>
        <v/>
      </c>
      <c r="EV89" s="230"/>
      <c r="EW89" t="str">
        <f t="shared" si="111"/>
        <v/>
      </c>
      <c r="EY89" t="str">
        <f t="shared" si="119"/>
        <v/>
      </c>
      <c r="FP89" s="230"/>
      <c r="FQ89" t="str">
        <f t="shared" si="112"/>
        <v/>
      </c>
      <c r="FS89" t="str">
        <f t="shared" si="117"/>
        <v/>
      </c>
      <c r="GJ89" s="230"/>
      <c r="GK89" t="str">
        <f t="shared" si="114"/>
        <v/>
      </c>
      <c r="GM89" t="str">
        <f t="shared" si="118"/>
        <v/>
      </c>
    </row>
    <row r="90" spans="1:195" ht="14.65" customHeight="1" x14ac:dyDescent="0.25">
      <c r="A90" s="26" t="s">
        <v>105</v>
      </c>
      <c r="B90" s="178"/>
      <c r="C90" s="179"/>
      <c r="D90" s="51" t="s">
        <v>482</v>
      </c>
      <c r="E90" s="148" t="str">
        <f t="shared" si="132"/>
        <v/>
      </c>
      <c r="F90" s="149"/>
      <c r="G90" s="150" t="str">
        <f t="shared" si="133"/>
        <v/>
      </c>
      <c r="H90" s="151" t="str">
        <f t="shared" si="134"/>
        <v/>
      </c>
      <c r="I90" s="149"/>
      <c r="J90" s="150" t="str">
        <f t="shared" si="135"/>
        <v/>
      </c>
      <c r="K90" s="151" t="str">
        <f t="shared" si="136"/>
        <v/>
      </c>
      <c r="L90" s="149"/>
      <c r="M90" s="152" t="str">
        <f t="shared" si="137"/>
        <v/>
      </c>
      <c r="AA90" s="75" t="s">
        <v>453</v>
      </c>
      <c r="AB90" t="str">
        <f t="shared" si="95"/>
        <v/>
      </c>
      <c r="AD90" t="str">
        <f t="shared" si="96"/>
        <v/>
      </c>
      <c r="AU90" s="79" t="s">
        <v>453</v>
      </c>
      <c r="AV90" t="str">
        <f t="shared" si="97"/>
        <v/>
      </c>
      <c r="AX90" t="str">
        <f t="shared" si="98"/>
        <v/>
      </c>
      <c r="BO90" t="s">
        <v>453</v>
      </c>
      <c r="BP90" t="str">
        <f t="shared" si="100"/>
        <v/>
      </c>
      <c r="BR90" t="str">
        <f t="shared" si="99"/>
        <v/>
      </c>
      <c r="CI90" s="76" t="s">
        <v>454</v>
      </c>
      <c r="CJ90" t="str">
        <f t="shared" si="120"/>
        <v/>
      </c>
      <c r="CL90" t="str">
        <f t="shared" si="123"/>
        <v/>
      </c>
      <c r="DC90" s="76" t="s">
        <v>454</v>
      </c>
      <c r="DD90" t="str">
        <f t="shared" si="121"/>
        <v/>
      </c>
      <c r="DF90" t="str">
        <f t="shared" si="124"/>
        <v/>
      </c>
      <c r="DW90" s="76" t="s">
        <v>454</v>
      </c>
      <c r="DX90" t="str">
        <f t="shared" si="122"/>
        <v/>
      </c>
      <c r="DZ90" t="str">
        <f t="shared" si="125"/>
        <v/>
      </c>
      <c r="EV90" s="230"/>
      <c r="EW90" t="str">
        <f t="shared" si="111"/>
        <v/>
      </c>
      <c r="EY90" t="str">
        <f t="shared" si="119"/>
        <v/>
      </c>
      <c r="FP90" s="230"/>
      <c r="FQ90" t="str">
        <f t="shared" si="112"/>
        <v/>
      </c>
      <c r="FS90" t="str">
        <f t="shared" si="117"/>
        <v/>
      </c>
      <c r="GJ90" s="230"/>
      <c r="GK90" t="str">
        <f t="shared" si="114"/>
        <v/>
      </c>
      <c r="GM90" t="str">
        <f t="shared" si="118"/>
        <v/>
      </c>
    </row>
    <row r="91" spans="1:195" ht="14.65" customHeight="1" thickBot="1" x14ac:dyDescent="0.3">
      <c r="A91" s="26" t="s">
        <v>106</v>
      </c>
      <c r="B91" s="178"/>
      <c r="C91" s="179"/>
      <c r="D91" s="51" t="s">
        <v>482</v>
      </c>
      <c r="E91" s="142"/>
      <c r="F91" s="136"/>
      <c r="G91" s="143"/>
      <c r="H91" s="144"/>
      <c r="I91" s="136"/>
      <c r="J91" s="143"/>
      <c r="K91" s="144"/>
      <c r="L91" s="136"/>
      <c r="M91" s="145"/>
      <c r="AA91" s="75" t="s">
        <v>453</v>
      </c>
      <c r="AB91" t="str">
        <f t="shared" si="95"/>
        <v/>
      </c>
      <c r="AD91" t="str">
        <f t="shared" si="96"/>
        <v/>
      </c>
      <c r="AU91" s="79" t="s">
        <v>453</v>
      </c>
      <c r="AV91" t="str">
        <f t="shared" si="97"/>
        <v/>
      </c>
      <c r="AX91" t="str">
        <f t="shared" si="98"/>
        <v/>
      </c>
      <c r="BO91" t="s">
        <v>453</v>
      </c>
      <c r="BP91" t="str">
        <f t="shared" si="100"/>
        <v/>
      </c>
      <c r="BR91" t="str">
        <f t="shared" si="99"/>
        <v/>
      </c>
      <c r="CI91" s="76" t="s">
        <v>454</v>
      </c>
      <c r="CJ91" t="str">
        <f t="shared" si="120"/>
        <v/>
      </c>
      <c r="CL91" t="str">
        <f t="shared" si="123"/>
        <v/>
      </c>
      <c r="DC91" s="76" t="s">
        <v>454</v>
      </c>
      <c r="DD91" t="str">
        <f t="shared" si="121"/>
        <v/>
      </c>
      <c r="DF91" t="str">
        <f t="shared" si="124"/>
        <v/>
      </c>
      <c r="DW91" s="76" t="s">
        <v>454</v>
      </c>
      <c r="DX91" t="str">
        <f t="shared" si="122"/>
        <v/>
      </c>
      <c r="DZ91" t="str">
        <f t="shared" si="125"/>
        <v/>
      </c>
      <c r="EV91" s="230"/>
      <c r="EW91" t="str">
        <f t="shared" si="111"/>
        <v/>
      </c>
      <c r="EY91" t="str">
        <f t="shared" si="119"/>
        <v/>
      </c>
      <c r="FP91" s="230"/>
      <c r="FQ91" t="str">
        <f t="shared" si="112"/>
        <v/>
      </c>
      <c r="FS91" t="str">
        <f t="shared" si="117"/>
        <v/>
      </c>
      <c r="GJ91" s="230"/>
      <c r="GK91" t="str">
        <f t="shared" si="114"/>
        <v/>
      </c>
      <c r="GM91" t="str">
        <f t="shared" si="118"/>
        <v/>
      </c>
    </row>
    <row r="92" spans="1:195" ht="14.65" customHeight="1" thickBot="1" x14ac:dyDescent="0.3">
      <c r="A92" s="26" t="s">
        <v>107</v>
      </c>
      <c r="B92" s="178"/>
      <c r="C92" s="179"/>
      <c r="D92" s="51" t="s">
        <v>482</v>
      </c>
      <c r="E92" s="247" t="s">
        <v>484</v>
      </c>
      <c r="F92" s="248"/>
      <c r="G92" s="249"/>
      <c r="H92" s="250" t="str">
        <f>E92</f>
        <v>Total of 1 Leadership Merit (all)</v>
      </c>
      <c r="I92" s="248"/>
      <c r="J92" s="249"/>
      <c r="K92" s="250" t="s">
        <v>485</v>
      </c>
      <c r="L92" s="248"/>
      <c r="M92" s="251"/>
      <c r="AA92" s="75" t="s">
        <v>453</v>
      </c>
      <c r="AB92" t="str">
        <f t="shared" si="95"/>
        <v/>
      </c>
      <c r="AD92" t="str">
        <f t="shared" si="96"/>
        <v/>
      </c>
      <c r="AU92" s="79" t="s">
        <v>453</v>
      </c>
      <c r="AV92" t="str">
        <f t="shared" si="97"/>
        <v/>
      </c>
      <c r="AX92" t="str">
        <f t="shared" si="98"/>
        <v/>
      </c>
      <c r="BO92" t="s">
        <v>453</v>
      </c>
      <c r="BP92" t="str">
        <f t="shared" si="100"/>
        <v/>
      </c>
      <c r="BR92" t="str">
        <f t="shared" si="99"/>
        <v/>
      </c>
      <c r="CI92" s="76" t="s">
        <v>454</v>
      </c>
      <c r="CJ92" t="str">
        <f t="shared" si="120"/>
        <v/>
      </c>
      <c r="CL92" t="str">
        <f t="shared" si="123"/>
        <v/>
      </c>
      <c r="DC92" s="76" t="s">
        <v>454</v>
      </c>
      <c r="DD92" t="str">
        <f t="shared" si="121"/>
        <v/>
      </c>
      <c r="DF92" t="str">
        <f t="shared" si="124"/>
        <v/>
      </c>
      <c r="DW92" s="76" t="s">
        <v>454</v>
      </c>
      <c r="DX92" t="str">
        <f t="shared" si="122"/>
        <v/>
      </c>
      <c r="DZ92" t="str">
        <f t="shared" si="125"/>
        <v/>
      </c>
      <c r="EV92" s="230"/>
      <c r="EW92" t="str">
        <f t="shared" si="111"/>
        <v/>
      </c>
      <c r="EY92" t="str">
        <f t="shared" si="119"/>
        <v/>
      </c>
      <c r="FP92" s="230"/>
      <c r="FQ92" t="str">
        <f t="shared" si="112"/>
        <v/>
      </c>
      <c r="FS92" t="str">
        <f t="shared" si="117"/>
        <v/>
      </c>
      <c r="GJ92" s="230"/>
      <c r="GK92" t="str">
        <f t="shared" si="114"/>
        <v/>
      </c>
      <c r="GM92" t="str">
        <f t="shared" si="118"/>
        <v/>
      </c>
    </row>
    <row r="93" spans="1:195" ht="14.65" customHeight="1" x14ac:dyDescent="0.25">
      <c r="A93" s="27" t="s">
        <v>156</v>
      </c>
      <c r="B93" s="178"/>
      <c r="C93" s="179"/>
      <c r="D93" s="51" t="s">
        <v>482</v>
      </c>
      <c r="E93" s="148" t="str">
        <f>IF(CU4=0,"",CU4)</f>
        <v>Leadership 206</v>
      </c>
      <c r="F93" s="149"/>
      <c r="G93" s="150">
        <f>IF(CW4=0,"",CW4)</f>
        <v>42672</v>
      </c>
      <c r="H93" s="151" t="b">
        <f>IF(DO4=0,"",DO4)</f>
        <v>0</v>
      </c>
      <c r="I93" s="149"/>
      <c r="J93" s="150" t="str">
        <f>IF(DQ4=0,"",DQ4)</f>
        <v/>
      </c>
      <c r="K93" s="151" t="str">
        <f>IF(EI4=0,"",EI4)</f>
        <v/>
      </c>
      <c r="L93" s="149"/>
      <c r="M93" s="152" t="str">
        <f>IF(EK4=0,"",EK4)</f>
        <v/>
      </c>
      <c r="AA93" s="75" t="s">
        <v>453</v>
      </c>
      <c r="AB93" t="str">
        <f t="shared" si="95"/>
        <v/>
      </c>
      <c r="AD93" t="str">
        <f t="shared" si="96"/>
        <v/>
      </c>
      <c r="AU93" s="79" t="s">
        <v>453</v>
      </c>
      <c r="AV93" t="str">
        <f t="shared" si="97"/>
        <v/>
      </c>
      <c r="AX93" t="str">
        <f t="shared" si="98"/>
        <v/>
      </c>
      <c r="BO93" t="s">
        <v>453</v>
      </c>
      <c r="BP93" t="str">
        <f t="shared" si="100"/>
        <v/>
      </c>
      <c r="BR93" t="str">
        <f t="shared" si="99"/>
        <v/>
      </c>
      <c r="CI93" s="76" t="s">
        <v>454</v>
      </c>
      <c r="CJ93" t="str">
        <f t="shared" si="120"/>
        <v/>
      </c>
      <c r="CL93" t="str">
        <f t="shared" si="123"/>
        <v/>
      </c>
      <c r="DC93" s="76" t="s">
        <v>454</v>
      </c>
      <c r="DD93" t="str">
        <f t="shared" si="121"/>
        <v/>
      </c>
      <c r="DF93" t="str">
        <f t="shared" si="124"/>
        <v/>
      </c>
      <c r="DW93" s="76" t="s">
        <v>454</v>
      </c>
      <c r="DX93" t="str">
        <f t="shared" si="122"/>
        <v/>
      </c>
      <c r="DZ93" t="str">
        <f t="shared" si="125"/>
        <v/>
      </c>
      <c r="EV93" s="230"/>
      <c r="EW93" t="str">
        <f t="shared" si="111"/>
        <v/>
      </c>
      <c r="EY93" t="str">
        <f t="shared" si="119"/>
        <v/>
      </c>
      <c r="FP93" s="230"/>
      <c r="FQ93" t="str">
        <f t="shared" si="112"/>
        <v/>
      </c>
      <c r="FS93" t="str">
        <f t="shared" si="117"/>
        <v/>
      </c>
      <c r="GJ93" s="230"/>
      <c r="GK93" t="str">
        <f t="shared" si="114"/>
        <v/>
      </c>
      <c r="GM93" t="str">
        <f t="shared" si="118"/>
        <v/>
      </c>
    </row>
    <row r="94" spans="1:195" ht="14.65" customHeight="1" thickBot="1" x14ac:dyDescent="0.3">
      <c r="A94" s="27" t="s">
        <v>157</v>
      </c>
      <c r="B94" s="178"/>
      <c r="C94" s="179"/>
      <c r="D94" s="51" t="s">
        <v>482</v>
      </c>
      <c r="E94" s="159"/>
      <c r="F94" s="149"/>
      <c r="G94" s="160"/>
      <c r="H94" s="161"/>
      <c r="I94" s="149"/>
      <c r="J94" s="160"/>
      <c r="K94" s="151" t="str">
        <f>IF(EI5=0,"",EI5)</f>
        <v/>
      </c>
      <c r="L94" s="149"/>
      <c r="M94" s="152" t="str">
        <f>IF(EK5=0,"",EK5)</f>
        <v/>
      </c>
      <c r="AA94" s="75" t="s">
        <v>453</v>
      </c>
      <c r="AB94" t="str">
        <f t="shared" si="95"/>
        <v/>
      </c>
      <c r="AD94" t="str">
        <f t="shared" si="96"/>
        <v/>
      </c>
      <c r="AU94" s="79" t="s">
        <v>453</v>
      </c>
      <c r="AV94" t="str">
        <f t="shared" si="97"/>
        <v/>
      </c>
      <c r="AX94" t="str">
        <f t="shared" si="98"/>
        <v/>
      </c>
      <c r="BO94" t="s">
        <v>453</v>
      </c>
      <c r="BP94" t="str">
        <f t="shared" si="100"/>
        <v/>
      </c>
      <c r="BR94" t="str">
        <f t="shared" si="99"/>
        <v/>
      </c>
      <c r="CI94" s="76" t="s">
        <v>454</v>
      </c>
      <c r="CJ94" t="str">
        <f t="shared" si="120"/>
        <v/>
      </c>
      <c r="CL94" t="str">
        <f t="shared" si="123"/>
        <v/>
      </c>
      <c r="DC94" s="76" t="s">
        <v>454</v>
      </c>
      <c r="DD94" t="str">
        <f t="shared" si="121"/>
        <v/>
      </c>
      <c r="DF94" t="str">
        <f t="shared" si="124"/>
        <v/>
      </c>
      <c r="DW94" s="76" t="s">
        <v>454</v>
      </c>
      <c r="DX94" t="str">
        <f t="shared" si="122"/>
        <v/>
      </c>
      <c r="DZ94" t="str">
        <f t="shared" si="125"/>
        <v/>
      </c>
      <c r="EV94" s="230"/>
      <c r="EW94" t="str">
        <f t="shared" si="111"/>
        <v/>
      </c>
      <c r="EY94" t="str">
        <f t="shared" si="119"/>
        <v/>
      </c>
      <c r="FP94" s="230"/>
      <c r="FQ94" t="str">
        <f t="shared" si="112"/>
        <v/>
      </c>
      <c r="FS94" t="str">
        <f t="shared" si="117"/>
        <v/>
      </c>
      <c r="GJ94" s="230"/>
      <c r="GK94" t="str">
        <f t="shared" si="114"/>
        <v/>
      </c>
      <c r="GM94" t="str">
        <f t="shared" si="118"/>
        <v/>
      </c>
    </row>
    <row r="95" spans="1:195" ht="14.65" customHeight="1" thickBot="1" x14ac:dyDescent="0.3">
      <c r="A95" s="27" t="s">
        <v>158</v>
      </c>
      <c r="B95" s="178"/>
      <c r="C95" s="179"/>
      <c r="D95" s="51" t="s">
        <v>482</v>
      </c>
      <c r="E95" s="247" t="s">
        <v>483</v>
      </c>
      <c r="F95" s="248"/>
      <c r="G95" s="249"/>
      <c r="H95" s="250" t="str">
        <f>E95</f>
        <v>Total of 1 Req Merit - Gr</v>
      </c>
      <c r="I95" s="248"/>
      <c r="J95" s="249"/>
      <c r="K95" s="144"/>
      <c r="L95" s="136"/>
      <c r="M95" s="145"/>
      <c r="N95" s="36"/>
      <c r="AA95" s="75" t="s">
        <v>453</v>
      </c>
      <c r="AB95" t="str">
        <f t="shared" si="95"/>
        <v/>
      </c>
      <c r="AD95" t="str">
        <f t="shared" si="96"/>
        <v/>
      </c>
      <c r="AU95" s="79" t="s">
        <v>453</v>
      </c>
      <c r="AV95" t="str">
        <f t="shared" si="97"/>
        <v/>
      </c>
      <c r="AX95" t="str">
        <f t="shared" si="98"/>
        <v/>
      </c>
      <c r="BO95" t="s">
        <v>453</v>
      </c>
      <c r="BP95" t="str">
        <f t="shared" si="100"/>
        <v/>
      </c>
      <c r="BR95" t="str">
        <f t="shared" si="99"/>
        <v/>
      </c>
      <c r="CI95" s="76" t="s">
        <v>454</v>
      </c>
      <c r="CJ95" t="str">
        <f t="shared" si="120"/>
        <v/>
      </c>
      <c r="CL95" t="str">
        <f t="shared" si="123"/>
        <v/>
      </c>
      <c r="DC95" s="76" t="s">
        <v>454</v>
      </c>
      <c r="DD95" t="str">
        <f t="shared" si="121"/>
        <v/>
      </c>
      <c r="DF95" t="str">
        <f t="shared" si="124"/>
        <v/>
      </c>
      <c r="DW95" s="76" t="s">
        <v>454</v>
      </c>
      <c r="DX95" t="str">
        <f t="shared" si="122"/>
        <v/>
      </c>
      <c r="DZ95" t="str">
        <f t="shared" si="125"/>
        <v/>
      </c>
      <c r="EV95" s="230"/>
      <c r="EW95" t="str">
        <f t="shared" si="111"/>
        <v/>
      </c>
      <c r="EY95" t="str">
        <f t="shared" si="119"/>
        <v/>
      </c>
      <c r="FP95" s="230"/>
      <c r="FQ95" t="str">
        <f t="shared" si="112"/>
        <v/>
      </c>
      <c r="FS95" t="str">
        <f t="shared" si="117"/>
        <v/>
      </c>
      <c r="GJ95" s="230"/>
      <c r="GK95" t="str">
        <f t="shared" si="114"/>
        <v/>
      </c>
      <c r="GM95" t="str">
        <f t="shared" si="118"/>
        <v/>
      </c>
    </row>
    <row r="96" spans="1:195" ht="14.65" customHeight="1" thickBot="1" x14ac:dyDescent="0.3">
      <c r="A96" s="27" t="s">
        <v>159</v>
      </c>
      <c r="B96" s="178"/>
      <c r="C96" s="179"/>
      <c r="D96" s="51" t="s">
        <v>482</v>
      </c>
      <c r="E96" s="148" t="str">
        <f>IF(CZ4=0,"",CZ4)</f>
        <v/>
      </c>
      <c r="F96" s="149"/>
      <c r="G96" s="150" t="str">
        <f>IF(DB4=0,"",DB4)</f>
        <v/>
      </c>
      <c r="H96" s="151" t="str">
        <f>IF(DT4=0,"",DT4)</f>
        <v/>
      </c>
      <c r="I96" s="149"/>
      <c r="J96" s="150" t="str">
        <f>IF(DV4=0,"",DV4)</f>
        <v/>
      </c>
      <c r="K96" s="250" t="str">
        <f>H95</f>
        <v>Total of 1 Req Merit - Gr</v>
      </c>
      <c r="L96" s="248"/>
      <c r="M96" s="251"/>
      <c r="N96" s="36"/>
      <c r="AA96" s="75" t="s">
        <v>453</v>
      </c>
      <c r="AB96" t="str">
        <f t="shared" si="95"/>
        <v/>
      </c>
      <c r="AD96" t="str">
        <f t="shared" si="96"/>
        <v/>
      </c>
      <c r="AU96" s="79" t="s">
        <v>453</v>
      </c>
      <c r="AV96" t="str">
        <f t="shared" si="97"/>
        <v/>
      </c>
      <c r="AX96" t="str">
        <f t="shared" si="98"/>
        <v/>
      </c>
      <c r="BO96" t="s">
        <v>453</v>
      </c>
      <c r="BP96" t="str">
        <f t="shared" si="100"/>
        <v/>
      </c>
      <c r="BR96" t="str">
        <f t="shared" si="99"/>
        <v/>
      </c>
      <c r="CI96" s="76" t="s">
        <v>454</v>
      </c>
      <c r="CJ96" t="str">
        <f t="shared" si="120"/>
        <v/>
      </c>
      <c r="CL96" t="str">
        <f t="shared" si="123"/>
        <v/>
      </c>
      <c r="DC96" s="76" t="s">
        <v>454</v>
      </c>
      <c r="DD96" t="str">
        <f t="shared" si="121"/>
        <v/>
      </c>
      <c r="DF96" t="str">
        <f t="shared" si="124"/>
        <v/>
      </c>
      <c r="DW96" s="76" t="s">
        <v>454</v>
      </c>
      <c r="DX96" t="str">
        <f t="shared" si="122"/>
        <v/>
      </c>
      <c r="DZ96" t="str">
        <f t="shared" si="125"/>
        <v/>
      </c>
      <c r="EV96" s="230"/>
      <c r="EW96" t="str">
        <f t="shared" si="111"/>
        <v/>
      </c>
      <c r="EY96" t="str">
        <f t="shared" si="119"/>
        <v/>
      </c>
      <c r="FP96" s="230"/>
      <c r="FQ96" t="str">
        <f t="shared" si="112"/>
        <v/>
      </c>
      <c r="FS96" t="str">
        <f t="shared" si="117"/>
        <v/>
      </c>
      <c r="GJ96" s="230"/>
      <c r="GK96" t="str">
        <f t="shared" si="114"/>
        <v/>
      </c>
      <c r="GM96" t="str">
        <f t="shared" si="118"/>
        <v/>
      </c>
    </row>
    <row r="97" spans="1:195" ht="14.65" customHeight="1" x14ac:dyDescent="0.25">
      <c r="A97" s="27" t="s">
        <v>160</v>
      </c>
      <c r="B97" s="178"/>
      <c r="C97" s="179"/>
      <c r="D97" s="51" t="s">
        <v>482</v>
      </c>
      <c r="E97" s="159"/>
      <c r="F97" s="149"/>
      <c r="G97" s="160"/>
      <c r="H97" s="161"/>
      <c r="I97" s="149"/>
      <c r="J97" s="160"/>
      <c r="K97" s="151" t="str">
        <f>IF(EN4=0,"",EN4)</f>
        <v/>
      </c>
      <c r="L97" s="149"/>
      <c r="M97" s="152" t="str">
        <f>IF(EP4=0,"",EP4)</f>
        <v/>
      </c>
      <c r="AA97" s="75" t="s">
        <v>453</v>
      </c>
      <c r="AB97" t="str">
        <f t="shared" si="95"/>
        <v/>
      </c>
      <c r="AD97" t="str">
        <f t="shared" si="96"/>
        <v/>
      </c>
      <c r="AU97" s="79" t="s">
        <v>453</v>
      </c>
      <c r="AV97" t="str">
        <f t="shared" si="97"/>
        <v/>
      </c>
      <c r="AX97" t="str">
        <f t="shared" si="98"/>
        <v/>
      </c>
      <c r="BO97" t="s">
        <v>453</v>
      </c>
      <c r="BP97" t="str">
        <f t="shared" si="100"/>
        <v/>
      </c>
      <c r="BR97" t="str">
        <f t="shared" si="99"/>
        <v/>
      </c>
      <c r="CI97" s="76" t="s">
        <v>454</v>
      </c>
      <c r="CJ97" t="str">
        <f t="shared" si="120"/>
        <v/>
      </c>
      <c r="CL97" t="str">
        <f t="shared" si="123"/>
        <v/>
      </c>
      <c r="DC97" s="76" t="s">
        <v>454</v>
      </c>
      <c r="DD97" t="str">
        <f t="shared" si="121"/>
        <v/>
      </c>
      <c r="DF97" t="str">
        <f t="shared" si="124"/>
        <v/>
      </c>
      <c r="DW97" s="76" t="s">
        <v>454</v>
      </c>
      <c r="DX97" t="str">
        <f t="shared" si="122"/>
        <v/>
      </c>
      <c r="DZ97" t="str">
        <f t="shared" si="125"/>
        <v/>
      </c>
      <c r="EV97" s="230"/>
      <c r="EW97" t="str">
        <f t="shared" si="111"/>
        <v/>
      </c>
      <c r="EY97" t="str">
        <f t="shared" si="119"/>
        <v/>
      </c>
      <c r="FP97" s="230"/>
      <c r="FQ97" t="str">
        <f t="shared" si="112"/>
        <v/>
      </c>
      <c r="FS97" t="str">
        <f t="shared" si="117"/>
        <v/>
      </c>
      <c r="GJ97" s="230"/>
      <c r="GK97" t="str">
        <f t="shared" si="114"/>
        <v/>
      </c>
      <c r="GM97" t="str">
        <f t="shared" si="118"/>
        <v/>
      </c>
    </row>
    <row r="98" spans="1:195" ht="14.65" customHeight="1" thickBot="1" x14ac:dyDescent="0.3">
      <c r="A98" s="27" t="s">
        <v>529</v>
      </c>
      <c r="B98" s="178"/>
      <c r="C98" s="179"/>
      <c r="D98" s="51" t="s">
        <v>482</v>
      </c>
      <c r="E98" s="142"/>
      <c r="F98" s="136"/>
      <c r="G98" s="143"/>
      <c r="H98" s="144"/>
      <c r="I98" s="136"/>
      <c r="J98" s="143"/>
      <c r="K98" s="144"/>
      <c r="L98" s="136"/>
      <c r="M98" s="145" t="s">
        <v>482</v>
      </c>
      <c r="AA98" s="75" t="s">
        <v>453</v>
      </c>
      <c r="AB98" t="str">
        <f t="shared" si="95"/>
        <v/>
      </c>
      <c r="AD98" t="str">
        <f t="shared" si="96"/>
        <v/>
      </c>
      <c r="AU98" s="79" t="s">
        <v>453</v>
      </c>
      <c r="AV98" t="str">
        <f t="shared" si="97"/>
        <v/>
      </c>
      <c r="AX98" t="str">
        <f t="shared" si="98"/>
        <v/>
      </c>
      <c r="BO98" t="s">
        <v>453</v>
      </c>
      <c r="BP98" t="str">
        <f t="shared" si="100"/>
        <v/>
      </c>
      <c r="BR98" t="str">
        <f t="shared" si="99"/>
        <v/>
      </c>
      <c r="CI98" s="76" t="s">
        <v>454</v>
      </c>
      <c r="CJ98" t="str">
        <f t="shared" si="120"/>
        <v/>
      </c>
      <c r="CL98" t="str">
        <f t="shared" si="123"/>
        <v/>
      </c>
      <c r="DC98" s="76" t="s">
        <v>454</v>
      </c>
      <c r="DD98" t="str">
        <f t="shared" si="121"/>
        <v/>
      </c>
      <c r="DF98" t="str">
        <f t="shared" si="124"/>
        <v/>
      </c>
      <c r="DW98" s="76" t="s">
        <v>454</v>
      </c>
      <c r="DX98" t="str">
        <f t="shared" si="122"/>
        <v/>
      </c>
      <c r="DZ98" t="str">
        <f t="shared" si="125"/>
        <v/>
      </c>
      <c r="EV98" s="230"/>
      <c r="EW98" t="str">
        <f t="shared" si="111"/>
        <v/>
      </c>
      <c r="EY98" t="str">
        <f t="shared" si="119"/>
        <v/>
      </c>
      <c r="FP98" s="230"/>
      <c r="FQ98" t="str">
        <f t="shared" si="112"/>
        <v/>
      </c>
      <c r="FS98" t="str">
        <f t="shared" si="117"/>
        <v/>
      </c>
      <c r="GJ98" s="230"/>
      <c r="GK98" t="str">
        <f t="shared" si="114"/>
        <v/>
      </c>
      <c r="GM98" t="str">
        <f t="shared" si="118"/>
        <v/>
      </c>
    </row>
    <row r="99" spans="1:195" ht="15.2" customHeight="1" thickTop="1" x14ac:dyDescent="0.25">
      <c r="A99" s="28" t="s">
        <v>469</v>
      </c>
      <c r="B99" s="178"/>
      <c r="C99" s="179"/>
      <c r="D99" s="51" t="s">
        <v>482</v>
      </c>
      <c r="E99" s="263" t="str">
        <f ca="1">B1&amp;" - Expedition"</f>
        <v>Joe Weeks - Expedition</v>
      </c>
      <c r="F99" s="264"/>
      <c r="G99" s="264"/>
      <c r="H99" s="265"/>
      <c r="I99" s="264"/>
      <c r="J99" s="264"/>
      <c r="K99" s="265"/>
      <c r="L99" s="264"/>
      <c r="M99" s="266"/>
      <c r="AA99" s="75" t="s">
        <v>453</v>
      </c>
      <c r="AB99" t="str">
        <f t="shared" si="95"/>
        <v/>
      </c>
      <c r="AD99" t="str">
        <f t="shared" si="96"/>
        <v/>
      </c>
      <c r="AU99" s="79" t="s">
        <v>453</v>
      </c>
      <c r="AV99" t="str">
        <f t="shared" si="97"/>
        <v/>
      </c>
      <c r="AX99" t="str">
        <f t="shared" si="98"/>
        <v/>
      </c>
      <c r="BO99" t="s">
        <v>453</v>
      </c>
      <c r="BP99" t="str">
        <f t="shared" si="100"/>
        <v/>
      </c>
      <c r="BR99" t="str">
        <f t="shared" si="99"/>
        <v/>
      </c>
      <c r="CI99" s="76" t="s">
        <v>454</v>
      </c>
      <c r="CJ99" t="str">
        <f t="shared" si="120"/>
        <v/>
      </c>
      <c r="CL99" t="str">
        <f t="shared" si="123"/>
        <v/>
      </c>
      <c r="DC99" s="76" t="s">
        <v>454</v>
      </c>
      <c r="DD99" t="str">
        <f t="shared" si="121"/>
        <v/>
      </c>
      <c r="DF99" t="str">
        <f t="shared" si="124"/>
        <v/>
      </c>
      <c r="DW99" s="76" t="s">
        <v>454</v>
      </c>
      <c r="DX99" t="str">
        <f t="shared" si="122"/>
        <v/>
      </c>
      <c r="DZ99" t="str">
        <f t="shared" si="125"/>
        <v/>
      </c>
      <c r="EV99" s="230"/>
      <c r="EW99" t="str">
        <f t="shared" si="111"/>
        <v/>
      </c>
      <c r="EY99" t="str">
        <f t="shared" si="119"/>
        <v/>
      </c>
      <c r="FP99" s="230"/>
      <c r="FQ99" t="str">
        <f t="shared" si="112"/>
        <v/>
      </c>
      <c r="FS99" t="str">
        <f t="shared" si="117"/>
        <v/>
      </c>
      <c r="GJ99" s="230"/>
      <c r="GK99" t="str">
        <f t="shared" si="114"/>
        <v/>
      </c>
      <c r="GM99" t="str">
        <f t="shared" si="118"/>
        <v/>
      </c>
    </row>
    <row r="100" spans="1:195" ht="15.2" customHeight="1" thickBot="1" x14ac:dyDescent="0.3">
      <c r="A100" s="28" t="s">
        <v>470</v>
      </c>
      <c r="B100" s="178"/>
      <c r="C100" s="179"/>
      <c r="D100" s="51" t="s">
        <v>482</v>
      </c>
      <c r="E100" s="267"/>
      <c r="F100" s="268"/>
      <c r="G100" s="268"/>
      <c r="H100" s="269"/>
      <c r="I100" s="268"/>
      <c r="J100" s="268"/>
      <c r="K100" s="269"/>
      <c r="L100" s="268"/>
      <c r="M100" s="270"/>
      <c r="AA100" s="75" t="s">
        <v>453</v>
      </c>
      <c r="AB100" t="str">
        <f t="shared" si="95"/>
        <v/>
      </c>
      <c r="AD100" t="str">
        <f t="shared" si="96"/>
        <v/>
      </c>
      <c r="AU100" s="79" t="s">
        <v>453</v>
      </c>
      <c r="AV100" t="str">
        <f t="shared" si="97"/>
        <v/>
      </c>
      <c r="AX100" t="str">
        <f t="shared" si="98"/>
        <v/>
      </c>
      <c r="BO100" t="s">
        <v>453</v>
      </c>
      <c r="BP100" t="str">
        <f t="shared" si="100"/>
        <v/>
      </c>
      <c r="BR100" t="str">
        <f t="shared" si="99"/>
        <v/>
      </c>
      <c r="CI100" s="76" t="s">
        <v>454</v>
      </c>
      <c r="CJ100" t="str">
        <f t="shared" si="120"/>
        <v/>
      </c>
      <c r="CL100" t="str">
        <f t="shared" si="123"/>
        <v/>
      </c>
      <c r="DC100" s="76" t="s">
        <v>454</v>
      </c>
      <c r="DD100" t="str">
        <f t="shared" si="121"/>
        <v/>
      </c>
      <c r="DF100" t="str">
        <f t="shared" si="124"/>
        <v/>
      </c>
      <c r="DW100" s="76" t="s">
        <v>454</v>
      </c>
      <c r="DX100" t="str">
        <f t="shared" si="122"/>
        <v/>
      </c>
      <c r="DZ100" t="str">
        <f t="shared" si="125"/>
        <v/>
      </c>
      <c r="EV100" s="230"/>
      <c r="EW100" t="str">
        <f t="shared" si="111"/>
        <v/>
      </c>
      <c r="EY100" t="str">
        <f t="shared" si="119"/>
        <v/>
      </c>
      <c r="FP100" s="230"/>
      <c r="FQ100" t="str">
        <f t="shared" si="112"/>
        <v/>
      </c>
      <c r="FS100" t="str">
        <f t="shared" si="117"/>
        <v/>
      </c>
      <c r="GJ100" s="230"/>
      <c r="GK100" t="str">
        <f t="shared" si="114"/>
        <v/>
      </c>
      <c r="GM100" t="str">
        <f t="shared" si="118"/>
        <v/>
      </c>
    </row>
    <row r="101" spans="1:195" ht="15.2" customHeight="1" thickBot="1" x14ac:dyDescent="0.3">
      <c r="A101" s="28" t="s">
        <v>471</v>
      </c>
      <c r="B101" s="178"/>
      <c r="C101" s="179"/>
      <c r="D101" s="51" t="s">
        <v>482</v>
      </c>
      <c r="E101" s="237" t="str">
        <f>RIGHT('Master Name List'!A13,LEN('Master Name List'!A13)-4)</f>
        <v xml:space="preserve"> E1</v>
      </c>
      <c r="F101" s="238"/>
      <c r="G101" s="239"/>
      <c r="H101" s="240" t="str">
        <f>RIGHT('Master Name List'!A14,LEN('Master Name List'!A14)-4)</f>
        <v xml:space="preserve"> E2</v>
      </c>
      <c r="I101" s="238"/>
      <c r="J101" s="239"/>
      <c r="K101" s="240" t="str">
        <f>RIGHT('Master Name List'!A15,LEN('Master Name List'!A15)-4)</f>
        <v xml:space="preserve"> E3</v>
      </c>
      <c r="L101" s="238"/>
      <c r="M101" s="241"/>
      <c r="AA101" s="75" t="s">
        <v>453</v>
      </c>
      <c r="AB101" t="str">
        <f t="shared" si="95"/>
        <v/>
      </c>
      <c r="AD101" t="str">
        <f t="shared" si="96"/>
        <v/>
      </c>
      <c r="AU101" s="79" t="s">
        <v>453</v>
      </c>
      <c r="AV101" t="str">
        <f t="shared" si="97"/>
        <v/>
      </c>
      <c r="AX101" t="str">
        <f t="shared" si="98"/>
        <v/>
      </c>
      <c r="BO101" t="s">
        <v>453</v>
      </c>
      <c r="BP101" t="str">
        <f t="shared" si="100"/>
        <v/>
      </c>
      <c r="BR101" t="str">
        <f t="shared" si="99"/>
        <v/>
      </c>
      <c r="CI101" s="76" t="s">
        <v>454</v>
      </c>
      <c r="CJ101" t="str">
        <f t="shared" si="120"/>
        <v/>
      </c>
      <c r="CL101" t="str">
        <f t="shared" si="123"/>
        <v/>
      </c>
      <c r="DC101" s="76" t="s">
        <v>454</v>
      </c>
      <c r="DD101" t="str">
        <f t="shared" si="121"/>
        <v/>
      </c>
      <c r="DF101" t="str">
        <f t="shared" si="124"/>
        <v/>
      </c>
      <c r="DW101" s="76" t="s">
        <v>454</v>
      </c>
      <c r="DX101" t="str">
        <f t="shared" si="122"/>
        <v/>
      </c>
      <c r="DZ101" t="str">
        <f t="shared" si="125"/>
        <v/>
      </c>
      <c r="EV101" s="230"/>
      <c r="EW101" t="str">
        <f t="shared" si="111"/>
        <v/>
      </c>
      <c r="EY101" t="str">
        <f t="shared" si="119"/>
        <v/>
      </c>
      <c r="FP101" s="230"/>
      <c r="FQ101" t="str">
        <f t="shared" si="112"/>
        <v/>
      </c>
      <c r="FS101" t="str">
        <f t="shared" si="117"/>
        <v/>
      </c>
      <c r="GJ101" s="230"/>
      <c r="GK101" t="str">
        <f t="shared" si="114"/>
        <v/>
      </c>
      <c r="GM101" t="str">
        <f t="shared" si="118"/>
        <v/>
      </c>
    </row>
    <row r="102" spans="1:195" ht="15.2" customHeight="1" thickBot="1" x14ac:dyDescent="0.3">
      <c r="A102" s="260" t="s">
        <v>453</v>
      </c>
      <c r="B102" s="261"/>
      <c r="C102" s="262"/>
      <c r="D102" s="51" t="s">
        <v>482</v>
      </c>
      <c r="E102" s="247" t="s">
        <v>478</v>
      </c>
      <c r="F102" s="248"/>
      <c r="G102" s="249"/>
      <c r="H102" s="250" t="str">
        <f>E102</f>
        <v>Total of 4 Skill Merits (Silver)</v>
      </c>
      <c r="I102" s="248"/>
      <c r="J102" s="249"/>
      <c r="K102" s="250" t="s">
        <v>480</v>
      </c>
      <c r="L102" s="248"/>
      <c r="M102" s="251"/>
      <c r="AA102" s="75" t="s">
        <v>453</v>
      </c>
      <c r="AB102" t="str">
        <f t="shared" si="95"/>
        <v/>
      </c>
      <c r="AD102" t="str">
        <f t="shared" si="96"/>
        <v/>
      </c>
      <c r="AU102" s="79" t="s">
        <v>453</v>
      </c>
      <c r="AV102" t="str">
        <f t="shared" si="97"/>
        <v/>
      </c>
      <c r="AX102" t="str">
        <f t="shared" si="98"/>
        <v/>
      </c>
      <c r="BO102" t="s">
        <v>453</v>
      </c>
      <c r="BP102" t="str">
        <f t="shared" si="100"/>
        <v/>
      </c>
      <c r="BR102" t="str">
        <f t="shared" si="99"/>
        <v/>
      </c>
      <c r="CI102" s="76" t="s">
        <v>454</v>
      </c>
      <c r="CJ102" t="str">
        <f t="shared" si="120"/>
        <v/>
      </c>
      <c r="CL102" t="str">
        <f t="shared" si="123"/>
        <v/>
      </c>
      <c r="DC102" s="76" t="s">
        <v>454</v>
      </c>
      <c r="DD102" t="str">
        <f t="shared" si="121"/>
        <v/>
      </c>
      <c r="DF102" t="str">
        <f t="shared" si="124"/>
        <v/>
      </c>
      <c r="DW102" s="76" t="s">
        <v>454</v>
      </c>
      <c r="DX102" t="str">
        <f t="shared" si="122"/>
        <v/>
      </c>
      <c r="DZ102" t="str">
        <f t="shared" si="125"/>
        <v/>
      </c>
      <c r="EV102" s="230"/>
      <c r="EW102" t="str">
        <f t="shared" si="111"/>
        <v/>
      </c>
      <c r="EY102" t="str">
        <f t="shared" si="119"/>
        <v/>
      </c>
      <c r="FP102" s="230"/>
      <c r="FQ102" t="str">
        <f t="shared" si="112"/>
        <v/>
      </c>
      <c r="FS102" t="str">
        <f t="shared" si="117"/>
        <v/>
      </c>
      <c r="GJ102" s="230"/>
      <c r="GK102" t="str">
        <f t="shared" si="114"/>
        <v/>
      </c>
      <c r="GM102" t="str">
        <f t="shared" si="118"/>
        <v/>
      </c>
    </row>
    <row r="103" spans="1:195" ht="15.2" customHeight="1" x14ac:dyDescent="0.25">
      <c r="A103" s="25" t="s">
        <v>0</v>
      </c>
      <c r="B103" s="178"/>
      <c r="C103" s="179"/>
      <c r="D103" s="51" t="s">
        <v>482</v>
      </c>
      <c r="E103" s="148" t="str">
        <f>IF(ES4=0,"",ES4)</f>
        <v/>
      </c>
      <c r="F103" s="149"/>
      <c r="G103" s="150" t="str">
        <f>IF(EU4=0,"",EU4)</f>
        <v/>
      </c>
      <c r="H103" s="151" t="str">
        <f>IF(FM4=0,"",FM4)</f>
        <v/>
      </c>
      <c r="I103" s="149"/>
      <c r="J103" s="150" t="str">
        <f>IF(FO4=0,"",FO4)</f>
        <v/>
      </c>
      <c r="K103" s="151" t="str">
        <f>IF(GG4=0,"",GG4)</f>
        <v/>
      </c>
      <c r="L103" s="149"/>
      <c r="M103" s="152" t="str">
        <f>IF(GI4=0,"",GI4)</f>
        <v/>
      </c>
      <c r="AA103" s="75" t="s">
        <v>453</v>
      </c>
      <c r="AB103" t="str">
        <f t="shared" si="95"/>
        <v/>
      </c>
      <c r="AD103" t="str">
        <f t="shared" si="96"/>
        <v/>
      </c>
      <c r="AU103" s="79" t="s">
        <v>453</v>
      </c>
      <c r="AV103" t="str">
        <f t="shared" si="97"/>
        <v/>
      </c>
      <c r="AX103" t="str">
        <f t="shared" si="98"/>
        <v/>
      </c>
      <c r="BO103" t="s">
        <v>453</v>
      </c>
      <c r="BP103" t="str">
        <f t="shared" si="100"/>
        <v/>
      </c>
      <c r="BR103" t="str">
        <f t="shared" si="99"/>
        <v/>
      </c>
      <c r="CI103" s="76" t="s">
        <v>454</v>
      </c>
      <c r="CJ103" t="str">
        <f t="shared" si="120"/>
        <v/>
      </c>
      <c r="CL103" t="str">
        <f t="shared" si="123"/>
        <v/>
      </c>
      <c r="DC103" s="76" t="s">
        <v>454</v>
      </c>
      <c r="DD103" t="str">
        <f t="shared" si="121"/>
        <v/>
      </c>
      <c r="DF103" t="str">
        <f t="shared" si="124"/>
        <v/>
      </c>
      <c r="DW103" s="76" t="s">
        <v>454</v>
      </c>
      <c r="DX103" t="str">
        <f t="shared" si="122"/>
        <v/>
      </c>
      <c r="DZ103" t="str">
        <f t="shared" si="125"/>
        <v/>
      </c>
      <c r="EV103" s="230"/>
      <c r="EW103" t="str">
        <f t="shared" si="111"/>
        <v/>
      </c>
      <c r="EY103" t="str">
        <f t="shared" si="119"/>
        <v/>
      </c>
      <c r="FP103" s="230"/>
      <c r="FQ103" t="str">
        <f t="shared" si="112"/>
        <v/>
      </c>
      <c r="FS103" t="str">
        <f t="shared" si="117"/>
        <v/>
      </c>
      <c r="GJ103" s="230"/>
      <c r="GK103" t="str">
        <f t="shared" si="114"/>
        <v/>
      </c>
      <c r="GM103" t="str">
        <f t="shared" si="118"/>
        <v/>
      </c>
    </row>
    <row r="104" spans="1:195" ht="15.2" customHeight="1" x14ac:dyDescent="0.25">
      <c r="A104" s="25" t="s">
        <v>1</v>
      </c>
      <c r="B104" s="178"/>
      <c r="C104" s="179"/>
      <c r="D104" s="51" t="s">
        <v>482</v>
      </c>
      <c r="E104" s="148" t="str">
        <f t="shared" ref="E104:E106" si="138">IF(ES5=0,"",ES5)</f>
        <v/>
      </c>
      <c r="F104" s="149"/>
      <c r="G104" s="150" t="str">
        <f t="shared" ref="G104:G106" si="139">IF(EU5=0,"",EU5)</f>
        <v/>
      </c>
      <c r="H104" s="151" t="str">
        <f t="shared" ref="H104:H106" si="140">IF(FM5=0,"",FM5)</f>
        <v/>
      </c>
      <c r="I104" s="149"/>
      <c r="J104" s="150" t="str">
        <f t="shared" ref="J104:J106" si="141">IF(FO5=0,"",FO5)</f>
        <v/>
      </c>
      <c r="K104" s="151" t="str">
        <f t="shared" ref="K104:K105" si="142">IF(GG5=0,"",GG5)</f>
        <v/>
      </c>
      <c r="L104" s="149"/>
      <c r="M104" s="152" t="str">
        <f t="shared" ref="M104:M105" si="143">IF(GI5=0,"",GI5)</f>
        <v/>
      </c>
      <c r="AA104" s="75" t="s">
        <v>453</v>
      </c>
      <c r="AB104" t="str">
        <f t="shared" si="95"/>
        <v/>
      </c>
      <c r="AD104" t="str">
        <f t="shared" si="96"/>
        <v/>
      </c>
      <c r="AU104" s="79" t="s">
        <v>453</v>
      </c>
      <c r="AV104" t="str">
        <f t="shared" si="97"/>
        <v/>
      </c>
      <c r="AX104" t="str">
        <f t="shared" si="98"/>
        <v/>
      </c>
      <c r="BO104" t="s">
        <v>453</v>
      </c>
      <c r="BP104" t="str">
        <f t="shared" si="100"/>
        <v/>
      </c>
      <c r="BR104" t="str">
        <f t="shared" si="99"/>
        <v/>
      </c>
      <c r="CI104" s="76" t="s">
        <v>454</v>
      </c>
      <c r="CJ104" t="str">
        <f t="shared" si="120"/>
        <v/>
      </c>
      <c r="CL104" t="str">
        <f t="shared" si="123"/>
        <v/>
      </c>
      <c r="DC104" s="76" t="s">
        <v>454</v>
      </c>
      <c r="DD104" t="str">
        <f t="shared" si="121"/>
        <v/>
      </c>
      <c r="DF104" t="str">
        <f t="shared" si="124"/>
        <v/>
      </c>
      <c r="DW104" s="76" t="s">
        <v>454</v>
      </c>
      <c r="DX104" t="str">
        <f t="shared" si="122"/>
        <v/>
      </c>
      <c r="DZ104" t="str">
        <f t="shared" si="125"/>
        <v/>
      </c>
      <c r="EV104" s="230"/>
      <c r="EW104" t="str">
        <f t="shared" si="111"/>
        <v/>
      </c>
      <c r="EY104" t="str">
        <f t="shared" si="119"/>
        <v/>
      </c>
      <c r="FP104" s="230"/>
      <c r="FQ104" t="str">
        <f t="shared" si="112"/>
        <v/>
      </c>
      <c r="FS104" t="str">
        <f t="shared" si="117"/>
        <v/>
      </c>
      <c r="GJ104" s="230"/>
      <c r="GK104" t="str">
        <f t="shared" si="114"/>
        <v/>
      </c>
      <c r="GM104" t="str">
        <f t="shared" si="118"/>
        <v/>
      </c>
    </row>
    <row r="105" spans="1:195" ht="15.2" customHeight="1" x14ac:dyDescent="0.25">
      <c r="A105" s="25" t="s">
        <v>2</v>
      </c>
      <c r="B105" s="178"/>
      <c r="C105" s="179"/>
      <c r="D105" s="51" t="s">
        <v>482</v>
      </c>
      <c r="E105" s="148" t="str">
        <f t="shared" si="138"/>
        <v/>
      </c>
      <c r="F105" s="149"/>
      <c r="G105" s="150" t="str">
        <f t="shared" si="139"/>
        <v/>
      </c>
      <c r="H105" s="151" t="str">
        <f t="shared" si="140"/>
        <v/>
      </c>
      <c r="I105" s="149"/>
      <c r="J105" s="150" t="str">
        <f t="shared" si="141"/>
        <v/>
      </c>
      <c r="K105" s="151" t="str">
        <f t="shared" si="142"/>
        <v/>
      </c>
      <c r="L105" s="149"/>
      <c r="M105" s="152" t="str">
        <f t="shared" si="143"/>
        <v/>
      </c>
      <c r="AA105" s="75" t="s">
        <v>453</v>
      </c>
      <c r="AB105" t="str">
        <f t="shared" si="95"/>
        <v/>
      </c>
      <c r="AD105" t="str">
        <f t="shared" si="96"/>
        <v/>
      </c>
      <c r="AU105" s="79" t="s">
        <v>453</v>
      </c>
      <c r="AV105" t="str">
        <f t="shared" si="97"/>
        <v/>
      </c>
      <c r="AX105" t="str">
        <f t="shared" si="98"/>
        <v/>
      </c>
      <c r="BO105" t="s">
        <v>453</v>
      </c>
      <c r="BP105" t="str">
        <f t="shared" si="100"/>
        <v/>
      </c>
      <c r="BR105" t="str">
        <f t="shared" si="99"/>
        <v/>
      </c>
      <c r="CI105" s="76" t="s">
        <v>454</v>
      </c>
      <c r="CJ105" t="str">
        <f t="shared" si="120"/>
        <v/>
      </c>
      <c r="CL105" t="str">
        <f t="shared" si="123"/>
        <v/>
      </c>
      <c r="DC105" s="76" t="s">
        <v>454</v>
      </c>
      <c r="DD105" t="str">
        <f t="shared" si="121"/>
        <v/>
      </c>
      <c r="DF105" t="str">
        <f t="shared" si="124"/>
        <v/>
      </c>
      <c r="DW105" s="76" t="s">
        <v>454</v>
      </c>
      <c r="DX105" t="str">
        <f t="shared" si="122"/>
        <v/>
      </c>
      <c r="DZ105" t="str">
        <f t="shared" si="125"/>
        <v/>
      </c>
      <c r="EV105" s="230"/>
      <c r="EW105" t="str">
        <f t="shared" si="111"/>
        <v/>
      </c>
      <c r="EY105" t="str">
        <f t="shared" si="119"/>
        <v/>
      </c>
      <c r="FP105" s="230"/>
      <c r="FQ105" t="str">
        <f t="shared" si="112"/>
        <v/>
      </c>
      <c r="FS105" t="str">
        <f t="shared" si="117"/>
        <v/>
      </c>
      <c r="GJ105" s="230"/>
      <c r="GK105" t="str">
        <f t="shared" si="114"/>
        <v/>
      </c>
      <c r="GM105" t="str">
        <f t="shared" si="118"/>
        <v/>
      </c>
    </row>
    <row r="106" spans="1:195" ht="15.2" customHeight="1" thickBot="1" x14ac:dyDescent="0.3">
      <c r="A106" s="25" t="s">
        <v>3</v>
      </c>
      <c r="B106" s="178"/>
      <c r="C106" s="179"/>
      <c r="D106" s="51" t="s">
        <v>482</v>
      </c>
      <c r="E106" s="148" t="str">
        <f t="shared" si="138"/>
        <v/>
      </c>
      <c r="F106" s="149"/>
      <c r="G106" s="162" t="str">
        <f t="shared" si="139"/>
        <v/>
      </c>
      <c r="H106" s="151" t="str">
        <f t="shared" si="140"/>
        <v/>
      </c>
      <c r="I106" s="149"/>
      <c r="J106" s="150" t="str">
        <f t="shared" si="141"/>
        <v/>
      </c>
      <c r="K106" s="158"/>
      <c r="L106" s="149"/>
      <c r="M106" s="163"/>
      <c r="AA106" s="75" t="s">
        <v>453</v>
      </c>
      <c r="AB106" t="str">
        <f t="shared" si="95"/>
        <v/>
      </c>
      <c r="AD106" t="str">
        <f t="shared" si="96"/>
        <v/>
      </c>
      <c r="AU106" s="79" t="s">
        <v>453</v>
      </c>
      <c r="AV106" t="str">
        <f t="shared" si="97"/>
        <v/>
      </c>
      <c r="AX106" t="str">
        <f t="shared" si="98"/>
        <v/>
      </c>
      <c r="BO106" t="s">
        <v>453</v>
      </c>
      <c r="BP106" t="str">
        <f t="shared" si="100"/>
        <v/>
      </c>
      <c r="BR106" t="str">
        <f t="shared" si="99"/>
        <v/>
      </c>
      <c r="CI106" s="76" t="s">
        <v>454</v>
      </c>
      <c r="CJ106" t="str">
        <f t="shared" si="120"/>
        <v/>
      </c>
      <c r="CL106" t="str">
        <f t="shared" si="123"/>
        <v/>
      </c>
      <c r="DC106" s="76" t="s">
        <v>454</v>
      </c>
      <c r="DD106" t="str">
        <f t="shared" si="121"/>
        <v/>
      </c>
      <c r="DF106" t="str">
        <f t="shared" si="124"/>
        <v/>
      </c>
      <c r="DW106" s="76" t="s">
        <v>454</v>
      </c>
      <c r="DX106" t="str">
        <f t="shared" si="122"/>
        <v/>
      </c>
      <c r="DZ106" t="str">
        <f t="shared" si="125"/>
        <v/>
      </c>
      <c r="EV106" s="230"/>
      <c r="EW106" t="str">
        <f t="shared" si="111"/>
        <v/>
      </c>
      <c r="EY106" t="str">
        <f t="shared" si="119"/>
        <v/>
      </c>
      <c r="FP106" s="230"/>
      <c r="FQ106" t="str">
        <f t="shared" si="112"/>
        <v/>
      </c>
      <c r="FS106" t="str">
        <f t="shared" si="117"/>
        <v/>
      </c>
      <c r="GJ106" s="230"/>
      <c r="GK106" t="str">
        <f t="shared" si="114"/>
        <v/>
      </c>
      <c r="GM106" t="str">
        <f t="shared" si="118"/>
        <v/>
      </c>
    </row>
    <row r="107" spans="1:195" ht="15.2" customHeight="1" thickBot="1" x14ac:dyDescent="0.3">
      <c r="A107" s="25" t="s">
        <v>4</v>
      </c>
      <c r="B107" s="178"/>
      <c r="C107" s="179"/>
      <c r="D107" s="51" t="s">
        <v>482</v>
      </c>
      <c r="E107" s="159"/>
      <c r="F107" s="149"/>
      <c r="G107" s="160"/>
      <c r="H107" s="161"/>
      <c r="I107" s="149"/>
      <c r="J107" s="160"/>
      <c r="K107" s="250" t="str">
        <f>E108</f>
        <v>Total of 25 Spirit Changes</v>
      </c>
      <c r="L107" s="248"/>
      <c r="M107" s="251"/>
      <c r="AA107" s="75" t="s">
        <v>453</v>
      </c>
      <c r="AB107" t="str">
        <f t="shared" si="95"/>
        <v/>
      </c>
      <c r="AD107" t="str">
        <f t="shared" si="96"/>
        <v/>
      </c>
      <c r="AU107" s="79" t="s">
        <v>453</v>
      </c>
      <c r="AV107" t="str">
        <f t="shared" si="97"/>
        <v/>
      </c>
      <c r="AX107" t="str">
        <f t="shared" si="98"/>
        <v/>
      </c>
      <c r="BO107" t="s">
        <v>453</v>
      </c>
      <c r="BP107" t="str">
        <f t="shared" si="100"/>
        <v/>
      </c>
      <c r="BR107" t="str">
        <f t="shared" si="99"/>
        <v/>
      </c>
      <c r="CI107" s="76" t="s">
        <v>454</v>
      </c>
      <c r="CJ107" t="str">
        <f t="shared" si="120"/>
        <v/>
      </c>
      <c r="CL107" t="str">
        <f t="shared" si="123"/>
        <v/>
      </c>
      <c r="DC107" s="76" t="s">
        <v>454</v>
      </c>
      <c r="DD107" t="str">
        <f t="shared" si="121"/>
        <v/>
      </c>
      <c r="DF107" t="str">
        <f t="shared" si="124"/>
        <v/>
      </c>
      <c r="DW107" s="76" t="s">
        <v>454</v>
      </c>
      <c r="DX107" t="str">
        <f t="shared" si="122"/>
        <v/>
      </c>
      <c r="DZ107" t="str">
        <f t="shared" si="125"/>
        <v/>
      </c>
      <c r="EV107" s="230"/>
      <c r="EW107" t="str">
        <f t="shared" si="111"/>
        <v/>
      </c>
      <c r="EY107" t="str">
        <f t="shared" si="119"/>
        <v/>
      </c>
      <c r="FP107" s="230"/>
      <c r="FQ107" t="str">
        <f t="shared" si="112"/>
        <v/>
      </c>
      <c r="FS107" t="str">
        <f t="shared" si="117"/>
        <v/>
      </c>
      <c r="GJ107" s="230"/>
      <c r="GK107" t="str">
        <f t="shared" si="114"/>
        <v/>
      </c>
      <c r="GM107" t="str">
        <f t="shared" si="118"/>
        <v/>
      </c>
    </row>
    <row r="108" spans="1:195" ht="15.2" customHeight="1" thickBot="1" x14ac:dyDescent="0.3">
      <c r="A108" s="25" t="s">
        <v>5</v>
      </c>
      <c r="B108" s="178"/>
      <c r="C108" s="179"/>
      <c r="D108" s="51" t="s">
        <v>482</v>
      </c>
      <c r="E108" s="247" t="s">
        <v>479</v>
      </c>
      <c r="F108" s="248"/>
      <c r="G108" s="249"/>
      <c r="H108" s="250" t="str">
        <f>E108</f>
        <v>Total of 25 Spirit Changes</v>
      </c>
      <c r="I108" s="248"/>
      <c r="J108" s="249"/>
      <c r="K108" s="164" t="str">
        <f>IF(GL4=0,"",GL4)</f>
        <v/>
      </c>
      <c r="L108" s="149"/>
      <c r="M108" s="152" t="str">
        <f>IF(GN4=0,"",GN4)</f>
        <v/>
      </c>
      <c r="AA108" s="75" t="s">
        <v>453</v>
      </c>
      <c r="AB108" t="str">
        <f t="shared" si="95"/>
        <v/>
      </c>
      <c r="AD108" t="str">
        <f t="shared" si="96"/>
        <v/>
      </c>
      <c r="AU108" s="79" t="s">
        <v>453</v>
      </c>
      <c r="AV108" t="str">
        <f t="shared" si="97"/>
        <v/>
      </c>
      <c r="AX108" t="str">
        <f t="shared" si="98"/>
        <v/>
      </c>
      <c r="BO108" t="s">
        <v>453</v>
      </c>
      <c r="BP108" t="str">
        <f t="shared" si="100"/>
        <v/>
      </c>
      <c r="BR108" t="str">
        <f t="shared" si="99"/>
        <v/>
      </c>
      <c r="CI108" s="76" t="s">
        <v>454</v>
      </c>
      <c r="CJ108" t="str">
        <f t="shared" si="120"/>
        <v/>
      </c>
      <c r="CL108" t="str">
        <f t="shared" si="123"/>
        <v/>
      </c>
      <c r="DC108" s="76" t="s">
        <v>454</v>
      </c>
      <c r="DD108" t="str">
        <f t="shared" si="121"/>
        <v/>
      </c>
      <c r="DF108" t="str">
        <f t="shared" si="124"/>
        <v/>
      </c>
      <c r="DW108" s="76" t="s">
        <v>454</v>
      </c>
      <c r="DX108" t="str">
        <f t="shared" si="122"/>
        <v/>
      </c>
      <c r="DZ108" t="str">
        <f t="shared" si="125"/>
        <v/>
      </c>
      <c r="EV108" s="230"/>
      <c r="EW108" t="str">
        <f t="shared" si="111"/>
        <v/>
      </c>
      <c r="EY108" t="str">
        <f t="shared" si="119"/>
        <v/>
      </c>
      <c r="FP108" s="230"/>
      <c r="FQ108" t="str">
        <f t="shared" si="112"/>
        <v/>
      </c>
      <c r="FS108" t="str">
        <f t="shared" si="117"/>
        <v/>
      </c>
      <c r="GJ108" s="230"/>
      <c r="GK108" t="str">
        <f t="shared" si="114"/>
        <v/>
      </c>
      <c r="GM108" t="str">
        <f t="shared" si="118"/>
        <v/>
      </c>
    </row>
    <row r="109" spans="1:195" ht="15.2" customHeight="1" x14ac:dyDescent="0.25">
      <c r="A109" s="25" t="s">
        <v>6</v>
      </c>
      <c r="B109" s="178"/>
      <c r="C109" s="179"/>
      <c r="D109" s="51" t="s">
        <v>482</v>
      </c>
      <c r="E109" s="165" t="str">
        <f>IF(EX4=0,"",EX4)</f>
        <v>010 - Love for the Bib</v>
      </c>
      <c r="F109" s="149"/>
      <c r="G109" s="150" t="str">
        <f>IFERROR(#REF!,"")</f>
        <v/>
      </c>
      <c r="H109" s="164" t="str">
        <f>IF(FR4=0,"",FR4)</f>
        <v/>
      </c>
      <c r="I109" s="149"/>
      <c r="J109" s="150" t="str">
        <f>IF(FT4=0,"",FT4)</f>
        <v/>
      </c>
      <c r="K109" s="164" t="str">
        <f t="shared" ref="K109:K132" si="144">IF(GL5=0,"",GL5)</f>
        <v/>
      </c>
      <c r="L109" s="149"/>
      <c r="M109" s="152" t="str">
        <f t="shared" ref="M109:M132" si="145">IF(GN5=0,"",GN5)</f>
        <v/>
      </c>
      <c r="AA109" s="75" t="s">
        <v>453</v>
      </c>
      <c r="AB109" t="str">
        <f t="shared" si="95"/>
        <v/>
      </c>
      <c r="AD109" t="str">
        <f t="shared" si="96"/>
        <v/>
      </c>
      <c r="AU109" s="79" t="s">
        <v>453</v>
      </c>
      <c r="AV109" t="str">
        <f t="shared" si="97"/>
        <v/>
      </c>
      <c r="AX109" t="str">
        <f t="shared" si="98"/>
        <v/>
      </c>
      <c r="BO109" t="s">
        <v>453</v>
      </c>
      <c r="BP109" t="str">
        <f t="shared" si="100"/>
        <v/>
      </c>
      <c r="BR109" t="str">
        <f t="shared" si="99"/>
        <v/>
      </c>
      <c r="CI109" s="76" t="s">
        <v>454</v>
      </c>
      <c r="CJ109" t="str">
        <f t="shared" si="120"/>
        <v/>
      </c>
      <c r="CL109" t="str">
        <f t="shared" si="123"/>
        <v/>
      </c>
      <c r="DC109" s="76" t="s">
        <v>454</v>
      </c>
      <c r="DD109" t="str">
        <f t="shared" si="121"/>
        <v/>
      </c>
      <c r="DF109" t="str">
        <f t="shared" si="124"/>
        <v/>
      </c>
      <c r="DW109" s="76" t="s">
        <v>454</v>
      </c>
      <c r="DX109" t="str">
        <f t="shared" si="122"/>
        <v/>
      </c>
      <c r="DZ109" t="str">
        <f t="shared" si="125"/>
        <v/>
      </c>
      <c r="EV109" s="230"/>
      <c r="EW109" t="str">
        <f t="shared" si="111"/>
        <v/>
      </c>
      <c r="EY109" t="str">
        <f t="shared" si="119"/>
        <v/>
      </c>
      <c r="FP109" s="230"/>
      <c r="FQ109" t="str">
        <f t="shared" si="112"/>
        <v/>
      </c>
      <c r="FS109" t="str">
        <f t="shared" si="117"/>
        <v/>
      </c>
      <c r="GJ109" s="230"/>
      <c r="GK109" t="str">
        <f t="shared" si="114"/>
        <v/>
      </c>
      <c r="GM109" t="str">
        <f t="shared" si="118"/>
        <v/>
      </c>
    </row>
    <row r="110" spans="1:195" ht="15.2" customHeight="1" x14ac:dyDescent="0.25">
      <c r="A110" s="25" t="s">
        <v>7</v>
      </c>
      <c r="B110" s="178"/>
      <c r="C110" s="179"/>
      <c r="D110" s="51" t="s">
        <v>482</v>
      </c>
      <c r="E110" s="165" t="str">
        <f t="shared" ref="E110:E133" si="146">IF(EX5=0,"",EX5)</f>
        <v>011 - Commands in the </v>
      </c>
      <c r="F110" s="149"/>
      <c r="G110" s="150" t="str">
        <f>IFERROR(#REF!,"")</f>
        <v/>
      </c>
      <c r="H110" s="164" t="str">
        <f t="shared" ref="H110:H133" si="147">IF(FR5=0,"",FR5)</f>
        <v/>
      </c>
      <c r="I110" s="149"/>
      <c r="J110" s="150" t="str">
        <f t="shared" ref="J110:J133" si="148">IF(FT5=0,"",FT5)</f>
        <v/>
      </c>
      <c r="K110" s="164" t="str">
        <f t="shared" si="144"/>
        <v/>
      </c>
      <c r="L110" s="149"/>
      <c r="M110" s="152" t="str">
        <f t="shared" si="145"/>
        <v/>
      </c>
      <c r="AA110" s="75" t="s">
        <v>453</v>
      </c>
      <c r="AB110" t="str">
        <f t="shared" si="95"/>
        <v/>
      </c>
      <c r="AD110" t="str">
        <f t="shared" si="96"/>
        <v/>
      </c>
      <c r="AU110" s="79" t="s">
        <v>453</v>
      </c>
      <c r="AV110" t="str">
        <f t="shared" si="97"/>
        <v/>
      </c>
      <c r="AX110" t="str">
        <f t="shared" si="98"/>
        <v/>
      </c>
      <c r="BO110" t="s">
        <v>453</v>
      </c>
      <c r="BP110" t="str">
        <f t="shared" si="100"/>
        <v/>
      </c>
      <c r="BR110" t="str">
        <f t="shared" si="99"/>
        <v/>
      </c>
      <c r="CI110" s="76" t="s">
        <v>454</v>
      </c>
      <c r="CJ110" t="str">
        <f t="shared" si="120"/>
        <v/>
      </c>
      <c r="CL110" t="str">
        <f t="shared" si="123"/>
        <v/>
      </c>
      <c r="DC110" s="76" t="s">
        <v>454</v>
      </c>
      <c r="DD110" t="str">
        <f t="shared" si="121"/>
        <v/>
      </c>
      <c r="DF110" t="str">
        <f t="shared" si="124"/>
        <v/>
      </c>
      <c r="DW110" s="76" t="s">
        <v>454</v>
      </c>
      <c r="DX110" t="str">
        <f t="shared" si="122"/>
        <v/>
      </c>
      <c r="DZ110" t="str">
        <f t="shared" si="125"/>
        <v/>
      </c>
      <c r="EV110" s="230"/>
      <c r="EW110" t="str">
        <f t="shared" si="111"/>
        <v/>
      </c>
      <c r="EY110" t="str">
        <f t="shared" si="119"/>
        <v/>
      </c>
      <c r="FP110" s="230"/>
      <c r="FQ110" t="str">
        <f t="shared" si="112"/>
        <v/>
      </c>
      <c r="FS110" t="str">
        <f t="shared" si="117"/>
        <v/>
      </c>
      <c r="GJ110" s="230"/>
      <c r="GK110" t="str">
        <f t="shared" si="114"/>
        <v/>
      </c>
      <c r="GM110" t="str">
        <f t="shared" si="118"/>
        <v/>
      </c>
    </row>
    <row r="111" spans="1:195" ht="15.2" customHeight="1" x14ac:dyDescent="0.25">
      <c r="A111" s="25" t="s">
        <v>8</v>
      </c>
      <c r="B111" s="178"/>
      <c r="C111" s="179"/>
      <c r="D111" s="51" t="s">
        <v>482</v>
      </c>
      <c r="E111" s="165" t="str">
        <f t="shared" si="146"/>
        <v>013 - Promise of Life</v>
      </c>
      <c r="F111" s="149"/>
      <c r="G111" s="150" t="str">
        <f>IFERROR(#REF!,"")</f>
        <v/>
      </c>
      <c r="H111" s="164" t="str">
        <f t="shared" si="147"/>
        <v/>
      </c>
      <c r="I111" s="149"/>
      <c r="J111" s="150" t="str">
        <f t="shared" si="148"/>
        <v/>
      </c>
      <c r="K111" s="164" t="str">
        <f t="shared" si="144"/>
        <v/>
      </c>
      <c r="L111" s="149"/>
      <c r="M111" s="152" t="str">
        <f t="shared" si="145"/>
        <v/>
      </c>
      <c r="AA111" s="75" t="s">
        <v>453</v>
      </c>
      <c r="AB111" t="str">
        <f t="shared" si="95"/>
        <v/>
      </c>
      <c r="AD111" t="str">
        <f t="shared" si="96"/>
        <v/>
      </c>
      <c r="AU111" s="79" t="s">
        <v>453</v>
      </c>
      <c r="AV111" t="str">
        <f t="shared" si="97"/>
        <v/>
      </c>
      <c r="AX111" t="str">
        <f t="shared" si="98"/>
        <v/>
      </c>
      <c r="BO111" t="s">
        <v>453</v>
      </c>
      <c r="BP111" t="str">
        <f t="shared" si="100"/>
        <v/>
      </c>
      <c r="BR111" t="str">
        <f t="shared" si="99"/>
        <v/>
      </c>
      <c r="CI111" s="76" t="s">
        <v>454</v>
      </c>
      <c r="CJ111" t="str">
        <f t="shared" si="120"/>
        <v/>
      </c>
      <c r="CL111" t="str">
        <f t="shared" si="123"/>
        <v/>
      </c>
      <c r="DC111" s="76" t="s">
        <v>454</v>
      </c>
      <c r="DD111" t="str">
        <f t="shared" si="121"/>
        <v/>
      </c>
      <c r="DF111" t="str">
        <f t="shared" si="124"/>
        <v/>
      </c>
      <c r="DW111" s="76" t="s">
        <v>454</v>
      </c>
      <c r="DX111" t="str">
        <f t="shared" si="122"/>
        <v/>
      </c>
      <c r="DZ111" t="str">
        <f t="shared" si="125"/>
        <v/>
      </c>
      <c r="EV111" s="230"/>
      <c r="EW111" t="str">
        <f t="shared" si="111"/>
        <v/>
      </c>
      <c r="EY111" t="str">
        <f t="shared" si="119"/>
        <v/>
      </c>
      <c r="FP111" s="230"/>
      <c r="FQ111" t="str">
        <f t="shared" si="112"/>
        <v/>
      </c>
      <c r="FS111" t="str">
        <f t="shared" si="117"/>
        <v/>
      </c>
      <c r="GJ111" s="230"/>
      <c r="GK111" t="str">
        <f t="shared" si="114"/>
        <v/>
      </c>
      <c r="GM111" t="str">
        <f t="shared" si="118"/>
        <v/>
      </c>
    </row>
    <row r="112" spans="1:195" ht="15.2" customHeight="1" x14ac:dyDescent="0.25">
      <c r="A112" s="25" t="s">
        <v>9</v>
      </c>
      <c r="B112" s="178"/>
      <c r="C112" s="179"/>
      <c r="D112" s="51" t="s">
        <v>482</v>
      </c>
      <c r="E112" s="165" t="str">
        <f t="shared" si="146"/>
        <v/>
      </c>
      <c r="F112" s="149"/>
      <c r="G112" s="150" t="str">
        <f>IFERROR(#REF!,"")</f>
        <v/>
      </c>
      <c r="H112" s="164" t="str">
        <f t="shared" si="147"/>
        <v/>
      </c>
      <c r="I112" s="149"/>
      <c r="J112" s="150" t="str">
        <f t="shared" si="148"/>
        <v/>
      </c>
      <c r="K112" s="164" t="str">
        <f t="shared" si="144"/>
        <v/>
      </c>
      <c r="L112" s="149"/>
      <c r="M112" s="152" t="str">
        <f t="shared" si="145"/>
        <v/>
      </c>
      <c r="AA112" s="75" t="s">
        <v>453</v>
      </c>
      <c r="AB112" t="str">
        <f t="shared" si="95"/>
        <v/>
      </c>
      <c r="AD112" t="str">
        <f t="shared" si="96"/>
        <v/>
      </c>
      <c r="AU112" s="79" t="s">
        <v>453</v>
      </c>
      <c r="AV112" t="str">
        <f t="shared" si="97"/>
        <v/>
      </c>
      <c r="AX112" t="str">
        <f t="shared" si="98"/>
        <v/>
      </c>
      <c r="BO112" t="s">
        <v>453</v>
      </c>
      <c r="BP112" t="str">
        <f t="shared" si="100"/>
        <v/>
      </c>
      <c r="BR112" t="str">
        <f t="shared" si="99"/>
        <v/>
      </c>
      <c r="CI112" s="76" t="s">
        <v>454</v>
      </c>
      <c r="CJ112" t="str">
        <f t="shared" si="120"/>
        <v/>
      </c>
      <c r="CL112" t="str">
        <f t="shared" si="123"/>
        <v/>
      </c>
      <c r="DC112" s="76" t="s">
        <v>454</v>
      </c>
      <c r="DD112" t="str">
        <f t="shared" si="121"/>
        <v/>
      </c>
      <c r="DF112" t="str">
        <f t="shared" si="124"/>
        <v/>
      </c>
      <c r="DW112" s="76" t="s">
        <v>454</v>
      </c>
      <c r="DX112" t="str">
        <f t="shared" si="122"/>
        <v/>
      </c>
      <c r="DZ112" t="str">
        <f t="shared" si="125"/>
        <v/>
      </c>
      <c r="EV112" s="230"/>
      <c r="EW112" t="str">
        <f t="shared" si="111"/>
        <v/>
      </c>
      <c r="EY112" t="str">
        <f t="shared" si="119"/>
        <v/>
      </c>
      <c r="FP112" s="230"/>
      <c r="FQ112" t="str">
        <f t="shared" si="112"/>
        <v/>
      </c>
      <c r="FS112" t="str">
        <f t="shared" si="117"/>
        <v/>
      </c>
      <c r="GJ112" s="230"/>
      <c r="GK112" t="str">
        <f t="shared" si="114"/>
        <v/>
      </c>
      <c r="GM112" t="str">
        <f t="shared" si="118"/>
        <v/>
      </c>
    </row>
    <row r="113" spans="1:195" ht="15.2" customHeight="1" x14ac:dyDescent="0.25">
      <c r="A113" s="25" t="s">
        <v>10</v>
      </c>
      <c r="B113" s="178"/>
      <c r="C113" s="179"/>
      <c r="D113" s="51" t="s">
        <v>482</v>
      </c>
      <c r="E113" s="165" t="str">
        <f t="shared" si="146"/>
        <v/>
      </c>
      <c r="F113" s="149"/>
      <c r="G113" s="150" t="str">
        <f>IFERROR(#REF!,"")</f>
        <v/>
      </c>
      <c r="H113" s="164" t="str">
        <f t="shared" si="147"/>
        <v/>
      </c>
      <c r="I113" s="149"/>
      <c r="J113" s="150" t="str">
        <f t="shared" si="148"/>
        <v/>
      </c>
      <c r="K113" s="164" t="str">
        <f t="shared" si="144"/>
        <v/>
      </c>
      <c r="L113" s="149"/>
      <c r="M113" s="152" t="str">
        <f t="shared" si="145"/>
        <v/>
      </c>
      <c r="AA113" s="75" t="s">
        <v>453</v>
      </c>
      <c r="AB113" t="str">
        <f t="shared" si="95"/>
        <v/>
      </c>
      <c r="AD113" t="str">
        <f t="shared" si="96"/>
        <v/>
      </c>
      <c r="AU113" s="79" t="s">
        <v>453</v>
      </c>
      <c r="AV113" t="str">
        <f t="shared" si="97"/>
        <v/>
      </c>
      <c r="AX113" t="str">
        <f t="shared" si="98"/>
        <v/>
      </c>
      <c r="BO113" t="s">
        <v>453</v>
      </c>
      <c r="BP113" t="str">
        <f t="shared" si="100"/>
        <v/>
      </c>
      <c r="BR113" t="str">
        <f t="shared" si="99"/>
        <v/>
      </c>
      <c r="CI113" s="76" t="s">
        <v>454</v>
      </c>
      <c r="CJ113" t="str">
        <f t="shared" si="120"/>
        <v/>
      </c>
      <c r="CL113" t="str">
        <f t="shared" si="123"/>
        <v/>
      </c>
      <c r="DC113" s="76" t="s">
        <v>454</v>
      </c>
      <c r="DD113" t="str">
        <f t="shared" si="121"/>
        <v/>
      </c>
      <c r="DF113" t="str">
        <f t="shared" si="124"/>
        <v/>
      </c>
      <c r="DW113" s="76" t="s">
        <v>454</v>
      </c>
      <c r="DX113" t="str">
        <f t="shared" si="122"/>
        <v/>
      </c>
      <c r="DZ113" t="str">
        <f t="shared" si="125"/>
        <v/>
      </c>
      <c r="EV113" s="230"/>
      <c r="EW113" t="str">
        <f t="shared" si="111"/>
        <v/>
      </c>
      <c r="EY113" t="str">
        <f t="shared" si="119"/>
        <v/>
      </c>
      <c r="FP113" s="230"/>
      <c r="FQ113" t="str">
        <f t="shared" si="112"/>
        <v/>
      </c>
      <c r="FS113" t="str">
        <f t="shared" si="117"/>
        <v/>
      </c>
      <c r="GJ113" s="230"/>
      <c r="GK113" t="str">
        <f t="shared" si="114"/>
        <v/>
      </c>
      <c r="GM113" t="str">
        <f t="shared" si="118"/>
        <v/>
      </c>
    </row>
    <row r="114" spans="1:195" ht="15.2" customHeight="1" x14ac:dyDescent="0.25">
      <c r="A114" s="25" t="s">
        <v>11</v>
      </c>
      <c r="B114" s="178"/>
      <c r="C114" s="179"/>
      <c r="D114" s="51" t="s">
        <v>482</v>
      </c>
      <c r="E114" s="165" t="str">
        <f t="shared" si="146"/>
        <v/>
      </c>
      <c r="F114" s="149"/>
      <c r="G114" s="150" t="str">
        <f>IFERROR(#REF!,"")</f>
        <v/>
      </c>
      <c r="H114" s="164" t="str">
        <f t="shared" si="147"/>
        <v/>
      </c>
      <c r="I114" s="149"/>
      <c r="J114" s="150" t="str">
        <f t="shared" si="148"/>
        <v/>
      </c>
      <c r="K114" s="164" t="str">
        <f t="shared" si="144"/>
        <v/>
      </c>
      <c r="L114" s="149"/>
      <c r="M114" s="152" t="str">
        <f t="shared" si="145"/>
        <v/>
      </c>
      <c r="AA114" s="75" t="s">
        <v>453</v>
      </c>
      <c r="AB114" t="str">
        <f t="shared" si="95"/>
        <v/>
      </c>
      <c r="AD114" t="str">
        <f t="shared" si="96"/>
        <v/>
      </c>
      <c r="AU114" s="79" t="s">
        <v>453</v>
      </c>
      <c r="AV114" t="str">
        <f t="shared" si="97"/>
        <v/>
      </c>
      <c r="AX114" t="str">
        <f t="shared" si="98"/>
        <v/>
      </c>
      <c r="BO114" t="s">
        <v>453</v>
      </c>
      <c r="BP114" t="str">
        <f t="shared" si="100"/>
        <v/>
      </c>
      <c r="BR114" t="str">
        <f t="shared" si="99"/>
        <v/>
      </c>
      <c r="CI114" s="76" t="s">
        <v>454</v>
      </c>
      <c r="CJ114" t="str">
        <f t="shared" si="120"/>
        <v/>
      </c>
      <c r="CL114" t="str">
        <f t="shared" si="123"/>
        <v/>
      </c>
      <c r="DC114" s="76" t="s">
        <v>454</v>
      </c>
      <c r="DD114" t="str">
        <f t="shared" si="121"/>
        <v/>
      </c>
      <c r="DF114" t="str">
        <f t="shared" si="124"/>
        <v/>
      </c>
      <c r="DW114" s="76" t="s">
        <v>454</v>
      </c>
      <c r="DX114" t="str">
        <f t="shared" si="122"/>
        <v/>
      </c>
      <c r="DZ114" t="str">
        <f t="shared" si="125"/>
        <v/>
      </c>
      <c r="EV114" s="230"/>
      <c r="EW114" t="str">
        <f t="shared" si="111"/>
        <v/>
      </c>
      <c r="EY114" t="str">
        <f t="shared" si="119"/>
        <v/>
      </c>
      <c r="FP114" s="230"/>
      <c r="FQ114" t="str">
        <f t="shared" si="112"/>
        <v/>
      </c>
      <c r="FS114" t="str">
        <f t="shared" si="117"/>
        <v/>
      </c>
      <c r="GJ114" s="230"/>
      <c r="GK114" t="str">
        <f t="shared" si="114"/>
        <v/>
      </c>
      <c r="GM114" t="str">
        <f t="shared" si="118"/>
        <v/>
      </c>
    </row>
    <row r="115" spans="1:195" ht="15.2" customHeight="1" x14ac:dyDescent="0.25">
      <c r="A115" s="25" t="s">
        <v>12</v>
      </c>
      <c r="B115" s="178"/>
      <c r="C115" s="179"/>
      <c r="D115" s="51" t="s">
        <v>482</v>
      </c>
      <c r="E115" s="165" t="str">
        <f t="shared" si="146"/>
        <v/>
      </c>
      <c r="F115" s="149"/>
      <c r="G115" s="150" t="str">
        <f>IFERROR(#REF!,"")</f>
        <v/>
      </c>
      <c r="H115" s="164" t="str">
        <f t="shared" si="147"/>
        <v/>
      </c>
      <c r="I115" s="149"/>
      <c r="J115" s="150" t="str">
        <f t="shared" si="148"/>
        <v/>
      </c>
      <c r="K115" s="164" t="str">
        <f t="shared" si="144"/>
        <v/>
      </c>
      <c r="L115" s="149"/>
      <c r="M115" s="152" t="str">
        <f t="shared" si="145"/>
        <v/>
      </c>
      <c r="AA115" s="75" t="s">
        <v>453</v>
      </c>
      <c r="AB115" t="str">
        <f t="shared" si="95"/>
        <v/>
      </c>
      <c r="AD115" t="str">
        <f t="shared" si="96"/>
        <v/>
      </c>
      <c r="AU115" s="79" t="s">
        <v>453</v>
      </c>
      <c r="AV115" t="str">
        <f t="shared" si="97"/>
        <v/>
      </c>
      <c r="AX115" t="str">
        <f t="shared" si="98"/>
        <v/>
      </c>
      <c r="BO115" t="s">
        <v>453</v>
      </c>
      <c r="BP115" t="str">
        <f t="shared" si="100"/>
        <v/>
      </c>
      <c r="BR115" t="str">
        <f t="shared" si="99"/>
        <v/>
      </c>
      <c r="CI115" s="76" t="s">
        <v>454</v>
      </c>
      <c r="CJ115" t="str">
        <f t="shared" si="120"/>
        <v/>
      </c>
      <c r="CL115" t="str">
        <f t="shared" si="123"/>
        <v/>
      </c>
      <c r="DC115" s="76" t="s">
        <v>454</v>
      </c>
      <c r="DD115" t="str">
        <f t="shared" si="121"/>
        <v/>
      </c>
      <c r="DF115" t="str">
        <f t="shared" si="124"/>
        <v/>
      </c>
      <c r="DW115" s="76" t="s">
        <v>454</v>
      </c>
      <c r="DX115" t="str">
        <f t="shared" si="122"/>
        <v/>
      </c>
      <c r="DZ115" t="str">
        <f t="shared" si="125"/>
        <v/>
      </c>
      <c r="EV115" s="230"/>
      <c r="EW115" t="str">
        <f t="shared" si="111"/>
        <v/>
      </c>
      <c r="EY115" t="str">
        <f t="shared" si="119"/>
        <v/>
      </c>
      <c r="FP115" s="230"/>
      <c r="FQ115" t="str">
        <f t="shared" si="112"/>
        <v/>
      </c>
      <c r="FS115" t="str">
        <f t="shared" si="117"/>
        <v/>
      </c>
      <c r="GJ115" s="230"/>
      <c r="GK115" t="str">
        <f t="shared" si="114"/>
        <v/>
      </c>
      <c r="GM115" t="str">
        <f t="shared" si="118"/>
        <v/>
      </c>
    </row>
    <row r="116" spans="1:195" ht="15.2" customHeight="1" x14ac:dyDescent="0.25">
      <c r="A116" s="25" t="s">
        <v>13</v>
      </c>
      <c r="B116" s="178"/>
      <c r="C116" s="179"/>
      <c r="D116" s="51" t="s">
        <v>482</v>
      </c>
      <c r="E116" s="165" t="str">
        <f t="shared" si="146"/>
        <v/>
      </c>
      <c r="F116" s="149"/>
      <c r="G116" s="150" t="str">
        <f>IFERROR(#REF!,"")</f>
        <v/>
      </c>
      <c r="H116" s="164" t="str">
        <f t="shared" si="147"/>
        <v/>
      </c>
      <c r="I116" s="149"/>
      <c r="J116" s="150" t="str">
        <f t="shared" si="148"/>
        <v/>
      </c>
      <c r="K116" s="164" t="str">
        <f t="shared" si="144"/>
        <v/>
      </c>
      <c r="L116" s="149"/>
      <c r="M116" s="152" t="str">
        <f t="shared" si="145"/>
        <v/>
      </c>
      <c r="AA116" s="75" t="s">
        <v>453</v>
      </c>
      <c r="AB116" t="str">
        <f t="shared" si="95"/>
        <v/>
      </c>
      <c r="AD116" t="str">
        <f t="shared" si="96"/>
        <v/>
      </c>
      <c r="AU116" s="79" t="s">
        <v>453</v>
      </c>
      <c r="AV116" t="str">
        <f t="shared" si="97"/>
        <v/>
      </c>
      <c r="AX116" t="str">
        <f t="shared" si="98"/>
        <v/>
      </c>
      <c r="BO116" t="s">
        <v>453</v>
      </c>
      <c r="BP116" t="str">
        <f t="shared" si="100"/>
        <v/>
      </c>
      <c r="BR116" t="str">
        <f t="shared" si="99"/>
        <v/>
      </c>
      <c r="CI116" s="76" t="s">
        <v>454</v>
      </c>
      <c r="CJ116" t="str">
        <f t="shared" si="120"/>
        <v/>
      </c>
      <c r="CL116" t="str">
        <f t="shared" si="123"/>
        <v/>
      </c>
      <c r="DC116" s="76" t="s">
        <v>454</v>
      </c>
      <c r="DD116" t="str">
        <f t="shared" si="121"/>
        <v/>
      </c>
      <c r="DF116" t="str">
        <f t="shared" si="124"/>
        <v/>
      </c>
      <c r="DW116" s="76" t="s">
        <v>454</v>
      </c>
      <c r="DX116" t="str">
        <f t="shared" si="122"/>
        <v/>
      </c>
      <c r="DZ116" t="str">
        <f t="shared" si="125"/>
        <v/>
      </c>
      <c r="EV116" s="230"/>
      <c r="EW116" t="str">
        <f t="shared" si="111"/>
        <v/>
      </c>
      <c r="EY116" t="str">
        <f t="shared" si="119"/>
        <v/>
      </c>
      <c r="FP116" s="230"/>
      <c r="FQ116" t="str">
        <f t="shared" si="112"/>
        <v/>
      </c>
      <c r="FS116" t="str">
        <f t="shared" si="117"/>
        <v/>
      </c>
      <c r="GJ116" s="230"/>
      <c r="GK116" t="str">
        <f t="shared" si="114"/>
        <v/>
      </c>
      <c r="GM116" t="str">
        <f t="shared" si="118"/>
        <v/>
      </c>
    </row>
    <row r="117" spans="1:195" ht="15.2" customHeight="1" x14ac:dyDescent="0.25">
      <c r="A117" s="25" t="s">
        <v>14</v>
      </c>
      <c r="B117" s="178"/>
      <c r="C117" s="179"/>
      <c r="D117" s="51" t="s">
        <v>482</v>
      </c>
      <c r="E117" s="165" t="str">
        <f t="shared" si="146"/>
        <v/>
      </c>
      <c r="F117" s="149"/>
      <c r="G117" s="150" t="str">
        <f>IFERROR(#REF!,"")</f>
        <v/>
      </c>
      <c r="H117" s="164" t="str">
        <f t="shared" si="147"/>
        <v/>
      </c>
      <c r="I117" s="149"/>
      <c r="J117" s="150" t="str">
        <f t="shared" si="148"/>
        <v/>
      </c>
      <c r="K117" s="164" t="str">
        <f t="shared" si="144"/>
        <v/>
      </c>
      <c r="L117" s="149"/>
      <c r="M117" s="152" t="str">
        <f t="shared" si="145"/>
        <v/>
      </c>
      <c r="AA117" s="75" t="s">
        <v>453</v>
      </c>
      <c r="AB117" t="str">
        <f t="shared" si="95"/>
        <v/>
      </c>
      <c r="AD117" t="str">
        <f t="shared" si="96"/>
        <v/>
      </c>
      <c r="AU117" s="79" t="s">
        <v>453</v>
      </c>
      <c r="AV117" t="str">
        <f t="shared" si="97"/>
        <v/>
      </c>
      <c r="AX117" t="str">
        <f t="shared" si="98"/>
        <v/>
      </c>
      <c r="BO117" t="s">
        <v>453</v>
      </c>
      <c r="BP117" t="str">
        <f t="shared" si="100"/>
        <v/>
      </c>
      <c r="BR117" t="str">
        <f t="shared" si="99"/>
        <v/>
      </c>
      <c r="CI117" s="76" t="s">
        <v>454</v>
      </c>
      <c r="CJ117" t="str">
        <f t="shared" si="120"/>
        <v/>
      </c>
      <c r="CL117" t="str">
        <f t="shared" si="123"/>
        <v/>
      </c>
      <c r="DC117" s="76" t="s">
        <v>454</v>
      </c>
      <c r="DD117" t="str">
        <f t="shared" si="121"/>
        <v/>
      </c>
      <c r="DF117" t="str">
        <f t="shared" si="124"/>
        <v/>
      </c>
      <c r="DW117" s="76" t="s">
        <v>454</v>
      </c>
      <c r="DX117" t="str">
        <f t="shared" si="122"/>
        <v/>
      </c>
      <c r="DZ117" t="str">
        <f t="shared" si="125"/>
        <v/>
      </c>
      <c r="EV117" s="230"/>
      <c r="EW117" t="str">
        <f t="shared" si="111"/>
        <v/>
      </c>
      <c r="EY117" t="str">
        <f t="shared" si="119"/>
        <v/>
      </c>
      <c r="FP117" s="230"/>
      <c r="FQ117" t="str">
        <f t="shared" si="112"/>
        <v/>
      </c>
      <c r="FS117" t="str">
        <f t="shared" si="117"/>
        <v/>
      </c>
      <c r="GJ117" s="230"/>
      <c r="GK117" t="str">
        <f t="shared" si="114"/>
        <v/>
      </c>
      <c r="GM117" t="str">
        <f t="shared" si="118"/>
        <v/>
      </c>
    </row>
    <row r="118" spans="1:195" ht="15.2" customHeight="1" x14ac:dyDescent="0.25">
      <c r="A118" s="25" t="s">
        <v>15</v>
      </c>
      <c r="B118" s="178"/>
      <c r="C118" s="179"/>
      <c r="D118" s="51" t="s">
        <v>482</v>
      </c>
      <c r="E118" s="165" t="str">
        <f t="shared" si="146"/>
        <v/>
      </c>
      <c r="F118" s="149"/>
      <c r="G118" s="150" t="str">
        <f>IFERROR(#REF!,"")</f>
        <v/>
      </c>
      <c r="H118" s="164" t="str">
        <f t="shared" si="147"/>
        <v/>
      </c>
      <c r="I118" s="149"/>
      <c r="J118" s="150" t="str">
        <f t="shared" si="148"/>
        <v/>
      </c>
      <c r="K118" s="164" t="str">
        <f t="shared" si="144"/>
        <v/>
      </c>
      <c r="L118" s="149"/>
      <c r="M118" s="152" t="str">
        <f t="shared" si="145"/>
        <v/>
      </c>
      <c r="AA118" s="75" t="s">
        <v>453</v>
      </c>
      <c r="AB118" t="str">
        <f t="shared" ref="AB118:AB123" si="149">IF(C167=$AB$3,A167,"")</f>
        <v/>
      </c>
      <c r="AD118" t="str">
        <f t="shared" ref="AD118:AD123" si="150">IF(AB118="","",B167)</f>
        <v/>
      </c>
      <c r="AU118" s="79" t="s">
        <v>453</v>
      </c>
      <c r="AV118" t="str">
        <f t="shared" ref="AV118:AV123" si="151">IF(C167=$AV$3,A167,"")</f>
        <v/>
      </c>
      <c r="AX118" t="str">
        <f t="shared" ref="AX118:AX123" si="152">IF(AV118="","",B167)</f>
        <v/>
      </c>
      <c r="BO118" t="s">
        <v>453</v>
      </c>
      <c r="BP118" t="str">
        <f t="shared" si="100"/>
        <v/>
      </c>
      <c r="BR118" t="str">
        <f t="shared" ref="BR118:BR123" si="153">IF(BP118="","",B167)</f>
        <v/>
      </c>
      <c r="CI118" s="76" t="s">
        <v>454</v>
      </c>
      <c r="CJ118" t="str">
        <f t="shared" si="120"/>
        <v/>
      </c>
      <c r="CL118" t="str">
        <f t="shared" si="123"/>
        <v/>
      </c>
      <c r="DC118" s="76" t="s">
        <v>454</v>
      </c>
      <c r="DD118" t="str">
        <f t="shared" si="121"/>
        <v/>
      </c>
      <c r="DF118" t="str">
        <f t="shared" si="124"/>
        <v/>
      </c>
      <c r="DW118" s="76" t="s">
        <v>454</v>
      </c>
      <c r="DX118" t="str">
        <f t="shared" si="122"/>
        <v/>
      </c>
      <c r="DZ118" t="str">
        <f t="shared" si="125"/>
        <v/>
      </c>
      <c r="EV118" s="230"/>
      <c r="EW118" t="str">
        <f t="shared" si="111"/>
        <v/>
      </c>
      <c r="EY118" t="str">
        <f t="shared" si="119"/>
        <v/>
      </c>
      <c r="FP118" s="230"/>
      <c r="FQ118" t="str">
        <f t="shared" si="112"/>
        <v/>
      </c>
      <c r="FS118" t="str">
        <f t="shared" si="117"/>
        <v/>
      </c>
      <c r="GJ118" s="230"/>
      <c r="GK118" t="str">
        <f t="shared" si="114"/>
        <v/>
      </c>
      <c r="GM118" t="str">
        <f t="shared" si="118"/>
        <v/>
      </c>
    </row>
    <row r="119" spans="1:195" ht="15.2" customHeight="1" x14ac:dyDescent="0.25">
      <c r="A119" s="25" t="s">
        <v>16</v>
      </c>
      <c r="B119" s="178"/>
      <c r="C119" s="179"/>
      <c r="D119" s="51" t="s">
        <v>482</v>
      </c>
      <c r="E119" s="165" t="str">
        <f t="shared" si="146"/>
        <v/>
      </c>
      <c r="F119" s="149"/>
      <c r="G119" s="150" t="str">
        <f>IFERROR(#REF!,"")</f>
        <v/>
      </c>
      <c r="H119" s="164" t="str">
        <f t="shared" si="147"/>
        <v/>
      </c>
      <c r="I119" s="149"/>
      <c r="J119" s="150" t="str">
        <f t="shared" si="148"/>
        <v/>
      </c>
      <c r="K119" s="164" t="str">
        <f t="shared" si="144"/>
        <v/>
      </c>
      <c r="L119" s="149"/>
      <c r="M119" s="152" t="str">
        <f t="shared" si="145"/>
        <v/>
      </c>
      <c r="AA119" s="75" t="s">
        <v>453</v>
      </c>
      <c r="AB119" t="str">
        <f t="shared" si="149"/>
        <v/>
      </c>
      <c r="AD119" t="str">
        <f t="shared" si="150"/>
        <v/>
      </c>
      <c r="AU119" s="79" t="s">
        <v>453</v>
      </c>
      <c r="AV119" t="str">
        <f t="shared" si="151"/>
        <v/>
      </c>
      <c r="AX119" t="str">
        <f t="shared" si="152"/>
        <v/>
      </c>
      <c r="BO119" t="s">
        <v>453</v>
      </c>
      <c r="BP119" t="str">
        <f t="shared" ref="BP119:BP123" si="154">IF(C168=$BP$3,A168,"")</f>
        <v/>
      </c>
      <c r="BR119" t="str">
        <f t="shared" si="153"/>
        <v/>
      </c>
      <c r="CI119" s="76" t="s">
        <v>454</v>
      </c>
      <c r="CJ119" t="str">
        <f t="shared" si="120"/>
        <v/>
      </c>
      <c r="CL119" t="str">
        <f t="shared" si="123"/>
        <v/>
      </c>
      <c r="DC119" s="76" t="s">
        <v>454</v>
      </c>
      <c r="DD119" t="str">
        <f t="shared" si="121"/>
        <v/>
      </c>
      <c r="DF119" t="str">
        <f t="shared" si="124"/>
        <v/>
      </c>
      <c r="DW119" s="76" t="s">
        <v>454</v>
      </c>
      <c r="DX119" t="str">
        <f t="shared" si="122"/>
        <v/>
      </c>
      <c r="DZ119" t="str">
        <f t="shared" si="125"/>
        <v/>
      </c>
      <c r="EV119" s="230"/>
      <c r="EW119" t="str">
        <f t="shared" si="111"/>
        <v/>
      </c>
      <c r="EY119" t="str">
        <f t="shared" si="119"/>
        <v/>
      </c>
      <c r="FP119" s="230"/>
      <c r="FQ119" t="str">
        <f t="shared" si="112"/>
        <v/>
      </c>
      <c r="FS119" t="str">
        <f t="shared" si="117"/>
        <v/>
      </c>
      <c r="GJ119" s="230"/>
      <c r="GK119" t="str">
        <f t="shared" si="114"/>
        <v/>
      </c>
      <c r="GM119" t="str">
        <f t="shared" si="118"/>
        <v/>
      </c>
    </row>
    <row r="120" spans="1:195" ht="15.2" customHeight="1" x14ac:dyDescent="0.25">
      <c r="A120" s="25" t="s">
        <v>17</v>
      </c>
      <c r="B120" s="178"/>
      <c r="C120" s="179"/>
      <c r="D120" s="51" t="s">
        <v>482</v>
      </c>
      <c r="E120" s="165" t="str">
        <f t="shared" si="146"/>
        <v/>
      </c>
      <c r="F120" s="149"/>
      <c r="G120" s="150" t="str">
        <f>IFERROR(#REF!,"")</f>
        <v/>
      </c>
      <c r="H120" s="164" t="str">
        <f t="shared" si="147"/>
        <v/>
      </c>
      <c r="I120" s="149"/>
      <c r="J120" s="150" t="str">
        <f t="shared" si="148"/>
        <v/>
      </c>
      <c r="K120" s="164" t="str">
        <f t="shared" si="144"/>
        <v/>
      </c>
      <c r="L120" s="149"/>
      <c r="M120" s="152" t="str">
        <f t="shared" si="145"/>
        <v/>
      </c>
      <c r="AA120" s="75" t="s">
        <v>453</v>
      </c>
      <c r="AB120" t="str">
        <f t="shared" si="149"/>
        <v/>
      </c>
      <c r="AD120" t="str">
        <f t="shared" si="150"/>
        <v/>
      </c>
      <c r="AU120" s="79" t="s">
        <v>453</v>
      </c>
      <c r="AV120" t="str">
        <f t="shared" si="151"/>
        <v/>
      </c>
      <c r="AX120" t="str">
        <f t="shared" si="152"/>
        <v/>
      </c>
      <c r="BO120" t="s">
        <v>453</v>
      </c>
      <c r="BP120" t="str">
        <f t="shared" si="154"/>
        <v/>
      </c>
      <c r="BR120" t="str">
        <f t="shared" si="153"/>
        <v/>
      </c>
      <c r="CI120" s="76" t="s">
        <v>454</v>
      </c>
      <c r="CJ120" t="str">
        <f t="shared" si="120"/>
        <v/>
      </c>
      <c r="CL120" t="str">
        <f t="shared" si="123"/>
        <v/>
      </c>
      <c r="DC120" s="76" t="s">
        <v>454</v>
      </c>
      <c r="DD120" t="str">
        <f t="shared" si="121"/>
        <v/>
      </c>
      <c r="DF120" t="str">
        <f t="shared" si="124"/>
        <v/>
      </c>
      <c r="DW120" s="76" t="s">
        <v>454</v>
      </c>
      <c r="DX120" t="str">
        <f t="shared" si="122"/>
        <v/>
      </c>
      <c r="DZ120" t="str">
        <f t="shared" si="125"/>
        <v/>
      </c>
      <c r="EV120" s="230"/>
      <c r="EW120" t="str">
        <f t="shared" si="111"/>
        <v/>
      </c>
      <c r="EY120" t="str">
        <f t="shared" si="119"/>
        <v/>
      </c>
      <c r="FP120" s="230"/>
      <c r="FQ120" t="str">
        <f t="shared" si="112"/>
        <v/>
      </c>
      <c r="FS120" t="str">
        <f t="shared" si="117"/>
        <v/>
      </c>
      <c r="GJ120" s="230"/>
      <c r="GK120" t="str">
        <f t="shared" si="114"/>
        <v/>
      </c>
      <c r="GM120" t="str">
        <f t="shared" si="118"/>
        <v/>
      </c>
    </row>
    <row r="121" spans="1:195" ht="15.2" customHeight="1" x14ac:dyDescent="0.25">
      <c r="A121" s="25" t="s">
        <v>18</v>
      </c>
      <c r="B121" s="178"/>
      <c r="C121" s="179"/>
      <c r="D121" s="51" t="s">
        <v>482</v>
      </c>
      <c r="E121" s="165" t="str">
        <f t="shared" si="146"/>
        <v/>
      </c>
      <c r="F121" s="149"/>
      <c r="G121" s="150" t="str">
        <f>IFERROR(#REF!,"")</f>
        <v/>
      </c>
      <c r="H121" s="164" t="str">
        <f t="shared" si="147"/>
        <v/>
      </c>
      <c r="I121" s="149"/>
      <c r="J121" s="150" t="str">
        <f t="shared" si="148"/>
        <v/>
      </c>
      <c r="K121" s="164" t="str">
        <f t="shared" si="144"/>
        <v/>
      </c>
      <c r="L121" s="149"/>
      <c r="M121" s="152" t="str">
        <f t="shared" si="145"/>
        <v/>
      </c>
      <c r="AA121" s="75" t="s">
        <v>453</v>
      </c>
      <c r="AB121" t="str">
        <f t="shared" si="149"/>
        <v/>
      </c>
      <c r="AD121" t="str">
        <f t="shared" si="150"/>
        <v/>
      </c>
      <c r="AU121" s="79" t="s">
        <v>453</v>
      </c>
      <c r="AV121" t="str">
        <f t="shared" si="151"/>
        <v/>
      </c>
      <c r="AX121" t="str">
        <f t="shared" si="152"/>
        <v/>
      </c>
      <c r="BO121" t="s">
        <v>453</v>
      </c>
      <c r="BP121" t="str">
        <f t="shared" si="154"/>
        <v/>
      </c>
      <c r="BR121" t="str">
        <f t="shared" si="153"/>
        <v/>
      </c>
      <c r="CI121" s="76" t="s">
        <v>454</v>
      </c>
      <c r="CJ121" t="str">
        <f t="shared" si="120"/>
        <v/>
      </c>
      <c r="CL121" t="str">
        <f t="shared" si="123"/>
        <v/>
      </c>
      <c r="DC121" s="76" t="s">
        <v>454</v>
      </c>
      <c r="DD121" t="str">
        <f t="shared" si="121"/>
        <v/>
      </c>
      <c r="DF121" t="str">
        <f t="shared" si="124"/>
        <v/>
      </c>
      <c r="DW121" s="76" t="s">
        <v>454</v>
      </c>
      <c r="DX121" t="str">
        <f t="shared" si="122"/>
        <v/>
      </c>
      <c r="DZ121" t="str">
        <f t="shared" si="125"/>
        <v/>
      </c>
      <c r="EV121" s="230"/>
      <c r="EW121" t="str">
        <f t="shared" si="111"/>
        <v/>
      </c>
      <c r="EY121" t="str">
        <f t="shared" si="119"/>
        <v/>
      </c>
      <c r="FP121" s="230"/>
      <c r="FQ121" t="str">
        <f t="shared" si="112"/>
        <v/>
      </c>
      <c r="FS121" t="str">
        <f t="shared" si="117"/>
        <v/>
      </c>
      <c r="GJ121" s="230"/>
      <c r="GK121" t="str">
        <f t="shared" si="114"/>
        <v/>
      </c>
      <c r="GM121" t="str">
        <f t="shared" si="118"/>
        <v/>
      </c>
    </row>
    <row r="122" spans="1:195" ht="15.2" customHeight="1" x14ac:dyDescent="0.25">
      <c r="A122" s="25" t="s">
        <v>19</v>
      </c>
      <c r="B122" s="178"/>
      <c r="C122" s="179"/>
      <c r="D122" s="51" t="s">
        <v>482</v>
      </c>
      <c r="E122" s="165" t="str">
        <f t="shared" si="146"/>
        <v/>
      </c>
      <c r="F122" s="149"/>
      <c r="G122" s="150" t="str">
        <f>IFERROR(#REF!,"")</f>
        <v/>
      </c>
      <c r="H122" s="164" t="str">
        <f t="shared" si="147"/>
        <v/>
      </c>
      <c r="I122" s="149"/>
      <c r="J122" s="150" t="str">
        <f t="shared" si="148"/>
        <v/>
      </c>
      <c r="K122" s="164" t="str">
        <f t="shared" si="144"/>
        <v/>
      </c>
      <c r="L122" s="149"/>
      <c r="M122" s="152" t="str">
        <f t="shared" si="145"/>
        <v/>
      </c>
      <c r="AA122" s="75" t="s">
        <v>453</v>
      </c>
      <c r="AB122" t="str">
        <f t="shared" si="149"/>
        <v/>
      </c>
      <c r="AD122" t="str">
        <f t="shared" si="150"/>
        <v/>
      </c>
      <c r="AU122" s="79" t="s">
        <v>453</v>
      </c>
      <c r="AV122" t="str">
        <f t="shared" si="151"/>
        <v/>
      </c>
      <c r="AX122" t="str">
        <f t="shared" si="152"/>
        <v/>
      </c>
      <c r="BO122" t="s">
        <v>453</v>
      </c>
      <c r="BP122" t="str">
        <f t="shared" si="154"/>
        <v/>
      </c>
      <c r="BR122" t="str">
        <f t="shared" si="153"/>
        <v/>
      </c>
      <c r="CI122" s="76" t="s">
        <v>454</v>
      </c>
      <c r="CJ122" t="str">
        <f t="shared" si="120"/>
        <v/>
      </c>
      <c r="CL122" t="str">
        <f t="shared" si="123"/>
        <v/>
      </c>
      <c r="DC122" s="76" t="s">
        <v>454</v>
      </c>
      <c r="DD122" t="str">
        <f t="shared" si="121"/>
        <v/>
      </c>
      <c r="DF122" t="str">
        <f t="shared" si="124"/>
        <v/>
      </c>
      <c r="DW122" s="76" t="s">
        <v>454</v>
      </c>
      <c r="DX122" t="str">
        <f t="shared" si="122"/>
        <v/>
      </c>
      <c r="DZ122" t="str">
        <f t="shared" si="125"/>
        <v/>
      </c>
      <c r="EV122" s="230"/>
      <c r="EW122" t="str">
        <f t="shared" si="111"/>
        <v/>
      </c>
      <c r="EY122" t="str">
        <f t="shared" si="119"/>
        <v/>
      </c>
      <c r="FP122" s="230"/>
      <c r="FQ122" t="str">
        <f t="shared" si="112"/>
        <v/>
      </c>
      <c r="FS122" t="str">
        <f t="shared" si="117"/>
        <v/>
      </c>
      <c r="GJ122" s="230"/>
      <c r="GK122" t="str">
        <f t="shared" si="114"/>
        <v/>
      </c>
      <c r="GM122" t="str">
        <f t="shared" si="118"/>
        <v/>
      </c>
    </row>
    <row r="123" spans="1:195" ht="15.2" customHeight="1" x14ac:dyDescent="0.25">
      <c r="A123" s="25" t="s">
        <v>20</v>
      </c>
      <c r="B123" s="178"/>
      <c r="C123" s="179"/>
      <c r="D123" s="51" t="s">
        <v>482</v>
      </c>
      <c r="E123" s="165" t="str">
        <f t="shared" si="146"/>
        <v/>
      </c>
      <c r="F123" s="149"/>
      <c r="G123" s="150" t="str">
        <f>IFERROR(#REF!,"")</f>
        <v/>
      </c>
      <c r="H123" s="164" t="str">
        <f t="shared" si="147"/>
        <v/>
      </c>
      <c r="I123" s="149"/>
      <c r="J123" s="150" t="str">
        <f t="shared" si="148"/>
        <v/>
      </c>
      <c r="K123" s="164" t="str">
        <f t="shared" si="144"/>
        <v/>
      </c>
      <c r="L123" s="149"/>
      <c r="M123" s="152" t="str">
        <f t="shared" si="145"/>
        <v/>
      </c>
      <c r="AA123" s="75" t="s">
        <v>453</v>
      </c>
      <c r="AB123" t="str">
        <f t="shared" si="149"/>
        <v/>
      </c>
      <c r="AD123" t="str">
        <f t="shared" si="150"/>
        <v/>
      </c>
      <c r="AU123" s="79" t="s">
        <v>453</v>
      </c>
      <c r="AV123" t="str">
        <f t="shared" si="151"/>
        <v/>
      </c>
      <c r="AX123" t="str">
        <f t="shared" si="152"/>
        <v/>
      </c>
      <c r="BO123" t="s">
        <v>453</v>
      </c>
      <c r="BP123" t="str">
        <f t="shared" si="154"/>
        <v/>
      </c>
      <c r="BR123" t="str">
        <f t="shared" si="153"/>
        <v/>
      </c>
      <c r="CI123" s="76" t="s">
        <v>454</v>
      </c>
      <c r="CJ123" t="str">
        <f t="shared" si="120"/>
        <v/>
      </c>
      <c r="CL123" t="str">
        <f t="shared" si="123"/>
        <v/>
      </c>
      <c r="DC123" s="76" t="s">
        <v>454</v>
      </c>
      <c r="DD123" t="str">
        <f t="shared" si="121"/>
        <v/>
      </c>
      <c r="DF123" t="str">
        <f t="shared" si="124"/>
        <v/>
      </c>
      <c r="DW123" s="76" t="s">
        <v>454</v>
      </c>
      <c r="DX123" t="str">
        <f t="shared" si="122"/>
        <v/>
      </c>
      <c r="DZ123" t="str">
        <f t="shared" si="125"/>
        <v/>
      </c>
      <c r="EV123" s="230"/>
      <c r="EW123" t="str">
        <f t="shared" si="111"/>
        <v/>
      </c>
      <c r="EY123" t="str">
        <f t="shared" si="119"/>
        <v/>
      </c>
      <c r="FP123" s="230"/>
      <c r="FQ123" t="str">
        <f t="shared" si="112"/>
        <v/>
      </c>
      <c r="FS123" t="str">
        <f t="shared" si="117"/>
        <v/>
      </c>
      <c r="GJ123" s="230"/>
      <c r="GK123" t="str">
        <f t="shared" si="114"/>
        <v/>
      </c>
      <c r="GM123" t="str">
        <f t="shared" si="118"/>
        <v/>
      </c>
    </row>
    <row r="124" spans="1:195" ht="15.2" customHeight="1" x14ac:dyDescent="0.25">
      <c r="A124" s="25" t="s">
        <v>21</v>
      </c>
      <c r="B124" s="178"/>
      <c r="C124" s="179"/>
      <c r="D124" s="51" t="s">
        <v>482</v>
      </c>
      <c r="E124" s="165" t="str">
        <f t="shared" si="146"/>
        <v/>
      </c>
      <c r="F124" s="149"/>
      <c r="G124" s="150" t="str">
        <f>IFERROR(#REF!,"")</f>
        <v/>
      </c>
      <c r="H124" s="164" t="str">
        <f t="shared" si="147"/>
        <v/>
      </c>
      <c r="I124" s="149"/>
      <c r="J124" s="150" t="str">
        <f t="shared" si="148"/>
        <v/>
      </c>
      <c r="K124" s="164" t="str">
        <f t="shared" si="144"/>
        <v/>
      </c>
      <c r="L124" s="149"/>
      <c r="M124" s="152" t="str">
        <f t="shared" si="145"/>
        <v/>
      </c>
      <c r="CI124" s="76" t="s">
        <v>454</v>
      </c>
      <c r="CJ124" t="str">
        <f t="shared" si="120"/>
        <v/>
      </c>
      <c r="CL124" t="str">
        <f t="shared" si="123"/>
        <v/>
      </c>
      <c r="DC124" s="76" t="s">
        <v>454</v>
      </c>
      <c r="DD124" t="str">
        <f t="shared" si="121"/>
        <v/>
      </c>
      <c r="DF124" t="str">
        <f t="shared" si="124"/>
        <v/>
      </c>
      <c r="DW124" s="76" t="s">
        <v>454</v>
      </c>
      <c r="DX124" t="str">
        <f t="shared" si="122"/>
        <v/>
      </c>
      <c r="DZ124" t="str">
        <f t="shared" si="125"/>
        <v/>
      </c>
      <c r="EV124" s="230"/>
      <c r="EW124" t="str">
        <f t="shared" si="111"/>
        <v/>
      </c>
      <c r="EY124" t="str">
        <f t="shared" si="119"/>
        <v/>
      </c>
      <c r="FP124" s="230"/>
      <c r="FQ124" t="str">
        <f t="shared" si="112"/>
        <v/>
      </c>
      <c r="FS124" t="str">
        <f t="shared" si="117"/>
        <v/>
      </c>
      <c r="GJ124" s="230"/>
      <c r="GK124" t="str">
        <f t="shared" si="114"/>
        <v/>
      </c>
      <c r="GM124" t="str">
        <f t="shared" si="118"/>
        <v/>
      </c>
    </row>
    <row r="125" spans="1:195" ht="15.2" customHeight="1" x14ac:dyDescent="0.25">
      <c r="A125" s="25" t="s">
        <v>22</v>
      </c>
      <c r="B125" s="178"/>
      <c r="C125" s="179"/>
      <c r="D125" s="51" t="s">
        <v>482</v>
      </c>
      <c r="E125" s="165" t="str">
        <f t="shared" si="146"/>
        <v/>
      </c>
      <c r="F125" s="149"/>
      <c r="G125" s="150" t="str">
        <f>IFERROR(#REF!,"")</f>
        <v/>
      </c>
      <c r="H125" s="164" t="str">
        <f t="shared" si="147"/>
        <v/>
      </c>
      <c r="I125" s="149"/>
      <c r="J125" s="150" t="str">
        <f t="shared" si="148"/>
        <v/>
      </c>
      <c r="K125" s="164" t="str">
        <f t="shared" si="144"/>
        <v/>
      </c>
      <c r="L125" s="149"/>
      <c r="M125" s="152" t="str">
        <f t="shared" si="145"/>
        <v/>
      </c>
      <c r="CI125" s="76" t="s">
        <v>454</v>
      </c>
      <c r="CJ125" t="str">
        <f t="shared" si="120"/>
        <v/>
      </c>
      <c r="CL125" t="str">
        <f t="shared" si="123"/>
        <v/>
      </c>
      <c r="DC125" s="76" t="s">
        <v>454</v>
      </c>
      <c r="DD125" t="str">
        <f t="shared" si="121"/>
        <v/>
      </c>
      <c r="DF125" t="str">
        <f t="shared" si="124"/>
        <v/>
      </c>
      <c r="DW125" s="76" t="s">
        <v>454</v>
      </c>
      <c r="DX125" t="str">
        <f t="shared" si="122"/>
        <v/>
      </c>
      <c r="DZ125" t="str">
        <f t="shared" si="125"/>
        <v/>
      </c>
      <c r="EV125" s="230"/>
      <c r="EW125" t="str">
        <f t="shared" si="111"/>
        <v/>
      </c>
      <c r="EY125" t="str">
        <f t="shared" si="119"/>
        <v/>
      </c>
      <c r="FP125" s="230"/>
      <c r="FQ125" t="str">
        <f t="shared" si="112"/>
        <v/>
      </c>
      <c r="FS125" t="str">
        <f t="shared" si="117"/>
        <v/>
      </c>
      <c r="GJ125" s="230"/>
      <c r="GK125" t="str">
        <f t="shared" si="114"/>
        <v/>
      </c>
      <c r="GM125" t="str">
        <f t="shared" si="118"/>
        <v/>
      </c>
    </row>
    <row r="126" spans="1:195" ht="15.2" customHeight="1" x14ac:dyDescent="0.25">
      <c r="A126" s="25" t="s">
        <v>23</v>
      </c>
      <c r="B126" s="178"/>
      <c r="C126" s="179"/>
      <c r="D126" s="51" t="s">
        <v>482</v>
      </c>
      <c r="E126" s="165" t="str">
        <f t="shared" si="146"/>
        <v/>
      </c>
      <c r="F126" s="149"/>
      <c r="G126" s="150" t="str">
        <f>IFERROR(#REF!,"")</f>
        <v/>
      </c>
      <c r="H126" s="164" t="str">
        <f t="shared" si="147"/>
        <v/>
      </c>
      <c r="I126" s="149"/>
      <c r="J126" s="150" t="str">
        <f t="shared" si="148"/>
        <v/>
      </c>
      <c r="K126" s="164" t="str">
        <f t="shared" si="144"/>
        <v/>
      </c>
      <c r="L126" s="149"/>
      <c r="M126" s="152" t="str">
        <f t="shared" si="145"/>
        <v/>
      </c>
      <c r="CI126" s="76" t="s">
        <v>454</v>
      </c>
      <c r="CJ126" t="str">
        <f t="shared" si="120"/>
        <v/>
      </c>
      <c r="CL126" t="str">
        <f t="shared" si="123"/>
        <v/>
      </c>
      <c r="DC126" s="76" t="s">
        <v>454</v>
      </c>
      <c r="DD126" t="str">
        <f t="shared" si="121"/>
        <v/>
      </c>
      <c r="DF126" t="str">
        <f t="shared" si="124"/>
        <v/>
      </c>
      <c r="DW126" s="76" t="s">
        <v>454</v>
      </c>
      <c r="DX126" t="str">
        <f t="shared" si="122"/>
        <v/>
      </c>
      <c r="DZ126" t="str">
        <f t="shared" si="125"/>
        <v/>
      </c>
      <c r="EV126" s="230"/>
      <c r="EW126" t="str">
        <f t="shared" si="111"/>
        <v/>
      </c>
      <c r="EY126" t="str">
        <f t="shared" si="119"/>
        <v/>
      </c>
      <c r="FP126" s="230"/>
      <c r="FQ126" t="str">
        <f t="shared" si="112"/>
        <v/>
      </c>
      <c r="FS126" t="str">
        <f t="shared" si="117"/>
        <v/>
      </c>
      <c r="GJ126" s="230"/>
      <c r="GK126" t="str">
        <f t="shared" si="114"/>
        <v/>
      </c>
      <c r="GM126" t="str">
        <f t="shared" si="118"/>
        <v/>
      </c>
    </row>
    <row r="127" spans="1:195" ht="15.2" customHeight="1" x14ac:dyDescent="0.25">
      <c r="A127" s="25" t="s">
        <v>24</v>
      </c>
      <c r="B127" s="178"/>
      <c r="C127" s="179"/>
      <c r="D127" s="51" t="s">
        <v>482</v>
      </c>
      <c r="E127" s="165" t="str">
        <f t="shared" si="146"/>
        <v/>
      </c>
      <c r="F127" s="149"/>
      <c r="G127" s="150" t="str">
        <f>IFERROR(#REF!,"")</f>
        <v/>
      </c>
      <c r="H127" s="164" t="str">
        <f t="shared" si="147"/>
        <v/>
      </c>
      <c r="I127" s="149"/>
      <c r="J127" s="150" t="str">
        <f t="shared" si="148"/>
        <v/>
      </c>
      <c r="K127" s="164" t="str">
        <f t="shared" si="144"/>
        <v/>
      </c>
      <c r="L127" s="149"/>
      <c r="M127" s="152" t="str">
        <f t="shared" si="145"/>
        <v/>
      </c>
      <c r="CI127" s="76" t="s">
        <v>454</v>
      </c>
      <c r="CJ127" t="str">
        <f t="shared" si="120"/>
        <v/>
      </c>
      <c r="CL127" t="str">
        <f t="shared" si="123"/>
        <v/>
      </c>
      <c r="DC127" s="76" t="s">
        <v>454</v>
      </c>
      <c r="DD127" t="str">
        <f t="shared" si="121"/>
        <v/>
      </c>
      <c r="DF127" t="str">
        <f t="shared" si="124"/>
        <v/>
      </c>
      <c r="DW127" s="76" t="s">
        <v>454</v>
      </c>
      <c r="DX127" t="str">
        <f t="shared" si="122"/>
        <v/>
      </c>
      <c r="DZ127" t="str">
        <f t="shared" si="125"/>
        <v/>
      </c>
      <c r="EV127" s="230"/>
      <c r="EW127" t="str">
        <f t="shared" si="111"/>
        <v/>
      </c>
      <c r="EY127" t="str">
        <f t="shared" si="119"/>
        <v/>
      </c>
      <c r="FP127" s="230"/>
      <c r="FQ127" t="str">
        <f t="shared" si="112"/>
        <v/>
      </c>
      <c r="FS127" t="str">
        <f t="shared" si="117"/>
        <v/>
      </c>
      <c r="GJ127" s="230"/>
      <c r="GK127" t="str">
        <f t="shared" si="114"/>
        <v/>
      </c>
      <c r="GM127" t="str">
        <f t="shared" si="118"/>
        <v/>
      </c>
    </row>
    <row r="128" spans="1:195" ht="15.2" customHeight="1" x14ac:dyDescent="0.25">
      <c r="A128" s="25" t="s">
        <v>25</v>
      </c>
      <c r="B128" s="178"/>
      <c r="C128" s="179"/>
      <c r="D128" s="51" t="s">
        <v>482</v>
      </c>
      <c r="E128" s="165" t="str">
        <f t="shared" si="146"/>
        <v/>
      </c>
      <c r="F128" s="149"/>
      <c r="G128" s="150" t="str">
        <f>IFERROR(#REF!,"")</f>
        <v/>
      </c>
      <c r="H128" s="164" t="str">
        <f t="shared" si="147"/>
        <v/>
      </c>
      <c r="I128" s="149"/>
      <c r="J128" s="150" t="str">
        <f t="shared" si="148"/>
        <v/>
      </c>
      <c r="K128" s="164" t="str">
        <f t="shared" si="144"/>
        <v/>
      </c>
      <c r="L128" s="149"/>
      <c r="M128" s="152" t="str">
        <f t="shared" si="145"/>
        <v/>
      </c>
      <c r="CI128" s="76" t="s">
        <v>454</v>
      </c>
      <c r="CJ128" t="str">
        <f t="shared" si="120"/>
        <v/>
      </c>
      <c r="CL128" t="str">
        <f t="shared" si="123"/>
        <v/>
      </c>
      <c r="DC128" s="76" t="s">
        <v>454</v>
      </c>
      <c r="DD128" t="str">
        <f t="shared" si="121"/>
        <v/>
      </c>
      <c r="DF128" t="str">
        <f t="shared" si="124"/>
        <v/>
      </c>
      <c r="DW128" s="76" t="s">
        <v>454</v>
      </c>
      <c r="DX128" t="str">
        <f t="shared" si="122"/>
        <v/>
      </c>
      <c r="DZ128" t="str">
        <f t="shared" si="125"/>
        <v/>
      </c>
      <c r="EV128" s="230"/>
      <c r="EW128" t="str">
        <f t="shared" si="111"/>
        <v/>
      </c>
      <c r="EY128" t="str">
        <f t="shared" si="119"/>
        <v/>
      </c>
      <c r="FP128" s="230"/>
      <c r="FQ128" t="str">
        <f t="shared" si="112"/>
        <v/>
      </c>
      <c r="FS128" t="str">
        <f t="shared" si="117"/>
        <v/>
      </c>
      <c r="GJ128" s="230"/>
      <c r="GK128" t="str">
        <f t="shared" si="114"/>
        <v/>
      </c>
      <c r="GM128" t="str">
        <f t="shared" si="118"/>
        <v/>
      </c>
    </row>
    <row r="129" spans="1:195" ht="15.2" customHeight="1" x14ac:dyDescent="0.25">
      <c r="A129" s="25" t="s">
        <v>26</v>
      </c>
      <c r="B129" s="178"/>
      <c r="C129" s="179"/>
      <c r="D129" s="51" t="s">
        <v>482</v>
      </c>
      <c r="E129" s="165" t="str">
        <f t="shared" si="146"/>
        <v/>
      </c>
      <c r="F129" s="149"/>
      <c r="G129" s="150" t="str">
        <f>IFERROR(#REF!,"")</f>
        <v/>
      </c>
      <c r="H129" s="164" t="str">
        <f t="shared" si="147"/>
        <v/>
      </c>
      <c r="I129" s="149"/>
      <c r="J129" s="150" t="str">
        <f t="shared" si="148"/>
        <v/>
      </c>
      <c r="K129" s="164" t="str">
        <f t="shared" si="144"/>
        <v/>
      </c>
      <c r="L129" s="149"/>
      <c r="M129" s="152" t="str">
        <f t="shared" si="145"/>
        <v/>
      </c>
      <c r="CI129" s="76" t="s">
        <v>454</v>
      </c>
      <c r="CJ129" t="str">
        <f t="shared" si="120"/>
        <v/>
      </c>
      <c r="CL129" t="str">
        <f t="shared" si="123"/>
        <v/>
      </c>
      <c r="DC129" s="76" t="s">
        <v>454</v>
      </c>
      <c r="DD129" t="str">
        <f t="shared" si="121"/>
        <v/>
      </c>
      <c r="DF129" t="str">
        <f t="shared" si="124"/>
        <v/>
      </c>
      <c r="DW129" s="76" t="s">
        <v>454</v>
      </c>
      <c r="DX129" t="str">
        <f t="shared" si="122"/>
        <v/>
      </c>
      <c r="DZ129" t="str">
        <f t="shared" si="125"/>
        <v/>
      </c>
      <c r="EV129" s="230"/>
      <c r="EW129" t="str">
        <f t="shared" si="111"/>
        <v/>
      </c>
      <c r="EY129" t="str">
        <f t="shared" si="119"/>
        <v/>
      </c>
      <c r="FP129" s="230"/>
      <c r="FQ129" t="str">
        <f t="shared" si="112"/>
        <v/>
      </c>
      <c r="FS129" t="str">
        <f t="shared" si="117"/>
        <v/>
      </c>
      <c r="GJ129" s="230"/>
      <c r="GK129" t="str">
        <f t="shared" si="114"/>
        <v/>
      </c>
      <c r="GM129" t="str">
        <f t="shared" si="118"/>
        <v/>
      </c>
    </row>
    <row r="130" spans="1:195" ht="15.2" customHeight="1" x14ac:dyDescent="0.25">
      <c r="A130" s="25" t="s">
        <v>27</v>
      </c>
      <c r="B130" s="178"/>
      <c r="C130" s="179"/>
      <c r="D130" s="51" t="s">
        <v>482</v>
      </c>
      <c r="E130" s="165" t="str">
        <f t="shared" si="146"/>
        <v/>
      </c>
      <c r="F130" s="149"/>
      <c r="G130" s="150" t="str">
        <f>IFERROR(#REF!,"")</f>
        <v/>
      </c>
      <c r="H130" s="164" t="str">
        <f t="shared" si="147"/>
        <v/>
      </c>
      <c r="I130" s="149"/>
      <c r="J130" s="150" t="str">
        <f t="shared" si="148"/>
        <v/>
      </c>
      <c r="K130" s="164" t="str">
        <f>IF(GL26=0,"",GL26)</f>
        <v/>
      </c>
      <c r="L130" s="149"/>
      <c r="M130" s="152" t="str">
        <f>IF(GN26=0,"",GN26)</f>
        <v/>
      </c>
      <c r="CI130" s="76" t="s">
        <v>454</v>
      </c>
      <c r="CJ130" t="str">
        <f t="shared" si="120"/>
        <v/>
      </c>
      <c r="CL130" t="str">
        <f t="shared" si="123"/>
        <v/>
      </c>
      <c r="DC130" s="76" t="s">
        <v>454</v>
      </c>
      <c r="DD130" t="str">
        <f t="shared" si="121"/>
        <v/>
      </c>
      <c r="DF130" t="str">
        <f t="shared" si="124"/>
        <v/>
      </c>
      <c r="DW130" s="76" t="s">
        <v>454</v>
      </c>
      <c r="DX130" t="str">
        <f t="shared" si="122"/>
        <v/>
      </c>
      <c r="DZ130" t="str">
        <f t="shared" si="125"/>
        <v/>
      </c>
      <c r="EV130" s="230"/>
      <c r="EW130" t="str">
        <f t="shared" si="111"/>
        <v/>
      </c>
      <c r="EY130" t="str">
        <f t="shared" si="119"/>
        <v/>
      </c>
      <c r="FP130" s="230"/>
      <c r="FQ130" t="str">
        <f t="shared" si="112"/>
        <v/>
      </c>
      <c r="FS130" t="str">
        <f t="shared" si="117"/>
        <v/>
      </c>
      <c r="GJ130" s="230"/>
      <c r="GK130" t="str">
        <f t="shared" si="114"/>
        <v/>
      </c>
      <c r="GM130" t="str">
        <f t="shared" si="118"/>
        <v/>
      </c>
    </row>
    <row r="131" spans="1:195" ht="15.2" customHeight="1" x14ac:dyDescent="0.25">
      <c r="A131" s="25" t="s">
        <v>28</v>
      </c>
      <c r="B131" s="178"/>
      <c r="C131" s="179"/>
      <c r="D131" s="51" t="s">
        <v>482</v>
      </c>
      <c r="E131" s="165" t="str">
        <f>IF(EX26=0,"",EX26)</f>
        <v/>
      </c>
      <c r="F131" s="149"/>
      <c r="G131" s="150" t="str">
        <f>IFERROR(#REF!,"")</f>
        <v/>
      </c>
      <c r="H131" s="164" t="str">
        <f>IF(FR26=0,"",FR26)</f>
        <v/>
      </c>
      <c r="I131" s="149"/>
      <c r="J131" s="150" t="str">
        <f>IF(FT26=0,"",FT26)</f>
        <v/>
      </c>
      <c r="K131" s="164" t="str">
        <f t="shared" si="144"/>
        <v/>
      </c>
      <c r="L131" s="149"/>
      <c r="M131" s="152" t="str">
        <f t="shared" si="145"/>
        <v/>
      </c>
      <c r="CI131" s="76" t="s">
        <v>454</v>
      </c>
      <c r="CJ131" t="str">
        <f t="shared" si="120"/>
        <v/>
      </c>
      <c r="CL131" t="str">
        <f t="shared" si="123"/>
        <v/>
      </c>
      <c r="DC131" s="76" t="s">
        <v>454</v>
      </c>
      <c r="DD131" t="str">
        <f t="shared" si="121"/>
        <v/>
      </c>
      <c r="DF131" t="str">
        <f t="shared" si="124"/>
        <v/>
      </c>
      <c r="DW131" s="76" t="s">
        <v>454</v>
      </c>
      <c r="DX131" t="str">
        <f t="shared" si="122"/>
        <v/>
      </c>
      <c r="DZ131" t="str">
        <f t="shared" si="125"/>
        <v/>
      </c>
      <c r="EV131" s="230"/>
      <c r="EW131" t="str">
        <f t="shared" si="111"/>
        <v/>
      </c>
      <c r="EY131" t="str">
        <f t="shared" si="119"/>
        <v/>
      </c>
      <c r="FP131" s="230"/>
      <c r="FQ131" t="str">
        <f t="shared" si="112"/>
        <v/>
      </c>
      <c r="FS131" t="str">
        <f t="shared" si="117"/>
        <v/>
      </c>
      <c r="GJ131" s="230"/>
      <c r="GK131" t="str">
        <f t="shared" si="114"/>
        <v/>
      </c>
      <c r="GM131" t="str">
        <f t="shared" si="118"/>
        <v/>
      </c>
    </row>
    <row r="132" spans="1:195" ht="15.2" customHeight="1" x14ac:dyDescent="0.25">
      <c r="A132" s="25" t="s">
        <v>29</v>
      </c>
      <c r="B132" s="178"/>
      <c r="C132" s="179"/>
      <c r="D132" s="51" t="s">
        <v>482</v>
      </c>
      <c r="E132" s="165" t="str">
        <f t="shared" si="146"/>
        <v/>
      </c>
      <c r="F132" s="149"/>
      <c r="G132" s="150" t="str">
        <f>IFERROR(#REF!,"")</f>
        <v/>
      </c>
      <c r="H132" s="164" t="str">
        <f t="shared" si="147"/>
        <v/>
      </c>
      <c r="I132" s="149"/>
      <c r="J132" s="150" t="str">
        <f t="shared" si="148"/>
        <v/>
      </c>
      <c r="K132" s="164" t="str">
        <f t="shared" si="144"/>
        <v/>
      </c>
      <c r="L132" s="149"/>
      <c r="M132" s="152" t="str">
        <f t="shared" si="145"/>
        <v/>
      </c>
      <c r="CI132" s="76" t="s">
        <v>454</v>
      </c>
      <c r="CJ132" t="str">
        <f t="shared" si="120"/>
        <v/>
      </c>
      <c r="CL132" t="str">
        <f t="shared" si="123"/>
        <v/>
      </c>
      <c r="DC132" s="76" t="s">
        <v>454</v>
      </c>
      <c r="DD132" t="str">
        <f t="shared" si="121"/>
        <v/>
      </c>
      <c r="DF132" t="str">
        <f t="shared" si="124"/>
        <v/>
      </c>
      <c r="DW132" s="76" t="s">
        <v>454</v>
      </c>
      <c r="DX132" t="str">
        <f t="shared" si="122"/>
        <v/>
      </c>
      <c r="DZ132" t="str">
        <f t="shared" si="125"/>
        <v/>
      </c>
      <c r="EV132" s="230"/>
      <c r="EW132" t="str">
        <f t="shared" si="111"/>
        <v/>
      </c>
      <c r="EY132" t="str">
        <f t="shared" si="119"/>
        <v/>
      </c>
      <c r="FP132" s="230"/>
      <c r="FQ132" t="str">
        <f t="shared" si="112"/>
        <v/>
      </c>
      <c r="FS132" t="str">
        <f t="shared" si="117"/>
        <v/>
      </c>
      <c r="GJ132" s="230"/>
      <c r="GK132" t="str">
        <f t="shared" si="114"/>
        <v/>
      </c>
      <c r="GM132" t="str">
        <f t="shared" si="118"/>
        <v/>
      </c>
    </row>
    <row r="133" spans="1:195" ht="15.2" customHeight="1" thickBot="1" x14ac:dyDescent="0.3">
      <c r="A133" s="25" t="s">
        <v>30</v>
      </c>
      <c r="B133" s="178"/>
      <c r="C133" s="179"/>
      <c r="D133" s="51" t="s">
        <v>482</v>
      </c>
      <c r="E133" s="165" t="str">
        <f t="shared" si="146"/>
        <v/>
      </c>
      <c r="F133" s="149"/>
      <c r="G133" s="150" t="str">
        <f>IFERROR(#REF!,"")</f>
        <v/>
      </c>
      <c r="H133" s="164" t="str">
        <f t="shared" si="147"/>
        <v/>
      </c>
      <c r="I133" s="149"/>
      <c r="J133" s="150" t="str">
        <f t="shared" si="148"/>
        <v/>
      </c>
      <c r="K133" s="166"/>
      <c r="L133" s="149"/>
      <c r="M133" s="167"/>
      <c r="CI133" s="76" t="s">
        <v>454</v>
      </c>
      <c r="CJ133" t="str">
        <f t="shared" si="120"/>
        <v/>
      </c>
      <c r="CL133" t="str">
        <f t="shared" si="123"/>
        <v/>
      </c>
      <c r="DC133" s="76" t="s">
        <v>454</v>
      </c>
      <c r="DD133" t="str">
        <f t="shared" si="121"/>
        <v/>
      </c>
      <c r="DF133" t="str">
        <f t="shared" si="124"/>
        <v/>
      </c>
      <c r="DW133" s="76" t="s">
        <v>454</v>
      </c>
      <c r="DX133" t="str">
        <f t="shared" si="122"/>
        <v/>
      </c>
      <c r="DZ133" t="str">
        <f t="shared" si="125"/>
        <v/>
      </c>
      <c r="EV133" s="230"/>
      <c r="EW133" t="str">
        <f t="shared" ref="EW133:EW153" si="155">IF($C428=$ER$3,$A428,"")</f>
        <v/>
      </c>
      <c r="EY133" t="str">
        <f t="shared" si="119"/>
        <v/>
      </c>
      <c r="FP133" s="230"/>
      <c r="FQ133" t="str">
        <f t="shared" ref="FQ133:FQ153" si="156">IF($C428=$FQ$3,$A428,"")</f>
        <v/>
      </c>
      <c r="FS133" t="str">
        <f t="shared" si="117"/>
        <v/>
      </c>
      <c r="GJ133" s="230"/>
      <c r="GK133" t="str">
        <f t="shared" ref="GK133:GK153" si="157">IF($C428=$GK$3,$A428,"")</f>
        <v/>
      </c>
      <c r="GM133" t="str">
        <f t="shared" si="118"/>
        <v/>
      </c>
    </row>
    <row r="134" spans="1:195" ht="15.2" customHeight="1" thickBot="1" x14ac:dyDescent="0.3">
      <c r="A134" s="25" t="s">
        <v>31</v>
      </c>
      <c r="B134" s="178"/>
      <c r="C134" s="179"/>
      <c r="D134" s="51" t="s">
        <v>482</v>
      </c>
      <c r="E134" s="168"/>
      <c r="F134" s="149"/>
      <c r="G134" s="160"/>
      <c r="H134" s="169"/>
      <c r="I134" s="149"/>
      <c r="J134" s="160"/>
      <c r="K134" s="250" t="s">
        <v>488</v>
      </c>
      <c r="L134" s="248"/>
      <c r="M134" s="251"/>
      <c r="CI134" s="76" t="s">
        <v>454</v>
      </c>
      <c r="CJ134" t="str">
        <f t="shared" si="120"/>
        <v/>
      </c>
      <c r="CL134" t="str">
        <f t="shared" si="123"/>
        <v/>
      </c>
      <c r="DC134" s="76" t="s">
        <v>454</v>
      </c>
      <c r="DD134" t="str">
        <f t="shared" si="121"/>
        <v/>
      </c>
      <c r="DF134" t="str">
        <f t="shared" si="124"/>
        <v/>
      </c>
      <c r="DW134" s="76" t="s">
        <v>454</v>
      </c>
      <c r="DX134" t="str">
        <f t="shared" si="122"/>
        <v/>
      </c>
      <c r="DZ134" t="str">
        <f t="shared" si="125"/>
        <v/>
      </c>
      <c r="EV134" s="230"/>
      <c r="EW134" t="str">
        <f t="shared" si="155"/>
        <v/>
      </c>
      <c r="EY134" t="str">
        <f t="shared" si="119"/>
        <v/>
      </c>
      <c r="FP134" s="230"/>
      <c r="FQ134" t="str">
        <f t="shared" si="156"/>
        <v/>
      </c>
      <c r="FS134" t="str">
        <f t="shared" ref="FS134:FS153" si="158">IF(FQ134="","",$B429)</f>
        <v/>
      </c>
      <c r="GJ134" s="230"/>
      <c r="GK134" t="str">
        <f t="shared" si="157"/>
        <v/>
      </c>
      <c r="GM134" t="str">
        <f t="shared" ref="GM134:GM153" si="159">IF(GK134="","",$B429)</f>
        <v/>
      </c>
    </row>
    <row r="135" spans="1:195" ht="15.2" customHeight="1" thickBot="1" x14ac:dyDescent="0.3">
      <c r="A135" s="25" t="s">
        <v>32</v>
      </c>
      <c r="B135" s="178"/>
      <c r="C135" s="179"/>
      <c r="D135" s="51" t="s">
        <v>482</v>
      </c>
      <c r="E135" s="247" t="s">
        <v>487</v>
      </c>
      <c r="F135" s="248"/>
      <c r="G135" s="249"/>
      <c r="H135" s="250" t="str">
        <f>E135</f>
        <v>Total of 1 Leadership Merit (Gl / SB)</v>
      </c>
      <c r="I135" s="248"/>
      <c r="J135" s="249"/>
      <c r="K135" s="151" t="str">
        <f>IF(GQ4=0,"",GQ4)</f>
        <v/>
      </c>
      <c r="L135" s="149"/>
      <c r="M135" s="152" t="str">
        <f>IF(GS4=0,"",GS4)</f>
        <v/>
      </c>
      <c r="CI135" s="76" t="s">
        <v>454</v>
      </c>
      <c r="CJ135" t="str">
        <f t="shared" si="120"/>
        <v/>
      </c>
      <c r="CL135" t="str">
        <f t="shared" si="123"/>
        <v/>
      </c>
      <c r="DC135" s="76" t="s">
        <v>454</v>
      </c>
      <c r="DD135" t="str">
        <f t="shared" si="121"/>
        <v/>
      </c>
      <c r="DF135" t="str">
        <f t="shared" si="124"/>
        <v/>
      </c>
      <c r="DW135" s="76" t="s">
        <v>454</v>
      </c>
      <c r="DX135" t="str">
        <f t="shared" si="122"/>
        <v/>
      </c>
      <c r="DZ135" t="str">
        <f t="shared" si="125"/>
        <v/>
      </c>
      <c r="EV135" s="230"/>
      <c r="EW135" t="str">
        <f t="shared" si="155"/>
        <v/>
      </c>
      <c r="EY135" t="str">
        <f t="shared" si="119"/>
        <v/>
      </c>
      <c r="FP135" s="230"/>
      <c r="FQ135" t="str">
        <f t="shared" si="156"/>
        <v/>
      </c>
      <c r="FS135" t="str">
        <f t="shared" si="158"/>
        <v/>
      </c>
      <c r="GJ135" s="230"/>
      <c r="GK135" t="str">
        <f t="shared" si="157"/>
        <v/>
      </c>
      <c r="GM135" t="str">
        <f t="shared" si="159"/>
        <v/>
      </c>
    </row>
    <row r="136" spans="1:195" ht="15.2" customHeight="1" x14ac:dyDescent="0.25">
      <c r="A136" s="25" t="s">
        <v>33</v>
      </c>
      <c r="B136" s="178"/>
      <c r="C136" s="179"/>
      <c r="D136" s="51" t="s">
        <v>482</v>
      </c>
      <c r="E136" s="148" t="str">
        <f>IF(FC4=0,"",FC4)</f>
        <v/>
      </c>
      <c r="F136" s="149"/>
      <c r="G136" s="150" t="str">
        <f>IF(FE4=0,"",FE4)</f>
        <v/>
      </c>
      <c r="H136" s="151" t="str">
        <f>IF(FW4=0,"",FW4)</f>
        <v/>
      </c>
      <c r="I136" s="149"/>
      <c r="J136" s="150" t="str">
        <f>IF(FY4=0,"",FY4)</f>
        <v/>
      </c>
      <c r="K136" s="151" t="str">
        <f>IF(GQ5=0,"",GQ5)</f>
        <v/>
      </c>
      <c r="L136" s="149"/>
      <c r="M136" s="152" t="str">
        <f>IF(GS5=0,"",GS5)</f>
        <v/>
      </c>
      <c r="CI136" s="76" t="s">
        <v>454</v>
      </c>
      <c r="CJ136" t="str">
        <f t="shared" si="120"/>
        <v/>
      </c>
      <c r="CL136" t="str">
        <f t="shared" si="123"/>
        <v/>
      </c>
      <c r="DC136" s="76" t="s">
        <v>454</v>
      </c>
      <c r="DD136" t="str">
        <f t="shared" si="121"/>
        <v/>
      </c>
      <c r="DF136" t="str">
        <f t="shared" si="124"/>
        <v/>
      </c>
      <c r="DW136" s="76" t="s">
        <v>454</v>
      </c>
      <c r="DX136" t="str">
        <f t="shared" si="122"/>
        <v/>
      </c>
      <c r="DZ136" t="str">
        <f t="shared" si="125"/>
        <v/>
      </c>
      <c r="EV136" s="230"/>
      <c r="EW136" t="str">
        <f t="shared" si="155"/>
        <v/>
      </c>
      <c r="EY136" t="str">
        <f t="shared" ref="EY136:EY153" si="160">IF(EW136="","",$B431)</f>
        <v/>
      </c>
      <c r="FP136" s="230"/>
      <c r="FQ136" t="str">
        <f t="shared" si="156"/>
        <v/>
      </c>
      <c r="FS136" t="str">
        <f t="shared" si="158"/>
        <v/>
      </c>
      <c r="GJ136" s="230"/>
      <c r="GK136" t="str">
        <f t="shared" si="157"/>
        <v/>
      </c>
      <c r="GM136" t="str">
        <f t="shared" si="159"/>
        <v/>
      </c>
    </row>
    <row r="137" spans="1:195" ht="15.2" customHeight="1" thickBot="1" x14ac:dyDescent="0.3">
      <c r="A137" s="25" t="s">
        <v>34</v>
      </c>
      <c r="B137" s="178"/>
      <c r="C137" s="179"/>
      <c r="D137" s="51" t="s">
        <v>482</v>
      </c>
      <c r="E137" s="142"/>
      <c r="F137" s="136"/>
      <c r="G137" s="143"/>
      <c r="H137" s="144"/>
      <c r="I137" s="136"/>
      <c r="J137" s="143"/>
      <c r="K137" s="144"/>
      <c r="L137" s="136"/>
      <c r="M137" s="145"/>
      <c r="CI137" s="76" t="s">
        <v>454</v>
      </c>
      <c r="CJ137" t="str">
        <f t="shared" si="120"/>
        <v/>
      </c>
      <c r="CL137" t="str">
        <f t="shared" si="123"/>
        <v/>
      </c>
      <c r="DC137" s="76" t="s">
        <v>454</v>
      </c>
      <c r="DD137" t="str">
        <f t="shared" si="121"/>
        <v/>
      </c>
      <c r="DF137" t="str">
        <f t="shared" si="124"/>
        <v/>
      </c>
      <c r="DW137" s="76" t="s">
        <v>454</v>
      </c>
      <c r="DX137" t="str">
        <f t="shared" si="122"/>
        <v/>
      </c>
      <c r="DZ137" t="str">
        <f t="shared" si="125"/>
        <v/>
      </c>
      <c r="EV137" s="230"/>
      <c r="EW137" t="str">
        <f t="shared" si="155"/>
        <v/>
      </c>
      <c r="EY137" t="str">
        <f t="shared" si="160"/>
        <v/>
      </c>
      <c r="FP137" s="230"/>
      <c r="FQ137" t="str">
        <f t="shared" si="156"/>
        <v/>
      </c>
      <c r="FS137" t="str">
        <f t="shared" si="158"/>
        <v/>
      </c>
      <c r="GJ137" s="230"/>
      <c r="GK137" t="str">
        <f t="shared" si="157"/>
        <v/>
      </c>
      <c r="GM137" t="str">
        <f t="shared" si="159"/>
        <v/>
      </c>
    </row>
    <row r="138" spans="1:195" ht="15.2" customHeight="1" thickBot="1" x14ac:dyDescent="0.3">
      <c r="A138" s="25" t="s">
        <v>35</v>
      </c>
      <c r="B138" s="178"/>
      <c r="C138" s="179"/>
      <c r="D138" s="51" t="s">
        <v>482</v>
      </c>
      <c r="E138" s="247" t="s">
        <v>481</v>
      </c>
      <c r="F138" s="248"/>
      <c r="G138" s="249"/>
      <c r="H138" s="250" t="str">
        <f>E138</f>
        <v>Total of 1 Req Silver Merit</v>
      </c>
      <c r="I138" s="248"/>
      <c r="J138" s="249"/>
      <c r="K138" s="250" t="str">
        <f>E138</f>
        <v>Total of 1 Req Silver Merit</v>
      </c>
      <c r="L138" s="248"/>
      <c r="M138" s="251"/>
      <c r="CI138" s="76" t="s">
        <v>454</v>
      </c>
      <c r="CJ138" t="str">
        <f t="shared" si="120"/>
        <v/>
      </c>
      <c r="CL138" t="str">
        <f t="shared" si="123"/>
        <v/>
      </c>
      <c r="DC138" s="76" t="s">
        <v>454</v>
      </c>
      <c r="DD138" t="str">
        <f t="shared" si="121"/>
        <v/>
      </c>
      <c r="DF138" t="str">
        <f t="shared" si="124"/>
        <v/>
      </c>
      <c r="DW138" s="76" t="s">
        <v>454</v>
      </c>
      <c r="DX138" t="str">
        <f t="shared" si="122"/>
        <v/>
      </c>
      <c r="DZ138" t="str">
        <f t="shared" si="125"/>
        <v/>
      </c>
      <c r="EV138" s="230"/>
      <c r="EW138" t="str">
        <f t="shared" si="155"/>
        <v/>
      </c>
      <c r="EY138" t="str">
        <f t="shared" si="160"/>
        <v/>
      </c>
      <c r="FP138" s="230"/>
      <c r="FQ138" t="str">
        <f t="shared" si="156"/>
        <v/>
      </c>
      <c r="FS138" t="str">
        <f t="shared" si="158"/>
        <v/>
      </c>
      <c r="GJ138" s="230"/>
      <c r="GK138" t="str">
        <f t="shared" si="157"/>
        <v/>
      </c>
      <c r="GM138" t="str">
        <f t="shared" si="159"/>
        <v/>
      </c>
    </row>
    <row r="139" spans="1:195" ht="15.2" customHeight="1" x14ac:dyDescent="0.25">
      <c r="A139" s="25" t="s">
        <v>36</v>
      </c>
      <c r="B139" s="178">
        <v>42530</v>
      </c>
      <c r="C139" s="179" t="s">
        <v>435</v>
      </c>
      <c r="D139" s="51" t="s">
        <v>482</v>
      </c>
      <c r="E139" s="148" t="str">
        <f>IF(FH4=0,"",FH4)</f>
        <v/>
      </c>
      <c r="F139" s="149"/>
      <c r="G139" s="150" t="str">
        <f>IF(FJ4=0,"",FJ4)</f>
        <v/>
      </c>
      <c r="H139" s="151" t="str">
        <f>IF(GB4=0,"",GB4)</f>
        <v/>
      </c>
      <c r="I139" s="149"/>
      <c r="J139" s="150" t="str">
        <f>IF(GD4=0,"",GD4)</f>
        <v/>
      </c>
      <c r="K139" s="151" t="str">
        <f>IF(GV4=0,"",GV4)</f>
        <v/>
      </c>
      <c r="L139" s="149"/>
      <c r="M139" s="152" t="str">
        <f>IF(GX4=0,"",GX4)</f>
        <v/>
      </c>
      <c r="CI139" s="76" t="s">
        <v>454</v>
      </c>
      <c r="CJ139" t="str">
        <f t="shared" ref="CJ139:CJ150" si="161">IF(C287=$CJ$3,A287,"")</f>
        <v/>
      </c>
      <c r="CL139" t="str">
        <f t="shared" si="123"/>
        <v/>
      </c>
      <c r="DC139" s="76" t="s">
        <v>454</v>
      </c>
      <c r="DD139" t="str">
        <f t="shared" ref="DD139:DD150" si="162">IF(C287=$DD$3,A287,"")</f>
        <v/>
      </c>
      <c r="DF139" t="str">
        <f t="shared" si="124"/>
        <v/>
      </c>
      <c r="DW139" s="76" t="s">
        <v>454</v>
      </c>
      <c r="DX139" t="str">
        <f t="shared" ref="DX139:DX150" si="163">IF(C287=$DX$3,A287,"")</f>
        <v/>
      </c>
      <c r="DZ139" t="str">
        <f t="shared" si="125"/>
        <v/>
      </c>
      <c r="EV139" s="230"/>
      <c r="EW139" t="str">
        <f t="shared" si="155"/>
        <v/>
      </c>
      <c r="EY139" t="str">
        <f t="shared" si="160"/>
        <v/>
      </c>
      <c r="FP139" s="230"/>
      <c r="FQ139" t="str">
        <f t="shared" si="156"/>
        <v/>
      </c>
      <c r="FS139" t="str">
        <f t="shared" si="158"/>
        <v/>
      </c>
      <c r="GJ139" s="230"/>
      <c r="GK139" t="str">
        <f t="shared" si="157"/>
        <v/>
      </c>
      <c r="GM139" t="str">
        <f t="shared" si="159"/>
        <v/>
      </c>
    </row>
    <row r="140" spans="1:195" ht="15.2" customHeight="1" x14ac:dyDescent="0.25">
      <c r="A140" s="25" t="s">
        <v>37</v>
      </c>
      <c r="B140" s="178"/>
      <c r="C140" s="179"/>
      <c r="D140" s="51" t="s">
        <v>482</v>
      </c>
      <c r="E140" s="142"/>
      <c r="F140" s="136"/>
      <c r="G140" s="143"/>
      <c r="H140" s="144"/>
      <c r="I140" s="136"/>
      <c r="J140" s="143"/>
      <c r="K140" s="144"/>
      <c r="L140" s="136"/>
      <c r="M140" s="145"/>
      <c r="CI140" s="76" t="s">
        <v>454</v>
      </c>
      <c r="CJ140" t="str">
        <f t="shared" si="161"/>
        <v/>
      </c>
      <c r="CL140" t="str">
        <f t="shared" si="123"/>
        <v/>
      </c>
      <c r="DC140" s="76" t="s">
        <v>454</v>
      </c>
      <c r="DD140" t="str">
        <f t="shared" si="162"/>
        <v/>
      </c>
      <c r="DF140" t="str">
        <f t="shared" si="124"/>
        <v/>
      </c>
      <c r="DW140" s="76" t="s">
        <v>454</v>
      </c>
      <c r="DX140" t="str">
        <f t="shared" si="163"/>
        <v/>
      </c>
      <c r="DZ140" t="str">
        <f t="shared" si="125"/>
        <v/>
      </c>
      <c r="EV140" s="230"/>
      <c r="EW140" t="str">
        <f t="shared" si="155"/>
        <v/>
      </c>
      <c r="EY140" t="str">
        <f t="shared" si="160"/>
        <v/>
      </c>
      <c r="FP140" s="230"/>
      <c r="FQ140" t="str">
        <f t="shared" si="156"/>
        <v/>
      </c>
      <c r="FS140" t="str">
        <f t="shared" si="158"/>
        <v/>
      </c>
      <c r="GJ140" s="230"/>
      <c r="GK140" t="str">
        <f t="shared" si="157"/>
        <v/>
      </c>
      <c r="GM140" t="str">
        <f t="shared" si="159"/>
        <v/>
      </c>
    </row>
    <row r="141" spans="1:195" ht="15.2" customHeight="1" x14ac:dyDescent="0.25">
      <c r="A141" s="25" t="s">
        <v>38</v>
      </c>
      <c r="B141" s="178"/>
      <c r="C141" s="179"/>
      <c r="D141" s="51" t="s">
        <v>482</v>
      </c>
      <c r="E141" s="142"/>
      <c r="F141" s="136"/>
      <c r="G141" s="143"/>
      <c r="H141" s="144"/>
      <c r="I141" s="136"/>
      <c r="J141" s="143"/>
      <c r="K141" s="144"/>
      <c r="L141" s="136"/>
      <c r="M141" s="145"/>
      <c r="CI141" s="76" t="s">
        <v>454</v>
      </c>
      <c r="CJ141" t="str">
        <f t="shared" si="161"/>
        <v/>
      </c>
      <c r="CL141" t="str">
        <f t="shared" si="123"/>
        <v/>
      </c>
      <c r="DC141" s="76" t="s">
        <v>454</v>
      </c>
      <c r="DD141" t="str">
        <f t="shared" si="162"/>
        <v/>
      </c>
      <c r="DF141" t="str">
        <f t="shared" si="124"/>
        <v/>
      </c>
      <c r="DW141" s="76" t="s">
        <v>454</v>
      </c>
      <c r="DX141" t="str">
        <f t="shared" si="163"/>
        <v/>
      </c>
      <c r="DZ141" t="str">
        <f t="shared" si="125"/>
        <v/>
      </c>
      <c r="EV141" s="230"/>
      <c r="EW141" t="str">
        <f t="shared" si="155"/>
        <v/>
      </c>
      <c r="EY141" t="str">
        <f t="shared" si="160"/>
        <v/>
      </c>
      <c r="FP141" s="230"/>
      <c r="FQ141" t="str">
        <f t="shared" si="156"/>
        <v/>
      </c>
      <c r="FS141" t="str">
        <f t="shared" si="158"/>
        <v/>
      </c>
      <c r="GJ141" s="230"/>
      <c r="GK141" t="str">
        <f t="shared" si="157"/>
        <v/>
      </c>
      <c r="GM141" t="str">
        <f t="shared" si="159"/>
        <v/>
      </c>
    </row>
    <row r="142" spans="1:195" ht="15.2" customHeight="1" x14ac:dyDescent="0.25">
      <c r="A142" s="25" t="s">
        <v>39</v>
      </c>
      <c r="B142" s="178"/>
      <c r="C142" s="179"/>
      <c r="D142" s="51" t="s">
        <v>482</v>
      </c>
      <c r="E142" s="142"/>
      <c r="F142" s="136"/>
      <c r="G142" s="143"/>
      <c r="H142" s="144"/>
      <c r="I142" s="136"/>
      <c r="J142" s="143"/>
      <c r="K142" s="144"/>
      <c r="L142" s="136"/>
      <c r="M142" s="145"/>
      <c r="CI142" s="76" t="s">
        <v>454</v>
      </c>
      <c r="CJ142" t="str">
        <f t="shared" si="161"/>
        <v/>
      </c>
      <c r="CL142" t="str">
        <f t="shared" si="123"/>
        <v/>
      </c>
      <c r="DC142" s="76" t="s">
        <v>454</v>
      </c>
      <c r="DD142" t="str">
        <f t="shared" si="162"/>
        <v/>
      </c>
      <c r="DF142" t="str">
        <f t="shared" si="124"/>
        <v/>
      </c>
      <c r="DW142" s="76" t="s">
        <v>454</v>
      </c>
      <c r="DX142" t="str">
        <f t="shared" si="163"/>
        <v/>
      </c>
      <c r="DZ142" t="str">
        <f t="shared" si="125"/>
        <v/>
      </c>
      <c r="EV142" s="230"/>
      <c r="EW142" t="str">
        <f t="shared" si="155"/>
        <v/>
      </c>
      <c r="EY142" t="str">
        <f t="shared" si="160"/>
        <v/>
      </c>
      <c r="FP142" s="230"/>
      <c r="FQ142" t="str">
        <f t="shared" si="156"/>
        <v/>
      </c>
      <c r="FS142" t="str">
        <f t="shared" si="158"/>
        <v/>
      </c>
      <c r="GJ142" s="230"/>
      <c r="GK142" t="str">
        <f t="shared" si="157"/>
        <v/>
      </c>
      <c r="GM142" t="str">
        <f t="shared" si="159"/>
        <v/>
      </c>
    </row>
    <row r="143" spans="1:195" ht="15.2" customHeight="1" x14ac:dyDescent="0.25">
      <c r="A143" s="25" t="s">
        <v>40</v>
      </c>
      <c r="B143" s="178"/>
      <c r="C143" s="179"/>
      <c r="D143" s="51" t="s">
        <v>482</v>
      </c>
      <c r="E143" s="142"/>
      <c r="F143" s="136"/>
      <c r="G143" s="143"/>
      <c r="H143" s="144"/>
      <c r="I143" s="136"/>
      <c r="J143" s="143"/>
      <c r="K143" s="144"/>
      <c r="L143" s="136"/>
      <c r="M143" s="145"/>
      <c r="CI143" s="76" t="s">
        <v>454</v>
      </c>
      <c r="CJ143" t="str">
        <f t="shared" si="161"/>
        <v/>
      </c>
      <c r="CL143" t="str">
        <f t="shared" ref="CL143:CL150" si="164">IF(CJ143="","",B291)</f>
        <v/>
      </c>
      <c r="DC143" s="76" t="s">
        <v>454</v>
      </c>
      <c r="DD143" t="str">
        <f t="shared" si="162"/>
        <v/>
      </c>
      <c r="DF143" t="str">
        <f t="shared" ref="DF143:DF150" si="165">IF(DD143="","",B291)</f>
        <v/>
      </c>
      <c r="DW143" s="76" t="s">
        <v>454</v>
      </c>
      <c r="DX143" t="str">
        <f t="shared" si="163"/>
        <v/>
      </c>
      <c r="DZ143" t="str">
        <f t="shared" ref="DZ143:DZ150" si="166">IF(DX143="","",B291)</f>
        <v/>
      </c>
      <c r="EV143" s="230"/>
      <c r="EW143" t="str">
        <f t="shared" si="155"/>
        <v/>
      </c>
      <c r="EY143" t="str">
        <f t="shared" si="160"/>
        <v/>
      </c>
      <c r="FP143" s="230"/>
      <c r="FQ143" t="str">
        <f t="shared" si="156"/>
        <v/>
      </c>
      <c r="FS143" t="str">
        <f t="shared" si="158"/>
        <v/>
      </c>
      <c r="GJ143" s="230"/>
      <c r="GK143" t="str">
        <f t="shared" si="157"/>
        <v/>
      </c>
      <c r="GM143" t="str">
        <f t="shared" si="159"/>
        <v/>
      </c>
    </row>
    <row r="144" spans="1:195" ht="15.2" customHeight="1" thickBot="1" x14ac:dyDescent="0.3">
      <c r="A144" s="25" t="s">
        <v>41</v>
      </c>
      <c r="B144" s="178"/>
      <c r="C144" s="179"/>
      <c r="D144" s="51" t="s">
        <v>482</v>
      </c>
      <c r="E144" s="142"/>
      <c r="F144" s="136"/>
      <c r="G144" s="143"/>
      <c r="H144" s="144"/>
      <c r="I144" s="136"/>
      <c r="J144" s="143"/>
      <c r="K144" s="144"/>
      <c r="L144" s="136"/>
      <c r="M144" s="145"/>
      <c r="CI144" s="76" t="s">
        <v>454</v>
      </c>
      <c r="CJ144" t="str">
        <f t="shared" si="161"/>
        <v/>
      </c>
      <c r="CL144" t="str">
        <f t="shared" si="164"/>
        <v/>
      </c>
      <c r="DC144" s="76" t="s">
        <v>454</v>
      </c>
      <c r="DD144" t="str">
        <f t="shared" si="162"/>
        <v/>
      </c>
      <c r="DF144" t="str">
        <f t="shared" si="165"/>
        <v/>
      </c>
      <c r="DW144" s="76" t="s">
        <v>454</v>
      </c>
      <c r="DX144" t="str">
        <f t="shared" si="163"/>
        <v/>
      </c>
      <c r="DZ144" t="str">
        <f t="shared" si="166"/>
        <v/>
      </c>
      <c r="EV144" s="230"/>
      <c r="EW144" t="str">
        <f t="shared" si="155"/>
        <v/>
      </c>
      <c r="EY144" t="str">
        <f t="shared" si="160"/>
        <v/>
      </c>
      <c r="FP144" s="230"/>
      <c r="FQ144" t="str">
        <f t="shared" si="156"/>
        <v/>
      </c>
      <c r="FS144" t="str">
        <f t="shared" si="158"/>
        <v/>
      </c>
      <c r="GJ144" s="230"/>
      <c r="GK144" t="str">
        <f t="shared" si="157"/>
        <v/>
      </c>
      <c r="GM144" t="str">
        <f t="shared" si="159"/>
        <v/>
      </c>
    </row>
    <row r="145" spans="1:195" ht="15.2" customHeight="1" thickTop="1" thickBot="1" x14ac:dyDescent="0.3">
      <c r="A145" s="25" t="s">
        <v>42</v>
      </c>
      <c r="B145" s="178"/>
      <c r="C145" s="179"/>
      <c r="D145" s="51" t="s">
        <v>482</v>
      </c>
      <c r="E145" s="274" t="s">
        <v>566</v>
      </c>
      <c r="F145" s="275"/>
      <c r="G145" s="276"/>
      <c r="H145" s="277" t="s">
        <v>565</v>
      </c>
      <c r="I145" s="278"/>
      <c r="J145" s="279"/>
      <c r="K145" s="280" t="s">
        <v>564</v>
      </c>
      <c r="L145" s="281"/>
      <c r="M145" s="282"/>
      <c r="N145" s="110" t="s">
        <v>482</v>
      </c>
      <c r="CI145" s="76" t="s">
        <v>454</v>
      </c>
      <c r="CJ145" t="str">
        <f t="shared" si="161"/>
        <v/>
      </c>
      <c r="CL145" t="str">
        <f t="shared" si="164"/>
        <v/>
      </c>
      <c r="DC145" s="76" t="s">
        <v>454</v>
      </c>
      <c r="DD145" t="str">
        <f t="shared" si="162"/>
        <v/>
      </c>
      <c r="DF145" t="str">
        <f t="shared" si="165"/>
        <v/>
      </c>
      <c r="DW145" s="76" t="s">
        <v>454</v>
      </c>
      <c r="DX145" t="str">
        <f t="shared" si="163"/>
        <v/>
      </c>
      <c r="DZ145" t="str">
        <f t="shared" si="166"/>
        <v/>
      </c>
      <c r="EV145" s="230"/>
      <c r="EW145" t="str">
        <f t="shared" si="155"/>
        <v/>
      </c>
      <c r="EY145" t="str">
        <f t="shared" si="160"/>
        <v/>
      </c>
      <c r="FP145" s="230"/>
      <c r="FQ145" t="str">
        <f t="shared" si="156"/>
        <v/>
      </c>
      <c r="FS145" t="str">
        <f t="shared" si="158"/>
        <v/>
      </c>
      <c r="GJ145" s="230"/>
      <c r="GK145" t="str">
        <f t="shared" si="157"/>
        <v/>
      </c>
      <c r="GM145" t="str">
        <f t="shared" si="159"/>
        <v/>
      </c>
    </row>
    <row r="146" spans="1:195" ht="15.2" customHeight="1" x14ac:dyDescent="0.25">
      <c r="A146" s="25" t="s">
        <v>43</v>
      </c>
      <c r="B146" s="178"/>
      <c r="C146" s="179"/>
      <c r="D146" s="51" t="s">
        <v>482</v>
      </c>
      <c r="E146" s="165" t="str">
        <f>IF(AC203=0,"",AC203)</f>
        <v>Skill Merits</v>
      </c>
      <c r="F146" s="149"/>
      <c r="G146" s="150" t="str">
        <f>IF(AE203=0,"",AE203)</f>
        <v>-</v>
      </c>
      <c r="H146" s="164" t="str">
        <f>IF(AH203=0,"",AH203)</f>
        <v>Skill Merits</v>
      </c>
      <c r="I146" s="149"/>
      <c r="J146" s="150" t="str">
        <f>IF(AJ203=0,"",AJ203)</f>
        <v>-</v>
      </c>
      <c r="K146" s="164" t="str">
        <f>IF(AM203=0,"",AM203)</f>
        <v>Skill Merits</v>
      </c>
      <c r="L146" s="149"/>
      <c r="M146" s="152" t="str">
        <f>IF(AO203=0,"",AO203)</f>
        <v>-</v>
      </c>
      <c r="N146" s="110" t="s">
        <v>482</v>
      </c>
      <c r="CI146" s="76" t="s">
        <v>454</v>
      </c>
      <c r="CJ146" t="str">
        <f t="shared" si="161"/>
        <v/>
      </c>
      <c r="CL146" t="str">
        <f t="shared" si="164"/>
        <v/>
      </c>
      <c r="DC146" s="76" t="s">
        <v>454</v>
      </c>
      <c r="DD146" t="str">
        <f t="shared" si="162"/>
        <v/>
      </c>
      <c r="DF146" t="str">
        <f t="shared" si="165"/>
        <v/>
      </c>
      <c r="DW146" s="76" t="s">
        <v>454</v>
      </c>
      <c r="DX146" t="str">
        <f t="shared" si="163"/>
        <v/>
      </c>
      <c r="DZ146" t="str">
        <f t="shared" si="166"/>
        <v/>
      </c>
      <c r="EV146" s="230"/>
      <c r="EW146" t="str">
        <f t="shared" si="155"/>
        <v/>
      </c>
      <c r="EY146" t="str">
        <f t="shared" si="160"/>
        <v/>
      </c>
      <c r="FP146" s="230"/>
      <c r="FQ146" t="str">
        <f t="shared" si="156"/>
        <v/>
      </c>
      <c r="FS146" t="str">
        <f t="shared" si="158"/>
        <v/>
      </c>
      <c r="GJ146" s="230"/>
      <c r="GK146" t="str">
        <f t="shared" si="157"/>
        <v/>
      </c>
      <c r="GM146" t="str">
        <f t="shared" si="159"/>
        <v/>
      </c>
    </row>
    <row r="147" spans="1:195" ht="15.2" customHeight="1" x14ac:dyDescent="0.25">
      <c r="A147" s="25" t="s">
        <v>44</v>
      </c>
      <c r="B147" s="178"/>
      <c r="C147" s="179"/>
      <c r="D147" s="51" t="s">
        <v>482</v>
      </c>
      <c r="E147" s="165" t="str">
        <f t="shared" ref="E147:E189" si="167">IF(AC204=0,"",AC204)</f>
        <v>Compass -FCF</v>
      </c>
      <c r="F147" s="149"/>
      <c r="G147" s="150" t="str">
        <f t="shared" ref="G147:G189" si="168">IF(AE204=0,"",AE204)</f>
        <v>unknown</v>
      </c>
      <c r="H147" s="164" t="str">
        <f t="shared" ref="H147:H189" si="169">IF(AH204=0,"",AH204)</f>
        <v>First Aid - CPR</v>
      </c>
      <c r="I147" s="149"/>
      <c r="J147" s="150">
        <f t="shared" ref="J147:J189" si="170">IF(AJ204=0,"",AJ204)</f>
        <v>42530</v>
      </c>
      <c r="K147" s="164" t="str">
        <f t="shared" ref="K147:K189" si="171">IF(AM204=0,"",AM204)</f>
        <v>Spirit Challenges</v>
      </c>
      <c r="L147" s="149"/>
      <c r="M147" s="152" t="str">
        <f t="shared" ref="M147:M189" si="172">IF(AO204=0,"",AO204)</f>
        <v>-</v>
      </c>
      <c r="N147" s="110" t="s">
        <v>482</v>
      </c>
      <c r="CI147" s="76" t="s">
        <v>454</v>
      </c>
      <c r="CJ147" t="str">
        <f t="shared" si="161"/>
        <v/>
      </c>
      <c r="CL147" t="str">
        <f t="shared" si="164"/>
        <v/>
      </c>
      <c r="DC147" s="76" t="s">
        <v>454</v>
      </c>
      <c r="DD147" t="str">
        <f t="shared" si="162"/>
        <v/>
      </c>
      <c r="DF147" t="str">
        <f t="shared" si="165"/>
        <v/>
      </c>
      <c r="DW147" s="76" t="s">
        <v>454</v>
      </c>
      <c r="DX147" t="str">
        <f t="shared" si="163"/>
        <v/>
      </c>
      <c r="DZ147" t="str">
        <f t="shared" si="166"/>
        <v/>
      </c>
      <c r="EV147" s="230"/>
      <c r="EW147" t="str">
        <f t="shared" si="155"/>
        <v/>
      </c>
      <c r="EY147" t="str">
        <f t="shared" si="160"/>
        <v/>
      </c>
      <c r="FP147" s="230"/>
      <c r="FQ147" t="str">
        <f t="shared" si="156"/>
        <v/>
      </c>
      <c r="FS147" t="str">
        <f t="shared" si="158"/>
        <v/>
      </c>
      <c r="GJ147" s="230"/>
      <c r="GK147" t="str">
        <f t="shared" si="157"/>
        <v/>
      </c>
      <c r="GM147" t="str">
        <f t="shared" si="159"/>
        <v/>
      </c>
    </row>
    <row r="148" spans="1:195" ht="15.2" customHeight="1" x14ac:dyDescent="0.25">
      <c r="A148" s="25" t="s">
        <v>45</v>
      </c>
      <c r="B148" s="178"/>
      <c r="C148" s="179"/>
      <c r="D148" s="51" t="s">
        <v>482</v>
      </c>
      <c r="E148" s="165" t="str">
        <f t="shared" si="167"/>
        <v>Cooking -FCF</v>
      </c>
      <c r="F148" s="149"/>
      <c r="G148" s="150" t="str">
        <f t="shared" si="168"/>
        <v>unknown</v>
      </c>
      <c r="H148" s="164" t="str">
        <f t="shared" si="169"/>
        <v>Bible Merits</v>
      </c>
      <c r="I148" s="149"/>
      <c r="J148" s="150" t="str">
        <f t="shared" si="170"/>
        <v>-</v>
      </c>
      <c r="K148" s="164" t="str">
        <f t="shared" si="171"/>
        <v>010 - Love for the Bib</v>
      </c>
      <c r="L148" s="149"/>
      <c r="M148" s="152">
        <f t="shared" si="172"/>
        <v>42638</v>
      </c>
      <c r="N148" s="110" t="s">
        <v>482</v>
      </c>
      <c r="CI148" s="76" t="s">
        <v>454</v>
      </c>
      <c r="CJ148" t="str">
        <f t="shared" si="161"/>
        <v/>
      </c>
      <c r="CL148" t="str">
        <f t="shared" si="164"/>
        <v/>
      </c>
      <c r="DC148" s="76" t="s">
        <v>454</v>
      </c>
      <c r="DD148" t="str">
        <f t="shared" si="162"/>
        <v/>
      </c>
      <c r="DF148" t="str">
        <f t="shared" si="165"/>
        <v/>
      </c>
      <c r="DW148" s="76" t="s">
        <v>454</v>
      </c>
      <c r="DX148" t="str">
        <f t="shared" si="163"/>
        <v/>
      </c>
      <c r="DZ148" t="str">
        <f t="shared" si="166"/>
        <v/>
      </c>
      <c r="EV148" s="230"/>
      <c r="EW148" t="str">
        <f t="shared" si="155"/>
        <v/>
      </c>
      <c r="EY148" t="str">
        <f t="shared" si="160"/>
        <v/>
      </c>
      <c r="FP148" s="230"/>
      <c r="FQ148" t="str">
        <f t="shared" si="156"/>
        <v/>
      </c>
      <c r="FS148" t="str">
        <f t="shared" si="158"/>
        <v/>
      </c>
      <c r="GJ148" s="230"/>
      <c r="GK148" t="str">
        <f t="shared" si="157"/>
        <v/>
      </c>
      <c r="GM148" t="str">
        <f t="shared" si="159"/>
        <v/>
      </c>
    </row>
    <row r="149" spans="1:195" ht="15.2" customHeight="1" x14ac:dyDescent="0.25">
      <c r="A149" s="25" t="s">
        <v>46</v>
      </c>
      <c r="B149" s="178"/>
      <c r="C149" s="179"/>
      <c r="D149" s="51" t="s">
        <v>482</v>
      </c>
      <c r="E149" s="165" t="str">
        <f t="shared" si="167"/>
        <v>Fire Craft -FCF</v>
      </c>
      <c r="F149" s="149"/>
      <c r="G149" s="150">
        <f t="shared" si="168"/>
        <v>42231</v>
      </c>
      <c r="H149" s="164" t="str">
        <f t="shared" si="169"/>
        <v>Bible merit #1 - BN</v>
      </c>
      <c r="I149" s="149"/>
      <c r="J149" s="150">
        <f t="shared" si="170"/>
        <v>42638</v>
      </c>
      <c r="K149" s="164" t="str">
        <f t="shared" si="171"/>
        <v>011 - Commands in the </v>
      </c>
      <c r="L149" s="149"/>
      <c r="M149" s="152">
        <f t="shared" si="172"/>
        <v>42645</v>
      </c>
      <c r="N149" s="110" t="s">
        <v>482</v>
      </c>
      <c r="CI149" s="76" t="s">
        <v>454</v>
      </c>
      <c r="CJ149" t="str">
        <f t="shared" si="161"/>
        <v/>
      </c>
      <c r="CL149" t="str">
        <f t="shared" si="164"/>
        <v/>
      </c>
      <c r="DC149" s="76" t="s">
        <v>454</v>
      </c>
      <c r="DD149" t="str">
        <f t="shared" si="162"/>
        <v/>
      </c>
      <c r="DF149" t="str">
        <f t="shared" si="165"/>
        <v/>
      </c>
      <c r="DW149" s="76" t="s">
        <v>454</v>
      </c>
      <c r="DX149" t="str">
        <f t="shared" si="163"/>
        <v/>
      </c>
      <c r="DZ149" t="str">
        <f t="shared" si="166"/>
        <v/>
      </c>
      <c r="EV149" s="230"/>
      <c r="EW149" t="str">
        <f t="shared" si="155"/>
        <v/>
      </c>
      <c r="EY149" t="str">
        <f t="shared" si="160"/>
        <v/>
      </c>
      <c r="FP149" s="230"/>
      <c r="FQ149" t="str">
        <f t="shared" si="156"/>
        <v/>
      </c>
      <c r="FS149" t="str">
        <f t="shared" si="158"/>
        <v/>
      </c>
      <c r="GJ149" s="230"/>
      <c r="GK149" t="str">
        <f t="shared" si="157"/>
        <v/>
      </c>
      <c r="GM149" t="str">
        <f t="shared" si="159"/>
        <v/>
      </c>
    </row>
    <row r="150" spans="1:195" ht="15.2" customHeight="1" x14ac:dyDescent="0.25">
      <c r="A150" s="25" t="s">
        <v>47</v>
      </c>
      <c r="B150" s="178"/>
      <c r="C150" s="179"/>
      <c r="D150" s="51" t="s">
        <v>482</v>
      </c>
      <c r="E150" s="165" t="str">
        <f t="shared" si="167"/>
        <v>Firearm Safety</v>
      </c>
      <c r="F150" s="149"/>
      <c r="G150" s="150">
        <f t="shared" si="168"/>
        <v>42582</v>
      </c>
      <c r="H150" s="164" t="str">
        <f t="shared" si="169"/>
        <v>Bible merit #2 - BN</v>
      </c>
      <c r="I150" s="149"/>
      <c r="J150" s="150">
        <f t="shared" si="170"/>
        <v>42694</v>
      </c>
      <c r="K150" s="164" t="str">
        <f t="shared" si="171"/>
        <v>013 - Promise of Life</v>
      </c>
      <c r="L150" s="149"/>
      <c r="M150" s="152">
        <f t="shared" si="172"/>
        <v>42659</v>
      </c>
      <c r="N150" s="110" t="s">
        <v>482</v>
      </c>
      <c r="CI150" s="76" t="s">
        <v>454</v>
      </c>
      <c r="CJ150" t="str">
        <f t="shared" si="161"/>
        <v/>
      </c>
      <c r="CL150" t="str">
        <f t="shared" si="164"/>
        <v/>
      </c>
      <c r="DC150" s="76" t="s">
        <v>454</v>
      </c>
      <c r="DD150" t="str">
        <f t="shared" si="162"/>
        <v/>
      </c>
      <c r="DF150" t="str">
        <f t="shared" si="165"/>
        <v/>
      </c>
      <c r="DW150" s="76" t="s">
        <v>454</v>
      </c>
      <c r="DX150" t="str">
        <f t="shared" si="163"/>
        <v/>
      </c>
      <c r="DZ150" t="str">
        <f t="shared" si="166"/>
        <v/>
      </c>
      <c r="EV150" s="230"/>
      <c r="EW150" t="str">
        <f t="shared" si="155"/>
        <v/>
      </c>
      <c r="EY150" t="str">
        <f t="shared" si="160"/>
        <v/>
      </c>
      <c r="FP150" s="230"/>
      <c r="FQ150" t="str">
        <f t="shared" si="156"/>
        <v/>
      </c>
      <c r="FS150" t="str">
        <f t="shared" si="158"/>
        <v/>
      </c>
      <c r="GJ150" s="230"/>
      <c r="GK150" t="str">
        <f t="shared" si="157"/>
        <v/>
      </c>
      <c r="GM150" t="str">
        <f t="shared" si="159"/>
        <v/>
      </c>
    </row>
    <row r="151" spans="1:195" ht="15.2" customHeight="1" x14ac:dyDescent="0.25">
      <c r="A151" s="25" t="s">
        <v>48</v>
      </c>
      <c r="B151" s="178"/>
      <c r="C151" s="179"/>
      <c r="D151" s="51" t="s">
        <v>482</v>
      </c>
      <c r="E151" s="165" t="str">
        <f t="shared" si="167"/>
        <v>Hobby</v>
      </c>
      <c r="F151" s="149"/>
      <c r="G151" s="150" t="str">
        <f t="shared" si="168"/>
        <v>unknown</v>
      </c>
      <c r="H151" s="164" t="str">
        <f t="shared" si="169"/>
        <v>Leadership Merits</v>
      </c>
      <c r="I151" s="149"/>
      <c r="J151" s="150" t="str">
        <f t="shared" si="170"/>
        <v>-</v>
      </c>
      <c r="K151" s="164" t="str">
        <f t="shared" si="171"/>
        <v>Leadership Merits</v>
      </c>
      <c r="L151" s="149"/>
      <c r="M151" s="152" t="str">
        <f t="shared" si="172"/>
        <v>-</v>
      </c>
      <c r="N151" s="110" t="s">
        <v>482</v>
      </c>
      <c r="EV151" s="230"/>
      <c r="EW151" t="str">
        <f t="shared" si="155"/>
        <v/>
      </c>
      <c r="EY151" t="str">
        <f t="shared" si="160"/>
        <v/>
      </c>
      <c r="FP151" s="230"/>
      <c r="FQ151" t="str">
        <f t="shared" si="156"/>
        <v/>
      </c>
      <c r="FS151" t="str">
        <f t="shared" si="158"/>
        <v/>
      </c>
      <c r="GJ151" s="230"/>
      <c r="GK151" t="str">
        <f t="shared" si="157"/>
        <v/>
      </c>
      <c r="GM151" t="str">
        <f t="shared" si="159"/>
        <v/>
      </c>
    </row>
    <row r="152" spans="1:195" ht="15.2" customHeight="1" x14ac:dyDescent="0.25">
      <c r="A152" s="25" t="s">
        <v>49</v>
      </c>
      <c r="B152" s="178"/>
      <c r="C152" s="179"/>
      <c r="D152" s="51" t="s">
        <v>482</v>
      </c>
      <c r="E152" s="165" t="str">
        <f t="shared" si="167"/>
        <v>Lashing -FCF</v>
      </c>
      <c r="F152" s="149"/>
      <c r="G152" s="150" t="str">
        <f t="shared" si="168"/>
        <v>unknown</v>
      </c>
      <c r="H152" s="164" t="str">
        <f t="shared" si="169"/>
        <v>Leadership 206</v>
      </c>
      <c r="I152" s="149"/>
      <c r="J152" s="150">
        <f t="shared" si="170"/>
        <v>42672</v>
      </c>
      <c r="K152" s="164" t="str">
        <f t="shared" si="171"/>
        <v>Req. Skill Merits</v>
      </c>
      <c r="L152" s="149"/>
      <c r="M152" s="152" t="str">
        <f t="shared" si="172"/>
        <v>-</v>
      </c>
      <c r="N152" s="110" t="s">
        <v>482</v>
      </c>
      <c r="EV152" s="230"/>
      <c r="EW152" t="str">
        <f t="shared" si="155"/>
        <v/>
      </c>
      <c r="EY152" t="str">
        <f t="shared" si="160"/>
        <v/>
      </c>
      <c r="FP152" s="230"/>
      <c r="FQ152" t="str">
        <f t="shared" si="156"/>
        <v/>
      </c>
      <c r="FS152" t="str">
        <f t="shared" si="158"/>
        <v/>
      </c>
      <c r="GJ152" s="230"/>
      <c r="GK152" t="str">
        <f t="shared" si="157"/>
        <v/>
      </c>
      <c r="GM152" t="str">
        <f t="shared" si="159"/>
        <v/>
      </c>
    </row>
    <row r="153" spans="1:195" ht="15.2" customHeight="1" x14ac:dyDescent="0.25">
      <c r="A153" s="25" t="s">
        <v>50</v>
      </c>
      <c r="B153" s="178"/>
      <c r="C153" s="179"/>
      <c r="D153" s="51" t="s">
        <v>482</v>
      </c>
      <c r="E153" s="165" t="str">
        <f t="shared" si="167"/>
        <v>Tool Craft -FCF</v>
      </c>
      <c r="F153" s="149"/>
      <c r="G153" s="150">
        <f t="shared" si="168"/>
        <v>41912</v>
      </c>
      <c r="H153" s="164" t="str">
        <f t="shared" si="169"/>
        <v>Req. Skill Merits</v>
      </c>
      <c r="I153" s="149"/>
      <c r="J153" s="150" t="str">
        <f t="shared" si="170"/>
        <v>-</v>
      </c>
      <c r="K153" s="164" t="str">
        <f t="shared" si="171"/>
        <v/>
      </c>
      <c r="L153" s="149"/>
      <c r="M153" s="152" t="str">
        <f t="shared" si="172"/>
        <v/>
      </c>
      <c r="N153" s="110" t="s">
        <v>482</v>
      </c>
      <c r="EV153" s="230"/>
      <c r="EW153" t="str">
        <f t="shared" si="155"/>
        <v/>
      </c>
      <c r="EY153" t="str">
        <f t="shared" si="160"/>
        <v/>
      </c>
      <c r="FP153" s="230"/>
      <c r="FQ153" t="str">
        <f t="shared" si="156"/>
        <v/>
      </c>
      <c r="FS153" t="str">
        <f t="shared" si="158"/>
        <v/>
      </c>
      <c r="GJ153" s="230"/>
      <c r="GK153" t="str">
        <f t="shared" si="157"/>
        <v/>
      </c>
      <c r="GM153" t="str">
        <f t="shared" si="159"/>
        <v/>
      </c>
    </row>
    <row r="154" spans="1:195" ht="15.2" customHeight="1" x14ac:dyDescent="0.25">
      <c r="A154" s="25" t="s">
        <v>51</v>
      </c>
      <c r="B154" s="178"/>
      <c r="C154" s="179"/>
      <c r="D154" s="51" t="s">
        <v>482</v>
      </c>
      <c r="E154" s="165" t="str">
        <f t="shared" si="167"/>
        <v>Bible Merits</v>
      </c>
      <c r="F154" s="149"/>
      <c r="G154" s="150" t="str">
        <f t="shared" si="168"/>
        <v>-</v>
      </c>
      <c r="H154" s="164" t="str">
        <f t="shared" si="169"/>
        <v/>
      </c>
      <c r="I154" s="149"/>
      <c r="J154" s="150" t="str">
        <f t="shared" si="170"/>
        <v/>
      </c>
      <c r="K154" s="164" t="str">
        <f t="shared" si="171"/>
        <v/>
      </c>
      <c r="L154" s="149"/>
      <c r="M154" s="152" t="str">
        <f t="shared" si="172"/>
        <v/>
      </c>
      <c r="N154" s="110" t="s">
        <v>482</v>
      </c>
    </row>
    <row r="155" spans="1:195" ht="15.2" customHeight="1" x14ac:dyDescent="0.25">
      <c r="A155" s="25" t="s">
        <v>52</v>
      </c>
      <c r="B155" s="178"/>
      <c r="C155" s="179"/>
      <c r="D155" s="51" t="s">
        <v>482</v>
      </c>
      <c r="E155" s="165" t="str">
        <f t="shared" si="167"/>
        <v>Bible Merit #1 - OR</v>
      </c>
      <c r="F155" s="149"/>
      <c r="G155" s="150">
        <f t="shared" si="168"/>
        <v>41910</v>
      </c>
      <c r="H155" s="164" t="str">
        <f t="shared" si="169"/>
        <v/>
      </c>
      <c r="I155" s="149"/>
      <c r="J155" s="150" t="str">
        <f t="shared" si="170"/>
        <v/>
      </c>
      <c r="K155" s="164" t="str">
        <f t="shared" si="171"/>
        <v/>
      </c>
      <c r="L155" s="149"/>
      <c r="M155" s="152" t="str">
        <f t="shared" si="172"/>
        <v/>
      </c>
      <c r="N155" s="110" t="s">
        <v>482</v>
      </c>
    </row>
    <row r="156" spans="1:195" ht="15.2" customHeight="1" x14ac:dyDescent="0.25">
      <c r="A156" s="25" t="s">
        <v>53</v>
      </c>
      <c r="B156" s="178"/>
      <c r="C156" s="179"/>
      <c r="D156" s="51" t="s">
        <v>482</v>
      </c>
      <c r="E156" s="165" t="str">
        <f t="shared" si="167"/>
        <v>Bible Merit #2 - OR</v>
      </c>
      <c r="F156" s="149"/>
      <c r="G156" s="150">
        <f t="shared" si="168"/>
        <v>41966</v>
      </c>
      <c r="H156" s="164" t="str">
        <f t="shared" si="169"/>
        <v/>
      </c>
      <c r="I156" s="149"/>
      <c r="J156" s="150" t="str">
        <f t="shared" si="170"/>
        <v/>
      </c>
      <c r="K156" s="164" t="str">
        <f t="shared" si="171"/>
        <v/>
      </c>
      <c r="L156" s="149"/>
      <c r="M156" s="152" t="str">
        <f t="shared" si="172"/>
        <v/>
      </c>
      <c r="N156" s="110" t="s">
        <v>482</v>
      </c>
    </row>
    <row r="157" spans="1:195" ht="15.2" customHeight="1" x14ac:dyDescent="0.25">
      <c r="A157" s="25" t="s">
        <v>54</v>
      </c>
      <c r="B157" s="178"/>
      <c r="C157" s="179"/>
      <c r="D157" s="51" t="s">
        <v>482</v>
      </c>
      <c r="E157" s="165" t="str">
        <f t="shared" si="167"/>
        <v>Bible Merit #3 - OR</v>
      </c>
      <c r="F157" s="149"/>
      <c r="G157" s="150">
        <f t="shared" si="168"/>
        <v>42022</v>
      </c>
      <c r="H157" s="164" t="str">
        <f t="shared" si="169"/>
        <v/>
      </c>
      <c r="I157" s="149"/>
      <c r="J157" s="150" t="str">
        <f t="shared" si="170"/>
        <v/>
      </c>
      <c r="K157" s="164" t="str">
        <f t="shared" si="171"/>
        <v/>
      </c>
      <c r="L157" s="149"/>
      <c r="M157" s="152" t="str">
        <f t="shared" si="172"/>
        <v/>
      </c>
      <c r="N157" s="110" t="s">
        <v>482</v>
      </c>
    </row>
    <row r="158" spans="1:195" ht="15.2" customHeight="1" x14ac:dyDescent="0.25">
      <c r="A158" s="25" t="s">
        <v>55</v>
      </c>
      <c r="B158" s="178"/>
      <c r="C158" s="179"/>
      <c r="D158" s="51" t="s">
        <v>482</v>
      </c>
      <c r="E158" s="165" t="str">
        <f t="shared" si="167"/>
        <v>Bible Merit #4 - OR</v>
      </c>
      <c r="F158" s="149"/>
      <c r="G158" s="150">
        <f t="shared" si="168"/>
        <v>42078</v>
      </c>
      <c r="H158" s="164" t="str">
        <f t="shared" si="169"/>
        <v/>
      </c>
      <c r="I158" s="149"/>
      <c r="J158" s="150" t="str">
        <f t="shared" si="170"/>
        <v/>
      </c>
      <c r="K158" s="164" t="str">
        <f t="shared" si="171"/>
        <v/>
      </c>
      <c r="L158" s="149"/>
      <c r="M158" s="152" t="str">
        <f t="shared" si="172"/>
        <v/>
      </c>
      <c r="N158" s="110" t="s">
        <v>482</v>
      </c>
    </row>
    <row r="159" spans="1:195" ht="15.2" customHeight="1" x14ac:dyDescent="0.25">
      <c r="A159" s="25" t="s">
        <v>56</v>
      </c>
      <c r="B159" s="178"/>
      <c r="C159" s="179"/>
      <c r="D159" s="51" t="s">
        <v>482</v>
      </c>
      <c r="E159" s="165" t="str">
        <f t="shared" si="167"/>
        <v>Bible Merit #5 - OR</v>
      </c>
      <c r="F159" s="149"/>
      <c r="G159" s="150">
        <f t="shared" si="168"/>
        <v>42134</v>
      </c>
      <c r="H159" s="164" t="str">
        <f t="shared" si="169"/>
        <v/>
      </c>
      <c r="I159" s="149"/>
      <c r="J159" s="150" t="str">
        <f t="shared" si="170"/>
        <v/>
      </c>
      <c r="K159" s="164" t="str">
        <f t="shared" si="171"/>
        <v/>
      </c>
      <c r="L159" s="149"/>
      <c r="M159" s="152" t="str">
        <f t="shared" si="172"/>
        <v/>
      </c>
      <c r="N159" s="110" t="s">
        <v>482</v>
      </c>
    </row>
    <row r="160" spans="1:195" ht="15.2" customHeight="1" x14ac:dyDescent="0.25">
      <c r="A160" s="25" t="s">
        <v>57</v>
      </c>
      <c r="B160" s="178"/>
      <c r="C160" s="179"/>
      <c r="D160" s="51" t="s">
        <v>482</v>
      </c>
      <c r="E160" s="165" t="str">
        <f t="shared" si="167"/>
        <v>Bible Merit #6 - OR</v>
      </c>
      <c r="F160" s="149"/>
      <c r="G160" s="150">
        <f t="shared" si="168"/>
        <v>42190</v>
      </c>
      <c r="H160" s="164" t="str">
        <f t="shared" si="169"/>
        <v/>
      </c>
      <c r="I160" s="149"/>
      <c r="J160" s="150" t="str">
        <f t="shared" si="170"/>
        <v/>
      </c>
      <c r="K160" s="164" t="str">
        <f t="shared" si="171"/>
        <v/>
      </c>
      <c r="L160" s="149"/>
      <c r="M160" s="152" t="str">
        <f t="shared" si="172"/>
        <v/>
      </c>
      <c r="N160" s="110" t="s">
        <v>482</v>
      </c>
    </row>
    <row r="161" spans="1:14" ht="15.2" customHeight="1" x14ac:dyDescent="0.25">
      <c r="A161" s="25" t="s">
        <v>58</v>
      </c>
      <c r="B161" s="178"/>
      <c r="C161" s="179"/>
      <c r="D161" s="51" t="s">
        <v>482</v>
      </c>
      <c r="E161" s="165" t="str">
        <f t="shared" si="167"/>
        <v>Bible Merit #7 - OR</v>
      </c>
      <c r="F161" s="149"/>
      <c r="G161" s="150">
        <f t="shared" si="168"/>
        <v>42246</v>
      </c>
      <c r="H161" s="164" t="str">
        <f t="shared" si="169"/>
        <v/>
      </c>
      <c r="I161" s="149"/>
      <c r="J161" s="150" t="str">
        <f t="shared" si="170"/>
        <v/>
      </c>
      <c r="K161" s="164" t="str">
        <f t="shared" si="171"/>
        <v/>
      </c>
      <c r="L161" s="149"/>
      <c r="M161" s="152" t="str">
        <f t="shared" si="172"/>
        <v/>
      </c>
      <c r="N161" s="110" t="s">
        <v>482</v>
      </c>
    </row>
    <row r="162" spans="1:14" ht="15.2" customHeight="1" x14ac:dyDescent="0.25">
      <c r="A162" s="25" t="s">
        <v>59</v>
      </c>
      <c r="B162" s="178"/>
      <c r="C162" s="179"/>
      <c r="D162" s="51" t="s">
        <v>482</v>
      </c>
      <c r="E162" s="165" t="str">
        <f t="shared" si="167"/>
        <v>Bible Merit #8 - OR</v>
      </c>
      <c r="F162" s="149"/>
      <c r="G162" s="150">
        <f t="shared" si="168"/>
        <v>42302</v>
      </c>
      <c r="H162" s="164" t="str">
        <f t="shared" si="169"/>
        <v/>
      </c>
      <c r="I162" s="149"/>
      <c r="J162" s="150" t="str">
        <f t="shared" si="170"/>
        <v/>
      </c>
      <c r="K162" s="164" t="str">
        <f t="shared" si="171"/>
        <v/>
      </c>
      <c r="L162" s="149"/>
      <c r="M162" s="152" t="str">
        <f t="shared" si="172"/>
        <v/>
      </c>
      <c r="N162" s="110" t="s">
        <v>482</v>
      </c>
    </row>
    <row r="163" spans="1:14" ht="15.2" customHeight="1" x14ac:dyDescent="0.25">
      <c r="A163" s="25" t="s">
        <v>60</v>
      </c>
      <c r="B163" s="178"/>
      <c r="C163" s="179"/>
      <c r="D163" s="51" t="s">
        <v>482</v>
      </c>
      <c r="E163" s="165" t="str">
        <f t="shared" si="167"/>
        <v>Bible Merit #9 - OR</v>
      </c>
      <c r="F163" s="149"/>
      <c r="G163" s="150">
        <f t="shared" si="168"/>
        <v>42358</v>
      </c>
      <c r="H163" s="164" t="str">
        <f t="shared" si="169"/>
        <v/>
      </c>
      <c r="I163" s="149"/>
      <c r="J163" s="150" t="str">
        <f t="shared" si="170"/>
        <v/>
      </c>
      <c r="K163" s="164" t="str">
        <f t="shared" si="171"/>
        <v/>
      </c>
      <c r="L163" s="149"/>
      <c r="M163" s="152" t="str">
        <f t="shared" si="172"/>
        <v/>
      </c>
      <c r="N163" s="110" t="s">
        <v>482</v>
      </c>
    </row>
    <row r="164" spans="1:14" ht="15.2" customHeight="1" x14ac:dyDescent="0.25">
      <c r="A164" s="25" t="s">
        <v>61</v>
      </c>
      <c r="B164" s="178"/>
      <c r="C164" s="179"/>
      <c r="D164" s="51" t="s">
        <v>482</v>
      </c>
      <c r="E164" s="165" t="str">
        <f t="shared" si="167"/>
        <v>Bible Merit #10 - OR</v>
      </c>
      <c r="F164" s="149"/>
      <c r="G164" s="150">
        <f t="shared" si="168"/>
        <v>42414</v>
      </c>
      <c r="H164" s="164" t="str">
        <f t="shared" si="169"/>
        <v/>
      </c>
      <c r="I164" s="149"/>
      <c r="J164" s="150" t="str">
        <f t="shared" si="170"/>
        <v/>
      </c>
      <c r="K164" s="164" t="str">
        <f t="shared" si="171"/>
        <v/>
      </c>
      <c r="L164" s="149"/>
      <c r="M164" s="152" t="str">
        <f t="shared" si="172"/>
        <v/>
      </c>
      <c r="N164" s="110" t="s">
        <v>482</v>
      </c>
    </row>
    <row r="165" spans="1:14" ht="15.2" customHeight="1" x14ac:dyDescent="0.25">
      <c r="A165" s="25" t="s">
        <v>62</v>
      </c>
      <c r="B165" s="178"/>
      <c r="C165" s="179"/>
      <c r="D165" s="51" t="s">
        <v>482</v>
      </c>
      <c r="E165" s="165" t="str">
        <f t="shared" si="167"/>
        <v>Bible Merit #11 - OR</v>
      </c>
      <c r="F165" s="149"/>
      <c r="G165" s="150">
        <f t="shared" si="168"/>
        <v>42470</v>
      </c>
      <c r="H165" s="164" t="str">
        <f t="shared" si="169"/>
        <v/>
      </c>
      <c r="I165" s="149"/>
      <c r="J165" s="150" t="str">
        <f t="shared" si="170"/>
        <v/>
      </c>
      <c r="K165" s="164" t="str">
        <f t="shared" si="171"/>
        <v/>
      </c>
      <c r="L165" s="149"/>
      <c r="M165" s="152" t="str">
        <f t="shared" si="172"/>
        <v/>
      </c>
      <c r="N165" s="110" t="s">
        <v>482</v>
      </c>
    </row>
    <row r="166" spans="1:14" ht="15.2" customHeight="1" x14ac:dyDescent="0.25">
      <c r="A166" s="25" t="s">
        <v>63</v>
      </c>
      <c r="B166" s="178"/>
      <c r="C166" s="179"/>
      <c r="D166" s="51" t="s">
        <v>482</v>
      </c>
      <c r="E166" s="165" t="str">
        <f t="shared" si="167"/>
        <v>Bible Merit #12 - OR</v>
      </c>
      <c r="F166" s="149"/>
      <c r="G166" s="150">
        <f t="shared" si="168"/>
        <v>42526</v>
      </c>
      <c r="H166" s="164" t="str">
        <f t="shared" si="169"/>
        <v/>
      </c>
      <c r="I166" s="149"/>
      <c r="J166" s="150" t="str">
        <f t="shared" si="170"/>
        <v/>
      </c>
      <c r="K166" s="164" t="str">
        <f t="shared" si="171"/>
        <v/>
      </c>
      <c r="L166" s="149"/>
      <c r="M166" s="152" t="str">
        <f t="shared" si="172"/>
        <v/>
      </c>
      <c r="N166" s="110" t="s">
        <v>482</v>
      </c>
    </row>
    <row r="167" spans="1:14" ht="15.2" customHeight="1" x14ac:dyDescent="0.25">
      <c r="A167" s="25" t="s">
        <v>64</v>
      </c>
      <c r="B167" s="178"/>
      <c r="C167" s="179"/>
      <c r="D167" s="51" t="s">
        <v>482</v>
      </c>
      <c r="E167" s="165" t="str">
        <f t="shared" si="167"/>
        <v>Bible Merit #13 - OR</v>
      </c>
      <c r="F167" s="149"/>
      <c r="G167" s="150">
        <f t="shared" si="168"/>
        <v>42582</v>
      </c>
      <c r="H167" s="164" t="str">
        <f t="shared" si="169"/>
        <v/>
      </c>
      <c r="I167" s="149"/>
      <c r="J167" s="150" t="str">
        <f t="shared" si="170"/>
        <v/>
      </c>
      <c r="K167" s="164" t="str">
        <f t="shared" si="171"/>
        <v/>
      </c>
      <c r="L167" s="149"/>
      <c r="M167" s="152" t="str">
        <f t="shared" si="172"/>
        <v/>
      </c>
      <c r="N167" s="110" t="s">
        <v>482</v>
      </c>
    </row>
    <row r="168" spans="1:14" ht="15.2" customHeight="1" x14ac:dyDescent="0.25">
      <c r="A168" s="25" t="s">
        <v>65</v>
      </c>
      <c r="B168" s="178"/>
      <c r="C168" s="179"/>
      <c r="D168" s="51" t="s">
        <v>482</v>
      </c>
      <c r="E168" s="165" t="str">
        <f t="shared" si="167"/>
        <v>1 Kings</v>
      </c>
      <c r="F168" s="149"/>
      <c r="G168" s="150" t="str">
        <f t="shared" si="168"/>
        <v>unknown</v>
      </c>
      <c r="H168" s="164" t="str">
        <f t="shared" si="169"/>
        <v/>
      </c>
      <c r="I168" s="149"/>
      <c r="J168" s="150" t="str">
        <f t="shared" si="170"/>
        <v/>
      </c>
      <c r="K168" s="164" t="str">
        <f t="shared" si="171"/>
        <v/>
      </c>
      <c r="L168" s="149"/>
      <c r="M168" s="152" t="str">
        <f t="shared" si="172"/>
        <v/>
      </c>
      <c r="N168" s="110" t="s">
        <v>482</v>
      </c>
    </row>
    <row r="169" spans="1:14" ht="15.2" customHeight="1" x14ac:dyDescent="0.25">
      <c r="A169" s="25" t="s">
        <v>66</v>
      </c>
      <c r="B169" s="178"/>
      <c r="C169" s="179"/>
      <c r="D169" s="51" t="s">
        <v>482</v>
      </c>
      <c r="E169" s="165" t="str">
        <f t="shared" si="167"/>
        <v>1 Samuel</v>
      </c>
      <c r="F169" s="149"/>
      <c r="G169" s="150" t="str">
        <f t="shared" si="168"/>
        <v>unknown</v>
      </c>
      <c r="H169" s="164" t="str">
        <f t="shared" si="169"/>
        <v/>
      </c>
      <c r="I169" s="149"/>
      <c r="J169" s="150" t="str">
        <f t="shared" si="170"/>
        <v/>
      </c>
      <c r="K169" s="164" t="str">
        <f t="shared" si="171"/>
        <v/>
      </c>
      <c r="L169" s="149"/>
      <c r="M169" s="152" t="str">
        <f t="shared" si="172"/>
        <v/>
      </c>
      <c r="N169" s="110" t="s">
        <v>482</v>
      </c>
    </row>
    <row r="170" spans="1:14" ht="15.2" customHeight="1" x14ac:dyDescent="0.25">
      <c r="A170" s="25" t="s">
        <v>67</v>
      </c>
      <c r="B170" s="178"/>
      <c r="C170" s="179"/>
      <c r="D170" s="51" t="s">
        <v>482</v>
      </c>
      <c r="E170" s="165" t="str">
        <f t="shared" si="167"/>
        <v>Leadership Merits</v>
      </c>
      <c r="F170" s="149"/>
      <c r="G170" s="150" t="str">
        <f t="shared" si="168"/>
        <v>-</v>
      </c>
      <c r="H170" s="164" t="str">
        <f t="shared" si="169"/>
        <v/>
      </c>
      <c r="I170" s="149"/>
      <c r="J170" s="150" t="str">
        <f t="shared" si="170"/>
        <v/>
      </c>
      <c r="K170" s="164" t="str">
        <f t="shared" si="171"/>
        <v/>
      </c>
      <c r="L170" s="149"/>
      <c r="M170" s="152" t="str">
        <f t="shared" si="172"/>
        <v/>
      </c>
      <c r="N170" s="110" t="s">
        <v>482</v>
      </c>
    </row>
    <row r="171" spans="1:14" ht="15.2" customHeight="1" x14ac:dyDescent="0.25">
      <c r="A171" s="25" t="s">
        <v>68</v>
      </c>
      <c r="B171" s="178"/>
      <c r="C171" s="179"/>
      <c r="D171" s="51" t="s">
        <v>482</v>
      </c>
      <c r="E171" s="165" t="str">
        <f t="shared" si="167"/>
        <v>Req. Skill Merits</v>
      </c>
      <c r="F171" s="149"/>
      <c r="G171" s="150" t="str">
        <f t="shared" si="168"/>
        <v>-</v>
      </c>
      <c r="H171" s="164" t="str">
        <f t="shared" si="169"/>
        <v/>
      </c>
      <c r="I171" s="149"/>
      <c r="J171" s="150" t="str">
        <f t="shared" si="170"/>
        <v/>
      </c>
      <c r="K171" s="164" t="str">
        <f t="shared" si="171"/>
        <v/>
      </c>
      <c r="L171" s="149"/>
      <c r="M171" s="152" t="str">
        <f t="shared" si="172"/>
        <v/>
      </c>
      <c r="N171" s="110" t="s">
        <v>482</v>
      </c>
    </row>
    <row r="172" spans="1:14" ht="15.2" customHeight="1" x14ac:dyDescent="0.25">
      <c r="A172" s="25" t="s">
        <v>69</v>
      </c>
      <c r="B172" s="178"/>
      <c r="C172" s="179"/>
      <c r="D172" s="51" t="s">
        <v>482</v>
      </c>
      <c r="E172" s="165" t="str">
        <f t="shared" si="167"/>
        <v/>
      </c>
      <c r="F172" s="149"/>
      <c r="G172" s="150" t="str">
        <f t="shared" si="168"/>
        <v/>
      </c>
      <c r="H172" s="164" t="str">
        <f t="shared" si="169"/>
        <v/>
      </c>
      <c r="I172" s="149"/>
      <c r="J172" s="150" t="str">
        <f t="shared" si="170"/>
        <v/>
      </c>
      <c r="K172" s="164" t="str">
        <f t="shared" si="171"/>
        <v/>
      </c>
      <c r="L172" s="149"/>
      <c r="M172" s="152" t="str">
        <f t="shared" si="172"/>
        <v/>
      </c>
      <c r="N172" s="110" t="s">
        <v>482</v>
      </c>
    </row>
    <row r="173" spans="1:14" ht="15.2" customHeight="1" x14ac:dyDescent="0.25">
      <c r="A173" s="26" t="s">
        <v>549</v>
      </c>
      <c r="B173" s="178">
        <v>42638</v>
      </c>
      <c r="C173" s="179" t="s">
        <v>435</v>
      </c>
      <c r="D173" s="51" t="s">
        <v>482</v>
      </c>
      <c r="E173" s="165" t="str">
        <f t="shared" si="167"/>
        <v/>
      </c>
      <c r="F173" s="149"/>
      <c r="G173" s="150" t="str">
        <f t="shared" si="168"/>
        <v/>
      </c>
      <c r="H173" s="164" t="str">
        <f t="shared" si="169"/>
        <v/>
      </c>
      <c r="I173" s="149"/>
      <c r="J173" s="150" t="str">
        <f t="shared" si="170"/>
        <v/>
      </c>
      <c r="K173" s="164" t="str">
        <f t="shared" si="171"/>
        <v/>
      </c>
      <c r="L173" s="149"/>
      <c r="M173" s="152" t="str">
        <f t="shared" si="172"/>
        <v/>
      </c>
      <c r="N173" s="110" t="s">
        <v>482</v>
      </c>
    </row>
    <row r="174" spans="1:14" ht="15.2" customHeight="1" x14ac:dyDescent="0.25">
      <c r="A174" s="26" t="s">
        <v>550</v>
      </c>
      <c r="B174" s="178">
        <v>42694</v>
      </c>
      <c r="C174" s="179" t="s">
        <v>435</v>
      </c>
      <c r="D174" s="51" t="s">
        <v>482</v>
      </c>
      <c r="E174" s="165" t="str">
        <f t="shared" si="167"/>
        <v/>
      </c>
      <c r="F174" s="149"/>
      <c r="G174" s="150" t="str">
        <f t="shared" si="168"/>
        <v/>
      </c>
      <c r="H174" s="164" t="str">
        <f t="shared" si="169"/>
        <v/>
      </c>
      <c r="I174" s="149"/>
      <c r="J174" s="150" t="str">
        <f t="shared" si="170"/>
        <v/>
      </c>
      <c r="K174" s="164" t="str">
        <f t="shared" si="171"/>
        <v/>
      </c>
      <c r="L174" s="149"/>
      <c r="M174" s="152" t="str">
        <f t="shared" si="172"/>
        <v/>
      </c>
      <c r="N174" s="110" t="s">
        <v>482</v>
      </c>
    </row>
    <row r="175" spans="1:14" ht="15.2" customHeight="1" x14ac:dyDescent="0.25">
      <c r="A175" s="26" t="s">
        <v>551</v>
      </c>
      <c r="B175" s="178"/>
      <c r="C175" s="179"/>
      <c r="D175" s="51" t="s">
        <v>482</v>
      </c>
      <c r="E175" s="165" t="str">
        <f t="shared" si="167"/>
        <v/>
      </c>
      <c r="F175" s="149"/>
      <c r="G175" s="150" t="str">
        <f t="shared" si="168"/>
        <v/>
      </c>
      <c r="H175" s="164" t="str">
        <f t="shared" si="169"/>
        <v/>
      </c>
      <c r="I175" s="149"/>
      <c r="J175" s="150" t="str">
        <f t="shared" si="170"/>
        <v/>
      </c>
      <c r="K175" s="164" t="str">
        <f t="shared" si="171"/>
        <v/>
      </c>
      <c r="L175" s="149"/>
      <c r="M175" s="152" t="str">
        <f t="shared" si="172"/>
        <v/>
      </c>
      <c r="N175" s="110" t="s">
        <v>482</v>
      </c>
    </row>
    <row r="176" spans="1:14" ht="15.2" customHeight="1" x14ac:dyDescent="0.25">
      <c r="A176" s="26" t="s">
        <v>552</v>
      </c>
      <c r="B176" s="178"/>
      <c r="C176" s="179"/>
      <c r="D176" s="51" t="s">
        <v>482</v>
      </c>
      <c r="E176" s="165" t="str">
        <f t="shared" si="167"/>
        <v/>
      </c>
      <c r="F176" s="149"/>
      <c r="G176" s="150" t="str">
        <f t="shared" si="168"/>
        <v/>
      </c>
      <c r="H176" s="164" t="str">
        <f t="shared" si="169"/>
        <v/>
      </c>
      <c r="I176" s="149"/>
      <c r="J176" s="150" t="str">
        <f t="shared" si="170"/>
        <v/>
      </c>
      <c r="K176" s="164" t="str">
        <f t="shared" si="171"/>
        <v/>
      </c>
      <c r="L176" s="149"/>
      <c r="M176" s="152" t="str">
        <f t="shared" si="172"/>
        <v/>
      </c>
      <c r="N176" s="110" t="s">
        <v>482</v>
      </c>
    </row>
    <row r="177" spans="1:14" ht="15.2" customHeight="1" x14ac:dyDescent="0.25">
      <c r="A177" s="26" t="s">
        <v>553</v>
      </c>
      <c r="B177" s="178"/>
      <c r="C177" s="179"/>
      <c r="D177" s="51" t="s">
        <v>482</v>
      </c>
      <c r="E177" s="165" t="str">
        <f t="shared" si="167"/>
        <v/>
      </c>
      <c r="F177" s="149"/>
      <c r="G177" s="150" t="str">
        <f t="shared" si="168"/>
        <v/>
      </c>
      <c r="H177" s="164" t="str">
        <f t="shared" si="169"/>
        <v/>
      </c>
      <c r="I177" s="149"/>
      <c r="J177" s="150" t="str">
        <f t="shared" si="170"/>
        <v/>
      </c>
      <c r="K177" s="164" t="str">
        <f t="shared" si="171"/>
        <v/>
      </c>
      <c r="L177" s="149"/>
      <c r="M177" s="152" t="str">
        <f t="shared" si="172"/>
        <v/>
      </c>
      <c r="N177" s="110" t="s">
        <v>482</v>
      </c>
    </row>
    <row r="178" spans="1:14" ht="15.2" customHeight="1" x14ac:dyDescent="0.25">
      <c r="A178" s="26" t="s">
        <v>554</v>
      </c>
      <c r="B178" s="178"/>
      <c r="C178" s="179"/>
      <c r="D178" s="51" t="s">
        <v>482</v>
      </c>
      <c r="E178" s="165" t="str">
        <f t="shared" si="167"/>
        <v/>
      </c>
      <c r="F178" s="149"/>
      <c r="G178" s="150" t="str">
        <f t="shared" si="168"/>
        <v/>
      </c>
      <c r="H178" s="164" t="str">
        <f t="shared" si="169"/>
        <v/>
      </c>
      <c r="I178" s="149"/>
      <c r="J178" s="150" t="str">
        <f t="shared" si="170"/>
        <v/>
      </c>
      <c r="K178" s="164" t="str">
        <f t="shared" si="171"/>
        <v/>
      </c>
      <c r="L178" s="149"/>
      <c r="M178" s="152" t="str">
        <f t="shared" si="172"/>
        <v/>
      </c>
      <c r="N178" s="110" t="s">
        <v>482</v>
      </c>
    </row>
    <row r="179" spans="1:14" ht="15.2" customHeight="1" x14ac:dyDescent="0.25">
      <c r="A179" s="26" t="s">
        <v>555</v>
      </c>
      <c r="B179" s="178"/>
      <c r="C179" s="179"/>
      <c r="D179" s="51" t="s">
        <v>482</v>
      </c>
      <c r="E179" s="165" t="str">
        <f t="shared" si="167"/>
        <v/>
      </c>
      <c r="F179" s="149"/>
      <c r="G179" s="150" t="str">
        <f t="shared" si="168"/>
        <v/>
      </c>
      <c r="H179" s="164" t="str">
        <f t="shared" si="169"/>
        <v/>
      </c>
      <c r="I179" s="149"/>
      <c r="J179" s="150" t="str">
        <f t="shared" si="170"/>
        <v/>
      </c>
      <c r="K179" s="164" t="str">
        <f t="shared" si="171"/>
        <v/>
      </c>
      <c r="L179" s="149"/>
      <c r="M179" s="152" t="str">
        <f t="shared" si="172"/>
        <v/>
      </c>
      <c r="N179" s="110" t="s">
        <v>482</v>
      </c>
    </row>
    <row r="180" spans="1:14" ht="15.2" customHeight="1" x14ac:dyDescent="0.25">
      <c r="A180" s="26" t="s">
        <v>556</v>
      </c>
      <c r="B180" s="178"/>
      <c r="C180" s="179"/>
      <c r="D180" s="51" t="s">
        <v>482</v>
      </c>
      <c r="E180" s="165" t="str">
        <f t="shared" si="167"/>
        <v/>
      </c>
      <c r="F180" s="149"/>
      <c r="G180" s="150" t="str">
        <f t="shared" si="168"/>
        <v/>
      </c>
      <c r="H180" s="164" t="str">
        <f t="shared" si="169"/>
        <v/>
      </c>
      <c r="I180" s="149"/>
      <c r="J180" s="150" t="str">
        <f t="shared" si="170"/>
        <v/>
      </c>
      <c r="K180" s="164" t="str">
        <f t="shared" si="171"/>
        <v/>
      </c>
      <c r="L180" s="149"/>
      <c r="M180" s="152" t="str">
        <f t="shared" si="172"/>
        <v/>
      </c>
      <c r="N180" s="110" t="s">
        <v>482</v>
      </c>
    </row>
    <row r="181" spans="1:14" ht="15.2" customHeight="1" x14ac:dyDescent="0.25">
      <c r="A181" s="26" t="s">
        <v>557</v>
      </c>
      <c r="B181" s="178"/>
      <c r="C181" s="179"/>
      <c r="D181" s="51" t="s">
        <v>482</v>
      </c>
      <c r="E181" s="165" t="str">
        <f t="shared" si="167"/>
        <v/>
      </c>
      <c r="F181" s="149"/>
      <c r="G181" s="150" t="str">
        <f t="shared" si="168"/>
        <v/>
      </c>
      <c r="H181" s="164" t="str">
        <f t="shared" si="169"/>
        <v/>
      </c>
      <c r="I181" s="149"/>
      <c r="J181" s="150" t="str">
        <f t="shared" si="170"/>
        <v/>
      </c>
      <c r="K181" s="164" t="str">
        <f t="shared" si="171"/>
        <v/>
      </c>
      <c r="L181" s="149"/>
      <c r="M181" s="152" t="str">
        <f t="shared" si="172"/>
        <v/>
      </c>
      <c r="N181" s="110" t="s">
        <v>482</v>
      </c>
    </row>
    <row r="182" spans="1:14" ht="15.2" customHeight="1" x14ac:dyDescent="0.25">
      <c r="A182" s="26" t="s">
        <v>558</v>
      </c>
      <c r="B182" s="178"/>
      <c r="C182" s="179"/>
      <c r="D182" s="51" t="s">
        <v>482</v>
      </c>
      <c r="E182" s="165" t="str">
        <f t="shared" si="167"/>
        <v/>
      </c>
      <c r="F182" s="149"/>
      <c r="G182" s="150" t="str">
        <f t="shared" si="168"/>
        <v/>
      </c>
      <c r="H182" s="164" t="str">
        <f t="shared" si="169"/>
        <v/>
      </c>
      <c r="I182" s="149"/>
      <c r="J182" s="150" t="str">
        <f t="shared" si="170"/>
        <v/>
      </c>
      <c r="K182" s="164" t="str">
        <f t="shared" si="171"/>
        <v/>
      </c>
      <c r="L182" s="149"/>
      <c r="M182" s="152" t="str">
        <f t="shared" si="172"/>
        <v/>
      </c>
      <c r="N182" s="110" t="s">
        <v>482</v>
      </c>
    </row>
    <row r="183" spans="1:14" ht="15.2" customHeight="1" x14ac:dyDescent="0.25">
      <c r="A183" s="26" t="s">
        <v>559</v>
      </c>
      <c r="B183" s="178"/>
      <c r="C183" s="179"/>
      <c r="D183" s="51" t="s">
        <v>482</v>
      </c>
      <c r="E183" s="165" t="str">
        <f t="shared" si="167"/>
        <v/>
      </c>
      <c r="F183" s="149"/>
      <c r="G183" s="150" t="str">
        <f t="shared" si="168"/>
        <v/>
      </c>
      <c r="H183" s="164" t="str">
        <f t="shared" si="169"/>
        <v/>
      </c>
      <c r="I183" s="149"/>
      <c r="J183" s="150" t="str">
        <f t="shared" si="170"/>
        <v/>
      </c>
      <c r="K183" s="164" t="str">
        <f t="shared" si="171"/>
        <v/>
      </c>
      <c r="L183" s="149"/>
      <c r="M183" s="152" t="str">
        <f t="shared" si="172"/>
        <v/>
      </c>
      <c r="N183" s="110" t="s">
        <v>482</v>
      </c>
    </row>
    <row r="184" spans="1:14" ht="15.2" customHeight="1" x14ac:dyDescent="0.25">
      <c r="A184" s="26" t="s">
        <v>560</v>
      </c>
      <c r="B184" s="178"/>
      <c r="C184" s="179"/>
      <c r="D184" s="51" t="s">
        <v>482</v>
      </c>
      <c r="E184" s="165" t="str">
        <f t="shared" si="167"/>
        <v/>
      </c>
      <c r="F184" s="149"/>
      <c r="G184" s="150" t="str">
        <f t="shared" si="168"/>
        <v/>
      </c>
      <c r="H184" s="164" t="str">
        <f t="shared" si="169"/>
        <v/>
      </c>
      <c r="I184" s="149"/>
      <c r="J184" s="150" t="str">
        <f t="shared" si="170"/>
        <v/>
      </c>
      <c r="K184" s="164" t="str">
        <f t="shared" si="171"/>
        <v/>
      </c>
      <c r="L184" s="149"/>
      <c r="M184" s="152" t="str">
        <f t="shared" si="172"/>
        <v/>
      </c>
      <c r="N184" s="110" t="s">
        <v>482</v>
      </c>
    </row>
    <row r="185" spans="1:14" ht="15.2" customHeight="1" x14ac:dyDescent="0.25">
      <c r="A185" s="26" t="s">
        <v>561</v>
      </c>
      <c r="B185" s="178"/>
      <c r="C185" s="179"/>
      <c r="D185" s="51" t="s">
        <v>482</v>
      </c>
      <c r="E185" s="165" t="str">
        <f t="shared" si="167"/>
        <v/>
      </c>
      <c r="F185" s="149"/>
      <c r="G185" s="150" t="str">
        <f t="shared" si="168"/>
        <v/>
      </c>
      <c r="H185" s="164" t="str">
        <f t="shared" si="169"/>
        <v/>
      </c>
      <c r="I185" s="149"/>
      <c r="J185" s="150" t="str">
        <f t="shared" si="170"/>
        <v/>
      </c>
      <c r="K185" s="164" t="str">
        <f t="shared" si="171"/>
        <v/>
      </c>
      <c r="L185" s="149"/>
      <c r="M185" s="152" t="str">
        <f t="shared" si="172"/>
        <v/>
      </c>
      <c r="N185" s="110" t="s">
        <v>482</v>
      </c>
    </row>
    <row r="186" spans="1:14" ht="15.2" customHeight="1" x14ac:dyDescent="0.25">
      <c r="A186" s="26" t="s">
        <v>562</v>
      </c>
      <c r="B186" s="178"/>
      <c r="C186" s="179"/>
      <c r="D186" s="51" t="s">
        <v>482</v>
      </c>
      <c r="E186" s="165" t="str">
        <f t="shared" si="167"/>
        <v/>
      </c>
      <c r="F186" s="149"/>
      <c r="G186" s="150" t="str">
        <f t="shared" si="168"/>
        <v/>
      </c>
      <c r="H186" s="164" t="str">
        <f t="shared" si="169"/>
        <v/>
      </c>
      <c r="I186" s="149"/>
      <c r="J186" s="150" t="str">
        <f t="shared" si="170"/>
        <v/>
      </c>
      <c r="K186" s="164" t="str">
        <f t="shared" si="171"/>
        <v/>
      </c>
      <c r="L186" s="149"/>
      <c r="M186" s="152" t="str">
        <f t="shared" si="172"/>
        <v/>
      </c>
      <c r="N186" s="110" t="s">
        <v>482</v>
      </c>
    </row>
    <row r="187" spans="1:14" ht="15.2" customHeight="1" x14ac:dyDescent="0.25">
      <c r="A187" s="26" t="s">
        <v>563</v>
      </c>
      <c r="B187" s="178"/>
      <c r="C187" s="179"/>
      <c r="D187" s="51" t="s">
        <v>482</v>
      </c>
      <c r="E187" s="165" t="str">
        <f t="shared" si="167"/>
        <v/>
      </c>
      <c r="F187" s="149"/>
      <c r="G187" s="150" t="str">
        <f t="shared" si="168"/>
        <v/>
      </c>
      <c r="H187" s="164" t="str">
        <f t="shared" si="169"/>
        <v/>
      </c>
      <c r="I187" s="149"/>
      <c r="J187" s="150" t="str">
        <f t="shared" si="170"/>
        <v/>
      </c>
      <c r="K187" s="164" t="str">
        <f t="shared" si="171"/>
        <v/>
      </c>
      <c r="L187" s="149"/>
      <c r="M187" s="152" t="str">
        <f t="shared" si="172"/>
        <v/>
      </c>
      <c r="N187" s="110" t="s">
        <v>482</v>
      </c>
    </row>
    <row r="188" spans="1:14" ht="15.2" customHeight="1" x14ac:dyDescent="0.25">
      <c r="A188" s="26" t="s">
        <v>161</v>
      </c>
      <c r="B188" s="178"/>
      <c r="C188" s="179"/>
      <c r="D188" s="51" t="s">
        <v>482</v>
      </c>
      <c r="E188" s="165" t="str">
        <f t="shared" si="167"/>
        <v/>
      </c>
      <c r="F188" s="149"/>
      <c r="G188" s="150" t="str">
        <f t="shared" si="168"/>
        <v/>
      </c>
      <c r="H188" s="164" t="str">
        <f t="shared" si="169"/>
        <v/>
      </c>
      <c r="I188" s="149"/>
      <c r="J188" s="150" t="str">
        <f t="shared" si="170"/>
        <v/>
      </c>
      <c r="K188" s="164" t="str">
        <f t="shared" si="171"/>
        <v/>
      </c>
      <c r="L188" s="149"/>
      <c r="M188" s="152" t="str">
        <f t="shared" si="172"/>
        <v/>
      </c>
      <c r="N188" s="110" t="s">
        <v>482</v>
      </c>
    </row>
    <row r="189" spans="1:14" ht="15.2" customHeight="1" x14ac:dyDescent="0.25">
      <c r="A189" s="26" t="s">
        <v>162</v>
      </c>
      <c r="B189" s="178"/>
      <c r="C189" s="179"/>
      <c r="D189" s="51" t="s">
        <v>482</v>
      </c>
      <c r="E189" s="165" t="str">
        <f t="shared" si="167"/>
        <v/>
      </c>
      <c r="F189" s="149"/>
      <c r="G189" s="150" t="str">
        <f t="shared" si="168"/>
        <v/>
      </c>
      <c r="H189" s="164" t="str">
        <f t="shared" si="169"/>
        <v/>
      </c>
      <c r="I189" s="149"/>
      <c r="J189" s="150" t="str">
        <f t="shared" si="170"/>
        <v/>
      </c>
      <c r="K189" s="164" t="str">
        <f t="shared" si="171"/>
        <v/>
      </c>
      <c r="L189" s="149"/>
      <c r="M189" s="152" t="str">
        <f t="shared" si="172"/>
        <v/>
      </c>
      <c r="N189" s="110" t="s">
        <v>482</v>
      </c>
    </row>
    <row r="190" spans="1:14" ht="15.2" customHeight="1" thickBot="1" x14ac:dyDescent="0.3">
      <c r="A190" s="26" t="s">
        <v>163</v>
      </c>
      <c r="B190" s="178"/>
      <c r="C190" s="179"/>
      <c r="D190" s="51" t="s">
        <v>482</v>
      </c>
      <c r="E190" s="170"/>
      <c r="F190" s="171"/>
      <c r="G190" s="172"/>
      <c r="H190" s="173"/>
      <c r="I190" s="171"/>
      <c r="J190" s="172"/>
      <c r="K190" s="173"/>
      <c r="L190" s="171"/>
      <c r="M190" s="174"/>
      <c r="N190" s="110" t="s">
        <v>482</v>
      </c>
    </row>
    <row r="191" spans="1:14" ht="15.75" thickTop="1" x14ac:dyDescent="0.25">
      <c r="A191" s="26" t="s">
        <v>164</v>
      </c>
      <c r="B191" s="178"/>
      <c r="C191" s="179"/>
    </row>
    <row r="192" spans="1:14" x14ac:dyDescent="0.25">
      <c r="A192" s="26" t="s">
        <v>165</v>
      </c>
      <c r="B192" s="178"/>
      <c r="C192" s="179"/>
    </row>
    <row r="193" spans="1:41" x14ac:dyDescent="0.25">
      <c r="A193" s="26" t="s">
        <v>166</v>
      </c>
      <c r="B193" s="178"/>
      <c r="C193" s="179"/>
    </row>
    <row r="194" spans="1:41" x14ac:dyDescent="0.25">
      <c r="A194" s="26" t="s">
        <v>167</v>
      </c>
      <c r="B194" s="178"/>
      <c r="C194" s="179"/>
    </row>
    <row r="195" spans="1:41" x14ac:dyDescent="0.25">
      <c r="A195" s="26" t="s">
        <v>168</v>
      </c>
      <c r="B195" s="178"/>
      <c r="C195" s="179"/>
    </row>
    <row r="196" spans="1:41" x14ac:dyDescent="0.25">
      <c r="A196" s="26" t="s">
        <v>169</v>
      </c>
      <c r="B196" s="178"/>
      <c r="C196" s="179"/>
    </row>
    <row r="197" spans="1:41" x14ac:dyDescent="0.25">
      <c r="A197" s="26" t="s">
        <v>170</v>
      </c>
      <c r="B197" s="178"/>
      <c r="C197" s="179"/>
    </row>
    <row r="198" spans="1:41" x14ac:dyDescent="0.25">
      <c r="A198" s="26" t="s">
        <v>171</v>
      </c>
      <c r="B198" s="178"/>
      <c r="C198" s="179"/>
    </row>
    <row r="199" spans="1:41" x14ac:dyDescent="0.25">
      <c r="A199" s="26" t="s">
        <v>172</v>
      </c>
      <c r="B199" s="178"/>
      <c r="C199" s="179"/>
    </row>
    <row r="200" spans="1:41" x14ac:dyDescent="0.25">
      <c r="A200" s="26" t="s">
        <v>173</v>
      </c>
      <c r="B200" s="178"/>
      <c r="C200" s="179"/>
    </row>
    <row r="201" spans="1:41" x14ac:dyDescent="0.25">
      <c r="A201" s="26" t="s">
        <v>174</v>
      </c>
      <c r="B201" s="178"/>
      <c r="C201" s="179"/>
      <c r="AB201">
        <f>COLUMN()</f>
        <v>28</v>
      </c>
      <c r="AC201">
        <f>COLUMN()</f>
        <v>29</v>
      </c>
      <c r="AD201">
        <f>COLUMN()</f>
        <v>30</v>
      </c>
      <c r="AE201">
        <f>COLUMN()</f>
        <v>31</v>
      </c>
      <c r="AF201">
        <f>COLUMN()</f>
        <v>32</v>
      </c>
      <c r="AG201">
        <f>COLUMN()</f>
        <v>33</v>
      </c>
      <c r="AH201">
        <f>COLUMN()</f>
        <v>34</v>
      </c>
      <c r="AI201">
        <f>COLUMN()</f>
        <v>35</v>
      </c>
      <c r="AJ201">
        <f>COLUMN()</f>
        <v>36</v>
      </c>
      <c r="AK201">
        <f>COLUMN()</f>
        <v>37</v>
      </c>
      <c r="AL201">
        <f>COLUMN()</f>
        <v>38</v>
      </c>
      <c r="AM201">
        <f>COLUMN()</f>
        <v>39</v>
      </c>
      <c r="AN201">
        <f>COLUMN()</f>
        <v>40</v>
      </c>
      <c r="AO201">
        <f>COLUMN()</f>
        <v>41</v>
      </c>
    </row>
    <row r="202" spans="1:41" x14ac:dyDescent="0.25">
      <c r="A202" s="26" t="s">
        <v>175</v>
      </c>
      <c r="B202" s="178"/>
      <c r="C202" s="179"/>
      <c r="AB202" s="283" t="s">
        <v>567</v>
      </c>
      <c r="AC202" s="283"/>
      <c r="AD202" s="283"/>
      <c r="AE202" s="283"/>
      <c r="AG202" s="283" t="s">
        <v>568</v>
      </c>
      <c r="AH202" s="283"/>
      <c r="AI202" s="283"/>
      <c r="AJ202" s="283"/>
      <c r="AL202" s="283" t="s">
        <v>569</v>
      </c>
      <c r="AM202" s="283"/>
      <c r="AN202" s="283"/>
      <c r="AO202" s="283"/>
    </row>
    <row r="203" spans="1:41" x14ac:dyDescent="0.25">
      <c r="A203" s="26" t="s">
        <v>176</v>
      </c>
      <c r="B203" s="178"/>
      <c r="C203" s="179"/>
      <c r="AB203" t="s">
        <v>492</v>
      </c>
      <c r="AC203" t="s">
        <v>492</v>
      </c>
      <c r="AD203" t="s">
        <v>602</v>
      </c>
      <c r="AE203" t="s">
        <v>602</v>
      </c>
      <c r="AG203" t="s">
        <v>492</v>
      </c>
      <c r="AH203" t="s">
        <v>492</v>
      </c>
      <c r="AI203" t="s">
        <v>602</v>
      </c>
      <c r="AJ203" t="s">
        <v>602</v>
      </c>
      <c r="AL203" t="s">
        <v>492</v>
      </c>
      <c r="AM203" t="s">
        <v>492</v>
      </c>
      <c r="AN203" t="s">
        <v>602</v>
      </c>
      <c r="AO203" t="s">
        <v>602</v>
      </c>
    </row>
    <row r="204" spans="1:41" x14ac:dyDescent="0.25">
      <c r="A204" s="26" t="s">
        <v>177</v>
      </c>
      <c r="B204" s="178"/>
      <c r="C204" s="179"/>
      <c r="AB204" t="str">
        <f>IF(B4="","",A4)</f>
        <v/>
      </c>
      <c r="AC204" t="s">
        <v>118</v>
      </c>
      <c r="AD204" t="str">
        <f>IF(AB204="","",B4)</f>
        <v/>
      </c>
      <c r="AE204" t="s">
        <v>86</v>
      </c>
      <c r="AG204" t="str">
        <f>IF(B103="","",A103)</f>
        <v/>
      </c>
      <c r="AH204" t="s">
        <v>36</v>
      </c>
      <c r="AI204" t="str">
        <f>IF(AG204="","",B103)</f>
        <v/>
      </c>
      <c r="AJ204">
        <v>42530</v>
      </c>
      <c r="AL204" t="str">
        <f>IF(B222="","",A222)</f>
        <v/>
      </c>
      <c r="AM204" t="s">
        <v>577</v>
      </c>
      <c r="AN204" t="str">
        <f>IF(AL204="","",B222)</f>
        <v/>
      </c>
      <c r="AO204" t="s">
        <v>602</v>
      </c>
    </row>
    <row r="205" spans="1:41" x14ac:dyDescent="0.25">
      <c r="A205" s="26" t="s">
        <v>178</v>
      </c>
      <c r="B205" s="178"/>
      <c r="C205" s="179"/>
      <c r="AB205" t="str">
        <f t="shared" ref="AB205:AB253" si="173">IF(B5="","",A5)</f>
        <v/>
      </c>
      <c r="AC205" t="s">
        <v>119</v>
      </c>
      <c r="AD205" t="str">
        <f t="shared" ref="AD205:AD253" si="174">IF(AB205="","",B5)</f>
        <v/>
      </c>
      <c r="AE205" t="s">
        <v>86</v>
      </c>
      <c r="AG205" t="str">
        <f t="shared" ref="AG205:AG268" si="175">IF(B104="","",A104)</f>
        <v/>
      </c>
      <c r="AH205" t="s">
        <v>497</v>
      </c>
      <c r="AI205" t="str">
        <f t="shared" ref="AI205:AI268" si="176">IF(AG205="","",B104)</f>
        <v/>
      </c>
      <c r="AJ205" t="s">
        <v>602</v>
      </c>
      <c r="AL205" t="str">
        <f t="shared" ref="AL205:AL268" si="177">IF(B223="","",A223)</f>
        <v/>
      </c>
      <c r="AM205" t="s">
        <v>195</v>
      </c>
      <c r="AN205" t="str">
        <f t="shared" ref="AN205:AN268" si="178">IF(AL205="","",B223)</f>
        <v/>
      </c>
      <c r="AO205">
        <v>42638</v>
      </c>
    </row>
    <row r="206" spans="1:41" x14ac:dyDescent="0.25">
      <c r="A206" s="26" t="s">
        <v>179</v>
      </c>
      <c r="B206" s="178"/>
      <c r="C206" s="179"/>
      <c r="AB206" t="str">
        <f t="shared" si="173"/>
        <v/>
      </c>
      <c r="AC206" t="s">
        <v>125</v>
      </c>
      <c r="AD206" t="str">
        <f t="shared" si="174"/>
        <v/>
      </c>
      <c r="AE206">
        <v>42231</v>
      </c>
      <c r="AG206" t="str">
        <f t="shared" si="175"/>
        <v/>
      </c>
      <c r="AH206" t="s">
        <v>549</v>
      </c>
      <c r="AI206" t="str">
        <f t="shared" si="176"/>
        <v/>
      </c>
      <c r="AJ206">
        <v>42638</v>
      </c>
      <c r="AL206" t="str">
        <f t="shared" si="177"/>
        <v/>
      </c>
      <c r="AM206" t="s">
        <v>196</v>
      </c>
      <c r="AN206" t="str">
        <f t="shared" si="178"/>
        <v/>
      </c>
      <c r="AO206">
        <v>42645</v>
      </c>
    </row>
    <row r="207" spans="1:41" x14ac:dyDescent="0.25">
      <c r="A207" s="26" t="s">
        <v>180</v>
      </c>
      <c r="B207" s="178"/>
      <c r="C207" s="179"/>
      <c r="AB207" t="str">
        <f t="shared" si="173"/>
        <v/>
      </c>
      <c r="AC207" t="s">
        <v>126</v>
      </c>
      <c r="AD207" t="str">
        <f t="shared" si="174"/>
        <v/>
      </c>
      <c r="AE207">
        <v>42582</v>
      </c>
      <c r="AG207" t="str">
        <f t="shared" si="175"/>
        <v/>
      </c>
      <c r="AH207" t="s">
        <v>550</v>
      </c>
      <c r="AI207" t="str">
        <f t="shared" si="176"/>
        <v/>
      </c>
      <c r="AJ207">
        <v>42694</v>
      </c>
      <c r="AL207" t="str">
        <f t="shared" si="177"/>
        <v/>
      </c>
      <c r="AM207" t="s">
        <v>198</v>
      </c>
      <c r="AN207" t="str">
        <f t="shared" si="178"/>
        <v/>
      </c>
      <c r="AO207">
        <v>42659</v>
      </c>
    </row>
    <row r="208" spans="1:41" x14ac:dyDescent="0.25">
      <c r="A208" s="26" t="s">
        <v>181</v>
      </c>
      <c r="B208" s="178"/>
      <c r="C208" s="179"/>
      <c r="AB208" t="str">
        <f t="shared" si="173"/>
        <v/>
      </c>
      <c r="AC208" t="s">
        <v>128</v>
      </c>
      <c r="AD208" t="str">
        <f t="shared" si="174"/>
        <v/>
      </c>
      <c r="AE208" t="s">
        <v>86</v>
      </c>
      <c r="AG208" t="str">
        <f t="shared" si="175"/>
        <v/>
      </c>
      <c r="AH208" t="s">
        <v>70</v>
      </c>
      <c r="AI208" t="str">
        <f t="shared" si="176"/>
        <v/>
      </c>
      <c r="AJ208" t="s">
        <v>602</v>
      </c>
      <c r="AL208" t="str">
        <f t="shared" si="177"/>
        <v/>
      </c>
      <c r="AM208" t="s">
        <v>70</v>
      </c>
      <c r="AN208" t="str">
        <f t="shared" si="178"/>
        <v/>
      </c>
      <c r="AO208" t="s">
        <v>602</v>
      </c>
    </row>
    <row r="209" spans="1:41" x14ac:dyDescent="0.25">
      <c r="A209" s="26" t="s">
        <v>182</v>
      </c>
      <c r="B209" s="178"/>
      <c r="C209" s="179"/>
      <c r="AB209" t="str">
        <f t="shared" si="173"/>
        <v/>
      </c>
      <c r="AC209" t="s">
        <v>133</v>
      </c>
      <c r="AD209" t="str">
        <f t="shared" si="174"/>
        <v/>
      </c>
      <c r="AE209" t="s">
        <v>86</v>
      </c>
      <c r="AG209" t="str">
        <f t="shared" si="175"/>
        <v/>
      </c>
      <c r="AH209" t="s">
        <v>76</v>
      </c>
      <c r="AI209" t="str">
        <f t="shared" si="176"/>
        <v/>
      </c>
      <c r="AJ209">
        <v>42672</v>
      </c>
      <c r="AL209" t="str">
        <f t="shared" si="177"/>
        <v/>
      </c>
      <c r="AM209" t="s">
        <v>498</v>
      </c>
      <c r="AN209" t="str">
        <f t="shared" si="178"/>
        <v/>
      </c>
      <c r="AO209" t="s">
        <v>602</v>
      </c>
    </row>
    <row r="210" spans="1:41" x14ac:dyDescent="0.25">
      <c r="A210" s="26" t="s">
        <v>183</v>
      </c>
      <c r="B210" s="178"/>
      <c r="C210" s="179"/>
      <c r="AB210" t="str">
        <f t="shared" si="173"/>
        <v/>
      </c>
      <c r="AC210" t="s">
        <v>153</v>
      </c>
      <c r="AD210" t="str">
        <f t="shared" si="174"/>
        <v/>
      </c>
      <c r="AE210">
        <v>41912</v>
      </c>
      <c r="AG210" t="str">
        <f t="shared" si="175"/>
        <v/>
      </c>
      <c r="AH210" t="s">
        <v>498</v>
      </c>
      <c r="AI210" t="str">
        <f t="shared" si="176"/>
        <v/>
      </c>
      <c r="AJ210" t="s">
        <v>602</v>
      </c>
      <c r="AL210" t="str">
        <f t="shared" si="177"/>
        <v/>
      </c>
      <c r="AN210" t="str">
        <f t="shared" si="178"/>
        <v/>
      </c>
    </row>
    <row r="211" spans="1:41" x14ac:dyDescent="0.25">
      <c r="A211" s="26" t="s">
        <v>184</v>
      </c>
      <c r="B211" s="178"/>
      <c r="C211" s="179"/>
      <c r="AB211" t="str">
        <f t="shared" si="173"/>
        <v/>
      </c>
      <c r="AC211" t="s">
        <v>497</v>
      </c>
      <c r="AD211" t="str">
        <f t="shared" si="174"/>
        <v/>
      </c>
      <c r="AE211" t="s">
        <v>602</v>
      </c>
      <c r="AG211" t="str">
        <f t="shared" si="175"/>
        <v/>
      </c>
      <c r="AI211" t="str">
        <f t="shared" si="176"/>
        <v/>
      </c>
      <c r="AL211" t="str">
        <f t="shared" si="177"/>
        <v/>
      </c>
      <c r="AN211" t="str">
        <f t="shared" si="178"/>
        <v/>
      </c>
    </row>
    <row r="212" spans="1:41" x14ac:dyDescent="0.25">
      <c r="A212" s="27" t="s">
        <v>71</v>
      </c>
      <c r="B212" s="178"/>
      <c r="C212" s="179"/>
      <c r="AB212" t="str">
        <f t="shared" si="173"/>
        <v/>
      </c>
      <c r="AC212" t="s">
        <v>534</v>
      </c>
      <c r="AD212" t="str">
        <f t="shared" si="174"/>
        <v/>
      </c>
      <c r="AE212">
        <v>41910</v>
      </c>
      <c r="AG212" t="str">
        <f t="shared" si="175"/>
        <v/>
      </c>
      <c r="AI212" t="str">
        <f t="shared" si="176"/>
        <v/>
      </c>
      <c r="AL212" t="str">
        <f t="shared" si="177"/>
        <v/>
      </c>
      <c r="AN212" t="str">
        <f t="shared" si="178"/>
        <v/>
      </c>
    </row>
    <row r="213" spans="1:41" x14ac:dyDescent="0.25">
      <c r="A213" s="27" t="s">
        <v>72</v>
      </c>
      <c r="B213" s="178"/>
      <c r="C213" s="179"/>
      <c r="AB213" t="str">
        <f t="shared" si="173"/>
        <v/>
      </c>
      <c r="AC213" t="s">
        <v>535</v>
      </c>
      <c r="AD213" t="str">
        <f t="shared" si="174"/>
        <v/>
      </c>
      <c r="AE213">
        <v>41966</v>
      </c>
      <c r="AG213" t="str">
        <f t="shared" si="175"/>
        <v/>
      </c>
      <c r="AI213" t="str">
        <f t="shared" si="176"/>
        <v/>
      </c>
      <c r="AL213" t="str">
        <f t="shared" si="177"/>
        <v/>
      </c>
      <c r="AN213" t="str">
        <f t="shared" si="178"/>
        <v/>
      </c>
    </row>
    <row r="214" spans="1:41" x14ac:dyDescent="0.25">
      <c r="A214" s="27" t="s">
        <v>73</v>
      </c>
      <c r="B214" s="178"/>
      <c r="C214" s="179"/>
      <c r="AB214" t="str">
        <f t="shared" si="173"/>
        <v/>
      </c>
      <c r="AC214" t="s">
        <v>536</v>
      </c>
      <c r="AD214" t="str">
        <f t="shared" si="174"/>
        <v/>
      </c>
      <c r="AE214">
        <v>42022</v>
      </c>
      <c r="AG214" t="str">
        <f t="shared" si="175"/>
        <v/>
      </c>
      <c r="AI214" t="str">
        <f t="shared" si="176"/>
        <v/>
      </c>
      <c r="AL214" t="str">
        <f t="shared" si="177"/>
        <v/>
      </c>
      <c r="AN214" t="str">
        <f t="shared" si="178"/>
        <v/>
      </c>
    </row>
    <row r="215" spans="1:41" x14ac:dyDescent="0.25">
      <c r="A215" s="27" t="s">
        <v>74</v>
      </c>
      <c r="B215" s="178"/>
      <c r="C215" s="179"/>
      <c r="AB215" t="str">
        <f t="shared" si="173"/>
        <v/>
      </c>
      <c r="AC215" t="s">
        <v>537</v>
      </c>
      <c r="AD215" t="str">
        <f t="shared" si="174"/>
        <v/>
      </c>
      <c r="AE215">
        <v>42078</v>
      </c>
      <c r="AG215" t="str">
        <f t="shared" si="175"/>
        <v/>
      </c>
      <c r="AI215" t="str">
        <f t="shared" si="176"/>
        <v/>
      </c>
      <c r="AL215" t="str">
        <f t="shared" si="177"/>
        <v/>
      </c>
      <c r="AN215" t="str">
        <f t="shared" si="178"/>
        <v/>
      </c>
    </row>
    <row r="216" spans="1:41" x14ac:dyDescent="0.25">
      <c r="A216" s="27" t="s">
        <v>75</v>
      </c>
      <c r="B216" s="178"/>
      <c r="C216" s="179"/>
      <c r="AB216" t="str">
        <f t="shared" si="173"/>
        <v>Compass -FCF</v>
      </c>
      <c r="AC216" t="s">
        <v>538</v>
      </c>
      <c r="AD216" t="str">
        <f t="shared" si="174"/>
        <v>unknown</v>
      </c>
      <c r="AE216">
        <v>42134</v>
      </c>
      <c r="AG216" t="str">
        <f t="shared" si="175"/>
        <v/>
      </c>
      <c r="AI216" t="str">
        <f t="shared" si="176"/>
        <v/>
      </c>
      <c r="AL216" t="str">
        <f t="shared" si="177"/>
        <v/>
      </c>
      <c r="AN216" t="str">
        <f t="shared" si="178"/>
        <v/>
      </c>
    </row>
    <row r="217" spans="1:41" x14ac:dyDescent="0.25">
      <c r="A217" s="27" t="s">
        <v>76</v>
      </c>
      <c r="B217" s="178">
        <v>42672</v>
      </c>
      <c r="C217" s="179" t="s">
        <v>435</v>
      </c>
      <c r="AB217" t="str">
        <f t="shared" si="173"/>
        <v>Cooking -FCF</v>
      </c>
      <c r="AC217" t="s">
        <v>539</v>
      </c>
      <c r="AD217" t="str">
        <f t="shared" si="174"/>
        <v>unknown</v>
      </c>
      <c r="AE217">
        <v>42190</v>
      </c>
      <c r="AG217" t="str">
        <f t="shared" si="175"/>
        <v/>
      </c>
      <c r="AI217" t="str">
        <f t="shared" si="176"/>
        <v/>
      </c>
      <c r="AL217" t="str">
        <f t="shared" si="177"/>
        <v/>
      </c>
      <c r="AN217" t="str">
        <f t="shared" si="178"/>
        <v/>
      </c>
    </row>
    <row r="218" spans="1:41" x14ac:dyDescent="0.25">
      <c r="A218" s="28" t="s">
        <v>475</v>
      </c>
      <c r="B218" s="178"/>
      <c r="C218" s="179"/>
      <c r="AB218" t="str">
        <f t="shared" si="173"/>
        <v/>
      </c>
      <c r="AC218" t="s">
        <v>540</v>
      </c>
      <c r="AD218" t="str">
        <f t="shared" si="174"/>
        <v/>
      </c>
      <c r="AE218">
        <v>42246</v>
      </c>
      <c r="AG218" t="str">
        <f t="shared" si="175"/>
        <v/>
      </c>
      <c r="AI218" t="str">
        <f t="shared" si="176"/>
        <v/>
      </c>
      <c r="AL218" t="str">
        <f t="shared" si="177"/>
        <v/>
      </c>
      <c r="AN218" t="str">
        <f t="shared" si="178"/>
        <v/>
      </c>
    </row>
    <row r="219" spans="1:41" x14ac:dyDescent="0.25">
      <c r="A219" s="28" t="s">
        <v>476</v>
      </c>
      <c r="B219" s="178"/>
      <c r="C219" s="179"/>
      <c r="AB219" t="str">
        <f t="shared" si="173"/>
        <v/>
      </c>
      <c r="AC219" t="s">
        <v>541</v>
      </c>
      <c r="AD219" t="str">
        <f t="shared" si="174"/>
        <v/>
      </c>
      <c r="AE219">
        <v>42302</v>
      </c>
      <c r="AG219" t="str">
        <f t="shared" si="175"/>
        <v/>
      </c>
      <c r="AI219" t="str">
        <f t="shared" si="176"/>
        <v/>
      </c>
      <c r="AL219" t="str">
        <f t="shared" si="177"/>
        <v/>
      </c>
      <c r="AN219" t="str">
        <f t="shared" si="178"/>
        <v/>
      </c>
    </row>
    <row r="220" spans="1:41" x14ac:dyDescent="0.25">
      <c r="A220" s="28" t="s">
        <v>477</v>
      </c>
      <c r="B220" s="178"/>
      <c r="C220" s="179"/>
      <c r="AB220" t="str">
        <f t="shared" si="173"/>
        <v/>
      </c>
      <c r="AC220" t="s">
        <v>542</v>
      </c>
      <c r="AD220" t="str">
        <f t="shared" si="174"/>
        <v/>
      </c>
      <c r="AE220">
        <v>42358</v>
      </c>
      <c r="AG220" t="str">
        <f t="shared" si="175"/>
        <v/>
      </c>
      <c r="AI220" t="str">
        <f t="shared" si="176"/>
        <v/>
      </c>
      <c r="AL220" t="str">
        <f t="shared" si="177"/>
        <v/>
      </c>
      <c r="AN220" t="str">
        <f t="shared" si="178"/>
        <v/>
      </c>
    </row>
    <row r="221" spans="1:41" x14ac:dyDescent="0.25">
      <c r="A221" s="271" t="s">
        <v>454</v>
      </c>
      <c r="B221" s="272"/>
      <c r="C221" s="273"/>
      <c r="AB221" t="str">
        <f t="shared" si="173"/>
        <v/>
      </c>
      <c r="AC221" t="s">
        <v>543</v>
      </c>
      <c r="AD221" t="str">
        <f t="shared" si="174"/>
        <v/>
      </c>
      <c r="AE221">
        <v>42414</v>
      </c>
      <c r="AG221" t="str">
        <f t="shared" si="175"/>
        <v/>
      </c>
      <c r="AI221" t="str">
        <f t="shared" si="176"/>
        <v/>
      </c>
      <c r="AL221" t="str">
        <f t="shared" si="177"/>
        <v/>
      </c>
      <c r="AN221" t="str">
        <f t="shared" si="178"/>
        <v/>
      </c>
    </row>
    <row r="222" spans="1:41" x14ac:dyDescent="0.25">
      <c r="A222" s="29" t="s">
        <v>336</v>
      </c>
      <c r="B222" s="178"/>
      <c r="C222" s="179"/>
      <c r="AB222" t="str">
        <f t="shared" si="173"/>
        <v/>
      </c>
      <c r="AC222" t="s">
        <v>544</v>
      </c>
      <c r="AD222" t="str">
        <f t="shared" si="174"/>
        <v/>
      </c>
      <c r="AE222">
        <v>42470</v>
      </c>
      <c r="AG222" t="str">
        <f t="shared" si="175"/>
        <v/>
      </c>
      <c r="AI222" t="str">
        <f t="shared" si="176"/>
        <v/>
      </c>
      <c r="AL222" t="str">
        <f t="shared" si="177"/>
        <v/>
      </c>
      <c r="AN222" t="str">
        <f t="shared" si="178"/>
        <v/>
      </c>
    </row>
    <row r="223" spans="1:41" x14ac:dyDescent="0.25">
      <c r="A223" s="29" t="s">
        <v>337</v>
      </c>
      <c r="B223" s="180"/>
      <c r="C223" s="179"/>
      <c r="AB223" t="str">
        <f t="shared" si="173"/>
        <v>Fire Craft -FCF</v>
      </c>
      <c r="AC223" t="s">
        <v>545</v>
      </c>
      <c r="AD223">
        <f t="shared" si="174"/>
        <v>42231</v>
      </c>
      <c r="AE223">
        <v>42526</v>
      </c>
      <c r="AG223" t="str">
        <f t="shared" si="175"/>
        <v/>
      </c>
      <c r="AI223" t="str">
        <f t="shared" si="176"/>
        <v/>
      </c>
      <c r="AL223" t="str">
        <f t="shared" si="177"/>
        <v/>
      </c>
      <c r="AN223" t="str">
        <f t="shared" si="178"/>
        <v/>
      </c>
    </row>
    <row r="224" spans="1:41" x14ac:dyDescent="0.25">
      <c r="A224" s="29" t="s">
        <v>4</v>
      </c>
      <c r="B224" s="178"/>
      <c r="C224" s="179"/>
      <c r="AB224" t="str">
        <f t="shared" si="173"/>
        <v>Firearm Safety</v>
      </c>
      <c r="AC224" t="s">
        <v>546</v>
      </c>
      <c r="AD224">
        <f t="shared" si="174"/>
        <v>42582</v>
      </c>
      <c r="AE224">
        <v>42582</v>
      </c>
      <c r="AG224" t="str">
        <f t="shared" si="175"/>
        <v/>
      </c>
      <c r="AI224" t="str">
        <f t="shared" si="176"/>
        <v/>
      </c>
      <c r="AL224" t="str">
        <f t="shared" si="177"/>
        <v/>
      </c>
      <c r="AN224" t="str">
        <f t="shared" si="178"/>
        <v/>
      </c>
    </row>
    <row r="225" spans="1:40" x14ac:dyDescent="0.25">
      <c r="A225" s="29" t="s">
        <v>338</v>
      </c>
      <c r="B225" s="178"/>
      <c r="C225" s="179"/>
      <c r="AB225" t="str">
        <f t="shared" si="173"/>
        <v/>
      </c>
      <c r="AC225" t="s">
        <v>84</v>
      </c>
      <c r="AD225" t="str">
        <f t="shared" si="174"/>
        <v/>
      </c>
      <c r="AE225" t="s">
        <v>86</v>
      </c>
      <c r="AG225" t="str">
        <f t="shared" si="175"/>
        <v/>
      </c>
      <c r="AI225" t="str">
        <f t="shared" si="176"/>
        <v/>
      </c>
      <c r="AL225" t="str">
        <f t="shared" si="177"/>
        <v/>
      </c>
      <c r="AN225" t="str">
        <f t="shared" si="178"/>
        <v/>
      </c>
    </row>
    <row r="226" spans="1:40" x14ac:dyDescent="0.25">
      <c r="A226" s="29" t="s">
        <v>339</v>
      </c>
      <c r="B226" s="178"/>
      <c r="C226" s="179"/>
      <c r="AB226" t="str">
        <f t="shared" si="173"/>
        <v>Hobby</v>
      </c>
      <c r="AC226" t="s">
        <v>85</v>
      </c>
      <c r="AD226" t="str">
        <f t="shared" si="174"/>
        <v>unknown</v>
      </c>
      <c r="AE226" t="s">
        <v>86</v>
      </c>
      <c r="AG226" t="str">
        <f t="shared" si="175"/>
        <v/>
      </c>
      <c r="AI226" t="str">
        <f t="shared" si="176"/>
        <v/>
      </c>
      <c r="AL226" t="str">
        <f t="shared" si="177"/>
        <v/>
      </c>
      <c r="AN226" t="str">
        <f t="shared" si="178"/>
        <v/>
      </c>
    </row>
    <row r="227" spans="1:40" x14ac:dyDescent="0.25">
      <c r="A227" s="29" t="s">
        <v>340</v>
      </c>
      <c r="B227" s="178"/>
      <c r="C227" s="179"/>
      <c r="AB227" t="str">
        <f t="shared" si="173"/>
        <v/>
      </c>
      <c r="AC227" t="s">
        <v>70</v>
      </c>
      <c r="AD227" t="str">
        <f t="shared" si="174"/>
        <v/>
      </c>
      <c r="AE227" t="s">
        <v>602</v>
      </c>
      <c r="AG227" t="str">
        <f t="shared" si="175"/>
        <v/>
      </c>
      <c r="AI227" t="str">
        <f t="shared" si="176"/>
        <v/>
      </c>
      <c r="AL227" t="str">
        <f t="shared" si="177"/>
        <v/>
      </c>
      <c r="AN227" t="str">
        <f t="shared" si="178"/>
        <v/>
      </c>
    </row>
    <row r="228" spans="1:40" x14ac:dyDescent="0.25">
      <c r="A228" s="29" t="s">
        <v>341</v>
      </c>
      <c r="B228" s="178"/>
      <c r="C228" s="179"/>
      <c r="AB228" t="str">
        <f t="shared" si="173"/>
        <v/>
      </c>
      <c r="AC228" t="s">
        <v>498</v>
      </c>
      <c r="AD228" t="str">
        <f t="shared" si="174"/>
        <v/>
      </c>
      <c r="AE228" t="s">
        <v>602</v>
      </c>
      <c r="AG228" t="str">
        <f t="shared" si="175"/>
        <v/>
      </c>
      <c r="AI228" t="str">
        <f t="shared" si="176"/>
        <v/>
      </c>
      <c r="AL228" t="str">
        <f t="shared" si="177"/>
        <v/>
      </c>
      <c r="AN228" t="str">
        <f t="shared" si="178"/>
        <v/>
      </c>
    </row>
    <row r="229" spans="1:40" x14ac:dyDescent="0.25">
      <c r="A229" s="29" t="s">
        <v>342</v>
      </c>
      <c r="B229" s="178"/>
      <c r="C229" s="179"/>
      <c r="AB229" t="str">
        <f t="shared" si="173"/>
        <v/>
      </c>
      <c r="AD229" t="str">
        <f t="shared" si="174"/>
        <v/>
      </c>
      <c r="AG229" t="str">
        <f t="shared" si="175"/>
        <v/>
      </c>
      <c r="AI229" t="str">
        <f t="shared" si="176"/>
        <v/>
      </c>
      <c r="AL229" t="str">
        <f t="shared" si="177"/>
        <v/>
      </c>
      <c r="AN229" t="str">
        <f t="shared" si="178"/>
        <v/>
      </c>
    </row>
    <row r="230" spans="1:40" x14ac:dyDescent="0.25">
      <c r="A230" s="29" t="s">
        <v>343</v>
      </c>
      <c r="B230" s="178"/>
      <c r="C230" s="179"/>
      <c r="AB230" t="str">
        <f t="shared" si="173"/>
        <v/>
      </c>
      <c r="AD230" t="str">
        <f t="shared" si="174"/>
        <v/>
      </c>
      <c r="AG230" t="str">
        <f t="shared" si="175"/>
        <v/>
      </c>
      <c r="AI230" t="str">
        <f t="shared" si="176"/>
        <v/>
      </c>
      <c r="AL230" t="str">
        <f t="shared" si="177"/>
        <v/>
      </c>
      <c r="AN230" t="str">
        <f t="shared" si="178"/>
        <v/>
      </c>
    </row>
    <row r="231" spans="1:40" x14ac:dyDescent="0.25">
      <c r="A231" s="29" t="s">
        <v>344</v>
      </c>
      <c r="B231" s="178"/>
      <c r="C231" s="179"/>
      <c r="AB231" t="str">
        <f t="shared" si="173"/>
        <v>Lashing -FCF</v>
      </c>
      <c r="AD231" t="str">
        <f t="shared" si="174"/>
        <v>unknown</v>
      </c>
      <c r="AG231" t="str">
        <f t="shared" si="175"/>
        <v/>
      </c>
      <c r="AI231" t="str">
        <f t="shared" si="176"/>
        <v/>
      </c>
      <c r="AL231" t="str">
        <f t="shared" si="177"/>
        <v/>
      </c>
      <c r="AN231" t="str">
        <f t="shared" si="178"/>
        <v/>
      </c>
    </row>
    <row r="232" spans="1:40" x14ac:dyDescent="0.25">
      <c r="A232" s="29" t="s">
        <v>345</v>
      </c>
      <c r="B232" s="178"/>
      <c r="C232" s="179"/>
      <c r="AB232" t="str">
        <f t="shared" si="173"/>
        <v/>
      </c>
      <c r="AD232" t="str">
        <f t="shared" si="174"/>
        <v/>
      </c>
      <c r="AG232" t="str">
        <f t="shared" si="175"/>
        <v/>
      </c>
      <c r="AI232" t="str">
        <f t="shared" si="176"/>
        <v/>
      </c>
      <c r="AL232" t="str">
        <f t="shared" si="177"/>
        <v/>
      </c>
      <c r="AN232" t="str">
        <f t="shared" si="178"/>
        <v/>
      </c>
    </row>
    <row r="233" spans="1:40" x14ac:dyDescent="0.25">
      <c r="A233" s="29" t="s">
        <v>346</v>
      </c>
      <c r="B233" s="178"/>
      <c r="C233" s="179"/>
      <c r="AB233" t="str">
        <f t="shared" si="173"/>
        <v/>
      </c>
      <c r="AD233" t="str">
        <f t="shared" si="174"/>
        <v/>
      </c>
      <c r="AG233" t="str">
        <f t="shared" si="175"/>
        <v/>
      </c>
      <c r="AI233" t="str">
        <f t="shared" si="176"/>
        <v/>
      </c>
      <c r="AL233" t="str">
        <f t="shared" si="177"/>
        <v/>
      </c>
      <c r="AN233" t="str">
        <f t="shared" si="178"/>
        <v/>
      </c>
    </row>
    <row r="234" spans="1:40" x14ac:dyDescent="0.25">
      <c r="A234" s="29" t="s">
        <v>347</v>
      </c>
      <c r="B234" s="178"/>
      <c r="C234" s="179"/>
      <c r="AB234" t="str">
        <f t="shared" si="173"/>
        <v/>
      </c>
      <c r="AD234" t="str">
        <f t="shared" si="174"/>
        <v/>
      </c>
      <c r="AG234" t="str">
        <f t="shared" si="175"/>
        <v/>
      </c>
      <c r="AI234" t="str">
        <f t="shared" si="176"/>
        <v/>
      </c>
      <c r="AL234" t="str">
        <f t="shared" si="177"/>
        <v/>
      </c>
      <c r="AN234" t="str">
        <f t="shared" si="178"/>
        <v/>
      </c>
    </row>
    <row r="235" spans="1:40" x14ac:dyDescent="0.25">
      <c r="A235" s="29" t="s">
        <v>348</v>
      </c>
      <c r="B235" s="178"/>
      <c r="C235" s="179"/>
      <c r="AB235" t="str">
        <f t="shared" si="173"/>
        <v/>
      </c>
      <c r="AD235" t="str">
        <f t="shared" si="174"/>
        <v/>
      </c>
      <c r="AG235" t="str">
        <f t="shared" si="175"/>
        <v/>
      </c>
      <c r="AI235" t="str">
        <f t="shared" si="176"/>
        <v/>
      </c>
      <c r="AL235" t="str">
        <f t="shared" si="177"/>
        <v/>
      </c>
      <c r="AN235" t="str">
        <f t="shared" si="178"/>
        <v/>
      </c>
    </row>
    <row r="236" spans="1:40" x14ac:dyDescent="0.25">
      <c r="A236" s="29" t="s">
        <v>349</v>
      </c>
      <c r="B236" s="178"/>
      <c r="C236" s="179"/>
      <c r="AB236" t="str">
        <f t="shared" si="173"/>
        <v/>
      </c>
      <c r="AD236" t="str">
        <f t="shared" si="174"/>
        <v/>
      </c>
      <c r="AG236" t="str">
        <f t="shared" si="175"/>
        <v/>
      </c>
      <c r="AI236" t="str">
        <f t="shared" si="176"/>
        <v/>
      </c>
      <c r="AL236" t="str">
        <f t="shared" si="177"/>
        <v/>
      </c>
      <c r="AN236" t="str">
        <f t="shared" si="178"/>
        <v/>
      </c>
    </row>
    <row r="237" spans="1:40" x14ac:dyDescent="0.25">
      <c r="A237" s="29" t="s">
        <v>350</v>
      </c>
      <c r="B237" s="178"/>
      <c r="C237" s="179"/>
      <c r="AB237" t="str">
        <f t="shared" si="173"/>
        <v/>
      </c>
      <c r="AD237" t="str">
        <f t="shared" si="174"/>
        <v/>
      </c>
      <c r="AG237" t="str">
        <f t="shared" si="175"/>
        <v/>
      </c>
      <c r="AI237" t="str">
        <f t="shared" si="176"/>
        <v/>
      </c>
      <c r="AL237" t="str">
        <f t="shared" si="177"/>
        <v/>
      </c>
      <c r="AN237" t="str">
        <f t="shared" si="178"/>
        <v/>
      </c>
    </row>
    <row r="238" spans="1:40" x14ac:dyDescent="0.25">
      <c r="A238" s="29" t="s">
        <v>351</v>
      </c>
      <c r="B238" s="178"/>
      <c r="C238" s="179"/>
      <c r="AB238" t="str">
        <f t="shared" si="173"/>
        <v/>
      </c>
      <c r="AD238" t="str">
        <f t="shared" si="174"/>
        <v/>
      </c>
      <c r="AG238" t="str">
        <f t="shared" si="175"/>
        <v/>
      </c>
      <c r="AI238" t="str">
        <f t="shared" si="176"/>
        <v/>
      </c>
      <c r="AL238" t="str">
        <f t="shared" si="177"/>
        <v/>
      </c>
      <c r="AN238" t="str">
        <f t="shared" si="178"/>
        <v/>
      </c>
    </row>
    <row r="239" spans="1:40" x14ac:dyDescent="0.25">
      <c r="A239" s="29" t="s">
        <v>352</v>
      </c>
      <c r="B239" s="178"/>
      <c r="C239" s="179"/>
      <c r="AB239" t="str">
        <f t="shared" si="173"/>
        <v/>
      </c>
      <c r="AD239" t="str">
        <f t="shared" si="174"/>
        <v/>
      </c>
      <c r="AG239" t="str">
        <f t="shared" si="175"/>
        <v/>
      </c>
      <c r="AI239" t="str">
        <f t="shared" si="176"/>
        <v/>
      </c>
      <c r="AL239" t="str">
        <f t="shared" si="177"/>
        <v/>
      </c>
      <c r="AN239" t="str">
        <f t="shared" si="178"/>
        <v/>
      </c>
    </row>
    <row r="240" spans="1:40" x14ac:dyDescent="0.25">
      <c r="A240" s="29" t="s">
        <v>353</v>
      </c>
      <c r="B240" s="178"/>
      <c r="C240" s="179"/>
      <c r="AB240" t="str">
        <f t="shared" si="173"/>
        <v/>
      </c>
      <c r="AD240" t="str">
        <f t="shared" si="174"/>
        <v/>
      </c>
      <c r="AG240" t="str">
        <f t="shared" si="175"/>
        <v>First Aid - CPR</v>
      </c>
      <c r="AI240">
        <f t="shared" si="176"/>
        <v>42530</v>
      </c>
      <c r="AL240" t="str">
        <f t="shared" si="177"/>
        <v/>
      </c>
      <c r="AN240" t="str">
        <f t="shared" si="178"/>
        <v/>
      </c>
    </row>
    <row r="241" spans="1:40" x14ac:dyDescent="0.25">
      <c r="A241" s="29" t="s">
        <v>354</v>
      </c>
      <c r="B241" s="178"/>
      <c r="C241" s="179"/>
      <c r="AB241" t="str">
        <f t="shared" si="173"/>
        <v/>
      </c>
      <c r="AD241" t="str">
        <f t="shared" si="174"/>
        <v/>
      </c>
      <c r="AG241" t="str">
        <f t="shared" si="175"/>
        <v/>
      </c>
      <c r="AI241" t="str">
        <f t="shared" si="176"/>
        <v/>
      </c>
      <c r="AL241" t="str">
        <f t="shared" si="177"/>
        <v/>
      </c>
      <c r="AN241" t="str">
        <f t="shared" si="178"/>
        <v/>
      </c>
    </row>
    <row r="242" spans="1:40" x14ac:dyDescent="0.25">
      <c r="A242" s="29" t="s">
        <v>355</v>
      </c>
      <c r="B242" s="178"/>
      <c r="C242" s="179"/>
      <c r="AB242" t="str">
        <f t="shared" si="173"/>
        <v/>
      </c>
      <c r="AD242" t="str">
        <f t="shared" si="174"/>
        <v/>
      </c>
      <c r="AG242" t="str">
        <f t="shared" si="175"/>
        <v/>
      </c>
      <c r="AI242" t="str">
        <f t="shared" si="176"/>
        <v/>
      </c>
      <c r="AL242" t="str">
        <f t="shared" si="177"/>
        <v/>
      </c>
      <c r="AN242" t="str">
        <f t="shared" si="178"/>
        <v/>
      </c>
    </row>
    <row r="243" spans="1:40" x14ac:dyDescent="0.25">
      <c r="A243" s="29" t="s">
        <v>356</v>
      </c>
      <c r="B243" s="178"/>
      <c r="C243" s="179"/>
      <c r="AB243" t="str">
        <f t="shared" si="173"/>
        <v/>
      </c>
      <c r="AD243" t="str">
        <f t="shared" si="174"/>
        <v/>
      </c>
      <c r="AG243" t="str">
        <f t="shared" si="175"/>
        <v/>
      </c>
      <c r="AI243" t="str">
        <f t="shared" si="176"/>
        <v/>
      </c>
      <c r="AL243" t="str">
        <f t="shared" si="177"/>
        <v/>
      </c>
      <c r="AN243" t="str">
        <f t="shared" si="178"/>
        <v/>
      </c>
    </row>
    <row r="244" spans="1:40" x14ac:dyDescent="0.25">
      <c r="A244" s="29" t="s">
        <v>357</v>
      </c>
      <c r="B244" s="178"/>
      <c r="C244" s="179"/>
      <c r="AB244" t="str">
        <f t="shared" si="173"/>
        <v/>
      </c>
      <c r="AD244" t="str">
        <f t="shared" si="174"/>
        <v/>
      </c>
      <c r="AG244" t="str">
        <f t="shared" si="175"/>
        <v/>
      </c>
      <c r="AI244" t="str">
        <f t="shared" si="176"/>
        <v/>
      </c>
      <c r="AL244" t="str">
        <f t="shared" si="177"/>
        <v/>
      </c>
      <c r="AN244" t="str">
        <f t="shared" si="178"/>
        <v/>
      </c>
    </row>
    <row r="245" spans="1:40" x14ac:dyDescent="0.25">
      <c r="A245" s="29" t="s">
        <v>358</v>
      </c>
      <c r="B245" s="178"/>
      <c r="C245" s="179"/>
      <c r="AB245" t="str">
        <f t="shared" si="173"/>
        <v/>
      </c>
      <c r="AD245" t="str">
        <f t="shared" si="174"/>
        <v/>
      </c>
      <c r="AG245" t="str">
        <f t="shared" si="175"/>
        <v/>
      </c>
      <c r="AI245" t="str">
        <f t="shared" si="176"/>
        <v/>
      </c>
      <c r="AL245" t="str">
        <f t="shared" si="177"/>
        <v/>
      </c>
      <c r="AN245" t="str">
        <f t="shared" si="178"/>
        <v/>
      </c>
    </row>
    <row r="246" spans="1:40" x14ac:dyDescent="0.25">
      <c r="A246" s="29" t="s">
        <v>359</v>
      </c>
      <c r="B246" s="178"/>
      <c r="C246" s="179"/>
      <c r="AB246" t="str">
        <f t="shared" si="173"/>
        <v/>
      </c>
      <c r="AD246" t="str">
        <f t="shared" si="174"/>
        <v/>
      </c>
      <c r="AG246" t="str">
        <f t="shared" si="175"/>
        <v/>
      </c>
      <c r="AI246" t="str">
        <f t="shared" si="176"/>
        <v/>
      </c>
      <c r="AL246" t="str">
        <f t="shared" si="177"/>
        <v/>
      </c>
      <c r="AN246" t="str">
        <f t="shared" si="178"/>
        <v/>
      </c>
    </row>
    <row r="247" spans="1:40" x14ac:dyDescent="0.25">
      <c r="A247" s="29" t="s">
        <v>360</v>
      </c>
      <c r="B247" s="178"/>
      <c r="C247" s="179"/>
      <c r="AB247" t="str">
        <f t="shared" si="173"/>
        <v/>
      </c>
      <c r="AD247" t="str">
        <f t="shared" si="174"/>
        <v/>
      </c>
      <c r="AG247" t="str">
        <f t="shared" si="175"/>
        <v/>
      </c>
      <c r="AI247" t="str">
        <f t="shared" si="176"/>
        <v/>
      </c>
      <c r="AL247" t="str">
        <f t="shared" si="177"/>
        <v/>
      </c>
      <c r="AN247" t="str">
        <f t="shared" si="178"/>
        <v/>
      </c>
    </row>
    <row r="248" spans="1:40" x14ac:dyDescent="0.25">
      <c r="A248" s="29" t="s">
        <v>361</v>
      </c>
      <c r="B248" s="178"/>
      <c r="C248" s="179"/>
      <c r="AB248" t="str">
        <f t="shared" si="173"/>
        <v/>
      </c>
      <c r="AD248" t="str">
        <f t="shared" si="174"/>
        <v/>
      </c>
      <c r="AG248" t="str">
        <f t="shared" si="175"/>
        <v/>
      </c>
      <c r="AI248" t="str">
        <f t="shared" si="176"/>
        <v/>
      </c>
      <c r="AL248" t="str">
        <f t="shared" si="177"/>
        <v/>
      </c>
      <c r="AN248" t="str">
        <f t="shared" si="178"/>
        <v/>
      </c>
    </row>
    <row r="249" spans="1:40" x14ac:dyDescent="0.25">
      <c r="A249" s="29" t="s">
        <v>362</v>
      </c>
      <c r="B249" s="178"/>
      <c r="C249" s="179"/>
      <c r="AB249" t="str">
        <f t="shared" si="173"/>
        <v/>
      </c>
      <c r="AD249" t="str">
        <f t="shared" si="174"/>
        <v/>
      </c>
      <c r="AG249" t="str">
        <f t="shared" si="175"/>
        <v/>
      </c>
      <c r="AI249" t="str">
        <f t="shared" si="176"/>
        <v/>
      </c>
      <c r="AL249" t="str">
        <f t="shared" si="177"/>
        <v/>
      </c>
      <c r="AN249" t="str">
        <f t="shared" si="178"/>
        <v/>
      </c>
    </row>
    <row r="250" spans="1:40" x14ac:dyDescent="0.25">
      <c r="A250" s="29" t="s">
        <v>363</v>
      </c>
      <c r="B250" s="178"/>
      <c r="C250" s="179"/>
      <c r="AB250" t="str">
        <f t="shared" si="173"/>
        <v/>
      </c>
      <c r="AD250" t="str">
        <f t="shared" si="174"/>
        <v/>
      </c>
      <c r="AG250" t="str">
        <f t="shared" si="175"/>
        <v/>
      </c>
      <c r="AI250" t="str">
        <f t="shared" si="176"/>
        <v/>
      </c>
      <c r="AL250" t="str">
        <f t="shared" si="177"/>
        <v/>
      </c>
      <c r="AN250" t="str">
        <f t="shared" si="178"/>
        <v/>
      </c>
    </row>
    <row r="251" spans="1:40" x14ac:dyDescent="0.25">
      <c r="A251" s="29" t="s">
        <v>364</v>
      </c>
      <c r="B251" s="178"/>
      <c r="C251" s="179"/>
      <c r="AB251" t="str">
        <f t="shared" si="173"/>
        <v>Tool Craft -FCF</v>
      </c>
      <c r="AD251">
        <f t="shared" si="174"/>
        <v>41912</v>
      </c>
      <c r="AG251" t="str">
        <f t="shared" si="175"/>
        <v/>
      </c>
      <c r="AI251" t="str">
        <f t="shared" si="176"/>
        <v/>
      </c>
      <c r="AL251" t="str">
        <f t="shared" si="177"/>
        <v/>
      </c>
      <c r="AN251" t="str">
        <f t="shared" si="178"/>
        <v/>
      </c>
    </row>
    <row r="252" spans="1:40" x14ac:dyDescent="0.25">
      <c r="A252" s="29" t="s">
        <v>365</v>
      </c>
      <c r="B252" s="178"/>
      <c r="C252" s="179"/>
      <c r="AB252" t="str">
        <f t="shared" si="173"/>
        <v/>
      </c>
      <c r="AD252" t="str">
        <f t="shared" si="174"/>
        <v/>
      </c>
      <c r="AG252" t="str">
        <f t="shared" si="175"/>
        <v/>
      </c>
      <c r="AI252" t="str">
        <f t="shared" si="176"/>
        <v/>
      </c>
      <c r="AL252" t="str">
        <f t="shared" si="177"/>
        <v/>
      </c>
      <c r="AN252" t="str">
        <f t="shared" si="178"/>
        <v/>
      </c>
    </row>
    <row r="253" spans="1:40" x14ac:dyDescent="0.25">
      <c r="A253" s="29" t="s">
        <v>366</v>
      </c>
      <c r="B253" s="178"/>
      <c r="C253" s="179"/>
      <c r="AB253" t="str">
        <f t="shared" si="173"/>
        <v/>
      </c>
      <c r="AD253" t="str">
        <f t="shared" si="174"/>
        <v/>
      </c>
      <c r="AG253" t="str">
        <f t="shared" si="175"/>
        <v/>
      </c>
      <c r="AI253" t="str">
        <f t="shared" si="176"/>
        <v/>
      </c>
      <c r="AL253" t="str">
        <f t="shared" si="177"/>
        <v/>
      </c>
      <c r="AN253" t="str">
        <f t="shared" si="178"/>
        <v/>
      </c>
    </row>
    <row r="254" spans="1:40" x14ac:dyDescent="0.25">
      <c r="A254" s="29" t="s">
        <v>367</v>
      </c>
      <c r="B254" s="178"/>
      <c r="C254" s="179"/>
      <c r="AB254" t="s">
        <v>497</v>
      </c>
      <c r="AD254" t="s">
        <v>602</v>
      </c>
      <c r="AG254" t="str">
        <f t="shared" si="175"/>
        <v/>
      </c>
      <c r="AI254" t="str">
        <f t="shared" si="176"/>
        <v/>
      </c>
      <c r="AL254" t="str">
        <f t="shared" si="177"/>
        <v/>
      </c>
      <c r="AN254" t="str">
        <f t="shared" si="178"/>
        <v/>
      </c>
    </row>
    <row r="255" spans="1:40" x14ac:dyDescent="0.25">
      <c r="A255" s="29" t="s">
        <v>368</v>
      </c>
      <c r="B255" s="178"/>
      <c r="C255" s="179"/>
      <c r="AB255" t="str">
        <f t="shared" ref="AB255:AB294" si="179">IF(B54="","",A54)</f>
        <v>Bible Merit #1 - OR</v>
      </c>
      <c r="AD255">
        <f t="shared" ref="AD255:AD294" si="180">IF(AB255="","",B54)</f>
        <v>41910</v>
      </c>
      <c r="AG255" t="str">
        <f t="shared" si="175"/>
        <v/>
      </c>
      <c r="AI255" t="str">
        <f t="shared" si="176"/>
        <v/>
      </c>
      <c r="AL255" t="str">
        <f t="shared" si="177"/>
        <v/>
      </c>
      <c r="AN255" t="str">
        <f t="shared" si="178"/>
        <v/>
      </c>
    </row>
    <row r="256" spans="1:40" x14ac:dyDescent="0.25">
      <c r="A256" s="29" t="s">
        <v>369</v>
      </c>
      <c r="B256" s="178"/>
      <c r="C256" s="179"/>
      <c r="AB256" t="str">
        <f t="shared" si="179"/>
        <v>Bible Merit #2 - OR</v>
      </c>
      <c r="AD256">
        <f t="shared" si="180"/>
        <v>41966</v>
      </c>
      <c r="AG256" t="str">
        <f t="shared" si="175"/>
        <v/>
      </c>
      <c r="AI256" t="str">
        <f t="shared" si="176"/>
        <v/>
      </c>
      <c r="AL256" t="str">
        <f t="shared" si="177"/>
        <v/>
      </c>
      <c r="AN256" t="str">
        <f t="shared" si="178"/>
        <v/>
      </c>
    </row>
    <row r="257" spans="1:40" x14ac:dyDescent="0.25">
      <c r="A257" s="29" t="s">
        <v>370</v>
      </c>
      <c r="B257" s="178"/>
      <c r="C257" s="179"/>
      <c r="AB257" t="str">
        <f t="shared" si="179"/>
        <v>Bible Merit #3 - OR</v>
      </c>
      <c r="AD257">
        <f t="shared" si="180"/>
        <v>42022</v>
      </c>
      <c r="AG257" t="str">
        <f t="shared" si="175"/>
        <v/>
      </c>
      <c r="AI257" t="str">
        <f t="shared" si="176"/>
        <v/>
      </c>
      <c r="AL257" t="str">
        <f t="shared" si="177"/>
        <v/>
      </c>
      <c r="AN257" t="str">
        <f t="shared" si="178"/>
        <v/>
      </c>
    </row>
    <row r="258" spans="1:40" x14ac:dyDescent="0.25">
      <c r="A258" s="29" t="s">
        <v>371</v>
      </c>
      <c r="B258" s="178"/>
      <c r="C258" s="179"/>
      <c r="AB258" t="str">
        <f t="shared" si="179"/>
        <v>Bible Merit #4 - OR</v>
      </c>
      <c r="AD258">
        <f t="shared" si="180"/>
        <v>42078</v>
      </c>
      <c r="AG258" t="str">
        <f t="shared" si="175"/>
        <v/>
      </c>
      <c r="AI258" t="str">
        <f t="shared" si="176"/>
        <v/>
      </c>
      <c r="AL258" t="str">
        <f t="shared" si="177"/>
        <v/>
      </c>
      <c r="AN258" t="str">
        <f t="shared" si="178"/>
        <v/>
      </c>
    </row>
    <row r="259" spans="1:40" x14ac:dyDescent="0.25">
      <c r="A259" s="29" t="s">
        <v>372</v>
      </c>
      <c r="B259" s="178"/>
      <c r="C259" s="179"/>
      <c r="AB259" t="str">
        <f t="shared" si="179"/>
        <v>Bible Merit #5 - OR</v>
      </c>
      <c r="AD259">
        <f t="shared" si="180"/>
        <v>42134</v>
      </c>
      <c r="AG259" t="str">
        <f t="shared" si="175"/>
        <v/>
      </c>
      <c r="AI259" t="str">
        <f t="shared" si="176"/>
        <v/>
      </c>
      <c r="AL259" t="str">
        <f t="shared" si="177"/>
        <v/>
      </c>
      <c r="AN259" t="str">
        <f t="shared" si="178"/>
        <v/>
      </c>
    </row>
    <row r="260" spans="1:40" x14ac:dyDescent="0.25">
      <c r="A260" s="29" t="s">
        <v>373</v>
      </c>
      <c r="B260" s="178"/>
      <c r="C260" s="179"/>
      <c r="AB260" t="str">
        <f t="shared" si="179"/>
        <v>Bible Merit #6 - OR</v>
      </c>
      <c r="AD260">
        <f t="shared" si="180"/>
        <v>42190</v>
      </c>
      <c r="AG260" t="str">
        <f t="shared" si="175"/>
        <v/>
      </c>
      <c r="AI260" t="str">
        <f t="shared" si="176"/>
        <v/>
      </c>
      <c r="AL260" t="str">
        <f t="shared" si="177"/>
        <v/>
      </c>
      <c r="AN260" t="str">
        <f t="shared" si="178"/>
        <v/>
      </c>
    </row>
    <row r="261" spans="1:40" x14ac:dyDescent="0.25">
      <c r="A261" s="29" t="s">
        <v>374</v>
      </c>
      <c r="B261" s="178"/>
      <c r="C261" s="179"/>
      <c r="AB261" t="str">
        <f t="shared" si="179"/>
        <v>Bible Merit #7 - OR</v>
      </c>
      <c r="AD261">
        <f t="shared" si="180"/>
        <v>42246</v>
      </c>
      <c r="AG261" t="str">
        <f t="shared" si="175"/>
        <v/>
      </c>
      <c r="AI261" t="str">
        <f t="shared" si="176"/>
        <v/>
      </c>
      <c r="AL261" t="str">
        <f t="shared" si="177"/>
        <v/>
      </c>
      <c r="AN261" t="str">
        <f t="shared" si="178"/>
        <v/>
      </c>
    </row>
    <row r="262" spans="1:40" x14ac:dyDescent="0.25">
      <c r="A262" s="29" t="s">
        <v>375</v>
      </c>
      <c r="B262" s="178"/>
      <c r="C262" s="179"/>
      <c r="AB262" t="str">
        <f t="shared" si="179"/>
        <v>Bible Merit #8 - OR</v>
      </c>
      <c r="AD262">
        <f t="shared" si="180"/>
        <v>42302</v>
      </c>
      <c r="AG262" t="str">
        <f t="shared" si="175"/>
        <v/>
      </c>
      <c r="AI262" t="str">
        <f t="shared" si="176"/>
        <v/>
      </c>
      <c r="AL262" t="str">
        <f t="shared" si="177"/>
        <v/>
      </c>
      <c r="AN262" t="str">
        <f t="shared" si="178"/>
        <v/>
      </c>
    </row>
    <row r="263" spans="1:40" x14ac:dyDescent="0.25">
      <c r="A263" s="29" t="s">
        <v>376</v>
      </c>
      <c r="B263" s="178"/>
      <c r="C263" s="179"/>
      <c r="AB263" t="str">
        <f t="shared" si="179"/>
        <v>Bible Merit #9 - OR</v>
      </c>
      <c r="AD263">
        <f t="shared" si="180"/>
        <v>42358</v>
      </c>
      <c r="AG263" t="str">
        <f t="shared" si="175"/>
        <v/>
      </c>
      <c r="AI263" t="str">
        <f t="shared" si="176"/>
        <v/>
      </c>
      <c r="AL263" t="str">
        <f t="shared" si="177"/>
        <v/>
      </c>
      <c r="AN263" t="str">
        <f t="shared" si="178"/>
        <v/>
      </c>
    </row>
    <row r="264" spans="1:40" x14ac:dyDescent="0.25">
      <c r="A264" s="29" t="s">
        <v>377</v>
      </c>
      <c r="B264" s="178"/>
      <c r="C264" s="179"/>
      <c r="AB264" t="str">
        <f t="shared" si="179"/>
        <v>Bible Merit #10 - OR</v>
      </c>
      <c r="AD264">
        <f t="shared" si="180"/>
        <v>42414</v>
      </c>
      <c r="AG264" t="str">
        <f t="shared" si="175"/>
        <v/>
      </c>
      <c r="AI264" t="str">
        <f t="shared" si="176"/>
        <v/>
      </c>
      <c r="AL264" t="str">
        <f t="shared" si="177"/>
        <v/>
      </c>
      <c r="AN264" t="str">
        <f t="shared" si="178"/>
        <v/>
      </c>
    </row>
    <row r="265" spans="1:40" x14ac:dyDescent="0.25">
      <c r="A265" s="29" t="s">
        <v>378</v>
      </c>
      <c r="B265" s="178"/>
      <c r="C265" s="179"/>
      <c r="AB265" t="str">
        <f t="shared" si="179"/>
        <v>Bible Merit #11 - OR</v>
      </c>
      <c r="AD265">
        <f t="shared" si="180"/>
        <v>42470</v>
      </c>
      <c r="AG265" t="str">
        <f t="shared" si="175"/>
        <v/>
      </c>
      <c r="AI265" t="str">
        <f t="shared" si="176"/>
        <v/>
      </c>
      <c r="AL265" t="str">
        <f t="shared" si="177"/>
        <v/>
      </c>
      <c r="AN265" t="str">
        <f t="shared" si="178"/>
        <v/>
      </c>
    </row>
    <row r="266" spans="1:40" x14ac:dyDescent="0.25">
      <c r="A266" s="29" t="s">
        <v>379</v>
      </c>
      <c r="B266" s="178"/>
      <c r="C266" s="179"/>
      <c r="AB266" t="str">
        <f t="shared" si="179"/>
        <v>Bible Merit #12 - OR</v>
      </c>
      <c r="AD266">
        <f t="shared" si="180"/>
        <v>42526</v>
      </c>
      <c r="AG266" t="str">
        <f t="shared" si="175"/>
        <v/>
      </c>
      <c r="AI266" t="str">
        <f t="shared" si="176"/>
        <v/>
      </c>
      <c r="AL266" t="str">
        <f t="shared" si="177"/>
        <v/>
      </c>
      <c r="AN266" t="str">
        <f t="shared" si="178"/>
        <v/>
      </c>
    </row>
    <row r="267" spans="1:40" x14ac:dyDescent="0.25">
      <c r="A267" s="29" t="s">
        <v>380</v>
      </c>
      <c r="B267" s="178"/>
      <c r="C267" s="179"/>
      <c r="AB267" t="str">
        <f t="shared" si="179"/>
        <v>Bible Merit #13 - OR</v>
      </c>
      <c r="AD267">
        <f t="shared" si="180"/>
        <v>42582</v>
      </c>
      <c r="AG267" t="str">
        <f t="shared" si="175"/>
        <v/>
      </c>
      <c r="AI267" t="str">
        <f t="shared" si="176"/>
        <v/>
      </c>
      <c r="AL267" t="str">
        <f t="shared" si="177"/>
        <v/>
      </c>
      <c r="AN267" t="str">
        <f t="shared" si="178"/>
        <v/>
      </c>
    </row>
    <row r="268" spans="1:40" x14ac:dyDescent="0.25">
      <c r="A268" s="29" t="s">
        <v>381</v>
      </c>
      <c r="B268" s="178"/>
      <c r="C268" s="179"/>
      <c r="AB268" t="str">
        <f t="shared" si="179"/>
        <v/>
      </c>
      <c r="AD268" t="str">
        <f t="shared" si="180"/>
        <v/>
      </c>
      <c r="AG268" t="str">
        <f t="shared" si="175"/>
        <v/>
      </c>
      <c r="AI268" t="str">
        <f t="shared" si="176"/>
        <v/>
      </c>
      <c r="AL268" t="str">
        <f t="shared" si="177"/>
        <v/>
      </c>
      <c r="AN268" t="str">
        <f t="shared" si="178"/>
        <v/>
      </c>
    </row>
    <row r="269" spans="1:40" x14ac:dyDescent="0.25">
      <c r="A269" s="29" t="s">
        <v>382</v>
      </c>
      <c r="B269" s="178"/>
      <c r="C269" s="179"/>
      <c r="AB269" t="str">
        <f t="shared" si="179"/>
        <v/>
      </c>
      <c r="AD269" t="str">
        <f t="shared" si="180"/>
        <v/>
      </c>
      <c r="AG269" t="str">
        <f t="shared" ref="AG269:AG273" si="181">IF(B168="","",A168)</f>
        <v/>
      </c>
      <c r="AI269" t="str">
        <f t="shared" ref="AI269:AI273" si="182">IF(AG269="","",B168)</f>
        <v/>
      </c>
      <c r="AL269" t="str">
        <f t="shared" ref="AL269:AL280" si="183">IF(B287="","",A287)</f>
        <v/>
      </c>
      <c r="AN269" t="str">
        <f t="shared" ref="AN269:AN280" si="184">IF(AL269="","",B287)</f>
        <v/>
      </c>
    </row>
    <row r="270" spans="1:40" x14ac:dyDescent="0.25">
      <c r="A270" s="29" t="s">
        <v>383</v>
      </c>
      <c r="B270" s="178"/>
      <c r="C270" s="179"/>
      <c r="AB270" t="str">
        <f t="shared" si="179"/>
        <v/>
      </c>
      <c r="AD270" t="str">
        <f t="shared" si="180"/>
        <v/>
      </c>
      <c r="AG270" t="str">
        <f t="shared" si="181"/>
        <v/>
      </c>
      <c r="AI270" t="str">
        <f t="shared" si="182"/>
        <v/>
      </c>
      <c r="AL270" t="str">
        <f t="shared" si="183"/>
        <v/>
      </c>
      <c r="AN270" t="str">
        <f t="shared" si="184"/>
        <v/>
      </c>
    </row>
    <row r="271" spans="1:40" x14ac:dyDescent="0.25">
      <c r="A271" s="29" t="s">
        <v>384</v>
      </c>
      <c r="B271" s="178"/>
      <c r="C271" s="179"/>
      <c r="AB271" t="str">
        <f t="shared" si="179"/>
        <v>1 Kings</v>
      </c>
      <c r="AD271" t="str">
        <f t="shared" si="180"/>
        <v>unknown</v>
      </c>
      <c r="AG271" t="str">
        <f t="shared" si="181"/>
        <v/>
      </c>
      <c r="AI271" t="str">
        <f t="shared" si="182"/>
        <v/>
      </c>
      <c r="AL271" t="str">
        <f t="shared" si="183"/>
        <v/>
      </c>
      <c r="AN271" t="str">
        <f t="shared" si="184"/>
        <v/>
      </c>
    </row>
    <row r="272" spans="1:40" x14ac:dyDescent="0.25">
      <c r="A272" s="29" t="s">
        <v>385</v>
      </c>
      <c r="B272" s="178"/>
      <c r="C272" s="179"/>
      <c r="AB272" t="str">
        <f t="shared" si="179"/>
        <v>1 Samuel</v>
      </c>
      <c r="AD272" t="str">
        <f t="shared" si="180"/>
        <v>unknown</v>
      </c>
      <c r="AG272" t="str">
        <f t="shared" si="181"/>
        <v/>
      </c>
      <c r="AI272" t="str">
        <f t="shared" si="182"/>
        <v/>
      </c>
      <c r="AL272" t="str">
        <f t="shared" si="183"/>
        <v/>
      </c>
      <c r="AN272" t="str">
        <f t="shared" si="184"/>
        <v/>
      </c>
    </row>
    <row r="273" spans="1:40" x14ac:dyDescent="0.25">
      <c r="A273" s="29" t="s">
        <v>386</v>
      </c>
      <c r="B273" s="178"/>
      <c r="C273" s="179"/>
      <c r="AB273" t="str">
        <f t="shared" si="179"/>
        <v/>
      </c>
      <c r="AD273" t="str">
        <f t="shared" si="180"/>
        <v/>
      </c>
      <c r="AG273" t="str">
        <f t="shared" si="181"/>
        <v/>
      </c>
      <c r="AI273" t="str">
        <f t="shared" si="182"/>
        <v/>
      </c>
      <c r="AL273" t="str">
        <f t="shared" si="183"/>
        <v/>
      </c>
      <c r="AN273" t="str">
        <f t="shared" si="184"/>
        <v/>
      </c>
    </row>
    <row r="274" spans="1:40" x14ac:dyDescent="0.25">
      <c r="A274" s="29" t="s">
        <v>387</v>
      </c>
      <c r="B274" s="178"/>
      <c r="C274" s="179"/>
      <c r="AB274" t="str">
        <f t="shared" si="179"/>
        <v/>
      </c>
      <c r="AD274" t="str">
        <f t="shared" si="180"/>
        <v/>
      </c>
      <c r="AG274" t="s">
        <v>497</v>
      </c>
      <c r="AI274" t="s">
        <v>602</v>
      </c>
      <c r="AL274" t="str">
        <f t="shared" si="183"/>
        <v/>
      </c>
      <c r="AN274" t="str">
        <f t="shared" si="184"/>
        <v/>
      </c>
    </row>
    <row r="275" spans="1:40" x14ac:dyDescent="0.25">
      <c r="A275" s="29" t="s">
        <v>388</v>
      </c>
      <c r="B275" s="178"/>
      <c r="C275" s="179"/>
      <c r="AB275" t="str">
        <f t="shared" si="179"/>
        <v/>
      </c>
      <c r="AD275" t="str">
        <f t="shared" si="180"/>
        <v/>
      </c>
      <c r="AG275" t="str">
        <f t="shared" ref="AG275:AG293" si="185">IF(B173="","",A173)</f>
        <v>Bible merit #1 - BN</v>
      </c>
      <c r="AI275">
        <f>IF(AG275="","",B173)</f>
        <v>42638</v>
      </c>
      <c r="AL275" t="str">
        <f t="shared" si="183"/>
        <v/>
      </c>
      <c r="AN275" t="str">
        <f t="shared" si="184"/>
        <v/>
      </c>
    </row>
    <row r="276" spans="1:40" x14ac:dyDescent="0.25">
      <c r="A276" s="29" t="s">
        <v>389</v>
      </c>
      <c r="B276" s="178"/>
      <c r="C276" s="179"/>
      <c r="AB276" t="str">
        <f t="shared" si="179"/>
        <v/>
      </c>
      <c r="AD276" t="str">
        <f t="shared" si="180"/>
        <v/>
      </c>
      <c r="AG276" t="str">
        <f t="shared" si="185"/>
        <v>Bible merit #2 - BN</v>
      </c>
      <c r="AI276">
        <f t="shared" ref="AI276:AI313" si="186">IF(AG276="","",B174)</f>
        <v>42694</v>
      </c>
      <c r="AL276" t="str">
        <f t="shared" si="183"/>
        <v/>
      </c>
      <c r="AN276" t="str">
        <f t="shared" si="184"/>
        <v/>
      </c>
    </row>
    <row r="277" spans="1:40" x14ac:dyDescent="0.25">
      <c r="A277" s="29" t="s">
        <v>390</v>
      </c>
      <c r="B277" s="178"/>
      <c r="C277" s="179"/>
      <c r="AB277" t="str">
        <f t="shared" si="179"/>
        <v/>
      </c>
      <c r="AD277" t="str">
        <f t="shared" si="180"/>
        <v/>
      </c>
      <c r="AG277" t="str">
        <f t="shared" si="185"/>
        <v/>
      </c>
      <c r="AI277" t="str">
        <f t="shared" si="186"/>
        <v/>
      </c>
      <c r="AL277" t="str">
        <f t="shared" si="183"/>
        <v/>
      </c>
      <c r="AN277" t="str">
        <f t="shared" si="184"/>
        <v/>
      </c>
    </row>
    <row r="278" spans="1:40" x14ac:dyDescent="0.25">
      <c r="A278" s="29" t="s">
        <v>391</v>
      </c>
      <c r="B278" s="178"/>
      <c r="C278" s="179"/>
      <c r="AB278" t="str">
        <f t="shared" si="179"/>
        <v/>
      </c>
      <c r="AD278" t="str">
        <f t="shared" si="180"/>
        <v/>
      </c>
      <c r="AG278" t="str">
        <f t="shared" si="185"/>
        <v/>
      </c>
      <c r="AI278" t="str">
        <f t="shared" si="186"/>
        <v/>
      </c>
      <c r="AL278" t="str">
        <f t="shared" si="183"/>
        <v/>
      </c>
      <c r="AN278" t="str">
        <f t="shared" si="184"/>
        <v/>
      </c>
    </row>
    <row r="279" spans="1:40" x14ac:dyDescent="0.25">
      <c r="A279" s="29" t="s">
        <v>392</v>
      </c>
      <c r="B279" s="178"/>
      <c r="C279" s="179"/>
      <c r="AB279" t="str">
        <f t="shared" si="179"/>
        <v/>
      </c>
      <c r="AD279" t="str">
        <f t="shared" si="180"/>
        <v/>
      </c>
      <c r="AG279" t="str">
        <f t="shared" si="185"/>
        <v/>
      </c>
      <c r="AI279" t="str">
        <f t="shared" si="186"/>
        <v/>
      </c>
      <c r="AL279" t="str">
        <f t="shared" si="183"/>
        <v/>
      </c>
      <c r="AN279" t="str">
        <f t="shared" si="184"/>
        <v/>
      </c>
    </row>
    <row r="280" spans="1:40" x14ac:dyDescent="0.25">
      <c r="A280" s="29" t="s">
        <v>393</v>
      </c>
      <c r="B280" s="178"/>
      <c r="C280" s="179"/>
      <c r="AB280" t="str">
        <f t="shared" si="179"/>
        <v/>
      </c>
      <c r="AD280" t="str">
        <f t="shared" si="180"/>
        <v/>
      </c>
      <c r="AG280" t="str">
        <f t="shared" si="185"/>
        <v/>
      </c>
      <c r="AI280" t="str">
        <f t="shared" si="186"/>
        <v/>
      </c>
      <c r="AL280" t="str">
        <f t="shared" si="183"/>
        <v/>
      </c>
      <c r="AN280" t="str">
        <f t="shared" si="184"/>
        <v/>
      </c>
    </row>
    <row r="281" spans="1:40" x14ac:dyDescent="0.25">
      <c r="A281" s="29" t="s">
        <v>394</v>
      </c>
      <c r="B281" s="178"/>
      <c r="C281" s="179"/>
      <c r="AB281" t="str">
        <f t="shared" si="179"/>
        <v/>
      </c>
      <c r="AD281" t="str">
        <f t="shared" si="180"/>
        <v/>
      </c>
      <c r="AG281" t="str">
        <f t="shared" si="185"/>
        <v/>
      </c>
      <c r="AI281" t="str">
        <f t="shared" si="186"/>
        <v/>
      </c>
      <c r="AL281" t="s">
        <v>577</v>
      </c>
      <c r="AN281" t="s">
        <v>602</v>
      </c>
    </row>
    <row r="282" spans="1:40" x14ac:dyDescent="0.25">
      <c r="A282" s="29" t="s">
        <v>395</v>
      </c>
      <c r="B282" s="178"/>
      <c r="C282" s="179"/>
      <c r="AB282" t="str">
        <f t="shared" si="179"/>
        <v/>
      </c>
      <c r="AD282" t="str">
        <f t="shared" si="180"/>
        <v/>
      </c>
      <c r="AG282" t="str">
        <f t="shared" si="185"/>
        <v/>
      </c>
      <c r="AI282" t="str">
        <f t="shared" si="186"/>
        <v/>
      </c>
      <c r="AL282" t="str">
        <f t="shared" ref="AL282:AL345" si="187">IF(B299="","",A299)</f>
        <v/>
      </c>
      <c r="AN282" t="str">
        <f>IF(AL282="","",B299)</f>
        <v/>
      </c>
    </row>
    <row r="283" spans="1:40" x14ac:dyDescent="0.25">
      <c r="A283" s="29" t="s">
        <v>396</v>
      </c>
      <c r="B283" s="178"/>
      <c r="C283" s="179"/>
      <c r="AB283" t="str">
        <f t="shared" si="179"/>
        <v/>
      </c>
      <c r="AD283" t="str">
        <f t="shared" si="180"/>
        <v/>
      </c>
      <c r="AG283" t="str">
        <f t="shared" si="185"/>
        <v/>
      </c>
      <c r="AI283" t="str">
        <f t="shared" si="186"/>
        <v/>
      </c>
      <c r="AL283" t="str">
        <f t="shared" si="187"/>
        <v/>
      </c>
      <c r="AN283" t="str">
        <f t="shared" ref="AN283:AN346" si="188">IF(AL283="","",B300)</f>
        <v/>
      </c>
    </row>
    <row r="284" spans="1:40" x14ac:dyDescent="0.25">
      <c r="A284" s="29" t="s">
        <v>397</v>
      </c>
      <c r="B284" s="178"/>
      <c r="C284" s="179"/>
      <c r="AB284" t="str">
        <f t="shared" si="179"/>
        <v/>
      </c>
      <c r="AD284" t="str">
        <f t="shared" si="180"/>
        <v/>
      </c>
      <c r="AG284" t="str">
        <f t="shared" si="185"/>
        <v/>
      </c>
      <c r="AI284" t="str">
        <f t="shared" si="186"/>
        <v/>
      </c>
      <c r="AL284" t="str">
        <f t="shared" si="187"/>
        <v/>
      </c>
      <c r="AN284" t="str">
        <f t="shared" si="188"/>
        <v/>
      </c>
    </row>
    <row r="285" spans="1:40" x14ac:dyDescent="0.25">
      <c r="A285" s="29" t="s">
        <v>398</v>
      </c>
      <c r="B285" s="178"/>
      <c r="C285" s="179"/>
      <c r="AB285" t="str">
        <f t="shared" si="179"/>
        <v/>
      </c>
      <c r="AD285" t="str">
        <f t="shared" si="180"/>
        <v/>
      </c>
      <c r="AG285" t="str">
        <f t="shared" si="185"/>
        <v/>
      </c>
      <c r="AI285" t="str">
        <f t="shared" si="186"/>
        <v/>
      </c>
      <c r="AL285" t="str">
        <f t="shared" si="187"/>
        <v/>
      </c>
      <c r="AN285" t="str">
        <f t="shared" si="188"/>
        <v/>
      </c>
    </row>
    <row r="286" spans="1:40" x14ac:dyDescent="0.25">
      <c r="A286" s="29" t="s">
        <v>399</v>
      </c>
      <c r="B286" s="178"/>
      <c r="C286" s="179"/>
      <c r="AB286" t="str">
        <f t="shared" si="179"/>
        <v/>
      </c>
      <c r="AD286" t="str">
        <f t="shared" si="180"/>
        <v/>
      </c>
      <c r="AG286" t="str">
        <f t="shared" si="185"/>
        <v/>
      </c>
      <c r="AI286" t="str">
        <f t="shared" si="186"/>
        <v/>
      </c>
      <c r="AL286" t="str">
        <f t="shared" si="187"/>
        <v/>
      </c>
      <c r="AN286" t="str">
        <f t="shared" si="188"/>
        <v/>
      </c>
    </row>
    <row r="287" spans="1:40" x14ac:dyDescent="0.25">
      <c r="A287" s="29" t="s">
        <v>400</v>
      </c>
      <c r="B287" s="178"/>
      <c r="C287" s="179"/>
      <c r="AB287" t="str">
        <f t="shared" si="179"/>
        <v/>
      </c>
      <c r="AD287" t="str">
        <f t="shared" si="180"/>
        <v/>
      </c>
      <c r="AG287" t="str">
        <f t="shared" si="185"/>
        <v/>
      </c>
      <c r="AI287" t="str">
        <f t="shared" si="186"/>
        <v/>
      </c>
      <c r="AL287" t="str">
        <f t="shared" si="187"/>
        <v/>
      </c>
      <c r="AN287" t="str">
        <f t="shared" si="188"/>
        <v/>
      </c>
    </row>
    <row r="288" spans="1:40" x14ac:dyDescent="0.25">
      <c r="A288" s="29" t="s">
        <v>401</v>
      </c>
      <c r="B288" s="178"/>
      <c r="C288" s="179"/>
      <c r="AB288" t="str">
        <f t="shared" si="179"/>
        <v/>
      </c>
      <c r="AD288" t="str">
        <f t="shared" si="180"/>
        <v/>
      </c>
      <c r="AG288" t="str">
        <f t="shared" si="185"/>
        <v/>
      </c>
      <c r="AI288" t="str">
        <f t="shared" si="186"/>
        <v/>
      </c>
      <c r="AL288" t="str">
        <f t="shared" si="187"/>
        <v/>
      </c>
      <c r="AN288" t="str">
        <f t="shared" si="188"/>
        <v/>
      </c>
    </row>
    <row r="289" spans="1:40" x14ac:dyDescent="0.25">
      <c r="A289" s="29" t="s">
        <v>402</v>
      </c>
      <c r="B289" s="178"/>
      <c r="C289" s="179"/>
      <c r="AB289" t="str">
        <f t="shared" si="179"/>
        <v/>
      </c>
      <c r="AD289" t="str">
        <f t="shared" si="180"/>
        <v/>
      </c>
      <c r="AG289" t="str">
        <f t="shared" si="185"/>
        <v/>
      </c>
      <c r="AI289" t="str">
        <f t="shared" si="186"/>
        <v/>
      </c>
      <c r="AL289" t="str">
        <f t="shared" si="187"/>
        <v/>
      </c>
      <c r="AN289" t="str">
        <f t="shared" si="188"/>
        <v/>
      </c>
    </row>
    <row r="290" spans="1:40" x14ac:dyDescent="0.25">
      <c r="A290" s="29" t="s">
        <v>403</v>
      </c>
      <c r="B290" s="178"/>
      <c r="C290" s="179"/>
      <c r="AB290" t="str">
        <f t="shared" si="179"/>
        <v/>
      </c>
      <c r="AD290" t="str">
        <f t="shared" si="180"/>
        <v/>
      </c>
      <c r="AG290" t="str">
        <f t="shared" si="185"/>
        <v/>
      </c>
      <c r="AI290" t="str">
        <f t="shared" si="186"/>
        <v/>
      </c>
      <c r="AL290" t="str">
        <f t="shared" si="187"/>
        <v/>
      </c>
      <c r="AN290" t="str">
        <f t="shared" si="188"/>
        <v/>
      </c>
    </row>
    <row r="291" spans="1:40" x14ac:dyDescent="0.25">
      <c r="A291" s="29" t="s">
        <v>404</v>
      </c>
      <c r="B291" s="178"/>
      <c r="C291" s="179"/>
      <c r="AB291" t="str">
        <f t="shared" si="179"/>
        <v/>
      </c>
      <c r="AD291" t="str">
        <f t="shared" si="180"/>
        <v/>
      </c>
      <c r="AG291" t="str">
        <f t="shared" si="185"/>
        <v/>
      </c>
      <c r="AI291" t="str">
        <f t="shared" si="186"/>
        <v/>
      </c>
      <c r="AL291" t="str">
        <f t="shared" si="187"/>
        <v>010 - Love for the Bib</v>
      </c>
      <c r="AN291">
        <f t="shared" si="188"/>
        <v>42638</v>
      </c>
    </row>
    <row r="292" spans="1:40" x14ac:dyDescent="0.25">
      <c r="A292" s="29" t="s">
        <v>405</v>
      </c>
      <c r="B292" s="178"/>
      <c r="C292" s="179"/>
      <c r="AB292" t="str">
        <f t="shared" si="179"/>
        <v/>
      </c>
      <c r="AD292" t="str">
        <f t="shared" si="180"/>
        <v/>
      </c>
      <c r="AG292" t="str">
        <f t="shared" si="185"/>
        <v/>
      </c>
      <c r="AI292" t="str">
        <f t="shared" si="186"/>
        <v/>
      </c>
      <c r="AL292" t="str">
        <f t="shared" si="187"/>
        <v>011 - Commands in the </v>
      </c>
      <c r="AN292">
        <f t="shared" si="188"/>
        <v>42645</v>
      </c>
    </row>
    <row r="293" spans="1:40" x14ac:dyDescent="0.25">
      <c r="A293" s="29" t="s">
        <v>406</v>
      </c>
      <c r="B293" s="178"/>
      <c r="C293" s="179"/>
      <c r="AB293" t="str">
        <f t="shared" si="179"/>
        <v/>
      </c>
      <c r="AD293" t="str">
        <f t="shared" si="180"/>
        <v/>
      </c>
      <c r="AG293" t="str">
        <f t="shared" si="185"/>
        <v/>
      </c>
      <c r="AI293" t="str">
        <f t="shared" si="186"/>
        <v/>
      </c>
      <c r="AL293" t="str">
        <f t="shared" si="187"/>
        <v/>
      </c>
      <c r="AN293" t="str">
        <f t="shared" si="188"/>
        <v/>
      </c>
    </row>
    <row r="294" spans="1:40" x14ac:dyDescent="0.25">
      <c r="A294" s="29" t="s">
        <v>407</v>
      </c>
      <c r="B294" s="178"/>
      <c r="C294" s="179"/>
      <c r="AB294" t="str">
        <f t="shared" si="179"/>
        <v/>
      </c>
      <c r="AD294" t="str">
        <f t="shared" si="180"/>
        <v/>
      </c>
      <c r="AG294" t="str">
        <f>IF(B192="","",A192)</f>
        <v/>
      </c>
      <c r="AI294" t="str">
        <f t="shared" si="186"/>
        <v/>
      </c>
      <c r="AL294" t="str">
        <f t="shared" si="187"/>
        <v>013 - Promise of Life</v>
      </c>
      <c r="AN294">
        <f t="shared" si="188"/>
        <v>42659</v>
      </c>
    </row>
    <row r="295" spans="1:40" x14ac:dyDescent="0.25">
      <c r="A295" s="29" t="s">
        <v>408</v>
      </c>
      <c r="B295" s="178"/>
      <c r="C295" s="179"/>
      <c r="AB295" t="s">
        <v>70</v>
      </c>
      <c r="AD295" t="s">
        <v>602</v>
      </c>
      <c r="AG295" t="str">
        <f t="shared" ref="AG295:AG302" si="189">IF(B193="","",A193)</f>
        <v/>
      </c>
      <c r="AI295" t="str">
        <f t="shared" si="186"/>
        <v/>
      </c>
      <c r="AL295" t="str">
        <f t="shared" si="187"/>
        <v/>
      </c>
      <c r="AN295" t="str">
        <f t="shared" si="188"/>
        <v/>
      </c>
    </row>
    <row r="296" spans="1:40" x14ac:dyDescent="0.25">
      <c r="A296" s="29" t="s">
        <v>409</v>
      </c>
      <c r="B296" s="178"/>
      <c r="C296" s="179"/>
      <c r="AB296" t="str">
        <f>IF(B94="","",A94)</f>
        <v/>
      </c>
      <c r="AD296" t="str">
        <f>IF(AB296="","",B94)</f>
        <v/>
      </c>
      <c r="AG296" t="str">
        <f t="shared" si="189"/>
        <v/>
      </c>
      <c r="AI296" t="str">
        <f t="shared" si="186"/>
        <v/>
      </c>
      <c r="AL296" t="str">
        <f t="shared" si="187"/>
        <v/>
      </c>
      <c r="AN296" t="str">
        <f t="shared" si="188"/>
        <v/>
      </c>
    </row>
    <row r="297" spans="1:40" x14ac:dyDescent="0.25">
      <c r="A297" s="29" t="s">
        <v>410</v>
      </c>
      <c r="B297" s="178"/>
      <c r="C297" s="179"/>
      <c r="AB297" t="str">
        <f>IF(B95="","",A95)</f>
        <v/>
      </c>
      <c r="AD297" t="str">
        <f>IF(AB297="","",B95)</f>
        <v/>
      </c>
      <c r="AG297" t="str">
        <f t="shared" si="189"/>
        <v/>
      </c>
      <c r="AI297" t="str">
        <f t="shared" si="186"/>
        <v/>
      </c>
      <c r="AL297" t="str">
        <f t="shared" si="187"/>
        <v/>
      </c>
      <c r="AN297" t="str">
        <f t="shared" si="188"/>
        <v/>
      </c>
    </row>
    <row r="298" spans="1:40" x14ac:dyDescent="0.25">
      <c r="A298" s="29" t="s">
        <v>411</v>
      </c>
      <c r="B298" s="178"/>
      <c r="C298" s="179"/>
      <c r="AB298" t="str">
        <f>IF(B96="","",A96)</f>
        <v/>
      </c>
      <c r="AD298" t="str">
        <f>IF(AB298="","",B96)</f>
        <v/>
      </c>
      <c r="AG298" t="str">
        <f t="shared" si="189"/>
        <v/>
      </c>
      <c r="AI298" t="str">
        <f t="shared" si="186"/>
        <v/>
      </c>
      <c r="AL298" t="str">
        <f t="shared" si="187"/>
        <v/>
      </c>
      <c r="AN298" t="str">
        <f t="shared" si="188"/>
        <v/>
      </c>
    </row>
    <row r="299" spans="1:40" x14ac:dyDescent="0.25">
      <c r="A299" s="30" t="s">
        <v>185</v>
      </c>
      <c r="B299" s="178"/>
      <c r="C299" s="179"/>
      <c r="AB299" t="str">
        <f>IF(B97="","",A97)</f>
        <v/>
      </c>
      <c r="AD299" t="str">
        <f>IF(AB299="","",B97)</f>
        <v/>
      </c>
      <c r="AG299" t="str">
        <f t="shared" si="189"/>
        <v/>
      </c>
      <c r="AI299" t="str">
        <f t="shared" si="186"/>
        <v/>
      </c>
      <c r="AL299" t="str">
        <f t="shared" si="187"/>
        <v/>
      </c>
      <c r="AN299" t="str">
        <f t="shared" si="188"/>
        <v/>
      </c>
    </row>
    <row r="300" spans="1:40" x14ac:dyDescent="0.25">
      <c r="A300" s="30" t="s">
        <v>187</v>
      </c>
      <c r="B300" s="178"/>
      <c r="C300" s="179"/>
      <c r="AB300" t="str">
        <f>IF(B98="","",A98)</f>
        <v/>
      </c>
      <c r="AD300" t="str">
        <f>IF(AB300="","",B98)</f>
        <v/>
      </c>
      <c r="AG300" t="str">
        <f t="shared" si="189"/>
        <v/>
      </c>
      <c r="AI300" t="str">
        <f t="shared" si="186"/>
        <v/>
      </c>
      <c r="AL300" t="str">
        <f t="shared" si="187"/>
        <v/>
      </c>
      <c r="AN300" t="str">
        <f t="shared" si="188"/>
        <v/>
      </c>
    </row>
    <row r="301" spans="1:40" x14ac:dyDescent="0.25">
      <c r="A301" s="30" t="s">
        <v>188</v>
      </c>
      <c r="B301" s="178"/>
      <c r="C301" s="179"/>
      <c r="AB301" t="s">
        <v>498</v>
      </c>
      <c r="AD301" t="s">
        <v>602</v>
      </c>
      <c r="AG301" t="str">
        <f t="shared" si="189"/>
        <v/>
      </c>
      <c r="AI301" t="str">
        <f t="shared" si="186"/>
        <v/>
      </c>
      <c r="AL301" t="str">
        <f t="shared" si="187"/>
        <v/>
      </c>
      <c r="AN301" t="str">
        <f t="shared" si="188"/>
        <v/>
      </c>
    </row>
    <row r="302" spans="1:40" x14ac:dyDescent="0.25">
      <c r="A302" s="30" t="s">
        <v>189</v>
      </c>
      <c r="B302" s="178"/>
      <c r="C302" s="179"/>
      <c r="AB302" t="str">
        <f>IF(B99="","",A99)</f>
        <v/>
      </c>
      <c r="AD302" t="str">
        <f>IF(AB302="","",B99)</f>
        <v/>
      </c>
      <c r="AG302" t="str">
        <f t="shared" si="189"/>
        <v/>
      </c>
      <c r="AI302" t="str">
        <f t="shared" si="186"/>
        <v/>
      </c>
      <c r="AL302" t="str">
        <f t="shared" si="187"/>
        <v/>
      </c>
      <c r="AN302" t="str">
        <f t="shared" si="188"/>
        <v/>
      </c>
    </row>
    <row r="303" spans="1:40" x14ac:dyDescent="0.25">
      <c r="A303" s="30" t="s">
        <v>190</v>
      </c>
      <c r="B303" s="178"/>
      <c r="C303" s="179"/>
      <c r="AB303" t="str">
        <f>IF(B100="","",A100)</f>
        <v/>
      </c>
      <c r="AD303" t="str">
        <f>IF(AB303="","",B100)</f>
        <v/>
      </c>
      <c r="AG303" t="str">
        <f>IF(B201="","",A201)</f>
        <v/>
      </c>
      <c r="AI303" t="str">
        <f t="shared" si="186"/>
        <v/>
      </c>
      <c r="AL303" t="str">
        <f t="shared" si="187"/>
        <v/>
      </c>
      <c r="AN303" t="str">
        <f t="shared" si="188"/>
        <v/>
      </c>
    </row>
    <row r="304" spans="1:40" x14ac:dyDescent="0.25">
      <c r="A304" s="30" t="s">
        <v>191</v>
      </c>
      <c r="B304" s="178"/>
      <c r="C304" s="179"/>
      <c r="AB304" t="str">
        <f>IF(B101="","",A101)</f>
        <v/>
      </c>
      <c r="AD304" t="str">
        <f>IF(AB304="","",B101)</f>
        <v/>
      </c>
      <c r="AG304" t="str">
        <f t="shared" ref="AG304:AG313" si="190">IF(B202="","",A202)</f>
        <v/>
      </c>
      <c r="AI304" t="str">
        <f t="shared" si="186"/>
        <v/>
      </c>
      <c r="AL304" t="str">
        <f t="shared" si="187"/>
        <v/>
      </c>
      <c r="AN304" t="str">
        <f t="shared" si="188"/>
        <v/>
      </c>
    </row>
    <row r="305" spans="1:40" x14ac:dyDescent="0.25">
      <c r="A305" s="30" t="s">
        <v>192</v>
      </c>
      <c r="B305" s="178"/>
      <c r="C305" s="179"/>
      <c r="AG305" t="str">
        <f t="shared" si="190"/>
        <v/>
      </c>
      <c r="AI305" t="str">
        <f t="shared" si="186"/>
        <v/>
      </c>
      <c r="AL305" t="str">
        <f t="shared" si="187"/>
        <v/>
      </c>
      <c r="AN305" t="str">
        <f t="shared" si="188"/>
        <v/>
      </c>
    </row>
    <row r="306" spans="1:40" x14ac:dyDescent="0.25">
      <c r="A306" s="30" t="s">
        <v>193</v>
      </c>
      <c r="B306" s="178"/>
      <c r="C306" s="179"/>
      <c r="AG306" t="str">
        <f t="shared" si="190"/>
        <v/>
      </c>
      <c r="AI306" t="str">
        <f t="shared" si="186"/>
        <v/>
      </c>
      <c r="AL306" t="str">
        <f t="shared" si="187"/>
        <v/>
      </c>
      <c r="AN306" t="str">
        <f t="shared" si="188"/>
        <v/>
      </c>
    </row>
    <row r="307" spans="1:40" x14ac:dyDescent="0.25">
      <c r="A307" s="30" t="s">
        <v>194</v>
      </c>
      <c r="B307" s="178"/>
      <c r="C307" s="179"/>
      <c r="AG307" t="str">
        <f t="shared" si="190"/>
        <v/>
      </c>
      <c r="AI307" t="str">
        <f t="shared" si="186"/>
        <v/>
      </c>
      <c r="AL307" t="str">
        <f t="shared" si="187"/>
        <v/>
      </c>
      <c r="AN307" t="str">
        <f t="shared" si="188"/>
        <v/>
      </c>
    </row>
    <row r="308" spans="1:40" x14ac:dyDescent="0.25">
      <c r="A308" s="30" t="s">
        <v>195</v>
      </c>
      <c r="B308" s="178">
        <v>42638</v>
      </c>
      <c r="C308" s="179" t="s">
        <v>437</v>
      </c>
      <c r="AG308" t="str">
        <f t="shared" si="190"/>
        <v/>
      </c>
      <c r="AI308" t="str">
        <f t="shared" si="186"/>
        <v/>
      </c>
      <c r="AL308" t="str">
        <f t="shared" si="187"/>
        <v/>
      </c>
      <c r="AN308" t="str">
        <f t="shared" si="188"/>
        <v/>
      </c>
    </row>
    <row r="309" spans="1:40" x14ac:dyDescent="0.25">
      <c r="A309" s="30" t="s">
        <v>196</v>
      </c>
      <c r="B309" s="178">
        <v>42645</v>
      </c>
      <c r="C309" s="179" t="s">
        <v>437</v>
      </c>
      <c r="AG309" t="str">
        <f t="shared" si="190"/>
        <v/>
      </c>
      <c r="AI309" t="str">
        <f t="shared" si="186"/>
        <v/>
      </c>
      <c r="AL309" t="str">
        <f t="shared" si="187"/>
        <v/>
      </c>
      <c r="AN309" t="str">
        <f t="shared" si="188"/>
        <v/>
      </c>
    </row>
    <row r="310" spans="1:40" x14ac:dyDescent="0.25">
      <c r="A310" s="30" t="s">
        <v>197</v>
      </c>
      <c r="B310" s="178"/>
      <c r="C310" s="179"/>
      <c r="AG310" t="str">
        <f t="shared" si="190"/>
        <v/>
      </c>
      <c r="AI310" t="str">
        <f t="shared" si="186"/>
        <v/>
      </c>
      <c r="AL310" t="str">
        <f t="shared" si="187"/>
        <v/>
      </c>
      <c r="AN310" t="str">
        <f t="shared" si="188"/>
        <v/>
      </c>
    </row>
    <row r="311" spans="1:40" x14ac:dyDescent="0.25">
      <c r="A311" s="30" t="s">
        <v>198</v>
      </c>
      <c r="B311" s="178">
        <v>42659</v>
      </c>
      <c r="C311" s="179" t="s">
        <v>437</v>
      </c>
      <c r="AG311" t="str">
        <f t="shared" si="190"/>
        <v/>
      </c>
      <c r="AI311" t="str">
        <f t="shared" si="186"/>
        <v/>
      </c>
      <c r="AL311" t="str">
        <f t="shared" si="187"/>
        <v/>
      </c>
      <c r="AN311" t="str">
        <f t="shared" si="188"/>
        <v/>
      </c>
    </row>
    <row r="312" spans="1:40" x14ac:dyDescent="0.25">
      <c r="A312" s="30" t="s">
        <v>199</v>
      </c>
      <c r="B312" s="178"/>
      <c r="C312" s="179"/>
      <c r="AG312" t="str">
        <f t="shared" si="190"/>
        <v/>
      </c>
      <c r="AI312" t="str">
        <f t="shared" si="186"/>
        <v/>
      </c>
      <c r="AL312" t="str">
        <f t="shared" si="187"/>
        <v/>
      </c>
      <c r="AN312" t="str">
        <f t="shared" si="188"/>
        <v/>
      </c>
    </row>
    <row r="313" spans="1:40" x14ac:dyDescent="0.25">
      <c r="A313" s="30" t="s">
        <v>200</v>
      </c>
      <c r="B313" s="178"/>
      <c r="C313" s="179"/>
      <c r="AG313" t="str">
        <f t="shared" si="190"/>
        <v/>
      </c>
      <c r="AI313" t="str">
        <f t="shared" si="186"/>
        <v/>
      </c>
      <c r="AL313" t="str">
        <f t="shared" si="187"/>
        <v/>
      </c>
      <c r="AN313" t="str">
        <f t="shared" si="188"/>
        <v/>
      </c>
    </row>
    <row r="314" spans="1:40" x14ac:dyDescent="0.25">
      <c r="A314" s="30" t="s">
        <v>201</v>
      </c>
      <c r="B314" s="178"/>
      <c r="C314" s="179"/>
      <c r="AG314" t="s">
        <v>70</v>
      </c>
      <c r="AI314" t="s">
        <v>602</v>
      </c>
      <c r="AL314" t="str">
        <f t="shared" si="187"/>
        <v/>
      </c>
      <c r="AN314" t="str">
        <f t="shared" si="188"/>
        <v/>
      </c>
    </row>
    <row r="315" spans="1:40" x14ac:dyDescent="0.25">
      <c r="A315" s="30" t="s">
        <v>202</v>
      </c>
      <c r="B315" s="178"/>
      <c r="C315" s="179"/>
      <c r="AG315" t="str">
        <f t="shared" ref="AG315:AG320" si="191">IF(B212="","",A212)</f>
        <v/>
      </c>
      <c r="AI315" t="str">
        <f>IF(AG315="","",B212)</f>
        <v/>
      </c>
      <c r="AL315" t="str">
        <f t="shared" si="187"/>
        <v/>
      </c>
      <c r="AN315" t="str">
        <f t="shared" si="188"/>
        <v/>
      </c>
    </row>
    <row r="316" spans="1:40" x14ac:dyDescent="0.25">
      <c r="A316" s="30" t="s">
        <v>203</v>
      </c>
      <c r="B316" s="178"/>
      <c r="C316" s="179"/>
      <c r="AG316" t="str">
        <f t="shared" si="191"/>
        <v/>
      </c>
      <c r="AI316" t="str">
        <f t="shared" ref="AI316:AI320" si="192">IF(AG316="","",B213)</f>
        <v/>
      </c>
      <c r="AL316" t="str">
        <f t="shared" si="187"/>
        <v/>
      </c>
      <c r="AN316" t="str">
        <f t="shared" si="188"/>
        <v/>
      </c>
    </row>
    <row r="317" spans="1:40" x14ac:dyDescent="0.25">
      <c r="A317" s="30" t="s">
        <v>204</v>
      </c>
      <c r="B317" s="178"/>
      <c r="C317" s="179"/>
      <c r="AG317" t="str">
        <f t="shared" si="191"/>
        <v/>
      </c>
      <c r="AI317" t="str">
        <f t="shared" si="192"/>
        <v/>
      </c>
      <c r="AL317" t="str">
        <f t="shared" si="187"/>
        <v/>
      </c>
      <c r="AN317" t="str">
        <f t="shared" si="188"/>
        <v/>
      </c>
    </row>
    <row r="318" spans="1:40" x14ac:dyDescent="0.25">
      <c r="A318" s="30" t="s">
        <v>205</v>
      </c>
      <c r="B318" s="178"/>
      <c r="C318" s="179"/>
      <c r="AG318" t="str">
        <f t="shared" si="191"/>
        <v/>
      </c>
      <c r="AI318" t="str">
        <f t="shared" si="192"/>
        <v/>
      </c>
      <c r="AL318" t="str">
        <f t="shared" si="187"/>
        <v/>
      </c>
      <c r="AN318" t="str">
        <f t="shared" si="188"/>
        <v/>
      </c>
    </row>
    <row r="319" spans="1:40" x14ac:dyDescent="0.25">
      <c r="A319" s="30" t="s">
        <v>206</v>
      </c>
      <c r="B319" s="178"/>
      <c r="C319" s="179"/>
      <c r="AG319" t="str">
        <f t="shared" si="191"/>
        <v/>
      </c>
      <c r="AI319" t="str">
        <f t="shared" si="192"/>
        <v/>
      </c>
      <c r="AL319" t="str">
        <f t="shared" si="187"/>
        <v/>
      </c>
      <c r="AN319" t="str">
        <f t="shared" si="188"/>
        <v/>
      </c>
    </row>
    <row r="320" spans="1:40" x14ac:dyDescent="0.25">
      <c r="A320" s="30" t="s">
        <v>207</v>
      </c>
      <c r="B320" s="178"/>
      <c r="C320" s="179"/>
      <c r="AG320" t="str">
        <f t="shared" si="191"/>
        <v>Leadership 206</v>
      </c>
      <c r="AI320">
        <f t="shared" si="192"/>
        <v>42672</v>
      </c>
      <c r="AL320" t="str">
        <f t="shared" si="187"/>
        <v/>
      </c>
      <c r="AN320" t="str">
        <f t="shared" si="188"/>
        <v/>
      </c>
    </row>
    <row r="321" spans="1:40" x14ac:dyDescent="0.25">
      <c r="A321" s="30" t="s">
        <v>208</v>
      </c>
      <c r="B321" s="178"/>
      <c r="C321" s="179"/>
      <c r="AG321" t="s">
        <v>498</v>
      </c>
      <c r="AI321" t="s">
        <v>602</v>
      </c>
      <c r="AL321" t="str">
        <f t="shared" si="187"/>
        <v/>
      </c>
      <c r="AN321" t="str">
        <f t="shared" si="188"/>
        <v/>
      </c>
    </row>
    <row r="322" spans="1:40" x14ac:dyDescent="0.25">
      <c r="A322" s="30" t="s">
        <v>209</v>
      </c>
      <c r="B322" s="178"/>
      <c r="C322" s="179"/>
      <c r="AG322" t="str">
        <f>IF(B218="","",A218)</f>
        <v/>
      </c>
      <c r="AI322" t="str">
        <f>IF(AG322="","",B218)</f>
        <v/>
      </c>
      <c r="AL322" t="str">
        <f t="shared" si="187"/>
        <v/>
      </c>
      <c r="AN322" t="str">
        <f t="shared" si="188"/>
        <v/>
      </c>
    </row>
    <row r="323" spans="1:40" x14ac:dyDescent="0.25">
      <c r="A323" s="30" t="s">
        <v>210</v>
      </c>
      <c r="B323" s="178"/>
      <c r="C323" s="179"/>
      <c r="AG323" t="str">
        <f>IF(B219="","",A219)</f>
        <v/>
      </c>
      <c r="AI323" t="str">
        <f t="shared" ref="AI323:AI324" si="193">IF(AG323="","",B219)</f>
        <v/>
      </c>
      <c r="AL323" t="str">
        <f t="shared" si="187"/>
        <v/>
      </c>
      <c r="AN323" t="str">
        <f t="shared" si="188"/>
        <v/>
      </c>
    </row>
    <row r="324" spans="1:40" x14ac:dyDescent="0.25">
      <c r="A324" s="30" t="s">
        <v>211</v>
      </c>
      <c r="B324" s="178"/>
      <c r="C324" s="179"/>
      <c r="AG324" t="str">
        <f>IF(B220="","",A220)</f>
        <v/>
      </c>
      <c r="AI324" t="str">
        <f t="shared" si="193"/>
        <v/>
      </c>
      <c r="AL324" t="str">
        <f t="shared" si="187"/>
        <v/>
      </c>
      <c r="AN324" t="str">
        <f t="shared" si="188"/>
        <v/>
      </c>
    </row>
    <row r="325" spans="1:40" x14ac:dyDescent="0.25">
      <c r="A325" s="30" t="s">
        <v>212</v>
      </c>
      <c r="B325" s="178"/>
      <c r="C325" s="179"/>
      <c r="AL325" t="str">
        <f t="shared" si="187"/>
        <v/>
      </c>
      <c r="AN325" t="str">
        <f t="shared" si="188"/>
        <v/>
      </c>
    </row>
    <row r="326" spans="1:40" x14ac:dyDescent="0.25">
      <c r="A326" s="30" t="s">
        <v>213</v>
      </c>
      <c r="B326" s="178"/>
      <c r="C326" s="179"/>
      <c r="AL326" t="str">
        <f t="shared" si="187"/>
        <v/>
      </c>
      <c r="AN326" t="str">
        <f t="shared" si="188"/>
        <v/>
      </c>
    </row>
    <row r="327" spans="1:40" x14ac:dyDescent="0.25">
      <c r="A327" s="30" t="s">
        <v>214</v>
      </c>
      <c r="B327" s="178"/>
      <c r="C327" s="179"/>
      <c r="AL327" t="str">
        <f t="shared" si="187"/>
        <v/>
      </c>
      <c r="AN327" t="str">
        <f t="shared" si="188"/>
        <v/>
      </c>
    </row>
    <row r="328" spans="1:40" x14ac:dyDescent="0.25">
      <c r="A328" s="30" t="s">
        <v>215</v>
      </c>
      <c r="B328" s="178"/>
      <c r="C328" s="179"/>
      <c r="AL328" t="str">
        <f t="shared" si="187"/>
        <v/>
      </c>
      <c r="AN328" t="str">
        <f t="shared" si="188"/>
        <v/>
      </c>
    </row>
    <row r="329" spans="1:40" x14ac:dyDescent="0.25">
      <c r="A329" s="30" t="s">
        <v>216</v>
      </c>
      <c r="B329" s="178"/>
      <c r="C329" s="179"/>
      <c r="AL329" t="str">
        <f t="shared" si="187"/>
        <v/>
      </c>
      <c r="AN329" t="str">
        <f t="shared" si="188"/>
        <v/>
      </c>
    </row>
    <row r="330" spans="1:40" x14ac:dyDescent="0.25">
      <c r="A330" s="30" t="s">
        <v>217</v>
      </c>
      <c r="B330" s="178"/>
      <c r="C330" s="179"/>
      <c r="AL330" t="str">
        <f t="shared" si="187"/>
        <v/>
      </c>
      <c r="AN330" t="str">
        <f t="shared" si="188"/>
        <v/>
      </c>
    </row>
    <row r="331" spans="1:40" x14ac:dyDescent="0.25">
      <c r="A331" s="30" t="s">
        <v>218</v>
      </c>
      <c r="B331" s="178"/>
      <c r="C331" s="179"/>
      <c r="AL331" t="str">
        <f t="shared" si="187"/>
        <v/>
      </c>
      <c r="AN331" t="str">
        <f t="shared" si="188"/>
        <v/>
      </c>
    </row>
    <row r="332" spans="1:40" x14ac:dyDescent="0.25">
      <c r="A332" s="30" t="s">
        <v>219</v>
      </c>
      <c r="B332" s="178"/>
      <c r="C332" s="179"/>
      <c r="AL332" t="str">
        <f t="shared" si="187"/>
        <v/>
      </c>
      <c r="AN332" t="str">
        <f t="shared" si="188"/>
        <v/>
      </c>
    </row>
    <row r="333" spans="1:40" x14ac:dyDescent="0.25">
      <c r="A333" s="30" t="s">
        <v>220</v>
      </c>
      <c r="B333" s="178"/>
      <c r="C333" s="179"/>
      <c r="AL333" t="str">
        <f t="shared" si="187"/>
        <v/>
      </c>
      <c r="AN333" t="str">
        <f t="shared" si="188"/>
        <v/>
      </c>
    </row>
    <row r="334" spans="1:40" x14ac:dyDescent="0.25">
      <c r="A334" s="30" t="s">
        <v>221</v>
      </c>
      <c r="B334" s="178"/>
      <c r="C334" s="179"/>
      <c r="AL334" t="str">
        <f t="shared" si="187"/>
        <v/>
      </c>
      <c r="AN334" t="str">
        <f t="shared" si="188"/>
        <v/>
      </c>
    </row>
    <row r="335" spans="1:40" x14ac:dyDescent="0.25">
      <c r="A335" s="30" t="s">
        <v>222</v>
      </c>
      <c r="B335" s="178"/>
      <c r="C335" s="179"/>
      <c r="AL335" t="str">
        <f t="shared" si="187"/>
        <v/>
      </c>
      <c r="AN335" t="str">
        <f t="shared" si="188"/>
        <v/>
      </c>
    </row>
    <row r="336" spans="1:40" x14ac:dyDescent="0.25">
      <c r="A336" s="30" t="s">
        <v>223</v>
      </c>
      <c r="B336" s="178"/>
      <c r="C336" s="179"/>
      <c r="AL336" t="str">
        <f t="shared" si="187"/>
        <v/>
      </c>
      <c r="AN336" t="str">
        <f t="shared" si="188"/>
        <v/>
      </c>
    </row>
    <row r="337" spans="1:40" x14ac:dyDescent="0.25">
      <c r="A337" s="30" t="s">
        <v>224</v>
      </c>
      <c r="B337" s="178"/>
      <c r="C337" s="179"/>
      <c r="AL337" t="str">
        <f t="shared" si="187"/>
        <v/>
      </c>
      <c r="AN337" t="str">
        <f t="shared" si="188"/>
        <v/>
      </c>
    </row>
    <row r="338" spans="1:40" x14ac:dyDescent="0.25">
      <c r="A338" s="30" t="s">
        <v>225</v>
      </c>
      <c r="B338" s="178"/>
      <c r="C338" s="179"/>
      <c r="AL338" t="str">
        <f t="shared" si="187"/>
        <v/>
      </c>
      <c r="AN338" t="str">
        <f t="shared" si="188"/>
        <v/>
      </c>
    </row>
    <row r="339" spans="1:40" x14ac:dyDescent="0.25">
      <c r="A339" s="30" t="s">
        <v>226</v>
      </c>
      <c r="B339" s="178"/>
      <c r="C339" s="179"/>
      <c r="AL339" t="str">
        <f t="shared" si="187"/>
        <v/>
      </c>
      <c r="AN339" t="str">
        <f t="shared" si="188"/>
        <v/>
      </c>
    </row>
    <row r="340" spans="1:40" x14ac:dyDescent="0.25">
      <c r="A340" s="30" t="s">
        <v>227</v>
      </c>
      <c r="B340" s="178"/>
      <c r="C340" s="179"/>
      <c r="AL340" t="str">
        <f t="shared" si="187"/>
        <v/>
      </c>
      <c r="AN340" t="str">
        <f t="shared" si="188"/>
        <v/>
      </c>
    </row>
    <row r="341" spans="1:40" x14ac:dyDescent="0.25">
      <c r="A341" s="30" t="s">
        <v>228</v>
      </c>
      <c r="B341" s="178"/>
      <c r="C341" s="179"/>
      <c r="AL341" t="str">
        <f t="shared" si="187"/>
        <v/>
      </c>
      <c r="AN341" t="str">
        <f t="shared" si="188"/>
        <v/>
      </c>
    </row>
    <row r="342" spans="1:40" x14ac:dyDescent="0.25">
      <c r="A342" s="30" t="s">
        <v>229</v>
      </c>
      <c r="B342" s="178"/>
      <c r="C342" s="179"/>
      <c r="AL342" t="str">
        <f t="shared" si="187"/>
        <v/>
      </c>
      <c r="AN342" t="str">
        <f t="shared" si="188"/>
        <v/>
      </c>
    </row>
    <row r="343" spans="1:40" x14ac:dyDescent="0.25">
      <c r="A343" s="30" t="s">
        <v>230</v>
      </c>
      <c r="B343" s="178"/>
      <c r="C343" s="179"/>
      <c r="AL343" t="str">
        <f t="shared" si="187"/>
        <v/>
      </c>
      <c r="AN343" t="str">
        <f t="shared" si="188"/>
        <v/>
      </c>
    </row>
    <row r="344" spans="1:40" x14ac:dyDescent="0.25">
      <c r="A344" s="30" t="s">
        <v>231</v>
      </c>
      <c r="B344" s="178"/>
      <c r="C344" s="179"/>
      <c r="AL344" t="str">
        <f t="shared" si="187"/>
        <v/>
      </c>
      <c r="AN344" t="str">
        <f t="shared" si="188"/>
        <v/>
      </c>
    </row>
    <row r="345" spans="1:40" x14ac:dyDescent="0.25">
      <c r="A345" s="30" t="s">
        <v>232</v>
      </c>
      <c r="B345" s="178"/>
      <c r="C345" s="179"/>
      <c r="AL345" t="str">
        <f t="shared" si="187"/>
        <v/>
      </c>
      <c r="AN345" t="str">
        <f t="shared" si="188"/>
        <v/>
      </c>
    </row>
    <row r="346" spans="1:40" x14ac:dyDescent="0.25">
      <c r="A346" s="30" t="s">
        <v>233</v>
      </c>
      <c r="B346" s="178"/>
      <c r="C346" s="179"/>
      <c r="AL346" t="str">
        <f t="shared" ref="AL346:AL347" si="194">IF(B363="","",A363)</f>
        <v/>
      </c>
      <c r="AN346" t="str">
        <f t="shared" si="188"/>
        <v/>
      </c>
    </row>
    <row r="347" spans="1:40" x14ac:dyDescent="0.25">
      <c r="A347" s="30" t="s">
        <v>234</v>
      </c>
      <c r="B347" s="178"/>
      <c r="C347" s="179"/>
      <c r="AL347" t="str">
        <f t="shared" si="194"/>
        <v/>
      </c>
      <c r="AN347" t="str">
        <f t="shared" ref="AN347:AN410" si="195">IF(AL347="","",B364)</f>
        <v/>
      </c>
    </row>
    <row r="348" spans="1:40" x14ac:dyDescent="0.25">
      <c r="A348" s="30" t="s">
        <v>235</v>
      </c>
      <c r="B348" s="178"/>
      <c r="C348" s="179"/>
      <c r="AL348" t="str">
        <f>IF(B365="","",A365)</f>
        <v/>
      </c>
      <c r="AN348" t="str">
        <f t="shared" si="195"/>
        <v/>
      </c>
    </row>
    <row r="349" spans="1:40" x14ac:dyDescent="0.25">
      <c r="A349" s="30" t="s">
        <v>236</v>
      </c>
      <c r="B349" s="178"/>
      <c r="C349" s="179"/>
      <c r="AL349" t="str">
        <f t="shared" ref="AL349:AL412" si="196">IF(B366="","",A366)</f>
        <v/>
      </c>
      <c r="AN349" t="str">
        <f t="shared" si="195"/>
        <v/>
      </c>
    </row>
    <row r="350" spans="1:40" x14ac:dyDescent="0.25">
      <c r="A350" s="30" t="s">
        <v>237</v>
      </c>
      <c r="B350" s="178"/>
      <c r="C350" s="179"/>
      <c r="AL350" t="str">
        <f t="shared" si="196"/>
        <v/>
      </c>
      <c r="AN350" t="str">
        <f t="shared" si="195"/>
        <v/>
      </c>
    </row>
    <row r="351" spans="1:40" x14ac:dyDescent="0.25">
      <c r="A351" s="30" t="s">
        <v>238</v>
      </c>
      <c r="B351" s="178"/>
      <c r="C351" s="179"/>
      <c r="AL351" t="str">
        <f t="shared" si="196"/>
        <v/>
      </c>
      <c r="AN351" t="str">
        <f t="shared" si="195"/>
        <v/>
      </c>
    </row>
    <row r="352" spans="1:40" x14ac:dyDescent="0.25">
      <c r="A352" s="30" t="s">
        <v>239</v>
      </c>
      <c r="B352" s="178"/>
      <c r="C352" s="179"/>
      <c r="AL352" t="str">
        <f t="shared" si="196"/>
        <v/>
      </c>
      <c r="AN352" t="str">
        <f t="shared" si="195"/>
        <v/>
      </c>
    </row>
    <row r="353" spans="1:40" x14ac:dyDescent="0.25">
      <c r="A353" s="30" t="s">
        <v>240</v>
      </c>
      <c r="B353" s="178"/>
      <c r="C353" s="179"/>
      <c r="AL353" t="str">
        <f t="shared" si="196"/>
        <v/>
      </c>
      <c r="AN353" t="str">
        <f t="shared" si="195"/>
        <v/>
      </c>
    </row>
    <row r="354" spans="1:40" x14ac:dyDescent="0.25">
      <c r="A354" s="30" t="s">
        <v>241</v>
      </c>
      <c r="B354" s="178"/>
      <c r="C354" s="179"/>
      <c r="AL354" t="str">
        <f t="shared" si="196"/>
        <v/>
      </c>
      <c r="AN354" t="str">
        <f t="shared" si="195"/>
        <v/>
      </c>
    </row>
    <row r="355" spans="1:40" x14ac:dyDescent="0.25">
      <c r="A355" s="30" t="s">
        <v>242</v>
      </c>
      <c r="B355" s="178"/>
      <c r="C355" s="179"/>
      <c r="AL355" t="str">
        <f t="shared" si="196"/>
        <v/>
      </c>
      <c r="AN355" t="str">
        <f t="shared" si="195"/>
        <v/>
      </c>
    </row>
    <row r="356" spans="1:40" x14ac:dyDescent="0.25">
      <c r="A356" s="30" t="s">
        <v>243</v>
      </c>
      <c r="B356" s="178"/>
      <c r="C356" s="179"/>
      <c r="AL356" t="str">
        <f t="shared" si="196"/>
        <v/>
      </c>
      <c r="AN356" t="str">
        <f t="shared" si="195"/>
        <v/>
      </c>
    </row>
    <row r="357" spans="1:40" x14ac:dyDescent="0.25">
      <c r="A357" s="30" t="s">
        <v>244</v>
      </c>
      <c r="B357" s="178"/>
      <c r="C357" s="179"/>
      <c r="AL357" t="str">
        <f t="shared" si="196"/>
        <v/>
      </c>
      <c r="AN357" t="str">
        <f t="shared" si="195"/>
        <v/>
      </c>
    </row>
    <row r="358" spans="1:40" x14ac:dyDescent="0.25">
      <c r="A358" s="30" t="s">
        <v>245</v>
      </c>
      <c r="B358" s="178"/>
      <c r="C358" s="179"/>
      <c r="AL358" t="str">
        <f t="shared" si="196"/>
        <v/>
      </c>
      <c r="AN358" t="str">
        <f t="shared" si="195"/>
        <v/>
      </c>
    </row>
    <row r="359" spans="1:40" x14ac:dyDescent="0.25">
      <c r="A359" s="30" t="s">
        <v>246</v>
      </c>
      <c r="B359" s="178"/>
      <c r="C359" s="179"/>
      <c r="AL359" t="str">
        <f t="shared" si="196"/>
        <v/>
      </c>
      <c r="AN359" t="str">
        <f t="shared" si="195"/>
        <v/>
      </c>
    </row>
    <row r="360" spans="1:40" x14ac:dyDescent="0.25">
      <c r="A360" s="30" t="s">
        <v>247</v>
      </c>
      <c r="B360" s="178"/>
      <c r="C360" s="179"/>
      <c r="AL360" t="str">
        <f t="shared" si="196"/>
        <v/>
      </c>
      <c r="AN360" t="str">
        <f t="shared" si="195"/>
        <v/>
      </c>
    </row>
    <row r="361" spans="1:40" x14ac:dyDescent="0.25">
      <c r="A361" s="30" t="s">
        <v>248</v>
      </c>
      <c r="B361" s="178"/>
      <c r="C361" s="179"/>
      <c r="AL361" t="str">
        <f t="shared" si="196"/>
        <v/>
      </c>
      <c r="AN361" t="str">
        <f t="shared" si="195"/>
        <v/>
      </c>
    </row>
    <row r="362" spans="1:40" x14ac:dyDescent="0.25">
      <c r="A362" s="30" t="s">
        <v>249</v>
      </c>
      <c r="B362" s="178"/>
      <c r="C362" s="179"/>
      <c r="AL362" t="str">
        <f t="shared" si="196"/>
        <v/>
      </c>
      <c r="AN362" t="str">
        <f t="shared" si="195"/>
        <v/>
      </c>
    </row>
    <row r="363" spans="1:40" x14ac:dyDescent="0.25">
      <c r="A363" s="30" t="s">
        <v>250</v>
      </c>
      <c r="B363" s="178"/>
      <c r="C363" s="179"/>
      <c r="AL363" t="str">
        <f t="shared" si="196"/>
        <v/>
      </c>
      <c r="AN363" t="str">
        <f t="shared" si="195"/>
        <v/>
      </c>
    </row>
    <row r="364" spans="1:40" x14ac:dyDescent="0.25">
      <c r="A364" s="30" t="s">
        <v>251</v>
      </c>
      <c r="B364" s="178"/>
      <c r="C364" s="179"/>
      <c r="AL364" t="str">
        <f t="shared" si="196"/>
        <v/>
      </c>
      <c r="AN364" t="str">
        <f t="shared" si="195"/>
        <v/>
      </c>
    </row>
    <row r="365" spans="1:40" x14ac:dyDescent="0.25">
      <c r="A365" s="30" t="s">
        <v>252</v>
      </c>
      <c r="B365" s="178"/>
      <c r="C365" s="179"/>
      <c r="AL365" t="str">
        <f t="shared" si="196"/>
        <v/>
      </c>
      <c r="AN365" t="str">
        <f t="shared" si="195"/>
        <v/>
      </c>
    </row>
    <row r="366" spans="1:40" x14ac:dyDescent="0.25">
      <c r="A366" s="30" t="s">
        <v>253</v>
      </c>
      <c r="B366" s="178"/>
      <c r="C366" s="179"/>
      <c r="AL366" t="str">
        <f t="shared" si="196"/>
        <v/>
      </c>
      <c r="AN366" t="str">
        <f t="shared" si="195"/>
        <v/>
      </c>
    </row>
    <row r="367" spans="1:40" x14ac:dyDescent="0.25">
      <c r="A367" s="30" t="s">
        <v>254</v>
      </c>
      <c r="B367" s="178"/>
      <c r="C367" s="179"/>
      <c r="AL367" t="str">
        <f t="shared" si="196"/>
        <v/>
      </c>
      <c r="AN367" t="str">
        <f t="shared" si="195"/>
        <v/>
      </c>
    </row>
    <row r="368" spans="1:40" x14ac:dyDescent="0.25">
      <c r="A368" s="30" t="s">
        <v>255</v>
      </c>
      <c r="B368" s="178"/>
      <c r="C368" s="179"/>
      <c r="AL368" t="str">
        <f t="shared" si="196"/>
        <v/>
      </c>
      <c r="AN368" t="str">
        <f t="shared" si="195"/>
        <v/>
      </c>
    </row>
    <row r="369" spans="1:40" x14ac:dyDescent="0.25">
      <c r="A369" s="30" t="s">
        <v>256</v>
      </c>
      <c r="B369" s="178"/>
      <c r="C369" s="179"/>
      <c r="AL369" t="str">
        <f t="shared" si="196"/>
        <v/>
      </c>
      <c r="AN369" t="str">
        <f t="shared" si="195"/>
        <v/>
      </c>
    </row>
    <row r="370" spans="1:40" x14ac:dyDescent="0.25">
      <c r="A370" s="30" t="s">
        <v>257</v>
      </c>
      <c r="B370" s="178"/>
      <c r="C370" s="179"/>
      <c r="AL370" t="str">
        <f t="shared" si="196"/>
        <v/>
      </c>
      <c r="AN370" t="str">
        <f t="shared" si="195"/>
        <v/>
      </c>
    </row>
    <row r="371" spans="1:40" x14ac:dyDescent="0.25">
      <c r="A371" s="30" t="s">
        <v>258</v>
      </c>
      <c r="B371" s="178"/>
      <c r="C371" s="179"/>
      <c r="AL371" t="str">
        <f t="shared" si="196"/>
        <v/>
      </c>
      <c r="AN371" t="str">
        <f t="shared" si="195"/>
        <v/>
      </c>
    </row>
    <row r="372" spans="1:40" x14ac:dyDescent="0.25">
      <c r="A372" s="30" t="s">
        <v>259</v>
      </c>
      <c r="B372" s="178"/>
      <c r="C372" s="179"/>
      <c r="AL372" t="str">
        <f t="shared" si="196"/>
        <v/>
      </c>
      <c r="AN372" t="str">
        <f t="shared" si="195"/>
        <v/>
      </c>
    </row>
    <row r="373" spans="1:40" x14ac:dyDescent="0.25">
      <c r="A373" s="30" t="s">
        <v>260</v>
      </c>
      <c r="B373" s="178"/>
      <c r="C373" s="179"/>
      <c r="AL373" t="str">
        <f t="shared" si="196"/>
        <v/>
      </c>
      <c r="AN373" t="str">
        <f t="shared" si="195"/>
        <v/>
      </c>
    </row>
    <row r="374" spans="1:40" x14ac:dyDescent="0.25">
      <c r="A374" s="30" t="s">
        <v>261</v>
      </c>
      <c r="B374" s="178"/>
      <c r="C374" s="179"/>
      <c r="AL374" t="str">
        <f t="shared" si="196"/>
        <v/>
      </c>
      <c r="AN374" t="str">
        <f t="shared" si="195"/>
        <v/>
      </c>
    </row>
    <row r="375" spans="1:40" x14ac:dyDescent="0.25">
      <c r="A375" s="30" t="s">
        <v>262</v>
      </c>
      <c r="B375" s="178"/>
      <c r="C375" s="179"/>
      <c r="AL375" t="str">
        <f t="shared" si="196"/>
        <v/>
      </c>
      <c r="AN375" t="str">
        <f t="shared" si="195"/>
        <v/>
      </c>
    </row>
    <row r="376" spans="1:40" x14ac:dyDescent="0.25">
      <c r="A376" s="30" t="s">
        <v>263</v>
      </c>
      <c r="B376" s="178"/>
      <c r="C376" s="179"/>
      <c r="AL376" t="str">
        <f t="shared" si="196"/>
        <v/>
      </c>
      <c r="AN376" t="str">
        <f t="shared" si="195"/>
        <v/>
      </c>
    </row>
    <row r="377" spans="1:40" x14ac:dyDescent="0.25">
      <c r="A377" s="30" t="s">
        <v>264</v>
      </c>
      <c r="B377" s="178"/>
      <c r="C377" s="179"/>
      <c r="AL377" t="str">
        <f t="shared" si="196"/>
        <v/>
      </c>
      <c r="AN377" t="str">
        <f t="shared" si="195"/>
        <v/>
      </c>
    </row>
    <row r="378" spans="1:40" x14ac:dyDescent="0.25">
      <c r="A378" s="30" t="s">
        <v>265</v>
      </c>
      <c r="B378" s="178"/>
      <c r="C378" s="179"/>
      <c r="AL378" t="str">
        <f t="shared" si="196"/>
        <v/>
      </c>
      <c r="AN378" t="str">
        <f t="shared" si="195"/>
        <v/>
      </c>
    </row>
    <row r="379" spans="1:40" x14ac:dyDescent="0.25">
      <c r="A379" s="30" t="s">
        <v>266</v>
      </c>
      <c r="B379" s="178"/>
      <c r="C379" s="179"/>
      <c r="AL379" t="str">
        <f t="shared" si="196"/>
        <v/>
      </c>
      <c r="AN379" t="str">
        <f t="shared" si="195"/>
        <v/>
      </c>
    </row>
    <row r="380" spans="1:40" x14ac:dyDescent="0.25">
      <c r="A380" s="30" t="s">
        <v>267</v>
      </c>
      <c r="B380" s="178"/>
      <c r="C380" s="179"/>
      <c r="AL380" t="str">
        <f t="shared" si="196"/>
        <v/>
      </c>
      <c r="AN380" t="str">
        <f t="shared" si="195"/>
        <v/>
      </c>
    </row>
    <row r="381" spans="1:40" x14ac:dyDescent="0.25">
      <c r="A381" s="30" t="s">
        <v>268</v>
      </c>
      <c r="B381" s="178"/>
      <c r="C381" s="179"/>
      <c r="AL381" t="str">
        <f t="shared" si="196"/>
        <v/>
      </c>
      <c r="AN381" t="str">
        <f t="shared" si="195"/>
        <v/>
      </c>
    </row>
    <row r="382" spans="1:40" x14ac:dyDescent="0.25">
      <c r="A382" s="30" t="s">
        <v>269</v>
      </c>
      <c r="B382" s="178"/>
      <c r="C382" s="179"/>
      <c r="AL382" t="str">
        <f t="shared" si="196"/>
        <v/>
      </c>
      <c r="AN382" t="str">
        <f t="shared" si="195"/>
        <v/>
      </c>
    </row>
    <row r="383" spans="1:40" x14ac:dyDescent="0.25">
      <c r="A383" s="30" t="s">
        <v>270</v>
      </c>
      <c r="B383" s="178"/>
      <c r="C383" s="179"/>
      <c r="AL383" t="str">
        <f t="shared" si="196"/>
        <v/>
      </c>
      <c r="AN383" t="str">
        <f t="shared" si="195"/>
        <v/>
      </c>
    </row>
    <row r="384" spans="1:40" x14ac:dyDescent="0.25">
      <c r="A384" s="30" t="s">
        <v>271</v>
      </c>
      <c r="B384" s="178"/>
      <c r="C384" s="179"/>
      <c r="AL384" t="str">
        <f t="shared" si="196"/>
        <v/>
      </c>
      <c r="AN384" t="str">
        <f t="shared" si="195"/>
        <v/>
      </c>
    </row>
    <row r="385" spans="1:40" x14ac:dyDescent="0.25">
      <c r="A385" s="30" t="s">
        <v>272</v>
      </c>
      <c r="B385" s="178"/>
      <c r="C385" s="179"/>
      <c r="AL385" t="str">
        <f t="shared" si="196"/>
        <v/>
      </c>
      <c r="AN385" t="str">
        <f t="shared" si="195"/>
        <v/>
      </c>
    </row>
    <row r="386" spans="1:40" x14ac:dyDescent="0.25">
      <c r="A386" s="30" t="s">
        <v>273</v>
      </c>
      <c r="B386" s="178"/>
      <c r="C386" s="179"/>
      <c r="AL386" t="str">
        <f t="shared" si="196"/>
        <v/>
      </c>
      <c r="AN386" t="str">
        <f t="shared" si="195"/>
        <v/>
      </c>
    </row>
    <row r="387" spans="1:40" x14ac:dyDescent="0.25">
      <c r="A387" s="30" t="s">
        <v>274</v>
      </c>
      <c r="B387" s="178"/>
      <c r="C387" s="179"/>
      <c r="AL387" t="str">
        <f t="shared" si="196"/>
        <v/>
      </c>
      <c r="AN387" t="str">
        <f t="shared" si="195"/>
        <v/>
      </c>
    </row>
    <row r="388" spans="1:40" x14ac:dyDescent="0.25">
      <c r="A388" s="30" t="s">
        <v>275</v>
      </c>
      <c r="B388" s="178"/>
      <c r="C388" s="179"/>
      <c r="AL388" t="str">
        <f t="shared" si="196"/>
        <v/>
      </c>
      <c r="AN388" t="str">
        <f t="shared" si="195"/>
        <v/>
      </c>
    </row>
    <row r="389" spans="1:40" x14ac:dyDescent="0.25">
      <c r="A389" s="30" t="s">
        <v>276</v>
      </c>
      <c r="B389" s="178"/>
      <c r="C389" s="179"/>
      <c r="AL389" t="str">
        <f t="shared" si="196"/>
        <v/>
      </c>
      <c r="AN389" t="str">
        <f t="shared" si="195"/>
        <v/>
      </c>
    </row>
    <row r="390" spans="1:40" x14ac:dyDescent="0.25">
      <c r="A390" s="30" t="s">
        <v>277</v>
      </c>
      <c r="B390" s="178"/>
      <c r="C390" s="179"/>
      <c r="AL390" t="str">
        <f t="shared" si="196"/>
        <v/>
      </c>
      <c r="AN390" t="str">
        <f t="shared" si="195"/>
        <v/>
      </c>
    </row>
    <row r="391" spans="1:40" x14ac:dyDescent="0.25">
      <c r="A391" s="30" t="s">
        <v>278</v>
      </c>
      <c r="B391" s="178"/>
      <c r="C391" s="179"/>
      <c r="AL391" t="str">
        <f t="shared" si="196"/>
        <v/>
      </c>
      <c r="AN391" t="str">
        <f t="shared" si="195"/>
        <v/>
      </c>
    </row>
    <row r="392" spans="1:40" x14ac:dyDescent="0.25">
      <c r="A392" s="30" t="s">
        <v>279</v>
      </c>
      <c r="B392" s="178"/>
      <c r="C392" s="179"/>
      <c r="AL392" t="str">
        <f t="shared" si="196"/>
        <v/>
      </c>
      <c r="AN392" t="str">
        <f t="shared" si="195"/>
        <v/>
      </c>
    </row>
    <row r="393" spans="1:40" x14ac:dyDescent="0.25">
      <c r="A393" s="30" t="s">
        <v>280</v>
      </c>
      <c r="B393" s="178"/>
      <c r="C393" s="179"/>
      <c r="AL393" t="str">
        <f t="shared" si="196"/>
        <v/>
      </c>
      <c r="AN393" t="str">
        <f t="shared" si="195"/>
        <v/>
      </c>
    </row>
    <row r="394" spans="1:40" x14ac:dyDescent="0.25">
      <c r="A394" s="30" t="s">
        <v>281</v>
      </c>
      <c r="B394" s="178"/>
      <c r="C394" s="179"/>
      <c r="AL394" t="str">
        <f t="shared" si="196"/>
        <v/>
      </c>
      <c r="AN394" t="str">
        <f t="shared" si="195"/>
        <v/>
      </c>
    </row>
    <row r="395" spans="1:40" x14ac:dyDescent="0.25">
      <c r="A395" s="30" t="s">
        <v>282</v>
      </c>
      <c r="B395" s="178"/>
      <c r="C395" s="179"/>
      <c r="AL395" t="str">
        <f t="shared" si="196"/>
        <v/>
      </c>
      <c r="AN395" t="str">
        <f t="shared" si="195"/>
        <v/>
      </c>
    </row>
    <row r="396" spans="1:40" x14ac:dyDescent="0.25">
      <c r="A396" s="30" t="s">
        <v>283</v>
      </c>
      <c r="B396" s="178"/>
      <c r="C396" s="179"/>
      <c r="AL396" t="str">
        <f t="shared" si="196"/>
        <v/>
      </c>
      <c r="AN396" t="str">
        <f t="shared" si="195"/>
        <v/>
      </c>
    </row>
    <row r="397" spans="1:40" x14ac:dyDescent="0.25">
      <c r="A397" s="30" t="s">
        <v>284</v>
      </c>
      <c r="B397" s="178"/>
      <c r="C397" s="179"/>
      <c r="AL397" t="str">
        <f t="shared" si="196"/>
        <v/>
      </c>
      <c r="AN397" t="str">
        <f t="shared" si="195"/>
        <v/>
      </c>
    </row>
    <row r="398" spans="1:40" x14ac:dyDescent="0.25">
      <c r="A398" s="30" t="s">
        <v>285</v>
      </c>
      <c r="B398" s="178"/>
      <c r="C398" s="179"/>
      <c r="AL398" t="str">
        <f t="shared" si="196"/>
        <v/>
      </c>
      <c r="AN398" t="str">
        <f t="shared" si="195"/>
        <v/>
      </c>
    </row>
    <row r="399" spans="1:40" x14ac:dyDescent="0.25">
      <c r="A399" s="30" t="s">
        <v>286</v>
      </c>
      <c r="B399" s="178"/>
      <c r="C399" s="179"/>
      <c r="AL399" t="str">
        <f t="shared" si="196"/>
        <v/>
      </c>
      <c r="AN399" t="str">
        <f t="shared" si="195"/>
        <v/>
      </c>
    </row>
    <row r="400" spans="1:40" x14ac:dyDescent="0.25">
      <c r="A400" s="30" t="s">
        <v>287</v>
      </c>
      <c r="B400" s="178"/>
      <c r="C400" s="179"/>
      <c r="AL400" t="str">
        <f t="shared" si="196"/>
        <v/>
      </c>
      <c r="AN400" t="str">
        <f t="shared" si="195"/>
        <v/>
      </c>
    </row>
    <row r="401" spans="1:40" x14ac:dyDescent="0.25">
      <c r="A401" s="30" t="s">
        <v>288</v>
      </c>
      <c r="B401" s="178"/>
      <c r="C401" s="179"/>
      <c r="AL401" t="str">
        <f t="shared" si="196"/>
        <v/>
      </c>
      <c r="AN401" t="str">
        <f t="shared" si="195"/>
        <v/>
      </c>
    </row>
    <row r="402" spans="1:40" x14ac:dyDescent="0.25">
      <c r="A402" s="30" t="s">
        <v>289</v>
      </c>
      <c r="B402" s="178"/>
      <c r="C402" s="179"/>
      <c r="AL402" t="str">
        <f t="shared" si="196"/>
        <v/>
      </c>
      <c r="AN402" t="str">
        <f t="shared" si="195"/>
        <v/>
      </c>
    </row>
    <row r="403" spans="1:40" x14ac:dyDescent="0.25">
      <c r="A403" s="30" t="s">
        <v>290</v>
      </c>
      <c r="B403" s="178"/>
      <c r="C403" s="179"/>
      <c r="AL403" t="str">
        <f t="shared" si="196"/>
        <v/>
      </c>
      <c r="AN403" t="str">
        <f t="shared" si="195"/>
        <v/>
      </c>
    </row>
    <row r="404" spans="1:40" x14ac:dyDescent="0.25">
      <c r="A404" s="30" t="s">
        <v>291</v>
      </c>
      <c r="B404" s="178"/>
      <c r="C404" s="179"/>
      <c r="AL404" t="str">
        <f t="shared" si="196"/>
        <v/>
      </c>
      <c r="AN404" t="str">
        <f t="shared" si="195"/>
        <v/>
      </c>
    </row>
    <row r="405" spans="1:40" x14ac:dyDescent="0.25">
      <c r="A405" s="30" t="s">
        <v>292</v>
      </c>
      <c r="B405" s="178"/>
      <c r="C405" s="179"/>
      <c r="AL405" t="str">
        <f t="shared" si="196"/>
        <v/>
      </c>
      <c r="AN405" t="str">
        <f t="shared" si="195"/>
        <v/>
      </c>
    </row>
    <row r="406" spans="1:40" x14ac:dyDescent="0.25">
      <c r="A406" s="30" t="s">
        <v>293</v>
      </c>
      <c r="B406" s="178"/>
      <c r="C406" s="179"/>
      <c r="AL406" t="str">
        <f t="shared" si="196"/>
        <v/>
      </c>
      <c r="AN406" t="str">
        <f t="shared" si="195"/>
        <v/>
      </c>
    </row>
    <row r="407" spans="1:40" x14ac:dyDescent="0.25">
      <c r="A407" s="30" t="s">
        <v>294</v>
      </c>
      <c r="B407" s="178"/>
      <c r="C407" s="179"/>
      <c r="AL407" t="str">
        <f t="shared" si="196"/>
        <v/>
      </c>
      <c r="AN407" t="str">
        <f t="shared" si="195"/>
        <v/>
      </c>
    </row>
    <row r="408" spans="1:40" x14ac:dyDescent="0.25">
      <c r="A408" s="30" t="s">
        <v>295</v>
      </c>
      <c r="B408" s="178"/>
      <c r="C408" s="179"/>
      <c r="AL408" t="str">
        <f t="shared" si="196"/>
        <v/>
      </c>
      <c r="AN408" t="str">
        <f t="shared" si="195"/>
        <v/>
      </c>
    </row>
    <row r="409" spans="1:40" x14ac:dyDescent="0.25">
      <c r="A409" s="30" t="s">
        <v>296</v>
      </c>
      <c r="B409" s="178"/>
      <c r="C409" s="179"/>
      <c r="AL409" t="str">
        <f t="shared" si="196"/>
        <v/>
      </c>
      <c r="AN409" t="str">
        <f t="shared" si="195"/>
        <v/>
      </c>
    </row>
    <row r="410" spans="1:40" x14ac:dyDescent="0.25">
      <c r="A410" s="30" t="s">
        <v>297</v>
      </c>
      <c r="B410" s="178"/>
      <c r="C410" s="179"/>
      <c r="AL410" t="str">
        <f t="shared" si="196"/>
        <v/>
      </c>
      <c r="AN410" t="str">
        <f t="shared" si="195"/>
        <v/>
      </c>
    </row>
    <row r="411" spans="1:40" x14ac:dyDescent="0.25">
      <c r="A411" s="30" t="s">
        <v>298</v>
      </c>
      <c r="B411" s="178"/>
      <c r="C411" s="179"/>
      <c r="AL411" t="str">
        <f t="shared" si="196"/>
        <v/>
      </c>
      <c r="AN411" t="str">
        <f t="shared" ref="AN411:AN431" si="197">IF(AL411="","",B428)</f>
        <v/>
      </c>
    </row>
    <row r="412" spans="1:40" x14ac:dyDescent="0.25">
      <c r="A412" s="30" t="s">
        <v>299</v>
      </c>
      <c r="B412" s="178"/>
      <c r="C412" s="179"/>
      <c r="AL412" t="str">
        <f t="shared" si="196"/>
        <v/>
      </c>
      <c r="AN412" t="str">
        <f t="shared" si="197"/>
        <v/>
      </c>
    </row>
    <row r="413" spans="1:40" x14ac:dyDescent="0.25">
      <c r="A413" s="30" t="s">
        <v>300</v>
      </c>
      <c r="B413" s="178"/>
      <c r="C413" s="179"/>
      <c r="AL413" t="str">
        <f t="shared" ref="AL413:AL423" si="198">IF(B430="","",A430)</f>
        <v/>
      </c>
      <c r="AN413" t="str">
        <f t="shared" si="197"/>
        <v/>
      </c>
    </row>
    <row r="414" spans="1:40" x14ac:dyDescent="0.25">
      <c r="A414" s="30" t="s">
        <v>301</v>
      </c>
      <c r="B414" s="178"/>
      <c r="C414" s="179"/>
      <c r="AL414" t="str">
        <f t="shared" si="198"/>
        <v/>
      </c>
      <c r="AN414" t="str">
        <f t="shared" si="197"/>
        <v/>
      </c>
    </row>
    <row r="415" spans="1:40" x14ac:dyDescent="0.25">
      <c r="A415" s="30" t="s">
        <v>302</v>
      </c>
      <c r="B415" s="178"/>
      <c r="C415" s="179"/>
      <c r="AL415" t="str">
        <f t="shared" si="198"/>
        <v/>
      </c>
      <c r="AN415" t="str">
        <f t="shared" si="197"/>
        <v/>
      </c>
    </row>
    <row r="416" spans="1:40" x14ac:dyDescent="0.25">
      <c r="A416" s="30" t="s">
        <v>303</v>
      </c>
      <c r="B416" s="178"/>
      <c r="C416" s="179"/>
      <c r="AL416" t="str">
        <f t="shared" si="198"/>
        <v/>
      </c>
      <c r="AN416" t="str">
        <f t="shared" si="197"/>
        <v/>
      </c>
    </row>
    <row r="417" spans="1:40" x14ac:dyDescent="0.25">
      <c r="A417" s="30" t="s">
        <v>304</v>
      </c>
      <c r="B417" s="178"/>
      <c r="C417" s="179"/>
      <c r="AL417" t="str">
        <f t="shared" si="198"/>
        <v/>
      </c>
      <c r="AN417" t="str">
        <f t="shared" si="197"/>
        <v/>
      </c>
    </row>
    <row r="418" spans="1:40" x14ac:dyDescent="0.25">
      <c r="A418" s="30" t="s">
        <v>305</v>
      </c>
      <c r="B418" s="178"/>
      <c r="C418" s="179"/>
      <c r="AL418" t="str">
        <f t="shared" si="198"/>
        <v/>
      </c>
      <c r="AN418" t="str">
        <f t="shared" si="197"/>
        <v/>
      </c>
    </row>
    <row r="419" spans="1:40" x14ac:dyDescent="0.25">
      <c r="A419" s="30" t="s">
        <v>306</v>
      </c>
      <c r="B419" s="178"/>
      <c r="C419" s="179"/>
      <c r="AL419" t="str">
        <f t="shared" si="198"/>
        <v/>
      </c>
      <c r="AN419" t="str">
        <f t="shared" si="197"/>
        <v/>
      </c>
    </row>
    <row r="420" spans="1:40" x14ac:dyDescent="0.25">
      <c r="A420" s="30" t="s">
        <v>307</v>
      </c>
      <c r="B420" s="178"/>
      <c r="C420" s="179"/>
      <c r="AL420" t="str">
        <f t="shared" si="198"/>
        <v/>
      </c>
      <c r="AN420" t="str">
        <f t="shared" si="197"/>
        <v/>
      </c>
    </row>
    <row r="421" spans="1:40" x14ac:dyDescent="0.25">
      <c r="A421" s="30" t="s">
        <v>308</v>
      </c>
      <c r="B421" s="178"/>
      <c r="C421" s="179"/>
      <c r="AL421" t="str">
        <f t="shared" si="198"/>
        <v/>
      </c>
      <c r="AN421" t="str">
        <f t="shared" si="197"/>
        <v/>
      </c>
    </row>
    <row r="422" spans="1:40" x14ac:dyDescent="0.25">
      <c r="A422" s="30" t="s">
        <v>309</v>
      </c>
      <c r="B422" s="178"/>
      <c r="C422" s="179"/>
      <c r="AL422" t="str">
        <f t="shared" si="198"/>
        <v/>
      </c>
      <c r="AN422" t="str">
        <f t="shared" si="197"/>
        <v/>
      </c>
    </row>
    <row r="423" spans="1:40" x14ac:dyDescent="0.25">
      <c r="A423" s="30" t="s">
        <v>310</v>
      </c>
      <c r="B423" s="178"/>
      <c r="C423" s="179"/>
      <c r="AL423" t="str">
        <f t="shared" si="198"/>
        <v/>
      </c>
      <c r="AN423" t="str">
        <f t="shared" si="197"/>
        <v/>
      </c>
    </row>
    <row r="424" spans="1:40" x14ac:dyDescent="0.25">
      <c r="A424" s="30" t="s">
        <v>311</v>
      </c>
      <c r="B424" s="178"/>
      <c r="C424" s="179"/>
      <c r="AL424" t="str">
        <f>IF(B441="","",A441)</f>
        <v/>
      </c>
      <c r="AN424" t="str">
        <f t="shared" si="197"/>
        <v/>
      </c>
    </row>
    <row r="425" spans="1:40" x14ac:dyDescent="0.25">
      <c r="A425" s="30" t="s">
        <v>312</v>
      </c>
      <c r="B425" s="178"/>
      <c r="C425" s="179"/>
      <c r="AL425" t="str">
        <f t="shared" ref="AL425:AL431" si="199">IF(B442="","",A442)</f>
        <v/>
      </c>
      <c r="AN425" t="str">
        <f t="shared" si="197"/>
        <v/>
      </c>
    </row>
    <row r="426" spans="1:40" x14ac:dyDescent="0.25">
      <c r="A426" s="30" t="s">
        <v>313</v>
      </c>
      <c r="B426" s="178"/>
      <c r="C426" s="179"/>
      <c r="AL426" t="str">
        <f t="shared" si="199"/>
        <v/>
      </c>
      <c r="AN426" t="str">
        <f t="shared" si="197"/>
        <v/>
      </c>
    </row>
    <row r="427" spans="1:40" x14ac:dyDescent="0.25">
      <c r="A427" s="30" t="s">
        <v>314</v>
      </c>
      <c r="B427" s="178"/>
      <c r="C427" s="179"/>
      <c r="AL427" t="str">
        <f t="shared" si="199"/>
        <v/>
      </c>
      <c r="AN427" t="str">
        <f t="shared" si="197"/>
        <v/>
      </c>
    </row>
    <row r="428" spans="1:40" x14ac:dyDescent="0.25">
      <c r="A428" s="30" t="s">
        <v>315</v>
      </c>
      <c r="B428" s="178"/>
      <c r="C428" s="179"/>
      <c r="AL428" t="str">
        <f t="shared" si="199"/>
        <v/>
      </c>
      <c r="AN428" t="str">
        <f t="shared" si="197"/>
        <v/>
      </c>
    </row>
    <row r="429" spans="1:40" x14ac:dyDescent="0.25">
      <c r="A429" s="30" t="s">
        <v>316</v>
      </c>
      <c r="B429" s="178"/>
      <c r="C429" s="179"/>
      <c r="AL429" t="str">
        <f t="shared" si="199"/>
        <v/>
      </c>
      <c r="AN429" t="str">
        <f t="shared" si="197"/>
        <v/>
      </c>
    </row>
    <row r="430" spans="1:40" x14ac:dyDescent="0.25">
      <c r="A430" s="30" t="s">
        <v>317</v>
      </c>
      <c r="B430" s="178"/>
      <c r="C430" s="179"/>
      <c r="AL430" t="str">
        <f t="shared" si="199"/>
        <v/>
      </c>
      <c r="AN430" t="str">
        <f t="shared" si="197"/>
        <v/>
      </c>
    </row>
    <row r="431" spans="1:40" x14ac:dyDescent="0.25">
      <c r="A431" s="30" t="s">
        <v>318</v>
      </c>
      <c r="B431" s="178"/>
      <c r="C431" s="179"/>
      <c r="AL431" t="str">
        <f t="shared" si="199"/>
        <v/>
      </c>
      <c r="AN431" t="str">
        <f t="shared" si="197"/>
        <v/>
      </c>
    </row>
    <row r="432" spans="1:40" x14ac:dyDescent="0.25">
      <c r="A432" s="30" t="s">
        <v>319</v>
      </c>
      <c r="B432" s="178"/>
      <c r="C432" s="179"/>
      <c r="AL432" t="s">
        <v>70</v>
      </c>
      <c r="AN432" t="s">
        <v>602</v>
      </c>
    </row>
    <row r="433" spans="1:40" x14ac:dyDescent="0.25">
      <c r="A433" s="30" t="s">
        <v>320</v>
      </c>
      <c r="B433" s="178"/>
      <c r="C433" s="179"/>
      <c r="AL433" t="str">
        <f t="shared" ref="AL433:AL438" si="200">IF(B449="","",A449)</f>
        <v/>
      </c>
      <c r="AN433" t="str">
        <f>IF(AL433="","",B449)</f>
        <v/>
      </c>
    </row>
    <row r="434" spans="1:40" x14ac:dyDescent="0.25">
      <c r="A434" s="30" t="s">
        <v>321</v>
      </c>
      <c r="B434" s="178"/>
      <c r="C434" s="179"/>
      <c r="AL434" t="str">
        <f t="shared" si="200"/>
        <v/>
      </c>
      <c r="AN434" t="str">
        <f t="shared" ref="AN434:AN438" si="201">IF(AL434="","",B450)</f>
        <v/>
      </c>
    </row>
    <row r="435" spans="1:40" x14ac:dyDescent="0.25">
      <c r="A435" s="30" t="s">
        <v>322</v>
      </c>
      <c r="B435" s="178"/>
      <c r="C435" s="179"/>
      <c r="AL435" t="str">
        <f t="shared" si="200"/>
        <v/>
      </c>
      <c r="AN435" t="str">
        <f t="shared" si="201"/>
        <v/>
      </c>
    </row>
    <row r="436" spans="1:40" x14ac:dyDescent="0.25">
      <c r="A436" s="30" t="s">
        <v>323</v>
      </c>
      <c r="B436" s="178"/>
      <c r="C436" s="179"/>
      <c r="AL436" t="str">
        <f t="shared" si="200"/>
        <v/>
      </c>
      <c r="AN436" t="str">
        <f t="shared" si="201"/>
        <v/>
      </c>
    </row>
    <row r="437" spans="1:40" x14ac:dyDescent="0.25">
      <c r="A437" s="30" t="s">
        <v>324</v>
      </c>
      <c r="B437" s="178"/>
      <c r="C437" s="179"/>
      <c r="AL437" t="str">
        <f t="shared" si="200"/>
        <v/>
      </c>
      <c r="AN437" t="str">
        <f t="shared" si="201"/>
        <v/>
      </c>
    </row>
    <row r="438" spans="1:40" x14ac:dyDescent="0.25">
      <c r="A438" s="30" t="s">
        <v>325</v>
      </c>
      <c r="B438" s="178"/>
      <c r="C438" s="179"/>
      <c r="AL438" t="str">
        <f t="shared" si="200"/>
        <v/>
      </c>
      <c r="AN438" t="str">
        <f t="shared" si="201"/>
        <v/>
      </c>
    </row>
    <row r="439" spans="1:40" x14ac:dyDescent="0.25">
      <c r="A439" s="30" t="s">
        <v>326</v>
      </c>
      <c r="B439" s="178"/>
      <c r="C439" s="179"/>
      <c r="AL439" t="s">
        <v>498</v>
      </c>
      <c r="AN439" t="s">
        <v>602</v>
      </c>
    </row>
    <row r="440" spans="1:40" x14ac:dyDescent="0.25">
      <c r="A440" s="30" t="s">
        <v>327</v>
      </c>
      <c r="B440" s="178"/>
      <c r="C440" s="179"/>
      <c r="AL440" t="str">
        <f>IF(B455="","",A455)</f>
        <v/>
      </c>
      <c r="AN440" t="str">
        <f>IF(AL440="","",B455)</f>
        <v/>
      </c>
    </row>
    <row r="441" spans="1:40" x14ac:dyDescent="0.25">
      <c r="A441" s="30" t="s">
        <v>328</v>
      </c>
      <c r="B441" s="178"/>
      <c r="C441" s="179"/>
      <c r="AL441" t="str">
        <f>IF(B456="","",A456)</f>
        <v/>
      </c>
      <c r="AN441" t="str">
        <f t="shared" ref="AN441:AN442" si="202">IF(AL441="","",B456)</f>
        <v/>
      </c>
    </row>
    <row r="442" spans="1:40" x14ac:dyDescent="0.25">
      <c r="A442" s="30" t="s">
        <v>329</v>
      </c>
      <c r="B442" s="178"/>
      <c r="C442" s="179"/>
      <c r="AL442" t="str">
        <f>IF(B457="","",A457)</f>
        <v/>
      </c>
      <c r="AN442" t="str">
        <f t="shared" si="202"/>
        <v/>
      </c>
    </row>
    <row r="443" spans="1:40" x14ac:dyDescent="0.25">
      <c r="A443" s="30" t="s">
        <v>330</v>
      </c>
      <c r="B443" s="178"/>
      <c r="C443" s="179"/>
    </row>
    <row r="444" spans="1:40" x14ac:dyDescent="0.25">
      <c r="A444" s="30" t="s">
        <v>331</v>
      </c>
      <c r="B444" s="178"/>
      <c r="C444" s="179"/>
    </row>
    <row r="445" spans="1:40" x14ac:dyDescent="0.25">
      <c r="A445" s="30" t="s">
        <v>332</v>
      </c>
      <c r="B445" s="178"/>
      <c r="C445" s="179"/>
    </row>
    <row r="446" spans="1:40" x14ac:dyDescent="0.25">
      <c r="A446" s="30" t="s">
        <v>333</v>
      </c>
      <c r="B446" s="178"/>
      <c r="C446" s="179"/>
    </row>
    <row r="447" spans="1:40" x14ac:dyDescent="0.25">
      <c r="A447" s="30" t="s">
        <v>334</v>
      </c>
      <c r="B447" s="178"/>
      <c r="C447" s="179"/>
    </row>
    <row r="448" spans="1:40" x14ac:dyDescent="0.25">
      <c r="A448" s="30" t="s">
        <v>335</v>
      </c>
      <c r="B448" s="178"/>
      <c r="C448" s="179"/>
    </row>
    <row r="449" spans="1:3" x14ac:dyDescent="0.25">
      <c r="A449" s="27" t="s">
        <v>77</v>
      </c>
      <c r="B449" s="178"/>
      <c r="C449" s="179"/>
    </row>
    <row r="450" spans="1:3" x14ac:dyDescent="0.25">
      <c r="A450" s="27" t="s">
        <v>78</v>
      </c>
      <c r="B450" s="178"/>
      <c r="C450" s="179"/>
    </row>
    <row r="451" spans="1:3" x14ac:dyDescent="0.25">
      <c r="A451" s="27" t="s">
        <v>79</v>
      </c>
      <c r="B451" s="178"/>
      <c r="C451" s="179"/>
    </row>
    <row r="452" spans="1:3" x14ac:dyDescent="0.25">
      <c r="A452" s="27" t="s">
        <v>80</v>
      </c>
      <c r="B452" s="178"/>
      <c r="C452" s="179"/>
    </row>
    <row r="453" spans="1:3" x14ac:dyDescent="0.25">
      <c r="A453" s="27" t="s">
        <v>81</v>
      </c>
      <c r="B453" s="178"/>
      <c r="C453" s="179"/>
    </row>
    <row r="454" spans="1:3" x14ac:dyDescent="0.25">
      <c r="A454" s="27" t="s">
        <v>82</v>
      </c>
      <c r="B454" s="178"/>
      <c r="C454" s="179"/>
    </row>
    <row r="455" spans="1:3" x14ac:dyDescent="0.25">
      <c r="A455" s="31" t="s">
        <v>472</v>
      </c>
      <c r="B455" s="178"/>
      <c r="C455" s="179"/>
    </row>
    <row r="456" spans="1:3" x14ac:dyDescent="0.25">
      <c r="A456" s="31" t="s">
        <v>473</v>
      </c>
      <c r="B456" s="178"/>
      <c r="C456" s="179"/>
    </row>
    <row r="457" spans="1:3" ht="15.75" thickBot="1" x14ac:dyDescent="0.3">
      <c r="A457" s="32" t="s">
        <v>474</v>
      </c>
      <c r="B457" s="181"/>
      <c r="C457" s="182"/>
    </row>
    <row r="458" spans="1:3" ht="15.75" thickTop="1" x14ac:dyDescent="0.25"/>
  </sheetData>
  <mergeCells count="183">
    <mergeCell ref="R5:S5"/>
    <mergeCell ref="R1:S1"/>
    <mergeCell ref="R2:S2"/>
    <mergeCell ref="R3:S3"/>
    <mergeCell ref="A221:C221"/>
    <mergeCell ref="E145:G145"/>
    <mergeCell ref="H145:J145"/>
    <mergeCell ref="K145:M145"/>
    <mergeCell ref="AB202:AE202"/>
    <mergeCell ref="E95:G95"/>
    <mergeCell ref="H95:J95"/>
    <mergeCell ref="K96:M96"/>
    <mergeCell ref="E99:M100"/>
    <mergeCell ref="E101:G101"/>
    <mergeCell ref="H101:J101"/>
    <mergeCell ref="K101:M101"/>
    <mergeCell ref="E86:G86"/>
    <mergeCell ref="H86:J86"/>
    <mergeCell ref="K86:M86"/>
    <mergeCell ref="E92:G92"/>
    <mergeCell ref="H92:J92"/>
    <mergeCell ref="K92:M92"/>
    <mergeCell ref="E79:G79"/>
    <mergeCell ref="H79:J79"/>
    <mergeCell ref="AG202:AJ202"/>
    <mergeCell ref="AL202:AO202"/>
    <mergeCell ref="K134:M134"/>
    <mergeCell ref="E135:G135"/>
    <mergeCell ref="H135:J135"/>
    <mergeCell ref="E138:G138"/>
    <mergeCell ref="H138:J138"/>
    <mergeCell ref="K138:M138"/>
    <mergeCell ref="A102:C102"/>
    <mergeCell ref="E102:G102"/>
    <mergeCell ref="H102:J102"/>
    <mergeCell ref="K102:M102"/>
    <mergeCell ref="K107:M107"/>
    <mergeCell ref="E108:G108"/>
    <mergeCell ref="H108:J108"/>
    <mergeCell ref="K79:M79"/>
    <mergeCell ref="E80:G80"/>
    <mergeCell ref="H80:J80"/>
    <mergeCell ref="K80:M80"/>
    <mergeCell ref="E68:G68"/>
    <mergeCell ref="H68:J68"/>
    <mergeCell ref="K68:M68"/>
    <mergeCell ref="E51:M52"/>
    <mergeCell ref="E53:G53"/>
    <mergeCell ref="H53:J53"/>
    <mergeCell ref="K53:M53"/>
    <mergeCell ref="E58:G58"/>
    <mergeCell ref="H58:J58"/>
    <mergeCell ref="K58:M58"/>
    <mergeCell ref="K48:M48"/>
    <mergeCell ref="E32:G32"/>
    <mergeCell ref="H32:J32"/>
    <mergeCell ref="K32:M32"/>
    <mergeCell ref="E38:G38"/>
    <mergeCell ref="H38:J38"/>
    <mergeCell ref="K38:M38"/>
    <mergeCell ref="E63:G63"/>
    <mergeCell ref="H63:J63"/>
    <mergeCell ref="K63:M63"/>
    <mergeCell ref="H31:J31"/>
    <mergeCell ref="K31:M31"/>
    <mergeCell ref="AK10:AK15"/>
    <mergeCell ref="FA10:FA15"/>
    <mergeCell ref="FU10:FU15"/>
    <mergeCell ref="E44:G44"/>
    <mergeCell ref="H44:J44"/>
    <mergeCell ref="K44:M44"/>
    <mergeCell ref="E47:G47"/>
    <mergeCell ref="H47:J47"/>
    <mergeCell ref="GO10:GO15"/>
    <mergeCell ref="E15:G15"/>
    <mergeCell ref="H15:J15"/>
    <mergeCell ref="K15:M15"/>
    <mergeCell ref="GJ4:GJ153"/>
    <mergeCell ref="GO4:GO9"/>
    <mergeCell ref="GT4:GT6"/>
    <mergeCell ref="E5:G5"/>
    <mergeCell ref="H5:J5"/>
    <mergeCell ref="K5:M5"/>
    <mergeCell ref="O5:P5"/>
    <mergeCell ref="E10:G10"/>
    <mergeCell ref="H10:J10"/>
    <mergeCell ref="K10:M10"/>
    <mergeCell ref="FF4:FF6"/>
    <mergeCell ref="FK4:FK80"/>
    <mergeCell ref="FP4:FP153"/>
    <mergeCell ref="FU4:FU9"/>
    <mergeCell ref="FZ4:FZ6"/>
    <mergeCell ref="GE4:GE80"/>
    <mergeCell ref="E20:G20"/>
    <mergeCell ref="H20:J20"/>
    <mergeCell ref="K20:M20"/>
    <mergeCell ref="E31:G31"/>
    <mergeCell ref="GU3:GX3"/>
    <mergeCell ref="AA4:AA53"/>
    <mergeCell ref="AK4:AK9"/>
    <mergeCell ref="AP4:AP6"/>
    <mergeCell ref="AU4:AU53"/>
    <mergeCell ref="BE4:BE9"/>
    <mergeCell ref="BJ4:BJ6"/>
    <mergeCell ref="EQ4:EQ80"/>
    <mergeCell ref="EV4:EV153"/>
    <mergeCell ref="FA4:FA9"/>
    <mergeCell ref="FQ3:FT3"/>
    <mergeCell ref="FV3:FY3"/>
    <mergeCell ref="GA3:GD3"/>
    <mergeCell ref="GF3:GI3"/>
    <mergeCell ref="GK3:GN3"/>
    <mergeCell ref="GP3:GS3"/>
    <mergeCell ref="EM3:EP3"/>
    <mergeCell ref="ER3:EU3"/>
    <mergeCell ref="EW3:EZ3"/>
    <mergeCell ref="FB3:FE3"/>
    <mergeCell ref="FG3:FJ3"/>
    <mergeCell ref="FL3:FO3"/>
    <mergeCell ref="DI3:DL3"/>
    <mergeCell ref="DN3:DQ3"/>
    <mergeCell ref="DS3:DV3"/>
    <mergeCell ref="DX3:EA3"/>
    <mergeCell ref="EC3:EF3"/>
    <mergeCell ref="EH3:EK3"/>
    <mergeCell ref="CE3:CH3"/>
    <mergeCell ref="CJ3:CM3"/>
    <mergeCell ref="CO3:CR3"/>
    <mergeCell ref="CT3:CW3"/>
    <mergeCell ref="CY3:DB3"/>
    <mergeCell ref="DD3:DG3"/>
    <mergeCell ref="BA3:BD3"/>
    <mergeCell ref="BF3:BI3"/>
    <mergeCell ref="BK3:BN3"/>
    <mergeCell ref="BP3:BS3"/>
    <mergeCell ref="BU3:BX3"/>
    <mergeCell ref="BZ3:CC3"/>
    <mergeCell ref="GP2:GS2"/>
    <mergeCell ref="GU2:GX2"/>
    <mergeCell ref="A3:C3"/>
    <mergeCell ref="E3:M4"/>
    <mergeCell ref="O3:P3"/>
    <mergeCell ref="AB3:AE3"/>
    <mergeCell ref="AG3:AJ3"/>
    <mergeCell ref="AL3:AO3"/>
    <mergeCell ref="AQ3:AT3"/>
    <mergeCell ref="AV3:AY3"/>
    <mergeCell ref="FL2:FO2"/>
    <mergeCell ref="FQ2:FT2"/>
    <mergeCell ref="FV2:FY2"/>
    <mergeCell ref="GA2:GD2"/>
    <mergeCell ref="GF2:GI2"/>
    <mergeCell ref="GK2:GN2"/>
    <mergeCell ref="EH2:EK2"/>
    <mergeCell ref="EM2:EP2"/>
    <mergeCell ref="ER2:EU2"/>
    <mergeCell ref="EW2:EZ2"/>
    <mergeCell ref="FB2:FE2"/>
    <mergeCell ref="FG2:FJ2"/>
    <mergeCell ref="DD2:DG2"/>
    <mergeCell ref="DI2:DL2"/>
    <mergeCell ref="DN2:DQ2"/>
    <mergeCell ref="DS2:DV2"/>
    <mergeCell ref="DX2:EA2"/>
    <mergeCell ref="EC2:EF2"/>
    <mergeCell ref="CO2:CR2"/>
    <mergeCell ref="CT2:CW2"/>
    <mergeCell ref="CY2:DB2"/>
    <mergeCell ref="AV2:AY2"/>
    <mergeCell ref="BA2:BD2"/>
    <mergeCell ref="BF2:BI2"/>
    <mergeCell ref="BK2:BN2"/>
    <mergeCell ref="BP2:BS2"/>
    <mergeCell ref="BU2:BX2"/>
    <mergeCell ref="O1:P1"/>
    <mergeCell ref="O2:P2"/>
    <mergeCell ref="AB2:AE2"/>
    <mergeCell ref="AG2:AJ2"/>
    <mergeCell ref="AL2:AO2"/>
    <mergeCell ref="AQ2:AT2"/>
    <mergeCell ref="BZ2:CC2"/>
    <mergeCell ref="CE2:CH2"/>
    <mergeCell ref="CJ2:CM2"/>
  </mergeCells>
  <conditionalFormatting sqref="E146:M190 E145 H145 K145">
    <cfRule type="containsText" dxfId="19" priority="1" operator="containsText" text="Leadership Merits">
      <formula>NOT(ISERROR(SEARCH("Leadership Merits",E145)))</formula>
    </cfRule>
    <cfRule type="containsText" dxfId="18" priority="2" operator="containsText" text="Spirit Challenges">
      <formula>NOT(ISERROR(SEARCH("Spirit Challenges",E145)))</formula>
    </cfRule>
    <cfRule type="containsText" dxfId="17" priority="3" operator="containsText" text="Bible Merits">
      <formula>NOT(ISERROR(SEARCH("Bible Merits",E145)))</formula>
    </cfRule>
    <cfRule type="containsText" dxfId="16" priority="4" operator="containsText" text="Skill Merits">
      <formula>NOT(ISERROR(SEARCH("Skill Merits",E145)))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.update">
                <anchor moveWithCells="1" sizeWithCells="1">
                  <from>
                    <xdr:col>3</xdr:col>
                    <xdr:colOff>28575</xdr:colOff>
                    <xdr:row>0</xdr:row>
                    <xdr:rowOff>28575</xdr:rowOff>
                  </from>
                  <to>
                    <xdr:col>3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layout_fix.layout_fix">
                <anchor moveWithCells="1" sizeWithCells="1">
                  <from>
                    <xdr:col>3</xdr:col>
                    <xdr:colOff>28575</xdr:colOff>
                    <xdr:row>2</xdr:row>
                    <xdr:rowOff>28575</xdr:rowOff>
                  </from>
                  <to>
                    <xdr:col>3</xdr:col>
                    <xdr:colOff>571500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A00-000000000000}">
          <x14:formula1>
            <xm:f>'Master Name List'!$A$7:$A$9</xm:f>
          </x14:formula1>
          <xm:sqref>C4:C92</xm:sqref>
        </x14:dataValidation>
        <x14:dataValidation type="list" allowBlank="1" showInputMessage="1" showErrorMessage="1" xr:uid="{00000000-0002-0000-0A00-000001000000}">
          <x14:formula1>
            <xm:f>'Master Name List'!$A$7:$A$12</xm:f>
          </x14:formula1>
          <xm:sqref>C103:C189 C93:C101</xm:sqref>
        </x14:dataValidation>
        <x14:dataValidation type="list" allowBlank="1" showInputMessage="1" showErrorMessage="1" xr:uid="{00000000-0002-0000-0A00-000002000000}">
          <x14:formula1>
            <xm:f>'Master Name List'!$A$13:$A$15</xm:f>
          </x14:formula1>
          <xm:sqref>C455:C457 C452 C222:C448</xm:sqref>
        </x14:dataValidation>
        <x14:dataValidation type="list" allowBlank="1" showInputMessage="1" showErrorMessage="1" xr:uid="{00000000-0002-0000-0A00-000003000000}">
          <x14:formula1>
            <xm:f>'Master Name List'!$A$7:$A$15</xm:f>
          </x14:formula1>
          <xm:sqref>C212:C217 C449:C451 C453:C454</xm:sqref>
        </x14:dataValidation>
        <x14:dataValidation type="list" allowBlank="1" showInputMessage="1" showErrorMessage="1" xr:uid="{00000000-0002-0000-0A00-000004000000}">
          <x14:formula1>
            <xm:f>'Master Name List'!$A$10:$A$12</xm:f>
          </x14:formula1>
          <xm:sqref>C218:C220 C190:C211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0">
    <tabColor theme="9" tint="-0.499984740745262"/>
  </sheetPr>
  <dimension ref="A1:GY458"/>
  <sheetViews>
    <sheetView topLeftCell="A148" workbookViewId="0">
      <selection activeCell="C452" sqref="C452"/>
    </sheetView>
  </sheetViews>
  <sheetFormatPr defaultRowHeight="15" x14ac:dyDescent="0.25"/>
  <cols>
    <col min="1" max="1" width="23.42578125" bestFit="1" customWidth="1"/>
    <col min="2" max="2" width="10.7109375" style="98" bestFit="1" customWidth="1"/>
    <col min="3" max="3" width="13.42578125" customWidth="1"/>
    <col min="4" max="4" width="9" customWidth="1"/>
    <col min="5" max="5" width="18.7109375" style="100" customWidth="1"/>
    <col min="6" max="6" width="1.42578125" style="100" customWidth="1"/>
    <col min="7" max="7" width="10" style="52" customWidth="1"/>
    <col min="8" max="8" width="18.7109375" style="100" customWidth="1"/>
    <col min="9" max="9" width="1.42578125" style="100" customWidth="1"/>
    <col min="10" max="10" width="10" style="52" customWidth="1"/>
    <col min="11" max="11" width="18.7109375" style="100" customWidth="1"/>
    <col min="12" max="12" width="1.42578125" style="100" customWidth="1"/>
    <col min="13" max="13" width="10" style="52" customWidth="1"/>
    <col min="14" max="14" width="9" style="12" customWidth="1"/>
    <col min="15" max="15" width="28.5703125" customWidth="1"/>
    <col min="16" max="16" width="8.85546875" customWidth="1"/>
    <col min="17" max="17" width="11.140625" style="112" customWidth="1"/>
    <col min="18" max="18" width="40.7109375" customWidth="1"/>
    <col min="19" max="25" width="9" customWidth="1"/>
    <col min="26" max="27" width="10" customWidth="1"/>
    <col min="28" max="28" width="14" customWidth="1"/>
    <col min="29" max="29" width="18.28515625" customWidth="1"/>
    <col min="30" max="30" width="5.140625" customWidth="1"/>
    <col min="31" max="31" width="17.42578125" customWidth="1"/>
    <col min="32" max="87" width="9" customWidth="1"/>
    <col min="88" max="88" width="9.5703125" customWidth="1"/>
    <col min="89" max="89" width="15.7109375" customWidth="1"/>
    <col min="90" max="90" width="6" customWidth="1"/>
    <col min="91" max="91" width="17.42578125" customWidth="1"/>
    <col min="92" max="92" width="9" customWidth="1"/>
    <col min="93" max="93" width="11.85546875" customWidth="1"/>
    <col min="94" max="94" width="18.28515625" customWidth="1"/>
    <col min="95" max="95" width="5.140625" customWidth="1"/>
    <col min="96" max="96" width="17.42578125" customWidth="1"/>
    <col min="97" max="97" width="9" customWidth="1"/>
    <col min="98" max="98" width="8.7109375" customWidth="1"/>
    <col min="99" max="99" width="18.28515625" customWidth="1"/>
    <col min="100" max="100" width="6" customWidth="1"/>
    <col min="101" max="101" width="17.42578125" customWidth="1"/>
    <col min="102" max="102" width="9" customWidth="1"/>
    <col min="103" max="103" width="18" customWidth="1"/>
    <col min="104" max="104" width="18.28515625" customWidth="1"/>
    <col min="105" max="105" width="6" customWidth="1"/>
    <col min="106" max="106" width="17.42578125" customWidth="1"/>
    <col min="107" max="107" width="9" customWidth="1"/>
    <col min="108" max="108" width="15.140625" customWidth="1"/>
    <col min="109" max="109" width="19.140625" customWidth="1"/>
    <col min="110" max="110" width="6" customWidth="1"/>
    <col min="111" max="111" width="17.42578125" customWidth="1"/>
    <col min="112" max="112" width="9" customWidth="1"/>
    <col min="113" max="113" width="11.85546875" customWidth="1"/>
    <col min="114" max="114" width="18.28515625" customWidth="1"/>
    <col min="115" max="115" width="5.140625" customWidth="1"/>
    <col min="116" max="116" width="17.42578125" customWidth="1"/>
    <col min="117" max="117" width="9" customWidth="1"/>
    <col min="118" max="118" width="8.7109375" customWidth="1"/>
    <col min="119" max="119" width="18.28515625" customWidth="1"/>
    <col min="120" max="120" width="6" customWidth="1"/>
    <col min="121" max="121" width="17.42578125" customWidth="1"/>
    <col min="122" max="122" width="9" customWidth="1"/>
    <col min="123" max="123" width="18" customWidth="1"/>
    <col min="124" max="124" width="18.28515625" customWidth="1"/>
    <col min="125" max="125" width="6" customWidth="1"/>
    <col min="126" max="126" width="17.42578125" customWidth="1"/>
    <col min="127" max="127" width="9" customWidth="1"/>
    <col min="128" max="128" width="15.140625" customWidth="1"/>
    <col min="129" max="129" width="19.140625" customWidth="1"/>
    <col min="130" max="130" width="9.140625" customWidth="1"/>
    <col min="131" max="131" width="17.42578125" customWidth="1"/>
    <col min="132" max="132" width="9" customWidth="1"/>
    <col min="133" max="133" width="11.85546875" customWidth="1"/>
    <col min="134" max="134" width="18.28515625" customWidth="1"/>
    <col min="135" max="135" width="5.140625" customWidth="1"/>
    <col min="136" max="136" width="17.42578125" customWidth="1"/>
    <col min="137" max="137" width="9" customWidth="1"/>
    <col min="138" max="138" width="8.7109375" customWidth="1"/>
    <col min="139" max="139" width="18.28515625" customWidth="1"/>
    <col min="140" max="140" width="6" customWidth="1"/>
    <col min="141" max="141" width="17.42578125" customWidth="1"/>
    <col min="142" max="142" width="9" customWidth="1"/>
    <col min="143" max="143" width="18" customWidth="1"/>
    <col min="144" max="144" width="18.28515625" customWidth="1"/>
    <col min="145" max="145" width="6" customWidth="1"/>
    <col min="146" max="146" width="17.42578125" customWidth="1"/>
    <col min="147" max="207" width="9" customWidth="1"/>
  </cols>
  <sheetData>
    <row r="1" spans="1:207" ht="16.5" customHeight="1" thickTop="1" thickBot="1" x14ac:dyDescent="0.3">
      <c r="A1" s="5">
        <f ca="1">NOW()</f>
        <v>43471.819641319446</v>
      </c>
      <c r="B1" s="39" t="str">
        <f ca="1">MID(CELL("filename",A1),FIND("]",CELL("filename",A1))+1,255)</f>
        <v>Caleb Sessoms</v>
      </c>
      <c r="M1" s="55"/>
      <c r="O1" s="189" t="s">
        <v>531</v>
      </c>
      <c r="P1" s="189"/>
      <c r="R1" s="189" t="s">
        <v>601</v>
      </c>
      <c r="S1" s="189"/>
      <c r="AA1">
        <f>COLUMN()</f>
        <v>27</v>
      </c>
      <c r="AB1" s="68" t="s">
        <v>422</v>
      </c>
      <c r="AC1" s="70" t="s">
        <v>530</v>
      </c>
      <c r="AD1" s="71" t="s">
        <v>455</v>
      </c>
      <c r="AE1" s="69" t="s">
        <v>496</v>
      </c>
      <c r="AF1">
        <f>COLUMN()</f>
        <v>32</v>
      </c>
      <c r="AG1" s="68" t="s">
        <v>422</v>
      </c>
      <c r="AH1" s="70" t="s">
        <v>495</v>
      </c>
      <c r="AI1" s="71" t="s">
        <v>455</v>
      </c>
      <c r="AJ1" s="69" t="s">
        <v>496</v>
      </c>
      <c r="AK1">
        <f>COLUMN()</f>
        <v>37</v>
      </c>
      <c r="AL1" s="68" t="s">
        <v>422</v>
      </c>
      <c r="AM1" s="70" t="s">
        <v>495</v>
      </c>
      <c r="AN1" s="71" t="s">
        <v>455</v>
      </c>
      <c r="AO1" s="69" t="s">
        <v>496</v>
      </c>
      <c r="AP1">
        <f>COLUMN()</f>
        <v>42</v>
      </c>
      <c r="AQ1" s="68" t="s">
        <v>422</v>
      </c>
      <c r="AR1" s="70" t="s">
        <v>495</v>
      </c>
      <c r="AS1" s="71" t="s">
        <v>455</v>
      </c>
      <c r="AT1" s="69" t="s">
        <v>496</v>
      </c>
      <c r="AU1">
        <f>COLUMN()</f>
        <v>47</v>
      </c>
      <c r="AV1" s="68" t="s">
        <v>422</v>
      </c>
      <c r="AW1" s="70" t="s">
        <v>530</v>
      </c>
      <c r="AX1" s="71" t="s">
        <v>455</v>
      </c>
      <c r="AY1" s="69" t="s">
        <v>496</v>
      </c>
      <c r="AZ1">
        <f>COLUMN()</f>
        <v>52</v>
      </c>
      <c r="BA1" s="68" t="s">
        <v>422</v>
      </c>
      <c r="BB1" s="70" t="s">
        <v>495</v>
      </c>
      <c r="BC1" s="71" t="s">
        <v>455</v>
      </c>
      <c r="BD1" s="69" t="s">
        <v>496</v>
      </c>
      <c r="BE1">
        <f>COLUMN()</f>
        <v>57</v>
      </c>
      <c r="BF1" s="68" t="s">
        <v>422</v>
      </c>
      <c r="BG1" s="70" t="s">
        <v>495</v>
      </c>
      <c r="BH1" s="71" t="s">
        <v>455</v>
      </c>
      <c r="BI1" s="69" t="s">
        <v>496</v>
      </c>
      <c r="BJ1">
        <f>COLUMN()</f>
        <v>62</v>
      </c>
      <c r="BK1" s="68" t="s">
        <v>422</v>
      </c>
      <c r="BL1" s="70" t="s">
        <v>495</v>
      </c>
      <c r="BM1" s="71" t="s">
        <v>455</v>
      </c>
      <c r="BN1" s="69" t="s">
        <v>496</v>
      </c>
      <c r="BO1">
        <f>COLUMN()</f>
        <v>67</v>
      </c>
      <c r="BP1" s="68" t="s">
        <v>422</v>
      </c>
      <c r="BQ1" s="70" t="s">
        <v>530</v>
      </c>
      <c r="BR1" s="71" t="s">
        <v>455</v>
      </c>
      <c r="BS1" s="69" t="s">
        <v>496</v>
      </c>
      <c r="BT1">
        <f>COLUMN()</f>
        <v>72</v>
      </c>
      <c r="BU1" s="68" t="s">
        <v>422</v>
      </c>
      <c r="BV1" s="70" t="s">
        <v>495</v>
      </c>
      <c r="BW1" s="71" t="s">
        <v>455</v>
      </c>
      <c r="BX1" s="69" t="s">
        <v>496</v>
      </c>
      <c r="BY1">
        <f>COLUMN()</f>
        <v>77</v>
      </c>
      <c r="BZ1" s="68" t="s">
        <v>422</v>
      </c>
      <c r="CA1" s="70" t="s">
        <v>495</v>
      </c>
      <c r="CB1" s="71" t="s">
        <v>455</v>
      </c>
      <c r="CC1" s="69" t="s">
        <v>496</v>
      </c>
      <c r="CD1">
        <f>COLUMN()</f>
        <v>82</v>
      </c>
      <c r="CE1" s="68" t="s">
        <v>422</v>
      </c>
      <c r="CF1" s="70" t="s">
        <v>495</v>
      </c>
      <c r="CG1" s="71" t="s">
        <v>455</v>
      </c>
      <c r="CH1" s="69" t="s">
        <v>496</v>
      </c>
      <c r="CI1">
        <f>COLUMN()</f>
        <v>87</v>
      </c>
      <c r="CJ1" s="68" t="s">
        <v>422</v>
      </c>
      <c r="CK1" s="70" t="s">
        <v>530</v>
      </c>
      <c r="CL1" s="71" t="s">
        <v>455</v>
      </c>
      <c r="CM1" s="69" t="s">
        <v>496</v>
      </c>
      <c r="CN1">
        <f>COLUMN()</f>
        <v>92</v>
      </c>
      <c r="CO1" s="68" t="s">
        <v>422</v>
      </c>
      <c r="CP1" s="70" t="s">
        <v>495</v>
      </c>
      <c r="CQ1" s="71" t="s">
        <v>455</v>
      </c>
      <c r="CR1" s="69" t="s">
        <v>496</v>
      </c>
      <c r="CS1">
        <f>COLUMN()</f>
        <v>97</v>
      </c>
      <c r="CT1" s="68" t="s">
        <v>422</v>
      </c>
      <c r="CU1" s="70" t="s">
        <v>495</v>
      </c>
      <c r="CV1" s="71" t="s">
        <v>455</v>
      </c>
      <c r="CW1" s="69" t="s">
        <v>496</v>
      </c>
      <c r="CX1">
        <f>COLUMN()</f>
        <v>102</v>
      </c>
      <c r="CY1" s="68" t="s">
        <v>422</v>
      </c>
      <c r="CZ1" s="70" t="s">
        <v>495</v>
      </c>
      <c r="DA1" s="71" t="s">
        <v>455</v>
      </c>
      <c r="DB1" s="69" t="s">
        <v>496</v>
      </c>
      <c r="DC1">
        <f>COLUMN()</f>
        <v>107</v>
      </c>
      <c r="DD1" s="68" t="s">
        <v>422</v>
      </c>
      <c r="DE1" s="70" t="s">
        <v>530</v>
      </c>
      <c r="DF1" s="71" t="s">
        <v>455</v>
      </c>
      <c r="DG1" s="69" t="s">
        <v>496</v>
      </c>
      <c r="DH1">
        <f>COLUMN()</f>
        <v>112</v>
      </c>
      <c r="DI1" s="68" t="s">
        <v>422</v>
      </c>
      <c r="DJ1" s="70" t="s">
        <v>495</v>
      </c>
      <c r="DK1" s="71" t="s">
        <v>455</v>
      </c>
      <c r="DL1" s="69" t="s">
        <v>496</v>
      </c>
      <c r="DM1">
        <f>COLUMN()</f>
        <v>117</v>
      </c>
      <c r="DN1" s="68" t="s">
        <v>422</v>
      </c>
      <c r="DO1" s="70" t="s">
        <v>495</v>
      </c>
      <c r="DP1" s="71" t="s">
        <v>455</v>
      </c>
      <c r="DQ1" s="69" t="s">
        <v>496</v>
      </c>
      <c r="DR1">
        <f>COLUMN()</f>
        <v>122</v>
      </c>
      <c r="DS1" s="68" t="s">
        <v>422</v>
      </c>
      <c r="DT1" s="70" t="s">
        <v>495</v>
      </c>
      <c r="DU1" s="71" t="s">
        <v>455</v>
      </c>
      <c r="DV1" s="69" t="s">
        <v>496</v>
      </c>
      <c r="DW1">
        <f>COLUMN()</f>
        <v>127</v>
      </c>
      <c r="DX1" s="68" t="s">
        <v>422</v>
      </c>
      <c r="DY1" s="70" t="s">
        <v>530</v>
      </c>
      <c r="DZ1" s="71" t="s">
        <v>455</v>
      </c>
      <c r="EA1" s="69" t="s">
        <v>496</v>
      </c>
      <c r="EB1">
        <f>COLUMN()</f>
        <v>132</v>
      </c>
      <c r="EC1" s="68" t="s">
        <v>422</v>
      </c>
      <c r="ED1" s="70" t="s">
        <v>495</v>
      </c>
      <c r="EE1" s="71" t="s">
        <v>455</v>
      </c>
      <c r="EF1" s="69" t="s">
        <v>496</v>
      </c>
      <c r="EG1">
        <f>COLUMN()</f>
        <v>137</v>
      </c>
      <c r="EH1" s="68" t="s">
        <v>422</v>
      </c>
      <c r="EI1" s="70" t="s">
        <v>495</v>
      </c>
      <c r="EJ1" s="71" t="s">
        <v>455</v>
      </c>
      <c r="EK1" s="69" t="s">
        <v>496</v>
      </c>
      <c r="EL1">
        <f>COLUMN()</f>
        <v>142</v>
      </c>
      <c r="EM1" s="68" t="s">
        <v>422</v>
      </c>
      <c r="EN1" s="70" t="s">
        <v>495</v>
      </c>
      <c r="EO1" s="71" t="s">
        <v>455</v>
      </c>
      <c r="EP1" s="69" t="s">
        <v>496</v>
      </c>
      <c r="EQ1">
        <f>COLUMN()</f>
        <v>147</v>
      </c>
      <c r="ER1" s="68" t="s">
        <v>422</v>
      </c>
      <c r="ES1" s="70" t="s">
        <v>530</v>
      </c>
      <c r="ET1" s="71" t="s">
        <v>455</v>
      </c>
      <c r="EU1" s="69" t="s">
        <v>496</v>
      </c>
      <c r="EV1">
        <f>COLUMN()</f>
        <v>152</v>
      </c>
      <c r="EW1" s="68" t="s">
        <v>422</v>
      </c>
      <c r="EX1" s="70" t="s">
        <v>495</v>
      </c>
      <c r="EY1" s="71" t="s">
        <v>455</v>
      </c>
      <c r="EZ1" s="69" t="s">
        <v>496</v>
      </c>
      <c r="FA1">
        <f>COLUMN()</f>
        <v>157</v>
      </c>
      <c r="FB1" s="68" t="s">
        <v>422</v>
      </c>
      <c r="FC1" s="70" t="s">
        <v>495</v>
      </c>
      <c r="FD1" s="71" t="s">
        <v>455</v>
      </c>
      <c r="FE1" s="69" t="s">
        <v>496</v>
      </c>
      <c r="FF1">
        <f>COLUMN()</f>
        <v>162</v>
      </c>
      <c r="FG1" s="68" t="s">
        <v>422</v>
      </c>
      <c r="FH1" s="70" t="s">
        <v>495</v>
      </c>
      <c r="FI1" s="71" t="s">
        <v>455</v>
      </c>
      <c r="FJ1" s="69" t="s">
        <v>496</v>
      </c>
      <c r="FK1">
        <f>COLUMN()</f>
        <v>167</v>
      </c>
      <c r="FL1" s="68" t="s">
        <v>422</v>
      </c>
      <c r="FM1" s="70" t="s">
        <v>530</v>
      </c>
      <c r="FN1" s="71" t="s">
        <v>455</v>
      </c>
      <c r="FO1" s="69" t="s">
        <v>496</v>
      </c>
      <c r="FP1">
        <f>COLUMN()</f>
        <v>172</v>
      </c>
      <c r="FQ1" s="68" t="s">
        <v>422</v>
      </c>
      <c r="FR1" s="70" t="s">
        <v>495</v>
      </c>
      <c r="FS1" s="71" t="s">
        <v>455</v>
      </c>
      <c r="FT1" s="69" t="s">
        <v>496</v>
      </c>
      <c r="FU1">
        <f>COLUMN()</f>
        <v>177</v>
      </c>
      <c r="FV1" s="68" t="s">
        <v>422</v>
      </c>
      <c r="FW1" s="70" t="s">
        <v>495</v>
      </c>
      <c r="FX1" s="71" t="s">
        <v>455</v>
      </c>
      <c r="FY1" s="69" t="s">
        <v>496</v>
      </c>
      <c r="FZ1">
        <f>COLUMN()</f>
        <v>182</v>
      </c>
      <c r="GA1" s="68" t="s">
        <v>422</v>
      </c>
      <c r="GB1" s="70" t="s">
        <v>495</v>
      </c>
      <c r="GC1" s="71" t="s">
        <v>455</v>
      </c>
      <c r="GD1" s="69" t="s">
        <v>496</v>
      </c>
      <c r="GE1">
        <f>COLUMN()</f>
        <v>187</v>
      </c>
      <c r="GF1" s="68" t="s">
        <v>422</v>
      </c>
      <c r="GG1" s="70" t="s">
        <v>530</v>
      </c>
      <c r="GH1" s="71" t="s">
        <v>455</v>
      </c>
      <c r="GI1" s="69" t="s">
        <v>496</v>
      </c>
      <c r="GJ1">
        <f>COLUMN()</f>
        <v>192</v>
      </c>
      <c r="GK1" s="68" t="s">
        <v>422</v>
      </c>
      <c r="GL1" s="70" t="s">
        <v>495</v>
      </c>
      <c r="GM1" s="71" t="s">
        <v>455</v>
      </c>
      <c r="GN1" s="69" t="s">
        <v>496</v>
      </c>
      <c r="GO1">
        <f>COLUMN()</f>
        <v>197</v>
      </c>
      <c r="GP1" s="68" t="s">
        <v>422</v>
      </c>
      <c r="GQ1" s="70" t="s">
        <v>495</v>
      </c>
      <c r="GR1" s="71" t="s">
        <v>455</v>
      </c>
      <c r="GS1" s="69" t="s">
        <v>496</v>
      </c>
      <c r="GT1">
        <f>COLUMN()</f>
        <v>202</v>
      </c>
      <c r="GU1" s="68" t="s">
        <v>422</v>
      </c>
      <c r="GV1" s="70" t="s">
        <v>495</v>
      </c>
      <c r="GW1" s="71" t="s">
        <v>455</v>
      </c>
      <c r="GX1" s="69" t="s">
        <v>496</v>
      </c>
      <c r="GY1">
        <f>COLUMN()</f>
        <v>207</v>
      </c>
    </row>
    <row r="2" spans="1:207" ht="16.5" thickTop="1" thickBot="1" x14ac:dyDescent="0.3">
      <c r="A2" s="34" t="s">
        <v>422</v>
      </c>
      <c r="B2" s="40" t="s">
        <v>421</v>
      </c>
      <c r="C2" s="35" t="s">
        <v>423</v>
      </c>
      <c r="D2" s="51" t="s">
        <v>482</v>
      </c>
      <c r="M2" s="55"/>
      <c r="O2" s="190">
        <v>43471</v>
      </c>
      <c r="P2" s="190"/>
      <c r="R2" s="190">
        <v>43471</v>
      </c>
      <c r="S2" s="190"/>
      <c r="AB2" s="192" t="s">
        <v>492</v>
      </c>
      <c r="AC2" s="193"/>
      <c r="AD2" s="193"/>
      <c r="AE2" s="194"/>
      <c r="AG2" s="195" t="s">
        <v>497</v>
      </c>
      <c r="AH2" s="196"/>
      <c r="AI2" s="196"/>
      <c r="AJ2" s="197"/>
      <c r="AL2" s="198" t="s">
        <v>70</v>
      </c>
      <c r="AM2" s="199"/>
      <c r="AN2" s="199"/>
      <c r="AO2" s="200"/>
      <c r="AQ2" s="201" t="s">
        <v>498</v>
      </c>
      <c r="AR2" s="202"/>
      <c r="AS2" s="202"/>
      <c r="AT2" s="203"/>
      <c r="AV2" s="192" t="s">
        <v>492</v>
      </c>
      <c r="AW2" s="193"/>
      <c r="AX2" s="193"/>
      <c r="AY2" s="194"/>
      <c r="BA2" s="195" t="s">
        <v>497</v>
      </c>
      <c r="BB2" s="196"/>
      <c r="BC2" s="196"/>
      <c r="BD2" s="197"/>
      <c r="BF2" s="198" t="s">
        <v>70</v>
      </c>
      <c r="BG2" s="199"/>
      <c r="BH2" s="199"/>
      <c r="BI2" s="200"/>
      <c r="BK2" s="201" t="s">
        <v>498</v>
      </c>
      <c r="BL2" s="202"/>
      <c r="BM2" s="202"/>
      <c r="BN2" s="203"/>
      <c r="BP2" s="192" t="s">
        <v>492</v>
      </c>
      <c r="BQ2" s="193"/>
      <c r="BR2" s="193"/>
      <c r="BS2" s="194"/>
      <c r="BU2" s="195" t="s">
        <v>497</v>
      </c>
      <c r="BV2" s="196"/>
      <c r="BW2" s="196"/>
      <c r="BX2" s="197"/>
      <c r="BZ2" s="198" t="s">
        <v>70</v>
      </c>
      <c r="CA2" s="199"/>
      <c r="CB2" s="199"/>
      <c r="CC2" s="200"/>
      <c r="CE2" s="201" t="s">
        <v>498</v>
      </c>
      <c r="CF2" s="202"/>
      <c r="CG2" s="202"/>
      <c r="CH2" s="203"/>
      <c r="CJ2" s="192" t="s">
        <v>492</v>
      </c>
      <c r="CK2" s="193"/>
      <c r="CL2" s="193"/>
      <c r="CM2" s="194"/>
      <c r="CO2" s="195" t="s">
        <v>497</v>
      </c>
      <c r="CP2" s="196"/>
      <c r="CQ2" s="196"/>
      <c r="CR2" s="197"/>
      <c r="CT2" s="198" t="s">
        <v>70</v>
      </c>
      <c r="CU2" s="199"/>
      <c r="CV2" s="199"/>
      <c r="CW2" s="200"/>
      <c r="CY2" s="201" t="s">
        <v>498</v>
      </c>
      <c r="CZ2" s="202"/>
      <c r="DA2" s="202"/>
      <c r="DB2" s="203"/>
      <c r="DD2" s="192" t="s">
        <v>492</v>
      </c>
      <c r="DE2" s="193"/>
      <c r="DF2" s="193"/>
      <c r="DG2" s="194"/>
      <c r="DI2" s="195" t="s">
        <v>497</v>
      </c>
      <c r="DJ2" s="196"/>
      <c r="DK2" s="196"/>
      <c r="DL2" s="197"/>
      <c r="DN2" s="198" t="s">
        <v>70</v>
      </c>
      <c r="DO2" s="199"/>
      <c r="DP2" s="199"/>
      <c r="DQ2" s="200"/>
      <c r="DS2" s="201" t="s">
        <v>498</v>
      </c>
      <c r="DT2" s="202"/>
      <c r="DU2" s="202"/>
      <c r="DV2" s="203"/>
      <c r="DX2" s="192" t="s">
        <v>492</v>
      </c>
      <c r="DY2" s="193"/>
      <c r="DZ2" s="193"/>
      <c r="EA2" s="194"/>
      <c r="EC2" s="195" t="s">
        <v>497</v>
      </c>
      <c r="ED2" s="196"/>
      <c r="EE2" s="196"/>
      <c r="EF2" s="197"/>
      <c r="EH2" s="198" t="s">
        <v>70</v>
      </c>
      <c r="EI2" s="199"/>
      <c r="EJ2" s="199"/>
      <c r="EK2" s="200"/>
      <c r="EM2" s="201" t="s">
        <v>498</v>
      </c>
      <c r="EN2" s="202"/>
      <c r="EO2" s="202"/>
      <c r="EP2" s="203"/>
      <c r="ER2" s="192" t="s">
        <v>492</v>
      </c>
      <c r="ES2" s="193"/>
      <c r="ET2" s="193"/>
      <c r="EU2" s="194"/>
      <c r="EW2" s="195" t="s">
        <v>497</v>
      </c>
      <c r="EX2" s="196"/>
      <c r="EY2" s="196"/>
      <c r="EZ2" s="197"/>
      <c r="FB2" s="198" t="s">
        <v>70</v>
      </c>
      <c r="FC2" s="199"/>
      <c r="FD2" s="199"/>
      <c r="FE2" s="200"/>
      <c r="FG2" s="201" t="s">
        <v>498</v>
      </c>
      <c r="FH2" s="202"/>
      <c r="FI2" s="202"/>
      <c r="FJ2" s="203"/>
      <c r="FL2" s="192" t="s">
        <v>492</v>
      </c>
      <c r="FM2" s="193"/>
      <c r="FN2" s="193"/>
      <c r="FO2" s="194"/>
      <c r="FQ2" s="195" t="s">
        <v>497</v>
      </c>
      <c r="FR2" s="196"/>
      <c r="FS2" s="196"/>
      <c r="FT2" s="197"/>
      <c r="FV2" s="198" t="s">
        <v>70</v>
      </c>
      <c r="FW2" s="199"/>
      <c r="FX2" s="199"/>
      <c r="FY2" s="200"/>
      <c r="GA2" s="201" t="s">
        <v>498</v>
      </c>
      <c r="GB2" s="202"/>
      <c r="GC2" s="202"/>
      <c r="GD2" s="203"/>
      <c r="GF2" s="192" t="s">
        <v>492</v>
      </c>
      <c r="GG2" s="193"/>
      <c r="GH2" s="193"/>
      <c r="GI2" s="194"/>
      <c r="GK2" s="195" t="s">
        <v>497</v>
      </c>
      <c r="GL2" s="196"/>
      <c r="GM2" s="196"/>
      <c r="GN2" s="197"/>
      <c r="GP2" s="198" t="s">
        <v>70</v>
      </c>
      <c r="GQ2" s="199"/>
      <c r="GR2" s="199"/>
      <c r="GS2" s="200"/>
      <c r="GU2" s="201" t="s">
        <v>498</v>
      </c>
      <c r="GV2" s="202"/>
      <c r="GW2" s="202"/>
      <c r="GX2" s="203"/>
    </row>
    <row r="3" spans="1:207" ht="14.65" customHeight="1" thickTop="1" thickBot="1" x14ac:dyDescent="0.3">
      <c r="A3" s="207" t="s">
        <v>452</v>
      </c>
      <c r="B3" s="208"/>
      <c r="C3" s="209"/>
      <c r="D3" s="51" t="s">
        <v>482</v>
      </c>
      <c r="E3" s="210" t="str">
        <f ca="1">B1&amp;" - Discovery"</f>
        <v>Caleb Sessoms - Discovery</v>
      </c>
      <c r="F3" s="211"/>
      <c r="G3" s="211"/>
      <c r="H3" s="212"/>
      <c r="I3" s="211"/>
      <c r="J3" s="211"/>
      <c r="K3" s="212"/>
      <c r="L3" s="211"/>
      <c r="M3" s="213"/>
      <c r="O3" s="191">
        <v>0.81052083333333336</v>
      </c>
      <c r="P3" s="191"/>
      <c r="R3" s="191">
        <v>0.81048611111111113</v>
      </c>
      <c r="S3" s="191"/>
      <c r="AB3" s="204" t="str">
        <f>'Master Name List'!A7</f>
        <v>DR - Gold Falcon</v>
      </c>
      <c r="AC3" s="205"/>
      <c r="AD3" s="205"/>
      <c r="AE3" s="206"/>
      <c r="AG3" s="204" t="str">
        <f>'Master Name List'!A7</f>
        <v>DR - Gold Falcon</v>
      </c>
      <c r="AH3" s="205"/>
      <c r="AI3" s="205"/>
      <c r="AJ3" s="206"/>
      <c r="AL3" s="204" t="str">
        <f>'Master Name List'!A7</f>
        <v>DR - Gold Falcon</v>
      </c>
      <c r="AM3" s="205"/>
      <c r="AN3" s="205"/>
      <c r="AO3" s="206"/>
      <c r="AQ3" s="204" t="str">
        <f>'Master Name List'!A7</f>
        <v>DR - Gold Falcon</v>
      </c>
      <c r="AR3" s="205"/>
      <c r="AS3" s="205"/>
      <c r="AT3" s="206"/>
      <c r="AV3" s="204" t="str">
        <f>'Master Name List'!A8</f>
        <v>DR - Gold Hawk</v>
      </c>
      <c r="AW3" s="205"/>
      <c r="AX3" s="205"/>
      <c r="AY3" s="206"/>
      <c r="BA3" s="204" t="str">
        <f>'Master Name List'!A8</f>
        <v>DR - Gold Hawk</v>
      </c>
      <c r="BB3" s="205"/>
      <c r="BC3" s="205"/>
      <c r="BD3" s="206"/>
      <c r="BF3" s="204" t="str">
        <f>'Master Name List'!A8</f>
        <v>DR - Gold Hawk</v>
      </c>
      <c r="BG3" s="205"/>
      <c r="BH3" s="205"/>
      <c r="BI3" s="206"/>
      <c r="BK3" s="204" t="str">
        <f>'Master Name List'!A8</f>
        <v>DR - Gold Hawk</v>
      </c>
      <c r="BL3" s="205"/>
      <c r="BM3" s="205"/>
      <c r="BN3" s="206"/>
      <c r="BP3" s="204" t="str">
        <f>'Master Name List'!A9</f>
        <v>DR - Gold Eagle</v>
      </c>
      <c r="BQ3" s="205"/>
      <c r="BR3" s="205"/>
      <c r="BS3" s="206"/>
      <c r="BU3" s="204" t="str">
        <f>'Master Name List'!A9</f>
        <v>DR - Gold Eagle</v>
      </c>
      <c r="BV3" s="205"/>
      <c r="BW3" s="205"/>
      <c r="BX3" s="206"/>
      <c r="BZ3" s="204" t="str">
        <f>'Master Name List'!A9</f>
        <v>DR - Gold Eagle</v>
      </c>
      <c r="CA3" s="205"/>
      <c r="CB3" s="205"/>
      <c r="CC3" s="206"/>
      <c r="CE3" s="204" t="str">
        <f>'Master Name List'!A9</f>
        <v>DR - Gold Eagle</v>
      </c>
      <c r="CF3" s="205"/>
      <c r="CG3" s="205"/>
      <c r="CH3" s="206"/>
      <c r="CJ3" s="218" t="str">
        <f>'Master Name List'!A10</f>
        <v>AR - Bronze Medal of Achievement</v>
      </c>
      <c r="CK3" s="219"/>
      <c r="CL3" s="219"/>
      <c r="CM3" s="219"/>
      <c r="CO3" s="218" t="str">
        <f>'Master Name List'!A10</f>
        <v>AR - Bronze Medal of Achievement</v>
      </c>
      <c r="CP3" s="219"/>
      <c r="CQ3" s="219"/>
      <c r="CR3" s="219"/>
      <c r="CT3" s="218" t="str">
        <f>'Master Name List'!A10</f>
        <v>AR - Bronze Medal of Achievement</v>
      </c>
      <c r="CU3" s="219"/>
      <c r="CV3" s="219"/>
      <c r="CW3" s="219"/>
      <c r="CY3" s="218" t="str">
        <f>'Master Name List'!A10</f>
        <v>AR - Bronze Medal of Achievement</v>
      </c>
      <c r="CZ3" s="219"/>
      <c r="DA3" s="219"/>
      <c r="DB3" s="219"/>
      <c r="DD3" s="218" t="str">
        <f>'Master Name List'!A11</f>
        <v>AR - Silver Medal of Achievement</v>
      </c>
      <c r="DE3" s="219"/>
      <c r="DF3" s="219"/>
      <c r="DG3" s="219"/>
      <c r="DI3" s="218" t="str">
        <f>'Master Name List'!A11</f>
        <v>AR - Silver Medal of Achievement</v>
      </c>
      <c r="DJ3" s="219"/>
      <c r="DK3" s="219"/>
      <c r="DL3" s="219"/>
      <c r="DN3" s="218" t="str">
        <f>'Master Name List'!A11</f>
        <v>AR - Silver Medal of Achievement</v>
      </c>
      <c r="DO3" s="219"/>
      <c r="DP3" s="219"/>
      <c r="DQ3" s="219"/>
      <c r="DS3" s="218" t="str">
        <f>'Master Name List'!A11</f>
        <v>AR - Silver Medal of Achievement</v>
      </c>
      <c r="DT3" s="219"/>
      <c r="DU3" s="219"/>
      <c r="DV3" s="219"/>
      <c r="DX3" s="218" t="str">
        <f>'Master Name List'!A12</f>
        <v>AR - Gold Medal of Achievement</v>
      </c>
      <c r="DY3" s="219"/>
      <c r="DZ3" s="219"/>
      <c r="EA3" s="219"/>
      <c r="EC3" s="218" t="str">
        <f>'Master Name List'!A12</f>
        <v>AR - Gold Medal of Achievement</v>
      </c>
      <c r="ED3" s="219"/>
      <c r="EE3" s="219"/>
      <c r="EF3" s="219"/>
      <c r="EH3" s="218" t="str">
        <f>'Master Name List'!A12</f>
        <v>AR - Gold Medal of Achievement</v>
      </c>
      <c r="EI3" s="219"/>
      <c r="EJ3" s="219"/>
      <c r="EK3" s="219"/>
      <c r="EM3" s="218" t="str">
        <f>'Master Name List'!A12</f>
        <v>AR - Gold Medal of Achievement</v>
      </c>
      <c r="EN3" s="219"/>
      <c r="EO3" s="219"/>
      <c r="EP3" s="219"/>
      <c r="ER3" s="201" t="str">
        <f>'Master Name List'!A13</f>
        <v>ER - E1</v>
      </c>
      <c r="ES3" s="202"/>
      <c r="ET3" s="202"/>
      <c r="EU3" s="203"/>
      <c r="EW3" s="201" t="str">
        <f>'Master Name List'!A13</f>
        <v>ER - E1</v>
      </c>
      <c r="EX3" s="202"/>
      <c r="EY3" s="202"/>
      <c r="EZ3" s="203"/>
      <c r="FB3" s="201" t="str">
        <f>'Master Name List'!A13</f>
        <v>ER - E1</v>
      </c>
      <c r="FC3" s="202"/>
      <c r="FD3" s="202"/>
      <c r="FE3" s="203"/>
      <c r="FG3" s="201" t="str">
        <f>'Master Name List'!A13</f>
        <v>ER - E1</v>
      </c>
      <c r="FH3" s="202"/>
      <c r="FI3" s="202"/>
      <c r="FJ3" s="203"/>
      <c r="FL3" s="201" t="str">
        <f>'Master Name List'!A14</f>
        <v>ER - E2</v>
      </c>
      <c r="FM3" s="202"/>
      <c r="FN3" s="202"/>
      <c r="FO3" s="203"/>
      <c r="FQ3" s="201" t="str">
        <f>'Master Name List'!A14</f>
        <v>ER - E2</v>
      </c>
      <c r="FR3" s="202"/>
      <c r="FS3" s="202"/>
      <c r="FT3" s="203"/>
      <c r="FV3" s="201" t="str">
        <f>'Master Name List'!A14</f>
        <v>ER - E2</v>
      </c>
      <c r="FW3" s="202"/>
      <c r="FX3" s="202"/>
      <c r="FY3" s="203"/>
      <c r="GA3" s="201" t="str">
        <f>'Master Name List'!A14</f>
        <v>ER - E2</v>
      </c>
      <c r="GB3" s="202"/>
      <c r="GC3" s="202"/>
      <c r="GD3" s="203"/>
      <c r="GF3" s="201" t="str">
        <f>'Master Name List'!A15</f>
        <v>ER - E3</v>
      </c>
      <c r="GG3" s="202"/>
      <c r="GH3" s="202"/>
      <c r="GI3" s="203"/>
      <c r="GK3" s="201" t="str">
        <f>'Master Name List'!A15</f>
        <v>ER - E3</v>
      </c>
      <c r="GL3" s="202"/>
      <c r="GM3" s="202"/>
      <c r="GN3" s="203"/>
      <c r="GP3" s="201" t="str">
        <f>'Master Name List'!A15</f>
        <v>ER - E3</v>
      </c>
      <c r="GQ3" s="202"/>
      <c r="GR3" s="202"/>
      <c r="GS3" s="203"/>
      <c r="GU3" s="201" t="str">
        <f>'Master Name List'!A15</f>
        <v>ER - E3</v>
      </c>
      <c r="GV3" s="202"/>
      <c r="GW3" s="202"/>
      <c r="GX3" s="203"/>
    </row>
    <row r="4" spans="1:207" ht="14.65" customHeight="1" thickTop="1" thickBot="1" x14ac:dyDescent="0.3">
      <c r="A4" s="33" t="s">
        <v>108</v>
      </c>
      <c r="B4" s="176"/>
      <c r="C4" s="177"/>
      <c r="D4" s="51" t="s">
        <v>482</v>
      </c>
      <c r="E4" s="214"/>
      <c r="F4" s="215"/>
      <c r="G4" s="215"/>
      <c r="H4" s="216"/>
      <c r="I4" s="215"/>
      <c r="J4" s="215"/>
      <c r="K4" s="216"/>
      <c r="L4" s="215"/>
      <c r="M4" s="217"/>
      <c r="AA4" s="220" t="s">
        <v>452</v>
      </c>
      <c r="AB4" t="str">
        <f t="shared" ref="AB4:AB53" si="0">IF(C4=$AB$3,A4,"")</f>
        <v/>
      </c>
      <c r="AC4" t="s">
        <v>113</v>
      </c>
      <c r="AD4" t="str">
        <f>IF(AB4="","",B4)</f>
        <v/>
      </c>
      <c r="AE4">
        <v>41647</v>
      </c>
      <c r="AF4" s="77" t="s">
        <v>452</v>
      </c>
      <c r="AG4" t="str">
        <f t="shared" ref="AG4:AG42" si="1">IF(C54=$AB$3,A54,"")</f>
        <v/>
      </c>
      <c r="AH4" t="s">
        <v>83</v>
      </c>
      <c r="AI4" t="str">
        <f>IF(AG4="","",B54)</f>
        <v/>
      </c>
      <c r="AJ4">
        <v>41381</v>
      </c>
      <c r="AK4" s="223" t="s">
        <v>452</v>
      </c>
      <c r="AL4" t="str">
        <f>IF(C93=$AB$3,A93,"")</f>
        <v/>
      </c>
      <c r="AM4" t="s">
        <v>75</v>
      </c>
      <c r="AN4" t="str">
        <f>IF(AL4="","",B93)</f>
        <v/>
      </c>
      <c r="AO4">
        <v>42329</v>
      </c>
      <c r="AP4" s="223" t="s">
        <v>452</v>
      </c>
      <c r="AQ4" t="str">
        <f>IF(C99=$AB$3,A99,"")</f>
        <v/>
      </c>
      <c r="AR4" t="s">
        <v>470</v>
      </c>
      <c r="AS4" t="str">
        <f>IF(AQ4="","",B99)</f>
        <v/>
      </c>
      <c r="AT4">
        <v>41416</v>
      </c>
      <c r="AU4" s="220" t="s">
        <v>452</v>
      </c>
      <c r="AV4" t="str">
        <f t="shared" ref="AV4:AV53" si="2">IF(C4=$AV$3,A4,"")</f>
        <v/>
      </c>
      <c r="AW4" t="s">
        <v>112</v>
      </c>
      <c r="AX4" t="str">
        <f t="shared" ref="AX4:AX53" si="3">IF(AV4="","",B4)</f>
        <v/>
      </c>
      <c r="AY4">
        <v>41703</v>
      </c>
      <c r="AZ4" s="77" t="s">
        <v>452</v>
      </c>
      <c r="BA4" t="str">
        <f t="shared" ref="BA4:BA42" si="4">IF(C54=$BA$3,A54,"")</f>
        <v/>
      </c>
      <c r="BB4" t="s">
        <v>87</v>
      </c>
      <c r="BC4" t="str">
        <f t="shared" ref="BC4:BC42" si="5">IF(BA4="","",B54)</f>
        <v/>
      </c>
      <c r="BD4">
        <v>41423</v>
      </c>
      <c r="BE4" s="223" t="s">
        <v>452</v>
      </c>
      <c r="BF4" t="str">
        <f t="shared" ref="BF4:BF9" si="6">IF(C93=$BA$3,A93,"")</f>
        <v/>
      </c>
      <c r="BG4" t="s">
        <v>71</v>
      </c>
      <c r="BH4" t="str">
        <f t="shared" ref="BH4:BH9" si="7">IF(BF4="","",B93)</f>
        <v/>
      </c>
      <c r="BI4">
        <v>42715</v>
      </c>
      <c r="BJ4" s="223" t="s">
        <v>452</v>
      </c>
      <c r="BK4" t="str">
        <f>IF(C99=$BA$3,A99,"")</f>
        <v>Bible Merit -Req</v>
      </c>
      <c r="BL4" t="s">
        <v>469</v>
      </c>
      <c r="BM4">
        <f>IF(BK4="","",B99)</f>
        <v>0</v>
      </c>
      <c r="BN4">
        <v>0</v>
      </c>
      <c r="BO4" s="103" t="s">
        <v>452</v>
      </c>
      <c r="BP4" t="str">
        <f t="shared" ref="BP4:BP53" si="8">IF(C4=$BP$3,A4,"")</f>
        <v/>
      </c>
      <c r="BQ4" t="s">
        <v>132</v>
      </c>
      <c r="BR4" t="str">
        <f t="shared" ref="BR4:BR53" si="9">IF(BP4="","",B4)</f>
        <v/>
      </c>
      <c r="BS4">
        <v>42377</v>
      </c>
      <c r="BT4" s="77" t="s">
        <v>452</v>
      </c>
      <c r="BU4" t="str">
        <f t="shared" ref="BU4:BU42" si="10">IF(C54=$BP$3,A54,"")</f>
        <v/>
      </c>
      <c r="BV4" t="s">
        <v>93</v>
      </c>
      <c r="BW4" t="str">
        <f t="shared" ref="BW4:BW42" si="11">IF(BU4="","",B54)</f>
        <v/>
      </c>
      <c r="BX4">
        <v>41738</v>
      </c>
      <c r="BY4" s="106" t="s">
        <v>452</v>
      </c>
      <c r="BZ4" t="str">
        <f t="shared" ref="BZ4:BZ9" si="12">IF(C93=$BP$3,A93,"")</f>
        <v/>
      </c>
      <c r="CA4" t="s">
        <v>157</v>
      </c>
      <c r="CB4" t="str">
        <f t="shared" ref="CB4:CB9" si="13">IF(BZ4="","",B93)</f>
        <v/>
      </c>
      <c r="CC4">
        <v>43022</v>
      </c>
      <c r="CD4" s="106" t="s">
        <v>452</v>
      </c>
      <c r="CE4" t="str">
        <f>IF(C99=$BP$3,A99,"")</f>
        <v/>
      </c>
      <c r="CF4" t="s">
        <v>471</v>
      </c>
      <c r="CG4" t="str">
        <f>IF(CE4="","",B99)</f>
        <v/>
      </c>
      <c r="CH4">
        <v>0</v>
      </c>
      <c r="CI4" s="79" t="s">
        <v>453</v>
      </c>
      <c r="CJ4" t="str">
        <f t="shared" ref="CJ4:CJ67" si="14">IF(C103=$CJ$3,A103,"")</f>
        <v/>
      </c>
      <c r="CK4" t="s">
        <v>17</v>
      </c>
      <c r="CL4" t="str">
        <f t="shared" ref="CL4:CL67" si="15">IF(CJ4="","",B103)</f>
        <v/>
      </c>
      <c r="CM4">
        <v>0</v>
      </c>
      <c r="CN4" s="79" t="s">
        <v>453</v>
      </c>
      <c r="CO4" t="str">
        <f t="shared" ref="CO4:CO42" si="16">IF($C173=$CJ$3,$A173,"")</f>
        <v/>
      </c>
      <c r="CQ4" t="str">
        <f>IF(CO4="","",$B173)</f>
        <v/>
      </c>
      <c r="CS4" s="84" t="s">
        <v>452</v>
      </c>
      <c r="CT4" t="str">
        <f t="shared" ref="CT4:CT9" si="17">IF($C93=$CJ$3,$A93,"")</f>
        <v/>
      </c>
      <c r="CV4" t="str">
        <f>IF(CT4="","",$B93)</f>
        <v/>
      </c>
      <c r="CX4" s="79" t="s">
        <v>453</v>
      </c>
      <c r="CY4" t="str">
        <f>IF($C218=$CJ$3,$A218,"")</f>
        <v/>
      </c>
      <c r="DA4" t="str">
        <f>IF(CY4="","",$B218)</f>
        <v/>
      </c>
      <c r="DC4" s="79" t="s">
        <v>453</v>
      </c>
      <c r="DD4" t="str">
        <f t="shared" ref="DD4:DD67" si="18">IF(C103=$DD$3,A103,"")</f>
        <v/>
      </c>
      <c r="DF4" t="str">
        <f t="shared" ref="DF4:DF67" si="19">IF(DD4="","",B103)</f>
        <v/>
      </c>
      <c r="DH4" s="79" t="s">
        <v>453</v>
      </c>
      <c r="DI4" t="str">
        <f t="shared" ref="DI4:DI42" si="20">IF($C173=$DI$3,$A173,"")</f>
        <v/>
      </c>
      <c r="DK4" t="str">
        <f>IF(DI4="","",$B173)</f>
        <v/>
      </c>
      <c r="DM4" s="84" t="s">
        <v>452</v>
      </c>
      <c r="DN4" t="str">
        <f t="shared" ref="DN4:DN9" si="21">IF($C93=$DN$3,$A93,"")</f>
        <v/>
      </c>
      <c r="DP4" t="str">
        <f>IF(DN4="","",$B93)</f>
        <v/>
      </c>
      <c r="DR4" s="79" t="s">
        <v>453</v>
      </c>
      <c r="DS4" t="str">
        <f>IF($C218=$DS$3,$A218,"")</f>
        <v/>
      </c>
      <c r="DU4" t="str">
        <f>IF(DS4="","",$B218)</f>
        <v/>
      </c>
      <c r="DW4" s="79" t="s">
        <v>453</v>
      </c>
      <c r="DX4" t="str">
        <f t="shared" ref="DX4:DX67" si="22">IF(C103=$DX$3,A103,"")</f>
        <v/>
      </c>
      <c r="DZ4" t="str">
        <f t="shared" ref="DZ4:DZ67" si="23">IF(DX4="","",B103)</f>
        <v/>
      </c>
      <c r="EB4" s="79" t="s">
        <v>453</v>
      </c>
      <c r="EC4" t="str">
        <f t="shared" ref="EC4:EC42" si="24">IF($C173=$EC$3,$A173,"")</f>
        <v/>
      </c>
      <c r="EE4" t="str">
        <f>IF(EC4="","",$B173)</f>
        <v/>
      </c>
      <c r="EG4" s="84" t="s">
        <v>452</v>
      </c>
      <c r="EH4" t="str">
        <f t="shared" ref="EH4:EH9" si="25">IF($C93=$EH$3,$A93,"")</f>
        <v/>
      </c>
      <c r="EJ4" t="str">
        <f>IF(EH4="","",$B93)</f>
        <v/>
      </c>
      <c r="EL4" s="79" t="s">
        <v>453</v>
      </c>
      <c r="EM4" t="str">
        <f>IF($C218=$EM$3,$A218,"")</f>
        <v/>
      </c>
      <c r="EO4" t="str">
        <f>IF(EM4="","",$B218)</f>
        <v/>
      </c>
      <c r="EQ4" s="226" t="s">
        <v>454</v>
      </c>
      <c r="ER4" t="str">
        <f t="shared" ref="ER4:ER67" si="26">IF($C222=$ER$3,$A222,"")</f>
        <v/>
      </c>
      <c r="ET4" t="str">
        <f t="shared" ref="ET4:ET67" si="27">IF(ER4="","",$B222)</f>
        <v/>
      </c>
      <c r="EV4" s="229" t="s">
        <v>454</v>
      </c>
      <c r="EW4" t="str">
        <f>IF($C299=$ER$3,$A299,"")</f>
        <v/>
      </c>
      <c r="EX4" t="s">
        <v>187</v>
      </c>
      <c r="EY4" t="str">
        <f>IF(EW4="","",$B299)</f>
        <v/>
      </c>
      <c r="EZ4">
        <v>43359</v>
      </c>
      <c r="FA4" s="231" t="s">
        <v>453</v>
      </c>
      <c r="FB4" t="str">
        <f t="shared" ref="FB4:FB9" si="28">IF($C212=$ER$3,$A212,"")</f>
        <v/>
      </c>
      <c r="FC4" t="s">
        <v>80</v>
      </c>
      <c r="FD4" t="str">
        <f t="shared" ref="FD4:FD9" si="29">IF(FB4="","",$B212)</f>
        <v/>
      </c>
      <c r="FE4">
        <v>43407</v>
      </c>
      <c r="FF4" s="234" t="s">
        <v>454</v>
      </c>
      <c r="FG4" t="str">
        <f>IF($C455=$ER$3,$A455,"")</f>
        <v/>
      </c>
      <c r="FI4" t="str">
        <f>IF(FG4="","",$B455)</f>
        <v/>
      </c>
      <c r="FK4" s="226" t="s">
        <v>454</v>
      </c>
      <c r="FL4" t="str">
        <f t="shared" ref="FL4:FL67" si="30">IF($C222=$FL$3,$A222,"")</f>
        <v/>
      </c>
      <c r="FN4" t="str">
        <f>IF(FL4="","",$B222)</f>
        <v/>
      </c>
      <c r="FP4" s="229" t="s">
        <v>454</v>
      </c>
      <c r="FQ4" t="str">
        <f>IF($C299=$FQ$3,$A299,"")</f>
        <v/>
      </c>
      <c r="FS4" t="str">
        <f>IF(FQ4="","",$B299)</f>
        <v/>
      </c>
      <c r="FU4" s="231" t="s">
        <v>453</v>
      </c>
      <c r="FV4" t="str">
        <f t="shared" ref="FV4:FV9" si="31">IF($C212=$FV$3,$A212,"")</f>
        <v/>
      </c>
      <c r="FX4" t="str">
        <f t="shared" ref="FX4:FX9" si="32">IF(FV4="","",$B212)</f>
        <v/>
      </c>
      <c r="FZ4" s="234" t="s">
        <v>454</v>
      </c>
      <c r="GA4" t="str">
        <f>IF($C455=$GA$3,$A455,"")</f>
        <v/>
      </c>
      <c r="GC4" t="str">
        <f>IF(GA4="","",$B455)</f>
        <v/>
      </c>
      <c r="GE4" s="226" t="s">
        <v>454</v>
      </c>
      <c r="GF4" t="str">
        <f t="shared" ref="GF4:GF67" si="33">IF($C222=$GF$3,$A222,"")</f>
        <v/>
      </c>
      <c r="GH4" t="str">
        <f>IF(GF4="","",$B222)</f>
        <v/>
      </c>
      <c r="GJ4" s="229" t="s">
        <v>454</v>
      </c>
      <c r="GK4" t="str">
        <f>IF($C299=$GK$3,$A299,"")</f>
        <v/>
      </c>
      <c r="GM4" t="str">
        <f>IF(GK4="","",$B299)</f>
        <v/>
      </c>
      <c r="GO4" s="231" t="s">
        <v>453</v>
      </c>
      <c r="GP4" t="str">
        <f t="shared" ref="GP4:GP9" si="34">IF($C212=$GP$3,$A212,"")</f>
        <v/>
      </c>
      <c r="GR4" t="str">
        <f t="shared" ref="GR4:GR9" si="35">IF(GP4="","",$B212)</f>
        <v/>
      </c>
      <c r="GT4" s="234" t="s">
        <v>454</v>
      </c>
      <c r="GU4" t="str">
        <f>IF($C455=$ER$3,$A455,"")</f>
        <v/>
      </c>
      <c r="GW4" t="str">
        <f>IF(FG4="","",$B455)</f>
        <v/>
      </c>
    </row>
    <row r="5" spans="1:207" ht="14.65" customHeight="1" thickTop="1" thickBot="1" x14ac:dyDescent="0.3">
      <c r="A5" s="25" t="s">
        <v>109</v>
      </c>
      <c r="B5" s="178"/>
      <c r="C5" s="179"/>
      <c r="D5" s="51" t="s">
        <v>482</v>
      </c>
      <c r="E5" s="242" t="str">
        <f>'Master Name List'!C7</f>
        <v>White Falcon</v>
      </c>
      <c r="F5" s="243"/>
      <c r="G5" s="244"/>
      <c r="H5" s="245" t="str">
        <f>'Master Name List'!C11</f>
        <v>White Hawk</v>
      </c>
      <c r="I5" s="243"/>
      <c r="J5" s="244"/>
      <c r="K5" s="245" t="str">
        <f>'Master Name List'!C15</f>
        <v>White Eagle</v>
      </c>
      <c r="L5" s="243"/>
      <c r="M5" s="246"/>
      <c r="O5" s="189" t="s">
        <v>578</v>
      </c>
      <c r="P5" s="189"/>
      <c r="R5" s="188" t="s">
        <v>578</v>
      </c>
      <c r="S5" s="188"/>
      <c r="AA5" s="221"/>
      <c r="AB5" t="str">
        <f t="shared" si="0"/>
        <v/>
      </c>
      <c r="AC5" t="s">
        <v>118</v>
      </c>
      <c r="AD5" t="str">
        <f t="shared" ref="AD5:AD53" si="36">IF(AB5="","",B5)</f>
        <v/>
      </c>
      <c r="AE5">
        <v>41794</v>
      </c>
      <c r="AF5" s="78"/>
      <c r="AG5" t="str">
        <f t="shared" si="1"/>
        <v/>
      </c>
      <c r="AH5" t="s">
        <v>84</v>
      </c>
      <c r="AI5" t="str">
        <f t="shared" ref="AI5:AI42" si="37">IF(AG5="","",B55)</f>
        <v/>
      </c>
      <c r="AJ5">
        <v>41251</v>
      </c>
      <c r="AK5" s="224"/>
      <c r="AL5" t="str">
        <f t="shared" ref="AL5:AL9" si="38">IF(C94=$AB$3,A94,"")</f>
        <v/>
      </c>
      <c r="AN5" t="str">
        <f>IF(AL5="","",B94)</f>
        <v/>
      </c>
      <c r="AP5" s="224"/>
      <c r="AQ5" t="str">
        <f t="shared" ref="AQ5:AQ6" si="39">IF(C100=$AB$3,A100,"")</f>
        <v>First Aid Skills -Req</v>
      </c>
      <c r="AS5">
        <f t="shared" ref="AS5:AS6" si="40">IF(AQ5="","",B100)</f>
        <v>41416</v>
      </c>
      <c r="AU5" s="221"/>
      <c r="AV5" t="str">
        <f t="shared" si="2"/>
        <v/>
      </c>
      <c r="AW5" t="s">
        <v>123</v>
      </c>
      <c r="AX5" t="str">
        <f t="shared" si="3"/>
        <v/>
      </c>
      <c r="AY5">
        <v>0</v>
      </c>
      <c r="AZ5" s="78"/>
      <c r="BA5" t="str">
        <f t="shared" si="4"/>
        <v/>
      </c>
      <c r="BB5" t="s">
        <v>88</v>
      </c>
      <c r="BC5" t="str">
        <f t="shared" si="5"/>
        <v/>
      </c>
      <c r="BD5">
        <v>41312</v>
      </c>
      <c r="BE5" s="224"/>
      <c r="BF5" t="str">
        <f t="shared" si="6"/>
        <v/>
      </c>
      <c r="BH5" t="str">
        <f t="shared" si="7"/>
        <v/>
      </c>
      <c r="BJ5" s="224"/>
      <c r="BK5" t="str">
        <f>IF(C100=$BA$3,A100,"")</f>
        <v/>
      </c>
      <c r="BM5" t="str">
        <f>IF(BK5="","",B100)</f>
        <v/>
      </c>
      <c r="BO5" s="104"/>
      <c r="BP5" t="str">
        <f t="shared" si="8"/>
        <v/>
      </c>
      <c r="BQ5" t="s">
        <v>133</v>
      </c>
      <c r="BR5" t="str">
        <f t="shared" si="9"/>
        <v/>
      </c>
      <c r="BS5">
        <v>0</v>
      </c>
      <c r="BT5" s="78"/>
      <c r="BU5" t="str">
        <f t="shared" si="10"/>
        <v/>
      </c>
      <c r="BV5" t="s">
        <v>98</v>
      </c>
      <c r="BW5" t="str">
        <f t="shared" si="11"/>
        <v/>
      </c>
      <c r="BX5">
        <v>41787</v>
      </c>
      <c r="BY5" s="107"/>
      <c r="BZ5" t="str">
        <f t="shared" si="12"/>
        <v>Leadership 102</v>
      </c>
      <c r="CA5" t="s">
        <v>159</v>
      </c>
      <c r="CB5">
        <f t="shared" si="13"/>
        <v>43022</v>
      </c>
      <c r="CC5">
        <v>43331</v>
      </c>
      <c r="CD5" s="107"/>
      <c r="CE5" t="str">
        <f>IF(C100=$BP$3,A100,"")</f>
        <v/>
      </c>
      <c r="CG5" t="str">
        <f>IF(CE5="","",B100)</f>
        <v/>
      </c>
      <c r="CI5" s="79" t="s">
        <v>453</v>
      </c>
      <c r="CJ5" t="str">
        <f t="shared" si="14"/>
        <v/>
      </c>
      <c r="CK5" t="s">
        <v>18</v>
      </c>
      <c r="CL5" t="str">
        <f t="shared" si="15"/>
        <v/>
      </c>
      <c r="CM5">
        <v>0</v>
      </c>
      <c r="CN5" s="79" t="s">
        <v>453</v>
      </c>
      <c r="CO5" t="str">
        <f t="shared" si="16"/>
        <v/>
      </c>
      <c r="CQ5" t="str">
        <f t="shared" ref="CQ5:CQ42" si="41">IF(CO5="","",$B174)</f>
        <v/>
      </c>
      <c r="CS5" s="84" t="s">
        <v>452</v>
      </c>
      <c r="CT5" t="str">
        <f t="shared" si="17"/>
        <v/>
      </c>
      <c r="CV5" t="str">
        <f t="shared" ref="CV5:CV9" si="42">IF(CT5="","",$B94)</f>
        <v/>
      </c>
      <c r="CX5" s="79" t="s">
        <v>453</v>
      </c>
      <c r="CY5" t="str">
        <f>IF($C219=$CJ$3,$A219,"")</f>
        <v/>
      </c>
      <c r="DA5" t="str">
        <f>IF(CY5="","",$B219)</f>
        <v/>
      </c>
      <c r="DC5" s="79" t="s">
        <v>453</v>
      </c>
      <c r="DD5" t="str">
        <f t="shared" si="18"/>
        <v/>
      </c>
      <c r="DF5" t="str">
        <f t="shared" si="19"/>
        <v/>
      </c>
      <c r="DH5" s="79" t="s">
        <v>453</v>
      </c>
      <c r="DI5" t="str">
        <f t="shared" si="20"/>
        <v/>
      </c>
      <c r="DK5" t="str">
        <f t="shared" ref="DK5:DK42" si="43">IF(DI5="","",$B174)</f>
        <v/>
      </c>
      <c r="DM5" s="84" t="s">
        <v>452</v>
      </c>
      <c r="DN5" t="str">
        <f t="shared" si="21"/>
        <v/>
      </c>
      <c r="DP5" t="str">
        <f t="shared" ref="DP5:DP9" si="44">IF(DN5="","",$B94)</f>
        <v/>
      </c>
      <c r="DR5" s="79" t="s">
        <v>453</v>
      </c>
      <c r="DS5" t="str">
        <f>IF($C219=$DS$3,$A219,"")</f>
        <v/>
      </c>
      <c r="DU5" t="str">
        <f>IF(DS5="","",$B219)</f>
        <v/>
      </c>
      <c r="DW5" s="79" t="s">
        <v>453</v>
      </c>
      <c r="DX5" t="str">
        <f t="shared" si="22"/>
        <v/>
      </c>
      <c r="DZ5" t="str">
        <f t="shared" si="23"/>
        <v/>
      </c>
      <c r="EB5" s="79" t="s">
        <v>453</v>
      </c>
      <c r="EC5" t="str">
        <f t="shared" si="24"/>
        <v/>
      </c>
      <c r="EE5" t="str">
        <f t="shared" ref="EE5:EE42" si="45">IF(EC5="","",$B174)</f>
        <v/>
      </c>
      <c r="EG5" s="84" t="s">
        <v>452</v>
      </c>
      <c r="EH5" t="str">
        <f t="shared" si="25"/>
        <v/>
      </c>
      <c r="EJ5" t="str">
        <f t="shared" ref="EJ5:EJ9" si="46">IF(EH5="","",$B94)</f>
        <v/>
      </c>
      <c r="EL5" s="79" t="s">
        <v>453</v>
      </c>
      <c r="EM5" t="str">
        <f>IF($C219=$EM$3,$A219,"")</f>
        <v/>
      </c>
      <c r="EO5" t="str">
        <f>IF(EM5="","",$B219)</f>
        <v/>
      </c>
      <c r="EQ5" s="227"/>
      <c r="ER5" t="str">
        <f t="shared" si="26"/>
        <v/>
      </c>
      <c r="ET5" t="str">
        <f t="shared" si="27"/>
        <v/>
      </c>
      <c r="EV5" s="230"/>
      <c r="EW5" t="str">
        <f t="shared" ref="EW5:EW68" si="47">IF($C300=$ER$3,$A300,"")</f>
        <v>002 - Indestructible B</v>
      </c>
      <c r="EX5" t="s">
        <v>191</v>
      </c>
      <c r="EY5">
        <f>IF(EW5="","",$B300)</f>
        <v>43359</v>
      </c>
      <c r="EZ5">
        <v>43366</v>
      </c>
      <c r="FA5" s="232"/>
      <c r="FB5" t="str">
        <f t="shared" si="28"/>
        <v/>
      </c>
      <c r="FD5" t="str">
        <f t="shared" si="29"/>
        <v/>
      </c>
      <c r="FF5" s="235"/>
      <c r="FG5" t="str">
        <f>IF($C456=$ER$3,$A456,"")</f>
        <v/>
      </c>
      <c r="FI5" t="str">
        <f t="shared" ref="FI5:FI6" si="48">IF(FG5="","",$B456)</f>
        <v/>
      </c>
      <c r="FK5" s="227"/>
      <c r="FL5" t="str">
        <f t="shared" si="30"/>
        <v/>
      </c>
      <c r="FN5" t="str">
        <f>IF(FL5="","",$B226)</f>
        <v/>
      </c>
      <c r="FP5" s="230"/>
      <c r="FQ5" t="str">
        <f t="shared" ref="FQ5:FQ68" si="49">IF($C300=$FQ$3,$A300,"")</f>
        <v/>
      </c>
      <c r="FS5" t="str">
        <f>IF(FQ5="","",$B300)</f>
        <v/>
      </c>
      <c r="FU5" s="232"/>
      <c r="FV5" t="str">
        <f t="shared" si="31"/>
        <v/>
      </c>
      <c r="FX5" t="str">
        <f t="shared" si="32"/>
        <v/>
      </c>
      <c r="FZ5" s="235"/>
      <c r="GA5" t="str">
        <f t="shared" ref="GA5:GA6" si="50">IF($C456=$GA$3,$A456,"")</f>
        <v/>
      </c>
      <c r="GC5" t="str">
        <f t="shared" ref="GC5:GC6" si="51">IF(GA5="","",$B456)</f>
        <v/>
      </c>
      <c r="GE5" s="227"/>
      <c r="GF5" t="str">
        <f t="shared" si="33"/>
        <v/>
      </c>
      <c r="GH5" t="str">
        <f t="shared" ref="GH5:GH68" si="52">IF(GF5="","",$B223)</f>
        <v/>
      </c>
      <c r="GJ5" s="230"/>
      <c r="GK5" t="str">
        <f t="shared" ref="GK5:GK68" si="53">IF($C300=$GK$3,$A300,"")</f>
        <v/>
      </c>
      <c r="GM5" t="str">
        <f>IF(GK5="","",$B300)</f>
        <v/>
      </c>
      <c r="GO5" s="232"/>
      <c r="GP5" t="str">
        <f t="shared" si="34"/>
        <v/>
      </c>
      <c r="GR5" t="str">
        <f t="shared" si="35"/>
        <v/>
      </c>
      <c r="GT5" s="235"/>
      <c r="GU5" t="str">
        <f>IF($C456=$ER$3,$A456,"")</f>
        <v/>
      </c>
      <c r="GW5" t="str">
        <f>IF(FG5="","",$B456)</f>
        <v/>
      </c>
    </row>
    <row r="6" spans="1:207" ht="14.65" customHeight="1" thickTop="1" thickBot="1" x14ac:dyDescent="0.3">
      <c r="A6" s="25" t="s">
        <v>110</v>
      </c>
      <c r="B6" s="178"/>
      <c r="C6" s="179"/>
      <c r="D6" s="51" t="s">
        <v>482</v>
      </c>
      <c r="E6" s="148" t="str">
        <f>E33</f>
        <v>Bird Study</v>
      </c>
      <c r="F6" s="149"/>
      <c r="G6" s="150">
        <f>G33</f>
        <v>41647</v>
      </c>
      <c r="H6" s="151" t="str">
        <f>H33</f>
        <v>BGMC</v>
      </c>
      <c r="I6" s="149"/>
      <c r="J6" s="150">
        <f>J33</f>
        <v>41703</v>
      </c>
      <c r="K6" s="151" t="str">
        <f>K33</f>
        <v>Jr Bible Quiz</v>
      </c>
      <c r="L6" s="149"/>
      <c r="M6" s="152">
        <f>M33</f>
        <v>42377</v>
      </c>
      <c r="O6" s="111" t="s">
        <v>579</v>
      </c>
      <c r="P6" s="135">
        <v>0.81048611111111113</v>
      </c>
      <c r="Q6" s="102"/>
      <c r="R6" s="187" t="s">
        <v>603</v>
      </c>
      <c r="S6" s="135">
        <v>0.8103703703703703</v>
      </c>
      <c r="AA6" s="221"/>
      <c r="AB6" t="str">
        <f t="shared" si="0"/>
        <v/>
      </c>
      <c r="AC6" t="s">
        <v>119</v>
      </c>
      <c r="AD6" t="str">
        <f t="shared" si="36"/>
        <v/>
      </c>
      <c r="AE6">
        <v>41416</v>
      </c>
      <c r="AF6" s="78"/>
      <c r="AG6" t="str">
        <f t="shared" si="1"/>
        <v/>
      </c>
      <c r="AH6" t="s">
        <v>85</v>
      </c>
      <c r="AI6" t="str">
        <f t="shared" si="37"/>
        <v/>
      </c>
      <c r="AJ6">
        <v>41191</v>
      </c>
      <c r="AK6" s="224"/>
      <c r="AL6" t="str">
        <f t="shared" si="38"/>
        <v/>
      </c>
      <c r="AN6" t="str">
        <f t="shared" ref="AN6:AN9" si="54">IF(AL6="","",B95)</f>
        <v/>
      </c>
      <c r="AP6" s="224"/>
      <c r="AQ6" t="str">
        <f t="shared" si="39"/>
        <v/>
      </c>
      <c r="AS6" t="str">
        <f t="shared" si="40"/>
        <v/>
      </c>
      <c r="AU6" s="221"/>
      <c r="AV6" t="str">
        <f t="shared" si="2"/>
        <v/>
      </c>
      <c r="AW6" t="s">
        <v>126</v>
      </c>
      <c r="AX6" t="str">
        <f t="shared" si="3"/>
        <v/>
      </c>
      <c r="AY6">
        <v>42582</v>
      </c>
      <c r="AZ6" s="78"/>
      <c r="BA6" t="str">
        <f t="shared" si="4"/>
        <v/>
      </c>
      <c r="BB6" t="s">
        <v>95</v>
      </c>
      <c r="BC6" t="str">
        <f t="shared" si="5"/>
        <v/>
      </c>
      <c r="BD6">
        <v>41598</v>
      </c>
      <c r="BE6" s="224"/>
      <c r="BF6" t="str">
        <f t="shared" si="6"/>
        <v/>
      </c>
      <c r="BH6" t="str">
        <f t="shared" si="7"/>
        <v/>
      </c>
      <c r="BJ6" s="224"/>
      <c r="BK6" t="str">
        <f>IF(C101=$BA$3,A101,"")</f>
        <v/>
      </c>
      <c r="BM6" t="str">
        <f>IF(BK6="","",B101)</f>
        <v/>
      </c>
      <c r="BO6" s="104"/>
      <c r="BP6" t="str">
        <f t="shared" si="8"/>
        <v/>
      </c>
      <c r="BQ6" t="s">
        <v>138</v>
      </c>
      <c r="BR6" t="str">
        <f t="shared" si="9"/>
        <v/>
      </c>
      <c r="BS6">
        <v>42746</v>
      </c>
      <c r="BT6" s="78"/>
      <c r="BU6" t="str">
        <f t="shared" si="10"/>
        <v/>
      </c>
      <c r="BV6" t="s">
        <v>102</v>
      </c>
      <c r="BW6" t="str">
        <f t="shared" si="11"/>
        <v/>
      </c>
      <c r="BX6">
        <v>41688</v>
      </c>
      <c r="BY6" s="107"/>
      <c r="BZ6" t="str">
        <f t="shared" si="12"/>
        <v/>
      </c>
      <c r="CB6" t="str">
        <f t="shared" si="13"/>
        <v/>
      </c>
      <c r="CD6" s="107"/>
      <c r="CE6" t="str">
        <f>IF(C101=$BP$3,A101,"")</f>
        <v>Global Missions -Req</v>
      </c>
      <c r="CG6">
        <f>IF(CE6="","",B101)</f>
        <v>0</v>
      </c>
      <c r="CI6" s="79" t="s">
        <v>453</v>
      </c>
      <c r="CJ6" t="str">
        <f t="shared" si="14"/>
        <v/>
      </c>
      <c r="CK6" t="s">
        <v>47</v>
      </c>
      <c r="CL6" t="str">
        <f t="shared" si="15"/>
        <v/>
      </c>
      <c r="CM6">
        <v>0</v>
      </c>
      <c r="CN6" s="79" t="s">
        <v>453</v>
      </c>
      <c r="CO6" t="str">
        <f t="shared" si="16"/>
        <v/>
      </c>
      <c r="CQ6" t="str">
        <f t="shared" si="41"/>
        <v/>
      </c>
      <c r="CS6" s="84" t="s">
        <v>452</v>
      </c>
      <c r="CT6" t="str">
        <f t="shared" si="17"/>
        <v/>
      </c>
      <c r="CV6" t="str">
        <f t="shared" si="42"/>
        <v/>
      </c>
      <c r="CX6" s="79" t="s">
        <v>453</v>
      </c>
      <c r="CY6" t="str">
        <f>IF($C220=$CJ$3,$A220,"")</f>
        <v/>
      </c>
      <c r="DA6" t="str">
        <f>IF(CY6="","",$B220)</f>
        <v/>
      </c>
      <c r="DC6" s="79" t="s">
        <v>453</v>
      </c>
      <c r="DD6" t="str">
        <f t="shared" si="18"/>
        <v/>
      </c>
      <c r="DF6" t="str">
        <f t="shared" si="19"/>
        <v/>
      </c>
      <c r="DH6" s="79" t="s">
        <v>453</v>
      </c>
      <c r="DI6" t="str">
        <f t="shared" si="20"/>
        <v/>
      </c>
      <c r="DK6" t="str">
        <f t="shared" si="43"/>
        <v/>
      </c>
      <c r="DM6" s="84" t="s">
        <v>452</v>
      </c>
      <c r="DN6" t="str">
        <f t="shared" si="21"/>
        <v/>
      </c>
      <c r="DP6" t="str">
        <f t="shared" si="44"/>
        <v/>
      </c>
      <c r="DR6" s="79" t="s">
        <v>453</v>
      </c>
      <c r="DS6" t="str">
        <f>IF($C220=$DS$3,$A220,"")</f>
        <v/>
      </c>
      <c r="DU6" t="str">
        <f>IF(DS6="","",$B220)</f>
        <v/>
      </c>
      <c r="DW6" s="79" t="s">
        <v>453</v>
      </c>
      <c r="DX6" t="str">
        <f t="shared" si="22"/>
        <v/>
      </c>
      <c r="DZ6" t="str">
        <f t="shared" si="23"/>
        <v/>
      </c>
      <c r="EB6" s="79" t="s">
        <v>453</v>
      </c>
      <c r="EC6" t="str">
        <f t="shared" si="24"/>
        <v/>
      </c>
      <c r="EE6" t="str">
        <f t="shared" si="45"/>
        <v/>
      </c>
      <c r="EG6" s="84" t="s">
        <v>452</v>
      </c>
      <c r="EH6" t="str">
        <f t="shared" si="25"/>
        <v/>
      </c>
      <c r="EJ6" t="str">
        <f t="shared" si="46"/>
        <v/>
      </c>
      <c r="EL6" s="79" t="s">
        <v>453</v>
      </c>
      <c r="EM6" t="str">
        <f>IF($C220=$EM$3,$A220,"")</f>
        <v/>
      </c>
      <c r="EO6" t="str">
        <f>IF(EM6="","",$B220)</f>
        <v/>
      </c>
      <c r="EQ6" s="227"/>
      <c r="ER6" t="str">
        <f t="shared" si="26"/>
        <v/>
      </c>
      <c r="ET6" t="str">
        <f t="shared" si="27"/>
        <v/>
      </c>
      <c r="EV6" s="230"/>
      <c r="EW6" t="str">
        <f t="shared" si="47"/>
        <v/>
      </c>
      <c r="EX6" t="s">
        <v>192</v>
      </c>
      <c r="EY6" t="str">
        <f t="shared" ref="EY6:EY69" si="55">IF(EW6="","",$B301)</f>
        <v/>
      </c>
      <c r="EZ6">
        <v>43373</v>
      </c>
      <c r="FA6" s="232"/>
      <c r="FB6" t="str">
        <f t="shared" si="28"/>
        <v/>
      </c>
      <c r="FD6" t="str">
        <f t="shared" si="29"/>
        <v/>
      </c>
      <c r="FF6" s="235"/>
      <c r="FG6" t="str">
        <f>IF($C457=$ER$3,$A457,"")</f>
        <v/>
      </c>
      <c r="FI6" t="str">
        <f t="shared" si="48"/>
        <v/>
      </c>
      <c r="FK6" s="227"/>
      <c r="FL6" t="str">
        <f t="shared" si="30"/>
        <v/>
      </c>
      <c r="FN6" t="str">
        <f t="shared" ref="FN6:FN69" si="56">IF(FL6="","",$B224)</f>
        <v/>
      </c>
      <c r="FP6" s="230"/>
      <c r="FQ6" t="str">
        <f t="shared" si="49"/>
        <v/>
      </c>
      <c r="FS6" t="str">
        <f t="shared" ref="FS6:FS69" si="57">IF(FQ6="","",$B301)</f>
        <v/>
      </c>
      <c r="FU6" s="232"/>
      <c r="FV6" t="str">
        <f t="shared" si="31"/>
        <v/>
      </c>
      <c r="FX6" t="str">
        <f t="shared" si="32"/>
        <v/>
      </c>
      <c r="FZ6" s="235"/>
      <c r="GA6" t="str">
        <f t="shared" si="50"/>
        <v/>
      </c>
      <c r="GC6" t="str">
        <f t="shared" si="51"/>
        <v/>
      </c>
      <c r="GE6" s="227"/>
      <c r="GF6" t="str">
        <f t="shared" si="33"/>
        <v/>
      </c>
      <c r="GH6" t="str">
        <f t="shared" si="52"/>
        <v/>
      </c>
      <c r="GJ6" s="230"/>
      <c r="GK6" t="str">
        <f t="shared" si="53"/>
        <v/>
      </c>
      <c r="GM6" t="str">
        <f t="shared" ref="GM6:GM69" si="58">IF(GK6="","",$B301)</f>
        <v/>
      </c>
      <c r="GO6" s="232"/>
      <c r="GP6" t="str">
        <f t="shared" si="34"/>
        <v/>
      </c>
      <c r="GR6" t="str">
        <f t="shared" si="35"/>
        <v/>
      </c>
      <c r="GT6" s="235"/>
      <c r="GU6" t="str">
        <f>IF($C457=$ER$3,$A457,"")</f>
        <v/>
      </c>
      <c r="GW6" t="str">
        <f>IF(FG6="","",$B457)</f>
        <v/>
      </c>
    </row>
    <row r="7" spans="1:207" ht="14.65" customHeight="1" thickTop="1" thickBot="1" x14ac:dyDescent="0.3">
      <c r="A7" s="25" t="s">
        <v>111</v>
      </c>
      <c r="B7" s="178"/>
      <c r="C7" s="179"/>
      <c r="D7" s="51" t="s">
        <v>482</v>
      </c>
      <c r="E7" s="137" t="s">
        <v>464</v>
      </c>
      <c r="F7" s="138"/>
      <c r="G7" s="139" t="s">
        <v>455</v>
      </c>
      <c r="H7" s="140" t="s">
        <v>464</v>
      </c>
      <c r="I7" s="138"/>
      <c r="J7" s="139" t="s">
        <v>455</v>
      </c>
      <c r="K7" s="140" t="s">
        <v>464</v>
      </c>
      <c r="L7" s="138"/>
      <c r="M7" s="141" t="s">
        <v>455</v>
      </c>
      <c r="O7" s="187" t="s">
        <v>580</v>
      </c>
      <c r="P7" s="135">
        <v>0.81049768518518517</v>
      </c>
      <c r="Q7" s="102"/>
      <c r="R7" s="187" t="s">
        <v>600</v>
      </c>
      <c r="S7" s="135">
        <v>0.8103703703703703</v>
      </c>
      <c r="AA7" s="221"/>
      <c r="AB7" t="str">
        <f t="shared" si="0"/>
        <v/>
      </c>
      <c r="AC7" t="s">
        <v>125</v>
      </c>
      <c r="AD7" t="str">
        <f t="shared" si="36"/>
        <v/>
      </c>
      <c r="AE7">
        <v>41199</v>
      </c>
      <c r="AF7" s="78"/>
      <c r="AG7" t="str">
        <f t="shared" si="1"/>
        <v/>
      </c>
      <c r="AH7" t="s">
        <v>89</v>
      </c>
      <c r="AI7" t="str">
        <f t="shared" si="37"/>
        <v/>
      </c>
      <c r="AJ7">
        <v>41226</v>
      </c>
      <c r="AK7" s="224"/>
      <c r="AL7" t="str">
        <f t="shared" si="38"/>
        <v/>
      </c>
      <c r="AN7" t="str">
        <f t="shared" si="54"/>
        <v/>
      </c>
      <c r="AU7" s="221"/>
      <c r="AV7" t="str">
        <f t="shared" si="2"/>
        <v/>
      </c>
      <c r="AW7" t="s">
        <v>149</v>
      </c>
      <c r="AX7" t="str">
        <f t="shared" si="3"/>
        <v/>
      </c>
      <c r="AY7">
        <v>41647</v>
      </c>
      <c r="AZ7" s="78"/>
      <c r="BA7" t="str">
        <f t="shared" si="4"/>
        <v/>
      </c>
      <c r="BB7" t="s">
        <v>103</v>
      </c>
      <c r="BC7" t="str">
        <f t="shared" si="5"/>
        <v/>
      </c>
      <c r="BD7">
        <v>41612</v>
      </c>
      <c r="BE7" s="224"/>
      <c r="BF7" t="str">
        <f t="shared" si="6"/>
        <v/>
      </c>
      <c r="BH7" t="str">
        <f t="shared" si="7"/>
        <v/>
      </c>
      <c r="BO7" s="104"/>
      <c r="BP7" t="str">
        <f t="shared" si="8"/>
        <v/>
      </c>
      <c r="BQ7" t="s">
        <v>147</v>
      </c>
      <c r="BR7" t="str">
        <f t="shared" si="9"/>
        <v/>
      </c>
      <c r="BS7">
        <v>0</v>
      </c>
      <c r="BT7" s="78"/>
      <c r="BU7" t="str">
        <f t="shared" si="10"/>
        <v/>
      </c>
      <c r="BV7" t="s">
        <v>105</v>
      </c>
      <c r="BW7" t="str">
        <f t="shared" si="11"/>
        <v/>
      </c>
      <c r="BX7">
        <v>41738</v>
      </c>
      <c r="BY7" s="107"/>
      <c r="BZ7" t="str">
        <f t="shared" si="12"/>
        <v>Leadership 104</v>
      </c>
      <c r="CB7">
        <f t="shared" si="13"/>
        <v>43331</v>
      </c>
      <c r="CI7" s="79" t="s">
        <v>453</v>
      </c>
      <c r="CJ7" t="str">
        <f t="shared" si="14"/>
        <v/>
      </c>
      <c r="CL7" t="str">
        <f t="shared" si="15"/>
        <v/>
      </c>
      <c r="CN7" s="79" t="s">
        <v>453</v>
      </c>
      <c r="CO7" t="str">
        <f t="shared" si="16"/>
        <v/>
      </c>
      <c r="CQ7" t="str">
        <f t="shared" si="41"/>
        <v/>
      </c>
      <c r="CS7" s="84" t="s">
        <v>452</v>
      </c>
      <c r="CT7" t="str">
        <f t="shared" si="17"/>
        <v/>
      </c>
      <c r="CV7" t="str">
        <f t="shared" si="42"/>
        <v/>
      </c>
      <c r="DC7" s="79" t="s">
        <v>453</v>
      </c>
      <c r="DD7" t="str">
        <f t="shared" si="18"/>
        <v/>
      </c>
      <c r="DF7" t="str">
        <f t="shared" si="19"/>
        <v/>
      </c>
      <c r="DH7" s="79" t="s">
        <v>453</v>
      </c>
      <c r="DI7" t="str">
        <f t="shared" si="20"/>
        <v/>
      </c>
      <c r="DK7" t="str">
        <f t="shared" si="43"/>
        <v/>
      </c>
      <c r="DM7" s="84" t="s">
        <v>452</v>
      </c>
      <c r="DN7" t="str">
        <f t="shared" si="21"/>
        <v/>
      </c>
      <c r="DP7" t="str">
        <f t="shared" si="44"/>
        <v/>
      </c>
      <c r="DW7" s="79" t="s">
        <v>453</v>
      </c>
      <c r="DX7" t="str">
        <f t="shared" si="22"/>
        <v/>
      </c>
      <c r="DZ7" t="str">
        <f t="shared" si="23"/>
        <v/>
      </c>
      <c r="EB7" s="79" t="s">
        <v>453</v>
      </c>
      <c r="EC7" t="str">
        <f t="shared" si="24"/>
        <v/>
      </c>
      <c r="EE7" t="str">
        <f t="shared" si="45"/>
        <v/>
      </c>
      <c r="EG7" s="84" t="s">
        <v>452</v>
      </c>
      <c r="EH7" t="str">
        <f t="shared" si="25"/>
        <v/>
      </c>
      <c r="EJ7" t="str">
        <f t="shared" si="46"/>
        <v/>
      </c>
      <c r="EQ7" s="227"/>
      <c r="ER7" t="str">
        <f t="shared" si="26"/>
        <v/>
      </c>
      <c r="ET7" t="str">
        <f t="shared" si="27"/>
        <v/>
      </c>
      <c r="EV7" s="230"/>
      <c r="EW7" t="str">
        <f t="shared" si="47"/>
        <v/>
      </c>
      <c r="EX7" t="s">
        <v>193</v>
      </c>
      <c r="EY7" t="str">
        <f t="shared" si="55"/>
        <v/>
      </c>
      <c r="EZ7">
        <v>43373</v>
      </c>
      <c r="FA7" s="232"/>
      <c r="FB7" t="str">
        <f t="shared" si="28"/>
        <v/>
      </c>
      <c r="FD7" t="str">
        <f t="shared" si="29"/>
        <v/>
      </c>
      <c r="FK7" s="227"/>
      <c r="FL7" t="str">
        <f t="shared" si="30"/>
        <v/>
      </c>
      <c r="FN7" t="str">
        <f t="shared" si="56"/>
        <v/>
      </c>
      <c r="FP7" s="230"/>
      <c r="FQ7" t="str">
        <f t="shared" si="49"/>
        <v/>
      </c>
      <c r="FS7" t="str">
        <f t="shared" si="57"/>
        <v/>
      </c>
      <c r="FU7" s="232"/>
      <c r="FV7" t="str">
        <f t="shared" si="31"/>
        <v/>
      </c>
      <c r="FX7" t="str">
        <f t="shared" si="32"/>
        <v/>
      </c>
      <c r="GE7" s="227"/>
      <c r="GF7" t="str">
        <f t="shared" si="33"/>
        <v/>
      </c>
      <c r="GH7" t="str">
        <f t="shared" si="52"/>
        <v/>
      </c>
      <c r="GJ7" s="230"/>
      <c r="GK7" t="str">
        <f t="shared" si="53"/>
        <v/>
      </c>
      <c r="GM7" t="str">
        <f t="shared" si="58"/>
        <v/>
      </c>
      <c r="GO7" s="232"/>
      <c r="GP7" t="str">
        <f t="shared" si="34"/>
        <v/>
      </c>
      <c r="GR7" t="str">
        <f t="shared" si="35"/>
        <v/>
      </c>
    </row>
    <row r="8" spans="1:207" ht="14.65" customHeight="1" thickTop="1" thickBot="1" x14ac:dyDescent="0.3">
      <c r="A8" s="25" t="s">
        <v>13</v>
      </c>
      <c r="B8" s="178"/>
      <c r="C8" s="179"/>
      <c r="D8" s="51" t="s">
        <v>482</v>
      </c>
      <c r="E8" s="148" t="str">
        <f>E39</f>
        <v>1 Chronicles</v>
      </c>
      <c r="F8" s="149"/>
      <c r="G8" s="150">
        <f>G39</f>
        <v>41381</v>
      </c>
      <c r="H8" s="151" t="str">
        <f>H39</f>
        <v>2 Chronicles</v>
      </c>
      <c r="I8" s="149"/>
      <c r="J8" s="150">
        <f>J39</f>
        <v>41423</v>
      </c>
      <c r="K8" s="151" t="str">
        <f>K39</f>
        <v>Esther</v>
      </c>
      <c r="L8" s="149"/>
      <c r="M8" s="152">
        <f>M39</f>
        <v>41738</v>
      </c>
      <c r="O8" s="134" t="s">
        <v>581</v>
      </c>
      <c r="P8" s="135">
        <v>0.81049768518518517</v>
      </c>
      <c r="Q8" s="102"/>
      <c r="R8" s="187" t="s">
        <v>604</v>
      </c>
      <c r="S8" s="135">
        <v>0.8103703703703703</v>
      </c>
      <c r="AA8" s="221"/>
      <c r="AB8" t="str">
        <f t="shared" si="0"/>
        <v/>
      </c>
      <c r="AD8" t="str">
        <f t="shared" si="36"/>
        <v/>
      </c>
      <c r="AF8" s="78"/>
      <c r="AG8" t="str">
        <f t="shared" si="1"/>
        <v/>
      </c>
      <c r="AI8" t="str">
        <f t="shared" si="37"/>
        <v/>
      </c>
      <c r="AK8" s="224"/>
      <c r="AL8" t="str">
        <f t="shared" si="38"/>
        <v/>
      </c>
      <c r="AN8" t="str">
        <f t="shared" si="54"/>
        <v/>
      </c>
      <c r="AU8" s="221"/>
      <c r="AV8" t="str">
        <f t="shared" si="2"/>
        <v/>
      </c>
      <c r="AW8" t="s">
        <v>153</v>
      </c>
      <c r="AX8" t="str">
        <f t="shared" si="3"/>
        <v/>
      </c>
      <c r="AY8">
        <v>0</v>
      </c>
      <c r="AZ8" s="78"/>
      <c r="BA8" t="str">
        <f t="shared" si="4"/>
        <v/>
      </c>
      <c r="BC8" t="str">
        <f t="shared" si="5"/>
        <v/>
      </c>
      <c r="BE8" s="224"/>
      <c r="BF8" t="str">
        <f t="shared" si="6"/>
        <v/>
      </c>
      <c r="BH8" t="str">
        <f t="shared" si="7"/>
        <v/>
      </c>
      <c r="BO8" s="104"/>
      <c r="BP8" t="str">
        <f t="shared" si="8"/>
        <v/>
      </c>
      <c r="BR8" t="str">
        <f t="shared" si="9"/>
        <v/>
      </c>
      <c r="BT8" s="78"/>
      <c r="BU8" t="str">
        <f t="shared" si="10"/>
        <v/>
      </c>
      <c r="BW8" t="str">
        <f t="shared" si="11"/>
        <v/>
      </c>
      <c r="BY8" s="107"/>
      <c r="BZ8" t="str">
        <f t="shared" si="12"/>
        <v/>
      </c>
      <c r="CB8" t="str">
        <f t="shared" si="13"/>
        <v/>
      </c>
      <c r="CI8" s="79" t="s">
        <v>453</v>
      </c>
      <c r="CJ8" t="str">
        <f t="shared" si="14"/>
        <v/>
      </c>
      <c r="CL8" t="str">
        <f t="shared" si="15"/>
        <v/>
      </c>
      <c r="CN8" s="79" t="s">
        <v>453</v>
      </c>
      <c r="CO8" t="str">
        <f t="shared" si="16"/>
        <v/>
      </c>
      <c r="CQ8" t="str">
        <f t="shared" si="41"/>
        <v/>
      </c>
      <c r="CS8" s="84" t="s">
        <v>452</v>
      </c>
      <c r="CT8" t="str">
        <f t="shared" si="17"/>
        <v/>
      </c>
      <c r="CV8" t="str">
        <f t="shared" si="42"/>
        <v/>
      </c>
      <c r="DC8" s="79" t="s">
        <v>453</v>
      </c>
      <c r="DD8" t="str">
        <f t="shared" si="18"/>
        <v/>
      </c>
      <c r="DF8" t="str">
        <f t="shared" si="19"/>
        <v/>
      </c>
      <c r="DH8" s="79" t="s">
        <v>453</v>
      </c>
      <c r="DI8" t="str">
        <f t="shared" si="20"/>
        <v/>
      </c>
      <c r="DK8" t="str">
        <f t="shared" si="43"/>
        <v/>
      </c>
      <c r="DM8" s="84" t="s">
        <v>452</v>
      </c>
      <c r="DN8" t="str">
        <f t="shared" si="21"/>
        <v/>
      </c>
      <c r="DP8" t="str">
        <f t="shared" si="44"/>
        <v/>
      </c>
      <c r="DW8" s="79" t="s">
        <v>453</v>
      </c>
      <c r="DX8" t="str">
        <f t="shared" si="22"/>
        <v/>
      </c>
      <c r="DZ8" t="str">
        <f t="shared" si="23"/>
        <v/>
      </c>
      <c r="EB8" s="79" t="s">
        <v>453</v>
      </c>
      <c r="EC8" t="str">
        <f t="shared" si="24"/>
        <v/>
      </c>
      <c r="EE8" t="str">
        <f t="shared" si="45"/>
        <v/>
      </c>
      <c r="EG8" s="84" t="s">
        <v>452</v>
      </c>
      <c r="EH8" t="str">
        <f t="shared" si="25"/>
        <v/>
      </c>
      <c r="EJ8" t="str">
        <f t="shared" si="46"/>
        <v/>
      </c>
      <c r="EQ8" s="227"/>
      <c r="ER8" t="str">
        <f t="shared" si="26"/>
        <v/>
      </c>
      <c r="ET8" t="str">
        <f t="shared" si="27"/>
        <v/>
      </c>
      <c r="EV8" s="230"/>
      <c r="EW8" t="str">
        <f t="shared" si="47"/>
        <v/>
      </c>
      <c r="EX8" t="s">
        <v>194</v>
      </c>
      <c r="EY8" t="str">
        <f t="shared" si="55"/>
        <v/>
      </c>
      <c r="EZ8">
        <v>42631</v>
      </c>
      <c r="FA8" s="232"/>
      <c r="FB8" t="str">
        <f t="shared" si="28"/>
        <v/>
      </c>
      <c r="FD8" t="str">
        <f t="shared" si="29"/>
        <v/>
      </c>
      <c r="FK8" s="227"/>
      <c r="FL8" t="str">
        <f t="shared" si="30"/>
        <v/>
      </c>
      <c r="FN8" t="str">
        <f>IF(FL8="","",#REF!)</f>
        <v/>
      </c>
      <c r="FP8" s="230"/>
      <c r="FQ8" t="str">
        <f t="shared" si="49"/>
        <v/>
      </c>
      <c r="FS8" t="str">
        <f t="shared" si="57"/>
        <v/>
      </c>
      <c r="FU8" s="232"/>
      <c r="FV8" t="str">
        <f t="shared" si="31"/>
        <v/>
      </c>
      <c r="FX8" t="str">
        <f t="shared" si="32"/>
        <v/>
      </c>
      <c r="GE8" s="227"/>
      <c r="GF8" t="str">
        <f t="shared" si="33"/>
        <v/>
      </c>
      <c r="GH8" t="str">
        <f t="shared" si="52"/>
        <v/>
      </c>
      <c r="GJ8" s="230"/>
      <c r="GK8" t="str">
        <f t="shared" si="53"/>
        <v/>
      </c>
      <c r="GM8" t="str">
        <f t="shared" si="58"/>
        <v/>
      </c>
      <c r="GO8" s="232"/>
      <c r="GP8" t="str">
        <f t="shared" si="34"/>
        <v/>
      </c>
      <c r="GR8" t="str">
        <f t="shared" si="35"/>
        <v/>
      </c>
    </row>
    <row r="9" spans="1:207" ht="14.65" customHeight="1" thickTop="1" thickBot="1" x14ac:dyDescent="0.3">
      <c r="A9" s="25" t="s">
        <v>112</v>
      </c>
      <c r="B9" s="178">
        <v>41703</v>
      </c>
      <c r="C9" s="179" t="s">
        <v>430</v>
      </c>
      <c r="D9" s="51" t="s">
        <v>482</v>
      </c>
      <c r="E9" s="137" t="s">
        <v>465</v>
      </c>
      <c r="F9" s="138"/>
      <c r="G9" s="139" t="s">
        <v>455</v>
      </c>
      <c r="H9" s="140" t="s">
        <v>465</v>
      </c>
      <c r="I9" s="138"/>
      <c r="J9" s="139" t="s">
        <v>455</v>
      </c>
      <c r="K9" s="140" t="s">
        <v>465</v>
      </c>
      <c r="L9" s="138"/>
      <c r="M9" s="141" t="s">
        <v>455</v>
      </c>
      <c r="O9" s="187" t="s">
        <v>582</v>
      </c>
      <c r="P9" s="135">
        <v>0.81049768518518517</v>
      </c>
      <c r="Q9" s="102"/>
      <c r="R9" s="187" t="s">
        <v>605</v>
      </c>
      <c r="S9" s="135">
        <v>0.81038194444444445</v>
      </c>
      <c r="AA9" s="221"/>
      <c r="AB9" t="str">
        <f t="shared" si="0"/>
        <v/>
      </c>
      <c r="AD9" t="str">
        <f t="shared" si="36"/>
        <v/>
      </c>
      <c r="AF9" s="78"/>
      <c r="AG9" t="str">
        <f t="shared" si="1"/>
        <v/>
      </c>
      <c r="AI9" t="str">
        <f t="shared" si="37"/>
        <v/>
      </c>
      <c r="AK9" s="225"/>
      <c r="AL9" t="str">
        <f t="shared" si="38"/>
        <v/>
      </c>
      <c r="AN9" t="str">
        <f t="shared" si="54"/>
        <v/>
      </c>
      <c r="AU9" s="221"/>
      <c r="AV9" t="str">
        <f t="shared" si="2"/>
        <v>BGMC</v>
      </c>
      <c r="AX9">
        <f t="shared" si="3"/>
        <v>41703</v>
      </c>
      <c r="AZ9" s="78"/>
      <c r="BA9" t="str">
        <f t="shared" si="4"/>
        <v/>
      </c>
      <c r="BC9" t="str">
        <f t="shared" si="5"/>
        <v/>
      </c>
      <c r="BE9" s="225"/>
      <c r="BF9" t="str">
        <f t="shared" si="6"/>
        <v/>
      </c>
      <c r="BH9" t="str">
        <f t="shared" si="7"/>
        <v/>
      </c>
      <c r="BO9" s="104"/>
      <c r="BP9" t="str">
        <f t="shared" si="8"/>
        <v/>
      </c>
      <c r="BR9" t="str">
        <f t="shared" si="9"/>
        <v/>
      </c>
      <c r="BT9" s="78"/>
      <c r="BU9" t="str">
        <f t="shared" si="10"/>
        <v/>
      </c>
      <c r="BW9" t="str">
        <f t="shared" si="11"/>
        <v/>
      </c>
      <c r="BY9" s="108"/>
      <c r="BZ9" t="str">
        <f t="shared" si="12"/>
        <v/>
      </c>
      <c r="CB9" t="str">
        <f t="shared" si="13"/>
        <v/>
      </c>
      <c r="CI9" s="79" t="s">
        <v>453</v>
      </c>
      <c r="CJ9" t="str">
        <f t="shared" si="14"/>
        <v/>
      </c>
      <c r="CL9" t="str">
        <f t="shared" si="15"/>
        <v/>
      </c>
      <c r="CN9" s="79" t="s">
        <v>453</v>
      </c>
      <c r="CO9" t="str">
        <f t="shared" si="16"/>
        <v/>
      </c>
      <c r="CQ9" t="str">
        <f t="shared" si="41"/>
        <v/>
      </c>
      <c r="CS9" s="84" t="s">
        <v>452</v>
      </c>
      <c r="CT9" t="str">
        <f t="shared" si="17"/>
        <v/>
      </c>
      <c r="CV9" t="str">
        <f t="shared" si="42"/>
        <v/>
      </c>
      <c r="DC9" s="79" t="s">
        <v>453</v>
      </c>
      <c r="DD9" t="str">
        <f t="shared" si="18"/>
        <v/>
      </c>
      <c r="DF9" t="str">
        <f t="shared" si="19"/>
        <v/>
      </c>
      <c r="DH9" s="79" t="s">
        <v>453</v>
      </c>
      <c r="DI9" t="str">
        <f t="shared" si="20"/>
        <v/>
      </c>
      <c r="DK9" t="str">
        <f t="shared" si="43"/>
        <v/>
      </c>
      <c r="DM9" s="84" t="s">
        <v>452</v>
      </c>
      <c r="DN9" t="str">
        <f t="shared" si="21"/>
        <v/>
      </c>
      <c r="DP9" t="str">
        <f t="shared" si="44"/>
        <v/>
      </c>
      <c r="DW9" s="79" t="s">
        <v>453</v>
      </c>
      <c r="DX9" t="str">
        <f t="shared" si="22"/>
        <v/>
      </c>
      <c r="DZ9" t="str">
        <f t="shared" si="23"/>
        <v/>
      </c>
      <c r="EB9" s="79" t="s">
        <v>453</v>
      </c>
      <c r="EC9" t="str">
        <f t="shared" si="24"/>
        <v/>
      </c>
      <c r="EE9" t="str">
        <f t="shared" si="45"/>
        <v/>
      </c>
      <c r="EG9" s="84" t="s">
        <v>452</v>
      </c>
      <c r="EH9" t="str">
        <f t="shared" si="25"/>
        <v/>
      </c>
      <c r="EJ9" t="str">
        <f t="shared" si="46"/>
        <v/>
      </c>
      <c r="EQ9" s="227"/>
      <c r="ER9" t="str">
        <f t="shared" si="26"/>
        <v/>
      </c>
      <c r="ET9" t="str">
        <f>IF(ER9="","",$B227)</f>
        <v/>
      </c>
      <c r="EV9" s="230"/>
      <c r="EW9" t="str">
        <f t="shared" si="47"/>
        <v>006 - The Revelation o</v>
      </c>
      <c r="EX9" t="s">
        <v>195</v>
      </c>
      <c r="EY9">
        <f t="shared" si="55"/>
        <v>43366</v>
      </c>
      <c r="EZ9">
        <v>42638</v>
      </c>
      <c r="FA9" s="233"/>
      <c r="FB9" t="str">
        <f t="shared" si="28"/>
        <v/>
      </c>
      <c r="FD9" t="str">
        <f t="shared" si="29"/>
        <v/>
      </c>
      <c r="FK9" s="227"/>
      <c r="FL9" t="str">
        <f t="shared" si="30"/>
        <v/>
      </c>
      <c r="FN9" t="str">
        <f t="shared" si="56"/>
        <v/>
      </c>
      <c r="FP9" s="230"/>
      <c r="FQ9" t="str">
        <f t="shared" si="49"/>
        <v/>
      </c>
      <c r="FS9" t="str">
        <f t="shared" si="57"/>
        <v/>
      </c>
      <c r="FU9" s="233"/>
      <c r="FV9" t="str">
        <f t="shared" si="31"/>
        <v/>
      </c>
      <c r="FX9" t="str">
        <f t="shared" si="32"/>
        <v/>
      </c>
      <c r="GE9" s="227"/>
      <c r="GF9" t="str">
        <f t="shared" si="33"/>
        <v/>
      </c>
      <c r="GH9" t="str">
        <f t="shared" si="52"/>
        <v/>
      </c>
      <c r="GJ9" s="230"/>
      <c r="GK9" t="str">
        <f t="shared" si="53"/>
        <v/>
      </c>
      <c r="GM9" t="str">
        <f t="shared" si="58"/>
        <v/>
      </c>
      <c r="GO9" s="233"/>
      <c r="GP9" t="str">
        <f t="shared" si="34"/>
        <v/>
      </c>
      <c r="GR9" t="str">
        <f t="shared" si="35"/>
        <v/>
      </c>
    </row>
    <row r="10" spans="1:207" ht="14.65" customHeight="1" thickTop="1" thickBot="1" x14ac:dyDescent="0.3">
      <c r="A10" s="25" t="s">
        <v>15</v>
      </c>
      <c r="B10" s="178"/>
      <c r="C10" s="179"/>
      <c r="D10" s="51" t="s">
        <v>482</v>
      </c>
      <c r="E10" s="237" t="str">
        <f>'Master Name List'!C8</f>
        <v>Red Falcon</v>
      </c>
      <c r="F10" s="238"/>
      <c r="G10" s="239"/>
      <c r="H10" s="240" t="str">
        <f>'Master Name List'!C12</f>
        <v>Red Hawk</v>
      </c>
      <c r="I10" s="238"/>
      <c r="J10" s="239"/>
      <c r="K10" s="240" t="str">
        <f>'Master Name List'!C16</f>
        <v>Red Eagle</v>
      </c>
      <c r="L10" s="238"/>
      <c r="M10" s="241"/>
      <c r="O10" s="187" t="s">
        <v>583</v>
      </c>
      <c r="P10" s="135">
        <v>0.81049768518518517</v>
      </c>
      <c r="Q10" s="102"/>
      <c r="R10" s="187" t="s">
        <v>607</v>
      </c>
      <c r="S10" s="135">
        <v>0.81038194444444445</v>
      </c>
      <c r="AA10" s="221"/>
      <c r="AB10" t="str">
        <f t="shared" si="0"/>
        <v/>
      </c>
      <c r="AD10" t="str">
        <f t="shared" si="36"/>
        <v/>
      </c>
      <c r="AF10" s="78"/>
      <c r="AG10" t="str">
        <f t="shared" si="1"/>
        <v/>
      </c>
      <c r="AI10" t="str">
        <f t="shared" si="37"/>
        <v/>
      </c>
      <c r="AK10" s="231" t="s">
        <v>453</v>
      </c>
      <c r="AL10" t="str">
        <f t="shared" ref="AL10:AL15" si="59">IF(C212=$AB$3,A212,"")</f>
        <v/>
      </c>
      <c r="AN10" t="str">
        <f t="shared" ref="AN10:AN15" si="60">IF(AL10="","",B212)</f>
        <v/>
      </c>
      <c r="AU10" s="221"/>
      <c r="AV10" t="str">
        <f t="shared" si="2"/>
        <v/>
      </c>
      <c r="AX10" t="str">
        <f t="shared" si="3"/>
        <v/>
      </c>
      <c r="AZ10" s="78"/>
      <c r="BA10" t="str">
        <f t="shared" si="4"/>
        <v/>
      </c>
      <c r="BC10" t="str">
        <f t="shared" si="5"/>
        <v/>
      </c>
      <c r="BE10" s="79" t="s">
        <v>453</v>
      </c>
      <c r="BF10" t="str">
        <f t="shared" ref="BF10:BF15" si="61">IF(C212=$BA$3,A212,"")</f>
        <v>Leadership 201</v>
      </c>
      <c r="BH10">
        <f t="shared" ref="BH10:BH15" si="62">IF(BF10="","",B212)</f>
        <v>42715</v>
      </c>
      <c r="BO10" s="104"/>
      <c r="BP10" t="str">
        <f t="shared" si="8"/>
        <v/>
      </c>
      <c r="BR10" t="str">
        <f t="shared" si="9"/>
        <v/>
      </c>
      <c r="BT10" s="78"/>
      <c r="BU10" t="str">
        <f t="shared" si="10"/>
        <v/>
      </c>
      <c r="BW10" t="str">
        <f t="shared" si="11"/>
        <v/>
      </c>
      <c r="BY10" s="79" t="s">
        <v>453</v>
      </c>
      <c r="BZ10" t="str">
        <f t="shared" ref="BZ10:BZ15" si="63">IF(C212=$BP$3,A212,"")</f>
        <v/>
      </c>
      <c r="CB10" t="str">
        <f t="shared" ref="CB10:CB15" si="64">IF(BZ10="","",B212)</f>
        <v/>
      </c>
      <c r="CI10" s="79" t="s">
        <v>453</v>
      </c>
      <c r="CJ10" t="str">
        <f t="shared" si="14"/>
        <v/>
      </c>
      <c r="CL10" t="str">
        <f t="shared" si="15"/>
        <v/>
      </c>
      <c r="CN10" s="79" t="s">
        <v>453</v>
      </c>
      <c r="CO10" t="str">
        <f t="shared" si="16"/>
        <v/>
      </c>
      <c r="CQ10" t="str">
        <f t="shared" si="41"/>
        <v/>
      </c>
      <c r="CS10" s="79" t="s">
        <v>453</v>
      </c>
      <c r="CT10" t="str">
        <f t="shared" ref="CT10:CT15" si="65">IF($C212=$CJ$3,$A212,"")</f>
        <v/>
      </c>
      <c r="CV10" t="str">
        <f t="shared" ref="CV10:CV15" si="66">IF(CT10="","",$B212)</f>
        <v/>
      </c>
      <c r="DC10" s="79" t="s">
        <v>453</v>
      </c>
      <c r="DD10" t="str">
        <f t="shared" si="18"/>
        <v/>
      </c>
      <c r="DF10" t="str">
        <f t="shared" si="19"/>
        <v/>
      </c>
      <c r="DH10" s="79" t="s">
        <v>453</v>
      </c>
      <c r="DI10" t="str">
        <f t="shared" si="20"/>
        <v/>
      </c>
      <c r="DK10" t="str">
        <f t="shared" si="43"/>
        <v/>
      </c>
      <c r="DM10" s="79" t="s">
        <v>453</v>
      </c>
      <c r="DN10" t="str">
        <f>IF($C212=$DN$3,$A212,"")</f>
        <v/>
      </c>
      <c r="DP10" t="str">
        <f t="shared" ref="DP10:DP15" si="67">IF(DN10="","",$B212)</f>
        <v/>
      </c>
      <c r="DW10" s="79" t="s">
        <v>453</v>
      </c>
      <c r="DX10" t="str">
        <f t="shared" si="22"/>
        <v/>
      </c>
      <c r="DZ10" t="str">
        <f t="shared" si="23"/>
        <v/>
      </c>
      <c r="EB10" s="79" t="s">
        <v>453</v>
      </c>
      <c r="EC10" t="str">
        <f t="shared" si="24"/>
        <v/>
      </c>
      <c r="EE10" t="str">
        <f t="shared" si="45"/>
        <v/>
      </c>
      <c r="EG10" s="79" t="s">
        <v>453</v>
      </c>
      <c r="EH10" t="str">
        <f t="shared" ref="EH10:EH15" si="68">IF($C212=$EH$3,$A112,"")</f>
        <v/>
      </c>
      <c r="EJ10" t="str">
        <f t="shared" ref="EJ10:EJ15" si="69">IF(EH10="","",$B212)</f>
        <v/>
      </c>
      <c r="EQ10" s="227"/>
      <c r="ER10" t="str">
        <f t="shared" si="26"/>
        <v/>
      </c>
      <c r="ET10" t="str">
        <f t="shared" si="27"/>
        <v/>
      </c>
      <c r="EV10" s="230"/>
      <c r="EW10" t="str">
        <f t="shared" si="47"/>
        <v>007 - A Spiritual Inst</v>
      </c>
      <c r="EX10" t="s">
        <v>198</v>
      </c>
      <c r="EY10">
        <f t="shared" si="55"/>
        <v>43373</v>
      </c>
      <c r="EZ10">
        <v>43380</v>
      </c>
      <c r="FA10" s="234" t="s">
        <v>454</v>
      </c>
      <c r="FB10" t="str">
        <f t="shared" ref="FB10:FB15" si="70">IF($C449=$ER$3,$A449,"")</f>
        <v/>
      </c>
      <c r="FD10" t="str">
        <f>IF(FB10="","",$B449)</f>
        <v/>
      </c>
      <c r="FK10" s="227"/>
      <c r="FL10" t="str">
        <f t="shared" si="30"/>
        <v/>
      </c>
      <c r="FN10" t="str">
        <f t="shared" si="56"/>
        <v/>
      </c>
      <c r="FP10" s="230"/>
      <c r="FQ10" t="str">
        <f t="shared" si="49"/>
        <v/>
      </c>
      <c r="FS10" t="str">
        <f t="shared" si="57"/>
        <v/>
      </c>
      <c r="FU10" s="234" t="s">
        <v>454</v>
      </c>
      <c r="FV10" t="str">
        <f t="shared" ref="FV10:FV15" si="71">IF($C449=$FV$3,$A449,"")</f>
        <v/>
      </c>
      <c r="FX10" t="str">
        <f>IF(FV10="","",$B449)</f>
        <v/>
      </c>
      <c r="GE10" s="227"/>
      <c r="GF10" t="str">
        <f t="shared" si="33"/>
        <v/>
      </c>
      <c r="GH10" t="str">
        <f t="shared" si="52"/>
        <v/>
      </c>
      <c r="GJ10" s="230"/>
      <c r="GK10" t="str">
        <f t="shared" si="53"/>
        <v/>
      </c>
      <c r="GM10" t="str">
        <f t="shared" si="58"/>
        <v/>
      </c>
      <c r="GO10" s="234" t="s">
        <v>454</v>
      </c>
      <c r="GP10" t="str">
        <f t="shared" ref="GP10:GP15" si="72">IF($C449=$GP$3,$A449,"")</f>
        <v/>
      </c>
      <c r="GR10" t="str">
        <f>IF(GP10="","",$B449)</f>
        <v/>
      </c>
    </row>
    <row r="11" spans="1:207" ht="14.65" customHeight="1" x14ac:dyDescent="0.25">
      <c r="A11" s="25" t="s">
        <v>113</v>
      </c>
      <c r="B11" s="178">
        <v>41647</v>
      </c>
      <c r="C11" s="179" t="s">
        <v>429</v>
      </c>
      <c r="D11" s="51" t="s">
        <v>482</v>
      </c>
      <c r="E11" s="148" t="str">
        <f>E34</f>
        <v>Compass -FCF</v>
      </c>
      <c r="F11" s="149"/>
      <c r="G11" s="150">
        <f>G34</f>
        <v>41794</v>
      </c>
      <c r="H11" s="151" t="str">
        <f>H34</f>
        <v>Family Life</v>
      </c>
      <c r="I11" s="149"/>
      <c r="J11" s="150" t="str">
        <f>J34</f>
        <v/>
      </c>
      <c r="K11" s="151" t="str">
        <f>K34</f>
        <v>Lashing -FCF</v>
      </c>
      <c r="L11" s="149"/>
      <c r="M11" s="152" t="str">
        <f>M34</f>
        <v/>
      </c>
      <c r="O11" s="187" t="s">
        <v>584</v>
      </c>
      <c r="P11" s="135">
        <v>0.81050925925925921</v>
      </c>
      <c r="Q11" s="102"/>
      <c r="R11" s="187" t="s">
        <v>608</v>
      </c>
      <c r="S11" s="135">
        <v>0.81041666666666667</v>
      </c>
      <c r="AA11" s="221"/>
      <c r="AB11" t="str">
        <f t="shared" si="0"/>
        <v>Bird Study</v>
      </c>
      <c r="AD11">
        <f t="shared" si="36"/>
        <v>41647</v>
      </c>
      <c r="AF11" s="78"/>
      <c r="AG11" t="str">
        <f t="shared" si="1"/>
        <v/>
      </c>
      <c r="AI11" t="str">
        <f t="shared" si="37"/>
        <v/>
      </c>
      <c r="AK11" s="232"/>
      <c r="AL11" t="str">
        <f t="shared" si="59"/>
        <v/>
      </c>
      <c r="AN11" t="str">
        <f t="shared" si="60"/>
        <v/>
      </c>
      <c r="AU11" s="221"/>
      <c r="AV11" t="str">
        <f t="shared" si="2"/>
        <v/>
      </c>
      <c r="AX11" t="str">
        <f t="shared" si="3"/>
        <v/>
      </c>
      <c r="AZ11" s="78"/>
      <c r="BA11" t="str">
        <f t="shared" si="4"/>
        <v/>
      </c>
      <c r="BC11" t="str">
        <f t="shared" si="5"/>
        <v/>
      </c>
      <c r="BE11" s="79" t="s">
        <v>453</v>
      </c>
      <c r="BF11" t="str">
        <f t="shared" si="61"/>
        <v/>
      </c>
      <c r="BH11" t="str">
        <f t="shared" si="62"/>
        <v/>
      </c>
      <c r="BO11" s="104"/>
      <c r="BP11" t="str">
        <f t="shared" si="8"/>
        <v/>
      </c>
      <c r="BR11" t="str">
        <f t="shared" si="9"/>
        <v/>
      </c>
      <c r="BT11" s="78"/>
      <c r="BU11" t="str">
        <f t="shared" si="10"/>
        <v/>
      </c>
      <c r="BW11" t="str">
        <f t="shared" si="11"/>
        <v/>
      </c>
      <c r="BY11" s="79" t="s">
        <v>453</v>
      </c>
      <c r="BZ11" t="str">
        <f t="shared" si="63"/>
        <v/>
      </c>
      <c r="CB11" t="str">
        <f t="shared" si="64"/>
        <v/>
      </c>
      <c r="CI11" s="79" t="s">
        <v>453</v>
      </c>
      <c r="CJ11" t="str">
        <f t="shared" si="14"/>
        <v/>
      </c>
      <c r="CL11" t="str">
        <f t="shared" si="15"/>
        <v/>
      </c>
      <c r="CN11" s="79" t="s">
        <v>453</v>
      </c>
      <c r="CO11" t="str">
        <f t="shared" si="16"/>
        <v/>
      </c>
      <c r="CQ11" t="str">
        <f t="shared" si="41"/>
        <v/>
      </c>
      <c r="CS11" s="79" t="s">
        <v>453</v>
      </c>
      <c r="CT11" t="str">
        <f t="shared" si="65"/>
        <v/>
      </c>
      <c r="CV11" t="str">
        <f t="shared" si="66"/>
        <v/>
      </c>
      <c r="DC11" s="79" t="s">
        <v>453</v>
      </c>
      <c r="DD11" t="str">
        <f t="shared" si="18"/>
        <v/>
      </c>
      <c r="DF11" t="str">
        <f t="shared" si="19"/>
        <v/>
      </c>
      <c r="DH11" s="79" t="s">
        <v>453</v>
      </c>
      <c r="DI11" t="str">
        <f t="shared" si="20"/>
        <v/>
      </c>
      <c r="DK11" t="str">
        <f t="shared" si="43"/>
        <v/>
      </c>
      <c r="DM11" s="79" t="s">
        <v>453</v>
      </c>
      <c r="DN11" t="str">
        <f>IF($C213=$DN$3,$A213,"")</f>
        <v/>
      </c>
      <c r="DP11" t="str">
        <f t="shared" si="67"/>
        <v/>
      </c>
      <c r="DW11" s="79" t="s">
        <v>453</v>
      </c>
      <c r="DX11" t="str">
        <f t="shared" si="22"/>
        <v/>
      </c>
      <c r="DZ11" t="str">
        <f t="shared" si="23"/>
        <v/>
      </c>
      <c r="EB11" s="79" t="s">
        <v>453</v>
      </c>
      <c r="EC11" t="str">
        <f t="shared" si="24"/>
        <v/>
      </c>
      <c r="EE11" t="str">
        <f t="shared" si="45"/>
        <v/>
      </c>
      <c r="EG11" s="79" t="s">
        <v>453</v>
      </c>
      <c r="EH11" t="str">
        <f t="shared" si="68"/>
        <v/>
      </c>
      <c r="EJ11" t="str">
        <f t="shared" si="69"/>
        <v/>
      </c>
      <c r="EQ11" s="227"/>
      <c r="ER11" t="str">
        <f t="shared" si="26"/>
        <v/>
      </c>
      <c r="ET11" t="str">
        <f t="shared" si="27"/>
        <v/>
      </c>
      <c r="EV11" s="230"/>
      <c r="EW11" t="str">
        <f t="shared" si="47"/>
        <v>008 - The Book with An</v>
      </c>
      <c r="EX11" t="s">
        <v>202</v>
      </c>
      <c r="EY11">
        <f t="shared" si="55"/>
        <v>43373</v>
      </c>
      <c r="EZ11">
        <v>43387</v>
      </c>
      <c r="FA11" s="235"/>
      <c r="FB11" t="str">
        <f t="shared" si="70"/>
        <v/>
      </c>
      <c r="FD11" t="str">
        <f t="shared" ref="FD11:FD15" si="73">IF(FB11="","",$B450)</f>
        <v/>
      </c>
      <c r="FK11" s="227"/>
      <c r="FL11" t="str">
        <f t="shared" si="30"/>
        <v/>
      </c>
      <c r="FN11" t="str">
        <f t="shared" si="56"/>
        <v/>
      </c>
      <c r="FP11" s="230"/>
      <c r="FQ11" t="str">
        <f t="shared" si="49"/>
        <v/>
      </c>
      <c r="FS11" t="str">
        <f t="shared" si="57"/>
        <v/>
      </c>
      <c r="FU11" s="235"/>
      <c r="FV11" t="str">
        <f t="shared" si="71"/>
        <v/>
      </c>
      <c r="FX11" t="str">
        <f t="shared" ref="FX11:FX15" si="74">IF(FV11="","",$B450)</f>
        <v/>
      </c>
      <c r="GE11" s="227"/>
      <c r="GF11" t="str">
        <f t="shared" si="33"/>
        <v/>
      </c>
      <c r="GH11" t="str">
        <f t="shared" si="52"/>
        <v/>
      </c>
      <c r="GJ11" s="230"/>
      <c r="GK11" t="str">
        <f t="shared" si="53"/>
        <v/>
      </c>
      <c r="GM11" t="str">
        <f t="shared" si="58"/>
        <v/>
      </c>
      <c r="GO11" s="235"/>
      <c r="GP11" t="str">
        <f t="shared" si="72"/>
        <v/>
      </c>
      <c r="GR11" t="str">
        <f t="shared" ref="GR11:GR15" si="75">IF(GP11="","",$B450)</f>
        <v/>
      </c>
    </row>
    <row r="12" spans="1:207" ht="14.65" customHeight="1" x14ac:dyDescent="0.25">
      <c r="A12" s="25" t="s">
        <v>114</v>
      </c>
      <c r="B12" s="178"/>
      <c r="C12" s="179"/>
      <c r="D12" s="51" t="s">
        <v>482</v>
      </c>
      <c r="E12" s="137" t="s">
        <v>464</v>
      </c>
      <c r="F12" s="138"/>
      <c r="G12" s="139" t="s">
        <v>455</v>
      </c>
      <c r="H12" s="140" t="s">
        <v>464</v>
      </c>
      <c r="I12" s="138"/>
      <c r="J12" s="139" t="s">
        <v>455</v>
      </c>
      <c r="K12" s="140" t="s">
        <v>464</v>
      </c>
      <c r="L12" s="138"/>
      <c r="M12" s="141" t="s">
        <v>455</v>
      </c>
      <c r="O12" s="187" t="s">
        <v>585</v>
      </c>
      <c r="P12" s="135">
        <v>0.81050925925925921</v>
      </c>
      <c r="Q12" s="102"/>
      <c r="R12" s="187" t="s">
        <v>624</v>
      </c>
      <c r="S12" s="135">
        <v>0.81041666666666667</v>
      </c>
      <c r="AA12" s="221"/>
      <c r="AB12" t="str">
        <f t="shared" si="0"/>
        <v/>
      </c>
      <c r="AD12" t="str">
        <f t="shared" si="36"/>
        <v/>
      </c>
      <c r="AF12" s="78"/>
      <c r="AG12" t="str">
        <f t="shared" si="1"/>
        <v/>
      </c>
      <c r="AI12" t="str">
        <f t="shared" si="37"/>
        <v/>
      </c>
      <c r="AK12" s="232"/>
      <c r="AL12" t="str">
        <f t="shared" si="59"/>
        <v/>
      </c>
      <c r="AN12" t="str">
        <f t="shared" si="60"/>
        <v/>
      </c>
      <c r="AU12" s="221"/>
      <c r="AV12" t="str">
        <f t="shared" si="2"/>
        <v/>
      </c>
      <c r="AX12" t="str">
        <f t="shared" si="3"/>
        <v/>
      </c>
      <c r="AZ12" s="78"/>
      <c r="BA12" t="str">
        <f t="shared" si="4"/>
        <v/>
      </c>
      <c r="BC12" t="str">
        <f t="shared" si="5"/>
        <v/>
      </c>
      <c r="BE12" s="79" t="s">
        <v>453</v>
      </c>
      <c r="BF12" t="str">
        <f t="shared" si="61"/>
        <v/>
      </c>
      <c r="BH12" t="str">
        <f t="shared" si="62"/>
        <v/>
      </c>
      <c r="BO12" s="104"/>
      <c r="BP12" t="str">
        <f t="shared" si="8"/>
        <v/>
      </c>
      <c r="BR12" t="str">
        <f t="shared" si="9"/>
        <v/>
      </c>
      <c r="BT12" s="78"/>
      <c r="BU12" t="str">
        <f t="shared" si="10"/>
        <v/>
      </c>
      <c r="BW12" t="str">
        <f t="shared" si="11"/>
        <v/>
      </c>
      <c r="BY12" s="79" t="s">
        <v>453</v>
      </c>
      <c r="BZ12" t="str">
        <f t="shared" si="63"/>
        <v/>
      </c>
      <c r="CB12" t="str">
        <f t="shared" si="64"/>
        <v/>
      </c>
      <c r="CI12" s="79" t="s">
        <v>453</v>
      </c>
      <c r="CJ12" t="str">
        <f t="shared" si="14"/>
        <v/>
      </c>
      <c r="CL12" t="str">
        <f t="shared" si="15"/>
        <v/>
      </c>
      <c r="CN12" s="79" t="s">
        <v>453</v>
      </c>
      <c r="CO12" t="str">
        <f t="shared" si="16"/>
        <v/>
      </c>
      <c r="CQ12" t="str">
        <f t="shared" si="41"/>
        <v/>
      </c>
      <c r="CS12" s="79" t="s">
        <v>453</v>
      </c>
      <c r="CT12" t="str">
        <f t="shared" si="65"/>
        <v/>
      </c>
      <c r="CV12" t="str">
        <f t="shared" si="66"/>
        <v/>
      </c>
      <c r="DC12" s="79" t="s">
        <v>453</v>
      </c>
      <c r="DD12" t="str">
        <f t="shared" si="18"/>
        <v/>
      </c>
      <c r="DF12" t="str">
        <f t="shared" si="19"/>
        <v/>
      </c>
      <c r="DH12" s="79" t="s">
        <v>453</v>
      </c>
      <c r="DI12" t="str">
        <f t="shared" si="20"/>
        <v/>
      </c>
      <c r="DK12" t="str">
        <f t="shared" si="43"/>
        <v/>
      </c>
      <c r="DM12" s="79" t="s">
        <v>453</v>
      </c>
      <c r="DN12" t="str">
        <f>IF($C214=$DN$3,$A214,"")</f>
        <v/>
      </c>
      <c r="DP12" t="str">
        <f t="shared" si="67"/>
        <v/>
      </c>
      <c r="DW12" s="79" t="s">
        <v>453</v>
      </c>
      <c r="DX12" t="str">
        <f t="shared" si="22"/>
        <v/>
      </c>
      <c r="DZ12" t="str">
        <f t="shared" si="23"/>
        <v/>
      </c>
      <c r="EB12" s="79" t="s">
        <v>453</v>
      </c>
      <c r="EC12" t="str">
        <f t="shared" si="24"/>
        <v/>
      </c>
      <c r="EE12" t="str">
        <f t="shared" si="45"/>
        <v/>
      </c>
      <c r="EG12" s="79" t="s">
        <v>453</v>
      </c>
      <c r="EH12" t="str">
        <f t="shared" si="68"/>
        <v/>
      </c>
      <c r="EJ12" t="str">
        <f t="shared" si="69"/>
        <v/>
      </c>
      <c r="EQ12" s="227"/>
      <c r="ER12" t="str">
        <f t="shared" si="26"/>
        <v/>
      </c>
      <c r="ET12" t="str">
        <f t="shared" si="27"/>
        <v/>
      </c>
      <c r="EV12" s="230"/>
      <c r="EW12" t="str">
        <f t="shared" si="47"/>
        <v>009 - Guidebook for Li</v>
      </c>
      <c r="EX12" t="s">
        <v>203</v>
      </c>
      <c r="EY12">
        <f t="shared" si="55"/>
        <v>42631</v>
      </c>
      <c r="EZ12">
        <v>43394</v>
      </c>
      <c r="FA12" s="235"/>
      <c r="FB12" t="str">
        <f t="shared" si="70"/>
        <v/>
      </c>
      <c r="FD12" t="str">
        <f t="shared" si="73"/>
        <v/>
      </c>
      <c r="FK12" s="227"/>
      <c r="FL12" t="str">
        <f t="shared" si="30"/>
        <v/>
      </c>
      <c r="FN12" t="str">
        <f t="shared" si="56"/>
        <v/>
      </c>
      <c r="FP12" s="230"/>
      <c r="FQ12" t="str">
        <f t="shared" si="49"/>
        <v/>
      </c>
      <c r="FS12" t="str">
        <f t="shared" si="57"/>
        <v/>
      </c>
      <c r="FU12" s="235"/>
      <c r="FV12" t="str">
        <f t="shared" si="71"/>
        <v/>
      </c>
      <c r="FX12" t="str">
        <f t="shared" si="74"/>
        <v/>
      </c>
      <c r="GE12" s="227"/>
      <c r="GF12" t="str">
        <f t="shared" si="33"/>
        <v/>
      </c>
      <c r="GH12" t="str">
        <f t="shared" si="52"/>
        <v/>
      </c>
      <c r="GJ12" s="230"/>
      <c r="GK12" t="str">
        <f t="shared" si="53"/>
        <v/>
      </c>
      <c r="GM12" t="str">
        <f t="shared" si="58"/>
        <v/>
      </c>
      <c r="GO12" s="235"/>
      <c r="GP12" t="str">
        <f t="shared" si="72"/>
        <v/>
      </c>
      <c r="GR12" t="str">
        <f t="shared" si="75"/>
        <v/>
      </c>
    </row>
    <row r="13" spans="1:207" ht="14.65" customHeight="1" x14ac:dyDescent="0.25">
      <c r="A13" s="25" t="s">
        <v>115</v>
      </c>
      <c r="B13" s="178"/>
      <c r="C13" s="179"/>
      <c r="D13" s="51" t="s">
        <v>482</v>
      </c>
      <c r="E13" s="148" t="str">
        <f>E40</f>
        <v>1 Kings</v>
      </c>
      <c r="F13" s="149"/>
      <c r="G13" s="150">
        <f>G40</f>
        <v>41251</v>
      </c>
      <c r="H13" s="151" t="str">
        <f>H40</f>
        <v>2 Kings</v>
      </c>
      <c r="I13" s="149"/>
      <c r="J13" s="150">
        <f>J40</f>
        <v>41312</v>
      </c>
      <c r="K13" s="151" t="str">
        <f>K40</f>
        <v>John</v>
      </c>
      <c r="L13" s="149"/>
      <c r="M13" s="152">
        <f>M40</f>
        <v>41787</v>
      </c>
      <c r="O13" s="187" t="s">
        <v>586</v>
      </c>
      <c r="P13" s="135">
        <v>0.81050925925925921</v>
      </c>
      <c r="Q13" s="102"/>
      <c r="R13" s="187" t="s">
        <v>611</v>
      </c>
      <c r="S13" s="135">
        <v>0.81041666666666667</v>
      </c>
      <c r="AA13" s="221"/>
      <c r="AB13" t="str">
        <f t="shared" si="0"/>
        <v/>
      </c>
      <c r="AD13" t="str">
        <f t="shared" si="36"/>
        <v/>
      </c>
      <c r="AF13" s="78"/>
      <c r="AG13" t="str">
        <f t="shared" si="1"/>
        <v/>
      </c>
      <c r="AI13" t="str">
        <f t="shared" si="37"/>
        <v/>
      </c>
      <c r="AK13" s="232"/>
      <c r="AL13" t="str">
        <f t="shared" si="59"/>
        <v/>
      </c>
      <c r="AN13" t="str">
        <f t="shared" si="60"/>
        <v/>
      </c>
      <c r="AP13" s="82"/>
      <c r="AU13" s="221"/>
      <c r="AV13" t="str">
        <f t="shared" si="2"/>
        <v/>
      </c>
      <c r="AX13" t="str">
        <f t="shared" si="3"/>
        <v/>
      </c>
      <c r="AZ13" s="78"/>
      <c r="BA13" t="str">
        <f t="shared" si="4"/>
        <v/>
      </c>
      <c r="BC13" t="str">
        <f t="shared" si="5"/>
        <v/>
      </c>
      <c r="BE13" s="79" t="s">
        <v>453</v>
      </c>
      <c r="BF13" t="str">
        <f t="shared" si="61"/>
        <v/>
      </c>
      <c r="BH13" t="str">
        <f t="shared" si="62"/>
        <v/>
      </c>
      <c r="BJ13" s="82"/>
      <c r="BO13" s="104"/>
      <c r="BP13" t="str">
        <f t="shared" si="8"/>
        <v/>
      </c>
      <c r="BR13" t="str">
        <f t="shared" si="9"/>
        <v/>
      </c>
      <c r="BT13" s="78"/>
      <c r="BU13" t="str">
        <f t="shared" si="10"/>
        <v/>
      </c>
      <c r="BW13" t="str">
        <f t="shared" si="11"/>
        <v/>
      </c>
      <c r="BY13" s="79" t="s">
        <v>453</v>
      </c>
      <c r="BZ13" t="str">
        <f t="shared" si="63"/>
        <v/>
      </c>
      <c r="CB13" t="str">
        <f t="shared" si="64"/>
        <v/>
      </c>
      <c r="CD13" s="82"/>
      <c r="CI13" s="79" t="s">
        <v>453</v>
      </c>
      <c r="CJ13" t="str">
        <f t="shared" si="14"/>
        <v/>
      </c>
      <c r="CL13" t="str">
        <f t="shared" si="15"/>
        <v/>
      </c>
      <c r="CN13" s="79" t="s">
        <v>453</v>
      </c>
      <c r="CO13" t="str">
        <f t="shared" si="16"/>
        <v/>
      </c>
      <c r="CQ13" t="str">
        <f t="shared" si="41"/>
        <v/>
      </c>
      <c r="CS13" s="79" t="s">
        <v>453</v>
      </c>
      <c r="CT13" t="str">
        <f t="shared" si="65"/>
        <v/>
      </c>
      <c r="CV13" t="str">
        <f t="shared" si="66"/>
        <v/>
      </c>
      <c r="DC13" s="79" t="s">
        <v>453</v>
      </c>
      <c r="DD13" t="str">
        <f t="shared" si="18"/>
        <v/>
      </c>
      <c r="DF13" t="str">
        <f t="shared" si="19"/>
        <v/>
      </c>
      <c r="DH13" s="79" t="s">
        <v>453</v>
      </c>
      <c r="DI13" t="str">
        <f t="shared" si="20"/>
        <v/>
      </c>
      <c r="DK13" t="str">
        <f t="shared" si="43"/>
        <v/>
      </c>
      <c r="DM13" s="79" t="s">
        <v>453</v>
      </c>
      <c r="DN13" t="str">
        <f>IF($C215=$DN$3,$A215,"")</f>
        <v/>
      </c>
      <c r="DP13" t="str">
        <f t="shared" si="67"/>
        <v/>
      </c>
      <c r="DW13" s="79" t="s">
        <v>453</v>
      </c>
      <c r="DX13" t="str">
        <f t="shared" si="22"/>
        <v/>
      </c>
      <c r="DZ13" t="str">
        <f t="shared" si="23"/>
        <v/>
      </c>
      <c r="EB13" s="79" t="s">
        <v>453</v>
      </c>
      <c r="EC13" t="str">
        <f t="shared" si="24"/>
        <v/>
      </c>
      <c r="EE13" t="str">
        <f t="shared" si="45"/>
        <v/>
      </c>
      <c r="EG13" s="79" t="s">
        <v>453</v>
      </c>
      <c r="EH13" t="str">
        <f t="shared" si="68"/>
        <v/>
      </c>
      <c r="EJ13" t="str">
        <f t="shared" si="69"/>
        <v/>
      </c>
      <c r="EQ13" s="227"/>
      <c r="ER13" t="str">
        <f t="shared" si="26"/>
        <v/>
      </c>
      <c r="ET13" t="str">
        <f t="shared" si="27"/>
        <v/>
      </c>
      <c r="EV13" s="230"/>
      <c r="EW13" t="str">
        <f t="shared" si="47"/>
        <v>010 - Love for the Bib</v>
      </c>
      <c r="EX13" t="s">
        <v>204</v>
      </c>
      <c r="EY13">
        <f t="shared" si="55"/>
        <v>42638</v>
      </c>
      <c r="EZ13">
        <v>43401</v>
      </c>
      <c r="FA13" s="235"/>
      <c r="FB13" t="str">
        <f t="shared" si="70"/>
        <v>Leadership 304</v>
      </c>
      <c r="FD13">
        <f t="shared" si="73"/>
        <v>43407</v>
      </c>
      <c r="FK13" s="227"/>
      <c r="FL13" t="str">
        <f t="shared" si="30"/>
        <v/>
      </c>
      <c r="FN13" t="str">
        <f t="shared" si="56"/>
        <v/>
      </c>
      <c r="FP13" s="230"/>
      <c r="FQ13" t="str">
        <f t="shared" si="49"/>
        <v/>
      </c>
      <c r="FS13" t="str">
        <f t="shared" si="57"/>
        <v/>
      </c>
      <c r="FU13" s="235"/>
      <c r="FV13" t="str">
        <f t="shared" si="71"/>
        <v/>
      </c>
      <c r="FX13" t="str">
        <f t="shared" si="74"/>
        <v/>
      </c>
      <c r="GE13" s="227"/>
      <c r="GF13" t="str">
        <f t="shared" si="33"/>
        <v/>
      </c>
      <c r="GH13" t="str">
        <f t="shared" si="52"/>
        <v/>
      </c>
      <c r="GJ13" s="230"/>
      <c r="GK13" t="str">
        <f t="shared" si="53"/>
        <v/>
      </c>
      <c r="GM13" t="str">
        <f t="shared" si="58"/>
        <v/>
      </c>
      <c r="GO13" s="235"/>
      <c r="GP13" t="str">
        <f t="shared" si="72"/>
        <v/>
      </c>
      <c r="GR13" t="str">
        <f t="shared" si="75"/>
        <v/>
      </c>
    </row>
    <row r="14" spans="1:207" ht="14.65" customHeight="1" thickBot="1" x14ac:dyDescent="0.3">
      <c r="A14" s="25" t="s">
        <v>116</v>
      </c>
      <c r="B14" s="178"/>
      <c r="C14" s="179"/>
      <c r="D14" s="51" t="s">
        <v>482</v>
      </c>
      <c r="E14" s="137" t="s">
        <v>465</v>
      </c>
      <c r="F14" s="138"/>
      <c r="G14" s="139" t="s">
        <v>455</v>
      </c>
      <c r="H14" s="140" t="s">
        <v>465</v>
      </c>
      <c r="I14" s="138"/>
      <c r="J14" s="139" t="s">
        <v>455</v>
      </c>
      <c r="K14" s="140" t="s">
        <v>465</v>
      </c>
      <c r="L14" s="138"/>
      <c r="M14" s="141" t="s">
        <v>455</v>
      </c>
      <c r="O14" s="187" t="s">
        <v>587</v>
      </c>
      <c r="P14" s="135">
        <v>0.81050925925925921</v>
      </c>
      <c r="Q14" s="102"/>
      <c r="R14" s="187" t="s">
        <v>613</v>
      </c>
      <c r="S14" s="135">
        <v>0.81042824074074071</v>
      </c>
      <c r="AA14" s="221"/>
      <c r="AB14" t="str">
        <f t="shared" si="0"/>
        <v/>
      </c>
      <c r="AD14" t="str">
        <f t="shared" si="36"/>
        <v/>
      </c>
      <c r="AF14" s="78"/>
      <c r="AG14" t="str">
        <f t="shared" si="1"/>
        <v/>
      </c>
      <c r="AI14" t="str">
        <f>IF(AG14="","",B64)</f>
        <v/>
      </c>
      <c r="AK14" s="232"/>
      <c r="AL14" t="str">
        <f t="shared" si="59"/>
        <v>Leadership 205</v>
      </c>
      <c r="AN14">
        <f t="shared" si="60"/>
        <v>42329</v>
      </c>
      <c r="AU14" s="221"/>
      <c r="AV14" t="str">
        <f t="shared" si="2"/>
        <v/>
      </c>
      <c r="AX14" t="str">
        <f t="shared" si="3"/>
        <v/>
      </c>
      <c r="AZ14" s="78"/>
      <c r="BA14" t="str">
        <f t="shared" si="4"/>
        <v/>
      </c>
      <c r="BC14" t="str">
        <f t="shared" si="5"/>
        <v/>
      </c>
      <c r="BE14" s="79" t="s">
        <v>453</v>
      </c>
      <c r="BF14" t="str">
        <f t="shared" si="61"/>
        <v/>
      </c>
      <c r="BH14" t="str">
        <f t="shared" si="62"/>
        <v/>
      </c>
      <c r="BO14" s="104"/>
      <c r="BP14" t="str">
        <f t="shared" si="8"/>
        <v/>
      </c>
      <c r="BR14" t="str">
        <f t="shared" si="9"/>
        <v/>
      </c>
      <c r="BT14" s="78"/>
      <c r="BU14" t="str">
        <f t="shared" si="10"/>
        <v/>
      </c>
      <c r="BW14" t="str">
        <f t="shared" si="11"/>
        <v/>
      </c>
      <c r="BY14" s="79" t="s">
        <v>453</v>
      </c>
      <c r="BZ14" t="str">
        <f t="shared" si="63"/>
        <v/>
      </c>
      <c r="CB14" t="str">
        <f t="shared" si="64"/>
        <v/>
      </c>
      <c r="CI14" s="79" t="s">
        <v>453</v>
      </c>
      <c r="CJ14" t="str">
        <f t="shared" si="14"/>
        <v/>
      </c>
      <c r="CL14" t="str">
        <f t="shared" si="15"/>
        <v/>
      </c>
      <c r="CN14" s="79" t="s">
        <v>453</v>
      </c>
      <c r="CO14" t="str">
        <f t="shared" si="16"/>
        <v/>
      </c>
      <c r="CQ14" t="str">
        <f t="shared" si="41"/>
        <v/>
      </c>
      <c r="CS14" s="79" t="s">
        <v>453</v>
      </c>
      <c r="CT14" t="str">
        <f t="shared" si="65"/>
        <v/>
      </c>
      <c r="CV14" t="str">
        <f t="shared" si="66"/>
        <v/>
      </c>
      <c r="DC14" s="79" t="s">
        <v>453</v>
      </c>
      <c r="DD14" t="str">
        <f t="shared" si="18"/>
        <v/>
      </c>
      <c r="DF14" t="str">
        <f t="shared" si="19"/>
        <v/>
      </c>
      <c r="DH14" s="79" t="s">
        <v>453</v>
      </c>
      <c r="DI14" t="str">
        <f t="shared" si="20"/>
        <v/>
      </c>
      <c r="DK14" t="str">
        <f t="shared" si="43"/>
        <v/>
      </c>
      <c r="DM14" s="79" t="s">
        <v>453</v>
      </c>
      <c r="DN14" t="str">
        <f>IF($C216=$DN$3,$A216,"")</f>
        <v/>
      </c>
      <c r="DP14" t="str">
        <f t="shared" si="67"/>
        <v/>
      </c>
      <c r="DW14" s="79" t="s">
        <v>453</v>
      </c>
      <c r="DX14" t="str">
        <f t="shared" si="22"/>
        <v/>
      </c>
      <c r="DZ14" t="str">
        <f t="shared" si="23"/>
        <v/>
      </c>
      <c r="EB14" s="79" t="s">
        <v>453</v>
      </c>
      <c r="EC14" t="str">
        <f t="shared" si="24"/>
        <v/>
      </c>
      <c r="EE14" t="str">
        <f t="shared" si="45"/>
        <v/>
      </c>
      <c r="EG14" s="79" t="s">
        <v>453</v>
      </c>
      <c r="EH14" t="str">
        <f t="shared" si="68"/>
        <v/>
      </c>
      <c r="EJ14" t="str">
        <f t="shared" si="69"/>
        <v/>
      </c>
      <c r="EQ14" s="227"/>
      <c r="ER14" t="str">
        <f t="shared" si="26"/>
        <v/>
      </c>
      <c r="ET14" t="str">
        <f t="shared" si="27"/>
        <v/>
      </c>
      <c r="EV14" s="230"/>
      <c r="EW14" t="str">
        <f t="shared" si="47"/>
        <v/>
      </c>
      <c r="EY14" t="str">
        <f t="shared" si="55"/>
        <v/>
      </c>
      <c r="FA14" s="235"/>
      <c r="FB14" t="str">
        <f t="shared" si="70"/>
        <v/>
      </c>
      <c r="FD14" t="str">
        <f t="shared" si="73"/>
        <v/>
      </c>
      <c r="FK14" s="227"/>
      <c r="FL14" t="str">
        <f t="shared" si="30"/>
        <v/>
      </c>
      <c r="FN14" t="str">
        <f t="shared" si="56"/>
        <v/>
      </c>
      <c r="FP14" s="230"/>
      <c r="FQ14" t="str">
        <f t="shared" si="49"/>
        <v/>
      </c>
      <c r="FS14" t="str">
        <f t="shared" si="57"/>
        <v/>
      </c>
      <c r="FU14" s="235"/>
      <c r="FV14" t="str">
        <f t="shared" si="71"/>
        <v/>
      </c>
      <c r="FX14" t="str">
        <f t="shared" si="74"/>
        <v/>
      </c>
      <c r="GE14" s="227"/>
      <c r="GF14" t="str">
        <f t="shared" si="33"/>
        <v/>
      </c>
      <c r="GH14" t="str">
        <f t="shared" si="52"/>
        <v/>
      </c>
      <c r="GJ14" s="230"/>
      <c r="GK14" t="str">
        <f t="shared" si="53"/>
        <v/>
      </c>
      <c r="GM14" t="str">
        <f t="shared" si="58"/>
        <v/>
      </c>
      <c r="GO14" s="235"/>
      <c r="GP14" t="str">
        <f t="shared" si="72"/>
        <v/>
      </c>
      <c r="GR14" t="str">
        <f t="shared" si="75"/>
        <v/>
      </c>
    </row>
    <row r="15" spans="1:207" ht="14.65" customHeight="1" thickBot="1" x14ac:dyDescent="0.3">
      <c r="A15" s="25" t="s">
        <v>117</v>
      </c>
      <c r="B15" s="178"/>
      <c r="C15" s="179"/>
      <c r="D15" s="51" t="s">
        <v>482</v>
      </c>
      <c r="E15" s="237" t="str">
        <f>'Master Name List'!C9</f>
        <v>Bronze Falcon</v>
      </c>
      <c r="F15" s="238"/>
      <c r="G15" s="239"/>
      <c r="H15" s="240" t="str">
        <f>'Master Name List'!C13</f>
        <v>Bronze Hawk</v>
      </c>
      <c r="I15" s="238"/>
      <c r="J15" s="239"/>
      <c r="K15" s="240" t="str">
        <f>'Master Name List'!C17</f>
        <v>Bronze Eagle</v>
      </c>
      <c r="L15" s="238"/>
      <c r="M15" s="241"/>
      <c r="O15" s="187" t="s">
        <v>588</v>
      </c>
      <c r="P15" s="135">
        <v>0.81050925925925921</v>
      </c>
      <c r="Q15" s="102"/>
      <c r="R15" s="187" t="s">
        <v>614</v>
      </c>
      <c r="S15" s="135">
        <v>0.81045138888888879</v>
      </c>
      <c r="AA15" s="221"/>
      <c r="AB15" t="str">
        <f t="shared" si="0"/>
        <v/>
      </c>
      <c r="AD15" t="str">
        <f t="shared" si="36"/>
        <v/>
      </c>
      <c r="AF15" s="78"/>
      <c r="AG15" t="str">
        <f t="shared" si="1"/>
        <v/>
      </c>
      <c r="AI15" t="str">
        <f t="shared" si="37"/>
        <v/>
      </c>
      <c r="AK15" s="233"/>
      <c r="AL15" t="str">
        <f t="shared" si="59"/>
        <v/>
      </c>
      <c r="AN15" t="str">
        <f t="shared" si="60"/>
        <v/>
      </c>
      <c r="AU15" s="221"/>
      <c r="AV15" t="str">
        <f t="shared" si="2"/>
        <v/>
      </c>
      <c r="AX15" t="str">
        <f t="shared" si="3"/>
        <v/>
      </c>
      <c r="AZ15" s="78"/>
      <c r="BA15" t="str">
        <f t="shared" si="4"/>
        <v/>
      </c>
      <c r="BC15" t="str">
        <f t="shared" si="5"/>
        <v/>
      </c>
      <c r="BE15" s="79" t="s">
        <v>453</v>
      </c>
      <c r="BF15" t="str">
        <f t="shared" si="61"/>
        <v/>
      </c>
      <c r="BH15" t="str">
        <f t="shared" si="62"/>
        <v/>
      </c>
      <c r="BO15" s="104"/>
      <c r="BP15" t="str">
        <f t="shared" si="8"/>
        <v/>
      </c>
      <c r="BR15" t="str">
        <f t="shared" si="9"/>
        <v/>
      </c>
      <c r="BT15" s="78"/>
      <c r="BU15" t="str">
        <f t="shared" si="10"/>
        <v/>
      </c>
      <c r="BW15" t="str">
        <f t="shared" si="11"/>
        <v/>
      </c>
      <c r="BY15" s="79" t="s">
        <v>453</v>
      </c>
      <c r="BZ15" t="str">
        <f t="shared" si="63"/>
        <v/>
      </c>
      <c r="CB15" t="str">
        <f t="shared" si="64"/>
        <v/>
      </c>
      <c r="CI15" s="79" t="s">
        <v>453</v>
      </c>
      <c r="CJ15" t="str">
        <f t="shared" si="14"/>
        <v/>
      </c>
      <c r="CL15" t="str">
        <f t="shared" si="15"/>
        <v/>
      </c>
      <c r="CN15" s="79" t="s">
        <v>453</v>
      </c>
      <c r="CO15" t="str">
        <f t="shared" si="16"/>
        <v/>
      </c>
      <c r="CQ15" t="str">
        <f t="shared" si="41"/>
        <v/>
      </c>
      <c r="CS15" s="79" t="s">
        <v>453</v>
      </c>
      <c r="CT15" t="str">
        <f t="shared" si="65"/>
        <v/>
      </c>
      <c r="CV15" t="str">
        <f t="shared" si="66"/>
        <v/>
      </c>
      <c r="DC15" s="79" t="s">
        <v>453</v>
      </c>
      <c r="DD15" t="str">
        <f t="shared" si="18"/>
        <v/>
      </c>
      <c r="DF15" t="str">
        <f t="shared" si="19"/>
        <v/>
      </c>
      <c r="DH15" s="79" t="s">
        <v>453</v>
      </c>
      <c r="DI15" t="str">
        <f t="shared" si="20"/>
        <v/>
      </c>
      <c r="DK15" t="str">
        <f t="shared" si="43"/>
        <v/>
      </c>
      <c r="DM15" s="79" t="s">
        <v>453</v>
      </c>
      <c r="DN15" t="str">
        <f>IF($C217=$DN$3,$A217,"")</f>
        <v/>
      </c>
      <c r="DP15" t="str">
        <f t="shared" si="67"/>
        <v/>
      </c>
      <c r="DW15" s="79" t="s">
        <v>453</v>
      </c>
      <c r="DX15" t="str">
        <f t="shared" si="22"/>
        <v/>
      </c>
      <c r="DZ15" t="str">
        <f t="shared" si="23"/>
        <v/>
      </c>
      <c r="EB15" s="79" t="s">
        <v>453</v>
      </c>
      <c r="EC15" t="str">
        <f t="shared" si="24"/>
        <v/>
      </c>
      <c r="EE15" t="str">
        <f t="shared" si="45"/>
        <v/>
      </c>
      <c r="EG15" s="79" t="s">
        <v>453</v>
      </c>
      <c r="EH15" t="str">
        <f t="shared" si="68"/>
        <v/>
      </c>
      <c r="EJ15" t="str">
        <f t="shared" si="69"/>
        <v/>
      </c>
      <c r="EQ15" s="227"/>
      <c r="ER15" t="str">
        <f t="shared" si="26"/>
        <v/>
      </c>
      <c r="ET15" t="str">
        <f t="shared" si="27"/>
        <v/>
      </c>
      <c r="EV15" s="230"/>
      <c r="EW15" t="str">
        <f t="shared" si="47"/>
        <v/>
      </c>
      <c r="EY15" t="str">
        <f t="shared" si="55"/>
        <v/>
      </c>
      <c r="FA15" s="236"/>
      <c r="FB15" t="str">
        <f t="shared" si="70"/>
        <v/>
      </c>
      <c r="FD15" t="str">
        <f t="shared" si="73"/>
        <v/>
      </c>
      <c r="FK15" s="227"/>
      <c r="FL15" t="str">
        <f t="shared" si="30"/>
        <v/>
      </c>
      <c r="FN15" t="str">
        <f t="shared" si="56"/>
        <v/>
      </c>
      <c r="FP15" s="230"/>
      <c r="FQ15" t="str">
        <f t="shared" si="49"/>
        <v/>
      </c>
      <c r="FS15" t="str">
        <f t="shared" si="57"/>
        <v/>
      </c>
      <c r="FU15" s="236"/>
      <c r="FV15" t="str">
        <f t="shared" si="71"/>
        <v/>
      </c>
      <c r="FX15" t="str">
        <f t="shared" si="74"/>
        <v/>
      </c>
      <c r="GE15" s="227"/>
      <c r="GF15" t="str">
        <f t="shared" si="33"/>
        <v/>
      </c>
      <c r="GH15" t="str">
        <f t="shared" si="52"/>
        <v/>
      </c>
      <c r="GJ15" s="230"/>
      <c r="GK15" t="str">
        <f t="shared" si="53"/>
        <v/>
      </c>
      <c r="GM15" t="str">
        <f t="shared" si="58"/>
        <v/>
      </c>
      <c r="GO15" s="236"/>
      <c r="GP15" t="str">
        <f t="shared" si="72"/>
        <v/>
      </c>
      <c r="GR15" t="str">
        <f t="shared" si="75"/>
        <v/>
      </c>
    </row>
    <row r="16" spans="1:207" ht="14.65" customHeight="1" x14ac:dyDescent="0.25">
      <c r="A16" s="25" t="s">
        <v>118</v>
      </c>
      <c r="B16" s="178">
        <v>41794</v>
      </c>
      <c r="C16" s="179" t="s">
        <v>429</v>
      </c>
      <c r="D16" s="51" t="s">
        <v>482</v>
      </c>
      <c r="E16" s="148" t="str">
        <f>E35</f>
        <v>Cooking -FCF</v>
      </c>
      <c r="F16" s="149"/>
      <c r="G16" s="150">
        <f>G35</f>
        <v>41416</v>
      </c>
      <c r="H16" s="151" t="str">
        <f>H35</f>
        <v>Firearm Safety</v>
      </c>
      <c r="I16" s="149"/>
      <c r="J16" s="150">
        <f>J35</f>
        <v>42582</v>
      </c>
      <c r="K16" s="151" t="str">
        <f>K35</f>
        <v>National Prayer Center</v>
      </c>
      <c r="L16" s="149"/>
      <c r="M16" s="152">
        <f>M35</f>
        <v>42746</v>
      </c>
      <c r="O16" s="187" t="s">
        <v>589</v>
      </c>
      <c r="P16" s="135">
        <v>0.81052083333333336</v>
      </c>
      <c r="Q16" s="102"/>
      <c r="R16" s="187" t="s">
        <v>615</v>
      </c>
      <c r="S16" s="135">
        <v>0.81048611111111113</v>
      </c>
      <c r="AA16" s="221"/>
      <c r="AB16" t="str">
        <f t="shared" si="0"/>
        <v>Compass -FCF</v>
      </c>
      <c r="AD16">
        <f t="shared" si="36"/>
        <v>41794</v>
      </c>
      <c r="AF16" s="78"/>
      <c r="AG16" t="str">
        <f t="shared" si="1"/>
        <v/>
      </c>
      <c r="AI16" t="str">
        <f t="shared" si="37"/>
        <v/>
      </c>
      <c r="AU16" s="221"/>
      <c r="AV16" t="str">
        <f t="shared" si="2"/>
        <v/>
      </c>
      <c r="AX16" t="str">
        <f t="shared" si="3"/>
        <v/>
      </c>
      <c r="AZ16" s="78"/>
      <c r="BA16" t="str">
        <f t="shared" si="4"/>
        <v/>
      </c>
      <c r="BC16" t="str">
        <f t="shared" si="5"/>
        <v/>
      </c>
      <c r="BO16" s="104"/>
      <c r="BP16" t="str">
        <f t="shared" si="8"/>
        <v/>
      </c>
      <c r="BR16" t="str">
        <f t="shared" si="9"/>
        <v/>
      </c>
      <c r="BT16" s="78"/>
      <c r="BU16" t="str">
        <f t="shared" si="10"/>
        <v/>
      </c>
      <c r="BW16" t="str">
        <f t="shared" si="11"/>
        <v/>
      </c>
      <c r="CI16" s="79" t="s">
        <v>453</v>
      </c>
      <c r="CJ16" t="str">
        <f t="shared" si="14"/>
        <v/>
      </c>
      <c r="CL16" t="str">
        <f t="shared" si="15"/>
        <v/>
      </c>
      <c r="CN16" s="79" t="s">
        <v>453</v>
      </c>
      <c r="CO16" t="str">
        <f t="shared" si="16"/>
        <v/>
      </c>
      <c r="CQ16" t="str">
        <f t="shared" si="41"/>
        <v/>
      </c>
      <c r="CS16" s="76" t="s">
        <v>454</v>
      </c>
      <c r="CT16" t="str">
        <f t="shared" ref="CT16:CT21" si="76">IF($C449=$CJ$3,$A449,"")</f>
        <v/>
      </c>
      <c r="CV16" t="str">
        <f>IF(CT16="","",$B11449)</f>
        <v/>
      </c>
      <c r="DC16" s="79" t="s">
        <v>453</v>
      </c>
      <c r="DD16" t="str">
        <f t="shared" si="18"/>
        <v/>
      </c>
      <c r="DF16" t="str">
        <f t="shared" si="19"/>
        <v/>
      </c>
      <c r="DH16" s="79" t="s">
        <v>453</v>
      </c>
      <c r="DI16" t="str">
        <f t="shared" si="20"/>
        <v/>
      </c>
      <c r="DK16" t="str">
        <f t="shared" si="43"/>
        <v/>
      </c>
      <c r="DM16" s="76" t="s">
        <v>454</v>
      </c>
      <c r="DN16" t="str">
        <f t="shared" ref="DN16:DN21" si="77">IF($C449=$DN$3,$A449,"")</f>
        <v/>
      </c>
      <c r="DP16" t="str">
        <f>IF(DN16="","",$B11449)</f>
        <v/>
      </c>
      <c r="DW16" s="79" t="s">
        <v>453</v>
      </c>
      <c r="DX16" t="str">
        <f t="shared" si="22"/>
        <v/>
      </c>
      <c r="DZ16" t="str">
        <f t="shared" si="23"/>
        <v/>
      </c>
      <c r="EB16" s="79" t="s">
        <v>453</v>
      </c>
      <c r="EC16" t="str">
        <f t="shared" si="24"/>
        <v/>
      </c>
      <c r="EE16" t="str">
        <f t="shared" si="45"/>
        <v/>
      </c>
      <c r="EG16" s="76" t="s">
        <v>454</v>
      </c>
      <c r="EH16" t="str">
        <f t="shared" ref="EH16:EH21" si="78">IF($C449=$EH$3,$A449,"")</f>
        <v/>
      </c>
      <c r="EJ16" t="str">
        <f>IF(EH16="","",$B11449)</f>
        <v/>
      </c>
      <c r="EQ16" s="227"/>
      <c r="ER16" t="str">
        <f t="shared" si="26"/>
        <v/>
      </c>
      <c r="ET16" t="str">
        <f t="shared" si="27"/>
        <v/>
      </c>
      <c r="EV16" s="230"/>
      <c r="EW16" t="str">
        <f t="shared" si="47"/>
        <v>013 - Promise of Life</v>
      </c>
      <c r="EY16">
        <f t="shared" si="55"/>
        <v>43380</v>
      </c>
      <c r="FK16" s="227"/>
      <c r="FL16" t="str">
        <f t="shared" si="30"/>
        <v/>
      </c>
      <c r="FN16" t="str">
        <f t="shared" si="56"/>
        <v/>
      </c>
      <c r="FP16" s="230"/>
      <c r="FQ16" t="str">
        <f t="shared" si="49"/>
        <v/>
      </c>
      <c r="FS16" t="str">
        <f t="shared" si="57"/>
        <v/>
      </c>
      <c r="GE16" s="227"/>
      <c r="GF16" t="str">
        <f t="shared" si="33"/>
        <v/>
      </c>
      <c r="GH16" t="str">
        <f t="shared" si="52"/>
        <v/>
      </c>
      <c r="GJ16" s="230"/>
      <c r="GK16" t="str">
        <f t="shared" si="53"/>
        <v/>
      </c>
      <c r="GM16" t="str">
        <f t="shared" si="58"/>
        <v/>
      </c>
    </row>
    <row r="17" spans="1:195" ht="14.65" customHeight="1" x14ac:dyDescent="0.25">
      <c r="A17" s="25" t="s">
        <v>119</v>
      </c>
      <c r="B17" s="178">
        <v>41416</v>
      </c>
      <c r="C17" s="179" t="s">
        <v>429</v>
      </c>
      <c r="D17" s="51" t="s">
        <v>482</v>
      </c>
      <c r="E17" s="137" t="s">
        <v>464</v>
      </c>
      <c r="F17" s="138"/>
      <c r="G17" s="139" t="s">
        <v>455</v>
      </c>
      <c r="H17" s="140" t="s">
        <v>464</v>
      </c>
      <c r="I17" s="138"/>
      <c r="J17" s="139" t="s">
        <v>455</v>
      </c>
      <c r="K17" s="140" t="s">
        <v>464</v>
      </c>
      <c r="L17" s="138"/>
      <c r="M17" s="141" t="s">
        <v>455</v>
      </c>
      <c r="O17" s="187" t="s">
        <v>590</v>
      </c>
      <c r="P17" s="135">
        <v>0.81052083333333336</v>
      </c>
      <c r="Q17" s="102"/>
      <c r="R17" s="187" t="s">
        <v>612</v>
      </c>
      <c r="S17" s="135">
        <v>0.81048611111111113</v>
      </c>
      <c r="AA17" s="221"/>
      <c r="AB17" t="str">
        <f t="shared" si="0"/>
        <v>Cooking -FCF</v>
      </c>
      <c r="AD17">
        <f t="shared" si="36"/>
        <v>41416</v>
      </c>
      <c r="AF17" s="78"/>
      <c r="AG17" t="str">
        <f t="shared" si="1"/>
        <v/>
      </c>
      <c r="AI17" t="str">
        <f t="shared" si="37"/>
        <v/>
      </c>
      <c r="AU17" s="221"/>
      <c r="AV17" t="str">
        <f t="shared" si="2"/>
        <v/>
      </c>
      <c r="AX17" t="str">
        <f t="shared" si="3"/>
        <v/>
      </c>
      <c r="AZ17" s="78"/>
      <c r="BA17" t="str">
        <f t="shared" si="4"/>
        <v/>
      </c>
      <c r="BC17" t="str">
        <f t="shared" si="5"/>
        <v/>
      </c>
      <c r="BO17" s="104"/>
      <c r="BP17" t="str">
        <f t="shared" si="8"/>
        <v/>
      </c>
      <c r="BR17" t="str">
        <f t="shared" si="9"/>
        <v/>
      </c>
      <c r="BT17" s="78"/>
      <c r="BU17" t="str">
        <f t="shared" si="10"/>
        <v/>
      </c>
      <c r="BW17" t="str">
        <f t="shared" si="11"/>
        <v/>
      </c>
      <c r="CI17" s="79" t="s">
        <v>453</v>
      </c>
      <c r="CJ17" t="str">
        <f t="shared" si="14"/>
        <v/>
      </c>
      <c r="CL17" t="str">
        <f t="shared" si="15"/>
        <v/>
      </c>
      <c r="CN17" s="79" t="s">
        <v>453</v>
      </c>
      <c r="CO17" t="str">
        <f t="shared" si="16"/>
        <v/>
      </c>
      <c r="CQ17" t="str">
        <f t="shared" si="41"/>
        <v/>
      </c>
      <c r="CS17" s="76" t="s">
        <v>454</v>
      </c>
      <c r="CT17" t="str">
        <f t="shared" si="76"/>
        <v/>
      </c>
      <c r="CV17" t="str">
        <f t="shared" ref="CV17:CV21" si="79">IF(CT17="","",$B11450)</f>
        <v/>
      </c>
      <c r="DC17" s="79" t="s">
        <v>453</v>
      </c>
      <c r="DD17" t="str">
        <f t="shared" si="18"/>
        <v/>
      </c>
      <c r="DF17" t="str">
        <f t="shared" si="19"/>
        <v/>
      </c>
      <c r="DH17" s="79" t="s">
        <v>453</v>
      </c>
      <c r="DI17" t="str">
        <f t="shared" si="20"/>
        <v/>
      </c>
      <c r="DK17" t="str">
        <f t="shared" si="43"/>
        <v/>
      </c>
      <c r="DM17" s="76" t="s">
        <v>454</v>
      </c>
      <c r="DN17" t="str">
        <f t="shared" si="77"/>
        <v/>
      </c>
      <c r="DP17" t="str">
        <f t="shared" ref="DP17:DP21" si="80">IF(DN17="","",$B11450)</f>
        <v/>
      </c>
      <c r="DW17" s="79" t="s">
        <v>453</v>
      </c>
      <c r="DX17" t="str">
        <f t="shared" si="22"/>
        <v/>
      </c>
      <c r="DZ17" t="str">
        <f t="shared" si="23"/>
        <v/>
      </c>
      <c r="EB17" s="79" t="s">
        <v>453</v>
      </c>
      <c r="EC17" t="str">
        <f t="shared" si="24"/>
        <v/>
      </c>
      <c r="EE17" t="str">
        <f t="shared" si="45"/>
        <v/>
      </c>
      <c r="EG17" s="76" t="s">
        <v>454</v>
      </c>
      <c r="EH17" t="str">
        <f t="shared" si="78"/>
        <v/>
      </c>
      <c r="EJ17" t="str">
        <f t="shared" ref="EJ17:EJ21" si="81">IF(EH17="","",$B11450)</f>
        <v/>
      </c>
      <c r="EQ17" s="227"/>
      <c r="ER17" t="str">
        <f t="shared" si="26"/>
        <v/>
      </c>
      <c r="ET17" t="str">
        <f t="shared" si="27"/>
        <v/>
      </c>
      <c r="EV17" s="230"/>
      <c r="EW17" t="str">
        <f t="shared" si="47"/>
        <v/>
      </c>
      <c r="EY17" t="str">
        <f t="shared" si="55"/>
        <v/>
      </c>
      <c r="FK17" s="227"/>
      <c r="FL17" t="str">
        <f t="shared" si="30"/>
        <v/>
      </c>
      <c r="FN17" t="str">
        <f t="shared" si="56"/>
        <v/>
      </c>
      <c r="FP17" s="230"/>
      <c r="FQ17" t="str">
        <f t="shared" si="49"/>
        <v/>
      </c>
      <c r="FS17" t="str">
        <f t="shared" si="57"/>
        <v/>
      </c>
      <c r="GE17" s="227"/>
      <c r="GF17" t="str">
        <f t="shared" si="33"/>
        <v/>
      </c>
      <c r="GH17" t="str">
        <f t="shared" si="52"/>
        <v/>
      </c>
      <c r="GJ17" s="230"/>
      <c r="GK17" t="str">
        <f t="shared" si="53"/>
        <v/>
      </c>
      <c r="GM17" t="str">
        <f t="shared" si="58"/>
        <v/>
      </c>
    </row>
    <row r="18" spans="1:195" ht="14.65" customHeight="1" x14ac:dyDescent="0.25">
      <c r="A18" s="25" t="s">
        <v>120</v>
      </c>
      <c r="B18" s="178"/>
      <c r="C18" s="179"/>
      <c r="D18" s="51" t="s">
        <v>482</v>
      </c>
      <c r="E18" s="148" t="str">
        <f>E41</f>
        <v>1 Samuel</v>
      </c>
      <c r="F18" s="149"/>
      <c r="G18" s="150">
        <f>G41</f>
        <v>41191</v>
      </c>
      <c r="H18" s="151" t="str">
        <f>H41</f>
        <v>Ezra</v>
      </c>
      <c r="I18" s="149"/>
      <c r="J18" s="150">
        <f>J41</f>
        <v>41598</v>
      </c>
      <c r="K18" s="151" t="str">
        <f>K41</f>
        <v>Luke</v>
      </c>
      <c r="L18" s="149"/>
      <c r="M18" s="152">
        <f>M41</f>
        <v>41688</v>
      </c>
      <c r="O18" s="187" t="s">
        <v>591</v>
      </c>
      <c r="P18" s="135">
        <v>0.81052083333333336</v>
      </c>
      <c r="Q18" s="102"/>
      <c r="R18" s="187"/>
      <c r="S18" s="187"/>
      <c r="AA18" s="221"/>
      <c r="AB18" t="str">
        <f t="shared" si="0"/>
        <v/>
      </c>
      <c r="AD18" t="str">
        <f t="shared" si="36"/>
        <v/>
      </c>
      <c r="AF18" s="78"/>
      <c r="AG18" t="str">
        <f t="shared" si="1"/>
        <v/>
      </c>
      <c r="AI18" t="str">
        <f t="shared" si="37"/>
        <v/>
      </c>
      <c r="AU18" s="221"/>
      <c r="AV18" t="str">
        <f t="shared" si="2"/>
        <v/>
      </c>
      <c r="AX18" t="str">
        <f t="shared" si="3"/>
        <v/>
      </c>
      <c r="AZ18" s="78"/>
      <c r="BA18" t="str">
        <f t="shared" si="4"/>
        <v/>
      </c>
      <c r="BC18" t="str">
        <f t="shared" si="5"/>
        <v/>
      </c>
      <c r="BO18" s="104"/>
      <c r="BP18" t="str">
        <f t="shared" si="8"/>
        <v/>
      </c>
      <c r="BR18" t="str">
        <f t="shared" si="9"/>
        <v/>
      </c>
      <c r="BT18" s="78"/>
      <c r="BU18" t="str">
        <f t="shared" si="10"/>
        <v/>
      </c>
      <c r="BW18" t="str">
        <f t="shared" si="11"/>
        <v/>
      </c>
      <c r="CI18" s="79" t="s">
        <v>453</v>
      </c>
      <c r="CJ18" t="str">
        <f t="shared" si="14"/>
        <v/>
      </c>
      <c r="CL18" t="str">
        <f t="shared" si="15"/>
        <v/>
      </c>
      <c r="CN18" s="79" t="s">
        <v>453</v>
      </c>
      <c r="CO18" t="str">
        <f t="shared" si="16"/>
        <v/>
      </c>
      <c r="CQ18" t="str">
        <f t="shared" si="41"/>
        <v/>
      </c>
      <c r="CS18" s="76" t="s">
        <v>454</v>
      </c>
      <c r="CT18" t="str">
        <f t="shared" si="76"/>
        <v/>
      </c>
      <c r="CV18" t="str">
        <f t="shared" si="79"/>
        <v/>
      </c>
      <c r="DC18" s="79" t="s">
        <v>453</v>
      </c>
      <c r="DD18" t="str">
        <f t="shared" si="18"/>
        <v/>
      </c>
      <c r="DF18" t="str">
        <f t="shared" si="19"/>
        <v/>
      </c>
      <c r="DH18" s="79" t="s">
        <v>453</v>
      </c>
      <c r="DI18" t="str">
        <f t="shared" si="20"/>
        <v/>
      </c>
      <c r="DK18" t="str">
        <f t="shared" si="43"/>
        <v/>
      </c>
      <c r="DM18" s="76" t="s">
        <v>454</v>
      </c>
      <c r="DN18" t="str">
        <f t="shared" si="77"/>
        <v/>
      </c>
      <c r="DP18" t="str">
        <f t="shared" si="80"/>
        <v/>
      </c>
      <c r="DW18" s="79" t="s">
        <v>453</v>
      </c>
      <c r="DX18" t="str">
        <f t="shared" si="22"/>
        <v/>
      </c>
      <c r="DZ18" t="str">
        <f t="shared" si="23"/>
        <v/>
      </c>
      <c r="EB18" s="79" t="s">
        <v>453</v>
      </c>
      <c r="EC18" t="str">
        <f t="shared" si="24"/>
        <v/>
      </c>
      <c r="EE18" t="str">
        <f t="shared" si="45"/>
        <v/>
      </c>
      <c r="EG18" s="76" t="s">
        <v>454</v>
      </c>
      <c r="EH18" t="str">
        <f t="shared" si="78"/>
        <v/>
      </c>
      <c r="EJ18" t="str">
        <f t="shared" si="81"/>
        <v/>
      </c>
      <c r="EQ18" s="227"/>
      <c r="ER18" t="str">
        <f t="shared" si="26"/>
        <v/>
      </c>
      <c r="ET18" t="str">
        <f t="shared" si="27"/>
        <v/>
      </c>
      <c r="EV18" s="230"/>
      <c r="EW18" t="str">
        <f t="shared" si="47"/>
        <v/>
      </c>
      <c r="EY18" t="str">
        <f t="shared" si="55"/>
        <v/>
      </c>
      <c r="FK18" s="227"/>
      <c r="FL18" t="str">
        <f t="shared" si="30"/>
        <v/>
      </c>
      <c r="FN18" t="str">
        <f t="shared" si="56"/>
        <v/>
      </c>
      <c r="FP18" s="230"/>
      <c r="FQ18" t="str">
        <f t="shared" si="49"/>
        <v/>
      </c>
      <c r="FS18" t="str">
        <f t="shared" si="57"/>
        <v/>
      </c>
      <c r="GE18" s="227"/>
      <c r="GF18" t="str">
        <f t="shared" si="33"/>
        <v/>
      </c>
      <c r="GH18" t="str">
        <f t="shared" si="52"/>
        <v/>
      </c>
      <c r="GJ18" s="230"/>
      <c r="GK18" t="str">
        <f t="shared" si="53"/>
        <v/>
      </c>
      <c r="GM18" t="str">
        <f t="shared" si="58"/>
        <v/>
      </c>
    </row>
    <row r="19" spans="1:195" ht="14.65" customHeight="1" thickBot="1" x14ac:dyDescent="0.3">
      <c r="A19" s="25" t="s">
        <v>121</v>
      </c>
      <c r="B19" s="178"/>
      <c r="C19" s="179"/>
      <c r="D19" s="51" t="s">
        <v>482</v>
      </c>
      <c r="E19" s="137" t="s">
        <v>465</v>
      </c>
      <c r="F19" s="138"/>
      <c r="G19" s="139" t="s">
        <v>455</v>
      </c>
      <c r="H19" s="140" t="s">
        <v>465</v>
      </c>
      <c r="I19" s="138"/>
      <c r="J19" s="139" t="s">
        <v>455</v>
      </c>
      <c r="K19" s="140" t="s">
        <v>465</v>
      </c>
      <c r="L19" s="138"/>
      <c r="M19" s="141" t="s">
        <v>455</v>
      </c>
      <c r="O19" s="187" t="s">
        <v>599</v>
      </c>
      <c r="P19" s="135">
        <v>0.81052083333333336</v>
      </c>
      <c r="R19" s="187"/>
      <c r="S19" s="187"/>
      <c r="AA19" s="221"/>
      <c r="AB19" t="str">
        <f t="shared" si="0"/>
        <v/>
      </c>
      <c r="AD19" t="str">
        <f t="shared" si="36"/>
        <v/>
      </c>
      <c r="AF19" s="78"/>
      <c r="AG19" t="str">
        <f t="shared" si="1"/>
        <v>1 Chronicles</v>
      </c>
      <c r="AI19">
        <f t="shared" si="37"/>
        <v>41381</v>
      </c>
      <c r="AU19" s="221"/>
      <c r="AV19" t="str">
        <f t="shared" si="2"/>
        <v/>
      </c>
      <c r="AX19" t="str">
        <f t="shared" si="3"/>
        <v/>
      </c>
      <c r="AZ19" s="78"/>
      <c r="BA19" t="str">
        <f t="shared" si="4"/>
        <v/>
      </c>
      <c r="BC19" t="str">
        <f t="shared" si="5"/>
        <v/>
      </c>
      <c r="BO19" s="104"/>
      <c r="BP19" t="str">
        <f t="shared" si="8"/>
        <v/>
      </c>
      <c r="BR19" t="str">
        <f t="shared" si="9"/>
        <v/>
      </c>
      <c r="BT19" s="78"/>
      <c r="BU19" t="str">
        <f t="shared" si="10"/>
        <v/>
      </c>
      <c r="BW19" t="str">
        <f t="shared" si="11"/>
        <v/>
      </c>
      <c r="CI19" s="79" t="s">
        <v>453</v>
      </c>
      <c r="CJ19" t="str">
        <f t="shared" si="14"/>
        <v>Bible Reading</v>
      </c>
      <c r="CL19">
        <f t="shared" si="15"/>
        <v>43457</v>
      </c>
      <c r="CN19" s="79" t="s">
        <v>453</v>
      </c>
      <c r="CO19" t="str">
        <f t="shared" si="16"/>
        <v/>
      </c>
      <c r="CQ19" t="str">
        <f t="shared" si="41"/>
        <v/>
      </c>
      <c r="CS19" s="76" t="s">
        <v>454</v>
      </c>
      <c r="CT19" t="str">
        <f t="shared" si="76"/>
        <v/>
      </c>
      <c r="CV19" t="str">
        <f t="shared" si="79"/>
        <v/>
      </c>
      <c r="DC19" s="79" t="s">
        <v>453</v>
      </c>
      <c r="DD19" t="str">
        <f t="shared" si="18"/>
        <v/>
      </c>
      <c r="DF19" t="str">
        <f t="shared" si="19"/>
        <v/>
      </c>
      <c r="DH19" s="79" t="s">
        <v>453</v>
      </c>
      <c r="DI19" t="str">
        <f t="shared" si="20"/>
        <v/>
      </c>
      <c r="DK19" t="str">
        <f t="shared" si="43"/>
        <v/>
      </c>
      <c r="DM19" s="76" t="s">
        <v>454</v>
      </c>
      <c r="DN19" t="str">
        <f t="shared" si="77"/>
        <v/>
      </c>
      <c r="DP19" t="str">
        <f t="shared" si="80"/>
        <v/>
      </c>
      <c r="DW19" s="79" t="s">
        <v>453</v>
      </c>
      <c r="DX19" t="str">
        <f t="shared" si="22"/>
        <v/>
      </c>
      <c r="DZ19" t="str">
        <f t="shared" si="23"/>
        <v/>
      </c>
      <c r="EB19" s="79" t="s">
        <v>453</v>
      </c>
      <c r="EC19" t="str">
        <f t="shared" si="24"/>
        <v/>
      </c>
      <c r="EE19" t="str">
        <f t="shared" si="45"/>
        <v/>
      </c>
      <c r="EG19" s="76" t="s">
        <v>454</v>
      </c>
      <c r="EH19" t="str">
        <f t="shared" si="78"/>
        <v/>
      </c>
      <c r="EJ19" t="str">
        <f t="shared" si="81"/>
        <v/>
      </c>
      <c r="EQ19" s="227"/>
      <c r="ER19" t="str">
        <f t="shared" si="26"/>
        <v/>
      </c>
      <c r="ET19" t="str">
        <f t="shared" si="27"/>
        <v/>
      </c>
      <c r="EV19" s="230"/>
      <c r="EW19" t="str">
        <f t="shared" si="47"/>
        <v/>
      </c>
      <c r="EY19" t="str">
        <f t="shared" si="55"/>
        <v/>
      </c>
      <c r="FK19" s="227"/>
      <c r="FL19" t="str">
        <f t="shared" si="30"/>
        <v/>
      </c>
      <c r="FN19" t="str">
        <f t="shared" si="56"/>
        <v/>
      </c>
      <c r="FP19" s="230"/>
      <c r="FQ19" t="str">
        <f t="shared" si="49"/>
        <v/>
      </c>
      <c r="FS19" t="str">
        <f t="shared" si="57"/>
        <v/>
      </c>
      <c r="GE19" s="227"/>
      <c r="GF19" t="str">
        <f t="shared" si="33"/>
        <v/>
      </c>
      <c r="GH19" t="str">
        <f t="shared" si="52"/>
        <v/>
      </c>
      <c r="GJ19" s="230"/>
      <c r="GK19" t="str">
        <f t="shared" si="53"/>
        <v/>
      </c>
      <c r="GM19" t="str">
        <f t="shared" si="58"/>
        <v/>
      </c>
    </row>
    <row r="20" spans="1:195" ht="14.65" customHeight="1" thickBot="1" x14ac:dyDescent="0.3">
      <c r="A20" s="25" t="s">
        <v>122</v>
      </c>
      <c r="B20" s="178"/>
      <c r="C20" s="179"/>
      <c r="D20" s="51" t="s">
        <v>482</v>
      </c>
      <c r="E20" s="237" t="str">
        <f>'Master Name List'!C10</f>
        <v>Silver Falcon</v>
      </c>
      <c r="F20" s="238"/>
      <c r="G20" s="239"/>
      <c r="H20" s="240" t="str">
        <f>'Master Name List'!C14</f>
        <v>Silver Hawk</v>
      </c>
      <c r="I20" s="238"/>
      <c r="J20" s="239"/>
      <c r="K20" s="240" t="str">
        <f>'Master Name List'!C18</f>
        <v>Silver Eagle</v>
      </c>
      <c r="L20" s="238"/>
      <c r="M20" s="241"/>
      <c r="O20" s="187" t="s">
        <v>597</v>
      </c>
      <c r="P20" s="135">
        <v>0.81052083333333336</v>
      </c>
      <c r="R20" s="187"/>
      <c r="S20" s="187"/>
      <c r="AA20" s="221"/>
      <c r="AB20" t="str">
        <f t="shared" si="0"/>
        <v/>
      </c>
      <c r="AD20" t="str">
        <f t="shared" si="36"/>
        <v/>
      </c>
      <c r="AF20" s="78"/>
      <c r="AG20" t="str">
        <f t="shared" si="1"/>
        <v>1 Kings</v>
      </c>
      <c r="AI20">
        <f t="shared" si="37"/>
        <v>41251</v>
      </c>
      <c r="AU20" s="221"/>
      <c r="AV20" t="str">
        <f t="shared" si="2"/>
        <v/>
      </c>
      <c r="AX20" t="str">
        <f t="shared" si="3"/>
        <v/>
      </c>
      <c r="AZ20" s="78"/>
      <c r="BA20" t="str">
        <f t="shared" si="4"/>
        <v/>
      </c>
      <c r="BC20" t="str">
        <f t="shared" si="5"/>
        <v/>
      </c>
      <c r="BO20" s="104"/>
      <c r="BP20" t="str">
        <f t="shared" si="8"/>
        <v/>
      </c>
      <c r="BR20" t="str">
        <f t="shared" si="9"/>
        <v/>
      </c>
      <c r="BT20" s="78"/>
      <c r="BU20" t="str">
        <f t="shared" si="10"/>
        <v/>
      </c>
      <c r="BW20" t="str">
        <f t="shared" si="11"/>
        <v/>
      </c>
      <c r="CI20" s="79" t="s">
        <v>453</v>
      </c>
      <c r="CJ20" t="str">
        <f t="shared" si="14"/>
        <v/>
      </c>
      <c r="CL20" t="str">
        <f t="shared" si="15"/>
        <v/>
      </c>
      <c r="CN20" s="79" t="s">
        <v>453</v>
      </c>
      <c r="CO20" t="str">
        <f t="shared" si="16"/>
        <v/>
      </c>
      <c r="CQ20" t="str">
        <f t="shared" si="41"/>
        <v/>
      </c>
      <c r="CS20" s="76" t="s">
        <v>454</v>
      </c>
      <c r="CT20" t="str">
        <f t="shared" si="76"/>
        <v/>
      </c>
      <c r="CV20" t="str">
        <f t="shared" si="79"/>
        <v/>
      </c>
      <c r="DC20" s="79" t="s">
        <v>453</v>
      </c>
      <c r="DD20" t="str">
        <f t="shared" si="18"/>
        <v/>
      </c>
      <c r="DF20" t="str">
        <f t="shared" si="19"/>
        <v/>
      </c>
      <c r="DH20" s="79" t="s">
        <v>453</v>
      </c>
      <c r="DI20" t="str">
        <f t="shared" si="20"/>
        <v/>
      </c>
      <c r="DK20" t="str">
        <f t="shared" si="43"/>
        <v/>
      </c>
      <c r="DM20" s="76" t="s">
        <v>454</v>
      </c>
      <c r="DN20" t="str">
        <f t="shared" si="77"/>
        <v/>
      </c>
      <c r="DP20" t="str">
        <f t="shared" si="80"/>
        <v/>
      </c>
      <c r="DW20" s="79" t="s">
        <v>453</v>
      </c>
      <c r="DX20" t="str">
        <f t="shared" si="22"/>
        <v/>
      </c>
      <c r="DZ20" t="str">
        <f t="shared" si="23"/>
        <v/>
      </c>
      <c r="EB20" s="79" t="s">
        <v>453</v>
      </c>
      <c r="EC20" t="str">
        <f t="shared" si="24"/>
        <v/>
      </c>
      <c r="EE20" t="str">
        <f t="shared" si="45"/>
        <v/>
      </c>
      <c r="EG20" s="76" t="s">
        <v>454</v>
      </c>
      <c r="EH20" t="str">
        <f t="shared" si="78"/>
        <v/>
      </c>
      <c r="EJ20" t="str">
        <f t="shared" si="81"/>
        <v/>
      </c>
      <c r="EQ20" s="227"/>
      <c r="ER20" t="str">
        <f t="shared" si="26"/>
        <v/>
      </c>
      <c r="ET20" t="str">
        <f t="shared" si="27"/>
        <v/>
      </c>
      <c r="EV20" s="230"/>
      <c r="EW20" t="str">
        <f t="shared" si="47"/>
        <v>017 - Decisions, Decis</v>
      </c>
      <c r="EY20">
        <f t="shared" si="55"/>
        <v>43387</v>
      </c>
      <c r="FK20" s="227"/>
      <c r="FL20" t="str">
        <f t="shared" si="30"/>
        <v/>
      </c>
      <c r="FN20" t="str">
        <f t="shared" si="56"/>
        <v/>
      </c>
      <c r="FP20" s="230"/>
      <c r="FQ20" t="str">
        <f t="shared" si="49"/>
        <v/>
      </c>
      <c r="FS20" t="str">
        <f t="shared" si="57"/>
        <v/>
      </c>
      <c r="GE20" s="227"/>
      <c r="GF20" t="str">
        <f t="shared" si="33"/>
        <v/>
      </c>
      <c r="GH20" t="str">
        <f t="shared" si="52"/>
        <v/>
      </c>
      <c r="GJ20" s="230"/>
      <c r="GK20" t="str">
        <f t="shared" si="53"/>
        <v/>
      </c>
      <c r="GM20" t="str">
        <f t="shared" si="58"/>
        <v/>
      </c>
    </row>
    <row r="21" spans="1:195" ht="14.65" customHeight="1" x14ac:dyDescent="0.25">
      <c r="A21" s="25" t="s">
        <v>123</v>
      </c>
      <c r="B21" s="178"/>
      <c r="C21" s="179" t="s">
        <v>430</v>
      </c>
      <c r="D21" s="51" t="s">
        <v>482</v>
      </c>
      <c r="E21" s="148" t="str">
        <f>E36</f>
        <v>Fire Craft -FCF</v>
      </c>
      <c r="F21" s="149"/>
      <c r="G21" s="150">
        <f>G36</f>
        <v>41199</v>
      </c>
      <c r="H21" s="151" t="str">
        <f>H36</f>
        <v>Safety</v>
      </c>
      <c r="I21" s="149"/>
      <c r="J21" s="150">
        <f>J36</f>
        <v>41647</v>
      </c>
      <c r="K21" s="151" t="str">
        <f>K36</f>
        <v>Rope Craft -FCF</v>
      </c>
      <c r="L21" s="149"/>
      <c r="M21" s="152" t="str">
        <f>M36</f>
        <v/>
      </c>
      <c r="AA21" s="221"/>
      <c r="AB21" t="str">
        <f t="shared" si="0"/>
        <v/>
      </c>
      <c r="AD21" t="str">
        <f t="shared" si="36"/>
        <v/>
      </c>
      <c r="AF21" s="78"/>
      <c r="AG21" t="str">
        <f t="shared" si="1"/>
        <v>1 Samuel</v>
      </c>
      <c r="AI21">
        <f>IF(AG21="","",B71)</f>
        <v>41191</v>
      </c>
      <c r="AU21" s="221"/>
      <c r="AV21" t="str">
        <f t="shared" si="2"/>
        <v>Family Life</v>
      </c>
      <c r="AX21">
        <f t="shared" si="3"/>
        <v>0</v>
      </c>
      <c r="AZ21" s="78"/>
      <c r="BA21" t="str">
        <f t="shared" si="4"/>
        <v/>
      </c>
      <c r="BC21" t="str">
        <f t="shared" si="5"/>
        <v/>
      </c>
      <c r="BO21" s="104"/>
      <c r="BP21" t="str">
        <f t="shared" si="8"/>
        <v/>
      </c>
      <c r="BR21" t="str">
        <f t="shared" si="9"/>
        <v/>
      </c>
      <c r="BT21" s="78"/>
      <c r="BU21" t="str">
        <f t="shared" si="10"/>
        <v/>
      </c>
      <c r="BW21" t="str">
        <f t="shared" si="11"/>
        <v/>
      </c>
      <c r="CI21" s="79" t="s">
        <v>453</v>
      </c>
      <c r="CJ21" t="str">
        <f t="shared" si="14"/>
        <v>Camp Safety</v>
      </c>
      <c r="CL21">
        <f t="shared" si="15"/>
        <v>0</v>
      </c>
      <c r="CN21" s="79" t="s">
        <v>453</v>
      </c>
      <c r="CO21" t="str">
        <f t="shared" si="16"/>
        <v/>
      </c>
      <c r="CQ21" t="str">
        <f t="shared" si="41"/>
        <v/>
      </c>
      <c r="CS21" s="76" t="s">
        <v>454</v>
      </c>
      <c r="CT21" t="str">
        <f t="shared" si="76"/>
        <v/>
      </c>
      <c r="CV21" t="str">
        <f t="shared" si="79"/>
        <v/>
      </c>
      <c r="DC21" s="79" t="s">
        <v>453</v>
      </c>
      <c r="DD21" t="str">
        <f t="shared" si="18"/>
        <v/>
      </c>
      <c r="DF21" t="str">
        <f t="shared" si="19"/>
        <v/>
      </c>
      <c r="DH21" s="79" t="s">
        <v>453</v>
      </c>
      <c r="DI21" t="str">
        <f t="shared" si="20"/>
        <v/>
      </c>
      <c r="DK21" t="str">
        <f t="shared" si="43"/>
        <v/>
      </c>
      <c r="DM21" s="76" t="s">
        <v>454</v>
      </c>
      <c r="DN21" t="str">
        <f t="shared" si="77"/>
        <v/>
      </c>
      <c r="DP21" t="str">
        <f t="shared" si="80"/>
        <v/>
      </c>
      <c r="DW21" s="79" t="s">
        <v>453</v>
      </c>
      <c r="DX21" t="str">
        <f t="shared" si="22"/>
        <v/>
      </c>
      <c r="DZ21" t="str">
        <f t="shared" si="23"/>
        <v/>
      </c>
      <c r="EB21" s="79" t="s">
        <v>453</v>
      </c>
      <c r="EC21" t="str">
        <f t="shared" si="24"/>
        <v/>
      </c>
      <c r="EE21" t="str">
        <f t="shared" si="45"/>
        <v/>
      </c>
      <c r="EG21" s="76" t="s">
        <v>454</v>
      </c>
      <c r="EH21" t="str">
        <f t="shared" si="78"/>
        <v/>
      </c>
      <c r="EJ21" t="str">
        <f t="shared" si="81"/>
        <v/>
      </c>
      <c r="EQ21" s="227"/>
      <c r="ER21" t="str">
        <f t="shared" si="26"/>
        <v/>
      </c>
      <c r="ET21" t="str">
        <f t="shared" si="27"/>
        <v/>
      </c>
      <c r="EV21" s="230"/>
      <c r="EW21" t="str">
        <f t="shared" si="47"/>
        <v>018 - Put off the Old </v>
      </c>
      <c r="EY21">
        <f t="shared" si="55"/>
        <v>43394</v>
      </c>
      <c r="FK21" s="227"/>
      <c r="FL21" t="str">
        <f t="shared" si="30"/>
        <v/>
      </c>
      <c r="FN21" t="str">
        <f t="shared" si="56"/>
        <v/>
      </c>
      <c r="FP21" s="230"/>
      <c r="FQ21" t="str">
        <f t="shared" si="49"/>
        <v/>
      </c>
      <c r="FS21" t="str">
        <f t="shared" si="57"/>
        <v/>
      </c>
      <c r="GE21" s="227"/>
      <c r="GF21" t="str">
        <f t="shared" si="33"/>
        <v/>
      </c>
      <c r="GH21" t="str">
        <f t="shared" si="52"/>
        <v/>
      </c>
      <c r="GJ21" s="230"/>
      <c r="GK21" t="str">
        <f t="shared" si="53"/>
        <v/>
      </c>
      <c r="GM21" t="str">
        <f t="shared" si="58"/>
        <v/>
      </c>
    </row>
    <row r="22" spans="1:195" ht="14.65" customHeight="1" x14ac:dyDescent="0.25">
      <c r="A22" s="25" t="s">
        <v>124</v>
      </c>
      <c r="B22" s="178"/>
      <c r="C22" s="179"/>
      <c r="D22" s="51" t="s">
        <v>482</v>
      </c>
      <c r="E22" s="137" t="s">
        <v>464</v>
      </c>
      <c r="F22" s="138"/>
      <c r="G22" s="139" t="s">
        <v>455</v>
      </c>
      <c r="H22" s="140" t="s">
        <v>464</v>
      </c>
      <c r="I22" s="138"/>
      <c r="J22" s="139" t="s">
        <v>455</v>
      </c>
      <c r="K22" s="140" t="s">
        <v>464</v>
      </c>
      <c r="L22" s="138"/>
      <c r="M22" s="141" t="s">
        <v>455</v>
      </c>
      <c r="AA22" s="221"/>
      <c r="AB22" t="str">
        <f t="shared" si="0"/>
        <v/>
      </c>
      <c r="AD22" t="str">
        <f t="shared" si="36"/>
        <v/>
      </c>
      <c r="AF22" s="78"/>
      <c r="AG22" t="str">
        <f t="shared" si="1"/>
        <v/>
      </c>
      <c r="AI22" t="str">
        <f t="shared" si="37"/>
        <v/>
      </c>
      <c r="AU22" s="221"/>
      <c r="AV22" t="str">
        <f t="shared" si="2"/>
        <v/>
      </c>
      <c r="AX22" t="str">
        <f t="shared" si="3"/>
        <v/>
      </c>
      <c r="AZ22" s="78"/>
      <c r="BA22" t="str">
        <f t="shared" si="4"/>
        <v>2 Chronicles</v>
      </c>
      <c r="BC22">
        <f t="shared" si="5"/>
        <v>41423</v>
      </c>
      <c r="BO22" s="104"/>
      <c r="BP22" t="str">
        <f t="shared" si="8"/>
        <v/>
      </c>
      <c r="BR22" t="str">
        <f t="shared" si="9"/>
        <v/>
      </c>
      <c r="BT22" s="78"/>
      <c r="BU22" t="str">
        <f t="shared" si="10"/>
        <v/>
      </c>
      <c r="BW22" t="str">
        <f t="shared" si="11"/>
        <v/>
      </c>
      <c r="CI22" s="79" t="s">
        <v>453</v>
      </c>
      <c r="CJ22" t="str">
        <f t="shared" si="14"/>
        <v>Camping</v>
      </c>
      <c r="CL22">
        <f t="shared" si="15"/>
        <v>0</v>
      </c>
      <c r="CN22" s="79" t="s">
        <v>453</v>
      </c>
      <c r="CO22" t="str">
        <f t="shared" si="16"/>
        <v/>
      </c>
      <c r="CQ22" t="str">
        <f t="shared" si="41"/>
        <v/>
      </c>
      <c r="DC22" s="79" t="s">
        <v>453</v>
      </c>
      <c r="DD22" t="str">
        <f t="shared" si="18"/>
        <v/>
      </c>
      <c r="DF22" t="str">
        <f t="shared" si="19"/>
        <v/>
      </c>
      <c r="DH22" s="79" t="s">
        <v>453</v>
      </c>
      <c r="DI22" t="str">
        <f t="shared" si="20"/>
        <v/>
      </c>
      <c r="DK22" t="str">
        <f t="shared" si="43"/>
        <v/>
      </c>
      <c r="DW22" s="79" t="s">
        <v>453</v>
      </c>
      <c r="DX22" t="str">
        <f t="shared" si="22"/>
        <v/>
      </c>
      <c r="DZ22" t="str">
        <f t="shared" si="23"/>
        <v/>
      </c>
      <c r="EB22" s="79" t="s">
        <v>453</v>
      </c>
      <c r="EC22" t="str">
        <f t="shared" si="24"/>
        <v/>
      </c>
      <c r="EE22" t="str">
        <f t="shared" si="45"/>
        <v/>
      </c>
      <c r="EQ22" s="227"/>
      <c r="ER22" t="str">
        <f t="shared" si="26"/>
        <v/>
      </c>
      <c r="ET22" t="str">
        <f t="shared" si="27"/>
        <v/>
      </c>
      <c r="EV22" s="230"/>
      <c r="EW22" t="str">
        <f t="shared" si="47"/>
        <v>019 - Seven Promises t</v>
      </c>
      <c r="EY22">
        <f t="shared" si="55"/>
        <v>43401</v>
      </c>
      <c r="FK22" s="227"/>
      <c r="FL22" t="str">
        <f t="shared" si="30"/>
        <v/>
      </c>
      <c r="FN22" t="str">
        <f t="shared" si="56"/>
        <v/>
      </c>
      <c r="FP22" s="230"/>
      <c r="FQ22" t="str">
        <f t="shared" si="49"/>
        <v/>
      </c>
      <c r="FS22" t="str">
        <f t="shared" si="57"/>
        <v/>
      </c>
      <c r="GE22" s="227"/>
      <c r="GF22" t="str">
        <f t="shared" si="33"/>
        <v/>
      </c>
      <c r="GH22" t="str">
        <f t="shared" si="52"/>
        <v/>
      </c>
      <c r="GJ22" s="230"/>
      <c r="GK22" t="str">
        <f t="shared" si="53"/>
        <v/>
      </c>
      <c r="GM22" t="str">
        <f t="shared" si="58"/>
        <v/>
      </c>
    </row>
    <row r="23" spans="1:195" ht="14.65" customHeight="1" x14ac:dyDescent="0.25">
      <c r="A23" s="25" t="s">
        <v>125</v>
      </c>
      <c r="B23" s="178">
        <v>41199</v>
      </c>
      <c r="C23" s="179" t="s">
        <v>429</v>
      </c>
      <c r="D23" s="51" t="s">
        <v>482</v>
      </c>
      <c r="E23" s="148" t="str">
        <f>E42</f>
        <v>2 Samuel</v>
      </c>
      <c r="F23" s="149"/>
      <c r="G23" s="150">
        <f>G42</f>
        <v>41226</v>
      </c>
      <c r="H23" s="151" t="str">
        <f>H42</f>
        <v>Mark</v>
      </c>
      <c r="I23" s="149"/>
      <c r="J23" s="150">
        <f>J42</f>
        <v>41612</v>
      </c>
      <c r="K23" s="151" t="str">
        <f>K42</f>
        <v>Nehemiah</v>
      </c>
      <c r="L23" s="149"/>
      <c r="M23" s="152">
        <f>M42</f>
        <v>41738</v>
      </c>
      <c r="AA23" s="221"/>
      <c r="AB23" t="str">
        <f t="shared" si="0"/>
        <v>Fire Craft -FCF</v>
      </c>
      <c r="AD23">
        <f t="shared" si="36"/>
        <v>41199</v>
      </c>
      <c r="AF23" s="78"/>
      <c r="AG23" t="str">
        <f t="shared" si="1"/>
        <v/>
      </c>
      <c r="AI23" t="str">
        <f t="shared" si="37"/>
        <v/>
      </c>
      <c r="AU23" s="221"/>
      <c r="AV23" t="str">
        <f t="shared" si="2"/>
        <v/>
      </c>
      <c r="AX23" t="str">
        <f t="shared" si="3"/>
        <v/>
      </c>
      <c r="AZ23" s="78"/>
      <c r="BA23" t="str">
        <f t="shared" si="4"/>
        <v>2 Kings</v>
      </c>
      <c r="BC23">
        <f t="shared" si="5"/>
        <v>41312</v>
      </c>
      <c r="BO23" s="104"/>
      <c r="BP23" t="str">
        <f t="shared" si="8"/>
        <v/>
      </c>
      <c r="BR23" t="str">
        <f t="shared" si="9"/>
        <v/>
      </c>
      <c r="BT23" s="78"/>
      <c r="BU23" t="str">
        <f t="shared" si="10"/>
        <v/>
      </c>
      <c r="BW23" t="str">
        <f t="shared" si="11"/>
        <v/>
      </c>
      <c r="CI23" s="79" t="s">
        <v>453</v>
      </c>
      <c r="CJ23" t="str">
        <f t="shared" si="14"/>
        <v/>
      </c>
      <c r="CL23" t="str">
        <f t="shared" si="15"/>
        <v/>
      </c>
      <c r="CN23" s="79" t="s">
        <v>453</v>
      </c>
      <c r="CO23" t="str">
        <f t="shared" si="16"/>
        <v/>
      </c>
      <c r="CQ23" t="str">
        <f t="shared" si="41"/>
        <v/>
      </c>
      <c r="DC23" s="79" t="s">
        <v>453</v>
      </c>
      <c r="DD23" t="str">
        <f t="shared" si="18"/>
        <v/>
      </c>
      <c r="DF23" t="str">
        <f t="shared" si="19"/>
        <v/>
      </c>
      <c r="DH23" s="79" t="s">
        <v>453</v>
      </c>
      <c r="DI23" t="str">
        <f t="shared" si="20"/>
        <v/>
      </c>
      <c r="DK23" t="str">
        <f t="shared" si="43"/>
        <v/>
      </c>
      <c r="DW23" s="79" t="s">
        <v>453</v>
      </c>
      <c r="DX23" t="str">
        <f t="shared" si="22"/>
        <v/>
      </c>
      <c r="DZ23" t="str">
        <f t="shared" si="23"/>
        <v/>
      </c>
      <c r="EB23" s="79" t="s">
        <v>453</v>
      </c>
      <c r="EC23" t="str">
        <f t="shared" si="24"/>
        <v/>
      </c>
      <c r="EE23" t="str">
        <f t="shared" si="45"/>
        <v/>
      </c>
      <c r="EQ23" s="227"/>
      <c r="ER23" t="str">
        <f t="shared" si="26"/>
        <v/>
      </c>
      <c r="ET23" t="str">
        <f t="shared" si="27"/>
        <v/>
      </c>
      <c r="EV23" s="230"/>
      <c r="EW23" t="str">
        <f t="shared" si="47"/>
        <v/>
      </c>
      <c r="EY23" t="str">
        <f t="shared" si="55"/>
        <v/>
      </c>
      <c r="FK23" s="227"/>
      <c r="FL23" t="str">
        <f t="shared" si="30"/>
        <v/>
      </c>
      <c r="FN23" t="str">
        <f t="shared" si="56"/>
        <v/>
      </c>
      <c r="FP23" s="230"/>
      <c r="FQ23" t="str">
        <f t="shared" si="49"/>
        <v/>
      </c>
      <c r="FS23" t="str">
        <f t="shared" si="57"/>
        <v/>
      </c>
      <c r="GE23" s="227"/>
      <c r="GF23" t="str">
        <f t="shared" si="33"/>
        <v/>
      </c>
      <c r="GH23" t="str">
        <f t="shared" si="52"/>
        <v/>
      </c>
      <c r="GJ23" s="230"/>
      <c r="GK23" t="str">
        <f t="shared" si="53"/>
        <v/>
      </c>
      <c r="GM23" t="str">
        <f t="shared" si="58"/>
        <v/>
      </c>
    </row>
    <row r="24" spans="1:195" ht="14.65" customHeight="1" x14ac:dyDescent="0.25">
      <c r="A24" s="25" t="s">
        <v>126</v>
      </c>
      <c r="B24" s="178">
        <v>42582</v>
      </c>
      <c r="C24" s="179" t="s">
        <v>430</v>
      </c>
      <c r="D24" s="51" t="s">
        <v>482</v>
      </c>
      <c r="E24" s="137" t="s">
        <v>465</v>
      </c>
      <c r="F24" s="138"/>
      <c r="G24" s="139" t="s">
        <v>455</v>
      </c>
      <c r="H24" s="140" t="s">
        <v>465</v>
      </c>
      <c r="I24" s="138"/>
      <c r="J24" s="139" t="s">
        <v>455</v>
      </c>
      <c r="K24" s="140" t="s">
        <v>465</v>
      </c>
      <c r="L24" s="138"/>
      <c r="M24" s="141" t="s">
        <v>455</v>
      </c>
      <c r="AA24" s="221"/>
      <c r="AB24" t="str">
        <f t="shared" si="0"/>
        <v/>
      </c>
      <c r="AD24" t="str">
        <f t="shared" si="36"/>
        <v/>
      </c>
      <c r="AF24" s="78"/>
      <c r="AG24" t="str">
        <f t="shared" si="1"/>
        <v>2 Samuel</v>
      </c>
      <c r="AI24">
        <f t="shared" si="37"/>
        <v>41226</v>
      </c>
      <c r="AU24" s="221"/>
      <c r="AV24" t="str">
        <f t="shared" si="2"/>
        <v>Firearm Safety</v>
      </c>
      <c r="AX24">
        <f t="shared" si="3"/>
        <v>42582</v>
      </c>
      <c r="AZ24" s="78"/>
      <c r="BA24" t="str">
        <f t="shared" si="4"/>
        <v/>
      </c>
      <c r="BC24" t="str">
        <f t="shared" si="5"/>
        <v/>
      </c>
      <c r="BO24" s="104"/>
      <c r="BP24" t="str">
        <f t="shared" si="8"/>
        <v/>
      </c>
      <c r="BR24" t="str">
        <f t="shared" si="9"/>
        <v/>
      </c>
      <c r="BT24" s="78"/>
      <c r="BU24" t="str">
        <f t="shared" si="10"/>
        <v/>
      </c>
      <c r="BW24" t="str">
        <f t="shared" si="11"/>
        <v/>
      </c>
      <c r="CI24" s="79" t="s">
        <v>453</v>
      </c>
      <c r="CJ24" t="str">
        <f t="shared" si="14"/>
        <v/>
      </c>
      <c r="CL24" t="str">
        <f t="shared" si="15"/>
        <v/>
      </c>
      <c r="CN24" s="79" t="s">
        <v>453</v>
      </c>
      <c r="CO24" t="str">
        <f t="shared" si="16"/>
        <v/>
      </c>
      <c r="CQ24" t="str">
        <f t="shared" si="41"/>
        <v/>
      </c>
      <c r="DC24" s="79" t="s">
        <v>453</v>
      </c>
      <c r="DD24" t="str">
        <f t="shared" si="18"/>
        <v/>
      </c>
      <c r="DF24" t="str">
        <f t="shared" si="19"/>
        <v/>
      </c>
      <c r="DH24" s="79" t="s">
        <v>453</v>
      </c>
      <c r="DI24" t="str">
        <f t="shared" si="20"/>
        <v/>
      </c>
      <c r="DK24" t="str">
        <f t="shared" si="43"/>
        <v/>
      </c>
      <c r="DW24" s="79" t="s">
        <v>453</v>
      </c>
      <c r="DX24" t="str">
        <f t="shared" si="22"/>
        <v/>
      </c>
      <c r="DZ24" t="str">
        <f t="shared" si="23"/>
        <v/>
      </c>
      <c r="EB24" s="79" t="s">
        <v>453</v>
      </c>
      <c r="EC24" t="str">
        <f t="shared" si="24"/>
        <v/>
      </c>
      <c r="EE24" t="str">
        <f t="shared" si="45"/>
        <v/>
      </c>
      <c r="EQ24" s="227"/>
      <c r="ER24" t="str">
        <f t="shared" si="26"/>
        <v/>
      </c>
      <c r="ET24" t="str">
        <f t="shared" si="27"/>
        <v/>
      </c>
      <c r="EV24" s="230"/>
      <c r="EW24" t="str">
        <f t="shared" si="47"/>
        <v/>
      </c>
      <c r="EY24" t="str">
        <f t="shared" si="55"/>
        <v/>
      </c>
      <c r="FK24" s="227"/>
      <c r="FL24" t="str">
        <f t="shared" si="30"/>
        <v/>
      </c>
      <c r="FN24" t="str">
        <f t="shared" si="56"/>
        <v/>
      </c>
      <c r="FP24" s="230"/>
      <c r="FQ24" t="str">
        <f t="shared" si="49"/>
        <v/>
      </c>
      <c r="FS24" t="str">
        <f t="shared" si="57"/>
        <v/>
      </c>
      <c r="GE24" s="227"/>
      <c r="GF24" t="str">
        <f t="shared" si="33"/>
        <v/>
      </c>
      <c r="GH24" t="str">
        <f t="shared" si="52"/>
        <v/>
      </c>
      <c r="GJ24" s="230"/>
      <c r="GK24" t="str">
        <f t="shared" si="53"/>
        <v/>
      </c>
      <c r="GM24" t="str">
        <f t="shared" si="58"/>
        <v/>
      </c>
    </row>
    <row r="25" spans="1:195" ht="14.65" customHeight="1" x14ac:dyDescent="0.25">
      <c r="A25" s="25" t="s">
        <v>127</v>
      </c>
      <c r="B25" s="178"/>
      <c r="C25" s="179"/>
      <c r="D25" s="51" t="s">
        <v>482</v>
      </c>
      <c r="E25" s="148" t="str">
        <f>E45</f>
        <v>Leadership 205</v>
      </c>
      <c r="F25" s="149"/>
      <c r="G25" s="150">
        <f>G45</f>
        <v>42329</v>
      </c>
      <c r="H25" s="151" t="str">
        <f>H45</f>
        <v>Leadership 201</v>
      </c>
      <c r="I25" s="149"/>
      <c r="J25" s="150">
        <f>J45</f>
        <v>42715</v>
      </c>
      <c r="K25" s="151" t="str">
        <f>K45</f>
        <v>Leadership 102</v>
      </c>
      <c r="L25" s="149"/>
      <c r="M25" s="152">
        <f>M45</f>
        <v>43022</v>
      </c>
      <c r="AA25" s="221"/>
      <c r="AB25" t="str">
        <f t="shared" si="0"/>
        <v/>
      </c>
      <c r="AD25" t="str">
        <f t="shared" si="36"/>
        <v/>
      </c>
      <c r="AF25" s="78"/>
      <c r="AG25" t="str">
        <f t="shared" si="1"/>
        <v/>
      </c>
      <c r="AI25" t="str">
        <f t="shared" si="37"/>
        <v/>
      </c>
      <c r="AU25" s="221"/>
      <c r="AV25" t="str">
        <f t="shared" si="2"/>
        <v/>
      </c>
      <c r="AX25" t="str">
        <f t="shared" si="3"/>
        <v/>
      </c>
      <c r="AZ25" s="78"/>
      <c r="BA25" t="str">
        <f t="shared" si="4"/>
        <v/>
      </c>
      <c r="BC25" t="str">
        <f t="shared" si="5"/>
        <v/>
      </c>
      <c r="BO25" s="104"/>
      <c r="BP25" t="str">
        <f t="shared" si="8"/>
        <v/>
      </c>
      <c r="BR25" t="str">
        <f t="shared" si="9"/>
        <v/>
      </c>
      <c r="BT25" s="78"/>
      <c r="BU25" t="str">
        <f t="shared" si="10"/>
        <v/>
      </c>
      <c r="BW25" t="str">
        <f t="shared" si="11"/>
        <v/>
      </c>
      <c r="CI25" s="79" t="s">
        <v>453</v>
      </c>
      <c r="CJ25" t="str">
        <f t="shared" si="14"/>
        <v/>
      </c>
      <c r="CL25" t="str">
        <f t="shared" si="15"/>
        <v/>
      </c>
      <c r="CN25" s="79" t="s">
        <v>453</v>
      </c>
      <c r="CO25" t="str">
        <f t="shared" si="16"/>
        <v/>
      </c>
      <c r="CQ25" t="str">
        <f t="shared" si="41"/>
        <v/>
      </c>
      <c r="DC25" s="79" t="s">
        <v>453</v>
      </c>
      <c r="DD25" t="str">
        <f t="shared" si="18"/>
        <v/>
      </c>
      <c r="DF25" t="str">
        <f t="shared" si="19"/>
        <v/>
      </c>
      <c r="DH25" s="79" t="s">
        <v>453</v>
      </c>
      <c r="DI25" t="str">
        <f t="shared" si="20"/>
        <v/>
      </c>
      <c r="DK25" t="str">
        <f t="shared" si="43"/>
        <v/>
      </c>
      <c r="DW25" s="79" t="s">
        <v>453</v>
      </c>
      <c r="DX25" t="str">
        <f t="shared" si="22"/>
        <v/>
      </c>
      <c r="DZ25" t="str">
        <f t="shared" si="23"/>
        <v/>
      </c>
      <c r="EB25" s="79" t="s">
        <v>453</v>
      </c>
      <c r="EC25" t="str">
        <f t="shared" si="24"/>
        <v/>
      </c>
      <c r="EE25" t="str">
        <f t="shared" si="45"/>
        <v/>
      </c>
      <c r="EQ25" s="227"/>
      <c r="ER25" t="str">
        <f t="shared" si="26"/>
        <v/>
      </c>
      <c r="ET25" t="str">
        <f t="shared" si="27"/>
        <v/>
      </c>
      <c r="EV25" s="230"/>
      <c r="EW25" t="str">
        <f t="shared" si="47"/>
        <v/>
      </c>
      <c r="EY25" t="str">
        <f t="shared" si="55"/>
        <v/>
      </c>
      <c r="FK25" s="227"/>
      <c r="FL25" t="str">
        <f t="shared" si="30"/>
        <v/>
      </c>
      <c r="FN25" t="str">
        <f t="shared" si="56"/>
        <v/>
      </c>
      <c r="FP25" s="230"/>
      <c r="FQ25" t="str">
        <f t="shared" si="49"/>
        <v/>
      </c>
      <c r="FS25" t="str">
        <f t="shared" si="57"/>
        <v/>
      </c>
      <c r="GE25" s="227"/>
      <c r="GF25" t="str">
        <f t="shared" si="33"/>
        <v/>
      </c>
      <c r="GH25" t="str">
        <f t="shared" si="52"/>
        <v/>
      </c>
      <c r="GJ25" s="230"/>
      <c r="GK25" t="str">
        <f t="shared" si="53"/>
        <v/>
      </c>
      <c r="GM25" t="str">
        <f t="shared" si="58"/>
        <v/>
      </c>
    </row>
    <row r="26" spans="1:195" ht="14.65" customHeight="1" x14ac:dyDescent="0.25">
      <c r="A26" s="25" t="s">
        <v>128</v>
      </c>
      <c r="B26" s="178"/>
      <c r="C26" s="179"/>
      <c r="D26" s="51" t="s">
        <v>482</v>
      </c>
      <c r="E26" s="137" t="s">
        <v>466</v>
      </c>
      <c r="F26" s="138"/>
      <c r="G26" s="139" t="s">
        <v>455</v>
      </c>
      <c r="H26" s="140" t="s">
        <v>466</v>
      </c>
      <c r="I26" s="138"/>
      <c r="J26" s="139" t="s">
        <v>455</v>
      </c>
      <c r="K26" s="140" t="s">
        <v>466</v>
      </c>
      <c r="L26" s="138"/>
      <c r="M26" s="141" t="s">
        <v>455</v>
      </c>
      <c r="AA26" s="221"/>
      <c r="AB26" t="str">
        <f>IF(C26=$AB$3,A26,"")</f>
        <v/>
      </c>
      <c r="AD26" t="str">
        <f>IF(AB26="","",B26)</f>
        <v/>
      </c>
      <c r="AF26" s="78"/>
      <c r="AG26" t="str">
        <f>IF(C76=$AB$3,A76,"")</f>
        <v/>
      </c>
      <c r="AI26" t="str">
        <f>IF(AG26="","",B76)</f>
        <v/>
      </c>
      <c r="AU26" s="221"/>
      <c r="AV26" t="str">
        <f>IF(C26=$AV$3,A26,"")</f>
        <v/>
      </c>
      <c r="AX26" t="str">
        <f>IF(AV26="","",B26)</f>
        <v/>
      </c>
      <c r="AZ26" s="78"/>
      <c r="BA26" t="str">
        <f>IF(C76=$BA$3,A76,"")</f>
        <v/>
      </c>
      <c r="BC26" t="str">
        <f>IF(BA26="","",B76)</f>
        <v/>
      </c>
      <c r="BO26" s="104"/>
      <c r="BP26" t="str">
        <f>IF(C26=$BP$3,A26,"")</f>
        <v/>
      </c>
      <c r="BR26" t="str">
        <f>IF(BP26="","",B26)</f>
        <v/>
      </c>
      <c r="BT26" s="78"/>
      <c r="BU26" t="str">
        <f>IF(C76=$BP$3,A76,"")</f>
        <v/>
      </c>
      <c r="BW26" t="str">
        <f>IF(BU26="","",B76)</f>
        <v/>
      </c>
      <c r="CI26" s="79" t="s">
        <v>453</v>
      </c>
      <c r="CJ26" t="str">
        <f>IF(C125=$CJ$3,A125,"")</f>
        <v/>
      </c>
      <c r="CL26" t="str">
        <f>IF(CJ26="","",B125)</f>
        <v/>
      </c>
      <c r="CN26" s="79" t="s">
        <v>453</v>
      </c>
      <c r="CO26" t="str">
        <f t="shared" si="16"/>
        <v/>
      </c>
      <c r="CQ26" t="str">
        <f t="shared" si="41"/>
        <v/>
      </c>
      <c r="DC26" s="79" t="s">
        <v>453</v>
      </c>
      <c r="DD26" t="str">
        <f>IF(C125=$DD$3,A125,"")</f>
        <v/>
      </c>
      <c r="DF26" t="str">
        <f>IF(DD26="","",B125)</f>
        <v/>
      </c>
      <c r="DH26" s="79" t="s">
        <v>453</v>
      </c>
      <c r="DI26" t="str">
        <f t="shared" si="20"/>
        <v/>
      </c>
      <c r="DK26" t="str">
        <f t="shared" si="43"/>
        <v/>
      </c>
      <c r="DW26" s="79" t="s">
        <v>453</v>
      </c>
      <c r="DX26" t="str">
        <f>IF(C125=$DX$3,A125,"")</f>
        <v/>
      </c>
      <c r="DZ26" t="str">
        <f>IF(DX26="","",B125)</f>
        <v/>
      </c>
      <c r="EB26" s="79" t="s">
        <v>453</v>
      </c>
      <c r="EC26" t="str">
        <f t="shared" si="24"/>
        <v/>
      </c>
      <c r="EE26" t="str">
        <f t="shared" si="45"/>
        <v/>
      </c>
      <c r="EQ26" s="227"/>
      <c r="ER26" t="str">
        <f t="shared" si="26"/>
        <v/>
      </c>
      <c r="ET26" t="str">
        <f t="shared" si="27"/>
        <v/>
      </c>
      <c r="EV26" s="230"/>
      <c r="EW26" t="str">
        <f t="shared" si="47"/>
        <v/>
      </c>
      <c r="EY26" t="str">
        <f t="shared" si="55"/>
        <v/>
      </c>
      <c r="FK26" s="227"/>
      <c r="FL26" t="str">
        <f t="shared" si="30"/>
        <v/>
      </c>
      <c r="FN26" t="str">
        <f t="shared" si="56"/>
        <v/>
      </c>
      <c r="FP26" s="230"/>
      <c r="FQ26" t="str">
        <f t="shared" si="49"/>
        <v/>
      </c>
      <c r="FS26" t="str">
        <f t="shared" si="57"/>
        <v/>
      </c>
      <c r="GE26" s="227"/>
      <c r="GF26" t="str">
        <f t="shared" si="33"/>
        <v/>
      </c>
      <c r="GH26" t="str">
        <f t="shared" si="52"/>
        <v/>
      </c>
      <c r="GJ26" s="230"/>
      <c r="GK26" t="str">
        <f t="shared" si="53"/>
        <v/>
      </c>
      <c r="GM26" t="str">
        <f t="shared" si="58"/>
        <v/>
      </c>
    </row>
    <row r="27" spans="1:195" ht="14.65" customHeight="1" x14ac:dyDescent="0.25">
      <c r="A27" s="25" t="s">
        <v>129</v>
      </c>
      <c r="B27" s="178"/>
      <c r="C27" s="179"/>
      <c r="D27" s="51" t="s">
        <v>482</v>
      </c>
      <c r="E27" s="148" t="str">
        <f>E48</f>
        <v>First Aid Skills -Req</v>
      </c>
      <c r="F27" s="149"/>
      <c r="G27" s="150">
        <f>G48</f>
        <v>41416</v>
      </c>
      <c r="H27" s="151" t="str">
        <f>H48</f>
        <v>Bible Merit -Req</v>
      </c>
      <c r="I27" s="149"/>
      <c r="J27" s="150" t="str">
        <f>J48</f>
        <v/>
      </c>
      <c r="K27" s="151" t="str">
        <f>K46</f>
        <v>Leadership 104</v>
      </c>
      <c r="L27" s="149"/>
      <c r="M27" s="152">
        <f>M46</f>
        <v>43331</v>
      </c>
      <c r="AA27" s="221"/>
      <c r="AB27" t="str">
        <f t="shared" si="0"/>
        <v/>
      </c>
      <c r="AD27" t="str">
        <f t="shared" si="36"/>
        <v/>
      </c>
      <c r="AF27" s="78"/>
      <c r="AG27" t="str">
        <f t="shared" si="1"/>
        <v/>
      </c>
      <c r="AI27" t="str">
        <f t="shared" si="37"/>
        <v/>
      </c>
      <c r="AU27" s="221"/>
      <c r="AV27" t="str">
        <f t="shared" si="2"/>
        <v/>
      </c>
      <c r="AX27" t="str">
        <f t="shared" si="3"/>
        <v/>
      </c>
      <c r="AZ27" s="78"/>
      <c r="BA27" t="str">
        <f t="shared" si="4"/>
        <v/>
      </c>
      <c r="BC27" t="str">
        <f t="shared" si="5"/>
        <v/>
      </c>
      <c r="BO27" s="104"/>
      <c r="BP27" t="str">
        <f t="shared" si="8"/>
        <v/>
      </c>
      <c r="BR27" t="str">
        <f t="shared" si="9"/>
        <v/>
      </c>
      <c r="BT27" s="78"/>
      <c r="BU27" t="str">
        <f t="shared" si="10"/>
        <v/>
      </c>
      <c r="BW27" t="str">
        <f t="shared" si="11"/>
        <v/>
      </c>
      <c r="CI27" s="79" t="s">
        <v>453</v>
      </c>
      <c r="CJ27" t="str">
        <f t="shared" si="14"/>
        <v/>
      </c>
      <c r="CL27" t="str">
        <f t="shared" si="15"/>
        <v/>
      </c>
      <c r="CN27" s="79" t="s">
        <v>453</v>
      </c>
      <c r="CO27" t="str">
        <f t="shared" si="16"/>
        <v/>
      </c>
      <c r="CQ27" t="str">
        <f t="shared" si="41"/>
        <v/>
      </c>
      <c r="DC27" s="79" t="s">
        <v>453</v>
      </c>
      <c r="DD27" t="str">
        <f t="shared" si="18"/>
        <v/>
      </c>
      <c r="DF27" t="str">
        <f t="shared" si="19"/>
        <v/>
      </c>
      <c r="DH27" s="79" t="s">
        <v>453</v>
      </c>
      <c r="DI27" t="str">
        <f t="shared" si="20"/>
        <v/>
      </c>
      <c r="DK27" t="str">
        <f t="shared" si="43"/>
        <v/>
      </c>
      <c r="DW27" s="79" t="s">
        <v>453</v>
      </c>
      <c r="DX27" t="str">
        <f t="shared" si="22"/>
        <v/>
      </c>
      <c r="DZ27" t="str">
        <f t="shared" si="23"/>
        <v/>
      </c>
      <c r="EB27" s="79" t="s">
        <v>453</v>
      </c>
      <c r="EC27" t="str">
        <f t="shared" si="24"/>
        <v/>
      </c>
      <c r="EE27" t="str">
        <f t="shared" si="45"/>
        <v/>
      </c>
      <c r="EQ27" s="227"/>
      <c r="ER27" t="str">
        <f t="shared" si="26"/>
        <v/>
      </c>
      <c r="ET27" t="str">
        <f t="shared" si="27"/>
        <v/>
      </c>
      <c r="EV27" s="230"/>
      <c r="EW27" t="str">
        <f t="shared" si="47"/>
        <v/>
      </c>
      <c r="EY27" t="str">
        <f t="shared" si="55"/>
        <v/>
      </c>
      <c r="FK27" s="227"/>
      <c r="FL27" t="str">
        <f t="shared" si="30"/>
        <v/>
      </c>
      <c r="FN27" t="str">
        <f t="shared" si="56"/>
        <v/>
      </c>
      <c r="FP27" s="230"/>
      <c r="FQ27" t="str">
        <f t="shared" si="49"/>
        <v/>
      </c>
      <c r="FS27" t="str">
        <f t="shared" si="57"/>
        <v/>
      </c>
      <c r="GE27" s="227"/>
      <c r="GF27" t="str">
        <f t="shared" si="33"/>
        <v/>
      </c>
      <c r="GH27" t="str">
        <f t="shared" si="52"/>
        <v/>
      </c>
      <c r="GJ27" s="230"/>
      <c r="GK27" t="str">
        <f t="shared" si="53"/>
        <v/>
      </c>
      <c r="GM27" t="str">
        <f t="shared" si="58"/>
        <v/>
      </c>
    </row>
    <row r="28" spans="1:195" ht="14.65" customHeight="1" x14ac:dyDescent="0.25">
      <c r="A28" s="25" t="s">
        <v>130</v>
      </c>
      <c r="B28" s="178"/>
      <c r="C28" s="179"/>
      <c r="D28" s="51" t="s">
        <v>482</v>
      </c>
      <c r="E28" s="137" t="s">
        <v>493</v>
      </c>
      <c r="F28" s="138"/>
      <c r="G28" s="139" t="s">
        <v>455</v>
      </c>
      <c r="H28" s="140" t="s">
        <v>493</v>
      </c>
      <c r="I28" s="138"/>
      <c r="J28" s="139" t="s">
        <v>455</v>
      </c>
      <c r="K28" s="140" t="s">
        <v>466</v>
      </c>
      <c r="L28" s="138"/>
      <c r="M28" s="141" t="s">
        <v>455</v>
      </c>
      <c r="AA28" s="221"/>
      <c r="AB28" t="str">
        <f t="shared" si="0"/>
        <v/>
      </c>
      <c r="AD28" t="str">
        <f t="shared" si="36"/>
        <v/>
      </c>
      <c r="AF28" s="78"/>
      <c r="AG28" t="str">
        <f t="shared" si="1"/>
        <v/>
      </c>
      <c r="AI28" t="str">
        <f t="shared" si="37"/>
        <v/>
      </c>
      <c r="AU28" s="221"/>
      <c r="AV28" t="str">
        <f t="shared" si="2"/>
        <v/>
      </c>
      <c r="AX28" t="str">
        <f t="shared" si="3"/>
        <v/>
      </c>
      <c r="AZ28" s="78"/>
      <c r="BA28" t="str">
        <f t="shared" si="4"/>
        <v/>
      </c>
      <c r="BC28" t="str">
        <f t="shared" si="5"/>
        <v/>
      </c>
      <c r="BO28" s="104"/>
      <c r="BP28" t="str">
        <f t="shared" si="8"/>
        <v/>
      </c>
      <c r="BR28" t="str">
        <f t="shared" si="9"/>
        <v/>
      </c>
      <c r="BT28" s="78"/>
      <c r="BU28" t="str">
        <f t="shared" si="10"/>
        <v>Esther</v>
      </c>
      <c r="BW28">
        <f t="shared" si="11"/>
        <v>41738</v>
      </c>
      <c r="CI28" s="79" t="s">
        <v>453</v>
      </c>
      <c r="CJ28" t="str">
        <f t="shared" si="14"/>
        <v/>
      </c>
      <c r="CL28" t="str">
        <f t="shared" si="15"/>
        <v/>
      </c>
      <c r="CN28" s="79" t="s">
        <v>453</v>
      </c>
      <c r="CO28" t="str">
        <f t="shared" si="16"/>
        <v/>
      </c>
      <c r="CQ28" t="str">
        <f t="shared" si="41"/>
        <v/>
      </c>
      <c r="DC28" s="79" t="s">
        <v>453</v>
      </c>
      <c r="DD28" t="str">
        <f t="shared" si="18"/>
        <v/>
      </c>
      <c r="DF28" t="str">
        <f t="shared" si="19"/>
        <v/>
      </c>
      <c r="DH28" s="79" t="s">
        <v>453</v>
      </c>
      <c r="DI28" t="str">
        <f t="shared" si="20"/>
        <v/>
      </c>
      <c r="DK28" t="str">
        <f t="shared" si="43"/>
        <v/>
      </c>
      <c r="DW28" s="79" t="s">
        <v>453</v>
      </c>
      <c r="DX28" t="str">
        <f t="shared" si="22"/>
        <v/>
      </c>
      <c r="DZ28" t="str">
        <f t="shared" si="23"/>
        <v/>
      </c>
      <c r="EB28" s="79" t="s">
        <v>453</v>
      </c>
      <c r="EC28" t="str">
        <f t="shared" si="24"/>
        <v/>
      </c>
      <c r="EE28" t="str">
        <f t="shared" si="45"/>
        <v/>
      </c>
      <c r="EQ28" s="227"/>
      <c r="ER28" t="str">
        <f t="shared" si="26"/>
        <v/>
      </c>
      <c r="ET28" t="str">
        <f t="shared" si="27"/>
        <v/>
      </c>
      <c r="EV28" s="230"/>
      <c r="EW28" t="str">
        <f t="shared" si="47"/>
        <v/>
      </c>
      <c r="EY28" t="str">
        <f t="shared" si="55"/>
        <v/>
      </c>
      <c r="FK28" s="227"/>
      <c r="FL28" t="str">
        <f t="shared" si="30"/>
        <v/>
      </c>
      <c r="FN28" t="str">
        <f t="shared" si="56"/>
        <v/>
      </c>
      <c r="FP28" s="230"/>
      <c r="FQ28" t="str">
        <f t="shared" si="49"/>
        <v/>
      </c>
      <c r="FS28" t="str">
        <f t="shared" si="57"/>
        <v/>
      </c>
      <c r="GE28" s="227"/>
      <c r="GF28" t="str">
        <f t="shared" si="33"/>
        <v/>
      </c>
      <c r="GH28" t="str">
        <f t="shared" si="52"/>
        <v/>
      </c>
      <c r="GJ28" s="230"/>
      <c r="GK28" t="str">
        <f t="shared" si="53"/>
        <v/>
      </c>
      <c r="GM28" t="str">
        <f t="shared" si="58"/>
        <v/>
      </c>
    </row>
    <row r="29" spans="1:195" ht="14.65" customHeight="1" x14ac:dyDescent="0.25">
      <c r="A29" s="25" t="s">
        <v>131</v>
      </c>
      <c r="B29" s="178"/>
      <c r="C29" s="179"/>
      <c r="D29" s="51" t="s">
        <v>482</v>
      </c>
      <c r="E29" s="154"/>
      <c r="F29" s="149"/>
      <c r="G29" s="155"/>
      <c r="H29" s="156"/>
      <c r="I29" s="149"/>
      <c r="J29" s="155"/>
      <c r="K29" s="151" t="str">
        <f>K50</f>
        <v>Global Missions -Req</v>
      </c>
      <c r="L29" s="149"/>
      <c r="M29" s="152" t="str">
        <f>M50</f>
        <v/>
      </c>
      <c r="AA29" s="221"/>
      <c r="AB29" t="str">
        <f t="shared" si="0"/>
        <v/>
      </c>
      <c r="AD29" t="str">
        <f t="shared" si="36"/>
        <v/>
      </c>
      <c r="AF29" s="78"/>
      <c r="AG29" t="str">
        <f t="shared" si="1"/>
        <v/>
      </c>
      <c r="AI29" t="str">
        <f t="shared" si="37"/>
        <v/>
      </c>
      <c r="AU29" s="221"/>
      <c r="AV29" t="str">
        <f t="shared" si="2"/>
        <v/>
      </c>
      <c r="AX29" t="str">
        <f t="shared" si="3"/>
        <v/>
      </c>
      <c r="AZ29" s="78"/>
      <c r="BA29" t="str">
        <f t="shared" si="4"/>
        <v/>
      </c>
      <c r="BC29" t="str">
        <f t="shared" si="5"/>
        <v/>
      </c>
      <c r="BO29" s="104"/>
      <c r="BP29" t="str">
        <f t="shared" si="8"/>
        <v/>
      </c>
      <c r="BR29" t="str">
        <f t="shared" si="9"/>
        <v/>
      </c>
      <c r="BT29" s="78"/>
      <c r="BU29" t="str">
        <f t="shared" si="10"/>
        <v/>
      </c>
      <c r="BW29" t="str">
        <f t="shared" si="11"/>
        <v/>
      </c>
      <c r="CI29" s="79" t="s">
        <v>453</v>
      </c>
      <c r="CJ29" t="str">
        <f t="shared" si="14"/>
        <v/>
      </c>
      <c r="CL29" t="str">
        <f t="shared" si="15"/>
        <v/>
      </c>
      <c r="CN29" s="79" t="s">
        <v>453</v>
      </c>
      <c r="CO29" t="str">
        <f t="shared" si="16"/>
        <v/>
      </c>
      <c r="CQ29" t="str">
        <f t="shared" si="41"/>
        <v/>
      </c>
      <c r="DC29" s="79" t="s">
        <v>453</v>
      </c>
      <c r="DD29" t="str">
        <f t="shared" si="18"/>
        <v/>
      </c>
      <c r="DF29" t="str">
        <f t="shared" si="19"/>
        <v/>
      </c>
      <c r="DH29" s="79" t="s">
        <v>453</v>
      </c>
      <c r="DI29" t="str">
        <f t="shared" si="20"/>
        <v/>
      </c>
      <c r="DK29" t="str">
        <f t="shared" si="43"/>
        <v/>
      </c>
      <c r="DW29" s="79" t="s">
        <v>453</v>
      </c>
      <c r="DX29" t="str">
        <f t="shared" si="22"/>
        <v/>
      </c>
      <c r="DZ29" t="str">
        <f t="shared" si="23"/>
        <v/>
      </c>
      <c r="EB29" s="79" t="s">
        <v>453</v>
      </c>
      <c r="EC29" t="str">
        <f t="shared" si="24"/>
        <v/>
      </c>
      <c r="EE29" t="str">
        <f t="shared" si="45"/>
        <v/>
      </c>
      <c r="EQ29" s="227"/>
      <c r="ER29" t="str">
        <f t="shared" si="26"/>
        <v/>
      </c>
      <c r="ET29" t="str">
        <f t="shared" si="27"/>
        <v/>
      </c>
      <c r="EV29" s="230"/>
      <c r="EW29" t="str">
        <f t="shared" si="47"/>
        <v/>
      </c>
      <c r="EY29" t="str">
        <f t="shared" si="55"/>
        <v/>
      </c>
      <c r="FK29" s="227"/>
      <c r="FL29" t="str">
        <f t="shared" si="30"/>
        <v/>
      </c>
      <c r="FN29" t="str">
        <f t="shared" si="56"/>
        <v/>
      </c>
      <c r="FP29" s="230"/>
      <c r="FQ29" t="str">
        <f t="shared" si="49"/>
        <v/>
      </c>
      <c r="FS29" t="str">
        <f t="shared" si="57"/>
        <v/>
      </c>
      <c r="GE29" s="227"/>
      <c r="GF29" t="str">
        <f t="shared" si="33"/>
        <v/>
      </c>
      <c r="GH29" t="str">
        <f t="shared" si="52"/>
        <v/>
      </c>
      <c r="GJ29" s="230"/>
      <c r="GK29" t="str">
        <f t="shared" si="53"/>
        <v/>
      </c>
      <c r="GM29" t="str">
        <f t="shared" si="58"/>
        <v/>
      </c>
    </row>
    <row r="30" spans="1:195" ht="14.65" customHeight="1" thickBot="1" x14ac:dyDescent="0.3">
      <c r="A30" s="25" t="s">
        <v>132</v>
      </c>
      <c r="B30" s="178">
        <v>42377</v>
      </c>
      <c r="C30" s="179" t="s">
        <v>431</v>
      </c>
      <c r="D30" s="51" t="s">
        <v>482</v>
      </c>
      <c r="E30" s="137"/>
      <c r="F30" s="138"/>
      <c r="G30" s="139"/>
      <c r="H30" s="140"/>
      <c r="I30" s="138"/>
      <c r="J30" s="139"/>
      <c r="K30" s="140" t="s">
        <v>493</v>
      </c>
      <c r="L30" s="138"/>
      <c r="M30" s="141" t="s">
        <v>455</v>
      </c>
      <c r="AA30" s="221"/>
      <c r="AB30" t="str">
        <f t="shared" si="0"/>
        <v/>
      </c>
      <c r="AD30" t="str">
        <f t="shared" si="36"/>
        <v/>
      </c>
      <c r="AF30" s="78"/>
      <c r="AG30" t="str">
        <f t="shared" si="1"/>
        <v/>
      </c>
      <c r="AI30" t="str">
        <f t="shared" si="37"/>
        <v/>
      </c>
      <c r="AU30" s="221"/>
      <c r="AV30" t="str">
        <f t="shared" si="2"/>
        <v/>
      </c>
      <c r="AX30" t="str">
        <f t="shared" si="3"/>
        <v/>
      </c>
      <c r="AZ30" s="78"/>
      <c r="BA30" t="str">
        <f t="shared" si="4"/>
        <v>Ezra</v>
      </c>
      <c r="BC30">
        <f t="shared" si="5"/>
        <v>41598</v>
      </c>
      <c r="BO30" s="104"/>
      <c r="BP30" t="str">
        <f t="shared" si="8"/>
        <v>Jr Bible Quiz</v>
      </c>
      <c r="BR30">
        <f t="shared" si="9"/>
        <v>42377</v>
      </c>
      <c r="BT30" s="78"/>
      <c r="BU30" t="str">
        <f t="shared" si="10"/>
        <v/>
      </c>
      <c r="BW30" t="str">
        <f t="shared" si="11"/>
        <v/>
      </c>
      <c r="CI30" s="79" t="s">
        <v>453</v>
      </c>
      <c r="CJ30" t="str">
        <f t="shared" si="14"/>
        <v/>
      </c>
      <c r="CL30" t="str">
        <f t="shared" si="15"/>
        <v/>
      </c>
      <c r="CN30" s="79" t="s">
        <v>453</v>
      </c>
      <c r="CO30" t="str">
        <f t="shared" si="16"/>
        <v/>
      </c>
      <c r="CQ30" t="str">
        <f t="shared" si="41"/>
        <v/>
      </c>
      <c r="DC30" s="79" t="s">
        <v>453</v>
      </c>
      <c r="DD30" t="str">
        <f t="shared" si="18"/>
        <v/>
      </c>
      <c r="DF30" t="str">
        <f t="shared" si="19"/>
        <v/>
      </c>
      <c r="DH30" s="79" t="s">
        <v>453</v>
      </c>
      <c r="DI30" t="str">
        <f t="shared" si="20"/>
        <v/>
      </c>
      <c r="DK30" t="str">
        <f t="shared" si="43"/>
        <v/>
      </c>
      <c r="DW30" s="79" t="s">
        <v>453</v>
      </c>
      <c r="DX30" t="str">
        <f t="shared" si="22"/>
        <v/>
      </c>
      <c r="DZ30" t="str">
        <f t="shared" si="23"/>
        <v/>
      </c>
      <c r="EB30" s="79" t="s">
        <v>453</v>
      </c>
      <c r="EC30" t="str">
        <f t="shared" si="24"/>
        <v/>
      </c>
      <c r="EE30" t="str">
        <f t="shared" si="45"/>
        <v/>
      </c>
      <c r="EQ30" s="227"/>
      <c r="ER30" t="str">
        <f t="shared" si="26"/>
        <v/>
      </c>
      <c r="ET30" t="str">
        <f t="shared" si="27"/>
        <v/>
      </c>
      <c r="EV30" s="230"/>
      <c r="EW30" t="str">
        <f t="shared" si="47"/>
        <v/>
      </c>
      <c r="EY30" t="str">
        <f t="shared" si="55"/>
        <v/>
      </c>
      <c r="FK30" s="227"/>
      <c r="FL30" t="str">
        <f t="shared" si="30"/>
        <v/>
      </c>
      <c r="FN30" t="str">
        <f t="shared" si="56"/>
        <v/>
      </c>
      <c r="FP30" s="230"/>
      <c r="FQ30" t="str">
        <f t="shared" si="49"/>
        <v/>
      </c>
      <c r="FS30" t="str">
        <f t="shared" si="57"/>
        <v/>
      </c>
      <c r="GE30" s="227"/>
      <c r="GF30" t="str">
        <f t="shared" si="33"/>
        <v/>
      </c>
      <c r="GH30" t="str">
        <f t="shared" si="52"/>
        <v/>
      </c>
      <c r="GJ30" s="230"/>
      <c r="GK30" t="str">
        <f t="shared" si="53"/>
        <v/>
      </c>
      <c r="GM30" t="str">
        <f t="shared" si="58"/>
        <v/>
      </c>
    </row>
    <row r="31" spans="1:195" ht="14.65" customHeight="1" thickBot="1" x14ac:dyDescent="0.3">
      <c r="A31" s="25" t="s">
        <v>133</v>
      </c>
      <c r="B31" s="178"/>
      <c r="C31" s="179" t="s">
        <v>431</v>
      </c>
      <c r="D31" s="51" t="s">
        <v>482</v>
      </c>
      <c r="E31" s="237" t="str">
        <f>RIGHT('Master Name List'!A7,LEN('Master Name List'!A7)-4)</f>
        <v xml:space="preserve"> Gold Falcon</v>
      </c>
      <c r="F31" s="238"/>
      <c r="G31" s="239"/>
      <c r="H31" s="240" t="str">
        <f>RIGHT('Master Name List'!A8,LEN('Master Name List'!A8)-4)</f>
        <v xml:space="preserve"> Gold Hawk</v>
      </c>
      <c r="I31" s="238"/>
      <c r="J31" s="239"/>
      <c r="K31" s="240" t="str">
        <f>RIGHT('Master Name List'!A9,LEN('Master Name List'!A9)-4)</f>
        <v xml:space="preserve"> Gold Eagle</v>
      </c>
      <c r="L31" s="238"/>
      <c r="M31" s="241"/>
      <c r="AA31" s="221"/>
      <c r="AB31" t="str">
        <f t="shared" si="0"/>
        <v/>
      </c>
      <c r="AD31" t="str">
        <f t="shared" si="36"/>
        <v/>
      </c>
      <c r="AF31" s="78"/>
      <c r="AG31" t="str">
        <f t="shared" si="1"/>
        <v/>
      </c>
      <c r="AI31" t="str">
        <f t="shared" si="37"/>
        <v/>
      </c>
      <c r="AU31" s="221"/>
      <c r="AV31" t="str">
        <f t="shared" si="2"/>
        <v/>
      </c>
      <c r="AX31" t="str">
        <f t="shared" si="3"/>
        <v/>
      </c>
      <c r="AZ31" s="78"/>
      <c r="BA31" t="str">
        <f t="shared" si="4"/>
        <v/>
      </c>
      <c r="BC31" t="str">
        <f t="shared" si="5"/>
        <v/>
      </c>
      <c r="BO31" s="104"/>
      <c r="BP31" t="str">
        <f t="shared" si="8"/>
        <v>Lashing -FCF</v>
      </c>
      <c r="BR31">
        <f t="shared" si="9"/>
        <v>0</v>
      </c>
      <c r="BT31" s="78"/>
      <c r="BU31" t="str">
        <f t="shared" si="10"/>
        <v/>
      </c>
      <c r="BW31" t="str">
        <f t="shared" si="11"/>
        <v/>
      </c>
      <c r="CI31" s="79" t="s">
        <v>453</v>
      </c>
      <c r="CJ31" t="str">
        <f t="shared" si="14"/>
        <v/>
      </c>
      <c r="CL31" t="str">
        <f t="shared" si="15"/>
        <v/>
      </c>
      <c r="CN31" s="79" t="s">
        <v>453</v>
      </c>
      <c r="CO31" t="str">
        <f t="shared" si="16"/>
        <v/>
      </c>
      <c r="CQ31" t="str">
        <f t="shared" si="41"/>
        <v/>
      </c>
      <c r="DC31" s="79" t="s">
        <v>453</v>
      </c>
      <c r="DD31" t="str">
        <f t="shared" si="18"/>
        <v/>
      </c>
      <c r="DF31" t="str">
        <f t="shared" si="19"/>
        <v/>
      </c>
      <c r="DH31" s="79" t="s">
        <v>453</v>
      </c>
      <c r="DI31" t="str">
        <f t="shared" si="20"/>
        <v/>
      </c>
      <c r="DK31" t="str">
        <f t="shared" si="43"/>
        <v/>
      </c>
      <c r="DW31" s="79" t="s">
        <v>453</v>
      </c>
      <c r="DX31" t="str">
        <f t="shared" si="22"/>
        <v/>
      </c>
      <c r="DZ31" t="str">
        <f t="shared" si="23"/>
        <v/>
      </c>
      <c r="EB31" s="79" t="s">
        <v>453</v>
      </c>
      <c r="EC31" t="str">
        <f t="shared" si="24"/>
        <v/>
      </c>
      <c r="EE31" t="str">
        <f t="shared" si="45"/>
        <v/>
      </c>
      <c r="EQ31" s="227"/>
      <c r="ER31" t="str">
        <f t="shared" si="26"/>
        <v/>
      </c>
      <c r="ET31" t="str">
        <f t="shared" si="27"/>
        <v/>
      </c>
      <c r="EV31" s="230"/>
      <c r="EW31" t="str">
        <f t="shared" si="47"/>
        <v/>
      </c>
      <c r="EY31" t="str">
        <f t="shared" si="55"/>
        <v/>
      </c>
      <c r="FK31" s="227"/>
      <c r="FL31" t="str">
        <f t="shared" si="30"/>
        <v/>
      </c>
      <c r="FN31" t="str">
        <f t="shared" si="56"/>
        <v/>
      </c>
      <c r="FP31" s="230"/>
      <c r="FQ31" t="str">
        <f t="shared" si="49"/>
        <v/>
      </c>
      <c r="FS31" t="str">
        <f t="shared" si="57"/>
        <v/>
      </c>
      <c r="GE31" s="227"/>
      <c r="GF31" t="str">
        <f t="shared" si="33"/>
        <v/>
      </c>
      <c r="GH31" t="str">
        <f t="shared" si="52"/>
        <v/>
      </c>
      <c r="GJ31" s="230"/>
      <c r="GK31" t="str">
        <f t="shared" si="53"/>
        <v/>
      </c>
      <c r="GM31" t="str">
        <f t="shared" si="58"/>
        <v/>
      </c>
    </row>
    <row r="32" spans="1:195" ht="14.65" customHeight="1" thickBot="1" x14ac:dyDescent="0.3">
      <c r="A32" s="25" t="s">
        <v>134</v>
      </c>
      <c r="B32" s="178"/>
      <c r="C32" s="179"/>
      <c r="D32" s="51" t="s">
        <v>482</v>
      </c>
      <c r="E32" s="247" t="s">
        <v>489</v>
      </c>
      <c r="F32" s="248"/>
      <c r="G32" s="249"/>
      <c r="H32" s="250" t="str">
        <f>E32</f>
        <v>Total of 4 Skill Merits (Blue or Gr)</v>
      </c>
      <c r="I32" s="248"/>
      <c r="J32" s="249"/>
      <c r="K32" s="250" t="s">
        <v>625</v>
      </c>
      <c r="L32" s="248"/>
      <c r="M32" s="251"/>
      <c r="AA32" s="221"/>
      <c r="AB32" t="str">
        <f t="shared" si="0"/>
        <v/>
      </c>
      <c r="AD32" t="str">
        <f t="shared" si="36"/>
        <v/>
      </c>
      <c r="AF32" s="78"/>
      <c r="AG32" t="str">
        <f t="shared" si="1"/>
        <v/>
      </c>
      <c r="AI32" t="str">
        <f t="shared" si="37"/>
        <v/>
      </c>
      <c r="AU32" s="221"/>
      <c r="AV32" t="str">
        <f t="shared" si="2"/>
        <v/>
      </c>
      <c r="AX32" t="str">
        <f t="shared" si="3"/>
        <v/>
      </c>
      <c r="AZ32" s="78"/>
      <c r="BA32" t="str">
        <f t="shared" si="4"/>
        <v/>
      </c>
      <c r="BC32" t="str">
        <f t="shared" si="5"/>
        <v/>
      </c>
      <c r="BO32" s="104"/>
      <c r="BP32" t="str">
        <f t="shared" si="8"/>
        <v/>
      </c>
      <c r="BR32" t="str">
        <f t="shared" si="9"/>
        <v/>
      </c>
      <c r="BT32" s="78"/>
      <c r="BU32" t="str">
        <f t="shared" si="10"/>
        <v/>
      </c>
      <c r="BW32" t="str">
        <f t="shared" si="11"/>
        <v/>
      </c>
      <c r="CI32" s="79" t="s">
        <v>453</v>
      </c>
      <c r="CJ32" t="str">
        <f t="shared" si="14"/>
        <v/>
      </c>
      <c r="CL32" t="str">
        <f t="shared" si="15"/>
        <v/>
      </c>
      <c r="CN32" s="79" t="s">
        <v>453</v>
      </c>
      <c r="CO32" t="str">
        <f t="shared" si="16"/>
        <v/>
      </c>
      <c r="CQ32" t="str">
        <f t="shared" si="41"/>
        <v/>
      </c>
      <c r="DC32" s="79" t="s">
        <v>453</v>
      </c>
      <c r="DD32" t="str">
        <f t="shared" si="18"/>
        <v/>
      </c>
      <c r="DF32" t="str">
        <f t="shared" si="19"/>
        <v/>
      </c>
      <c r="DH32" s="79" t="s">
        <v>453</v>
      </c>
      <c r="DI32" t="str">
        <f t="shared" si="20"/>
        <v/>
      </c>
      <c r="DK32" t="str">
        <f t="shared" si="43"/>
        <v/>
      </c>
      <c r="DW32" s="79" t="s">
        <v>453</v>
      </c>
      <c r="DX32" t="str">
        <f t="shared" si="22"/>
        <v/>
      </c>
      <c r="DZ32" t="str">
        <f t="shared" si="23"/>
        <v/>
      </c>
      <c r="EB32" s="79" t="s">
        <v>453</v>
      </c>
      <c r="EC32" t="str">
        <f t="shared" si="24"/>
        <v/>
      </c>
      <c r="EE32" t="str">
        <f t="shared" si="45"/>
        <v/>
      </c>
      <c r="EQ32" s="227"/>
      <c r="ER32" t="str">
        <f t="shared" si="26"/>
        <v/>
      </c>
      <c r="ET32" t="str">
        <f t="shared" si="27"/>
        <v/>
      </c>
      <c r="EV32" s="230"/>
      <c r="EW32" t="str">
        <f t="shared" si="47"/>
        <v/>
      </c>
      <c r="EY32" t="str">
        <f t="shared" si="55"/>
        <v/>
      </c>
      <c r="FK32" s="227"/>
      <c r="FL32" t="str">
        <f t="shared" si="30"/>
        <v/>
      </c>
      <c r="FN32" t="str">
        <f t="shared" si="56"/>
        <v/>
      </c>
      <c r="FP32" s="230"/>
      <c r="FQ32" t="str">
        <f t="shared" si="49"/>
        <v/>
      </c>
      <c r="FS32" t="str">
        <f t="shared" si="57"/>
        <v/>
      </c>
      <c r="GE32" s="227"/>
      <c r="GF32" t="str">
        <f t="shared" si="33"/>
        <v/>
      </c>
      <c r="GH32" t="str">
        <f t="shared" si="52"/>
        <v/>
      </c>
      <c r="GJ32" s="230"/>
      <c r="GK32" t="str">
        <f t="shared" si="53"/>
        <v/>
      </c>
      <c r="GM32" t="str">
        <f t="shared" si="58"/>
        <v/>
      </c>
    </row>
    <row r="33" spans="1:195" ht="14.65" customHeight="1" x14ac:dyDescent="0.25">
      <c r="A33" s="25" t="s">
        <v>135</v>
      </c>
      <c r="B33" s="178"/>
      <c r="C33" s="179"/>
      <c r="D33" s="51" t="s">
        <v>482</v>
      </c>
      <c r="E33" s="148" t="str">
        <f>IF(AC4=0,"",AC4)</f>
        <v>Bird Study</v>
      </c>
      <c r="F33" s="149"/>
      <c r="G33" s="150">
        <f>IF(AE4=0,"",AE4)</f>
        <v>41647</v>
      </c>
      <c r="H33" s="151" t="str">
        <f>IF(AW4=0,"",AW4)</f>
        <v>BGMC</v>
      </c>
      <c r="I33" s="149"/>
      <c r="J33" s="150">
        <f>IF(AY4=0,"",AY4)</f>
        <v>41703</v>
      </c>
      <c r="K33" s="151" t="str">
        <f>IF(BQ4=0,"",BQ4)</f>
        <v>Jr Bible Quiz</v>
      </c>
      <c r="L33" s="149"/>
      <c r="M33" s="152">
        <f>IF(BS4=0,"",BS4)</f>
        <v>42377</v>
      </c>
      <c r="AA33" s="221"/>
      <c r="AB33" t="str">
        <f t="shared" si="0"/>
        <v/>
      </c>
      <c r="AD33" t="str">
        <f t="shared" si="36"/>
        <v/>
      </c>
      <c r="AF33" s="78"/>
      <c r="AG33" t="str">
        <f t="shared" si="1"/>
        <v/>
      </c>
      <c r="AI33" t="str">
        <f t="shared" si="37"/>
        <v/>
      </c>
      <c r="AU33" s="221"/>
      <c r="AV33" t="str">
        <f t="shared" si="2"/>
        <v/>
      </c>
      <c r="AX33" t="str">
        <f t="shared" si="3"/>
        <v/>
      </c>
      <c r="AZ33" s="78"/>
      <c r="BA33" t="str">
        <f t="shared" si="4"/>
        <v/>
      </c>
      <c r="BC33" t="str">
        <f t="shared" si="5"/>
        <v/>
      </c>
      <c r="BO33" s="104"/>
      <c r="BP33" t="str">
        <f t="shared" si="8"/>
        <v/>
      </c>
      <c r="BR33" t="str">
        <f t="shared" si="9"/>
        <v/>
      </c>
      <c r="BT33" s="78"/>
      <c r="BU33" t="str">
        <f t="shared" si="10"/>
        <v>John</v>
      </c>
      <c r="BW33">
        <f t="shared" si="11"/>
        <v>41787</v>
      </c>
      <c r="CI33" s="79" t="s">
        <v>453</v>
      </c>
      <c r="CJ33" t="str">
        <f t="shared" si="14"/>
        <v/>
      </c>
      <c r="CL33" t="str">
        <f t="shared" si="15"/>
        <v/>
      </c>
      <c r="CN33" s="79" t="s">
        <v>453</v>
      </c>
      <c r="CO33" t="str">
        <f t="shared" si="16"/>
        <v/>
      </c>
      <c r="CQ33" t="str">
        <f t="shared" si="41"/>
        <v/>
      </c>
      <c r="DC33" s="79" t="s">
        <v>453</v>
      </c>
      <c r="DD33" t="str">
        <f t="shared" si="18"/>
        <v/>
      </c>
      <c r="DF33" t="str">
        <f t="shared" si="19"/>
        <v/>
      </c>
      <c r="DH33" s="79" t="s">
        <v>453</v>
      </c>
      <c r="DI33" t="str">
        <f t="shared" si="20"/>
        <v/>
      </c>
      <c r="DK33" t="str">
        <f t="shared" si="43"/>
        <v/>
      </c>
      <c r="DW33" s="79" t="s">
        <v>453</v>
      </c>
      <c r="DX33" t="str">
        <f t="shared" si="22"/>
        <v/>
      </c>
      <c r="DZ33" t="str">
        <f t="shared" si="23"/>
        <v/>
      </c>
      <c r="EB33" s="79" t="s">
        <v>453</v>
      </c>
      <c r="EC33" t="str">
        <f t="shared" si="24"/>
        <v/>
      </c>
      <c r="EE33" t="str">
        <f t="shared" si="45"/>
        <v/>
      </c>
      <c r="EQ33" s="227"/>
      <c r="ER33" t="str">
        <f t="shared" si="26"/>
        <v/>
      </c>
      <c r="ET33" t="str">
        <f t="shared" si="27"/>
        <v/>
      </c>
      <c r="EV33" s="230"/>
      <c r="EW33" t="str">
        <f t="shared" si="47"/>
        <v/>
      </c>
      <c r="EY33" t="str">
        <f t="shared" si="55"/>
        <v/>
      </c>
      <c r="FK33" s="227"/>
      <c r="FL33" t="str">
        <f t="shared" si="30"/>
        <v/>
      </c>
      <c r="FN33" t="str">
        <f t="shared" si="56"/>
        <v/>
      </c>
      <c r="FP33" s="230"/>
      <c r="FQ33" t="str">
        <f t="shared" si="49"/>
        <v/>
      </c>
      <c r="FS33" t="str">
        <f t="shared" si="57"/>
        <v/>
      </c>
      <c r="GE33" s="227"/>
      <c r="GF33" t="str">
        <f t="shared" si="33"/>
        <v/>
      </c>
      <c r="GH33" t="str">
        <f t="shared" si="52"/>
        <v/>
      </c>
      <c r="GJ33" s="230"/>
      <c r="GK33" t="str">
        <f t="shared" si="53"/>
        <v/>
      </c>
      <c r="GM33" t="str">
        <f t="shared" si="58"/>
        <v/>
      </c>
    </row>
    <row r="34" spans="1:195" ht="14.65" customHeight="1" x14ac:dyDescent="0.25">
      <c r="A34" s="25" t="s">
        <v>136</v>
      </c>
      <c r="B34" s="178"/>
      <c r="C34" s="179"/>
      <c r="D34" s="51" t="s">
        <v>482</v>
      </c>
      <c r="E34" s="148" t="str">
        <f t="shared" ref="E34:E36" si="82">IF(AC5=0,"",AC5)</f>
        <v>Compass -FCF</v>
      </c>
      <c r="F34" s="149"/>
      <c r="G34" s="150">
        <f t="shared" ref="G34:G36" si="83">IF(AE5=0,"",AE5)</f>
        <v>41794</v>
      </c>
      <c r="H34" s="151" t="str">
        <f t="shared" ref="H34:H36" si="84">IF(AW5=0,"",AW5)</f>
        <v>Family Life</v>
      </c>
      <c r="I34" s="149"/>
      <c r="J34" s="150" t="str">
        <f t="shared" ref="J34:J36" si="85">IF(AY5=0,"",AY5)</f>
        <v/>
      </c>
      <c r="K34" s="151" t="str">
        <f t="shared" ref="K34:K36" si="86">IF(BQ5=0,"",BQ5)</f>
        <v>Lashing -FCF</v>
      </c>
      <c r="L34" s="149"/>
      <c r="M34" s="152" t="str">
        <f t="shared" ref="M34:M36" si="87">IF(BS5=0,"",BS5)</f>
        <v/>
      </c>
      <c r="AA34" s="221"/>
      <c r="AB34" t="str">
        <f t="shared" si="0"/>
        <v/>
      </c>
      <c r="AD34" t="str">
        <f t="shared" si="36"/>
        <v/>
      </c>
      <c r="AF34" s="78"/>
      <c r="AG34" t="str">
        <f t="shared" si="1"/>
        <v/>
      </c>
      <c r="AI34" t="str">
        <f t="shared" si="37"/>
        <v/>
      </c>
      <c r="AU34" s="221"/>
      <c r="AV34" t="str">
        <f t="shared" si="2"/>
        <v/>
      </c>
      <c r="AX34" t="str">
        <f t="shared" si="3"/>
        <v/>
      </c>
      <c r="AZ34" s="78"/>
      <c r="BA34" t="str">
        <f t="shared" si="4"/>
        <v/>
      </c>
      <c r="BC34" t="str">
        <f t="shared" si="5"/>
        <v/>
      </c>
      <c r="BO34" s="104"/>
      <c r="BP34" t="str">
        <f t="shared" si="8"/>
        <v/>
      </c>
      <c r="BR34" t="str">
        <f t="shared" si="9"/>
        <v/>
      </c>
      <c r="BT34" s="78"/>
      <c r="BU34" t="str">
        <f t="shared" si="10"/>
        <v/>
      </c>
      <c r="BW34" t="str">
        <f t="shared" si="11"/>
        <v/>
      </c>
      <c r="CI34" s="79" t="s">
        <v>453</v>
      </c>
      <c r="CJ34" t="str">
        <f t="shared" si="14"/>
        <v/>
      </c>
      <c r="CL34" t="str">
        <f t="shared" si="15"/>
        <v/>
      </c>
      <c r="CN34" s="79" t="s">
        <v>453</v>
      </c>
      <c r="CO34" t="str">
        <f t="shared" si="16"/>
        <v/>
      </c>
      <c r="CQ34" t="str">
        <f t="shared" si="41"/>
        <v/>
      </c>
      <c r="DC34" s="79" t="s">
        <v>453</v>
      </c>
      <c r="DD34" t="str">
        <f t="shared" si="18"/>
        <v/>
      </c>
      <c r="DF34" t="str">
        <f t="shared" si="19"/>
        <v/>
      </c>
      <c r="DH34" s="79" t="s">
        <v>453</v>
      </c>
      <c r="DI34" t="str">
        <f t="shared" si="20"/>
        <v/>
      </c>
      <c r="DK34" t="str">
        <f t="shared" si="43"/>
        <v/>
      </c>
      <c r="DW34" s="79" t="s">
        <v>453</v>
      </c>
      <c r="DX34" t="str">
        <f t="shared" si="22"/>
        <v/>
      </c>
      <c r="DZ34" t="str">
        <f t="shared" si="23"/>
        <v/>
      </c>
      <c r="EB34" s="79" t="s">
        <v>453</v>
      </c>
      <c r="EC34" t="str">
        <f t="shared" si="24"/>
        <v/>
      </c>
      <c r="EE34" t="str">
        <f t="shared" si="45"/>
        <v/>
      </c>
      <c r="EQ34" s="227"/>
      <c r="ER34" t="str">
        <f t="shared" si="26"/>
        <v/>
      </c>
      <c r="ET34" t="str">
        <f t="shared" si="27"/>
        <v/>
      </c>
      <c r="EV34" s="230"/>
      <c r="EW34" t="str">
        <f t="shared" si="47"/>
        <v/>
      </c>
      <c r="EY34" t="str">
        <f t="shared" si="55"/>
        <v/>
      </c>
      <c r="FK34" s="227"/>
      <c r="FL34" t="str">
        <f t="shared" si="30"/>
        <v/>
      </c>
      <c r="FN34" t="str">
        <f t="shared" si="56"/>
        <v/>
      </c>
      <c r="FP34" s="230"/>
      <c r="FQ34" t="str">
        <f t="shared" si="49"/>
        <v/>
      </c>
      <c r="FS34" t="str">
        <f t="shared" si="57"/>
        <v/>
      </c>
      <c r="GE34" s="227"/>
      <c r="GF34" t="str">
        <f t="shared" si="33"/>
        <v/>
      </c>
      <c r="GH34" t="str">
        <f t="shared" si="52"/>
        <v/>
      </c>
      <c r="GJ34" s="230"/>
      <c r="GK34" t="str">
        <f t="shared" si="53"/>
        <v/>
      </c>
      <c r="GM34" t="str">
        <f t="shared" si="58"/>
        <v/>
      </c>
    </row>
    <row r="35" spans="1:195" ht="14.65" customHeight="1" x14ac:dyDescent="0.25">
      <c r="A35" s="25" t="s">
        <v>137</v>
      </c>
      <c r="B35" s="178"/>
      <c r="C35" s="179"/>
      <c r="D35" s="51" t="s">
        <v>482</v>
      </c>
      <c r="E35" s="148" t="str">
        <f t="shared" si="82"/>
        <v>Cooking -FCF</v>
      </c>
      <c r="F35" s="149"/>
      <c r="G35" s="150">
        <f t="shared" si="83"/>
        <v>41416</v>
      </c>
      <c r="H35" s="151" t="str">
        <f t="shared" si="84"/>
        <v>Firearm Safety</v>
      </c>
      <c r="I35" s="149"/>
      <c r="J35" s="150">
        <f t="shared" si="85"/>
        <v>42582</v>
      </c>
      <c r="K35" s="151" t="str">
        <f t="shared" si="86"/>
        <v>National Prayer Center</v>
      </c>
      <c r="L35" s="149"/>
      <c r="M35" s="152">
        <f t="shared" si="87"/>
        <v>42746</v>
      </c>
      <c r="AA35" s="221"/>
      <c r="AB35" t="str">
        <f t="shared" si="0"/>
        <v/>
      </c>
      <c r="AD35" t="str">
        <f t="shared" si="36"/>
        <v/>
      </c>
      <c r="AF35" s="78"/>
      <c r="AG35" t="str">
        <f t="shared" si="1"/>
        <v/>
      </c>
      <c r="AI35" t="str">
        <f t="shared" si="37"/>
        <v/>
      </c>
      <c r="AU35" s="221"/>
      <c r="AV35" t="str">
        <f t="shared" si="2"/>
        <v/>
      </c>
      <c r="AX35" t="str">
        <f t="shared" si="3"/>
        <v/>
      </c>
      <c r="AZ35" s="78"/>
      <c r="BA35" t="str">
        <f t="shared" si="4"/>
        <v/>
      </c>
      <c r="BC35" t="str">
        <f t="shared" si="5"/>
        <v/>
      </c>
      <c r="BO35" s="104"/>
      <c r="BP35" t="str">
        <f t="shared" si="8"/>
        <v/>
      </c>
      <c r="BR35" t="str">
        <f t="shared" si="9"/>
        <v/>
      </c>
      <c r="BT35" s="78"/>
      <c r="BU35" t="str">
        <f t="shared" si="10"/>
        <v/>
      </c>
      <c r="BW35" t="str">
        <f t="shared" si="11"/>
        <v/>
      </c>
      <c r="CI35" s="79" t="s">
        <v>453</v>
      </c>
      <c r="CJ35" t="str">
        <f t="shared" si="14"/>
        <v/>
      </c>
      <c r="CL35" t="str">
        <f t="shared" si="15"/>
        <v/>
      </c>
      <c r="CN35" s="79" t="s">
        <v>453</v>
      </c>
      <c r="CO35" t="str">
        <f t="shared" si="16"/>
        <v/>
      </c>
      <c r="CQ35" t="str">
        <f t="shared" si="41"/>
        <v/>
      </c>
      <c r="DC35" s="79" t="s">
        <v>453</v>
      </c>
      <c r="DD35" t="str">
        <f t="shared" si="18"/>
        <v/>
      </c>
      <c r="DF35" t="str">
        <f t="shared" si="19"/>
        <v/>
      </c>
      <c r="DH35" s="79" t="s">
        <v>453</v>
      </c>
      <c r="DI35" t="str">
        <f t="shared" si="20"/>
        <v/>
      </c>
      <c r="DK35" t="str">
        <f t="shared" si="43"/>
        <v/>
      </c>
      <c r="DW35" s="79" t="s">
        <v>453</v>
      </c>
      <c r="DX35" t="str">
        <f t="shared" si="22"/>
        <v/>
      </c>
      <c r="DZ35" t="str">
        <f t="shared" si="23"/>
        <v/>
      </c>
      <c r="EB35" s="79" t="s">
        <v>453</v>
      </c>
      <c r="EC35" t="str">
        <f t="shared" si="24"/>
        <v/>
      </c>
      <c r="EE35" t="str">
        <f t="shared" si="45"/>
        <v/>
      </c>
      <c r="EQ35" s="227"/>
      <c r="ER35" t="str">
        <f t="shared" si="26"/>
        <v/>
      </c>
      <c r="ET35" t="str">
        <f t="shared" si="27"/>
        <v/>
      </c>
      <c r="EV35" s="230"/>
      <c r="EW35" t="str">
        <f t="shared" si="47"/>
        <v/>
      </c>
      <c r="EY35" t="str">
        <f t="shared" si="55"/>
        <v/>
      </c>
      <c r="FK35" s="227"/>
      <c r="FL35" t="str">
        <f t="shared" si="30"/>
        <v/>
      </c>
      <c r="FN35" t="str">
        <f t="shared" si="56"/>
        <v/>
      </c>
      <c r="FP35" s="230"/>
      <c r="FQ35" t="str">
        <f t="shared" si="49"/>
        <v/>
      </c>
      <c r="FS35" t="str">
        <f t="shared" si="57"/>
        <v/>
      </c>
      <c r="GE35" s="227"/>
      <c r="GF35" t="str">
        <f t="shared" si="33"/>
        <v/>
      </c>
      <c r="GH35" t="str">
        <f t="shared" si="52"/>
        <v/>
      </c>
      <c r="GJ35" s="230"/>
      <c r="GK35" t="str">
        <f t="shared" si="53"/>
        <v/>
      </c>
      <c r="GM35" t="str">
        <f t="shared" si="58"/>
        <v/>
      </c>
    </row>
    <row r="36" spans="1:195" ht="14.65" customHeight="1" x14ac:dyDescent="0.25">
      <c r="A36" s="25" t="s">
        <v>138</v>
      </c>
      <c r="B36" s="178">
        <v>42746</v>
      </c>
      <c r="C36" s="179" t="s">
        <v>431</v>
      </c>
      <c r="D36" s="51" t="s">
        <v>482</v>
      </c>
      <c r="E36" s="148" t="str">
        <f t="shared" si="82"/>
        <v>Fire Craft -FCF</v>
      </c>
      <c r="F36" s="149"/>
      <c r="G36" s="150">
        <f t="shared" si="83"/>
        <v>41199</v>
      </c>
      <c r="H36" s="151" t="str">
        <f t="shared" si="84"/>
        <v>Safety</v>
      </c>
      <c r="I36" s="149"/>
      <c r="J36" s="150">
        <f t="shared" si="85"/>
        <v>41647</v>
      </c>
      <c r="K36" s="158" t="str">
        <f t="shared" si="86"/>
        <v>Rope Craft -FCF</v>
      </c>
      <c r="L36" s="149"/>
      <c r="M36" s="167" t="str">
        <f t="shared" si="87"/>
        <v/>
      </c>
      <c r="AA36" s="221"/>
      <c r="AB36" t="str">
        <f t="shared" si="0"/>
        <v/>
      </c>
      <c r="AD36" t="str">
        <f t="shared" si="36"/>
        <v/>
      </c>
      <c r="AF36" s="78"/>
      <c r="AG36" t="str">
        <f t="shared" si="1"/>
        <v/>
      </c>
      <c r="AI36" t="str">
        <f t="shared" si="37"/>
        <v/>
      </c>
      <c r="AU36" s="221"/>
      <c r="AV36" t="str">
        <f t="shared" si="2"/>
        <v/>
      </c>
      <c r="AX36" t="str">
        <f t="shared" si="3"/>
        <v/>
      </c>
      <c r="AZ36" s="78"/>
      <c r="BA36" t="str">
        <f t="shared" si="4"/>
        <v/>
      </c>
      <c r="BC36" t="str">
        <f t="shared" si="5"/>
        <v/>
      </c>
      <c r="BO36" s="104"/>
      <c r="BP36" t="str">
        <f t="shared" si="8"/>
        <v>National Prayer Center</v>
      </c>
      <c r="BR36">
        <f t="shared" si="9"/>
        <v>42746</v>
      </c>
      <c r="BT36" s="78"/>
      <c r="BU36" t="str">
        <f t="shared" si="10"/>
        <v/>
      </c>
      <c r="BW36" t="str">
        <f t="shared" si="11"/>
        <v/>
      </c>
      <c r="CI36" s="79" t="s">
        <v>453</v>
      </c>
      <c r="CJ36" t="str">
        <f t="shared" si="14"/>
        <v/>
      </c>
      <c r="CL36" t="str">
        <f t="shared" si="15"/>
        <v/>
      </c>
      <c r="CN36" s="79" t="s">
        <v>453</v>
      </c>
      <c r="CO36" t="str">
        <f t="shared" si="16"/>
        <v/>
      </c>
      <c r="CQ36" t="str">
        <f t="shared" si="41"/>
        <v/>
      </c>
      <c r="DC36" s="79" t="s">
        <v>453</v>
      </c>
      <c r="DD36" t="str">
        <f t="shared" si="18"/>
        <v/>
      </c>
      <c r="DF36" t="str">
        <f t="shared" si="19"/>
        <v/>
      </c>
      <c r="DH36" s="79" t="s">
        <v>453</v>
      </c>
      <c r="DI36" t="str">
        <f t="shared" si="20"/>
        <v/>
      </c>
      <c r="DK36" t="str">
        <f t="shared" si="43"/>
        <v/>
      </c>
      <c r="DW36" s="79" t="s">
        <v>453</v>
      </c>
      <c r="DX36" t="str">
        <f t="shared" si="22"/>
        <v/>
      </c>
      <c r="DZ36" t="str">
        <f t="shared" si="23"/>
        <v/>
      </c>
      <c r="EB36" s="79" t="s">
        <v>453</v>
      </c>
      <c r="EC36" t="str">
        <f t="shared" si="24"/>
        <v/>
      </c>
      <c r="EE36" t="str">
        <f t="shared" si="45"/>
        <v/>
      </c>
      <c r="EQ36" s="227"/>
      <c r="ER36" t="str">
        <f t="shared" si="26"/>
        <v/>
      </c>
      <c r="ET36" t="str">
        <f t="shared" si="27"/>
        <v/>
      </c>
      <c r="EV36" s="230"/>
      <c r="EW36" t="str">
        <f t="shared" si="47"/>
        <v/>
      </c>
      <c r="EY36" t="str">
        <f t="shared" si="55"/>
        <v/>
      </c>
      <c r="FK36" s="227"/>
      <c r="FL36" t="str">
        <f t="shared" si="30"/>
        <v/>
      </c>
      <c r="FN36" t="str">
        <f t="shared" si="56"/>
        <v/>
      </c>
      <c r="FP36" s="230"/>
      <c r="FQ36" t="str">
        <f t="shared" si="49"/>
        <v/>
      </c>
      <c r="FS36" t="str">
        <f t="shared" si="57"/>
        <v/>
      </c>
      <c r="GE36" s="227"/>
      <c r="GF36" t="str">
        <f t="shared" si="33"/>
        <v/>
      </c>
      <c r="GH36" t="str">
        <f t="shared" si="52"/>
        <v/>
      </c>
      <c r="GJ36" s="230"/>
      <c r="GK36" t="str">
        <f t="shared" si="53"/>
        <v/>
      </c>
      <c r="GM36" t="str">
        <f t="shared" si="58"/>
        <v/>
      </c>
    </row>
    <row r="37" spans="1:195" ht="14.65" customHeight="1" thickBot="1" x14ac:dyDescent="0.3">
      <c r="A37" s="25" t="s">
        <v>139</v>
      </c>
      <c r="B37" s="178"/>
      <c r="C37" s="179"/>
      <c r="D37" s="51" t="s">
        <v>482</v>
      </c>
      <c r="E37" s="142"/>
      <c r="F37" s="136"/>
      <c r="G37" s="143"/>
      <c r="H37" s="144"/>
      <c r="I37" s="136"/>
      <c r="J37" s="143"/>
      <c r="K37" s="144"/>
      <c r="L37" s="136"/>
      <c r="M37" s="145"/>
      <c r="AA37" s="221"/>
      <c r="AB37" t="str">
        <f t="shared" si="0"/>
        <v/>
      </c>
      <c r="AD37" t="str">
        <f t="shared" si="36"/>
        <v/>
      </c>
      <c r="AF37" s="78"/>
      <c r="AG37" t="str">
        <f t="shared" si="1"/>
        <v/>
      </c>
      <c r="AI37" t="str">
        <f t="shared" si="37"/>
        <v/>
      </c>
      <c r="AU37" s="221"/>
      <c r="AV37" t="str">
        <f t="shared" si="2"/>
        <v/>
      </c>
      <c r="AX37" t="str">
        <f t="shared" si="3"/>
        <v/>
      </c>
      <c r="AZ37" s="78"/>
      <c r="BA37" t="str">
        <f t="shared" si="4"/>
        <v/>
      </c>
      <c r="BC37" t="str">
        <f t="shared" si="5"/>
        <v/>
      </c>
      <c r="BO37" s="104"/>
      <c r="BP37" t="str">
        <f t="shared" si="8"/>
        <v/>
      </c>
      <c r="BR37" t="str">
        <f t="shared" si="9"/>
        <v/>
      </c>
      <c r="BT37" s="78"/>
      <c r="BU37" t="str">
        <f t="shared" si="10"/>
        <v>Luke</v>
      </c>
      <c r="BW37">
        <f t="shared" si="11"/>
        <v>41688</v>
      </c>
      <c r="CI37" s="79" t="s">
        <v>453</v>
      </c>
      <c r="CJ37" t="str">
        <f t="shared" si="14"/>
        <v/>
      </c>
      <c r="CL37" t="str">
        <f t="shared" si="15"/>
        <v/>
      </c>
      <c r="CN37" s="79" t="s">
        <v>453</v>
      </c>
      <c r="CO37" t="str">
        <f t="shared" si="16"/>
        <v/>
      </c>
      <c r="CQ37" t="str">
        <f t="shared" si="41"/>
        <v/>
      </c>
      <c r="DC37" s="79" t="s">
        <v>453</v>
      </c>
      <c r="DD37" t="str">
        <f t="shared" si="18"/>
        <v/>
      </c>
      <c r="DF37" t="str">
        <f t="shared" si="19"/>
        <v/>
      </c>
      <c r="DH37" s="79" t="s">
        <v>453</v>
      </c>
      <c r="DI37" t="str">
        <f t="shared" si="20"/>
        <v/>
      </c>
      <c r="DK37" t="str">
        <f t="shared" si="43"/>
        <v/>
      </c>
      <c r="DW37" s="79" t="s">
        <v>453</v>
      </c>
      <c r="DX37" t="str">
        <f t="shared" si="22"/>
        <v/>
      </c>
      <c r="DZ37" t="str">
        <f t="shared" si="23"/>
        <v/>
      </c>
      <c r="EB37" s="79" t="s">
        <v>453</v>
      </c>
      <c r="EC37" t="str">
        <f t="shared" si="24"/>
        <v/>
      </c>
      <c r="EE37" t="str">
        <f t="shared" si="45"/>
        <v/>
      </c>
      <c r="EQ37" s="227"/>
      <c r="ER37" t="str">
        <f t="shared" si="26"/>
        <v/>
      </c>
      <c r="ET37" t="str">
        <f t="shared" si="27"/>
        <v/>
      </c>
      <c r="EV37" s="230"/>
      <c r="EW37" t="str">
        <f t="shared" si="47"/>
        <v/>
      </c>
      <c r="EY37" t="str">
        <f t="shared" si="55"/>
        <v/>
      </c>
      <c r="FK37" s="227"/>
      <c r="FL37" t="str">
        <f t="shared" si="30"/>
        <v/>
      </c>
      <c r="FN37" t="str">
        <f t="shared" si="56"/>
        <v/>
      </c>
      <c r="FP37" s="230"/>
      <c r="FQ37" t="str">
        <f t="shared" si="49"/>
        <v/>
      </c>
      <c r="FS37" t="str">
        <f t="shared" si="57"/>
        <v/>
      </c>
      <c r="GE37" s="227"/>
      <c r="GF37" t="str">
        <f t="shared" si="33"/>
        <v/>
      </c>
      <c r="GH37" t="str">
        <f t="shared" si="52"/>
        <v/>
      </c>
      <c r="GJ37" s="230"/>
      <c r="GK37" t="str">
        <f t="shared" si="53"/>
        <v/>
      </c>
      <c r="GM37" t="str">
        <f t="shared" si="58"/>
        <v/>
      </c>
    </row>
    <row r="38" spans="1:195" ht="14.65" customHeight="1" thickBot="1" x14ac:dyDescent="0.3">
      <c r="A38" s="25" t="s">
        <v>140</v>
      </c>
      <c r="B38" s="178"/>
      <c r="C38" s="179"/>
      <c r="D38" s="51" t="s">
        <v>482</v>
      </c>
      <c r="E38" s="247" t="s">
        <v>467</v>
      </c>
      <c r="F38" s="248"/>
      <c r="G38" s="249"/>
      <c r="H38" s="250" t="str">
        <f>E38</f>
        <v>Total of 4 Bible Merits (Orange)</v>
      </c>
      <c r="I38" s="248"/>
      <c r="J38" s="249"/>
      <c r="K38" s="250" t="str">
        <f>E38</f>
        <v>Total of 4 Bible Merits (Orange)</v>
      </c>
      <c r="L38" s="248"/>
      <c r="M38" s="251"/>
      <c r="AA38" s="221"/>
      <c r="AB38" t="str">
        <f t="shared" si="0"/>
        <v/>
      </c>
      <c r="AD38" t="str">
        <f t="shared" si="36"/>
        <v/>
      </c>
      <c r="AF38" s="78"/>
      <c r="AG38" t="str">
        <f t="shared" si="1"/>
        <v/>
      </c>
      <c r="AI38" t="str">
        <f t="shared" si="37"/>
        <v/>
      </c>
      <c r="AU38" s="221"/>
      <c r="AV38" t="str">
        <f t="shared" si="2"/>
        <v/>
      </c>
      <c r="AX38" t="str">
        <f t="shared" si="3"/>
        <v/>
      </c>
      <c r="AZ38" s="78"/>
      <c r="BA38" t="str">
        <f t="shared" si="4"/>
        <v>Mark</v>
      </c>
      <c r="BC38">
        <f t="shared" si="5"/>
        <v>41612</v>
      </c>
      <c r="BO38" s="104"/>
      <c r="BP38" t="str">
        <f t="shared" si="8"/>
        <v/>
      </c>
      <c r="BR38" t="str">
        <f t="shared" si="9"/>
        <v/>
      </c>
      <c r="BT38" s="78"/>
      <c r="BU38" t="str">
        <f t="shared" si="10"/>
        <v/>
      </c>
      <c r="BW38" t="str">
        <f t="shared" si="11"/>
        <v/>
      </c>
      <c r="CI38" s="79" t="s">
        <v>453</v>
      </c>
      <c r="CJ38" t="str">
        <f t="shared" si="14"/>
        <v/>
      </c>
      <c r="CL38" t="str">
        <f t="shared" si="15"/>
        <v/>
      </c>
      <c r="CN38" s="79" t="s">
        <v>453</v>
      </c>
      <c r="CO38" t="str">
        <f t="shared" si="16"/>
        <v/>
      </c>
      <c r="CQ38" t="str">
        <f t="shared" si="41"/>
        <v/>
      </c>
      <c r="DC38" s="79" t="s">
        <v>453</v>
      </c>
      <c r="DD38" t="str">
        <f t="shared" si="18"/>
        <v/>
      </c>
      <c r="DF38" t="str">
        <f t="shared" si="19"/>
        <v/>
      </c>
      <c r="DH38" s="79" t="s">
        <v>453</v>
      </c>
      <c r="DI38" t="str">
        <f t="shared" si="20"/>
        <v/>
      </c>
      <c r="DK38" t="str">
        <f t="shared" si="43"/>
        <v/>
      </c>
      <c r="DW38" s="79" t="s">
        <v>453</v>
      </c>
      <c r="DX38" t="str">
        <f t="shared" si="22"/>
        <v/>
      </c>
      <c r="DZ38" t="str">
        <f t="shared" si="23"/>
        <v/>
      </c>
      <c r="EB38" s="79" t="s">
        <v>453</v>
      </c>
      <c r="EC38" t="str">
        <f t="shared" si="24"/>
        <v/>
      </c>
      <c r="EE38" t="str">
        <f t="shared" si="45"/>
        <v/>
      </c>
      <c r="EQ38" s="227"/>
      <c r="ER38" t="str">
        <f t="shared" si="26"/>
        <v/>
      </c>
      <c r="ET38" t="str">
        <f t="shared" si="27"/>
        <v/>
      </c>
      <c r="EV38" s="230"/>
      <c r="EW38" t="str">
        <f t="shared" si="47"/>
        <v/>
      </c>
      <c r="EY38" t="str">
        <f t="shared" si="55"/>
        <v/>
      </c>
      <c r="FK38" s="227"/>
      <c r="FL38" t="str">
        <f t="shared" si="30"/>
        <v/>
      </c>
      <c r="FN38" t="str">
        <f t="shared" si="56"/>
        <v/>
      </c>
      <c r="FP38" s="230"/>
      <c r="FQ38" t="str">
        <f t="shared" si="49"/>
        <v/>
      </c>
      <c r="FS38" t="str">
        <f t="shared" si="57"/>
        <v/>
      </c>
      <c r="GE38" s="227"/>
      <c r="GF38" t="str">
        <f t="shared" si="33"/>
        <v/>
      </c>
      <c r="GH38" t="str">
        <f t="shared" si="52"/>
        <v/>
      </c>
      <c r="GJ38" s="230"/>
      <c r="GK38" t="str">
        <f t="shared" si="53"/>
        <v/>
      </c>
      <c r="GM38" t="str">
        <f t="shared" si="58"/>
        <v/>
      </c>
    </row>
    <row r="39" spans="1:195" ht="14.65" customHeight="1" x14ac:dyDescent="0.25">
      <c r="A39" s="25" t="s">
        <v>141</v>
      </c>
      <c r="B39" s="178"/>
      <c r="C39" s="179"/>
      <c r="D39" s="51" t="s">
        <v>482</v>
      </c>
      <c r="E39" s="148" t="str">
        <f>IF(AH4=0,"",AH4)</f>
        <v>1 Chronicles</v>
      </c>
      <c r="F39" s="149"/>
      <c r="G39" s="150">
        <f>IF(AJ4=0,"",AJ4)</f>
        <v>41381</v>
      </c>
      <c r="H39" s="151" t="str">
        <f>IF(BB4=0,"",BB4)</f>
        <v>2 Chronicles</v>
      </c>
      <c r="I39" s="149"/>
      <c r="J39" s="150">
        <f>IF(BD4=0,"",BD4)</f>
        <v>41423</v>
      </c>
      <c r="K39" s="151" t="str">
        <f>IF(BV4=0,"",BV4)</f>
        <v>Esther</v>
      </c>
      <c r="L39" s="149"/>
      <c r="M39" s="152">
        <f>IF(BX4=0,"",BX4)</f>
        <v>41738</v>
      </c>
      <c r="AA39" s="221"/>
      <c r="AB39" t="str">
        <f t="shared" si="0"/>
        <v/>
      </c>
      <c r="AD39" t="str">
        <f t="shared" si="36"/>
        <v/>
      </c>
      <c r="AF39" s="78"/>
      <c r="AG39" t="str">
        <f t="shared" si="1"/>
        <v/>
      </c>
      <c r="AI39" t="str">
        <f t="shared" si="37"/>
        <v/>
      </c>
      <c r="AU39" s="221"/>
      <c r="AV39" t="str">
        <f t="shared" si="2"/>
        <v/>
      </c>
      <c r="AX39" t="str">
        <f t="shared" si="3"/>
        <v/>
      </c>
      <c r="AZ39" s="78"/>
      <c r="BA39" t="str">
        <f t="shared" si="4"/>
        <v/>
      </c>
      <c r="BC39" t="str">
        <f t="shared" si="5"/>
        <v/>
      </c>
      <c r="BO39" s="104"/>
      <c r="BP39" t="str">
        <f t="shared" si="8"/>
        <v/>
      </c>
      <c r="BR39" t="str">
        <f t="shared" si="9"/>
        <v/>
      </c>
      <c r="BT39" s="78"/>
      <c r="BU39" t="str">
        <f t="shared" si="10"/>
        <v/>
      </c>
      <c r="BW39" t="str">
        <f t="shared" si="11"/>
        <v/>
      </c>
      <c r="CI39" s="79" t="s">
        <v>453</v>
      </c>
      <c r="CJ39" t="str">
        <f t="shared" si="14"/>
        <v/>
      </c>
      <c r="CL39" t="str">
        <f t="shared" si="15"/>
        <v/>
      </c>
      <c r="CN39" s="79" t="s">
        <v>453</v>
      </c>
      <c r="CO39" t="str">
        <f t="shared" si="16"/>
        <v/>
      </c>
      <c r="CQ39" t="str">
        <f t="shared" si="41"/>
        <v/>
      </c>
      <c r="DC39" s="79" t="s">
        <v>453</v>
      </c>
      <c r="DD39" t="str">
        <f t="shared" si="18"/>
        <v/>
      </c>
      <c r="DF39" t="str">
        <f t="shared" si="19"/>
        <v/>
      </c>
      <c r="DH39" s="79" t="s">
        <v>453</v>
      </c>
      <c r="DI39" t="str">
        <f t="shared" si="20"/>
        <v/>
      </c>
      <c r="DK39" t="str">
        <f t="shared" si="43"/>
        <v/>
      </c>
      <c r="DW39" s="79" t="s">
        <v>453</v>
      </c>
      <c r="DX39" t="str">
        <f t="shared" si="22"/>
        <v/>
      </c>
      <c r="DZ39" t="str">
        <f t="shared" si="23"/>
        <v/>
      </c>
      <c r="EB39" s="79" t="s">
        <v>453</v>
      </c>
      <c r="EC39" t="str">
        <f t="shared" si="24"/>
        <v/>
      </c>
      <c r="EE39" t="str">
        <f t="shared" si="45"/>
        <v/>
      </c>
      <c r="EQ39" s="227"/>
      <c r="ER39" t="str">
        <f t="shared" si="26"/>
        <v/>
      </c>
      <c r="ET39" t="str">
        <f t="shared" si="27"/>
        <v/>
      </c>
      <c r="EV39" s="230"/>
      <c r="EW39" t="str">
        <f t="shared" si="47"/>
        <v/>
      </c>
      <c r="EY39" t="str">
        <f t="shared" si="55"/>
        <v/>
      </c>
      <c r="FK39" s="227"/>
      <c r="FL39" t="str">
        <f t="shared" si="30"/>
        <v/>
      </c>
      <c r="FN39" t="str">
        <f t="shared" si="56"/>
        <v/>
      </c>
      <c r="FP39" s="230"/>
      <c r="FQ39" t="str">
        <f t="shared" si="49"/>
        <v/>
      </c>
      <c r="FS39" t="str">
        <f t="shared" si="57"/>
        <v/>
      </c>
      <c r="GE39" s="227"/>
      <c r="GF39" t="str">
        <f t="shared" si="33"/>
        <v/>
      </c>
      <c r="GH39" t="str">
        <f t="shared" si="52"/>
        <v/>
      </c>
      <c r="GJ39" s="230"/>
      <c r="GK39" t="str">
        <f t="shared" si="53"/>
        <v/>
      </c>
      <c r="GM39" t="str">
        <f t="shared" si="58"/>
        <v/>
      </c>
    </row>
    <row r="40" spans="1:195" ht="14.65" customHeight="1" x14ac:dyDescent="0.25">
      <c r="A40" s="25" t="s">
        <v>142</v>
      </c>
      <c r="B40" s="178"/>
      <c r="C40" s="179"/>
      <c r="D40" s="51" t="s">
        <v>482</v>
      </c>
      <c r="E40" s="148" t="str">
        <f t="shared" ref="E40:E42" si="88">IF(AH5=0,"",AH5)</f>
        <v>1 Kings</v>
      </c>
      <c r="F40" s="149"/>
      <c r="G40" s="150">
        <f t="shared" ref="G40:G42" si="89">IF(AJ5=0,"",AJ5)</f>
        <v>41251</v>
      </c>
      <c r="H40" s="151" t="str">
        <f t="shared" ref="H40:H42" si="90">IF(BB5=0,"",BB5)</f>
        <v>2 Kings</v>
      </c>
      <c r="I40" s="149"/>
      <c r="J40" s="150">
        <f t="shared" ref="J40:J42" si="91">IF(BD5=0,"",BD5)</f>
        <v>41312</v>
      </c>
      <c r="K40" s="151" t="str">
        <f t="shared" ref="K40:K42" si="92">IF(BV5=0,"",BV5)</f>
        <v>John</v>
      </c>
      <c r="L40" s="149"/>
      <c r="M40" s="152">
        <f t="shared" ref="M40:M42" si="93">IF(BX5=0,"",BX5)</f>
        <v>41787</v>
      </c>
      <c r="AA40" s="221"/>
      <c r="AB40" t="str">
        <f t="shared" si="0"/>
        <v/>
      </c>
      <c r="AD40" t="str">
        <f t="shared" si="36"/>
        <v/>
      </c>
      <c r="AF40" s="78"/>
      <c r="AG40" t="str">
        <f t="shared" si="1"/>
        <v/>
      </c>
      <c r="AI40" t="str">
        <f t="shared" si="37"/>
        <v/>
      </c>
      <c r="AU40" s="221"/>
      <c r="AV40" t="str">
        <f t="shared" si="2"/>
        <v/>
      </c>
      <c r="AX40" t="str">
        <f t="shared" si="3"/>
        <v/>
      </c>
      <c r="AZ40" s="78"/>
      <c r="BA40" t="str">
        <f t="shared" si="4"/>
        <v/>
      </c>
      <c r="BC40" t="str">
        <f t="shared" si="5"/>
        <v/>
      </c>
      <c r="BO40" s="104"/>
      <c r="BP40" t="str">
        <f t="shared" si="8"/>
        <v/>
      </c>
      <c r="BR40" t="str">
        <f t="shared" si="9"/>
        <v/>
      </c>
      <c r="BT40" s="78"/>
      <c r="BU40" t="str">
        <f t="shared" si="10"/>
        <v>Nehemiah</v>
      </c>
      <c r="BW40">
        <f t="shared" si="11"/>
        <v>41738</v>
      </c>
      <c r="CI40" s="79" t="s">
        <v>453</v>
      </c>
      <c r="CJ40" t="str">
        <f t="shared" si="14"/>
        <v/>
      </c>
      <c r="CL40" t="str">
        <f t="shared" si="15"/>
        <v/>
      </c>
      <c r="CN40" s="79" t="s">
        <v>453</v>
      </c>
      <c r="CO40" t="str">
        <f t="shared" si="16"/>
        <v/>
      </c>
      <c r="CQ40" t="str">
        <f t="shared" si="41"/>
        <v/>
      </c>
      <c r="DC40" s="79" t="s">
        <v>453</v>
      </c>
      <c r="DD40" t="str">
        <f t="shared" si="18"/>
        <v/>
      </c>
      <c r="DF40" t="str">
        <f t="shared" si="19"/>
        <v/>
      </c>
      <c r="DH40" s="79" t="s">
        <v>453</v>
      </c>
      <c r="DI40" t="str">
        <f t="shared" si="20"/>
        <v/>
      </c>
      <c r="DK40" t="str">
        <f t="shared" si="43"/>
        <v/>
      </c>
      <c r="DW40" s="79" t="s">
        <v>453</v>
      </c>
      <c r="DX40" t="str">
        <f t="shared" si="22"/>
        <v/>
      </c>
      <c r="DZ40" t="str">
        <f t="shared" si="23"/>
        <v/>
      </c>
      <c r="EB40" s="79" t="s">
        <v>453</v>
      </c>
      <c r="EC40" t="str">
        <f t="shared" si="24"/>
        <v/>
      </c>
      <c r="EE40" t="str">
        <f t="shared" si="45"/>
        <v/>
      </c>
      <c r="EQ40" s="227"/>
      <c r="ER40" t="str">
        <f t="shared" si="26"/>
        <v/>
      </c>
      <c r="ET40" t="str">
        <f t="shared" si="27"/>
        <v/>
      </c>
      <c r="EV40" s="230"/>
      <c r="EW40" t="str">
        <f t="shared" si="47"/>
        <v/>
      </c>
      <c r="EY40" t="str">
        <f t="shared" si="55"/>
        <v/>
      </c>
      <c r="FK40" s="227"/>
      <c r="FL40" t="str">
        <f t="shared" si="30"/>
        <v/>
      </c>
      <c r="FN40" t="str">
        <f t="shared" si="56"/>
        <v/>
      </c>
      <c r="FP40" s="230"/>
      <c r="FQ40" t="str">
        <f t="shared" si="49"/>
        <v/>
      </c>
      <c r="FS40" t="str">
        <f t="shared" si="57"/>
        <v/>
      </c>
      <c r="GE40" s="227"/>
      <c r="GF40" t="str">
        <f t="shared" si="33"/>
        <v/>
      </c>
      <c r="GH40" t="str">
        <f t="shared" si="52"/>
        <v/>
      </c>
      <c r="GJ40" s="230"/>
      <c r="GK40" t="str">
        <f t="shared" si="53"/>
        <v/>
      </c>
      <c r="GM40" t="str">
        <f t="shared" si="58"/>
        <v/>
      </c>
    </row>
    <row r="41" spans="1:195" ht="14.65" customHeight="1" x14ac:dyDescent="0.25">
      <c r="A41" s="25" t="s">
        <v>143</v>
      </c>
      <c r="B41" s="178"/>
      <c r="C41" s="179"/>
      <c r="D41" s="51" t="s">
        <v>482</v>
      </c>
      <c r="E41" s="148" t="str">
        <f t="shared" si="88"/>
        <v>1 Samuel</v>
      </c>
      <c r="F41" s="149"/>
      <c r="G41" s="150">
        <f t="shared" si="89"/>
        <v>41191</v>
      </c>
      <c r="H41" s="151" t="str">
        <f t="shared" si="90"/>
        <v>Ezra</v>
      </c>
      <c r="I41" s="149"/>
      <c r="J41" s="150">
        <f t="shared" si="91"/>
        <v>41598</v>
      </c>
      <c r="K41" s="151" t="str">
        <f t="shared" si="92"/>
        <v>Luke</v>
      </c>
      <c r="L41" s="149"/>
      <c r="M41" s="152">
        <f t="shared" si="93"/>
        <v>41688</v>
      </c>
      <c r="AA41" s="221"/>
      <c r="AB41" t="str">
        <f t="shared" si="0"/>
        <v/>
      </c>
      <c r="AD41" t="str">
        <f t="shared" si="36"/>
        <v/>
      </c>
      <c r="AF41" s="78"/>
      <c r="AG41" t="str">
        <f t="shared" si="1"/>
        <v/>
      </c>
      <c r="AI41" t="str">
        <f t="shared" si="37"/>
        <v/>
      </c>
      <c r="AU41" s="221"/>
      <c r="AV41" t="str">
        <f t="shared" si="2"/>
        <v/>
      </c>
      <c r="AX41" t="str">
        <f t="shared" si="3"/>
        <v/>
      </c>
      <c r="AZ41" s="78"/>
      <c r="BA41" t="str">
        <f t="shared" si="4"/>
        <v/>
      </c>
      <c r="BC41" t="str">
        <f t="shared" si="5"/>
        <v/>
      </c>
      <c r="BO41" s="104"/>
      <c r="BP41" t="str">
        <f t="shared" si="8"/>
        <v/>
      </c>
      <c r="BR41" t="str">
        <f t="shared" si="9"/>
        <v/>
      </c>
      <c r="BT41" s="78"/>
      <c r="BU41" t="str">
        <f t="shared" si="10"/>
        <v/>
      </c>
      <c r="BW41" t="str">
        <f t="shared" si="11"/>
        <v/>
      </c>
      <c r="CI41" s="79" t="s">
        <v>453</v>
      </c>
      <c r="CJ41" t="str">
        <f t="shared" si="14"/>
        <v/>
      </c>
      <c r="CL41" t="str">
        <f t="shared" si="15"/>
        <v/>
      </c>
      <c r="CN41" s="79" t="s">
        <v>453</v>
      </c>
      <c r="CO41" t="str">
        <f t="shared" si="16"/>
        <v/>
      </c>
      <c r="CQ41" t="str">
        <f t="shared" si="41"/>
        <v/>
      </c>
      <c r="DC41" s="79" t="s">
        <v>453</v>
      </c>
      <c r="DD41" t="str">
        <f t="shared" si="18"/>
        <v/>
      </c>
      <c r="DF41" t="str">
        <f t="shared" si="19"/>
        <v/>
      </c>
      <c r="DH41" s="79" t="s">
        <v>453</v>
      </c>
      <c r="DI41" t="str">
        <f t="shared" si="20"/>
        <v/>
      </c>
      <c r="DK41" t="str">
        <f t="shared" si="43"/>
        <v/>
      </c>
      <c r="DW41" s="79" t="s">
        <v>453</v>
      </c>
      <c r="DX41" t="str">
        <f t="shared" si="22"/>
        <v/>
      </c>
      <c r="DZ41" t="str">
        <f t="shared" si="23"/>
        <v/>
      </c>
      <c r="EB41" s="79" t="s">
        <v>453</v>
      </c>
      <c r="EC41" t="str">
        <f t="shared" si="24"/>
        <v/>
      </c>
      <c r="EE41" t="str">
        <f t="shared" si="45"/>
        <v/>
      </c>
      <c r="EQ41" s="227"/>
      <c r="ER41" t="str">
        <f t="shared" si="26"/>
        <v/>
      </c>
      <c r="ET41" t="str">
        <f t="shared" si="27"/>
        <v/>
      </c>
      <c r="EV41" s="230"/>
      <c r="EW41" t="str">
        <f t="shared" si="47"/>
        <v/>
      </c>
      <c r="EY41" t="str">
        <f t="shared" si="55"/>
        <v/>
      </c>
      <c r="FK41" s="227"/>
      <c r="FL41" t="str">
        <f t="shared" si="30"/>
        <v/>
      </c>
      <c r="FN41" t="str">
        <f t="shared" si="56"/>
        <v/>
      </c>
      <c r="FP41" s="230"/>
      <c r="FQ41" t="str">
        <f t="shared" si="49"/>
        <v/>
      </c>
      <c r="FS41" t="str">
        <f t="shared" si="57"/>
        <v/>
      </c>
      <c r="GE41" s="227"/>
      <c r="GF41" t="str">
        <f t="shared" si="33"/>
        <v/>
      </c>
      <c r="GH41" t="str">
        <f t="shared" si="52"/>
        <v/>
      </c>
      <c r="GJ41" s="230"/>
      <c r="GK41" t="str">
        <f t="shared" si="53"/>
        <v/>
      </c>
      <c r="GM41" t="str">
        <f t="shared" si="58"/>
        <v/>
      </c>
    </row>
    <row r="42" spans="1:195" ht="14.65" customHeight="1" x14ac:dyDescent="0.25">
      <c r="A42" s="25" t="s">
        <v>144</v>
      </c>
      <c r="B42" s="178"/>
      <c r="C42" s="179"/>
      <c r="D42" s="51" t="s">
        <v>482</v>
      </c>
      <c r="E42" s="148" t="str">
        <f t="shared" si="88"/>
        <v>2 Samuel</v>
      </c>
      <c r="F42" s="149"/>
      <c r="G42" s="150">
        <f t="shared" si="89"/>
        <v>41226</v>
      </c>
      <c r="H42" s="151" t="str">
        <f t="shared" si="90"/>
        <v>Mark</v>
      </c>
      <c r="I42" s="149"/>
      <c r="J42" s="150">
        <f t="shared" si="91"/>
        <v>41612</v>
      </c>
      <c r="K42" s="151" t="str">
        <f t="shared" si="92"/>
        <v>Nehemiah</v>
      </c>
      <c r="L42" s="149"/>
      <c r="M42" s="152">
        <f t="shared" si="93"/>
        <v>41738</v>
      </c>
      <c r="AA42" s="221"/>
      <c r="AB42" t="str">
        <f t="shared" si="0"/>
        <v/>
      </c>
      <c r="AD42" t="str">
        <f t="shared" si="36"/>
        <v/>
      </c>
      <c r="AF42" s="78"/>
      <c r="AG42" t="str">
        <f t="shared" si="1"/>
        <v/>
      </c>
      <c r="AI42" t="str">
        <f t="shared" si="37"/>
        <v/>
      </c>
      <c r="AU42" s="221"/>
      <c r="AV42" t="str">
        <f t="shared" si="2"/>
        <v/>
      </c>
      <c r="AX42" t="str">
        <f t="shared" si="3"/>
        <v/>
      </c>
      <c r="AZ42" s="78"/>
      <c r="BA42" t="str">
        <f t="shared" si="4"/>
        <v/>
      </c>
      <c r="BC42" t="str">
        <f t="shared" si="5"/>
        <v/>
      </c>
      <c r="BO42" s="104"/>
      <c r="BP42" t="str">
        <f t="shared" si="8"/>
        <v/>
      </c>
      <c r="BR42" t="str">
        <f t="shared" si="9"/>
        <v/>
      </c>
      <c r="BT42" s="78"/>
      <c r="BU42" t="str">
        <f t="shared" si="10"/>
        <v/>
      </c>
      <c r="BW42" t="str">
        <f t="shared" si="11"/>
        <v/>
      </c>
      <c r="CI42" s="79" t="s">
        <v>453</v>
      </c>
      <c r="CJ42" t="str">
        <f t="shared" si="14"/>
        <v/>
      </c>
      <c r="CL42" t="str">
        <f t="shared" si="15"/>
        <v/>
      </c>
      <c r="CN42" s="79" t="s">
        <v>453</v>
      </c>
      <c r="CO42" t="str">
        <f t="shared" si="16"/>
        <v/>
      </c>
      <c r="CQ42" t="str">
        <f t="shared" si="41"/>
        <v/>
      </c>
      <c r="DC42" s="79" t="s">
        <v>453</v>
      </c>
      <c r="DD42" t="str">
        <f t="shared" si="18"/>
        <v/>
      </c>
      <c r="DF42" t="str">
        <f t="shared" si="19"/>
        <v/>
      </c>
      <c r="DH42" s="79" t="s">
        <v>453</v>
      </c>
      <c r="DI42" t="str">
        <f t="shared" si="20"/>
        <v/>
      </c>
      <c r="DK42" t="str">
        <f t="shared" si="43"/>
        <v/>
      </c>
      <c r="DW42" s="79" t="s">
        <v>453</v>
      </c>
      <c r="DX42" t="str">
        <f t="shared" si="22"/>
        <v/>
      </c>
      <c r="DZ42" t="str">
        <f t="shared" si="23"/>
        <v/>
      </c>
      <c r="EB42" s="79" t="s">
        <v>453</v>
      </c>
      <c r="EC42" t="str">
        <f t="shared" si="24"/>
        <v/>
      </c>
      <c r="EE42" t="str">
        <f t="shared" si="45"/>
        <v/>
      </c>
      <c r="EQ42" s="227"/>
      <c r="ER42" t="str">
        <f t="shared" si="26"/>
        <v/>
      </c>
      <c r="ET42" t="str">
        <f t="shared" si="27"/>
        <v/>
      </c>
      <c r="EV42" s="230"/>
      <c r="EW42" t="str">
        <f t="shared" si="47"/>
        <v/>
      </c>
      <c r="EY42" t="str">
        <f t="shared" si="55"/>
        <v/>
      </c>
      <c r="FK42" s="227"/>
      <c r="FL42" t="str">
        <f t="shared" si="30"/>
        <v/>
      </c>
      <c r="FN42" t="str">
        <f t="shared" si="56"/>
        <v/>
      </c>
      <c r="FP42" s="230"/>
      <c r="FQ42" t="str">
        <f t="shared" si="49"/>
        <v/>
      </c>
      <c r="FS42" t="str">
        <f t="shared" si="57"/>
        <v/>
      </c>
      <c r="GE42" s="227"/>
      <c r="GF42" t="str">
        <f t="shared" si="33"/>
        <v/>
      </c>
      <c r="GH42" t="str">
        <f t="shared" si="52"/>
        <v/>
      </c>
      <c r="GJ42" s="230"/>
      <c r="GK42" t="str">
        <f t="shared" si="53"/>
        <v/>
      </c>
      <c r="GM42" t="str">
        <f t="shared" si="58"/>
        <v/>
      </c>
    </row>
    <row r="43" spans="1:195" ht="14.65" customHeight="1" thickBot="1" x14ac:dyDescent="0.3">
      <c r="A43" s="25" t="s">
        <v>145</v>
      </c>
      <c r="B43" s="178"/>
      <c r="C43" s="179"/>
      <c r="D43" s="51" t="s">
        <v>482</v>
      </c>
      <c r="E43" s="142"/>
      <c r="F43" s="136"/>
      <c r="G43" s="143"/>
      <c r="H43" s="144"/>
      <c r="I43" s="136"/>
      <c r="J43" s="143"/>
      <c r="K43" s="144"/>
      <c r="L43" s="136"/>
      <c r="M43" s="145"/>
      <c r="AA43" s="221"/>
      <c r="AB43" t="str">
        <f t="shared" si="0"/>
        <v/>
      </c>
      <c r="AD43" t="str">
        <f t="shared" si="36"/>
        <v/>
      </c>
      <c r="AU43" s="221"/>
      <c r="AV43" t="str">
        <f t="shared" si="2"/>
        <v/>
      </c>
      <c r="AX43" t="str">
        <f t="shared" si="3"/>
        <v/>
      </c>
      <c r="BO43" s="104"/>
      <c r="BP43" t="str">
        <f t="shared" si="8"/>
        <v/>
      </c>
      <c r="BR43" t="str">
        <f t="shared" si="9"/>
        <v/>
      </c>
      <c r="CI43" s="79" t="s">
        <v>453</v>
      </c>
      <c r="CJ43" t="str">
        <f t="shared" si="14"/>
        <v/>
      </c>
      <c r="CL43" t="str">
        <f t="shared" si="15"/>
        <v/>
      </c>
      <c r="DC43" s="79" t="s">
        <v>453</v>
      </c>
      <c r="DD43" t="str">
        <f t="shared" si="18"/>
        <v/>
      </c>
      <c r="DF43" t="str">
        <f t="shared" si="19"/>
        <v/>
      </c>
      <c r="DW43" s="79" t="s">
        <v>453</v>
      </c>
      <c r="DX43" t="str">
        <f t="shared" si="22"/>
        <v/>
      </c>
      <c r="DZ43" t="str">
        <f t="shared" si="23"/>
        <v/>
      </c>
      <c r="EQ43" s="227"/>
      <c r="ER43" t="str">
        <f t="shared" si="26"/>
        <v/>
      </c>
      <c r="ET43" t="str">
        <f t="shared" si="27"/>
        <v/>
      </c>
      <c r="EV43" s="230"/>
      <c r="EW43" t="str">
        <f t="shared" si="47"/>
        <v/>
      </c>
      <c r="EY43" t="str">
        <f t="shared" si="55"/>
        <v/>
      </c>
      <c r="FK43" s="227"/>
      <c r="FL43" t="str">
        <f t="shared" si="30"/>
        <v/>
      </c>
      <c r="FN43" t="str">
        <f t="shared" si="56"/>
        <v/>
      </c>
      <c r="FP43" s="230"/>
      <c r="FQ43" t="str">
        <f t="shared" si="49"/>
        <v/>
      </c>
      <c r="FS43" t="str">
        <f t="shared" si="57"/>
        <v/>
      </c>
      <c r="GE43" s="227"/>
      <c r="GF43" t="str">
        <f t="shared" si="33"/>
        <v/>
      </c>
      <c r="GH43" t="str">
        <f t="shared" si="52"/>
        <v/>
      </c>
      <c r="GJ43" s="230"/>
      <c r="GK43" t="str">
        <f t="shared" si="53"/>
        <v/>
      </c>
      <c r="GM43" t="str">
        <f t="shared" si="58"/>
        <v/>
      </c>
    </row>
    <row r="44" spans="1:195" ht="14.65" customHeight="1" thickBot="1" x14ac:dyDescent="0.3">
      <c r="A44" s="25" t="s">
        <v>146</v>
      </c>
      <c r="B44" s="178"/>
      <c r="C44" s="179"/>
      <c r="D44" s="51" t="s">
        <v>482</v>
      </c>
      <c r="E44" s="247" t="s">
        <v>490</v>
      </c>
      <c r="F44" s="248"/>
      <c r="G44" s="249"/>
      <c r="H44" s="250" t="str">
        <f>E44</f>
        <v>Total of 1 Leadership Merit (Red / Gl)</v>
      </c>
      <c r="I44" s="248"/>
      <c r="J44" s="249"/>
      <c r="K44" s="250" t="s">
        <v>491</v>
      </c>
      <c r="L44" s="248"/>
      <c r="M44" s="251"/>
      <c r="AA44" s="221"/>
      <c r="AB44" t="str">
        <f t="shared" si="0"/>
        <v/>
      </c>
      <c r="AD44" t="str">
        <f t="shared" si="36"/>
        <v/>
      </c>
      <c r="AU44" s="221"/>
      <c r="AV44" t="str">
        <f t="shared" si="2"/>
        <v/>
      </c>
      <c r="AX44" t="str">
        <f t="shared" si="3"/>
        <v/>
      </c>
      <c r="BO44" s="104"/>
      <c r="BP44" t="str">
        <f t="shared" si="8"/>
        <v/>
      </c>
      <c r="BR44" t="str">
        <f t="shared" si="9"/>
        <v/>
      </c>
      <c r="CI44" s="79" t="s">
        <v>453</v>
      </c>
      <c r="CJ44" t="str">
        <f t="shared" si="14"/>
        <v/>
      </c>
      <c r="CL44" t="str">
        <f t="shared" si="15"/>
        <v/>
      </c>
      <c r="DC44" s="79" t="s">
        <v>453</v>
      </c>
      <c r="DD44" t="str">
        <f t="shared" si="18"/>
        <v/>
      </c>
      <c r="DF44" t="str">
        <f t="shared" si="19"/>
        <v/>
      </c>
      <c r="DW44" s="79" t="s">
        <v>453</v>
      </c>
      <c r="DX44" t="str">
        <f t="shared" si="22"/>
        <v/>
      </c>
      <c r="DZ44" t="str">
        <f t="shared" si="23"/>
        <v/>
      </c>
      <c r="EQ44" s="227"/>
      <c r="ER44" t="str">
        <f t="shared" si="26"/>
        <v/>
      </c>
      <c r="ET44" t="str">
        <f t="shared" si="27"/>
        <v/>
      </c>
      <c r="EV44" s="230"/>
      <c r="EW44" t="str">
        <f t="shared" si="47"/>
        <v/>
      </c>
      <c r="EY44" t="str">
        <f t="shared" si="55"/>
        <v/>
      </c>
      <c r="FK44" s="227"/>
      <c r="FL44" t="str">
        <f t="shared" si="30"/>
        <v/>
      </c>
      <c r="FN44" t="str">
        <f t="shared" si="56"/>
        <v/>
      </c>
      <c r="FP44" s="230"/>
      <c r="FQ44" t="str">
        <f t="shared" si="49"/>
        <v/>
      </c>
      <c r="FS44" t="str">
        <f t="shared" si="57"/>
        <v/>
      </c>
      <c r="GE44" s="227"/>
      <c r="GF44" t="str">
        <f t="shared" si="33"/>
        <v/>
      </c>
      <c r="GH44" t="str">
        <f t="shared" si="52"/>
        <v/>
      </c>
      <c r="GJ44" s="230"/>
      <c r="GK44" t="str">
        <f t="shared" si="53"/>
        <v/>
      </c>
      <c r="GM44" t="str">
        <f t="shared" si="58"/>
        <v/>
      </c>
    </row>
    <row r="45" spans="1:195" ht="14.65" customHeight="1" x14ac:dyDescent="0.25">
      <c r="A45" s="25" t="s">
        <v>147</v>
      </c>
      <c r="B45" s="178"/>
      <c r="C45" s="179" t="s">
        <v>431</v>
      </c>
      <c r="D45" s="51" t="s">
        <v>482</v>
      </c>
      <c r="E45" s="148" t="str">
        <f>IF(AM4=0,"",AM4)</f>
        <v>Leadership 205</v>
      </c>
      <c r="F45" s="149"/>
      <c r="G45" s="150">
        <f>IF(AO4=0,"",AO4)</f>
        <v>42329</v>
      </c>
      <c r="H45" s="151" t="str">
        <f>IF(BG4=0,"",BG4)</f>
        <v>Leadership 201</v>
      </c>
      <c r="I45" s="149"/>
      <c r="J45" s="150">
        <f>IF(BI4=0,"",BI4)</f>
        <v>42715</v>
      </c>
      <c r="K45" s="151" t="str">
        <f>IF(CA4=0,"",CA4)</f>
        <v>Leadership 102</v>
      </c>
      <c r="L45" s="149"/>
      <c r="M45" s="152">
        <f>IF(CC4=0,"",CC4)</f>
        <v>43022</v>
      </c>
      <c r="AA45" s="221"/>
      <c r="AB45" t="str">
        <f t="shared" si="0"/>
        <v/>
      </c>
      <c r="AD45" t="str">
        <f t="shared" si="36"/>
        <v/>
      </c>
      <c r="AU45" s="221"/>
      <c r="AV45" t="str">
        <f t="shared" si="2"/>
        <v/>
      </c>
      <c r="AX45" t="str">
        <f t="shared" si="3"/>
        <v/>
      </c>
      <c r="BO45" s="104"/>
      <c r="BP45" t="str">
        <f t="shared" si="8"/>
        <v>Rope Craft -FCF</v>
      </c>
      <c r="BR45">
        <f t="shared" si="9"/>
        <v>0</v>
      </c>
      <c r="CI45" s="79" t="s">
        <v>453</v>
      </c>
      <c r="CJ45" t="str">
        <f t="shared" si="14"/>
        <v/>
      </c>
      <c r="CL45" t="str">
        <f t="shared" si="15"/>
        <v/>
      </c>
      <c r="DC45" s="79" t="s">
        <v>453</v>
      </c>
      <c r="DD45" t="str">
        <f t="shared" si="18"/>
        <v/>
      </c>
      <c r="DF45" t="str">
        <f t="shared" si="19"/>
        <v/>
      </c>
      <c r="DW45" s="79" t="s">
        <v>453</v>
      </c>
      <c r="DX45" t="str">
        <f t="shared" si="22"/>
        <v/>
      </c>
      <c r="DZ45" t="str">
        <f t="shared" si="23"/>
        <v/>
      </c>
      <c r="EQ45" s="227"/>
      <c r="ER45" t="str">
        <f t="shared" si="26"/>
        <v/>
      </c>
      <c r="ET45" t="str">
        <f t="shared" si="27"/>
        <v/>
      </c>
      <c r="EV45" s="230"/>
      <c r="EW45" t="str">
        <f t="shared" si="47"/>
        <v/>
      </c>
      <c r="EY45" t="str">
        <f t="shared" si="55"/>
        <v/>
      </c>
      <c r="FK45" s="227"/>
      <c r="FL45" t="str">
        <f t="shared" si="30"/>
        <v/>
      </c>
      <c r="FN45" t="str">
        <f t="shared" si="56"/>
        <v/>
      </c>
      <c r="FP45" s="230"/>
      <c r="FQ45" t="str">
        <f t="shared" si="49"/>
        <v/>
      </c>
      <c r="FS45" t="str">
        <f t="shared" si="57"/>
        <v/>
      </c>
      <c r="GE45" s="227"/>
      <c r="GF45" t="str">
        <f t="shared" si="33"/>
        <v/>
      </c>
      <c r="GH45" t="str">
        <f t="shared" si="52"/>
        <v/>
      </c>
      <c r="GJ45" s="230"/>
      <c r="GK45" t="str">
        <f t="shared" si="53"/>
        <v/>
      </c>
      <c r="GM45" t="str">
        <f t="shared" si="58"/>
        <v/>
      </c>
    </row>
    <row r="46" spans="1:195" ht="14.65" customHeight="1" thickBot="1" x14ac:dyDescent="0.3">
      <c r="A46" s="25" t="s">
        <v>148</v>
      </c>
      <c r="B46" s="178"/>
      <c r="C46" s="179"/>
      <c r="D46" s="51" t="s">
        <v>482</v>
      </c>
      <c r="E46" s="157"/>
      <c r="F46" s="149"/>
      <c r="G46" s="153"/>
      <c r="H46" s="158"/>
      <c r="I46" s="149"/>
      <c r="J46" s="153"/>
      <c r="K46" s="151" t="str">
        <f>IF(CA5=0,"",CA5)</f>
        <v>Leadership 104</v>
      </c>
      <c r="L46" s="149"/>
      <c r="M46" s="152">
        <f>IF(CC5=0,"",CC5)</f>
        <v>43331</v>
      </c>
      <c r="AA46" s="221"/>
      <c r="AB46" t="str">
        <f t="shared" si="0"/>
        <v/>
      </c>
      <c r="AD46" t="str">
        <f t="shared" si="36"/>
        <v/>
      </c>
      <c r="AU46" s="221"/>
      <c r="AV46" t="str">
        <f t="shared" si="2"/>
        <v/>
      </c>
      <c r="AX46" t="str">
        <f t="shared" si="3"/>
        <v/>
      </c>
      <c r="BO46" s="104"/>
      <c r="BP46" t="str">
        <f t="shared" si="8"/>
        <v/>
      </c>
      <c r="BR46" t="str">
        <f t="shared" si="9"/>
        <v/>
      </c>
      <c r="CI46" s="79" t="s">
        <v>453</v>
      </c>
      <c r="CJ46" t="str">
        <f t="shared" si="14"/>
        <v/>
      </c>
      <c r="CL46" t="str">
        <f t="shared" si="15"/>
        <v/>
      </c>
      <c r="DC46" s="79" t="s">
        <v>453</v>
      </c>
      <c r="DD46" t="str">
        <f t="shared" si="18"/>
        <v/>
      </c>
      <c r="DF46" t="str">
        <f t="shared" si="19"/>
        <v/>
      </c>
      <c r="DW46" s="79" t="s">
        <v>453</v>
      </c>
      <c r="DX46" t="str">
        <f t="shared" si="22"/>
        <v/>
      </c>
      <c r="DZ46" t="str">
        <f t="shared" si="23"/>
        <v/>
      </c>
      <c r="EQ46" s="227"/>
      <c r="ER46" t="str">
        <f t="shared" si="26"/>
        <v/>
      </c>
      <c r="ET46" t="str">
        <f t="shared" si="27"/>
        <v/>
      </c>
      <c r="EV46" s="230"/>
      <c r="EW46" t="str">
        <f t="shared" si="47"/>
        <v/>
      </c>
      <c r="EY46" t="str">
        <f t="shared" si="55"/>
        <v/>
      </c>
      <c r="FK46" s="227"/>
      <c r="FL46" t="str">
        <f t="shared" si="30"/>
        <v/>
      </c>
      <c r="FN46" t="str">
        <f t="shared" si="56"/>
        <v/>
      </c>
      <c r="FP46" s="230"/>
      <c r="FQ46" t="str">
        <f t="shared" si="49"/>
        <v/>
      </c>
      <c r="FS46" t="str">
        <f t="shared" si="57"/>
        <v/>
      </c>
      <c r="GE46" s="227"/>
      <c r="GF46" t="str">
        <f t="shared" si="33"/>
        <v/>
      </c>
      <c r="GH46" t="str">
        <f t="shared" si="52"/>
        <v/>
      </c>
      <c r="GJ46" s="230"/>
      <c r="GK46" t="str">
        <f t="shared" si="53"/>
        <v/>
      </c>
      <c r="GM46" t="str">
        <f t="shared" si="58"/>
        <v/>
      </c>
    </row>
    <row r="47" spans="1:195" ht="14.65" customHeight="1" thickBot="1" x14ac:dyDescent="0.3">
      <c r="A47" s="25" t="s">
        <v>149</v>
      </c>
      <c r="B47" s="178">
        <v>41647</v>
      </c>
      <c r="C47" s="179" t="s">
        <v>430</v>
      </c>
      <c r="D47" s="51" t="s">
        <v>482</v>
      </c>
      <c r="E47" s="247" t="s">
        <v>468</v>
      </c>
      <c r="F47" s="248"/>
      <c r="G47" s="249"/>
      <c r="H47" s="250" t="str">
        <f>E47</f>
        <v>Total of 1 Req Blue Merit</v>
      </c>
      <c r="I47" s="248"/>
      <c r="J47" s="249"/>
      <c r="K47" s="144"/>
      <c r="L47" s="136"/>
      <c r="M47" s="145"/>
      <c r="AA47" s="221"/>
      <c r="AB47" t="str">
        <f t="shared" si="0"/>
        <v/>
      </c>
      <c r="AD47" t="str">
        <f t="shared" si="36"/>
        <v/>
      </c>
      <c r="AU47" s="221"/>
      <c r="AV47" t="str">
        <f t="shared" si="2"/>
        <v>Safety</v>
      </c>
      <c r="AX47">
        <f t="shared" si="3"/>
        <v>41647</v>
      </c>
      <c r="BO47" s="104"/>
      <c r="BP47" t="str">
        <f t="shared" si="8"/>
        <v/>
      </c>
      <c r="BR47" t="str">
        <f t="shared" si="9"/>
        <v/>
      </c>
      <c r="CI47" s="79" t="s">
        <v>453</v>
      </c>
      <c r="CJ47" t="str">
        <f t="shared" si="14"/>
        <v/>
      </c>
      <c r="CL47" t="str">
        <f t="shared" si="15"/>
        <v/>
      </c>
      <c r="DC47" s="79" t="s">
        <v>453</v>
      </c>
      <c r="DD47" t="str">
        <f t="shared" si="18"/>
        <v/>
      </c>
      <c r="DF47" t="str">
        <f t="shared" si="19"/>
        <v/>
      </c>
      <c r="DW47" s="79" t="s">
        <v>453</v>
      </c>
      <c r="DX47" t="str">
        <f t="shared" si="22"/>
        <v/>
      </c>
      <c r="DZ47" t="str">
        <f t="shared" si="23"/>
        <v/>
      </c>
      <c r="EQ47" s="227"/>
      <c r="ER47" t="str">
        <f t="shared" si="26"/>
        <v/>
      </c>
      <c r="ET47" t="str">
        <f t="shared" si="27"/>
        <v/>
      </c>
      <c r="EV47" s="230"/>
      <c r="EW47" t="str">
        <f t="shared" si="47"/>
        <v/>
      </c>
      <c r="EY47" t="str">
        <f t="shared" si="55"/>
        <v/>
      </c>
      <c r="FK47" s="227"/>
      <c r="FL47" t="str">
        <f t="shared" si="30"/>
        <v/>
      </c>
      <c r="FN47" t="str">
        <f t="shared" si="56"/>
        <v/>
      </c>
      <c r="FP47" s="230"/>
      <c r="FQ47" t="str">
        <f t="shared" si="49"/>
        <v/>
      </c>
      <c r="FS47" t="str">
        <f t="shared" si="57"/>
        <v/>
      </c>
      <c r="GE47" s="227"/>
      <c r="GF47" t="str">
        <f t="shared" si="33"/>
        <v/>
      </c>
      <c r="GH47" t="str">
        <f t="shared" si="52"/>
        <v/>
      </c>
      <c r="GJ47" s="230"/>
      <c r="GK47" t="str">
        <f t="shared" si="53"/>
        <v/>
      </c>
      <c r="GM47" t="str">
        <f t="shared" si="58"/>
        <v/>
      </c>
    </row>
    <row r="48" spans="1:195" ht="14.65" customHeight="1" thickBot="1" x14ac:dyDescent="0.3">
      <c r="A48" s="25" t="s">
        <v>150</v>
      </c>
      <c r="B48" s="178"/>
      <c r="C48" s="179"/>
      <c r="D48" s="51" t="s">
        <v>482</v>
      </c>
      <c r="E48" s="148" t="str">
        <f>IF(AR4=0,"",AR4)</f>
        <v>First Aid Skills -Req</v>
      </c>
      <c r="F48" s="149"/>
      <c r="G48" s="150">
        <f>IF(AT4=0,"",AT4)</f>
        <v>41416</v>
      </c>
      <c r="H48" s="151" t="str">
        <f>IF(BL4=0,"",BL4)</f>
        <v>Bible Merit -Req</v>
      </c>
      <c r="I48" s="149"/>
      <c r="J48" s="150" t="str">
        <f>IF(BN4=0,"",BN4)</f>
        <v/>
      </c>
      <c r="K48" s="250" t="str">
        <f>H47</f>
        <v>Total of 1 Req Blue Merit</v>
      </c>
      <c r="L48" s="248"/>
      <c r="M48" s="251"/>
      <c r="AA48" s="221"/>
      <c r="AB48" t="str">
        <f t="shared" si="0"/>
        <v/>
      </c>
      <c r="AD48" t="str">
        <f t="shared" si="36"/>
        <v/>
      </c>
      <c r="AU48" s="221"/>
      <c r="AV48" t="str">
        <f t="shared" si="2"/>
        <v/>
      </c>
      <c r="AX48" t="str">
        <f t="shared" si="3"/>
        <v/>
      </c>
      <c r="BO48" s="104"/>
      <c r="BP48" t="str">
        <f t="shared" si="8"/>
        <v/>
      </c>
      <c r="BR48" t="str">
        <f t="shared" si="9"/>
        <v/>
      </c>
      <c r="CI48" s="79" t="s">
        <v>453</v>
      </c>
      <c r="CJ48" t="str">
        <f t="shared" si="14"/>
        <v/>
      </c>
      <c r="CL48" t="str">
        <f t="shared" si="15"/>
        <v/>
      </c>
      <c r="DC48" s="79" t="s">
        <v>453</v>
      </c>
      <c r="DD48" t="str">
        <f t="shared" si="18"/>
        <v/>
      </c>
      <c r="DF48" t="str">
        <f t="shared" si="19"/>
        <v/>
      </c>
      <c r="DW48" s="79" t="s">
        <v>453</v>
      </c>
      <c r="DX48" t="str">
        <f t="shared" si="22"/>
        <v/>
      </c>
      <c r="DZ48" t="str">
        <f t="shared" si="23"/>
        <v/>
      </c>
      <c r="EQ48" s="227"/>
      <c r="ER48" t="str">
        <f t="shared" si="26"/>
        <v/>
      </c>
      <c r="ET48" t="str">
        <f t="shared" si="27"/>
        <v/>
      </c>
      <c r="EV48" s="230"/>
      <c r="EW48" t="str">
        <f t="shared" si="47"/>
        <v/>
      </c>
      <c r="EY48" t="str">
        <f t="shared" si="55"/>
        <v/>
      </c>
      <c r="FK48" s="227"/>
      <c r="FL48" t="str">
        <f t="shared" si="30"/>
        <v/>
      </c>
      <c r="FN48" t="str">
        <f t="shared" si="56"/>
        <v/>
      </c>
      <c r="FP48" s="230"/>
      <c r="FQ48" t="str">
        <f t="shared" si="49"/>
        <v/>
      </c>
      <c r="FS48" t="str">
        <f t="shared" si="57"/>
        <v/>
      </c>
      <c r="GE48" s="227"/>
      <c r="GF48" t="str">
        <f t="shared" si="33"/>
        <v/>
      </c>
      <c r="GH48" t="str">
        <f t="shared" si="52"/>
        <v/>
      </c>
      <c r="GJ48" s="230"/>
      <c r="GK48" t="str">
        <f t="shared" si="53"/>
        <v/>
      </c>
      <c r="GM48" t="str">
        <f t="shared" si="58"/>
        <v/>
      </c>
    </row>
    <row r="49" spans="1:195" ht="14.65" customHeight="1" x14ac:dyDescent="0.25">
      <c r="A49" s="25" t="s">
        <v>151</v>
      </c>
      <c r="B49" s="178"/>
      <c r="C49" s="179"/>
      <c r="D49" s="51" t="s">
        <v>482</v>
      </c>
      <c r="E49" s="157"/>
      <c r="F49" s="149"/>
      <c r="G49" s="153"/>
      <c r="H49" s="158"/>
      <c r="I49" s="149"/>
      <c r="J49" s="153"/>
      <c r="K49" s="151"/>
      <c r="L49" s="149"/>
      <c r="M49" s="152"/>
      <c r="N49" s="36"/>
      <c r="AA49" s="221"/>
      <c r="AB49" t="str">
        <f t="shared" si="0"/>
        <v/>
      </c>
      <c r="AD49" t="str">
        <f t="shared" si="36"/>
        <v/>
      </c>
      <c r="AU49" s="221"/>
      <c r="AV49" t="str">
        <f t="shared" si="2"/>
        <v/>
      </c>
      <c r="AX49" t="str">
        <f t="shared" si="3"/>
        <v/>
      </c>
      <c r="BO49" s="104"/>
      <c r="BP49" t="str">
        <f t="shared" si="8"/>
        <v/>
      </c>
      <c r="BR49" t="str">
        <f t="shared" si="9"/>
        <v/>
      </c>
      <c r="CI49" s="79" t="s">
        <v>453</v>
      </c>
      <c r="CJ49" t="str">
        <f t="shared" si="14"/>
        <v/>
      </c>
      <c r="CL49" t="str">
        <f t="shared" si="15"/>
        <v/>
      </c>
      <c r="DC49" s="79" t="s">
        <v>453</v>
      </c>
      <c r="DD49" t="str">
        <f t="shared" si="18"/>
        <v/>
      </c>
      <c r="DF49" t="str">
        <f t="shared" si="19"/>
        <v/>
      </c>
      <c r="DW49" s="79" t="s">
        <v>453</v>
      </c>
      <c r="DX49" t="str">
        <f t="shared" si="22"/>
        <v/>
      </c>
      <c r="DZ49" t="str">
        <f t="shared" si="23"/>
        <v/>
      </c>
      <c r="EQ49" s="227"/>
      <c r="ER49" t="str">
        <f t="shared" si="26"/>
        <v/>
      </c>
      <c r="ET49" t="str">
        <f t="shared" si="27"/>
        <v/>
      </c>
      <c r="EV49" s="230"/>
      <c r="EW49" t="str">
        <f t="shared" si="47"/>
        <v/>
      </c>
      <c r="EY49" t="str">
        <f t="shared" si="55"/>
        <v/>
      </c>
      <c r="FK49" s="227"/>
      <c r="FL49" t="str">
        <f t="shared" si="30"/>
        <v/>
      </c>
      <c r="FN49" t="str">
        <f t="shared" si="56"/>
        <v/>
      </c>
      <c r="FP49" s="230"/>
      <c r="FQ49" t="str">
        <f t="shared" si="49"/>
        <v/>
      </c>
      <c r="FS49" t="str">
        <f t="shared" si="57"/>
        <v/>
      </c>
      <c r="GE49" s="227"/>
      <c r="GF49" t="str">
        <f t="shared" si="33"/>
        <v/>
      </c>
      <c r="GH49" t="str">
        <f t="shared" si="52"/>
        <v/>
      </c>
      <c r="GJ49" s="230"/>
      <c r="GK49" t="str">
        <f t="shared" si="53"/>
        <v/>
      </c>
      <c r="GM49" t="str">
        <f t="shared" si="58"/>
        <v/>
      </c>
    </row>
    <row r="50" spans="1:195" ht="14.65" customHeight="1" thickBot="1" x14ac:dyDescent="0.3">
      <c r="A50" s="25" t="s">
        <v>152</v>
      </c>
      <c r="B50" s="178"/>
      <c r="C50" s="179"/>
      <c r="D50" s="51" t="s">
        <v>482</v>
      </c>
      <c r="E50" s="142"/>
      <c r="F50" s="136"/>
      <c r="G50" s="143"/>
      <c r="H50" s="144"/>
      <c r="I50" s="136"/>
      <c r="J50" s="143"/>
      <c r="K50" s="146" t="str">
        <f>IF(CF4=0,"",CF4)</f>
        <v>Global Missions -Req</v>
      </c>
      <c r="L50" s="136"/>
      <c r="M50" s="147" t="str">
        <f>IF(CH4=0,"",CH4)</f>
        <v/>
      </c>
      <c r="N50" s="36"/>
      <c r="AA50" s="221"/>
      <c r="AB50" t="str">
        <f t="shared" si="0"/>
        <v/>
      </c>
      <c r="AD50" t="str">
        <f t="shared" si="36"/>
        <v/>
      </c>
      <c r="AU50" s="221"/>
      <c r="AV50" t="str">
        <f t="shared" si="2"/>
        <v/>
      </c>
      <c r="AX50" t="str">
        <f t="shared" si="3"/>
        <v/>
      </c>
      <c r="BO50" s="104"/>
      <c r="BP50" t="str">
        <f t="shared" si="8"/>
        <v/>
      </c>
      <c r="BR50" t="str">
        <f t="shared" si="9"/>
        <v/>
      </c>
      <c r="CI50" s="79" t="s">
        <v>453</v>
      </c>
      <c r="CJ50" t="str">
        <f t="shared" si="14"/>
        <v/>
      </c>
      <c r="CL50" t="str">
        <f t="shared" si="15"/>
        <v/>
      </c>
      <c r="DC50" s="79" t="s">
        <v>453</v>
      </c>
      <c r="DD50" t="str">
        <f t="shared" si="18"/>
        <v/>
      </c>
      <c r="DF50" t="str">
        <f t="shared" si="19"/>
        <v/>
      </c>
      <c r="DW50" s="79" t="s">
        <v>453</v>
      </c>
      <c r="DX50" t="str">
        <f t="shared" si="22"/>
        <v/>
      </c>
      <c r="DZ50" t="str">
        <f t="shared" si="23"/>
        <v/>
      </c>
      <c r="EQ50" s="227"/>
      <c r="ER50" t="str">
        <f t="shared" si="26"/>
        <v/>
      </c>
      <c r="ET50" t="str">
        <f t="shared" si="27"/>
        <v/>
      </c>
      <c r="EV50" s="230"/>
      <c r="EW50" t="str">
        <f t="shared" si="47"/>
        <v/>
      </c>
      <c r="EY50" t="str">
        <f t="shared" si="55"/>
        <v/>
      </c>
      <c r="FK50" s="227"/>
      <c r="FL50" t="str">
        <f t="shared" si="30"/>
        <v/>
      </c>
      <c r="FN50" t="str">
        <f t="shared" si="56"/>
        <v/>
      </c>
      <c r="FP50" s="230"/>
      <c r="FQ50" t="str">
        <f t="shared" si="49"/>
        <v/>
      </c>
      <c r="FS50" t="str">
        <f t="shared" si="57"/>
        <v/>
      </c>
      <c r="GE50" s="227"/>
      <c r="GF50" t="str">
        <f t="shared" si="33"/>
        <v/>
      </c>
      <c r="GH50" t="str">
        <f t="shared" si="52"/>
        <v/>
      </c>
      <c r="GJ50" s="230"/>
      <c r="GK50" t="str">
        <f t="shared" si="53"/>
        <v/>
      </c>
      <c r="GM50" t="str">
        <f t="shared" si="58"/>
        <v/>
      </c>
    </row>
    <row r="51" spans="1:195" ht="14.65" customHeight="1" thickTop="1" x14ac:dyDescent="0.25">
      <c r="A51" s="25" t="s">
        <v>153</v>
      </c>
      <c r="B51" s="178"/>
      <c r="C51" s="179" t="s">
        <v>430</v>
      </c>
      <c r="D51" s="51" t="s">
        <v>482</v>
      </c>
      <c r="E51" s="252" t="str">
        <f ca="1">B1&amp;" - Adventure"</f>
        <v>Caleb Sessoms - Adventure</v>
      </c>
      <c r="F51" s="253"/>
      <c r="G51" s="253"/>
      <c r="H51" s="254"/>
      <c r="I51" s="253"/>
      <c r="J51" s="253"/>
      <c r="K51" s="254"/>
      <c r="L51" s="253"/>
      <c r="M51" s="255"/>
      <c r="AA51" s="221"/>
      <c r="AB51" t="str">
        <f t="shared" si="0"/>
        <v/>
      </c>
      <c r="AD51" t="str">
        <f t="shared" si="36"/>
        <v/>
      </c>
      <c r="AU51" s="221"/>
      <c r="AV51" t="str">
        <f t="shared" si="2"/>
        <v>Tool Craft -FCF</v>
      </c>
      <c r="AX51">
        <f t="shared" si="3"/>
        <v>0</v>
      </c>
      <c r="BO51" s="104"/>
      <c r="BP51" t="str">
        <f t="shared" si="8"/>
        <v/>
      </c>
      <c r="BR51" t="str">
        <f t="shared" si="9"/>
        <v/>
      </c>
      <c r="CI51" s="79" t="s">
        <v>453</v>
      </c>
      <c r="CJ51" t="str">
        <f t="shared" si="14"/>
        <v>Knife and Hawk</v>
      </c>
      <c r="CL51">
        <f t="shared" si="15"/>
        <v>0</v>
      </c>
      <c r="DC51" s="79" t="s">
        <v>453</v>
      </c>
      <c r="DD51" t="str">
        <f t="shared" si="18"/>
        <v/>
      </c>
      <c r="DF51" t="str">
        <f t="shared" si="19"/>
        <v/>
      </c>
      <c r="DW51" s="79" t="s">
        <v>453</v>
      </c>
      <c r="DX51" t="str">
        <f t="shared" si="22"/>
        <v/>
      </c>
      <c r="DZ51" t="str">
        <f t="shared" si="23"/>
        <v/>
      </c>
      <c r="EQ51" s="227"/>
      <c r="ER51" t="str">
        <f t="shared" si="26"/>
        <v/>
      </c>
      <c r="ET51" t="str">
        <f t="shared" si="27"/>
        <v/>
      </c>
      <c r="EV51" s="230"/>
      <c r="EW51" t="str">
        <f t="shared" si="47"/>
        <v/>
      </c>
      <c r="EY51" t="str">
        <f t="shared" si="55"/>
        <v/>
      </c>
      <c r="FK51" s="227"/>
      <c r="FL51" t="str">
        <f t="shared" si="30"/>
        <v/>
      </c>
      <c r="FN51" t="str">
        <f t="shared" si="56"/>
        <v/>
      </c>
      <c r="FP51" s="230"/>
      <c r="FQ51" t="str">
        <f t="shared" si="49"/>
        <v/>
      </c>
      <c r="FS51" t="str">
        <f t="shared" si="57"/>
        <v/>
      </c>
      <c r="GE51" s="227"/>
      <c r="GF51" t="str">
        <f t="shared" si="33"/>
        <v/>
      </c>
      <c r="GH51" t="str">
        <f t="shared" si="52"/>
        <v/>
      </c>
      <c r="GJ51" s="230"/>
      <c r="GK51" t="str">
        <f t="shared" si="53"/>
        <v/>
      </c>
      <c r="GM51" t="str">
        <f t="shared" si="58"/>
        <v/>
      </c>
    </row>
    <row r="52" spans="1:195" ht="14.65" customHeight="1" thickBot="1" x14ac:dyDescent="0.3">
      <c r="A52" s="25" t="s">
        <v>154</v>
      </c>
      <c r="B52" s="178"/>
      <c r="C52" s="179"/>
      <c r="D52" s="51" t="s">
        <v>482</v>
      </c>
      <c r="E52" s="256"/>
      <c r="F52" s="257"/>
      <c r="G52" s="257"/>
      <c r="H52" s="258"/>
      <c r="I52" s="257"/>
      <c r="J52" s="257"/>
      <c r="K52" s="258"/>
      <c r="L52" s="257"/>
      <c r="M52" s="259"/>
      <c r="AA52" s="221"/>
      <c r="AB52" t="str">
        <f t="shared" si="0"/>
        <v/>
      </c>
      <c r="AD52" t="str">
        <f t="shared" si="36"/>
        <v/>
      </c>
      <c r="AU52" s="221"/>
      <c r="AV52" t="str">
        <f t="shared" si="2"/>
        <v/>
      </c>
      <c r="AX52" t="str">
        <f t="shared" si="3"/>
        <v/>
      </c>
      <c r="BO52" s="104"/>
      <c r="BP52" t="str">
        <f t="shared" si="8"/>
        <v/>
      </c>
      <c r="BR52" t="str">
        <f t="shared" si="9"/>
        <v/>
      </c>
      <c r="CI52" s="79" t="s">
        <v>453</v>
      </c>
      <c r="CJ52" t="str">
        <f t="shared" si="14"/>
        <v/>
      </c>
      <c r="CL52" t="str">
        <f t="shared" si="15"/>
        <v/>
      </c>
      <c r="DC52" s="79" t="s">
        <v>453</v>
      </c>
      <c r="DD52" t="str">
        <f t="shared" si="18"/>
        <v/>
      </c>
      <c r="DF52" t="str">
        <f t="shared" si="19"/>
        <v/>
      </c>
      <c r="DW52" s="79" t="s">
        <v>453</v>
      </c>
      <c r="DX52" t="str">
        <f t="shared" si="22"/>
        <v/>
      </c>
      <c r="DZ52" t="str">
        <f t="shared" si="23"/>
        <v/>
      </c>
      <c r="EQ52" s="227"/>
      <c r="ER52" t="str">
        <f t="shared" si="26"/>
        <v/>
      </c>
      <c r="ET52" t="str">
        <f t="shared" si="27"/>
        <v/>
      </c>
      <c r="EV52" s="230"/>
      <c r="EW52" t="str">
        <f t="shared" si="47"/>
        <v/>
      </c>
      <c r="EY52" t="str">
        <f t="shared" si="55"/>
        <v/>
      </c>
      <c r="FK52" s="227"/>
      <c r="FL52" t="str">
        <f t="shared" si="30"/>
        <v/>
      </c>
      <c r="FN52" t="str">
        <f t="shared" si="56"/>
        <v/>
      </c>
      <c r="FP52" s="230"/>
      <c r="FQ52" t="str">
        <f t="shared" si="49"/>
        <v/>
      </c>
      <c r="FS52" t="str">
        <f t="shared" si="57"/>
        <v/>
      </c>
      <c r="GE52" s="227"/>
      <c r="GF52" t="str">
        <f t="shared" si="33"/>
        <v/>
      </c>
      <c r="GH52" t="str">
        <f t="shared" si="52"/>
        <v/>
      </c>
      <c r="GJ52" s="230"/>
      <c r="GK52" t="str">
        <f t="shared" si="53"/>
        <v/>
      </c>
      <c r="GM52" t="str">
        <f t="shared" si="58"/>
        <v/>
      </c>
    </row>
    <row r="53" spans="1:195" ht="14.65" customHeight="1" thickBot="1" x14ac:dyDescent="0.3">
      <c r="A53" s="25" t="s">
        <v>155</v>
      </c>
      <c r="B53" s="178"/>
      <c r="C53" s="179"/>
      <c r="D53" s="51" t="s">
        <v>482</v>
      </c>
      <c r="E53" s="237" t="str">
        <f>'Master Name List'!C19</f>
        <v>Powder Horn</v>
      </c>
      <c r="F53" s="238"/>
      <c r="G53" s="239"/>
      <c r="H53" s="240" t="str">
        <f>'Master Name List'!C23</f>
        <v>Pine</v>
      </c>
      <c r="I53" s="238"/>
      <c r="J53" s="239"/>
      <c r="K53" s="240" t="str">
        <f>'Master Name List'!C27</f>
        <v>Second Class</v>
      </c>
      <c r="L53" s="238"/>
      <c r="M53" s="241"/>
      <c r="AA53" s="222"/>
      <c r="AB53" t="str">
        <f t="shared" si="0"/>
        <v/>
      </c>
      <c r="AD53" t="str">
        <f t="shared" si="36"/>
        <v/>
      </c>
      <c r="AU53" s="222"/>
      <c r="AV53" t="str">
        <f t="shared" si="2"/>
        <v/>
      </c>
      <c r="AX53" t="str">
        <f t="shared" si="3"/>
        <v/>
      </c>
      <c r="BO53" s="105"/>
      <c r="BP53" t="str">
        <f t="shared" si="8"/>
        <v/>
      </c>
      <c r="BR53" t="str">
        <f t="shared" si="9"/>
        <v/>
      </c>
      <c r="CI53" s="79" t="s">
        <v>453</v>
      </c>
      <c r="CJ53" t="str">
        <f t="shared" si="14"/>
        <v/>
      </c>
      <c r="CL53" t="str">
        <f t="shared" si="15"/>
        <v/>
      </c>
      <c r="DC53" s="79" t="s">
        <v>453</v>
      </c>
      <c r="DD53" t="str">
        <f t="shared" si="18"/>
        <v/>
      </c>
      <c r="DF53" t="str">
        <f t="shared" si="19"/>
        <v/>
      </c>
      <c r="DW53" s="79" t="s">
        <v>453</v>
      </c>
      <c r="DX53" t="str">
        <f t="shared" si="22"/>
        <v/>
      </c>
      <c r="DZ53" t="str">
        <f t="shared" si="23"/>
        <v/>
      </c>
      <c r="EQ53" s="227"/>
      <c r="ER53" t="str">
        <f t="shared" si="26"/>
        <v/>
      </c>
      <c r="ET53" t="str">
        <f t="shared" si="27"/>
        <v/>
      </c>
      <c r="EV53" s="230"/>
      <c r="EW53" t="str">
        <f t="shared" si="47"/>
        <v/>
      </c>
      <c r="EY53" t="str">
        <f t="shared" si="55"/>
        <v/>
      </c>
      <c r="FK53" s="227"/>
      <c r="FL53" t="str">
        <f t="shared" si="30"/>
        <v/>
      </c>
      <c r="FN53" t="str">
        <f t="shared" si="56"/>
        <v/>
      </c>
      <c r="FP53" s="230"/>
      <c r="FQ53" t="str">
        <f t="shared" si="49"/>
        <v/>
      </c>
      <c r="FS53" t="str">
        <f t="shared" si="57"/>
        <v/>
      </c>
      <c r="GE53" s="227"/>
      <c r="GF53" t="str">
        <f t="shared" si="33"/>
        <v/>
      </c>
      <c r="GH53" t="str">
        <f t="shared" si="52"/>
        <v/>
      </c>
      <c r="GJ53" s="230"/>
      <c r="GK53" t="str">
        <f t="shared" si="53"/>
        <v/>
      </c>
      <c r="GM53" t="str">
        <f t="shared" si="58"/>
        <v/>
      </c>
    </row>
    <row r="54" spans="1:195" ht="14.65" customHeight="1" x14ac:dyDescent="0.25">
      <c r="A54" s="26" t="s">
        <v>534</v>
      </c>
      <c r="B54" s="178"/>
      <c r="C54" s="179"/>
      <c r="D54" s="51" t="s">
        <v>482</v>
      </c>
      <c r="E54" s="148" t="str">
        <f>E81</f>
        <v>Camp Safety</v>
      </c>
      <c r="F54" s="149"/>
      <c r="G54" s="150" t="str">
        <f>G81</f>
        <v/>
      </c>
      <c r="H54" s="151" t="str">
        <f>H81</f>
        <v/>
      </c>
      <c r="I54" s="149"/>
      <c r="J54" s="150" t="str">
        <f>J81</f>
        <v/>
      </c>
      <c r="K54" s="151" t="str">
        <f>K81</f>
        <v/>
      </c>
      <c r="L54" s="149"/>
      <c r="M54" s="152" t="str">
        <f>M81</f>
        <v/>
      </c>
      <c r="AA54" s="75" t="s">
        <v>453</v>
      </c>
      <c r="AB54" t="str">
        <f t="shared" ref="AB54:AB117" si="94">IF(C103=$AB$3,A103,"")</f>
        <v/>
      </c>
      <c r="AD54" t="str">
        <f t="shared" ref="AD54:AD117" si="95">IF(AB54="","",B103)</f>
        <v/>
      </c>
      <c r="AU54" s="79" t="s">
        <v>453</v>
      </c>
      <c r="AV54" t="str">
        <f t="shared" ref="AV54:AV117" si="96">IF(C103=$AV$3,A103,"")</f>
        <v/>
      </c>
      <c r="AX54" t="str">
        <f t="shared" ref="AX54:AX117" si="97">IF(AV54="","",B103)</f>
        <v/>
      </c>
      <c r="BO54" t="s">
        <v>453</v>
      </c>
      <c r="BP54" t="str">
        <f>IF(C103=$BP$3,A103,"")</f>
        <v/>
      </c>
      <c r="BR54" t="str">
        <f t="shared" ref="BR54:BR117" si="98">IF(BP54="","",B103)</f>
        <v/>
      </c>
      <c r="CI54" s="79" t="s">
        <v>453</v>
      </c>
      <c r="CJ54" t="str">
        <f t="shared" si="14"/>
        <v/>
      </c>
      <c r="CL54" t="str">
        <f t="shared" si="15"/>
        <v/>
      </c>
      <c r="DC54" s="79" t="s">
        <v>453</v>
      </c>
      <c r="DD54" t="str">
        <f t="shared" si="18"/>
        <v/>
      </c>
      <c r="DF54" t="str">
        <f t="shared" si="19"/>
        <v/>
      </c>
      <c r="DW54" s="79" t="s">
        <v>453</v>
      </c>
      <c r="DX54" t="str">
        <f t="shared" si="22"/>
        <v/>
      </c>
      <c r="DZ54" t="str">
        <f t="shared" si="23"/>
        <v/>
      </c>
      <c r="EQ54" s="227"/>
      <c r="ER54" t="str">
        <f t="shared" si="26"/>
        <v/>
      </c>
      <c r="ET54" t="str">
        <f t="shared" si="27"/>
        <v/>
      </c>
      <c r="EV54" s="230"/>
      <c r="EW54" t="str">
        <f t="shared" si="47"/>
        <v/>
      </c>
      <c r="EY54" t="str">
        <f t="shared" si="55"/>
        <v/>
      </c>
      <c r="FK54" s="227"/>
      <c r="FL54" t="str">
        <f t="shared" si="30"/>
        <v/>
      </c>
      <c r="FN54" t="str">
        <f t="shared" si="56"/>
        <v/>
      </c>
      <c r="FP54" s="230"/>
      <c r="FQ54" t="str">
        <f t="shared" si="49"/>
        <v/>
      </c>
      <c r="FS54" t="str">
        <f t="shared" si="57"/>
        <v/>
      </c>
      <c r="GE54" s="227"/>
      <c r="GF54" t="str">
        <f t="shared" si="33"/>
        <v/>
      </c>
      <c r="GH54" t="str">
        <f t="shared" si="52"/>
        <v/>
      </c>
      <c r="GJ54" s="230"/>
      <c r="GK54" t="str">
        <f t="shared" si="53"/>
        <v/>
      </c>
      <c r="GM54" t="str">
        <f t="shared" si="58"/>
        <v/>
      </c>
    </row>
    <row r="55" spans="1:195" ht="14.65" customHeight="1" x14ac:dyDescent="0.25">
      <c r="A55" s="26" t="s">
        <v>535</v>
      </c>
      <c r="B55" s="178"/>
      <c r="C55" s="179"/>
      <c r="D55" s="51" t="s">
        <v>482</v>
      </c>
      <c r="E55" s="137" t="s">
        <v>464</v>
      </c>
      <c r="F55" s="138"/>
      <c r="G55" s="139" t="s">
        <v>455</v>
      </c>
      <c r="H55" s="140" t="s">
        <v>464</v>
      </c>
      <c r="I55" s="138"/>
      <c r="J55" s="139" t="s">
        <v>455</v>
      </c>
      <c r="K55" s="140" t="s">
        <v>464</v>
      </c>
      <c r="L55" s="138"/>
      <c r="M55" s="141" t="s">
        <v>455</v>
      </c>
      <c r="AA55" s="75" t="s">
        <v>453</v>
      </c>
      <c r="AB55" t="str">
        <f t="shared" si="94"/>
        <v/>
      </c>
      <c r="AD55" t="str">
        <f t="shared" si="95"/>
        <v/>
      </c>
      <c r="AU55" s="79" t="s">
        <v>453</v>
      </c>
      <c r="AV55" t="str">
        <f t="shared" si="96"/>
        <v/>
      </c>
      <c r="AX55" t="str">
        <f t="shared" si="97"/>
        <v/>
      </c>
      <c r="BO55" t="s">
        <v>453</v>
      </c>
      <c r="BP55" t="str">
        <f t="shared" ref="BP55:BP118" si="99">IF(C104=$BP$3,A104,"")</f>
        <v/>
      </c>
      <c r="BR55" t="str">
        <f t="shared" si="98"/>
        <v/>
      </c>
      <c r="CI55" s="79" t="s">
        <v>453</v>
      </c>
      <c r="CJ55" t="str">
        <f t="shared" si="14"/>
        <v/>
      </c>
      <c r="CL55" t="str">
        <f t="shared" si="15"/>
        <v/>
      </c>
      <c r="DC55" s="79" t="s">
        <v>453</v>
      </c>
      <c r="DD55" t="str">
        <f t="shared" si="18"/>
        <v/>
      </c>
      <c r="DF55" t="str">
        <f t="shared" si="19"/>
        <v/>
      </c>
      <c r="DW55" s="79" t="s">
        <v>453</v>
      </c>
      <c r="DX55" t="str">
        <f t="shared" si="22"/>
        <v/>
      </c>
      <c r="DZ55" t="str">
        <f t="shared" si="23"/>
        <v/>
      </c>
      <c r="EQ55" s="227"/>
      <c r="ER55" t="str">
        <f t="shared" si="26"/>
        <v/>
      </c>
      <c r="ET55" t="str">
        <f t="shared" si="27"/>
        <v/>
      </c>
      <c r="EV55" s="230"/>
      <c r="EW55" t="str">
        <f t="shared" si="47"/>
        <v/>
      </c>
      <c r="EY55" t="str">
        <f t="shared" si="55"/>
        <v/>
      </c>
      <c r="FK55" s="227"/>
      <c r="FL55" t="str">
        <f t="shared" si="30"/>
        <v/>
      </c>
      <c r="FN55" t="str">
        <f t="shared" si="56"/>
        <v/>
      </c>
      <c r="FP55" s="230"/>
      <c r="FQ55" t="str">
        <f t="shared" si="49"/>
        <v/>
      </c>
      <c r="FS55" t="str">
        <f t="shared" si="57"/>
        <v/>
      </c>
      <c r="GE55" s="227"/>
      <c r="GF55" t="str">
        <f t="shared" si="33"/>
        <v/>
      </c>
      <c r="GH55" t="str">
        <f t="shared" si="52"/>
        <v/>
      </c>
      <c r="GJ55" s="230"/>
      <c r="GK55" t="str">
        <f t="shared" si="53"/>
        <v/>
      </c>
      <c r="GM55" t="str">
        <f t="shared" si="58"/>
        <v/>
      </c>
    </row>
    <row r="56" spans="1:195" ht="14.65" customHeight="1" x14ac:dyDescent="0.25">
      <c r="A56" s="26" t="s">
        <v>536</v>
      </c>
      <c r="B56" s="178"/>
      <c r="C56" s="179"/>
      <c r="D56" s="51" t="s">
        <v>482</v>
      </c>
      <c r="E56" s="148" t="str">
        <f>E87</f>
        <v/>
      </c>
      <c r="F56" s="149"/>
      <c r="G56" s="150" t="str">
        <f>G87</f>
        <v/>
      </c>
      <c r="H56" s="151" t="str">
        <f>H87</f>
        <v/>
      </c>
      <c r="I56" s="149"/>
      <c r="J56" s="150" t="str">
        <f>J87</f>
        <v/>
      </c>
      <c r="K56" s="151" t="str">
        <f>K87</f>
        <v/>
      </c>
      <c r="L56" s="149"/>
      <c r="M56" s="152" t="str">
        <f>M87</f>
        <v/>
      </c>
      <c r="AA56" s="75" t="s">
        <v>453</v>
      </c>
      <c r="AB56" t="str">
        <f t="shared" si="94"/>
        <v/>
      </c>
      <c r="AD56" t="str">
        <f t="shared" si="95"/>
        <v/>
      </c>
      <c r="AU56" s="79" t="s">
        <v>453</v>
      </c>
      <c r="AV56" t="str">
        <f t="shared" si="96"/>
        <v/>
      </c>
      <c r="AX56" t="str">
        <f t="shared" si="97"/>
        <v/>
      </c>
      <c r="BO56" t="s">
        <v>453</v>
      </c>
      <c r="BP56" t="str">
        <f t="shared" si="99"/>
        <v/>
      </c>
      <c r="BR56" t="str">
        <f t="shared" si="98"/>
        <v/>
      </c>
      <c r="CI56" s="79" t="s">
        <v>453</v>
      </c>
      <c r="CJ56" t="str">
        <f t="shared" si="14"/>
        <v/>
      </c>
      <c r="CL56" t="str">
        <f t="shared" si="15"/>
        <v/>
      </c>
      <c r="DC56" s="79" t="s">
        <v>453</v>
      </c>
      <c r="DD56" t="str">
        <f t="shared" si="18"/>
        <v/>
      </c>
      <c r="DF56" t="str">
        <f t="shared" si="19"/>
        <v/>
      </c>
      <c r="DW56" s="79" t="s">
        <v>453</v>
      </c>
      <c r="DX56" t="str">
        <f t="shared" si="22"/>
        <v/>
      </c>
      <c r="DZ56" t="str">
        <f t="shared" si="23"/>
        <v/>
      </c>
      <c r="EQ56" s="227"/>
      <c r="ER56" t="str">
        <f t="shared" si="26"/>
        <v/>
      </c>
      <c r="ET56" t="str">
        <f t="shared" si="27"/>
        <v/>
      </c>
      <c r="EV56" s="230"/>
      <c r="EW56" t="str">
        <f t="shared" si="47"/>
        <v/>
      </c>
      <c r="EY56" t="str">
        <f t="shared" si="55"/>
        <v/>
      </c>
      <c r="FK56" s="227"/>
      <c r="FL56" t="str">
        <f t="shared" si="30"/>
        <v/>
      </c>
      <c r="FN56" t="str">
        <f t="shared" si="56"/>
        <v/>
      </c>
      <c r="FP56" s="230"/>
      <c r="FQ56" t="str">
        <f t="shared" si="49"/>
        <v/>
      </c>
      <c r="FS56" t="str">
        <f t="shared" si="57"/>
        <v/>
      </c>
      <c r="GE56" s="227"/>
      <c r="GF56" t="str">
        <f t="shared" si="33"/>
        <v/>
      </c>
      <c r="GH56" t="str">
        <f t="shared" si="52"/>
        <v/>
      </c>
      <c r="GJ56" s="230"/>
      <c r="GK56" t="str">
        <f t="shared" si="53"/>
        <v/>
      </c>
      <c r="GM56" t="str">
        <f t="shared" si="58"/>
        <v/>
      </c>
    </row>
    <row r="57" spans="1:195" ht="14.65" customHeight="1" thickBot="1" x14ac:dyDescent="0.3">
      <c r="A57" s="26" t="s">
        <v>537</v>
      </c>
      <c r="B57" s="178"/>
      <c r="C57" s="179"/>
      <c r="D57" s="51" t="s">
        <v>482</v>
      </c>
      <c r="E57" s="137" t="s">
        <v>465</v>
      </c>
      <c r="F57" s="138"/>
      <c r="G57" s="139" t="s">
        <v>455</v>
      </c>
      <c r="H57" s="140" t="s">
        <v>465</v>
      </c>
      <c r="I57" s="138"/>
      <c r="J57" s="139" t="s">
        <v>455</v>
      </c>
      <c r="K57" s="140" t="s">
        <v>465</v>
      </c>
      <c r="L57" s="138"/>
      <c r="M57" s="141" t="s">
        <v>455</v>
      </c>
      <c r="AA57" s="75" t="s">
        <v>453</v>
      </c>
      <c r="AB57" t="str">
        <f t="shared" si="94"/>
        <v/>
      </c>
      <c r="AD57" t="str">
        <f t="shared" si="95"/>
        <v/>
      </c>
      <c r="AU57" s="79" t="s">
        <v>453</v>
      </c>
      <c r="AV57" t="str">
        <f t="shared" si="96"/>
        <v/>
      </c>
      <c r="AX57" t="str">
        <f t="shared" si="97"/>
        <v/>
      </c>
      <c r="BO57" t="s">
        <v>453</v>
      </c>
      <c r="BP57" t="str">
        <f t="shared" si="99"/>
        <v/>
      </c>
      <c r="BR57" t="str">
        <f t="shared" si="98"/>
        <v/>
      </c>
      <c r="CI57" s="79" t="s">
        <v>453</v>
      </c>
      <c r="CJ57" t="str">
        <f t="shared" si="14"/>
        <v/>
      </c>
      <c r="CL57" t="str">
        <f t="shared" si="15"/>
        <v/>
      </c>
      <c r="DC57" s="79" t="s">
        <v>453</v>
      </c>
      <c r="DD57" t="str">
        <f t="shared" si="18"/>
        <v/>
      </c>
      <c r="DF57" t="str">
        <f t="shared" si="19"/>
        <v/>
      </c>
      <c r="DW57" s="79" t="s">
        <v>453</v>
      </c>
      <c r="DX57" t="str">
        <f t="shared" si="22"/>
        <v/>
      </c>
      <c r="DZ57" t="str">
        <f t="shared" si="23"/>
        <v/>
      </c>
      <c r="EQ57" s="227"/>
      <c r="ER57" t="str">
        <f t="shared" si="26"/>
        <v/>
      </c>
      <c r="ET57" t="str">
        <f t="shared" si="27"/>
        <v/>
      </c>
      <c r="EV57" s="230"/>
      <c r="EW57" t="str">
        <f t="shared" si="47"/>
        <v/>
      </c>
      <c r="EY57" t="str">
        <f t="shared" si="55"/>
        <v/>
      </c>
      <c r="FK57" s="227"/>
      <c r="FL57" t="str">
        <f t="shared" si="30"/>
        <v/>
      </c>
      <c r="FN57" t="str">
        <f t="shared" si="56"/>
        <v/>
      </c>
      <c r="FP57" s="230"/>
      <c r="FQ57" t="str">
        <f t="shared" si="49"/>
        <v/>
      </c>
      <c r="FS57" t="str">
        <f t="shared" si="57"/>
        <v/>
      </c>
      <c r="GE57" s="227"/>
      <c r="GF57" t="str">
        <f t="shared" si="33"/>
        <v/>
      </c>
      <c r="GH57" t="str">
        <f t="shared" si="52"/>
        <v/>
      </c>
      <c r="GJ57" s="230"/>
      <c r="GK57" t="str">
        <f t="shared" si="53"/>
        <v/>
      </c>
      <c r="GM57" t="str">
        <f t="shared" si="58"/>
        <v/>
      </c>
    </row>
    <row r="58" spans="1:195" ht="14.65" customHeight="1" thickBot="1" x14ac:dyDescent="0.3">
      <c r="A58" s="26" t="s">
        <v>538</v>
      </c>
      <c r="B58" s="178"/>
      <c r="C58" s="179"/>
      <c r="D58" s="51" t="s">
        <v>482</v>
      </c>
      <c r="E58" s="237" t="str">
        <f>'Master Name List'!C20</f>
        <v>Bowie Knife</v>
      </c>
      <c r="F58" s="238"/>
      <c r="G58" s="239"/>
      <c r="H58" s="240" t="str">
        <f>'Master Name List'!C24</f>
        <v>Cedar</v>
      </c>
      <c r="I58" s="238"/>
      <c r="J58" s="239"/>
      <c r="K58" s="240" t="str">
        <f>'Master Name List'!C28</f>
        <v>First Class</v>
      </c>
      <c r="L58" s="238"/>
      <c r="M58" s="241"/>
      <c r="AA58" s="75" t="s">
        <v>453</v>
      </c>
      <c r="AB58" t="str">
        <f t="shared" si="94"/>
        <v/>
      </c>
      <c r="AD58" t="str">
        <f t="shared" si="95"/>
        <v/>
      </c>
      <c r="AU58" s="79" t="s">
        <v>453</v>
      </c>
      <c r="AV58" t="str">
        <f t="shared" si="96"/>
        <v/>
      </c>
      <c r="AX58" t="str">
        <f t="shared" si="97"/>
        <v/>
      </c>
      <c r="BO58" t="s">
        <v>453</v>
      </c>
      <c r="BP58" t="str">
        <f t="shared" si="99"/>
        <v/>
      </c>
      <c r="BR58" t="str">
        <f t="shared" si="98"/>
        <v/>
      </c>
      <c r="CI58" s="79" t="s">
        <v>453</v>
      </c>
      <c r="CJ58" t="str">
        <f t="shared" si="14"/>
        <v/>
      </c>
      <c r="CL58" t="str">
        <f t="shared" si="15"/>
        <v/>
      </c>
      <c r="DC58" s="79" t="s">
        <v>453</v>
      </c>
      <c r="DD58" t="str">
        <f t="shared" si="18"/>
        <v/>
      </c>
      <c r="DF58" t="str">
        <f t="shared" si="19"/>
        <v/>
      </c>
      <c r="DW58" s="79" t="s">
        <v>453</v>
      </c>
      <c r="DX58" t="str">
        <f t="shared" si="22"/>
        <v/>
      </c>
      <c r="DZ58" t="str">
        <f t="shared" si="23"/>
        <v/>
      </c>
      <c r="EQ58" s="227"/>
      <c r="ER58" t="str">
        <f t="shared" si="26"/>
        <v/>
      </c>
      <c r="ET58" t="str">
        <f t="shared" si="27"/>
        <v/>
      </c>
      <c r="EV58" s="230"/>
      <c r="EW58" t="str">
        <f t="shared" si="47"/>
        <v/>
      </c>
      <c r="EY58" t="str">
        <f t="shared" si="55"/>
        <v/>
      </c>
      <c r="FK58" s="227"/>
      <c r="FL58" t="str">
        <f t="shared" si="30"/>
        <v/>
      </c>
      <c r="FN58" t="str">
        <f t="shared" si="56"/>
        <v/>
      </c>
      <c r="FP58" s="230"/>
      <c r="FQ58" t="str">
        <f t="shared" si="49"/>
        <v/>
      </c>
      <c r="FS58" t="str">
        <f t="shared" si="57"/>
        <v/>
      </c>
      <c r="GE58" s="227"/>
      <c r="GF58" t="str">
        <f t="shared" si="33"/>
        <v/>
      </c>
      <c r="GH58" t="str">
        <f t="shared" si="52"/>
        <v/>
      </c>
      <c r="GJ58" s="230"/>
      <c r="GK58" t="str">
        <f t="shared" si="53"/>
        <v/>
      </c>
      <c r="GM58" t="str">
        <f t="shared" si="58"/>
        <v/>
      </c>
    </row>
    <row r="59" spans="1:195" ht="14.65" customHeight="1" x14ac:dyDescent="0.25">
      <c r="A59" s="26" t="s">
        <v>539</v>
      </c>
      <c r="B59" s="178"/>
      <c r="C59" s="179"/>
      <c r="D59" s="51" t="s">
        <v>482</v>
      </c>
      <c r="E59" s="148" t="str">
        <f>E82</f>
        <v>Camping</v>
      </c>
      <c r="F59" s="149"/>
      <c r="G59" s="150" t="str">
        <f>G82</f>
        <v/>
      </c>
      <c r="H59" s="151" t="str">
        <f>H82</f>
        <v/>
      </c>
      <c r="I59" s="149"/>
      <c r="J59" s="150" t="str">
        <f>J82</f>
        <v/>
      </c>
      <c r="K59" s="151" t="str">
        <f>K82</f>
        <v/>
      </c>
      <c r="L59" s="149"/>
      <c r="M59" s="152" t="str">
        <f>M82</f>
        <v/>
      </c>
      <c r="AA59" s="75" t="s">
        <v>453</v>
      </c>
      <c r="AB59" t="str">
        <f t="shared" si="94"/>
        <v/>
      </c>
      <c r="AD59" t="str">
        <f t="shared" si="95"/>
        <v/>
      </c>
      <c r="AU59" s="79" t="s">
        <v>453</v>
      </c>
      <c r="AV59" t="str">
        <f t="shared" si="96"/>
        <v/>
      </c>
      <c r="AX59" t="str">
        <f t="shared" si="97"/>
        <v/>
      </c>
      <c r="BO59" t="s">
        <v>453</v>
      </c>
      <c r="BP59" t="str">
        <f t="shared" si="99"/>
        <v/>
      </c>
      <c r="BR59" t="str">
        <f t="shared" si="98"/>
        <v/>
      </c>
      <c r="CI59" s="79" t="s">
        <v>453</v>
      </c>
      <c r="CJ59" t="str">
        <f t="shared" si="14"/>
        <v/>
      </c>
      <c r="CL59" t="str">
        <f t="shared" si="15"/>
        <v/>
      </c>
      <c r="DC59" s="79" t="s">
        <v>453</v>
      </c>
      <c r="DD59" t="str">
        <f t="shared" si="18"/>
        <v/>
      </c>
      <c r="DF59" t="str">
        <f t="shared" si="19"/>
        <v/>
      </c>
      <c r="DW59" s="79" t="s">
        <v>453</v>
      </c>
      <c r="DX59" t="str">
        <f t="shared" si="22"/>
        <v/>
      </c>
      <c r="DZ59" t="str">
        <f t="shared" si="23"/>
        <v/>
      </c>
      <c r="EQ59" s="227"/>
      <c r="ER59" t="str">
        <f t="shared" si="26"/>
        <v/>
      </c>
      <c r="ET59" t="str">
        <f t="shared" si="27"/>
        <v/>
      </c>
      <c r="EV59" s="230"/>
      <c r="EW59" t="str">
        <f t="shared" si="47"/>
        <v/>
      </c>
      <c r="EY59" t="str">
        <f t="shared" si="55"/>
        <v/>
      </c>
      <c r="FK59" s="227"/>
      <c r="FL59" t="str">
        <f t="shared" si="30"/>
        <v/>
      </c>
      <c r="FN59" t="str">
        <f t="shared" si="56"/>
        <v/>
      </c>
      <c r="FP59" s="230"/>
      <c r="FQ59" t="str">
        <f t="shared" si="49"/>
        <v/>
      </c>
      <c r="FS59" t="str">
        <f t="shared" si="57"/>
        <v/>
      </c>
      <c r="GE59" s="227"/>
      <c r="GF59" t="str">
        <f t="shared" si="33"/>
        <v/>
      </c>
      <c r="GH59" t="str">
        <f t="shared" si="52"/>
        <v/>
      </c>
      <c r="GJ59" s="230"/>
      <c r="GK59" t="str">
        <f t="shared" si="53"/>
        <v/>
      </c>
      <c r="GM59" t="str">
        <f t="shared" si="58"/>
        <v/>
      </c>
    </row>
    <row r="60" spans="1:195" ht="14.65" customHeight="1" x14ac:dyDescent="0.25">
      <c r="A60" s="26" t="s">
        <v>540</v>
      </c>
      <c r="B60" s="178"/>
      <c r="C60" s="179"/>
      <c r="D60" s="51" t="s">
        <v>482</v>
      </c>
      <c r="E60" s="137" t="s">
        <v>464</v>
      </c>
      <c r="F60" s="138"/>
      <c r="G60" s="139" t="s">
        <v>455</v>
      </c>
      <c r="H60" s="140" t="s">
        <v>464</v>
      </c>
      <c r="I60" s="138"/>
      <c r="J60" s="139" t="s">
        <v>455</v>
      </c>
      <c r="K60" s="140" t="s">
        <v>464</v>
      </c>
      <c r="L60" s="138"/>
      <c r="M60" s="141" t="s">
        <v>455</v>
      </c>
      <c r="AA60" s="75" t="s">
        <v>453</v>
      </c>
      <c r="AB60" t="str">
        <f t="shared" si="94"/>
        <v/>
      </c>
      <c r="AD60" t="str">
        <f t="shared" si="95"/>
        <v/>
      </c>
      <c r="AU60" s="79" t="s">
        <v>453</v>
      </c>
      <c r="AV60" t="str">
        <f t="shared" si="96"/>
        <v/>
      </c>
      <c r="AX60" t="str">
        <f t="shared" si="97"/>
        <v/>
      </c>
      <c r="BO60" t="s">
        <v>453</v>
      </c>
      <c r="BP60" t="str">
        <f t="shared" si="99"/>
        <v/>
      </c>
      <c r="BR60" t="str">
        <f t="shared" si="98"/>
        <v/>
      </c>
      <c r="CI60" s="79" t="s">
        <v>453</v>
      </c>
      <c r="CJ60" t="str">
        <f t="shared" si="14"/>
        <v/>
      </c>
      <c r="CL60" t="str">
        <f t="shared" si="15"/>
        <v/>
      </c>
      <c r="DC60" s="79" t="s">
        <v>453</v>
      </c>
      <c r="DD60" t="str">
        <f t="shared" si="18"/>
        <v/>
      </c>
      <c r="DF60" t="str">
        <f t="shared" si="19"/>
        <v/>
      </c>
      <c r="DW60" s="79" t="s">
        <v>453</v>
      </c>
      <c r="DX60" t="str">
        <f t="shared" si="22"/>
        <v/>
      </c>
      <c r="DZ60" t="str">
        <f t="shared" si="23"/>
        <v/>
      </c>
      <c r="EQ60" s="227"/>
      <c r="ER60" t="str">
        <f t="shared" si="26"/>
        <v/>
      </c>
      <c r="ET60" t="str">
        <f t="shared" si="27"/>
        <v/>
      </c>
      <c r="EV60" s="230"/>
      <c r="EW60" t="str">
        <f t="shared" si="47"/>
        <v/>
      </c>
      <c r="EY60" t="str">
        <f t="shared" si="55"/>
        <v/>
      </c>
      <c r="FK60" s="227"/>
      <c r="FL60" t="str">
        <f t="shared" si="30"/>
        <v/>
      </c>
      <c r="FN60" t="str">
        <f t="shared" si="56"/>
        <v/>
      </c>
      <c r="FP60" s="230"/>
      <c r="FQ60" t="str">
        <f t="shared" si="49"/>
        <v/>
      </c>
      <c r="FS60" t="str">
        <f t="shared" si="57"/>
        <v/>
      </c>
      <c r="GE60" s="227"/>
      <c r="GF60" t="str">
        <f t="shared" si="33"/>
        <v/>
      </c>
      <c r="GH60" t="str">
        <f t="shared" si="52"/>
        <v/>
      </c>
      <c r="GJ60" s="230"/>
      <c r="GK60" t="str">
        <f t="shared" si="53"/>
        <v/>
      </c>
      <c r="GM60" t="str">
        <f t="shared" si="58"/>
        <v/>
      </c>
    </row>
    <row r="61" spans="1:195" ht="14.65" customHeight="1" x14ac:dyDescent="0.25">
      <c r="A61" s="26" t="s">
        <v>541</v>
      </c>
      <c r="B61" s="178"/>
      <c r="C61" s="179"/>
      <c r="D61" s="51" t="s">
        <v>482</v>
      </c>
      <c r="E61" s="148" t="str">
        <f>E88</f>
        <v/>
      </c>
      <c r="F61" s="149"/>
      <c r="G61" s="150" t="str">
        <f>G88</f>
        <v/>
      </c>
      <c r="H61" s="151" t="str">
        <f>H88</f>
        <v/>
      </c>
      <c r="I61" s="149"/>
      <c r="J61" s="150" t="str">
        <f>J88</f>
        <v/>
      </c>
      <c r="K61" s="151" t="str">
        <f>K88</f>
        <v/>
      </c>
      <c r="L61" s="149"/>
      <c r="M61" s="152" t="str">
        <f>M88</f>
        <v/>
      </c>
      <c r="AA61" s="75" t="s">
        <v>453</v>
      </c>
      <c r="AB61" t="str">
        <f t="shared" si="94"/>
        <v/>
      </c>
      <c r="AD61" t="str">
        <f t="shared" si="95"/>
        <v/>
      </c>
      <c r="AU61" s="79" t="s">
        <v>453</v>
      </c>
      <c r="AV61" t="str">
        <f t="shared" si="96"/>
        <v/>
      </c>
      <c r="AX61" t="str">
        <f t="shared" si="97"/>
        <v/>
      </c>
      <c r="BO61" t="s">
        <v>453</v>
      </c>
      <c r="BP61" t="str">
        <f t="shared" si="99"/>
        <v/>
      </c>
      <c r="BR61" t="str">
        <f t="shared" si="98"/>
        <v/>
      </c>
      <c r="CI61" s="79" t="s">
        <v>453</v>
      </c>
      <c r="CJ61" t="str">
        <f t="shared" si="14"/>
        <v/>
      </c>
      <c r="CL61" t="str">
        <f t="shared" si="15"/>
        <v/>
      </c>
      <c r="DC61" s="79" t="s">
        <v>453</v>
      </c>
      <c r="DD61" t="str">
        <f t="shared" si="18"/>
        <v/>
      </c>
      <c r="DF61" t="str">
        <f t="shared" si="19"/>
        <v/>
      </c>
      <c r="DW61" s="79" t="s">
        <v>453</v>
      </c>
      <c r="DX61" t="str">
        <f t="shared" si="22"/>
        <v/>
      </c>
      <c r="DZ61" t="str">
        <f t="shared" si="23"/>
        <v/>
      </c>
      <c r="EQ61" s="227"/>
      <c r="ER61" t="str">
        <f t="shared" si="26"/>
        <v/>
      </c>
      <c r="ET61" t="str">
        <f t="shared" si="27"/>
        <v/>
      </c>
      <c r="EV61" s="230"/>
      <c r="EW61" t="str">
        <f t="shared" si="47"/>
        <v/>
      </c>
      <c r="EY61" t="str">
        <f t="shared" si="55"/>
        <v/>
      </c>
      <c r="FK61" s="227"/>
      <c r="FL61" t="str">
        <f t="shared" si="30"/>
        <v/>
      </c>
      <c r="FN61" t="str">
        <f t="shared" si="56"/>
        <v/>
      </c>
      <c r="FP61" s="230"/>
      <c r="FQ61" t="str">
        <f t="shared" si="49"/>
        <v/>
      </c>
      <c r="FS61" t="str">
        <f t="shared" si="57"/>
        <v/>
      </c>
      <c r="GE61" s="227"/>
      <c r="GF61" t="str">
        <f t="shared" si="33"/>
        <v/>
      </c>
      <c r="GH61" t="str">
        <f t="shared" si="52"/>
        <v/>
      </c>
      <c r="GJ61" s="230"/>
      <c r="GK61" t="str">
        <f t="shared" si="53"/>
        <v/>
      </c>
      <c r="GM61" t="str">
        <f t="shared" si="58"/>
        <v/>
      </c>
    </row>
    <row r="62" spans="1:195" ht="14.65" customHeight="1" thickBot="1" x14ac:dyDescent="0.3">
      <c r="A62" s="26" t="s">
        <v>542</v>
      </c>
      <c r="B62" s="178"/>
      <c r="C62" s="179"/>
      <c r="D62" s="51" t="s">
        <v>482</v>
      </c>
      <c r="E62" s="137" t="s">
        <v>465</v>
      </c>
      <c r="F62" s="138"/>
      <c r="G62" s="139" t="s">
        <v>455</v>
      </c>
      <c r="H62" s="140" t="s">
        <v>465</v>
      </c>
      <c r="I62" s="138"/>
      <c r="J62" s="139" t="s">
        <v>455</v>
      </c>
      <c r="K62" s="140" t="s">
        <v>465</v>
      </c>
      <c r="L62" s="138"/>
      <c r="M62" s="141" t="s">
        <v>455</v>
      </c>
      <c r="AA62" s="75" t="s">
        <v>453</v>
      </c>
      <c r="AB62" t="str">
        <f t="shared" si="94"/>
        <v/>
      </c>
      <c r="AD62" t="str">
        <f t="shared" si="95"/>
        <v/>
      </c>
      <c r="AU62" s="79" t="s">
        <v>453</v>
      </c>
      <c r="AV62" t="str">
        <f t="shared" si="96"/>
        <v/>
      </c>
      <c r="AX62" t="str">
        <f t="shared" si="97"/>
        <v/>
      </c>
      <c r="BO62" t="s">
        <v>453</v>
      </c>
      <c r="BP62" t="str">
        <f t="shared" si="99"/>
        <v/>
      </c>
      <c r="BR62" t="str">
        <f t="shared" si="98"/>
        <v/>
      </c>
      <c r="CI62" s="79" t="s">
        <v>453</v>
      </c>
      <c r="CJ62" t="str">
        <f t="shared" si="14"/>
        <v/>
      </c>
      <c r="CL62" t="str">
        <f t="shared" si="15"/>
        <v/>
      </c>
      <c r="DC62" s="79" t="s">
        <v>453</v>
      </c>
      <c r="DD62" t="str">
        <f t="shared" si="18"/>
        <v/>
      </c>
      <c r="DF62" t="str">
        <f t="shared" si="19"/>
        <v/>
      </c>
      <c r="DW62" s="79" t="s">
        <v>453</v>
      </c>
      <c r="DX62" t="str">
        <f t="shared" si="22"/>
        <v/>
      </c>
      <c r="DZ62" t="str">
        <f t="shared" si="23"/>
        <v/>
      </c>
      <c r="EQ62" s="227"/>
      <c r="ER62" t="str">
        <f t="shared" si="26"/>
        <v/>
      </c>
      <c r="ET62" t="str">
        <f t="shared" si="27"/>
        <v/>
      </c>
      <c r="EV62" s="230"/>
      <c r="EW62" t="str">
        <f t="shared" si="47"/>
        <v/>
      </c>
      <c r="EY62" t="str">
        <f t="shared" si="55"/>
        <v/>
      </c>
      <c r="FK62" s="227"/>
      <c r="FL62" t="str">
        <f t="shared" si="30"/>
        <v/>
      </c>
      <c r="FN62" t="str">
        <f t="shared" si="56"/>
        <v/>
      </c>
      <c r="FP62" s="230"/>
      <c r="FQ62" t="str">
        <f t="shared" si="49"/>
        <v/>
      </c>
      <c r="FS62" t="str">
        <f t="shared" si="57"/>
        <v/>
      </c>
      <c r="GE62" s="227"/>
      <c r="GF62" t="str">
        <f t="shared" si="33"/>
        <v/>
      </c>
      <c r="GH62" t="str">
        <f t="shared" si="52"/>
        <v/>
      </c>
      <c r="GJ62" s="230"/>
      <c r="GK62" t="str">
        <f t="shared" si="53"/>
        <v/>
      </c>
      <c r="GM62" t="str">
        <f t="shared" si="58"/>
        <v/>
      </c>
    </row>
    <row r="63" spans="1:195" ht="14.65" customHeight="1" thickBot="1" x14ac:dyDescent="0.3">
      <c r="A63" s="26" t="s">
        <v>543</v>
      </c>
      <c r="B63" s="178"/>
      <c r="C63" s="179"/>
      <c r="D63" s="51" t="s">
        <v>482</v>
      </c>
      <c r="E63" s="237" t="str">
        <f>'Master Name List'!C21</f>
        <v>Tomahawk</v>
      </c>
      <c r="F63" s="238"/>
      <c r="G63" s="239"/>
      <c r="H63" s="240" t="str">
        <f>'Master Name List'!C25</f>
        <v>Oak</v>
      </c>
      <c r="I63" s="238"/>
      <c r="J63" s="239"/>
      <c r="K63" s="240" t="str">
        <f>'Master Name List'!C29</f>
        <v>Advanced</v>
      </c>
      <c r="L63" s="238"/>
      <c r="M63" s="241"/>
      <c r="AA63" s="75" t="s">
        <v>453</v>
      </c>
      <c r="AB63" t="str">
        <f t="shared" si="94"/>
        <v/>
      </c>
      <c r="AD63" t="str">
        <f t="shared" si="95"/>
        <v/>
      </c>
      <c r="AU63" s="79" t="s">
        <v>453</v>
      </c>
      <c r="AV63" t="str">
        <f t="shared" si="96"/>
        <v/>
      </c>
      <c r="AX63" t="str">
        <f t="shared" si="97"/>
        <v/>
      </c>
      <c r="BO63" t="s">
        <v>453</v>
      </c>
      <c r="BP63" t="str">
        <f t="shared" si="99"/>
        <v/>
      </c>
      <c r="BR63" t="str">
        <f t="shared" si="98"/>
        <v/>
      </c>
      <c r="CI63" s="79" t="s">
        <v>453</v>
      </c>
      <c r="CJ63" t="str">
        <f t="shared" si="14"/>
        <v/>
      </c>
      <c r="CL63" t="str">
        <f t="shared" si="15"/>
        <v/>
      </c>
      <c r="DC63" s="79" t="s">
        <v>453</v>
      </c>
      <c r="DD63" t="str">
        <f t="shared" si="18"/>
        <v/>
      </c>
      <c r="DF63" t="str">
        <f t="shared" si="19"/>
        <v/>
      </c>
      <c r="DW63" s="79" t="s">
        <v>453</v>
      </c>
      <c r="DX63" t="str">
        <f t="shared" si="22"/>
        <v/>
      </c>
      <c r="DZ63" t="str">
        <f t="shared" si="23"/>
        <v/>
      </c>
      <c r="EQ63" s="227"/>
      <c r="ER63" t="str">
        <f t="shared" si="26"/>
        <v/>
      </c>
      <c r="ET63" t="str">
        <f t="shared" si="27"/>
        <v/>
      </c>
      <c r="EV63" s="230"/>
      <c r="EW63" t="str">
        <f t="shared" si="47"/>
        <v/>
      </c>
      <c r="EY63" t="str">
        <f t="shared" si="55"/>
        <v/>
      </c>
      <c r="FK63" s="227"/>
      <c r="FL63" t="str">
        <f t="shared" si="30"/>
        <v/>
      </c>
      <c r="FN63" t="str">
        <f t="shared" si="56"/>
        <v/>
      </c>
      <c r="FP63" s="230"/>
      <c r="FQ63" t="str">
        <f t="shared" si="49"/>
        <v/>
      </c>
      <c r="FS63" t="str">
        <f t="shared" si="57"/>
        <v/>
      </c>
      <c r="GE63" s="227"/>
      <c r="GF63" t="str">
        <f t="shared" si="33"/>
        <v/>
      </c>
      <c r="GH63" t="str">
        <f t="shared" si="52"/>
        <v/>
      </c>
      <c r="GJ63" s="230"/>
      <c r="GK63" t="str">
        <f t="shared" si="53"/>
        <v/>
      </c>
      <c r="GM63" t="str">
        <f t="shared" si="58"/>
        <v/>
      </c>
    </row>
    <row r="64" spans="1:195" ht="14.65" customHeight="1" x14ac:dyDescent="0.25">
      <c r="A64" s="26" t="s">
        <v>544</v>
      </c>
      <c r="B64" s="178"/>
      <c r="C64" s="179"/>
      <c r="D64" s="51" t="s">
        <v>482</v>
      </c>
      <c r="E64" s="148" t="str">
        <f>E83</f>
        <v>Knife and Hawk</v>
      </c>
      <c r="F64" s="149"/>
      <c r="G64" s="150" t="str">
        <f>G83</f>
        <v/>
      </c>
      <c r="H64" s="151" t="str">
        <f>H83</f>
        <v/>
      </c>
      <c r="I64" s="149"/>
      <c r="J64" s="150" t="str">
        <f>J83</f>
        <v/>
      </c>
      <c r="K64" s="151" t="str">
        <f>K83</f>
        <v/>
      </c>
      <c r="L64" s="149"/>
      <c r="M64" s="152" t="str">
        <f>M83</f>
        <v/>
      </c>
      <c r="AA64" s="75" t="s">
        <v>453</v>
      </c>
      <c r="AB64" t="str">
        <f t="shared" si="94"/>
        <v/>
      </c>
      <c r="AD64" t="str">
        <f t="shared" si="95"/>
        <v/>
      </c>
      <c r="AU64" s="79" t="s">
        <v>453</v>
      </c>
      <c r="AV64" t="str">
        <f t="shared" si="96"/>
        <v/>
      </c>
      <c r="AX64" t="str">
        <f t="shared" si="97"/>
        <v/>
      </c>
      <c r="BO64" t="s">
        <v>453</v>
      </c>
      <c r="BP64" t="str">
        <f t="shared" si="99"/>
        <v/>
      </c>
      <c r="BR64" t="str">
        <f t="shared" si="98"/>
        <v/>
      </c>
      <c r="CI64" s="79" t="s">
        <v>453</v>
      </c>
      <c r="CJ64" t="str">
        <f t="shared" si="14"/>
        <v/>
      </c>
      <c r="CL64" t="str">
        <f t="shared" si="15"/>
        <v/>
      </c>
      <c r="DC64" s="79" t="s">
        <v>453</v>
      </c>
      <c r="DD64" t="str">
        <f t="shared" si="18"/>
        <v/>
      </c>
      <c r="DF64" t="str">
        <f t="shared" si="19"/>
        <v/>
      </c>
      <c r="DW64" s="79" t="s">
        <v>453</v>
      </c>
      <c r="DX64" t="str">
        <f t="shared" si="22"/>
        <v/>
      </c>
      <c r="DZ64" t="str">
        <f t="shared" si="23"/>
        <v/>
      </c>
      <c r="EQ64" s="227"/>
      <c r="ER64" t="str">
        <f t="shared" si="26"/>
        <v/>
      </c>
      <c r="ET64" t="str">
        <f t="shared" si="27"/>
        <v/>
      </c>
      <c r="EV64" s="230"/>
      <c r="EW64" t="str">
        <f t="shared" si="47"/>
        <v/>
      </c>
      <c r="EY64" t="str">
        <f t="shared" si="55"/>
        <v/>
      </c>
      <c r="FK64" s="227"/>
      <c r="FL64" t="str">
        <f t="shared" si="30"/>
        <v/>
      </c>
      <c r="FN64" t="str">
        <f t="shared" si="56"/>
        <v/>
      </c>
      <c r="FP64" s="230"/>
      <c r="FQ64" t="str">
        <f t="shared" si="49"/>
        <v/>
      </c>
      <c r="FS64" t="str">
        <f t="shared" si="57"/>
        <v/>
      </c>
      <c r="GE64" s="227"/>
      <c r="GF64" t="str">
        <f t="shared" si="33"/>
        <v/>
      </c>
      <c r="GH64" t="str">
        <f t="shared" si="52"/>
        <v/>
      </c>
      <c r="GJ64" s="230"/>
      <c r="GK64" t="str">
        <f t="shared" si="53"/>
        <v/>
      </c>
      <c r="GM64" t="str">
        <f t="shared" si="58"/>
        <v/>
      </c>
    </row>
    <row r="65" spans="1:195" ht="14.65" customHeight="1" x14ac:dyDescent="0.25">
      <c r="A65" s="26" t="s">
        <v>545</v>
      </c>
      <c r="B65" s="178"/>
      <c r="C65" s="179"/>
      <c r="D65" s="51" t="s">
        <v>482</v>
      </c>
      <c r="E65" s="137" t="s">
        <v>464</v>
      </c>
      <c r="F65" s="138"/>
      <c r="G65" s="139" t="s">
        <v>455</v>
      </c>
      <c r="H65" s="140" t="s">
        <v>464</v>
      </c>
      <c r="I65" s="138"/>
      <c r="J65" s="139" t="s">
        <v>455</v>
      </c>
      <c r="K65" s="140" t="s">
        <v>464</v>
      </c>
      <c r="L65" s="138"/>
      <c r="M65" s="141" t="s">
        <v>455</v>
      </c>
      <c r="AA65" s="75" t="s">
        <v>453</v>
      </c>
      <c r="AB65" t="str">
        <f t="shared" si="94"/>
        <v/>
      </c>
      <c r="AD65" t="str">
        <f t="shared" si="95"/>
        <v/>
      </c>
      <c r="AU65" s="79" t="s">
        <v>453</v>
      </c>
      <c r="AV65" t="str">
        <f t="shared" si="96"/>
        <v/>
      </c>
      <c r="AX65" t="str">
        <f t="shared" si="97"/>
        <v/>
      </c>
      <c r="BO65" t="s">
        <v>453</v>
      </c>
      <c r="BP65" t="str">
        <f t="shared" si="99"/>
        <v/>
      </c>
      <c r="BR65" t="str">
        <f t="shared" si="98"/>
        <v/>
      </c>
      <c r="CI65" s="79" t="s">
        <v>453</v>
      </c>
      <c r="CJ65" t="str">
        <f t="shared" si="14"/>
        <v/>
      </c>
      <c r="CL65" t="str">
        <f t="shared" si="15"/>
        <v/>
      </c>
      <c r="DC65" s="79" t="s">
        <v>453</v>
      </c>
      <c r="DD65" t="str">
        <f t="shared" si="18"/>
        <v/>
      </c>
      <c r="DF65" t="str">
        <f t="shared" si="19"/>
        <v/>
      </c>
      <c r="DW65" s="79" t="s">
        <v>453</v>
      </c>
      <c r="DX65" t="str">
        <f t="shared" si="22"/>
        <v/>
      </c>
      <c r="DZ65" t="str">
        <f t="shared" si="23"/>
        <v/>
      </c>
      <c r="EQ65" s="227"/>
      <c r="ER65" t="str">
        <f t="shared" si="26"/>
        <v/>
      </c>
      <c r="ET65" t="str">
        <f t="shared" si="27"/>
        <v/>
      </c>
      <c r="EV65" s="230"/>
      <c r="EW65" t="str">
        <f t="shared" si="47"/>
        <v/>
      </c>
      <c r="EY65" t="str">
        <f t="shared" si="55"/>
        <v/>
      </c>
      <c r="FK65" s="227"/>
      <c r="FL65" t="str">
        <f t="shared" si="30"/>
        <v/>
      </c>
      <c r="FN65" t="str">
        <f t="shared" si="56"/>
        <v/>
      </c>
      <c r="FP65" s="230"/>
      <c r="FQ65" t="str">
        <f t="shared" si="49"/>
        <v/>
      </c>
      <c r="FS65" t="str">
        <f t="shared" si="57"/>
        <v/>
      </c>
      <c r="GE65" s="227"/>
      <c r="GF65" t="str">
        <f t="shared" si="33"/>
        <v/>
      </c>
      <c r="GH65" t="str">
        <f t="shared" si="52"/>
        <v/>
      </c>
      <c r="GJ65" s="230"/>
      <c r="GK65" t="str">
        <f t="shared" si="53"/>
        <v/>
      </c>
      <c r="GM65" t="str">
        <f t="shared" si="58"/>
        <v/>
      </c>
    </row>
    <row r="66" spans="1:195" ht="14.65" customHeight="1" x14ac:dyDescent="0.25">
      <c r="A66" s="26" t="s">
        <v>546</v>
      </c>
      <c r="B66" s="178"/>
      <c r="C66" s="179"/>
      <c r="D66" s="51" t="s">
        <v>482</v>
      </c>
      <c r="E66" s="148" t="str">
        <f>E89</f>
        <v/>
      </c>
      <c r="F66" s="149"/>
      <c r="G66" s="150" t="str">
        <f>G89</f>
        <v/>
      </c>
      <c r="H66" s="151" t="str">
        <f>H89</f>
        <v/>
      </c>
      <c r="I66" s="149"/>
      <c r="J66" s="150" t="str">
        <f>J89</f>
        <v/>
      </c>
      <c r="K66" s="151" t="str">
        <f>K89</f>
        <v/>
      </c>
      <c r="L66" s="149"/>
      <c r="M66" s="152" t="str">
        <f>M89</f>
        <v/>
      </c>
      <c r="AA66" s="75" t="s">
        <v>453</v>
      </c>
      <c r="AB66" t="str">
        <f t="shared" si="94"/>
        <v/>
      </c>
      <c r="AD66" t="str">
        <f t="shared" si="95"/>
        <v/>
      </c>
      <c r="AU66" s="79" t="s">
        <v>453</v>
      </c>
      <c r="AV66" t="str">
        <f t="shared" si="96"/>
        <v/>
      </c>
      <c r="AX66" t="str">
        <f t="shared" si="97"/>
        <v/>
      </c>
      <c r="BO66" t="s">
        <v>453</v>
      </c>
      <c r="BP66" t="str">
        <f t="shared" si="99"/>
        <v/>
      </c>
      <c r="BR66" t="str">
        <f t="shared" si="98"/>
        <v/>
      </c>
      <c r="CI66" s="79" t="s">
        <v>453</v>
      </c>
      <c r="CJ66" t="str">
        <f t="shared" si="14"/>
        <v/>
      </c>
      <c r="CL66" t="str">
        <f t="shared" si="15"/>
        <v/>
      </c>
      <c r="DC66" s="79" t="s">
        <v>453</v>
      </c>
      <c r="DD66" t="str">
        <f t="shared" si="18"/>
        <v/>
      </c>
      <c r="DF66" t="str">
        <f t="shared" si="19"/>
        <v/>
      </c>
      <c r="DW66" s="79" t="s">
        <v>453</v>
      </c>
      <c r="DX66" t="str">
        <f t="shared" si="22"/>
        <v/>
      </c>
      <c r="DZ66" t="str">
        <f t="shared" si="23"/>
        <v/>
      </c>
      <c r="EQ66" s="227"/>
      <c r="ER66" t="str">
        <f t="shared" si="26"/>
        <v/>
      </c>
      <c r="ET66" t="str">
        <f t="shared" si="27"/>
        <v/>
      </c>
      <c r="EV66" s="230"/>
      <c r="EW66" t="str">
        <f t="shared" si="47"/>
        <v/>
      </c>
      <c r="EY66" t="str">
        <f t="shared" si="55"/>
        <v/>
      </c>
      <c r="FK66" s="227"/>
      <c r="FL66" t="str">
        <f t="shared" si="30"/>
        <v/>
      </c>
      <c r="FN66" t="str">
        <f t="shared" si="56"/>
        <v/>
      </c>
      <c r="FP66" s="230"/>
      <c r="FQ66" t="str">
        <f t="shared" si="49"/>
        <v/>
      </c>
      <c r="FS66" t="str">
        <f t="shared" si="57"/>
        <v/>
      </c>
      <c r="GE66" s="227"/>
      <c r="GF66" t="str">
        <f t="shared" si="33"/>
        <v/>
      </c>
      <c r="GH66" t="str">
        <f t="shared" si="52"/>
        <v/>
      </c>
      <c r="GJ66" s="230"/>
      <c r="GK66" t="str">
        <f t="shared" si="53"/>
        <v/>
      </c>
      <c r="GM66" t="str">
        <f t="shared" si="58"/>
        <v/>
      </c>
    </row>
    <row r="67" spans="1:195" ht="14.65" customHeight="1" thickBot="1" x14ac:dyDescent="0.3">
      <c r="A67" s="26" t="s">
        <v>547</v>
      </c>
      <c r="B67" s="178"/>
      <c r="C67" s="179"/>
      <c r="D67" s="51" t="s">
        <v>482</v>
      </c>
      <c r="E67" s="137" t="s">
        <v>465</v>
      </c>
      <c r="F67" s="138"/>
      <c r="G67" s="139" t="s">
        <v>455</v>
      </c>
      <c r="H67" s="140" t="s">
        <v>465</v>
      </c>
      <c r="I67" s="138"/>
      <c r="J67" s="139" t="s">
        <v>455</v>
      </c>
      <c r="K67" s="140" t="s">
        <v>465</v>
      </c>
      <c r="L67" s="138"/>
      <c r="M67" s="141" t="s">
        <v>455</v>
      </c>
      <c r="AA67" s="75" t="s">
        <v>453</v>
      </c>
      <c r="AB67" t="str">
        <f t="shared" si="94"/>
        <v/>
      </c>
      <c r="AD67" t="str">
        <f t="shared" si="95"/>
        <v/>
      </c>
      <c r="AU67" s="79" t="s">
        <v>453</v>
      </c>
      <c r="AV67" t="str">
        <f t="shared" si="96"/>
        <v/>
      </c>
      <c r="AX67" t="str">
        <f t="shared" si="97"/>
        <v/>
      </c>
      <c r="BO67" t="s">
        <v>453</v>
      </c>
      <c r="BP67" t="str">
        <f t="shared" si="99"/>
        <v/>
      </c>
      <c r="BR67" t="str">
        <f t="shared" si="98"/>
        <v/>
      </c>
      <c r="CI67" s="79" t="s">
        <v>453</v>
      </c>
      <c r="CJ67" t="str">
        <f t="shared" si="14"/>
        <v/>
      </c>
      <c r="CL67" t="str">
        <f t="shared" si="15"/>
        <v/>
      </c>
      <c r="DC67" s="79" t="s">
        <v>453</v>
      </c>
      <c r="DD67" t="str">
        <f t="shared" si="18"/>
        <v/>
      </c>
      <c r="DF67" t="str">
        <f t="shared" si="19"/>
        <v/>
      </c>
      <c r="DW67" s="79" t="s">
        <v>453</v>
      </c>
      <c r="DX67" t="str">
        <f t="shared" si="22"/>
        <v/>
      </c>
      <c r="DZ67" t="str">
        <f t="shared" si="23"/>
        <v/>
      </c>
      <c r="EQ67" s="227"/>
      <c r="ER67" t="str">
        <f t="shared" si="26"/>
        <v/>
      </c>
      <c r="ET67" t="str">
        <f t="shared" si="27"/>
        <v/>
      </c>
      <c r="EV67" s="230"/>
      <c r="EW67" t="str">
        <f t="shared" si="47"/>
        <v/>
      </c>
      <c r="EY67" t="str">
        <f t="shared" si="55"/>
        <v/>
      </c>
      <c r="FK67" s="227"/>
      <c r="FL67" t="str">
        <f t="shared" si="30"/>
        <v/>
      </c>
      <c r="FN67" t="str">
        <f t="shared" si="56"/>
        <v/>
      </c>
      <c r="FP67" s="230"/>
      <c r="FQ67" t="str">
        <f t="shared" si="49"/>
        <v/>
      </c>
      <c r="FS67" t="str">
        <f t="shared" si="57"/>
        <v/>
      </c>
      <c r="GE67" s="227"/>
      <c r="GF67" t="str">
        <f t="shared" si="33"/>
        <v/>
      </c>
      <c r="GH67" t="str">
        <f t="shared" si="52"/>
        <v/>
      </c>
      <c r="GJ67" s="230"/>
      <c r="GK67" t="str">
        <f t="shared" si="53"/>
        <v/>
      </c>
      <c r="GM67" t="str">
        <f t="shared" si="58"/>
        <v/>
      </c>
    </row>
    <row r="68" spans="1:195" ht="14.65" customHeight="1" thickBot="1" x14ac:dyDescent="0.3">
      <c r="A68" s="26" t="s">
        <v>548</v>
      </c>
      <c r="B68" s="178"/>
      <c r="C68" s="179"/>
      <c r="D68" s="51" t="s">
        <v>482</v>
      </c>
      <c r="E68" s="237" t="str">
        <f>'Master Name List'!C22</f>
        <v>Long Rifle</v>
      </c>
      <c r="F68" s="238"/>
      <c r="G68" s="239"/>
      <c r="H68" s="240" t="str">
        <f>'Master Name List'!C26</f>
        <v>Sequoia</v>
      </c>
      <c r="I68" s="238"/>
      <c r="J68" s="239"/>
      <c r="K68" s="240" t="str">
        <f>'Master Name List'!C30</f>
        <v>Master</v>
      </c>
      <c r="L68" s="238"/>
      <c r="M68" s="241"/>
      <c r="AA68" s="75" t="s">
        <v>453</v>
      </c>
      <c r="AB68" t="str">
        <f t="shared" si="94"/>
        <v/>
      </c>
      <c r="AD68" t="str">
        <f t="shared" si="95"/>
        <v/>
      </c>
      <c r="AU68" s="79" t="s">
        <v>453</v>
      </c>
      <c r="AV68" t="str">
        <f t="shared" si="96"/>
        <v/>
      </c>
      <c r="AX68" t="str">
        <f t="shared" si="97"/>
        <v/>
      </c>
      <c r="BO68" t="s">
        <v>453</v>
      </c>
      <c r="BP68" t="str">
        <f t="shared" si="99"/>
        <v/>
      </c>
      <c r="BR68" t="str">
        <f t="shared" si="98"/>
        <v/>
      </c>
      <c r="CI68" s="79" t="s">
        <v>453</v>
      </c>
      <c r="CJ68" t="str">
        <f t="shared" ref="CJ68:CJ72" si="100">IF(C167=$CJ$3,A167,"")</f>
        <v/>
      </c>
      <c r="CL68" t="str">
        <f t="shared" ref="CL68:CL72" si="101">IF(CJ68="","",B167)</f>
        <v/>
      </c>
      <c r="DC68" s="79" t="s">
        <v>453</v>
      </c>
      <c r="DD68" t="str">
        <f t="shared" ref="DD68:DD72" si="102">IF(C167=$DD$3,A167,"")</f>
        <v/>
      </c>
      <c r="DF68" t="str">
        <f t="shared" ref="DF68:DF72" si="103">IF(DD68="","",B167)</f>
        <v/>
      </c>
      <c r="DW68" s="79" t="s">
        <v>453</v>
      </c>
      <c r="DX68" t="str">
        <f t="shared" ref="DX68:DX72" si="104">IF(C167=$DX$3,A167,"")</f>
        <v/>
      </c>
      <c r="DZ68" t="str">
        <f t="shared" ref="DZ68:DZ72" si="105">IF(DX68="","",B167)</f>
        <v/>
      </c>
      <c r="EQ68" s="227"/>
      <c r="ER68" t="str">
        <f t="shared" ref="ER68:ER80" si="106">IF($C286=$ER$3,$A286,"")</f>
        <v/>
      </c>
      <c r="ET68" t="str">
        <f t="shared" ref="ET68:ET80" si="107">IF(ER68="","",$B286)</f>
        <v/>
      </c>
      <c r="EV68" s="230"/>
      <c r="EW68" t="str">
        <f t="shared" si="47"/>
        <v/>
      </c>
      <c r="EY68" t="str">
        <f t="shared" si="55"/>
        <v/>
      </c>
      <c r="FK68" s="227"/>
      <c r="FL68" t="str">
        <f t="shared" ref="FL68:FL80" si="108">IF($C286=$FL$3,$A286,"")</f>
        <v/>
      </c>
      <c r="FN68" t="str">
        <f t="shared" si="56"/>
        <v/>
      </c>
      <c r="FP68" s="230"/>
      <c r="FQ68" t="str">
        <f t="shared" si="49"/>
        <v/>
      </c>
      <c r="FS68" t="str">
        <f t="shared" si="57"/>
        <v/>
      </c>
      <c r="GE68" s="227"/>
      <c r="GF68" t="str">
        <f t="shared" ref="GF68:GF80" si="109">IF($C286=$GF$3,$A286,"")</f>
        <v/>
      </c>
      <c r="GH68" t="str">
        <f t="shared" si="52"/>
        <v/>
      </c>
      <c r="GJ68" s="230"/>
      <c r="GK68" t="str">
        <f t="shared" si="53"/>
        <v/>
      </c>
      <c r="GM68" t="str">
        <f t="shared" si="58"/>
        <v/>
      </c>
    </row>
    <row r="69" spans="1:195" ht="14.65" customHeight="1" x14ac:dyDescent="0.25">
      <c r="A69" s="26" t="s">
        <v>83</v>
      </c>
      <c r="B69" s="178">
        <v>41381</v>
      </c>
      <c r="C69" s="179" t="s">
        <v>429</v>
      </c>
      <c r="D69" s="51" t="s">
        <v>482</v>
      </c>
      <c r="E69" s="148" t="str">
        <f>E84</f>
        <v/>
      </c>
      <c r="F69" s="149"/>
      <c r="G69" s="150" t="str">
        <f>G84</f>
        <v/>
      </c>
      <c r="H69" s="151" t="str">
        <f>H84</f>
        <v/>
      </c>
      <c r="I69" s="149"/>
      <c r="J69" s="150" t="str">
        <f>J84</f>
        <v/>
      </c>
      <c r="K69" s="151" t="str">
        <f>K84</f>
        <v/>
      </c>
      <c r="L69" s="149"/>
      <c r="M69" s="152" t="str">
        <f>M84</f>
        <v/>
      </c>
      <c r="AA69" s="75" t="s">
        <v>453</v>
      </c>
      <c r="AB69" t="str">
        <f t="shared" si="94"/>
        <v/>
      </c>
      <c r="AD69" t="str">
        <f t="shared" si="95"/>
        <v/>
      </c>
      <c r="AU69" s="79" t="s">
        <v>453</v>
      </c>
      <c r="AV69" t="str">
        <f t="shared" si="96"/>
        <v/>
      </c>
      <c r="AX69" t="str">
        <f t="shared" si="97"/>
        <v/>
      </c>
      <c r="BO69" t="s">
        <v>453</v>
      </c>
      <c r="BP69" t="str">
        <f t="shared" si="99"/>
        <v/>
      </c>
      <c r="BR69" t="str">
        <f t="shared" si="98"/>
        <v/>
      </c>
      <c r="CI69" s="79" t="s">
        <v>453</v>
      </c>
      <c r="CJ69" t="str">
        <f t="shared" si="100"/>
        <v/>
      </c>
      <c r="CL69" t="str">
        <f t="shared" si="101"/>
        <v/>
      </c>
      <c r="DC69" s="79" t="s">
        <v>453</v>
      </c>
      <c r="DD69" t="str">
        <f t="shared" si="102"/>
        <v/>
      </c>
      <c r="DF69" t="str">
        <f t="shared" si="103"/>
        <v/>
      </c>
      <c r="DW69" s="79" t="s">
        <v>453</v>
      </c>
      <c r="DX69" t="str">
        <f t="shared" si="104"/>
        <v/>
      </c>
      <c r="DZ69" t="str">
        <f t="shared" si="105"/>
        <v/>
      </c>
      <c r="EQ69" s="227"/>
      <c r="ER69" t="str">
        <f t="shared" si="106"/>
        <v/>
      </c>
      <c r="ET69" t="str">
        <f t="shared" si="107"/>
        <v/>
      </c>
      <c r="EV69" s="230"/>
      <c r="EW69" t="str">
        <f t="shared" ref="EW69:EW132" si="110">IF($C364=$ER$3,$A364,"")</f>
        <v/>
      </c>
      <c r="EY69" t="str">
        <f t="shared" si="55"/>
        <v/>
      </c>
      <c r="FK69" s="227"/>
      <c r="FL69" t="str">
        <f t="shared" si="108"/>
        <v/>
      </c>
      <c r="FN69" t="str">
        <f t="shared" si="56"/>
        <v/>
      </c>
      <c r="FP69" s="230"/>
      <c r="FQ69" t="str">
        <f t="shared" ref="FQ69:FQ132" si="111">IF($C364=$FQ$3,$A364,"")</f>
        <v/>
      </c>
      <c r="FS69" t="str">
        <f t="shared" si="57"/>
        <v/>
      </c>
      <c r="GE69" s="227"/>
      <c r="GF69" t="str">
        <f t="shared" si="109"/>
        <v/>
      </c>
      <c r="GH69" t="str">
        <f t="shared" ref="GH69:GH80" si="112">IF(GF69="","",$B287)</f>
        <v/>
      </c>
      <c r="GJ69" s="230"/>
      <c r="GK69" t="str">
        <f t="shared" ref="GK69:GK132" si="113">IF($C364=$GK$3,$A364,"")</f>
        <v/>
      </c>
      <c r="GM69" t="str">
        <f t="shared" si="58"/>
        <v/>
      </c>
    </row>
    <row r="70" spans="1:195" ht="14.65" customHeight="1" x14ac:dyDescent="0.25">
      <c r="A70" s="26" t="s">
        <v>84</v>
      </c>
      <c r="B70" s="178">
        <v>41251</v>
      </c>
      <c r="C70" s="179" t="s">
        <v>429</v>
      </c>
      <c r="D70" s="51" t="s">
        <v>482</v>
      </c>
      <c r="E70" s="137" t="s">
        <v>464</v>
      </c>
      <c r="F70" s="138"/>
      <c r="G70" s="139" t="s">
        <v>455</v>
      </c>
      <c r="H70" s="140" t="s">
        <v>464</v>
      </c>
      <c r="I70" s="138"/>
      <c r="J70" s="139" t="s">
        <v>455</v>
      </c>
      <c r="K70" s="140" t="s">
        <v>464</v>
      </c>
      <c r="L70" s="138"/>
      <c r="M70" s="141" t="s">
        <v>455</v>
      </c>
      <c r="AA70" s="75" t="s">
        <v>453</v>
      </c>
      <c r="AB70" t="str">
        <f t="shared" si="94"/>
        <v/>
      </c>
      <c r="AD70" t="str">
        <f t="shared" si="95"/>
        <v/>
      </c>
      <c r="AU70" s="79" t="s">
        <v>453</v>
      </c>
      <c r="AV70" t="str">
        <f t="shared" si="96"/>
        <v/>
      </c>
      <c r="AX70" t="str">
        <f t="shared" si="97"/>
        <v/>
      </c>
      <c r="BO70" t="s">
        <v>453</v>
      </c>
      <c r="BP70" t="str">
        <f t="shared" si="99"/>
        <v/>
      </c>
      <c r="BR70" t="str">
        <f t="shared" si="98"/>
        <v/>
      </c>
      <c r="CI70" s="79" t="s">
        <v>453</v>
      </c>
      <c r="CJ70" t="str">
        <f t="shared" si="100"/>
        <v/>
      </c>
      <c r="CL70" t="str">
        <f t="shared" si="101"/>
        <v/>
      </c>
      <c r="DC70" s="79" t="s">
        <v>453</v>
      </c>
      <c r="DD70" t="str">
        <f t="shared" si="102"/>
        <v/>
      </c>
      <c r="DF70" t="str">
        <f t="shared" si="103"/>
        <v/>
      </c>
      <c r="DW70" s="79" t="s">
        <v>453</v>
      </c>
      <c r="DX70" t="str">
        <f t="shared" si="104"/>
        <v/>
      </c>
      <c r="DZ70" t="str">
        <f t="shared" si="105"/>
        <v/>
      </c>
      <c r="EQ70" s="227"/>
      <c r="ER70" t="str">
        <f t="shared" si="106"/>
        <v/>
      </c>
      <c r="ET70" t="str">
        <f t="shared" si="107"/>
        <v/>
      </c>
      <c r="EV70" s="230"/>
      <c r="EW70" t="str">
        <f t="shared" si="110"/>
        <v/>
      </c>
      <c r="EY70" t="str">
        <f t="shared" ref="EY70" si="114">IF(EW70="","",$B365)</f>
        <v/>
      </c>
      <c r="FK70" s="227"/>
      <c r="FL70" t="str">
        <f t="shared" si="108"/>
        <v/>
      </c>
      <c r="FN70" t="str">
        <f t="shared" ref="FN70:FN80" si="115">IF(FL70="","",$B288)</f>
        <v/>
      </c>
      <c r="FP70" s="230"/>
      <c r="FQ70" t="str">
        <f t="shared" si="111"/>
        <v/>
      </c>
      <c r="FS70" t="str">
        <f t="shared" ref="FS70:FS133" si="116">IF(FQ70="","",$B365)</f>
        <v/>
      </c>
      <c r="GE70" s="227"/>
      <c r="GF70" t="str">
        <f t="shared" si="109"/>
        <v/>
      </c>
      <c r="GH70" t="str">
        <f t="shared" si="112"/>
        <v/>
      </c>
      <c r="GJ70" s="230"/>
      <c r="GK70" t="str">
        <f t="shared" si="113"/>
        <v/>
      </c>
      <c r="GM70" t="str">
        <f t="shared" ref="GM70:GM133" si="117">IF(GK70="","",$B365)</f>
        <v/>
      </c>
    </row>
    <row r="71" spans="1:195" ht="14.65" customHeight="1" x14ac:dyDescent="0.25">
      <c r="A71" s="26" t="s">
        <v>85</v>
      </c>
      <c r="B71" s="178">
        <v>41191</v>
      </c>
      <c r="C71" s="179" t="s">
        <v>429</v>
      </c>
      <c r="D71" s="51" t="s">
        <v>482</v>
      </c>
      <c r="E71" s="148" t="str">
        <f>E90</f>
        <v/>
      </c>
      <c r="F71" s="149"/>
      <c r="G71" s="150" t="str">
        <f>G90</f>
        <v/>
      </c>
      <c r="H71" s="151" t="str">
        <f>H90</f>
        <v/>
      </c>
      <c r="I71" s="149"/>
      <c r="J71" s="150" t="str">
        <f>J90</f>
        <v/>
      </c>
      <c r="K71" s="151" t="str">
        <f>K90</f>
        <v/>
      </c>
      <c r="L71" s="149"/>
      <c r="M71" s="152" t="str">
        <f>M90</f>
        <v/>
      </c>
      <c r="AA71" s="75" t="s">
        <v>453</v>
      </c>
      <c r="AB71" t="str">
        <f t="shared" si="94"/>
        <v/>
      </c>
      <c r="AD71" t="str">
        <f t="shared" si="95"/>
        <v/>
      </c>
      <c r="AU71" s="79" t="s">
        <v>453</v>
      </c>
      <c r="AV71" t="str">
        <f t="shared" si="96"/>
        <v/>
      </c>
      <c r="AX71" t="str">
        <f t="shared" si="97"/>
        <v/>
      </c>
      <c r="BO71" t="s">
        <v>453</v>
      </c>
      <c r="BP71" t="str">
        <f t="shared" si="99"/>
        <v/>
      </c>
      <c r="BR71" t="str">
        <f t="shared" si="98"/>
        <v/>
      </c>
      <c r="CI71" s="79" t="s">
        <v>453</v>
      </c>
      <c r="CJ71" t="str">
        <f t="shared" si="100"/>
        <v/>
      </c>
      <c r="CL71" t="str">
        <f t="shared" si="101"/>
        <v/>
      </c>
      <c r="DC71" s="79" t="s">
        <v>453</v>
      </c>
      <c r="DD71" t="str">
        <f t="shared" si="102"/>
        <v/>
      </c>
      <c r="DF71" t="str">
        <f t="shared" si="103"/>
        <v/>
      </c>
      <c r="DW71" s="79" t="s">
        <v>453</v>
      </c>
      <c r="DX71" t="str">
        <f t="shared" si="104"/>
        <v/>
      </c>
      <c r="DZ71" t="str">
        <f t="shared" si="105"/>
        <v/>
      </c>
      <c r="EQ71" s="227"/>
      <c r="ER71" t="str">
        <f t="shared" si="106"/>
        <v/>
      </c>
      <c r="ET71" t="str">
        <f t="shared" si="107"/>
        <v/>
      </c>
      <c r="EV71" s="230"/>
      <c r="EW71" t="str">
        <f t="shared" si="110"/>
        <v/>
      </c>
      <c r="EY71" t="str">
        <f>IF(EW71="","",$B366)</f>
        <v/>
      </c>
      <c r="FK71" s="227"/>
      <c r="FL71" t="str">
        <f t="shared" si="108"/>
        <v/>
      </c>
      <c r="FN71" t="str">
        <f t="shared" si="115"/>
        <v/>
      </c>
      <c r="FP71" s="230"/>
      <c r="FQ71" t="str">
        <f t="shared" si="111"/>
        <v/>
      </c>
      <c r="FS71" t="str">
        <f t="shared" si="116"/>
        <v/>
      </c>
      <c r="GE71" s="227"/>
      <c r="GF71" t="str">
        <f t="shared" si="109"/>
        <v/>
      </c>
      <c r="GH71" t="str">
        <f t="shared" si="112"/>
        <v/>
      </c>
      <c r="GJ71" s="230"/>
      <c r="GK71" t="str">
        <f t="shared" si="113"/>
        <v/>
      </c>
      <c r="GM71" t="str">
        <f t="shared" si="117"/>
        <v/>
      </c>
    </row>
    <row r="72" spans="1:195" ht="14.65" customHeight="1" x14ac:dyDescent="0.25">
      <c r="A72" s="26" t="s">
        <v>87</v>
      </c>
      <c r="B72" s="178">
        <v>41423</v>
      </c>
      <c r="C72" s="179" t="s">
        <v>430</v>
      </c>
      <c r="D72" s="51" t="s">
        <v>482</v>
      </c>
      <c r="E72" s="137" t="s">
        <v>465</v>
      </c>
      <c r="F72" s="138"/>
      <c r="G72" s="139" t="s">
        <v>455</v>
      </c>
      <c r="H72" s="140" t="s">
        <v>465</v>
      </c>
      <c r="I72" s="138"/>
      <c r="J72" s="139" t="s">
        <v>455</v>
      </c>
      <c r="K72" s="140" t="s">
        <v>465</v>
      </c>
      <c r="L72" s="138"/>
      <c r="M72" s="141" t="s">
        <v>455</v>
      </c>
      <c r="AA72" s="75" t="s">
        <v>453</v>
      </c>
      <c r="AB72" t="str">
        <f t="shared" si="94"/>
        <v/>
      </c>
      <c r="AD72" t="str">
        <f t="shared" si="95"/>
        <v/>
      </c>
      <c r="AU72" s="79" t="s">
        <v>453</v>
      </c>
      <c r="AV72" t="str">
        <f t="shared" si="96"/>
        <v/>
      </c>
      <c r="AX72" t="str">
        <f t="shared" si="97"/>
        <v/>
      </c>
      <c r="BO72" t="s">
        <v>453</v>
      </c>
      <c r="BP72" t="str">
        <f t="shared" si="99"/>
        <v/>
      </c>
      <c r="BR72" t="str">
        <f t="shared" si="98"/>
        <v/>
      </c>
      <c r="CI72" s="79" t="s">
        <v>453</v>
      </c>
      <c r="CJ72" t="str">
        <f t="shared" si="100"/>
        <v/>
      </c>
      <c r="CL72" t="str">
        <f t="shared" si="101"/>
        <v/>
      </c>
      <c r="DC72" s="79" t="s">
        <v>453</v>
      </c>
      <c r="DD72" t="str">
        <f t="shared" si="102"/>
        <v/>
      </c>
      <c r="DF72" t="str">
        <f t="shared" si="103"/>
        <v/>
      </c>
      <c r="DW72" s="79" t="s">
        <v>453</v>
      </c>
      <c r="DX72" t="str">
        <f t="shared" si="104"/>
        <v/>
      </c>
      <c r="DZ72" t="str">
        <f t="shared" si="105"/>
        <v/>
      </c>
      <c r="EQ72" s="227"/>
      <c r="ER72" t="str">
        <f t="shared" si="106"/>
        <v/>
      </c>
      <c r="ET72" t="str">
        <f t="shared" si="107"/>
        <v/>
      </c>
      <c r="EV72" s="230"/>
      <c r="EW72" t="str">
        <f t="shared" si="110"/>
        <v/>
      </c>
      <c r="EY72" t="str">
        <f t="shared" ref="EY72:EY135" si="118">IF(EW72="","",$B367)</f>
        <v/>
      </c>
      <c r="FK72" s="227"/>
      <c r="FL72" t="str">
        <f t="shared" si="108"/>
        <v/>
      </c>
      <c r="FN72" t="str">
        <f t="shared" si="115"/>
        <v/>
      </c>
      <c r="FP72" s="230"/>
      <c r="FQ72" t="str">
        <f t="shared" si="111"/>
        <v/>
      </c>
      <c r="FS72" t="str">
        <f t="shared" si="116"/>
        <v/>
      </c>
      <c r="GE72" s="227"/>
      <c r="GF72" t="str">
        <f t="shared" si="109"/>
        <v/>
      </c>
      <c r="GH72" t="str">
        <f t="shared" si="112"/>
        <v/>
      </c>
      <c r="GJ72" s="230"/>
      <c r="GK72" t="str">
        <f t="shared" si="113"/>
        <v/>
      </c>
      <c r="GM72" t="str">
        <f t="shared" si="117"/>
        <v/>
      </c>
    </row>
    <row r="73" spans="1:195" ht="14.65" customHeight="1" x14ac:dyDescent="0.25">
      <c r="A73" s="26" t="s">
        <v>88</v>
      </c>
      <c r="B73" s="178">
        <v>41312</v>
      </c>
      <c r="C73" s="179" t="s">
        <v>430</v>
      </c>
      <c r="D73" s="51" t="s">
        <v>482</v>
      </c>
      <c r="E73" s="148" t="str">
        <f>E93</f>
        <v/>
      </c>
      <c r="F73" s="149"/>
      <c r="G73" s="150" t="str">
        <f>G93</f>
        <v/>
      </c>
      <c r="H73" s="151" t="str">
        <f>H93</f>
        <v/>
      </c>
      <c r="I73" s="149"/>
      <c r="J73" s="150" t="str">
        <f>J93</f>
        <v/>
      </c>
      <c r="K73" s="151" t="str">
        <f>K93</f>
        <v/>
      </c>
      <c r="L73" s="149"/>
      <c r="M73" s="152" t="str">
        <f>M93</f>
        <v/>
      </c>
      <c r="AA73" s="75" t="s">
        <v>453</v>
      </c>
      <c r="AB73" t="str">
        <f>IF(C122=$AB$3,A122,"")</f>
        <v/>
      </c>
      <c r="AD73" t="str">
        <f>IF(AB73="","",B122)</f>
        <v/>
      </c>
      <c r="AU73" s="79" t="s">
        <v>453</v>
      </c>
      <c r="AV73" t="str">
        <f>IF(C122=$AV$3,A122,"")</f>
        <v/>
      </c>
      <c r="AX73" t="str">
        <f>IF(AV73="","",B122)</f>
        <v/>
      </c>
      <c r="BO73" t="s">
        <v>453</v>
      </c>
      <c r="BP73" t="str">
        <f>IF(C122=$BP$3,A122,"")</f>
        <v/>
      </c>
      <c r="BR73" t="str">
        <f>IF(BP73="","",B122)</f>
        <v/>
      </c>
      <c r="CI73" s="79" t="s">
        <v>453</v>
      </c>
      <c r="CJ73" t="str">
        <f>IF(C172=$CJ$3,A172,"")</f>
        <v/>
      </c>
      <c r="CL73" t="str">
        <f>IF(CJ73="","",B172)</f>
        <v/>
      </c>
      <c r="DC73" s="79" t="s">
        <v>453</v>
      </c>
      <c r="DD73" t="str">
        <f>IF(C172=$DD$3,A172,"")</f>
        <v/>
      </c>
      <c r="DF73" t="str">
        <f>IF(DD73="","",B172)</f>
        <v/>
      </c>
      <c r="DW73" s="79" t="s">
        <v>453</v>
      </c>
      <c r="DX73" t="str">
        <f>IF(C172=$DX$3,A172,"")</f>
        <v/>
      </c>
      <c r="DZ73" t="str">
        <f>IF(DX73="","",B172)</f>
        <v/>
      </c>
      <c r="EQ73" s="227"/>
      <c r="ER73" t="str">
        <f t="shared" si="106"/>
        <v/>
      </c>
      <c r="ET73" t="str">
        <f t="shared" si="107"/>
        <v/>
      </c>
      <c r="EV73" s="230"/>
      <c r="EW73" t="str">
        <f t="shared" si="110"/>
        <v/>
      </c>
      <c r="EY73" t="str">
        <f t="shared" si="118"/>
        <v/>
      </c>
      <c r="FK73" s="227"/>
      <c r="FL73" t="str">
        <f t="shared" si="108"/>
        <v/>
      </c>
      <c r="FN73" t="str">
        <f t="shared" si="115"/>
        <v/>
      </c>
      <c r="FP73" s="230"/>
      <c r="FQ73" t="str">
        <f t="shared" si="111"/>
        <v/>
      </c>
      <c r="FS73" t="str">
        <f t="shared" si="116"/>
        <v/>
      </c>
      <c r="GE73" s="227"/>
      <c r="GF73" t="str">
        <f t="shared" si="109"/>
        <v/>
      </c>
      <c r="GH73" t="str">
        <f t="shared" si="112"/>
        <v/>
      </c>
      <c r="GJ73" s="230"/>
      <c r="GK73" t="str">
        <f t="shared" si="113"/>
        <v/>
      </c>
      <c r="GM73" t="str">
        <f t="shared" si="117"/>
        <v/>
      </c>
    </row>
    <row r="74" spans="1:195" ht="14.65" customHeight="1" x14ac:dyDescent="0.25">
      <c r="A74" s="26" t="s">
        <v>89</v>
      </c>
      <c r="B74" s="178">
        <v>41226</v>
      </c>
      <c r="C74" s="179" t="s">
        <v>429</v>
      </c>
      <c r="D74" s="51" t="s">
        <v>482</v>
      </c>
      <c r="E74" s="137" t="s">
        <v>466</v>
      </c>
      <c r="F74" s="138"/>
      <c r="G74" s="139" t="s">
        <v>455</v>
      </c>
      <c r="H74" s="140" t="s">
        <v>466</v>
      </c>
      <c r="I74" s="138"/>
      <c r="J74" s="139" t="s">
        <v>455</v>
      </c>
      <c r="K74" s="140" t="s">
        <v>466</v>
      </c>
      <c r="L74" s="138"/>
      <c r="M74" s="141" t="s">
        <v>455</v>
      </c>
      <c r="AA74" s="75" t="s">
        <v>453</v>
      </c>
      <c r="AB74" t="str">
        <f>IF(C123=$AB$3,A123,"")</f>
        <v/>
      </c>
      <c r="AD74" t="str">
        <f>IF(AB74="","",B123)</f>
        <v/>
      </c>
      <c r="AU74" s="79" t="s">
        <v>453</v>
      </c>
      <c r="AV74" t="str">
        <f>IF(C123=$AV$3,A123,"")</f>
        <v/>
      </c>
      <c r="AX74" t="str">
        <f>IF(AV74="","",B123)</f>
        <v/>
      </c>
      <c r="BO74" t="s">
        <v>453</v>
      </c>
      <c r="BP74" t="str">
        <f>IF(C123=$BP$3,A123,"")</f>
        <v/>
      </c>
      <c r="BR74" t="str">
        <f>IF(BP74="","",B123)</f>
        <v/>
      </c>
      <c r="CI74" s="76" t="s">
        <v>454</v>
      </c>
      <c r="CJ74" t="str">
        <f>IF(C222=$CJ$3,A222,"")</f>
        <v/>
      </c>
      <c r="CL74" t="str">
        <f>IF(CJ74="","",B222)</f>
        <v/>
      </c>
      <c r="DC74" s="76" t="s">
        <v>454</v>
      </c>
      <c r="DD74" t="str">
        <f>IF(C222=$DD$3,A222,"")</f>
        <v/>
      </c>
      <c r="DF74" t="str">
        <f>IF(DD74="","",B222)</f>
        <v/>
      </c>
      <c r="DW74" s="76" t="s">
        <v>454</v>
      </c>
      <c r="DX74" t="str">
        <f>IF(C222=$DX$3,A222,"")</f>
        <v/>
      </c>
      <c r="DZ74" t="str">
        <f>IF(DX74="","",B222)</f>
        <v/>
      </c>
      <c r="EQ74" s="227"/>
      <c r="ER74" t="str">
        <f t="shared" si="106"/>
        <v/>
      </c>
      <c r="ET74" t="str">
        <f t="shared" si="107"/>
        <v/>
      </c>
      <c r="EV74" s="230"/>
      <c r="EW74" t="str">
        <f t="shared" si="110"/>
        <v/>
      </c>
      <c r="EY74" t="str">
        <f t="shared" si="118"/>
        <v/>
      </c>
      <c r="FK74" s="227"/>
      <c r="FL74" t="str">
        <f t="shared" si="108"/>
        <v/>
      </c>
      <c r="FN74" t="str">
        <f t="shared" si="115"/>
        <v/>
      </c>
      <c r="FP74" s="230"/>
      <c r="FQ74" t="str">
        <f t="shared" si="111"/>
        <v/>
      </c>
      <c r="FS74" t="str">
        <f t="shared" si="116"/>
        <v/>
      </c>
      <c r="GE74" s="227"/>
      <c r="GF74" t="str">
        <f t="shared" si="109"/>
        <v/>
      </c>
      <c r="GH74" t="str">
        <f t="shared" si="112"/>
        <v/>
      </c>
      <c r="GJ74" s="230"/>
      <c r="GK74" t="str">
        <f t="shared" si="113"/>
        <v/>
      </c>
      <c r="GM74" t="str">
        <f t="shared" si="117"/>
        <v/>
      </c>
    </row>
    <row r="75" spans="1:195" ht="14.65" customHeight="1" x14ac:dyDescent="0.25">
      <c r="A75" s="26" t="s">
        <v>90</v>
      </c>
      <c r="B75" s="178"/>
      <c r="C75" s="179"/>
      <c r="D75" s="51" t="s">
        <v>482</v>
      </c>
      <c r="E75" s="148" t="str">
        <f>E96</f>
        <v/>
      </c>
      <c r="F75" s="149"/>
      <c r="G75" s="150" t="str">
        <f>G96</f>
        <v/>
      </c>
      <c r="H75" s="151" t="str">
        <f>H96</f>
        <v/>
      </c>
      <c r="I75" s="149"/>
      <c r="J75" s="150" t="str">
        <f>J96</f>
        <v/>
      </c>
      <c r="K75" s="151" t="str">
        <f>K94</f>
        <v/>
      </c>
      <c r="L75" s="149"/>
      <c r="M75" s="152" t="str">
        <f>M94</f>
        <v/>
      </c>
      <c r="AA75" s="75" t="s">
        <v>453</v>
      </c>
      <c r="AB75" t="str">
        <f t="shared" si="94"/>
        <v/>
      </c>
      <c r="AD75" t="str">
        <f t="shared" si="95"/>
        <v/>
      </c>
      <c r="AU75" s="79" t="s">
        <v>453</v>
      </c>
      <c r="AV75" t="str">
        <f t="shared" si="96"/>
        <v/>
      </c>
      <c r="AX75" t="str">
        <f t="shared" si="97"/>
        <v/>
      </c>
      <c r="BO75" t="s">
        <v>453</v>
      </c>
      <c r="BP75" t="str">
        <f t="shared" si="99"/>
        <v/>
      </c>
      <c r="BR75" t="str">
        <f t="shared" si="98"/>
        <v/>
      </c>
      <c r="CI75" s="76" t="s">
        <v>454</v>
      </c>
      <c r="CJ75" t="str">
        <f t="shared" ref="CJ75:CJ138" si="119">IF(C223=$CJ$3,A223,"")</f>
        <v/>
      </c>
      <c r="CL75" t="str">
        <f>IF(CJ75="","",B226)</f>
        <v/>
      </c>
      <c r="DC75" s="76" t="s">
        <v>454</v>
      </c>
      <c r="DD75" t="str">
        <f t="shared" ref="DD75:DD138" si="120">IF(C223=$DD$3,A223,"")</f>
        <v/>
      </c>
      <c r="DF75" t="str">
        <f>IF(DD75="","",B226)</f>
        <v/>
      </c>
      <c r="DW75" s="76" t="s">
        <v>454</v>
      </c>
      <c r="DX75" t="str">
        <f t="shared" ref="DX75:DX138" si="121">IF(C223=$DX$3,A223,"")</f>
        <v/>
      </c>
      <c r="DZ75" t="str">
        <f>IF(DX75="","",B226)</f>
        <v/>
      </c>
      <c r="EQ75" s="227"/>
      <c r="ER75" t="str">
        <f t="shared" si="106"/>
        <v/>
      </c>
      <c r="ET75" t="str">
        <f t="shared" si="107"/>
        <v/>
      </c>
      <c r="EV75" s="230"/>
      <c r="EW75" t="str">
        <f t="shared" si="110"/>
        <v/>
      </c>
      <c r="EY75" t="str">
        <f t="shared" si="118"/>
        <v/>
      </c>
      <c r="FK75" s="227"/>
      <c r="FL75" t="str">
        <f t="shared" si="108"/>
        <v/>
      </c>
      <c r="FN75" t="str">
        <f t="shared" si="115"/>
        <v/>
      </c>
      <c r="FP75" s="230"/>
      <c r="FQ75" t="str">
        <f t="shared" si="111"/>
        <v/>
      </c>
      <c r="FS75" t="str">
        <f t="shared" si="116"/>
        <v/>
      </c>
      <c r="GE75" s="227"/>
      <c r="GF75" t="str">
        <f t="shared" si="109"/>
        <v/>
      </c>
      <c r="GH75" t="str">
        <f t="shared" si="112"/>
        <v/>
      </c>
      <c r="GJ75" s="230"/>
      <c r="GK75" t="str">
        <f t="shared" si="113"/>
        <v/>
      </c>
      <c r="GM75" t="str">
        <f t="shared" si="117"/>
        <v/>
      </c>
    </row>
    <row r="76" spans="1:195" ht="14.65" customHeight="1" x14ac:dyDescent="0.25">
      <c r="A76" s="26" t="s">
        <v>91</v>
      </c>
      <c r="B76" s="178"/>
      <c r="C76" s="179"/>
      <c r="D76" s="51" t="s">
        <v>482</v>
      </c>
      <c r="E76" s="137" t="s">
        <v>494</v>
      </c>
      <c r="F76" s="138"/>
      <c r="G76" s="139" t="s">
        <v>455</v>
      </c>
      <c r="H76" s="140" t="s">
        <v>493</v>
      </c>
      <c r="I76" s="138"/>
      <c r="J76" s="139" t="s">
        <v>455</v>
      </c>
      <c r="K76" s="140" t="s">
        <v>466</v>
      </c>
      <c r="L76" s="138"/>
      <c r="M76" s="141" t="s">
        <v>455</v>
      </c>
      <c r="AA76" s="75" t="s">
        <v>453</v>
      </c>
      <c r="AB76" t="str">
        <f t="shared" si="94"/>
        <v/>
      </c>
      <c r="AD76" t="str">
        <f t="shared" si="95"/>
        <v/>
      </c>
      <c r="AU76" s="79" t="s">
        <v>453</v>
      </c>
      <c r="AV76" t="str">
        <f t="shared" si="96"/>
        <v/>
      </c>
      <c r="AX76" t="str">
        <f t="shared" si="97"/>
        <v/>
      </c>
      <c r="BO76" t="s">
        <v>453</v>
      </c>
      <c r="BP76" t="str">
        <f t="shared" si="99"/>
        <v/>
      </c>
      <c r="BR76" t="str">
        <f t="shared" si="98"/>
        <v/>
      </c>
      <c r="CI76" s="76" t="s">
        <v>454</v>
      </c>
      <c r="CJ76" t="str">
        <f t="shared" si="119"/>
        <v/>
      </c>
      <c r="CL76" t="str">
        <f>IF(CJ76="","",B224)</f>
        <v/>
      </c>
      <c r="DC76" s="76" t="s">
        <v>454</v>
      </c>
      <c r="DD76" t="str">
        <f t="shared" si="120"/>
        <v/>
      </c>
      <c r="DF76" t="str">
        <f>IF(DD76="","",B224)</f>
        <v/>
      </c>
      <c r="DW76" s="76" t="s">
        <v>454</v>
      </c>
      <c r="DX76" t="str">
        <f t="shared" si="121"/>
        <v/>
      </c>
      <c r="DZ76" t="str">
        <f>IF(DX76="","",B224)</f>
        <v/>
      </c>
      <c r="EQ76" s="227"/>
      <c r="ER76" t="str">
        <f t="shared" si="106"/>
        <v/>
      </c>
      <c r="ET76" t="str">
        <f t="shared" si="107"/>
        <v/>
      </c>
      <c r="EV76" s="230"/>
      <c r="EW76" t="str">
        <f t="shared" si="110"/>
        <v/>
      </c>
      <c r="EY76" t="str">
        <f t="shared" si="118"/>
        <v/>
      </c>
      <c r="FK76" s="227"/>
      <c r="FL76" t="str">
        <f t="shared" si="108"/>
        <v/>
      </c>
      <c r="FN76" t="str">
        <f t="shared" si="115"/>
        <v/>
      </c>
      <c r="FP76" s="230"/>
      <c r="FQ76" t="str">
        <f t="shared" si="111"/>
        <v/>
      </c>
      <c r="FS76" t="str">
        <f t="shared" si="116"/>
        <v/>
      </c>
      <c r="GE76" s="227"/>
      <c r="GF76" t="str">
        <f t="shared" si="109"/>
        <v/>
      </c>
      <c r="GH76" t="str">
        <f t="shared" si="112"/>
        <v/>
      </c>
      <c r="GJ76" s="230"/>
      <c r="GK76" t="str">
        <f t="shared" si="113"/>
        <v/>
      </c>
      <c r="GM76" t="str">
        <f t="shared" si="117"/>
        <v/>
      </c>
    </row>
    <row r="77" spans="1:195" ht="14.65" customHeight="1" x14ac:dyDescent="0.25">
      <c r="A77" s="26" t="s">
        <v>92</v>
      </c>
      <c r="B77" s="178"/>
      <c r="C77" s="179"/>
      <c r="D77" s="51" t="s">
        <v>482</v>
      </c>
      <c r="E77" s="154"/>
      <c r="F77" s="149"/>
      <c r="G77" s="155"/>
      <c r="H77" s="156"/>
      <c r="I77" s="149"/>
      <c r="J77" s="155"/>
      <c r="K77" s="151" t="str">
        <f>K97</f>
        <v/>
      </c>
      <c r="L77" s="149"/>
      <c r="M77" s="152" t="str">
        <f>M97</f>
        <v/>
      </c>
      <c r="AA77" s="75" t="s">
        <v>453</v>
      </c>
      <c r="AB77" t="str">
        <f t="shared" si="94"/>
        <v/>
      </c>
      <c r="AD77" t="str">
        <f t="shared" si="95"/>
        <v/>
      </c>
      <c r="AU77" s="79" t="s">
        <v>453</v>
      </c>
      <c r="AV77" t="str">
        <f t="shared" si="96"/>
        <v/>
      </c>
      <c r="AX77" t="str">
        <f t="shared" si="97"/>
        <v/>
      </c>
      <c r="BO77" t="s">
        <v>453</v>
      </c>
      <c r="BP77" t="str">
        <f t="shared" si="99"/>
        <v/>
      </c>
      <c r="BR77" t="str">
        <f t="shared" si="98"/>
        <v/>
      </c>
      <c r="CI77" s="76" t="s">
        <v>454</v>
      </c>
      <c r="CJ77" t="str">
        <f t="shared" si="119"/>
        <v/>
      </c>
      <c r="CL77" t="str">
        <f>IF(CJ77="","",B225)</f>
        <v/>
      </c>
      <c r="DC77" s="76" t="s">
        <v>454</v>
      </c>
      <c r="DD77" t="str">
        <f t="shared" si="120"/>
        <v/>
      </c>
      <c r="DF77" t="str">
        <f>IF(DD77="","",B225)</f>
        <v/>
      </c>
      <c r="DW77" s="76" t="s">
        <v>454</v>
      </c>
      <c r="DX77" t="str">
        <f t="shared" si="121"/>
        <v/>
      </c>
      <c r="DZ77" t="str">
        <f>IF(DX77="","",B225)</f>
        <v/>
      </c>
      <c r="EQ77" s="227"/>
      <c r="ER77" t="str">
        <f t="shared" si="106"/>
        <v/>
      </c>
      <c r="ET77" t="str">
        <f t="shared" si="107"/>
        <v/>
      </c>
      <c r="EV77" s="230"/>
      <c r="EW77" t="str">
        <f t="shared" si="110"/>
        <v/>
      </c>
      <c r="EY77" t="str">
        <f t="shared" si="118"/>
        <v/>
      </c>
      <c r="FK77" s="227"/>
      <c r="FL77" t="str">
        <f t="shared" si="108"/>
        <v/>
      </c>
      <c r="FN77" t="str">
        <f t="shared" si="115"/>
        <v/>
      </c>
      <c r="FP77" s="230"/>
      <c r="FQ77" t="str">
        <f t="shared" si="111"/>
        <v/>
      </c>
      <c r="FS77" t="str">
        <f t="shared" si="116"/>
        <v/>
      </c>
      <c r="GE77" s="227"/>
      <c r="GF77" t="str">
        <f t="shared" si="109"/>
        <v/>
      </c>
      <c r="GH77" t="str">
        <f t="shared" si="112"/>
        <v/>
      </c>
      <c r="GJ77" s="230"/>
      <c r="GK77" t="str">
        <f t="shared" si="113"/>
        <v/>
      </c>
      <c r="GM77" t="str">
        <f t="shared" si="117"/>
        <v/>
      </c>
    </row>
    <row r="78" spans="1:195" ht="14.65" customHeight="1" thickBot="1" x14ac:dyDescent="0.3">
      <c r="A78" s="26" t="s">
        <v>93</v>
      </c>
      <c r="B78" s="178">
        <v>41738</v>
      </c>
      <c r="C78" s="179" t="s">
        <v>431</v>
      </c>
      <c r="D78" s="51" t="s">
        <v>482</v>
      </c>
      <c r="E78" s="137"/>
      <c r="F78" s="138"/>
      <c r="G78" s="139"/>
      <c r="H78" s="140"/>
      <c r="I78" s="138"/>
      <c r="J78" s="139"/>
      <c r="K78" s="140" t="s">
        <v>493</v>
      </c>
      <c r="L78" s="138"/>
      <c r="M78" s="141" t="s">
        <v>455</v>
      </c>
      <c r="AA78" s="75" t="s">
        <v>453</v>
      </c>
      <c r="AB78" t="str">
        <f t="shared" si="94"/>
        <v/>
      </c>
      <c r="AD78" t="str">
        <f t="shared" si="95"/>
        <v/>
      </c>
      <c r="AU78" s="79" t="s">
        <v>453</v>
      </c>
      <c r="AV78" t="str">
        <f t="shared" si="96"/>
        <v/>
      </c>
      <c r="AX78" t="str">
        <f t="shared" si="97"/>
        <v/>
      </c>
      <c r="BO78" t="s">
        <v>453</v>
      </c>
      <c r="BP78" t="str">
        <f t="shared" si="99"/>
        <v/>
      </c>
      <c r="BR78" t="str">
        <f t="shared" si="98"/>
        <v/>
      </c>
      <c r="CI78" s="76" t="s">
        <v>454</v>
      </c>
      <c r="CJ78" t="str">
        <f t="shared" si="119"/>
        <v/>
      </c>
      <c r="CL78" t="str">
        <f>IF(CJ78="","",#REF!)</f>
        <v/>
      </c>
      <c r="DC78" s="76" t="s">
        <v>454</v>
      </c>
      <c r="DD78" t="str">
        <f t="shared" si="120"/>
        <v/>
      </c>
      <c r="DF78" t="str">
        <f>IF(DD78="","",#REF!)</f>
        <v/>
      </c>
      <c r="DW78" s="76" t="s">
        <v>454</v>
      </c>
      <c r="DX78" t="str">
        <f t="shared" si="121"/>
        <v/>
      </c>
      <c r="DZ78" t="str">
        <f>IF(DX78="","",#REF!)</f>
        <v/>
      </c>
      <c r="EQ78" s="227"/>
      <c r="ER78" t="str">
        <f t="shared" si="106"/>
        <v/>
      </c>
      <c r="ET78" t="str">
        <f t="shared" si="107"/>
        <v/>
      </c>
      <c r="EV78" s="230"/>
      <c r="EW78" t="str">
        <f t="shared" si="110"/>
        <v/>
      </c>
      <c r="EY78" t="str">
        <f t="shared" si="118"/>
        <v/>
      </c>
      <c r="FK78" s="227"/>
      <c r="FL78" t="str">
        <f t="shared" si="108"/>
        <v/>
      </c>
      <c r="FN78" t="str">
        <f t="shared" si="115"/>
        <v/>
      </c>
      <c r="FP78" s="230"/>
      <c r="FQ78" t="str">
        <f t="shared" si="111"/>
        <v/>
      </c>
      <c r="FS78" t="str">
        <f t="shared" si="116"/>
        <v/>
      </c>
      <c r="GE78" s="227"/>
      <c r="GF78" t="str">
        <f t="shared" si="109"/>
        <v/>
      </c>
      <c r="GH78" t="str">
        <f t="shared" si="112"/>
        <v/>
      </c>
      <c r="GJ78" s="230"/>
      <c r="GK78" t="str">
        <f t="shared" si="113"/>
        <v/>
      </c>
      <c r="GM78" t="str">
        <f t="shared" si="117"/>
        <v/>
      </c>
    </row>
    <row r="79" spans="1:195" ht="14.65" customHeight="1" thickBot="1" x14ac:dyDescent="0.3">
      <c r="A79" s="26" t="s">
        <v>94</v>
      </c>
      <c r="B79" s="178"/>
      <c r="C79" s="179"/>
      <c r="D79" s="51" t="s">
        <v>482</v>
      </c>
      <c r="E79" s="237" t="str">
        <f>RIGHT('Master Name List'!A10,LEN('Master Name List'!A10)-4)</f>
        <v xml:space="preserve"> Bronze Medal of Achievement</v>
      </c>
      <c r="F79" s="238"/>
      <c r="G79" s="239"/>
      <c r="H79" s="240" t="str">
        <f>RIGHT('Master Name List'!A11,LEN('Master Name List'!A11)-4)</f>
        <v xml:space="preserve"> Silver Medal of Achievement</v>
      </c>
      <c r="I79" s="238"/>
      <c r="J79" s="239"/>
      <c r="K79" s="240" t="str">
        <f>RIGHT('Master Name List'!A12,LEN('Master Name List'!A12)-4)</f>
        <v xml:space="preserve"> Gold Medal of Achievement</v>
      </c>
      <c r="L79" s="238"/>
      <c r="M79" s="241"/>
      <c r="AA79" s="75" t="s">
        <v>453</v>
      </c>
      <c r="AB79" t="str">
        <f t="shared" si="94"/>
        <v/>
      </c>
      <c r="AD79" t="str">
        <f t="shared" si="95"/>
        <v/>
      </c>
      <c r="AU79" s="79" t="s">
        <v>453</v>
      </c>
      <c r="AV79" t="str">
        <f t="shared" si="96"/>
        <v/>
      </c>
      <c r="AX79" t="str">
        <f t="shared" si="97"/>
        <v/>
      </c>
      <c r="BO79" t="s">
        <v>453</v>
      </c>
      <c r="BP79" t="str">
        <f t="shared" si="99"/>
        <v/>
      </c>
      <c r="BR79" t="str">
        <f t="shared" si="98"/>
        <v/>
      </c>
      <c r="CI79" s="76" t="s">
        <v>454</v>
      </c>
      <c r="CJ79" t="str">
        <f t="shared" si="119"/>
        <v/>
      </c>
      <c r="CL79" t="str">
        <f t="shared" ref="CL79:CL142" si="122">IF(CJ79="","",B227)</f>
        <v/>
      </c>
      <c r="DC79" s="76" t="s">
        <v>454</v>
      </c>
      <c r="DD79" t="str">
        <f t="shared" si="120"/>
        <v/>
      </c>
      <c r="DF79" t="str">
        <f t="shared" ref="DF79:DF142" si="123">IF(DD79="","",B227)</f>
        <v/>
      </c>
      <c r="DW79" s="76" t="s">
        <v>454</v>
      </c>
      <c r="DX79" t="str">
        <f t="shared" si="121"/>
        <v/>
      </c>
      <c r="DZ79" t="str">
        <f t="shared" ref="DZ79:DZ142" si="124">IF(DX79="","",B227)</f>
        <v/>
      </c>
      <c r="EQ79" s="227"/>
      <c r="ER79" t="str">
        <f t="shared" si="106"/>
        <v/>
      </c>
      <c r="ET79" t="str">
        <f t="shared" si="107"/>
        <v/>
      </c>
      <c r="EV79" s="230"/>
      <c r="EW79" t="str">
        <f t="shared" si="110"/>
        <v/>
      </c>
      <c r="EY79" t="str">
        <f t="shared" si="118"/>
        <v/>
      </c>
      <c r="FK79" s="227"/>
      <c r="FL79" t="str">
        <f t="shared" si="108"/>
        <v/>
      </c>
      <c r="FN79" t="str">
        <f t="shared" si="115"/>
        <v/>
      </c>
      <c r="FP79" s="230"/>
      <c r="FQ79" t="str">
        <f t="shared" si="111"/>
        <v/>
      </c>
      <c r="FS79" t="str">
        <f t="shared" si="116"/>
        <v/>
      </c>
      <c r="GE79" s="227"/>
      <c r="GF79" t="str">
        <f t="shared" si="109"/>
        <v/>
      </c>
      <c r="GH79" t="str">
        <f t="shared" si="112"/>
        <v/>
      </c>
      <c r="GJ79" s="230"/>
      <c r="GK79" t="str">
        <f t="shared" si="113"/>
        <v/>
      </c>
      <c r="GM79" t="str">
        <f t="shared" si="117"/>
        <v/>
      </c>
    </row>
    <row r="80" spans="1:195" ht="14.65" customHeight="1" thickBot="1" x14ac:dyDescent="0.3">
      <c r="A80" s="26" t="s">
        <v>95</v>
      </c>
      <c r="B80" s="178">
        <v>41598</v>
      </c>
      <c r="C80" s="179" t="s">
        <v>430</v>
      </c>
      <c r="D80" s="51" t="s">
        <v>482</v>
      </c>
      <c r="E80" s="247" t="s">
        <v>486</v>
      </c>
      <c r="F80" s="248"/>
      <c r="G80" s="249"/>
      <c r="H80" s="250" t="str">
        <f>E80</f>
        <v>Total of 4 Skill Merits (Gr / Sil)</v>
      </c>
      <c r="I80" s="248"/>
      <c r="J80" s="249"/>
      <c r="K80" s="250" t="s">
        <v>626</v>
      </c>
      <c r="L80" s="248"/>
      <c r="M80" s="251"/>
      <c r="AA80" s="75" t="s">
        <v>453</v>
      </c>
      <c r="AB80" t="str">
        <f t="shared" si="94"/>
        <v/>
      </c>
      <c r="AD80" t="str">
        <f t="shared" si="95"/>
        <v/>
      </c>
      <c r="AU80" s="79" t="s">
        <v>453</v>
      </c>
      <c r="AV80" t="str">
        <f t="shared" si="96"/>
        <v/>
      </c>
      <c r="AX80" t="str">
        <f t="shared" si="97"/>
        <v/>
      </c>
      <c r="BO80" t="s">
        <v>453</v>
      </c>
      <c r="BP80" t="str">
        <f t="shared" si="99"/>
        <v/>
      </c>
      <c r="BR80" t="str">
        <f t="shared" si="98"/>
        <v/>
      </c>
      <c r="CI80" s="76" t="s">
        <v>454</v>
      </c>
      <c r="CJ80" t="str">
        <f t="shared" si="119"/>
        <v/>
      </c>
      <c r="CL80" t="str">
        <f t="shared" si="122"/>
        <v/>
      </c>
      <c r="DC80" s="76" t="s">
        <v>454</v>
      </c>
      <c r="DD80" t="str">
        <f t="shared" si="120"/>
        <v/>
      </c>
      <c r="DF80" t="str">
        <f t="shared" si="123"/>
        <v/>
      </c>
      <c r="DW80" s="76" t="s">
        <v>454</v>
      </c>
      <c r="DX80" t="str">
        <f t="shared" si="121"/>
        <v/>
      </c>
      <c r="DZ80" t="str">
        <f t="shared" si="124"/>
        <v/>
      </c>
      <c r="EQ80" s="228"/>
      <c r="ER80" t="str">
        <f t="shared" si="106"/>
        <v/>
      </c>
      <c r="ET80" t="str">
        <f t="shared" si="107"/>
        <v/>
      </c>
      <c r="EV80" s="230"/>
      <c r="EW80" t="str">
        <f t="shared" si="110"/>
        <v/>
      </c>
      <c r="EY80" t="str">
        <f t="shared" si="118"/>
        <v/>
      </c>
      <c r="FK80" s="228"/>
      <c r="FL80" t="str">
        <f t="shared" si="108"/>
        <v/>
      </c>
      <c r="FN80" t="str">
        <f t="shared" si="115"/>
        <v/>
      </c>
      <c r="FP80" s="230"/>
      <c r="FQ80" t="str">
        <f t="shared" si="111"/>
        <v/>
      </c>
      <c r="FS80" t="str">
        <f t="shared" si="116"/>
        <v/>
      </c>
      <c r="GE80" s="228"/>
      <c r="GF80" t="str">
        <f t="shared" si="109"/>
        <v/>
      </c>
      <c r="GH80" t="str">
        <f t="shared" si="112"/>
        <v/>
      </c>
      <c r="GJ80" s="230"/>
      <c r="GK80" t="str">
        <f t="shared" si="113"/>
        <v/>
      </c>
      <c r="GM80" t="str">
        <f t="shared" si="117"/>
        <v/>
      </c>
    </row>
    <row r="81" spans="1:195" ht="14.65" customHeight="1" x14ac:dyDescent="0.25">
      <c r="A81" s="26" t="s">
        <v>96</v>
      </c>
      <c r="B81" s="178"/>
      <c r="C81" s="179"/>
      <c r="D81" s="51" t="s">
        <v>482</v>
      </c>
      <c r="E81" s="148" t="str">
        <f>IF(CK4=0,"",CK4)</f>
        <v>Camp Safety</v>
      </c>
      <c r="F81" s="149"/>
      <c r="G81" s="150" t="str">
        <f>IF(CM4=0,"",CM4)</f>
        <v/>
      </c>
      <c r="H81" s="151" t="str">
        <f>IF(DE4=0,"",DE4)</f>
        <v/>
      </c>
      <c r="I81" s="149"/>
      <c r="J81" s="150" t="str">
        <f>IF(DG4=0,"",DG4)</f>
        <v/>
      </c>
      <c r="K81" s="151" t="str">
        <f>IF(DY4=0,"",DY4)</f>
        <v/>
      </c>
      <c r="L81" s="149"/>
      <c r="M81" s="152" t="str">
        <f>IF(EA4=0,"",EA4)</f>
        <v/>
      </c>
      <c r="AA81" s="75" t="s">
        <v>453</v>
      </c>
      <c r="AB81" t="str">
        <f t="shared" si="94"/>
        <v/>
      </c>
      <c r="AD81" t="str">
        <f t="shared" si="95"/>
        <v/>
      </c>
      <c r="AU81" s="79" t="s">
        <v>453</v>
      </c>
      <c r="AV81" t="str">
        <f t="shared" si="96"/>
        <v/>
      </c>
      <c r="AX81" t="str">
        <f t="shared" si="97"/>
        <v/>
      </c>
      <c r="BO81" t="s">
        <v>453</v>
      </c>
      <c r="BP81" t="str">
        <f t="shared" si="99"/>
        <v/>
      </c>
      <c r="BR81" t="str">
        <f t="shared" si="98"/>
        <v/>
      </c>
      <c r="CI81" s="76" t="s">
        <v>454</v>
      </c>
      <c r="CJ81" t="str">
        <f t="shared" si="119"/>
        <v/>
      </c>
      <c r="CL81" t="str">
        <f t="shared" si="122"/>
        <v/>
      </c>
      <c r="DC81" s="76" t="s">
        <v>454</v>
      </c>
      <c r="DD81" t="str">
        <f t="shared" si="120"/>
        <v/>
      </c>
      <c r="DF81" t="str">
        <f t="shared" si="123"/>
        <v/>
      </c>
      <c r="DW81" s="76" t="s">
        <v>454</v>
      </c>
      <c r="DX81" t="str">
        <f t="shared" si="121"/>
        <v/>
      </c>
      <c r="DZ81" t="str">
        <f t="shared" si="124"/>
        <v/>
      </c>
      <c r="EV81" s="230"/>
      <c r="EW81" t="str">
        <f t="shared" si="110"/>
        <v/>
      </c>
      <c r="EY81" t="str">
        <f t="shared" si="118"/>
        <v/>
      </c>
      <c r="FP81" s="230"/>
      <c r="FQ81" t="str">
        <f t="shared" si="111"/>
        <v/>
      </c>
      <c r="FS81" t="str">
        <f t="shared" si="116"/>
        <v/>
      </c>
      <c r="GJ81" s="230"/>
      <c r="GK81" t="str">
        <f t="shared" si="113"/>
        <v/>
      </c>
      <c r="GM81" t="str">
        <f t="shared" si="117"/>
        <v/>
      </c>
    </row>
    <row r="82" spans="1:195" ht="14.65" customHeight="1" x14ac:dyDescent="0.25">
      <c r="A82" s="26" t="s">
        <v>97</v>
      </c>
      <c r="B82" s="178"/>
      <c r="C82" s="179"/>
      <c r="D82" s="51" t="s">
        <v>482</v>
      </c>
      <c r="E82" s="148" t="str">
        <f t="shared" ref="E82:E84" si="125">IF(CK5=0,"",CK5)</f>
        <v>Camping</v>
      </c>
      <c r="F82" s="149"/>
      <c r="G82" s="150" t="str">
        <f t="shared" ref="G82:G84" si="126">IF(CM5=0,"",CM5)</f>
        <v/>
      </c>
      <c r="H82" s="151" t="str">
        <f t="shared" ref="H82:H84" si="127">IF(DE5=0,"",DE5)</f>
        <v/>
      </c>
      <c r="I82" s="149"/>
      <c r="J82" s="150" t="str">
        <f t="shared" ref="J82:J84" si="128">IF(DG5=0,"",DG5)</f>
        <v/>
      </c>
      <c r="K82" s="151" t="str">
        <f t="shared" ref="K82:K84" si="129">IF(DY5=0,"",DY5)</f>
        <v/>
      </c>
      <c r="L82" s="149"/>
      <c r="M82" s="152" t="str">
        <f t="shared" ref="M82:M84" si="130">IF(EA5=0,"",EA5)</f>
        <v/>
      </c>
      <c r="AA82" s="75" t="s">
        <v>453</v>
      </c>
      <c r="AB82" t="str">
        <f t="shared" si="94"/>
        <v/>
      </c>
      <c r="AD82" t="str">
        <f t="shared" si="95"/>
        <v/>
      </c>
      <c r="AU82" s="79" t="s">
        <v>453</v>
      </c>
      <c r="AV82" t="str">
        <f t="shared" si="96"/>
        <v/>
      </c>
      <c r="AX82" t="str">
        <f t="shared" si="97"/>
        <v/>
      </c>
      <c r="BO82" t="s">
        <v>453</v>
      </c>
      <c r="BP82" t="str">
        <f t="shared" si="99"/>
        <v/>
      </c>
      <c r="BR82" t="str">
        <f t="shared" si="98"/>
        <v/>
      </c>
      <c r="CI82" s="76" t="s">
        <v>454</v>
      </c>
      <c r="CJ82" t="str">
        <f t="shared" si="119"/>
        <v/>
      </c>
      <c r="CL82" t="str">
        <f t="shared" si="122"/>
        <v/>
      </c>
      <c r="DC82" s="76" t="s">
        <v>454</v>
      </c>
      <c r="DD82" t="str">
        <f t="shared" si="120"/>
        <v/>
      </c>
      <c r="DF82" t="str">
        <f t="shared" si="123"/>
        <v/>
      </c>
      <c r="DW82" s="76" t="s">
        <v>454</v>
      </c>
      <c r="DX82" t="str">
        <f t="shared" si="121"/>
        <v/>
      </c>
      <c r="DZ82" t="str">
        <f t="shared" si="124"/>
        <v/>
      </c>
      <c r="EV82" s="230"/>
      <c r="EW82" t="str">
        <f t="shared" si="110"/>
        <v/>
      </c>
      <c r="EY82" t="str">
        <f t="shared" si="118"/>
        <v/>
      </c>
      <c r="FP82" s="230"/>
      <c r="FQ82" t="str">
        <f t="shared" si="111"/>
        <v/>
      </c>
      <c r="FS82" t="str">
        <f t="shared" si="116"/>
        <v/>
      </c>
      <c r="GJ82" s="230"/>
      <c r="GK82" t="str">
        <f t="shared" si="113"/>
        <v/>
      </c>
      <c r="GM82" t="str">
        <f t="shared" si="117"/>
        <v/>
      </c>
    </row>
    <row r="83" spans="1:195" ht="14.65" customHeight="1" x14ac:dyDescent="0.25">
      <c r="A83" s="26" t="s">
        <v>98</v>
      </c>
      <c r="B83" s="178">
        <v>41787</v>
      </c>
      <c r="C83" s="179" t="s">
        <v>431</v>
      </c>
      <c r="D83" s="51" t="s">
        <v>482</v>
      </c>
      <c r="E83" s="148" t="str">
        <f t="shared" si="125"/>
        <v>Knife and Hawk</v>
      </c>
      <c r="F83" s="149"/>
      <c r="G83" s="150" t="str">
        <f t="shared" si="126"/>
        <v/>
      </c>
      <c r="H83" s="151" t="str">
        <f t="shared" si="127"/>
        <v/>
      </c>
      <c r="I83" s="149"/>
      <c r="J83" s="150" t="str">
        <f t="shared" si="128"/>
        <v/>
      </c>
      <c r="K83" s="151" t="str">
        <f t="shared" si="129"/>
        <v/>
      </c>
      <c r="L83" s="149"/>
      <c r="M83" s="152" t="str">
        <f t="shared" si="130"/>
        <v/>
      </c>
      <c r="AA83" s="75" t="s">
        <v>453</v>
      </c>
      <c r="AB83" t="str">
        <f t="shared" si="94"/>
        <v/>
      </c>
      <c r="AD83" t="str">
        <f t="shared" si="95"/>
        <v/>
      </c>
      <c r="AU83" s="79" t="s">
        <v>453</v>
      </c>
      <c r="AV83" t="str">
        <f t="shared" si="96"/>
        <v/>
      </c>
      <c r="AX83" t="str">
        <f t="shared" si="97"/>
        <v/>
      </c>
      <c r="BO83" t="s">
        <v>453</v>
      </c>
      <c r="BP83" t="str">
        <f t="shared" si="99"/>
        <v/>
      </c>
      <c r="BR83" t="str">
        <f t="shared" si="98"/>
        <v/>
      </c>
      <c r="CI83" s="76" t="s">
        <v>454</v>
      </c>
      <c r="CJ83" t="str">
        <f t="shared" si="119"/>
        <v/>
      </c>
      <c r="CL83" t="str">
        <f t="shared" si="122"/>
        <v/>
      </c>
      <c r="DC83" s="76" t="s">
        <v>454</v>
      </c>
      <c r="DD83" t="str">
        <f t="shared" si="120"/>
        <v/>
      </c>
      <c r="DF83" t="str">
        <f t="shared" si="123"/>
        <v/>
      </c>
      <c r="DW83" s="76" t="s">
        <v>454</v>
      </c>
      <c r="DX83" t="str">
        <f t="shared" si="121"/>
        <v/>
      </c>
      <c r="DZ83" t="str">
        <f t="shared" si="124"/>
        <v/>
      </c>
      <c r="EV83" s="230"/>
      <c r="EW83" t="str">
        <f t="shared" si="110"/>
        <v/>
      </c>
      <c r="EY83" t="str">
        <f t="shared" si="118"/>
        <v/>
      </c>
      <c r="FP83" s="230"/>
      <c r="FQ83" t="str">
        <f t="shared" si="111"/>
        <v/>
      </c>
      <c r="FS83" t="str">
        <f t="shared" si="116"/>
        <v/>
      </c>
      <c r="GJ83" s="230"/>
      <c r="GK83" t="str">
        <f t="shared" si="113"/>
        <v/>
      </c>
      <c r="GM83" t="str">
        <f t="shared" si="117"/>
        <v/>
      </c>
    </row>
    <row r="84" spans="1:195" ht="14.65" customHeight="1" x14ac:dyDescent="0.25">
      <c r="A84" s="26" t="s">
        <v>99</v>
      </c>
      <c r="B84" s="178"/>
      <c r="C84" s="179"/>
      <c r="D84" s="51" t="s">
        <v>482</v>
      </c>
      <c r="E84" s="148" t="str">
        <f t="shared" si="125"/>
        <v/>
      </c>
      <c r="F84" s="149"/>
      <c r="G84" s="150" t="str">
        <f t="shared" si="126"/>
        <v/>
      </c>
      <c r="H84" s="151" t="str">
        <f t="shared" si="127"/>
        <v/>
      </c>
      <c r="I84" s="149"/>
      <c r="J84" s="150" t="str">
        <f t="shared" si="128"/>
        <v/>
      </c>
      <c r="K84" s="158" t="str">
        <f t="shared" si="129"/>
        <v/>
      </c>
      <c r="L84" s="149"/>
      <c r="M84" s="167" t="str">
        <f t="shared" si="130"/>
        <v/>
      </c>
      <c r="AA84" s="75" t="s">
        <v>453</v>
      </c>
      <c r="AB84" t="str">
        <f t="shared" si="94"/>
        <v/>
      </c>
      <c r="AD84" t="str">
        <f t="shared" si="95"/>
        <v/>
      </c>
      <c r="AU84" s="79" t="s">
        <v>453</v>
      </c>
      <c r="AV84" t="str">
        <f t="shared" si="96"/>
        <v/>
      </c>
      <c r="AX84" t="str">
        <f t="shared" si="97"/>
        <v/>
      </c>
      <c r="BO84" t="s">
        <v>453</v>
      </c>
      <c r="BP84" t="str">
        <f t="shared" si="99"/>
        <v/>
      </c>
      <c r="BR84" t="str">
        <f t="shared" si="98"/>
        <v/>
      </c>
      <c r="CI84" s="76" t="s">
        <v>454</v>
      </c>
      <c r="CJ84" t="str">
        <f t="shared" si="119"/>
        <v/>
      </c>
      <c r="CL84" t="str">
        <f t="shared" si="122"/>
        <v/>
      </c>
      <c r="DC84" s="76" t="s">
        <v>454</v>
      </c>
      <c r="DD84" t="str">
        <f t="shared" si="120"/>
        <v/>
      </c>
      <c r="DF84" t="str">
        <f t="shared" si="123"/>
        <v/>
      </c>
      <c r="DW84" s="76" t="s">
        <v>454</v>
      </c>
      <c r="DX84" t="str">
        <f t="shared" si="121"/>
        <v/>
      </c>
      <c r="DZ84" t="str">
        <f t="shared" si="124"/>
        <v/>
      </c>
      <c r="EV84" s="230"/>
      <c r="EW84" t="str">
        <f t="shared" si="110"/>
        <v/>
      </c>
      <c r="EY84" t="str">
        <f t="shared" si="118"/>
        <v/>
      </c>
      <c r="FP84" s="230"/>
      <c r="FQ84" t="str">
        <f t="shared" si="111"/>
        <v/>
      </c>
      <c r="FS84" t="str">
        <f t="shared" si="116"/>
        <v/>
      </c>
      <c r="GJ84" s="230"/>
      <c r="GK84" t="str">
        <f t="shared" si="113"/>
        <v/>
      </c>
      <c r="GM84" t="str">
        <f t="shared" si="117"/>
        <v/>
      </c>
    </row>
    <row r="85" spans="1:195" ht="14.65" customHeight="1" thickBot="1" x14ac:dyDescent="0.3">
      <c r="A85" s="26" t="s">
        <v>100</v>
      </c>
      <c r="B85" s="178"/>
      <c r="C85" s="179"/>
      <c r="D85" s="51" t="s">
        <v>482</v>
      </c>
      <c r="E85" s="142"/>
      <c r="F85" s="136"/>
      <c r="G85" s="143"/>
      <c r="H85" s="144"/>
      <c r="I85" s="136"/>
      <c r="J85" s="143"/>
      <c r="K85" s="144"/>
      <c r="L85" s="136"/>
      <c r="M85" s="145"/>
      <c r="AA85" s="75" t="s">
        <v>453</v>
      </c>
      <c r="AB85" t="str">
        <f t="shared" si="94"/>
        <v/>
      </c>
      <c r="AD85" t="str">
        <f t="shared" si="95"/>
        <v/>
      </c>
      <c r="AU85" s="79" t="s">
        <v>453</v>
      </c>
      <c r="AV85" t="str">
        <f t="shared" si="96"/>
        <v/>
      </c>
      <c r="AX85" t="str">
        <f t="shared" si="97"/>
        <v/>
      </c>
      <c r="BO85" t="s">
        <v>453</v>
      </c>
      <c r="BP85" t="str">
        <f t="shared" si="99"/>
        <v/>
      </c>
      <c r="BR85" t="str">
        <f t="shared" si="98"/>
        <v/>
      </c>
      <c r="CI85" s="76" t="s">
        <v>454</v>
      </c>
      <c r="CJ85" t="str">
        <f t="shared" si="119"/>
        <v/>
      </c>
      <c r="CL85" t="str">
        <f t="shared" si="122"/>
        <v/>
      </c>
      <c r="DC85" s="76" t="s">
        <v>454</v>
      </c>
      <c r="DD85" t="str">
        <f t="shared" si="120"/>
        <v/>
      </c>
      <c r="DF85" t="str">
        <f t="shared" si="123"/>
        <v/>
      </c>
      <c r="DW85" s="76" t="s">
        <v>454</v>
      </c>
      <c r="DX85" t="str">
        <f t="shared" si="121"/>
        <v/>
      </c>
      <c r="DZ85" t="str">
        <f t="shared" si="124"/>
        <v/>
      </c>
      <c r="EV85" s="230"/>
      <c r="EW85" t="str">
        <f t="shared" si="110"/>
        <v/>
      </c>
      <c r="EY85" t="str">
        <f t="shared" si="118"/>
        <v/>
      </c>
      <c r="FP85" s="230"/>
      <c r="FQ85" t="str">
        <f t="shared" si="111"/>
        <v/>
      </c>
      <c r="FS85" t="str">
        <f t="shared" si="116"/>
        <v/>
      </c>
      <c r="GJ85" s="230"/>
      <c r="GK85" t="str">
        <f t="shared" si="113"/>
        <v/>
      </c>
      <c r="GM85" t="str">
        <f t="shared" si="117"/>
        <v/>
      </c>
    </row>
    <row r="86" spans="1:195" ht="14.65" customHeight="1" thickBot="1" x14ac:dyDescent="0.3">
      <c r="A86" s="26" t="s">
        <v>101</v>
      </c>
      <c r="B86" s="178"/>
      <c r="C86" s="179"/>
      <c r="D86" s="51" t="s">
        <v>482</v>
      </c>
      <c r="E86" s="247" t="s">
        <v>532</v>
      </c>
      <c r="F86" s="248"/>
      <c r="G86" s="249"/>
      <c r="H86" s="250" t="str">
        <f>E86</f>
        <v xml:space="preserve">Total of 4 Brown Bible Merits </v>
      </c>
      <c r="I86" s="248"/>
      <c r="J86" s="249"/>
      <c r="K86" s="250" t="str">
        <f>E86</f>
        <v xml:space="preserve">Total of 4 Brown Bible Merits </v>
      </c>
      <c r="L86" s="248"/>
      <c r="M86" s="251"/>
      <c r="AA86" s="75" t="s">
        <v>453</v>
      </c>
      <c r="AB86" t="str">
        <f t="shared" si="94"/>
        <v/>
      </c>
      <c r="AD86" t="str">
        <f t="shared" si="95"/>
        <v/>
      </c>
      <c r="AU86" s="79" t="s">
        <v>453</v>
      </c>
      <c r="AV86" t="str">
        <f t="shared" si="96"/>
        <v/>
      </c>
      <c r="AX86" t="str">
        <f t="shared" si="97"/>
        <v/>
      </c>
      <c r="BO86" t="s">
        <v>453</v>
      </c>
      <c r="BP86" t="str">
        <f t="shared" si="99"/>
        <v/>
      </c>
      <c r="BR86" t="str">
        <f t="shared" si="98"/>
        <v/>
      </c>
      <c r="CI86" s="76" t="s">
        <v>454</v>
      </c>
      <c r="CJ86" t="str">
        <f t="shared" si="119"/>
        <v/>
      </c>
      <c r="CL86" t="str">
        <f t="shared" si="122"/>
        <v/>
      </c>
      <c r="DC86" s="76" t="s">
        <v>454</v>
      </c>
      <c r="DD86" t="str">
        <f t="shared" si="120"/>
        <v/>
      </c>
      <c r="DF86" t="str">
        <f t="shared" si="123"/>
        <v/>
      </c>
      <c r="DW86" s="76" t="s">
        <v>454</v>
      </c>
      <c r="DX86" t="str">
        <f t="shared" si="121"/>
        <v/>
      </c>
      <c r="DZ86" t="str">
        <f t="shared" si="124"/>
        <v/>
      </c>
      <c r="EV86" s="230"/>
      <c r="EW86" t="str">
        <f t="shared" si="110"/>
        <v/>
      </c>
      <c r="EY86" t="str">
        <f t="shared" si="118"/>
        <v/>
      </c>
      <c r="FP86" s="230"/>
      <c r="FQ86" t="str">
        <f t="shared" si="111"/>
        <v/>
      </c>
      <c r="FS86" t="str">
        <f t="shared" si="116"/>
        <v/>
      </c>
      <c r="GJ86" s="230"/>
      <c r="GK86" t="str">
        <f t="shared" si="113"/>
        <v/>
      </c>
      <c r="GM86" t="str">
        <f t="shared" si="117"/>
        <v/>
      </c>
    </row>
    <row r="87" spans="1:195" ht="14.65" customHeight="1" x14ac:dyDescent="0.25">
      <c r="A87" s="26" t="s">
        <v>102</v>
      </c>
      <c r="B87" s="178">
        <v>41688</v>
      </c>
      <c r="C87" s="179" t="s">
        <v>431</v>
      </c>
      <c r="D87" s="51" t="s">
        <v>482</v>
      </c>
      <c r="E87" s="148" t="str">
        <f>IF(CP4=0,"",CP4)</f>
        <v/>
      </c>
      <c r="F87" s="149"/>
      <c r="G87" s="150" t="str">
        <f>IF(CR4=0,"",CR4)</f>
        <v/>
      </c>
      <c r="H87" s="151" t="str">
        <f>IF(DJ4=0,"",DJ4)</f>
        <v/>
      </c>
      <c r="I87" s="149"/>
      <c r="J87" s="150" t="str">
        <f>IF(DL4=0,"",DL4)</f>
        <v/>
      </c>
      <c r="K87" s="151" t="str">
        <f>IF(ED4=0,"",ED4)</f>
        <v/>
      </c>
      <c r="L87" s="149"/>
      <c r="M87" s="152" t="str">
        <f>IF(EF4=0,"",EF4)</f>
        <v/>
      </c>
      <c r="AA87" s="75" t="s">
        <v>453</v>
      </c>
      <c r="AB87" t="str">
        <f t="shared" si="94"/>
        <v/>
      </c>
      <c r="AD87" t="str">
        <f t="shared" si="95"/>
        <v/>
      </c>
      <c r="AU87" s="79" t="s">
        <v>453</v>
      </c>
      <c r="AV87" t="str">
        <f t="shared" si="96"/>
        <v/>
      </c>
      <c r="AX87" t="str">
        <f t="shared" si="97"/>
        <v/>
      </c>
      <c r="BO87" t="s">
        <v>453</v>
      </c>
      <c r="BP87" t="str">
        <f t="shared" si="99"/>
        <v/>
      </c>
      <c r="BR87" t="str">
        <f t="shared" si="98"/>
        <v/>
      </c>
      <c r="CI87" s="76" t="s">
        <v>454</v>
      </c>
      <c r="CJ87" t="str">
        <f t="shared" si="119"/>
        <v/>
      </c>
      <c r="CL87" t="str">
        <f t="shared" si="122"/>
        <v/>
      </c>
      <c r="DC87" s="76" t="s">
        <v>454</v>
      </c>
      <c r="DD87" t="str">
        <f t="shared" si="120"/>
        <v/>
      </c>
      <c r="DF87" t="str">
        <f t="shared" si="123"/>
        <v/>
      </c>
      <c r="DW87" s="76" t="s">
        <v>454</v>
      </c>
      <c r="DX87" t="str">
        <f t="shared" si="121"/>
        <v/>
      </c>
      <c r="DZ87" t="str">
        <f t="shared" si="124"/>
        <v/>
      </c>
      <c r="EV87" s="230"/>
      <c r="EW87" t="str">
        <f t="shared" si="110"/>
        <v/>
      </c>
      <c r="EY87" t="str">
        <f t="shared" si="118"/>
        <v/>
      </c>
      <c r="FP87" s="230"/>
      <c r="FQ87" t="str">
        <f t="shared" si="111"/>
        <v/>
      </c>
      <c r="FS87" t="str">
        <f t="shared" si="116"/>
        <v/>
      </c>
      <c r="GJ87" s="230"/>
      <c r="GK87" t="str">
        <f t="shared" si="113"/>
        <v/>
      </c>
      <c r="GM87" t="str">
        <f t="shared" si="117"/>
        <v/>
      </c>
    </row>
    <row r="88" spans="1:195" ht="14.65" customHeight="1" x14ac:dyDescent="0.25">
      <c r="A88" s="26" t="s">
        <v>103</v>
      </c>
      <c r="B88" s="178">
        <v>41612</v>
      </c>
      <c r="C88" s="179" t="s">
        <v>430</v>
      </c>
      <c r="D88" s="51" t="s">
        <v>482</v>
      </c>
      <c r="E88" s="148" t="str">
        <f t="shared" ref="E88:E90" si="131">IF(CP5=0,"",CP5)</f>
        <v/>
      </c>
      <c r="F88" s="149"/>
      <c r="G88" s="150" t="str">
        <f t="shared" ref="G88:G90" si="132">IF(CR5=0,"",CR5)</f>
        <v/>
      </c>
      <c r="H88" s="151" t="str">
        <f t="shared" ref="H88:H90" si="133">IF(DJ5=0,"",DJ5)</f>
        <v/>
      </c>
      <c r="I88" s="149"/>
      <c r="J88" s="150" t="str">
        <f t="shared" ref="J88:J90" si="134">IF(DL5=0,"",DL5)</f>
        <v/>
      </c>
      <c r="K88" s="151" t="str">
        <f t="shared" ref="K88:K90" si="135">IF(ED5=0,"",ED5)</f>
        <v/>
      </c>
      <c r="L88" s="149"/>
      <c r="M88" s="152" t="str">
        <f t="shared" ref="M88:M90" si="136">IF(EF5=0,"",EF5)</f>
        <v/>
      </c>
      <c r="AA88" s="75" t="s">
        <v>453</v>
      </c>
      <c r="AB88" t="str">
        <f t="shared" si="94"/>
        <v/>
      </c>
      <c r="AD88" t="str">
        <f t="shared" si="95"/>
        <v/>
      </c>
      <c r="AU88" s="79" t="s">
        <v>453</v>
      </c>
      <c r="AV88" t="str">
        <f t="shared" si="96"/>
        <v/>
      </c>
      <c r="AX88" t="str">
        <f t="shared" si="97"/>
        <v/>
      </c>
      <c r="BO88" t="s">
        <v>453</v>
      </c>
      <c r="BP88" t="str">
        <f t="shared" si="99"/>
        <v/>
      </c>
      <c r="BR88" t="str">
        <f t="shared" si="98"/>
        <v/>
      </c>
      <c r="CI88" s="76" t="s">
        <v>454</v>
      </c>
      <c r="CJ88" t="str">
        <f t="shared" si="119"/>
        <v/>
      </c>
      <c r="CL88" t="str">
        <f t="shared" si="122"/>
        <v/>
      </c>
      <c r="DC88" s="76" t="s">
        <v>454</v>
      </c>
      <c r="DD88" t="str">
        <f t="shared" si="120"/>
        <v/>
      </c>
      <c r="DF88" t="str">
        <f t="shared" si="123"/>
        <v/>
      </c>
      <c r="DW88" s="76" t="s">
        <v>454</v>
      </c>
      <c r="DX88" t="str">
        <f t="shared" si="121"/>
        <v/>
      </c>
      <c r="DZ88" t="str">
        <f t="shared" si="124"/>
        <v/>
      </c>
      <c r="EV88" s="230"/>
      <c r="EW88" t="str">
        <f t="shared" si="110"/>
        <v/>
      </c>
      <c r="EY88" t="str">
        <f t="shared" si="118"/>
        <v/>
      </c>
      <c r="FP88" s="230"/>
      <c r="FQ88" t="str">
        <f t="shared" si="111"/>
        <v/>
      </c>
      <c r="FS88" t="str">
        <f t="shared" si="116"/>
        <v/>
      </c>
      <c r="GJ88" s="230"/>
      <c r="GK88" t="str">
        <f t="shared" si="113"/>
        <v/>
      </c>
      <c r="GM88" t="str">
        <f t="shared" si="117"/>
        <v/>
      </c>
    </row>
    <row r="89" spans="1:195" ht="14.65" customHeight="1" x14ac:dyDescent="0.25">
      <c r="A89" s="26" t="s">
        <v>104</v>
      </c>
      <c r="B89" s="178"/>
      <c r="C89" s="179"/>
      <c r="D89" s="51" t="s">
        <v>482</v>
      </c>
      <c r="E89" s="148" t="str">
        <f t="shared" si="131"/>
        <v/>
      </c>
      <c r="F89" s="149"/>
      <c r="G89" s="150" t="str">
        <f t="shared" si="132"/>
        <v/>
      </c>
      <c r="H89" s="151" t="str">
        <f t="shared" si="133"/>
        <v/>
      </c>
      <c r="I89" s="149"/>
      <c r="J89" s="150" t="str">
        <f t="shared" si="134"/>
        <v/>
      </c>
      <c r="K89" s="151" t="str">
        <f t="shared" si="135"/>
        <v/>
      </c>
      <c r="L89" s="149"/>
      <c r="M89" s="152" t="str">
        <f t="shared" si="136"/>
        <v/>
      </c>
      <c r="AA89" s="75" t="s">
        <v>453</v>
      </c>
      <c r="AB89" t="str">
        <f t="shared" si="94"/>
        <v/>
      </c>
      <c r="AD89" t="str">
        <f t="shared" si="95"/>
        <v/>
      </c>
      <c r="AU89" s="79" t="s">
        <v>453</v>
      </c>
      <c r="AV89" t="str">
        <f t="shared" si="96"/>
        <v/>
      </c>
      <c r="AX89" t="str">
        <f t="shared" si="97"/>
        <v/>
      </c>
      <c r="BO89" t="s">
        <v>453</v>
      </c>
      <c r="BP89" t="str">
        <f t="shared" si="99"/>
        <v/>
      </c>
      <c r="BR89" t="str">
        <f t="shared" si="98"/>
        <v/>
      </c>
      <c r="CI89" s="76" t="s">
        <v>454</v>
      </c>
      <c r="CJ89" t="str">
        <f t="shared" si="119"/>
        <v/>
      </c>
      <c r="CL89" t="str">
        <f t="shared" si="122"/>
        <v/>
      </c>
      <c r="DC89" s="76" t="s">
        <v>454</v>
      </c>
      <c r="DD89" t="str">
        <f t="shared" si="120"/>
        <v/>
      </c>
      <c r="DF89" t="str">
        <f t="shared" si="123"/>
        <v/>
      </c>
      <c r="DW89" s="76" t="s">
        <v>454</v>
      </c>
      <c r="DX89" t="str">
        <f t="shared" si="121"/>
        <v/>
      </c>
      <c r="DZ89" t="str">
        <f t="shared" si="124"/>
        <v/>
      </c>
      <c r="EV89" s="230"/>
      <c r="EW89" t="str">
        <f t="shared" si="110"/>
        <v/>
      </c>
      <c r="EY89" t="str">
        <f t="shared" si="118"/>
        <v/>
      </c>
      <c r="FP89" s="230"/>
      <c r="FQ89" t="str">
        <f t="shared" si="111"/>
        <v/>
      </c>
      <c r="FS89" t="str">
        <f t="shared" si="116"/>
        <v/>
      </c>
      <c r="GJ89" s="230"/>
      <c r="GK89" t="str">
        <f t="shared" si="113"/>
        <v/>
      </c>
      <c r="GM89" t="str">
        <f t="shared" si="117"/>
        <v/>
      </c>
    </row>
    <row r="90" spans="1:195" ht="14.65" customHeight="1" x14ac:dyDescent="0.25">
      <c r="A90" s="26" t="s">
        <v>105</v>
      </c>
      <c r="B90" s="178">
        <v>41738</v>
      </c>
      <c r="C90" s="179" t="s">
        <v>431</v>
      </c>
      <c r="D90" s="51" t="s">
        <v>482</v>
      </c>
      <c r="E90" s="148" t="str">
        <f t="shared" si="131"/>
        <v/>
      </c>
      <c r="F90" s="149"/>
      <c r="G90" s="150" t="str">
        <f t="shared" si="132"/>
        <v/>
      </c>
      <c r="H90" s="151" t="str">
        <f t="shared" si="133"/>
        <v/>
      </c>
      <c r="I90" s="149"/>
      <c r="J90" s="150" t="str">
        <f t="shared" si="134"/>
        <v/>
      </c>
      <c r="K90" s="151" t="str">
        <f t="shared" si="135"/>
        <v/>
      </c>
      <c r="L90" s="149"/>
      <c r="M90" s="152" t="str">
        <f t="shared" si="136"/>
        <v/>
      </c>
      <c r="AA90" s="75" t="s">
        <v>453</v>
      </c>
      <c r="AB90" t="str">
        <f t="shared" si="94"/>
        <v/>
      </c>
      <c r="AD90" t="str">
        <f t="shared" si="95"/>
        <v/>
      </c>
      <c r="AU90" s="79" t="s">
        <v>453</v>
      </c>
      <c r="AV90" t="str">
        <f t="shared" si="96"/>
        <v/>
      </c>
      <c r="AX90" t="str">
        <f t="shared" si="97"/>
        <v/>
      </c>
      <c r="BO90" t="s">
        <v>453</v>
      </c>
      <c r="BP90" t="str">
        <f t="shared" si="99"/>
        <v/>
      </c>
      <c r="BR90" t="str">
        <f t="shared" si="98"/>
        <v/>
      </c>
      <c r="CI90" s="76" t="s">
        <v>454</v>
      </c>
      <c r="CJ90" t="str">
        <f t="shared" si="119"/>
        <v/>
      </c>
      <c r="CL90" t="str">
        <f t="shared" si="122"/>
        <v/>
      </c>
      <c r="DC90" s="76" t="s">
        <v>454</v>
      </c>
      <c r="DD90" t="str">
        <f t="shared" si="120"/>
        <v/>
      </c>
      <c r="DF90" t="str">
        <f t="shared" si="123"/>
        <v/>
      </c>
      <c r="DW90" s="76" t="s">
        <v>454</v>
      </c>
      <c r="DX90" t="str">
        <f t="shared" si="121"/>
        <v/>
      </c>
      <c r="DZ90" t="str">
        <f t="shared" si="124"/>
        <v/>
      </c>
      <c r="EV90" s="230"/>
      <c r="EW90" t="str">
        <f t="shared" si="110"/>
        <v/>
      </c>
      <c r="EY90" t="str">
        <f t="shared" si="118"/>
        <v/>
      </c>
      <c r="FP90" s="230"/>
      <c r="FQ90" t="str">
        <f t="shared" si="111"/>
        <v/>
      </c>
      <c r="FS90" t="str">
        <f t="shared" si="116"/>
        <v/>
      </c>
      <c r="GJ90" s="230"/>
      <c r="GK90" t="str">
        <f t="shared" si="113"/>
        <v/>
      </c>
      <c r="GM90" t="str">
        <f t="shared" si="117"/>
        <v/>
      </c>
    </row>
    <row r="91" spans="1:195" ht="14.65" customHeight="1" thickBot="1" x14ac:dyDescent="0.3">
      <c r="A91" s="26" t="s">
        <v>106</v>
      </c>
      <c r="B91" s="178"/>
      <c r="C91" s="179"/>
      <c r="D91" s="51" t="s">
        <v>482</v>
      </c>
      <c r="E91" s="142"/>
      <c r="F91" s="136"/>
      <c r="G91" s="143"/>
      <c r="H91" s="144"/>
      <c r="I91" s="136"/>
      <c r="J91" s="143"/>
      <c r="K91" s="144"/>
      <c r="L91" s="136"/>
      <c r="M91" s="145"/>
      <c r="AA91" s="75" t="s">
        <v>453</v>
      </c>
      <c r="AB91" t="str">
        <f t="shared" si="94"/>
        <v/>
      </c>
      <c r="AD91" t="str">
        <f t="shared" si="95"/>
        <v/>
      </c>
      <c r="AU91" s="79" t="s">
        <v>453</v>
      </c>
      <c r="AV91" t="str">
        <f t="shared" si="96"/>
        <v/>
      </c>
      <c r="AX91" t="str">
        <f t="shared" si="97"/>
        <v/>
      </c>
      <c r="BO91" t="s">
        <v>453</v>
      </c>
      <c r="BP91" t="str">
        <f t="shared" si="99"/>
        <v/>
      </c>
      <c r="BR91" t="str">
        <f t="shared" si="98"/>
        <v/>
      </c>
      <c r="CI91" s="76" t="s">
        <v>454</v>
      </c>
      <c r="CJ91" t="str">
        <f t="shared" si="119"/>
        <v/>
      </c>
      <c r="CL91" t="str">
        <f t="shared" si="122"/>
        <v/>
      </c>
      <c r="DC91" s="76" t="s">
        <v>454</v>
      </c>
      <c r="DD91" t="str">
        <f t="shared" si="120"/>
        <v/>
      </c>
      <c r="DF91" t="str">
        <f t="shared" si="123"/>
        <v/>
      </c>
      <c r="DW91" s="76" t="s">
        <v>454</v>
      </c>
      <c r="DX91" t="str">
        <f t="shared" si="121"/>
        <v/>
      </c>
      <c r="DZ91" t="str">
        <f t="shared" si="124"/>
        <v/>
      </c>
      <c r="EV91" s="230"/>
      <c r="EW91" t="str">
        <f t="shared" si="110"/>
        <v/>
      </c>
      <c r="EY91" t="str">
        <f t="shared" si="118"/>
        <v/>
      </c>
      <c r="FP91" s="230"/>
      <c r="FQ91" t="str">
        <f t="shared" si="111"/>
        <v/>
      </c>
      <c r="FS91" t="str">
        <f t="shared" si="116"/>
        <v/>
      </c>
      <c r="GJ91" s="230"/>
      <c r="GK91" t="str">
        <f t="shared" si="113"/>
        <v/>
      </c>
      <c r="GM91" t="str">
        <f t="shared" si="117"/>
        <v/>
      </c>
    </row>
    <row r="92" spans="1:195" ht="14.65" customHeight="1" thickBot="1" x14ac:dyDescent="0.3">
      <c r="A92" s="26" t="s">
        <v>107</v>
      </c>
      <c r="B92" s="178"/>
      <c r="C92" s="179"/>
      <c r="D92" s="51" t="s">
        <v>482</v>
      </c>
      <c r="E92" s="247" t="s">
        <v>484</v>
      </c>
      <c r="F92" s="248"/>
      <c r="G92" s="249"/>
      <c r="H92" s="250" t="str">
        <f>E92</f>
        <v>Total of 1 Leadership Merit (all)</v>
      </c>
      <c r="I92" s="248"/>
      <c r="J92" s="249"/>
      <c r="K92" s="250" t="s">
        <v>485</v>
      </c>
      <c r="L92" s="248"/>
      <c r="M92" s="251"/>
      <c r="AA92" s="75" t="s">
        <v>453</v>
      </c>
      <c r="AB92" t="str">
        <f t="shared" si="94"/>
        <v/>
      </c>
      <c r="AD92" t="str">
        <f t="shared" si="95"/>
        <v/>
      </c>
      <c r="AU92" s="79" t="s">
        <v>453</v>
      </c>
      <c r="AV92" t="str">
        <f t="shared" si="96"/>
        <v/>
      </c>
      <c r="AX92" t="str">
        <f t="shared" si="97"/>
        <v/>
      </c>
      <c r="BO92" t="s">
        <v>453</v>
      </c>
      <c r="BP92" t="str">
        <f t="shared" si="99"/>
        <v/>
      </c>
      <c r="BR92" t="str">
        <f t="shared" si="98"/>
        <v/>
      </c>
      <c r="CI92" s="76" t="s">
        <v>454</v>
      </c>
      <c r="CJ92" t="str">
        <f t="shared" si="119"/>
        <v/>
      </c>
      <c r="CL92" t="str">
        <f t="shared" si="122"/>
        <v/>
      </c>
      <c r="DC92" s="76" t="s">
        <v>454</v>
      </c>
      <c r="DD92" t="str">
        <f t="shared" si="120"/>
        <v/>
      </c>
      <c r="DF92" t="str">
        <f t="shared" si="123"/>
        <v/>
      </c>
      <c r="DW92" s="76" t="s">
        <v>454</v>
      </c>
      <c r="DX92" t="str">
        <f t="shared" si="121"/>
        <v/>
      </c>
      <c r="DZ92" t="str">
        <f t="shared" si="124"/>
        <v/>
      </c>
      <c r="EV92" s="230"/>
      <c r="EW92" t="str">
        <f t="shared" si="110"/>
        <v/>
      </c>
      <c r="EY92" t="str">
        <f t="shared" si="118"/>
        <v/>
      </c>
      <c r="FP92" s="230"/>
      <c r="FQ92" t="str">
        <f t="shared" si="111"/>
        <v/>
      </c>
      <c r="FS92" t="str">
        <f t="shared" si="116"/>
        <v/>
      </c>
      <c r="GJ92" s="230"/>
      <c r="GK92" t="str">
        <f t="shared" si="113"/>
        <v/>
      </c>
      <c r="GM92" t="str">
        <f t="shared" si="117"/>
        <v/>
      </c>
    </row>
    <row r="93" spans="1:195" ht="14.65" customHeight="1" x14ac:dyDescent="0.25">
      <c r="A93" s="27" t="s">
        <v>156</v>
      </c>
      <c r="B93" s="178"/>
      <c r="C93" s="179"/>
      <c r="D93" s="51" t="s">
        <v>482</v>
      </c>
      <c r="E93" s="148" t="str">
        <f>IF(CU4=0,"",CU4)</f>
        <v/>
      </c>
      <c r="F93" s="149"/>
      <c r="G93" s="150" t="str">
        <f>IF(CW4=0,"",CW4)</f>
        <v/>
      </c>
      <c r="H93" s="151" t="str">
        <f>IF(DO4=0,"",DO4)</f>
        <v/>
      </c>
      <c r="I93" s="149"/>
      <c r="J93" s="150" t="str">
        <f>IF(DQ4=0,"",DQ4)</f>
        <v/>
      </c>
      <c r="K93" s="151" t="str">
        <f>IF(EI4=0,"",EI4)</f>
        <v/>
      </c>
      <c r="L93" s="149"/>
      <c r="M93" s="152" t="str">
        <f>IF(EK4=0,"",EK4)</f>
        <v/>
      </c>
      <c r="AA93" s="75" t="s">
        <v>453</v>
      </c>
      <c r="AB93" t="str">
        <f t="shared" si="94"/>
        <v/>
      </c>
      <c r="AD93" t="str">
        <f t="shared" si="95"/>
        <v/>
      </c>
      <c r="AU93" s="79" t="s">
        <v>453</v>
      </c>
      <c r="AV93" t="str">
        <f t="shared" si="96"/>
        <v/>
      </c>
      <c r="AX93" t="str">
        <f t="shared" si="97"/>
        <v/>
      </c>
      <c r="BO93" t="s">
        <v>453</v>
      </c>
      <c r="BP93" t="str">
        <f t="shared" si="99"/>
        <v/>
      </c>
      <c r="BR93" t="str">
        <f t="shared" si="98"/>
        <v/>
      </c>
      <c r="CI93" s="76" t="s">
        <v>454</v>
      </c>
      <c r="CJ93" t="str">
        <f t="shared" si="119"/>
        <v/>
      </c>
      <c r="CL93" t="str">
        <f t="shared" si="122"/>
        <v/>
      </c>
      <c r="DC93" s="76" t="s">
        <v>454</v>
      </c>
      <c r="DD93" t="str">
        <f t="shared" si="120"/>
        <v/>
      </c>
      <c r="DF93" t="str">
        <f t="shared" si="123"/>
        <v/>
      </c>
      <c r="DW93" s="76" t="s">
        <v>454</v>
      </c>
      <c r="DX93" t="str">
        <f t="shared" si="121"/>
        <v/>
      </c>
      <c r="DZ93" t="str">
        <f t="shared" si="124"/>
        <v/>
      </c>
      <c r="EV93" s="230"/>
      <c r="EW93" t="str">
        <f t="shared" si="110"/>
        <v/>
      </c>
      <c r="EY93" t="str">
        <f t="shared" si="118"/>
        <v/>
      </c>
      <c r="FP93" s="230"/>
      <c r="FQ93" t="str">
        <f t="shared" si="111"/>
        <v/>
      </c>
      <c r="FS93" t="str">
        <f t="shared" si="116"/>
        <v/>
      </c>
      <c r="GJ93" s="230"/>
      <c r="GK93" t="str">
        <f t="shared" si="113"/>
        <v/>
      </c>
      <c r="GM93" t="str">
        <f t="shared" si="117"/>
        <v/>
      </c>
    </row>
    <row r="94" spans="1:195" ht="14.65" customHeight="1" thickBot="1" x14ac:dyDescent="0.3">
      <c r="A94" s="27" t="s">
        <v>157</v>
      </c>
      <c r="B94" s="178">
        <v>43022</v>
      </c>
      <c r="C94" s="179" t="s">
        <v>431</v>
      </c>
      <c r="D94" s="51" t="s">
        <v>482</v>
      </c>
      <c r="E94" s="159"/>
      <c r="F94" s="149"/>
      <c r="G94" s="160"/>
      <c r="H94" s="161"/>
      <c r="I94" s="149"/>
      <c r="J94" s="160"/>
      <c r="K94" s="151" t="str">
        <f>IF(EI5=0,"",EI5)</f>
        <v/>
      </c>
      <c r="L94" s="149"/>
      <c r="M94" s="152" t="str">
        <f>IF(EK5=0,"",EK5)</f>
        <v/>
      </c>
      <c r="AA94" s="75" t="s">
        <v>453</v>
      </c>
      <c r="AB94" t="str">
        <f t="shared" si="94"/>
        <v/>
      </c>
      <c r="AD94" t="str">
        <f t="shared" si="95"/>
        <v/>
      </c>
      <c r="AU94" s="79" t="s">
        <v>453</v>
      </c>
      <c r="AV94" t="str">
        <f t="shared" si="96"/>
        <v/>
      </c>
      <c r="AX94" t="str">
        <f t="shared" si="97"/>
        <v/>
      </c>
      <c r="BO94" t="s">
        <v>453</v>
      </c>
      <c r="BP94" t="str">
        <f t="shared" si="99"/>
        <v/>
      </c>
      <c r="BR94" t="str">
        <f t="shared" si="98"/>
        <v/>
      </c>
      <c r="CI94" s="76" t="s">
        <v>454</v>
      </c>
      <c r="CJ94" t="str">
        <f t="shared" si="119"/>
        <v/>
      </c>
      <c r="CL94" t="str">
        <f t="shared" si="122"/>
        <v/>
      </c>
      <c r="DC94" s="76" t="s">
        <v>454</v>
      </c>
      <c r="DD94" t="str">
        <f t="shared" si="120"/>
        <v/>
      </c>
      <c r="DF94" t="str">
        <f t="shared" si="123"/>
        <v/>
      </c>
      <c r="DW94" s="76" t="s">
        <v>454</v>
      </c>
      <c r="DX94" t="str">
        <f t="shared" si="121"/>
        <v/>
      </c>
      <c r="DZ94" t="str">
        <f t="shared" si="124"/>
        <v/>
      </c>
      <c r="EV94" s="230"/>
      <c r="EW94" t="str">
        <f t="shared" si="110"/>
        <v/>
      </c>
      <c r="EY94" t="str">
        <f t="shared" si="118"/>
        <v/>
      </c>
      <c r="FP94" s="230"/>
      <c r="FQ94" t="str">
        <f t="shared" si="111"/>
        <v/>
      </c>
      <c r="FS94" t="str">
        <f t="shared" si="116"/>
        <v/>
      </c>
      <c r="GJ94" s="230"/>
      <c r="GK94" t="str">
        <f t="shared" si="113"/>
        <v/>
      </c>
      <c r="GM94" t="str">
        <f t="shared" si="117"/>
        <v/>
      </c>
    </row>
    <row r="95" spans="1:195" ht="14.65" customHeight="1" thickBot="1" x14ac:dyDescent="0.3">
      <c r="A95" s="27" t="s">
        <v>158</v>
      </c>
      <c r="B95" s="178"/>
      <c r="C95" s="179"/>
      <c r="D95" s="51" t="s">
        <v>482</v>
      </c>
      <c r="E95" s="247" t="s">
        <v>483</v>
      </c>
      <c r="F95" s="248"/>
      <c r="G95" s="249"/>
      <c r="H95" s="250" t="str">
        <f>E95</f>
        <v>Total of 1 Req Merit - Gr</v>
      </c>
      <c r="I95" s="248"/>
      <c r="J95" s="249"/>
      <c r="K95" s="144"/>
      <c r="L95" s="136"/>
      <c r="M95" s="145"/>
      <c r="N95" s="36"/>
      <c r="AA95" s="75" t="s">
        <v>453</v>
      </c>
      <c r="AB95" t="str">
        <f t="shared" si="94"/>
        <v/>
      </c>
      <c r="AD95" t="str">
        <f t="shared" si="95"/>
        <v/>
      </c>
      <c r="AU95" s="79" t="s">
        <v>453</v>
      </c>
      <c r="AV95" t="str">
        <f t="shared" si="96"/>
        <v/>
      </c>
      <c r="AX95" t="str">
        <f t="shared" si="97"/>
        <v/>
      </c>
      <c r="BO95" t="s">
        <v>453</v>
      </c>
      <c r="BP95" t="str">
        <f t="shared" si="99"/>
        <v/>
      </c>
      <c r="BR95" t="str">
        <f t="shared" si="98"/>
        <v/>
      </c>
      <c r="CI95" s="76" t="s">
        <v>454</v>
      </c>
      <c r="CJ95" t="str">
        <f t="shared" si="119"/>
        <v/>
      </c>
      <c r="CL95" t="str">
        <f t="shared" si="122"/>
        <v/>
      </c>
      <c r="DC95" s="76" t="s">
        <v>454</v>
      </c>
      <c r="DD95" t="str">
        <f t="shared" si="120"/>
        <v/>
      </c>
      <c r="DF95" t="str">
        <f t="shared" si="123"/>
        <v/>
      </c>
      <c r="DW95" s="76" t="s">
        <v>454</v>
      </c>
      <c r="DX95" t="str">
        <f t="shared" si="121"/>
        <v/>
      </c>
      <c r="DZ95" t="str">
        <f t="shared" si="124"/>
        <v/>
      </c>
      <c r="EV95" s="230"/>
      <c r="EW95" t="str">
        <f t="shared" si="110"/>
        <v/>
      </c>
      <c r="EY95" t="str">
        <f t="shared" si="118"/>
        <v/>
      </c>
      <c r="FP95" s="230"/>
      <c r="FQ95" t="str">
        <f t="shared" si="111"/>
        <v/>
      </c>
      <c r="FS95" t="str">
        <f t="shared" si="116"/>
        <v/>
      </c>
      <c r="GJ95" s="230"/>
      <c r="GK95" t="str">
        <f t="shared" si="113"/>
        <v/>
      </c>
      <c r="GM95" t="str">
        <f t="shared" si="117"/>
        <v/>
      </c>
    </row>
    <row r="96" spans="1:195" ht="14.65" customHeight="1" thickBot="1" x14ac:dyDescent="0.3">
      <c r="A96" s="27" t="s">
        <v>159</v>
      </c>
      <c r="B96" s="178">
        <v>43331</v>
      </c>
      <c r="C96" s="179" t="s">
        <v>431</v>
      </c>
      <c r="D96" s="51" t="s">
        <v>482</v>
      </c>
      <c r="E96" s="148" t="str">
        <f>IF(CZ4=0,"",CZ4)</f>
        <v/>
      </c>
      <c r="F96" s="149"/>
      <c r="G96" s="150" t="str">
        <f>IF(DB4=0,"",DB4)</f>
        <v/>
      </c>
      <c r="H96" s="151" t="str">
        <f>IF(DT4=0,"",DT4)</f>
        <v/>
      </c>
      <c r="I96" s="149"/>
      <c r="J96" s="150" t="str">
        <f>IF(DV4=0,"",DV4)</f>
        <v/>
      </c>
      <c r="K96" s="250" t="str">
        <f>H95</f>
        <v>Total of 1 Req Merit - Gr</v>
      </c>
      <c r="L96" s="248"/>
      <c r="M96" s="251"/>
      <c r="N96" s="36"/>
      <c r="AA96" s="75" t="s">
        <v>453</v>
      </c>
      <c r="AB96" t="str">
        <f t="shared" si="94"/>
        <v/>
      </c>
      <c r="AD96" t="str">
        <f t="shared" si="95"/>
        <v/>
      </c>
      <c r="AU96" s="79" t="s">
        <v>453</v>
      </c>
      <c r="AV96" t="str">
        <f t="shared" si="96"/>
        <v/>
      </c>
      <c r="AX96" t="str">
        <f t="shared" si="97"/>
        <v/>
      </c>
      <c r="BO96" t="s">
        <v>453</v>
      </c>
      <c r="BP96" t="str">
        <f t="shared" si="99"/>
        <v/>
      </c>
      <c r="BR96" t="str">
        <f t="shared" si="98"/>
        <v/>
      </c>
      <c r="CI96" s="76" t="s">
        <v>454</v>
      </c>
      <c r="CJ96" t="str">
        <f t="shared" si="119"/>
        <v/>
      </c>
      <c r="CL96" t="str">
        <f t="shared" si="122"/>
        <v/>
      </c>
      <c r="DC96" s="76" t="s">
        <v>454</v>
      </c>
      <c r="DD96" t="str">
        <f t="shared" si="120"/>
        <v/>
      </c>
      <c r="DF96" t="str">
        <f t="shared" si="123"/>
        <v/>
      </c>
      <c r="DW96" s="76" t="s">
        <v>454</v>
      </c>
      <c r="DX96" t="str">
        <f t="shared" si="121"/>
        <v/>
      </c>
      <c r="DZ96" t="str">
        <f t="shared" si="124"/>
        <v/>
      </c>
      <c r="EV96" s="230"/>
      <c r="EW96" t="str">
        <f t="shared" si="110"/>
        <v/>
      </c>
      <c r="EY96" t="str">
        <f t="shared" si="118"/>
        <v/>
      </c>
      <c r="FP96" s="230"/>
      <c r="FQ96" t="str">
        <f t="shared" si="111"/>
        <v/>
      </c>
      <c r="FS96" t="str">
        <f t="shared" si="116"/>
        <v/>
      </c>
      <c r="GJ96" s="230"/>
      <c r="GK96" t="str">
        <f t="shared" si="113"/>
        <v/>
      </c>
      <c r="GM96" t="str">
        <f t="shared" si="117"/>
        <v/>
      </c>
    </row>
    <row r="97" spans="1:195" ht="14.65" customHeight="1" x14ac:dyDescent="0.25">
      <c r="A97" s="27" t="s">
        <v>160</v>
      </c>
      <c r="B97" s="178"/>
      <c r="C97" s="179"/>
      <c r="D97" s="51" t="s">
        <v>482</v>
      </c>
      <c r="E97" s="159"/>
      <c r="F97" s="149"/>
      <c r="G97" s="160"/>
      <c r="H97" s="161"/>
      <c r="I97" s="149"/>
      <c r="J97" s="160"/>
      <c r="K97" s="151" t="str">
        <f>IF(EN4=0,"",EN4)</f>
        <v/>
      </c>
      <c r="L97" s="149"/>
      <c r="M97" s="152" t="str">
        <f>IF(EP4=0,"",EP4)</f>
        <v/>
      </c>
      <c r="AA97" s="75" t="s">
        <v>453</v>
      </c>
      <c r="AB97" t="str">
        <f t="shared" si="94"/>
        <v/>
      </c>
      <c r="AD97" t="str">
        <f t="shared" si="95"/>
        <v/>
      </c>
      <c r="AU97" s="79" t="s">
        <v>453</v>
      </c>
      <c r="AV97" t="str">
        <f t="shared" si="96"/>
        <v/>
      </c>
      <c r="AX97" t="str">
        <f t="shared" si="97"/>
        <v/>
      </c>
      <c r="BO97" t="s">
        <v>453</v>
      </c>
      <c r="BP97" t="str">
        <f t="shared" si="99"/>
        <v/>
      </c>
      <c r="BR97" t="str">
        <f t="shared" si="98"/>
        <v/>
      </c>
      <c r="CI97" s="76" t="s">
        <v>454</v>
      </c>
      <c r="CJ97" t="str">
        <f t="shared" si="119"/>
        <v/>
      </c>
      <c r="CL97" t="str">
        <f t="shared" si="122"/>
        <v/>
      </c>
      <c r="DC97" s="76" t="s">
        <v>454</v>
      </c>
      <c r="DD97" t="str">
        <f t="shared" si="120"/>
        <v/>
      </c>
      <c r="DF97" t="str">
        <f t="shared" si="123"/>
        <v/>
      </c>
      <c r="DW97" s="76" t="s">
        <v>454</v>
      </c>
      <c r="DX97" t="str">
        <f t="shared" si="121"/>
        <v/>
      </c>
      <c r="DZ97" t="str">
        <f t="shared" si="124"/>
        <v/>
      </c>
      <c r="EV97" s="230"/>
      <c r="EW97" t="str">
        <f t="shared" si="110"/>
        <v/>
      </c>
      <c r="EY97" t="str">
        <f t="shared" si="118"/>
        <v/>
      </c>
      <c r="FP97" s="230"/>
      <c r="FQ97" t="str">
        <f t="shared" si="111"/>
        <v/>
      </c>
      <c r="FS97" t="str">
        <f t="shared" si="116"/>
        <v/>
      </c>
      <c r="GJ97" s="230"/>
      <c r="GK97" t="str">
        <f t="shared" si="113"/>
        <v/>
      </c>
      <c r="GM97" t="str">
        <f t="shared" si="117"/>
        <v/>
      </c>
    </row>
    <row r="98" spans="1:195" ht="14.65" customHeight="1" thickBot="1" x14ac:dyDescent="0.3">
      <c r="A98" s="27" t="s">
        <v>529</v>
      </c>
      <c r="B98" s="178"/>
      <c r="C98" s="179"/>
      <c r="D98" s="51" t="s">
        <v>482</v>
      </c>
      <c r="E98" s="142"/>
      <c r="F98" s="136"/>
      <c r="G98" s="143"/>
      <c r="H98" s="144"/>
      <c r="I98" s="136"/>
      <c r="J98" s="143"/>
      <c r="K98" s="144"/>
      <c r="L98" s="136"/>
      <c r="M98" s="145" t="s">
        <v>482</v>
      </c>
      <c r="AA98" s="75" t="s">
        <v>453</v>
      </c>
      <c r="AB98" t="str">
        <f t="shared" si="94"/>
        <v/>
      </c>
      <c r="AD98" t="str">
        <f t="shared" si="95"/>
        <v/>
      </c>
      <c r="AU98" s="79" t="s">
        <v>453</v>
      </c>
      <c r="AV98" t="str">
        <f t="shared" si="96"/>
        <v/>
      </c>
      <c r="AX98" t="str">
        <f t="shared" si="97"/>
        <v/>
      </c>
      <c r="BO98" t="s">
        <v>453</v>
      </c>
      <c r="BP98" t="str">
        <f t="shared" si="99"/>
        <v/>
      </c>
      <c r="BR98" t="str">
        <f t="shared" si="98"/>
        <v/>
      </c>
      <c r="CI98" s="76" t="s">
        <v>454</v>
      </c>
      <c r="CJ98" t="str">
        <f t="shared" si="119"/>
        <v/>
      </c>
      <c r="CL98" t="str">
        <f t="shared" si="122"/>
        <v/>
      </c>
      <c r="DC98" s="76" t="s">
        <v>454</v>
      </c>
      <c r="DD98" t="str">
        <f t="shared" si="120"/>
        <v/>
      </c>
      <c r="DF98" t="str">
        <f t="shared" si="123"/>
        <v/>
      </c>
      <c r="DW98" s="76" t="s">
        <v>454</v>
      </c>
      <c r="DX98" t="str">
        <f t="shared" si="121"/>
        <v/>
      </c>
      <c r="DZ98" t="str">
        <f t="shared" si="124"/>
        <v/>
      </c>
      <c r="EV98" s="230"/>
      <c r="EW98" t="str">
        <f t="shared" si="110"/>
        <v/>
      </c>
      <c r="EY98" t="str">
        <f t="shared" si="118"/>
        <v/>
      </c>
      <c r="FP98" s="230"/>
      <c r="FQ98" t="str">
        <f t="shared" si="111"/>
        <v/>
      </c>
      <c r="FS98" t="str">
        <f t="shared" si="116"/>
        <v/>
      </c>
      <c r="GJ98" s="230"/>
      <c r="GK98" t="str">
        <f t="shared" si="113"/>
        <v/>
      </c>
      <c r="GM98" t="str">
        <f t="shared" si="117"/>
        <v/>
      </c>
    </row>
    <row r="99" spans="1:195" ht="15.2" customHeight="1" thickTop="1" x14ac:dyDescent="0.25">
      <c r="A99" s="28" t="s">
        <v>469</v>
      </c>
      <c r="B99" s="178"/>
      <c r="C99" s="179" t="s">
        <v>430</v>
      </c>
      <c r="D99" s="51" t="s">
        <v>482</v>
      </c>
      <c r="E99" s="263" t="str">
        <f ca="1">B1&amp;" - Expedition"</f>
        <v>Caleb Sessoms - Expedition</v>
      </c>
      <c r="F99" s="264"/>
      <c r="G99" s="264"/>
      <c r="H99" s="265"/>
      <c r="I99" s="264"/>
      <c r="J99" s="264"/>
      <c r="K99" s="265"/>
      <c r="L99" s="264"/>
      <c r="M99" s="266"/>
      <c r="AA99" s="75" t="s">
        <v>453</v>
      </c>
      <c r="AB99" t="str">
        <f t="shared" si="94"/>
        <v/>
      </c>
      <c r="AD99" t="str">
        <f t="shared" si="95"/>
        <v/>
      </c>
      <c r="AU99" s="79" t="s">
        <v>453</v>
      </c>
      <c r="AV99" t="str">
        <f t="shared" si="96"/>
        <v/>
      </c>
      <c r="AX99" t="str">
        <f t="shared" si="97"/>
        <v/>
      </c>
      <c r="BO99" t="s">
        <v>453</v>
      </c>
      <c r="BP99" t="str">
        <f t="shared" si="99"/>
        <v/>
      </c>
      <c r="BR99" t="str">
        <f t="shared" si="98"/>
        <v/>
      </c>
      <c r="CI99" s="76" t="s">
        <v>454</v>
      </c>
      <c r="CJ99" t="str">
        <f t="shared" si="119"/>
        <v/>
      </c>
      <c r="CL99" t="str">
        <f t="shared" si="122"/>
        <v/>
      </c>
      <c r="DC99" s="76" t="s">
        <v>454</v>
      </c>
      <c r="DD99" t="str">
        <f t="shared" si="120"/>
        <v/>
      </c>
      <c r="DF99" t="str">
        <f t="shared" si="123"/>
        <v/>
      </c>
      <c r="DW99" s="76" t="s">
        <v>454</v>
      </c>
      <c r="DX99" t="str">
        <f t="shared" si="121"/>
        <v/>
      </c>
      <c r="DZ99" t="str">
        <f t="shared" si="124"/>
        <v/>
      </c>
      <c r="EV99" s="230"/>
      <c r="EW99" t="str">
        <f t="shared" si="110"/>
        <v/>
      </c>
      <c r="EY99" t="str">
        <f t="shared" si="118"/>
        <v/>
      </c>
      <c r="FP99" s="230"/>
      <c r="FQ99" t="str">
        <f t="shared" si="111"/>
        <v/>
      </c>
      <c r="FS99" t="str">
        <f t="shared" si="116"/>
        <v/>
      </c>
      <c r="GJ99" s="230"/>
      <c r="GK99" t="str">
        <f t="shared" si="113"/>
        <v/>
      </c>
      <c r="GM99" t="str">
        <f t="shared" si="117"/>
        <v/>
      </c>
    </row>
    <row r="100" spans="1:195" ht="15.2" customHeight="1" thickBot="1" x14ac:dyDescent="0.3">
      <c r="A100" s="28" t="s">
        <v>470</v>
      </c>
      <c r="B100" s="178">
        <v>41416</v>
      </c>
      <c r="C100" s="179" t="s">
        <v>429</v>
      </c>
      <c r="D100" s="51" t="s">
        <v>482</v>
      </c>
      <c r="E100" s="267"/>
      <c r="F100" s="268"/>
      <c r="G100" s="268"/>
      <c r="H100" s="269"/>
      <c r="I100" s="268"/>
      <c r="J100" s="268"/>
      <c r="K100" s="269"/>
      <c r="L100" s="268"/>
      <c r="M100" s="270"/>
      <c r="AA100" s="75" t="s">
        <v>453</v>
      </c>
      <c r="AB100" t="str">
        <f t="shared" si="94"/>
        <v/>
      </c>
      <c r="AD100" t="str">
        <f t="shared" si="95"/>
        <v/>
      </c>
      <c r="AU100" s="79" t="s">
        <v>453</v>
      </c>
      <c r="AV100" t="str">
        <f t="shared" si="96"/>
        <v/>
      </c>
      <c r="AX100" t="str">
        <f t="shared" si="97"/>
        <v/>
      </c>
      <c r="BO100" t="s">
        <v>453</v>
      </c>
      <c r="BP100" t="str">
        <f t="shared" si="99"/>
        <v/>
      </c>
      <c r="BR100" t="str">
        <f t="shared" si="98"/>
        <v/>
      </c>
      <c r="CI100" s="76" t="s">
        <v>454</v>
      </c>
      <c r="CJ100" t="str">
        <f t="shared" si="119"/>
        <v/>
      </c>
      <c r="CL100" t="str">
        <f t="shared" si="122"/>
        <v/>
      </c>
      <c r="DC100" s="76" t="s">
        <v>454</v>
      </c>
      <c r="DD100" t="str">
        <f t="shared" si="120"/>
        <v/>
      </c>
      <c r="DF100" t="str">
        <f t="shared" si="123"/>
        <v/>
      </c>
      <c r="DW100" s="76" t="s">
        <v>454</v>
      </c>
      <c r="DX100" t="str">
        <f t="shared" si="121"/>
        <v/>
      </c>
      <c r="DZ100" t="str">
        <f t="shared" si="124"/>
        <v/>
      </c>
      <c r="EV100" s="230"/>
      <c r="EW100" t="str">
        <f t="shared" si="110"/>
        <v/>
      </c>
      <c r="EY100" t="str">
        <f t="shared" si="118"/>
        <v/>
      </c>
      <c r="FP100" s="230"/>
      <c r="FQ100" t="str">
        <f t="shared" si="111"/>
        <v/>
      </c>
      <c r="FS100" t="str">
        <f t="shared" si="116"/>
        <v/>
      </c>
      <c r="GJ100" s="230"/>
      <c r="GK100" t="str">
        <f t="shared" si="113"/>
        <v/>
      </c>
      <c r="GM100" t="str">
        <f t="shared" si="117"/>
        <v/>
      </c>
    </row>
    <row r="101" spans="1:195" ht="15.2" customHeight="1" thickBot="1" x14ac:dyDescent="0.3">
      <c r="A101" s="28" t="s">
        <v>471</v>
      </c>
      <c r="B101" s="178"/>
      <c r="C101" s="179" t="s">
        <v>431</v>
      </c>
      <c r="D101" s="51" t="s">
        <v>482</v>
      </c>
      <c r="E101" s="237" t="str">
        <f>RIGHT('Master Name List'!A13,LEN('Master Name List'!A13)-4)</f>
        <v xml:space="preserve"> E1</v>
      </c>
      <c r="F101" s="238"/>
      <c r="G101" s="239"/>
      <c r="H101" s="240" t="str">
        <f>RIGHT('Master Name List'!A14,LEN('Master Name List'!A14)-4)</f>
        <v xml:space="preserve"> E2</v>
      </c>
      <c r="I101" s="238"/>
      <c r="J101" s="239"/>
      <c r="K101" s="240" t="str">
        <f>RIGHT('Master Name List'!A15,LEN('Master Name List'!A15)-4)</f>
        <v xml:space="preserve"> E3</v>
      </c>
      <c r="L101" s="238"/>
      <c r="M101" s="241"/>
      <c r="AA101" s="75" t="s">
        <v>453</v>
      </c>
      <c r="AB101" t="str">
        <f t="shared" si="94"/>
        <v/>
      </c>
      <c r="AD101" t="str">
        <f t="shared" si="95"/>
        <v/>
      </c>
      <c r="AU101" s="79" t="s">
        <v>453</v>
      </c>
      <c r="AV101" t="str">
        <f t="shared" si="96"/>
        <v/>
      </c>
      <c r="AX101" t="str">
        <f t="shared" si="97"/>
        <v/>
      </c>
      <c r="BO101" t="s">
        <v>453</v>
      </c>
      <c r="BP101" t="str">
        <f t="shared" si="99"/>
        <v/>
      </c>
      <c r="BR101" t="str">
        <f t="shared" si="98"/>
        <v/>
      </c>
      <c r="CI101" s="76" t="s">
        <v>454</v>
      </c>
      <c r="CJ101" t="str">
        <f t="shared" si="119"/>
        <v/>
      </c>
      <c r="CL101" t="str">
        <f t="shared" si="122"/>
        <v/>
      </c>
      <c r="DC101" s="76" t="s">
        <v>454</v>
      </c>
      <c r="DD101" t="str">
        <f t="shared" si="120"/>
        <v/>
      </c>
      <c r="DF101" t="str">
        <f t="shared" si="123"/>
        <v/>
      </c>
      <c r="DW101" s="76" t="s">
        <v>454</v>
      </c>
      <c r="DX101" t="str">
        <f t="shared" si="121"/>
        <v/>
      </c>
      <c r="DZ101" t="str">
        <f t="shared" si="124"/>
        <v/>
      </c>
      <c r="EV101" s="230"/>
      <c r="EW101" t="str">
        <f t="shared" si="110"/>
        <v/>
      </c>
      <c r="EY101" t="str">
        <f t="shared" si="118"/>
        <v/>
      </c>
      <c r="FP101" s="230"/>
      <c r="FQ101" t="str">
        <f t="shared" si="111"/>
        <v/>
      </c>
      <c r="FS101" t="str">
        <f t="shared" si="116"/>
        <v/>
      </c>
      <c r="GJ101" s="230"/>
      <c r="GK101" t="str">
        <f t="shared" si="113"/>
        <v/>
      </c>
      <c r="GM101" t="str">
        <f t="shared" si="117"/>
        <v/>
      </c>
    </row>
    <row r="102" spans="1:195" ht="15.2" customHeight="1" thickBot="1" x14ac:dyDescent="0.3">
      <c r="A102" s="260" t="s">
        <v>453</v>
      </c>
      <c r="B102" s="261"/>
      <c r="C102" s="262"/>
      <c r="D102" s="51" t="s">
        <v>482</v>
      </c>
      <c r="E102" s="247" t="s">
        <v>478</v>
      </c>
      <c r="F102" s="248"/>
      <c r="G102" s="249"/>
      <c r="H102" s="250" t="str">
        <f>E102</f>
        <v>Total of 4 Skill Merits (Silver)</v>
      </c>
      <c r="I102" s="248"/>
      <c r="J102" s="249"/>
      <c r="K102" s="250" t="s">
        <v>480</v>
      </c>
      <c r="L102" s="248"/>
      <c r="M102" s="251"/>
      <c r="AA102" s="75" t="s">
        <v>453</v>
      </c>
      <c r="AB102" t="str">
        <f t="shared" si="94"/>
        <v/>
      </c>
      <c r="AD102" t="str">
        <f t="shared" si="95"/>
        <v/>
      </c>
      <c r="AU102" s="79" t="s">
        <v>453</v>
      </c>
      <c r="AV102" t="str">
        <f t="shared" si="96"/>
        <v/>
      </c>
      <c r="AX102" t="str">
        <f t="shared" si="97"/>
        <v/>
      </c>
      <c r="BO102" t="s">
        <v>453</v>
      </c>
      <c r="BP102" t="str">
        <f t="shared" si="99"/>
        <v/>
      </c>
      <c r="BR102" t="str">
        <f t="shared" si="98"/>
        <v/>
      </c>
      <c r="CI102" s="76" t="s">
        <v>454</v>
      </c>
      <c r="CJ102" t="str">
        <f t="shared" si="119"/>
        <v/>
      </c>
      <c r="CL102" t="str">
        <f t="shared" si="122"/>
        <v/>
      </c>
      <c r="DC102" s="76" t="s">
        <v>454</v>
      </c>
      <c r="DD102" t="str">
        <f t="shared" si="120"/>
        <v/>
      </c>
      <c r="DF102" t="str">
        <f t="shared" si="123"/>
        <v/>
      </c>
      <c r="DW102" s="76" t="s">
        <v>454</v>
      </c>
      <c r="DX102" t="str">
        <f t="shared" si="121"/>
        <v/>
      </c>
      <c r="DZ102" t="str">
        <f t="shared" si="124"/>
        <v/>
      </c>
      <c r="EV102" s="230"/>
      <c r="EW102" t="str">
        <f t="shared" si="110"/>
        <v/>
      </c>
      <c r="EY102" t="str">
        <f t="shared" si="118"/>
        <v/>
      </c>
      <c r="FP102" s="230"/>
      <c r="FQ102" t="str">
        <f t="shared" si="111"/>
        <v/>
      </c>
      <c r="FS102" t="str">
        <f t="shared" si="116"/>
        <v/>
      </c>
      <c r="GJ102" s="230"/>
      <c r="GK102" t="str">
        <f t="shared" si="113"/>
        <v/>
      </c>
      <c r="GM102" t="str">
        <f t="shared" si="117"/>
        <v/>
      </c>
    </row>
    <row r="103" spans="1:195" ht="15.2" customHeight="1" x14ac:dyDescent="0.25">
      <c r="A103" s="25" t="s">
        <v>0</v>
      </c>
      <c r="B103" s="178"/>
      <c r="C103" s="179"/>
      <c r="D103" s="51" t="s">
        <v>482</v>
      </c>
      <c r="E103" s="148" t="str">
        <f>IF(ES4=0,"",ES4)</f>
        <v/>
      </c>
      <c r="F103" s="149"/>
      <c r="G103" s="150" t="str">
        <f>IF(EU4=0,"",EU4)</f>
        <v/>
      </c>
      <c r="H103" s="151" t="str">
        <f>IF(FM4=0,"",FM4)</f>
        <v/>
      </c>
      <c r="I103" s="149"/>
      <c r="J103" s="150" t="str">
        <f>IF(FO4=0,"",FO4)</f>
        <v/>
      </c>
      <c r="K103" s="151" t="str">
        <f>IF(GG4=0,"",GG4)</f>
        <v/>
      </c>
      <c r="L103" s="149"/>
      <c r="M103" s="152" t="str">
        <f>IF(GI4=0,"",GI4)</f>
        <v/>
      </c>
      <c r="AA103" s="75" t="s">
        <v>453</v>
      </c>
      <c r="AB103" t="str">
        <f t="shared" si="94"/>
        <v/>
      </c>
      <c r="AD103" t="str">
        <f t="shared" si="95"/>
        <v/>
      </c>
      <c r="AU103" s="79" t="s">
        <v>453</v>
      </c>
      <c r="AV103" t="str">
        <f t="shared" si="96"/>
        <v/>
      </c>
      <c r="AX103" t="str">
        <f t="shared" si="97"/>
        <v/>
      </c>
      <c r="BO103" t="s">
        <v>453</v>
      </c>
      <c r="BP103" t="str">
        <f t="shared" si="99"/>
        <v/>
      </c>
      <c r="BR103" t="str">
        <f t="shared" si="98"/>
        <v/>
      </c>
      <c r="CI103" s="76" t="s">
        <v>454</v>
      </c>
      <c r="CJ103" t="str">
        <f t="shared" si="119"/>
        <v/>
      </c>
      <c r="CL103" t="str">
        <f t="shared" si="122"/>
        <v/>
      </c>
      <c r="DC103" s="76" t="s">
        <v>454</v>
      </c>
      <c r="DD103" t="str">
        <f t="shared" si="120"/>
        <v/>
      </c>
      <c r="DF103" t="str">
        <f t="shared" si="123"/>
        <v/>
      </c>
      <c r="DW103" s="76" t="s">
        <v>454</v>
      </c>
      <c r="DX103" t="str">
        <f t="shared" si="121"/>
        <v/>
      </c>
      <c r="DZ103" t="str">
        <f t="shared" si="124"/>
        <v/>
      </c>
      <c r="EV103" s="230"/>
      <c r="EW103" t="str">
        <f t="shared" si="110"/>
        <v/>
      </c>
      <c r="EY103" t="str">
        <f t="shared" si="118"/>
        <v/>
      </c>
      <c r="FP103" s="230"/>
      <c r="FQ103" t="str">
        <f t="shared" si="111"/>
        <v/>
      </c>
      <c r="FS103" t="str">
        <f t="shared" si="116"/>
        <v/>
      </c>
      <c r="GJ103" s="230"/>
      <c r="GK103" t="str">
        <f t="shared" si="113"/>
        <v/>
      </c>
      <c r="GM103" t="str">
        <f t="shared" si="117"/>
        <v/>
      </c>
    </row>
    <row r="104" spans="1:195" ht="15.2" customHeight="1" x14ac:dyDescent="0.25">
      <c r="A104" s="25" t="s">
        <v>1</v>
      </c>
      <c r="B104" s="178"/>
      <c r="C104" s="179"/>
      <c r="D104" s="51" t="s">
        <v>482</v>
      </c>
      <c r="E104" s="148" t="str">
        <f t="shared" ref="E104:E106" si="137">IF(ES5=0,"",ES5)</f>
        <v/>
      </c>
      <c r="F104" s="149"/>
      <c r="G104" s="150" t="str">
        <f t="shared" ref="G104:G106" si="138">IF(EU5=0,"",EU5)</f>
        <v/>
      </c>
      <c r="H104" s="151" t="str">
        <f t="shared" ref="H104:H106" si="139">IF(FM5=0,"",FM5)</f>
        <v/>
      </c>
      <c r="I104" s="149"/>
      <c r="J104" s="150" t="str">
        <f t="shared" ref="J104:J106" si="140">IF(FO5=0,"",FO5)</f>
        <v/>
      </c>
      <c r="K104" s="151" t="str">
        <f t="shared" ref="K104:K105" si="141">IF(GG5=0,"",GG5)</f>
        <v/>
      </c>
      <c r="L104" s="149"/>
      <c r="M104" s="152" t="str">
        <f t="shared" ref="M104:M105" si="142">IF(GI5=0,"",GI5)</f>
        <v/>
      </c>
      <c r="AA104" s="75" t="s">
        <v>453</v>
      </c>
      <c r="AB104" t="str">
        <f t="shared" si="94"/>
        <v/>
      </c>
      <c r="AD104" t="str">
        <f t="shared" si="95"/>
        <v/>
      </c>
      <c r="AU104" s="79" t="s">
        <v>453</v>
      </c>
      <c r="AV104" t="str">
        <f t="shared" si="96"/>
        <v/>
      </c>
      <c r="AX104" t="str">
        <f t="shared" si="97"/>
        <v/>
      </c>
      <c r="BO104" t="s">
        <v>453</v>
      </c>
      <c r="BP104" t="str">
        <f t="shared" si="99"/>
        <v/>
      </c>
      <c r="BR104" t="str">
        <f t="shared" si="98"/>
        <v/>
      </c>
      <c r="CI104" s="76" t="s">
        <v>454</v>
      </c>
      <c r="CJ104" t="str">
        <f t="shared" si="119"/>
        <v/>
      </c>
      <c r="CL104" t="str">
        <f t="shared" si="122"/>
        <v/>
      </c>
      <c r="DC104" s="76" t="s">
        <v>454</v>
      </c>
      <c r="DD104" t="str">
        <f t="shared" si="120"/>
        <v/>
      </c>
      <c r="DF104" t="str">
        <f t="shared" si="123"/>
        <v/>
      </c>
      <c r="DW104" s="76" t="s">
        <v>454</v>
      </c>
      <c r="DX104" t="str">
        <f t="shared" si="121"/>
        <v/>
      </c>
      <c r="DZ104" t="str">
        <f t="shared" si="124"/>
        <v/>
      </c>
      <c r="EV104" s="230"/>
      <c r="EW104" t="str">
        <f t="shared" si="110"/>
        <v/>
      </c>
      <c r="EY104" t="str">
        <f t="shared" si="118"/>
        <v/>
      </c>
      <c r="FP104" s="230"/>
      <c r="FQ104" t="str">
        <f t="shared" si="111"/>
        <v/>
      </c>
      <c r="FS104" t="str">
        <f t="shared" si="116"/>
        <v/>
      </c>
      <c r="GJ104" s="230"/>
      <c r="GK104" t="str">
        <f t="shared" si="113"/>
        <v/>
      </c>
      <c r="GM104" t="str">
        <f t="shared" si="117"/>
        <v/>
      </c>
    </row>
    <row r="105" spans="1:195" ht="15.2" customHeight="1" x14ac:dyDescent="0.25">
      <c r="A105" s="25" t="s">
        <v>2</v>
      </c>
      <c r="B105" s="178"/>
      <c r="C105" s="179"/>
      <c r="D105" s="51" t="s">
        <v>482</v>
      </c>
      <c r="E105" s="148" t="str">
        <f t="shared" si="137"/>
        <v/>
      </c>
      <c r="F105" s="149"/>
      <c r="G105" s="150" t="str">
        <f t="shared" si="138"/>
        <v/>
      </c>
      <c r="H105" s="151" t="str">
        <f t="shared" si="139"/>
        <v/>
      </c>
      <c r="I105" s="149"/>
      <c r="J105" s="150" t="str">
        <f t="shared" si="140"/>
        <v/>
      </c>
      <c r="K105" s="151" t="str">
        <f t="shared" si="141"/>
        <v/>
      </c>
      <c r="L105" s="149"/>
      <c r="M105" s="152" t="str">
        <f t="shared" si="142"/>
        <v/>
      </c>
      <c r="AA105" s="75" t="s">
        <v>453</v>
      </c>
      <c r="AB105" t="str">
        <f t="shared" si="94"/>
        <v/>
      </c>
      <c r="AD105" t="str">
        <f t="shared" si="95"/>
        <v/>
      </c>
      <c r="AU105" s="79" t="s">
        <v>453</v>
      </c>
      <c r="AV105" t="str">
        <f t="shared" si="96"/>
        <v/>
      </c>
      <c r="AX105" t="str">
        <f t="shared" si="97"/>
        <v/>
      </c>
      <c r="BO105" t="s">
        <v>453</v>
      </c>
      <c r="BP105" t="str">
        <f t="shared" si="99"/>
        <v/>
      </c>
      <c r="BR105" t="str">
        <f t="shared" si="98"/>
        <v/>
      </c>
      <c r="CI105" s="76" t="s">
        <v>454</v>
      </c>
      <c r="CJ105" t="str">
        <f t="shared" si="119"/>
        <v/>
      </c>
      <c r="CL105" t="str">
        <f t="shared" si="122"/>
        <v/>
      </c>
      <c r="DC105" s="76" t="s">
        <v>454</v>
      </c>
      <c r="DD105" t="str">
        <f t="shared" si="120"/>
        <v/>
      </c>
      <c r="DF105" t="str">
        <f t="shared" si="123"/>
        <v/>
      </c>
      <c r="DW105" s="76" t="s">
        <v>454</v>
      </c>
      <c r="DX105" t="str">
        <f t="shared" si="121"/>
        <v/>
      </c>
      <c r="DZ105" t="str">
        <f t="shared" si="124"/>
        <v/>
      </c>
      <c r="EV105" s="230"/>
      <c r="EW105" t="str">
        <f t="shared" si="110"/>
        <v/>
      </c>
      <c r="EY105" t="str">
        <f t="shared" si="118"/>
        <v/>
      </c>
      <c r="FP105" s="230"/>
      <c r="FQ105" t="str">
        <f t="shared" si="111"/>
        <v/>
      </c>
      <c r="FS105" t="str">
        <f t="shared" si="116"/>
        <v/>
      </c>
      <c r="GJ105" s="230"/>
      <c r="GK105" t="str">
        <f t="shared" si="113"/>
        <v/>
      </c>
      <c r="GM105" t="str">
        <f t="shared" si="117"/>
        <v/>
      </c>
    </row>
    <row r="106" spans="1:195" ht="15.2" customHeight="1" thickBot="1" x14ac:dyDescent="0.3">
      <c r="A106" s="25" t="s">
        <v>3</v>
      </c>
      <c r="B106" s="178"/>
      <c r="C106" s="179"/>
      <c r="D106" s="51" t="s">
        <v>482</v>
      </c>
      <c r="E106" s="148" t="str">
        <f t="shared" si="137"/>
        <v/>
      </c>
      <c r="F106" s="149"/>
      <c r="G106" s="162" t="str">
        <f t="shared" si="138"/>
        <v/>
      </c>
      <c r="H106" s="151" t="str">
        <f t="shared" si="139"/>
        <v/>
      </c>
      <c r="I106" s="149"/>
      <c r="J106" s="150" t="str">
        <f t="shared" si="140"/>
        <v/>
      </c>
      <c r="K106" s="158"/>
      <c r="L106" s="149"/>
      <c r="M106" s="163"/>
      <c r="AA106" s="75" t="s">
        <v>453</v>
      </c>
      <c r="AB106" t="str">
        <f t="shared" si="94"/>
        <v/>
      </c>
      <c r="AD106" t="str">
        <f t="shared" si="95"/>
        <v/>
      </c>
      <c r="AU106" s="79" t="s">
        <v>453</v>
      </c>
      <c r="AV106" t="str">
        <f t="shared" si="96"/>
        <v/>
      </c>
      <c r="AX106" t="str">
        <f t="shared" si="97"/>
        <v/>
      </c>
      <c r="BO106" t="s">
        <v>453</v>
      </c>
      <c r="BP106" t="str">
        <f t="shared" si="99"/>
        <v/>
      </c>
      <c r="BR106" t="str">
        <f t="shared" si="98"/>
        <v/>
      </c>
      <c r="CI106" s="76" t="s">
        <v>454</v>
      </c>
      <c r="CJ106" t="str">
        <f t="shared" si="119"/>
        <v/>
      </c>
      <c r="CL106" t="str">
        <f t="shared" si="122"/>
        <v/>
      </c>
      <c r="DC106" s="76" t="s">
        <v>454</v>
      </c>
      <c r="DD106" t="str">
        <f t="shared" si="120"/>
        <v/>
      </c>
      <c r="DF106" t="str">
        <f t="shared" si="123"/>
        <v/>
      </c>
      <c r="DW106" s="76" t="s">
        <v>454</v>
      </c>
      <c r="DX106" t="str">
        <f t="shared" si="121"/>
        <v/>
      </c>
      <c r="DZ106" t="str">
        <f t="shared" si="124"/>
        <v/>
      </c>
      <c r="EV106" s="230"/>
      <c r="EW106" t="str">
        <f t="shared" si="110"/>
        <v/>
      </c>
      <c r="EY106" t="str">
        <f t="shared" si="118"/>
        <v/>
      </c>
      <c r="FP106" s="230"/>
      <c r="FQ106" t="str">
        <f t="shared" si="111"/>
        <v/>
      </c>
      <c r="FS106" t="str">
        <f t="shared" si="116"/>
        <v/>
      </c>
      <c r="GJ106" s="230"/>
      <c r="GK106" t="str">
        <f t="shared" si="113"/>
        <v/>
      </c>
      <c r="GM106" t="str">
        <f t="shared" si="117"/>
        <v/>
      </c>
    </row>
    <row r="107" spans="1:195" ht="15.2" customHeight="1" thickBot="1" x14ac:dyDescent="0.3">
      <c r="A107" s="25" t="s">
        <v>4</v>
      </c>
      <c r="B107" s="178"/>
      <c r="C107" s="179"/>
      <c r="D107" s="51" t="s">
        <v>482</v>
      </c>
      <c r="E107" s="159"/>
      <c r="F107" s="149"/>
      <c r="G107" s="160"/>
      <c r="H107" s="161"/>
      <c r="I107" s="149"/>
      <c r="J107" s="160"/>
      <c r="K107" s="250" t="str">
        <f>E108</f>
        <v>Total of 25 Spirit Changes</v>
      </c>
      <c r="L107" s="248"/>
      <c r="M107" s="251"/>
      <c r="AA107" s="75" t="s">
        <v>453</v>
      </c>
      <c r="AB107" t="str">
        <f t="shared" si="94"/>
        <v/>
      </c>
      <c r="AD107" t="str">
        <f t="shared" si="95"/>
        <v/>
      </c>
      <c r="AU107" s="79" t="s">
        <v>453</v>
      </c>
      <c r="AV107" t="str">
        <f t="shared" si="96"/>
        <v/>
      </c>
      <c r="AX107" t="str">
        <f t="shared" si="97"/>
        <v/>
      </c>
      <c r="BO107" t="s">
        <v>453</v>
      </c>
      <c r="BP107" t="str">
        <f t="shared" si="99"/>
        <v/>
      </c>
      <c r="BR107" t="str">
        <f t="shared" si="98"/>
        <v/>
      </c>
      <c r="CI107" s="76" t="s">
        <v>454</v>
      </c>
      <c r="CJ107" t="str">
        <f t="shared" si="119"/>
        <v/>
      </c>
      <c r="CL107" t="str">
        <f t="shared" si="122"/>
        <v/>
      </c>
      <c r="DC107" s="76" t="s">
        <v>454</v>
      </c>
      <c r="DD107" t="str">
        <f t="shared" si="120"/>
        <v/>
      </c>
      <c r="DF107" t="str">
        <f t="shared" si="123"/>
        <v/>
      </c>
      <c r="DW107" s="76" t="s">
        <v>454</v>
      </c>
      <c r="DX107" t="str">
        <f t="shared" si="121"/>
        <v/>
      </c>
      <c r="DZ107" t="str">
        <f t="shared" si="124"/>
        <v/>
      </c>
      <c r="EV107" s="230"/>
      <c r="EW107" t="str">
        <f t="shared" si="110"/>
        <v/>
      </c>
      <c r="EY107" t="str">
        <f t="shared" si="118"/>
        <v/>
      </c>
      <c r="FP107" s="230"/>
      <c r="FQ107" t="str">
        <f t="shared" si="111"/>
        <v/>
      </c>
      <c r="FS107" t="str">
        <f t="shared" si="116"/>
        <v/>
      </c>
      <c r="GJ107" s="230"/>
      <c r="GK107" t="str">
        <f t="shared" si="113"/>
        <v/>
      </c>
      <c r="GM107" t="str">
        <f t="shared" si="117"/>
        <v/>
      </c>
    </row>
    <row r="108" spans="1:195" ht="15.2" customHeight="1" thickBot="1" x14ac:dyDescent="0.3">
      <c r="A108" s="25" t="s">
        <v>5</v>
      </c>
      <c r="B108" s="178"/>
      <c r="C108" s="179"/>
      <c r="D108" s="51" t="s">
        <v>482</v>
      </c>
      <c r="E108" s="247" t="s">
        <v>479</v>
      </c>
      <c r="F108" s="248"/>
      <c r="G108" s="249"/>
      <c r="H108" s="250" t="str">
        <f>E108</f>
        <v>Total of 25 Spirit Changes</v>
      </c>
      <c r="I108" s="248"/>
      <c r="J108" s="249"/>
      <c r="K108" s="164" t="str">
        <f>IF(GL4=0,"",GL4)</f>
        <v/>
      </c>
      <c r="L108" s="149"/>
      <c r="M108" s="152" t="str">
        <f>IF(GN4=0,"",GN4)</f>
        <v/>
      </c>
      <c r="AA108" s="75" t="s">
        <v>453</v>
      </c>
      <c r="AB108" t="str">
        <f t="shared" si="94"/>
        <v/>
      </c>
      <c r="AD108" t="str">
        <f t="shared" si="95"/>
        <v/>
      </c>
      <c r="AU108" s="79" t="s">
        <v>453</v>
      </c>
      <c r="AV108" t="str">
        <f t="shared" si="96"/>
        <v/>
      </c>
      <c r="AX108" t="str">
        <f t="shared" si="97"/>
        <v/>
      </c>
      <c r="BO108" t="s">
        <v>453</v>
      </c>
      <c r="BP108" t="str">
        <f t="shared" si="99"/>
        <v/>
      </c>
      <c r="BR108" t="str">
        <f t="shared" si="98"/>
        <v/>
      </c>
      <c r="CI108" s="76" t="s">
        <v>454</v>
      </c>
      <c r="CJ108" t="str">
        <f t="shared" si="119"/>
        <v/>
      </c>
      <c r="CL108" t="str">
        <f t="shared" si="122"/>
        <v/>
      </c>
      <c r="DC108" s="76" t="s">
        <v>454</v>
      </c>
      <c r="DD108" t="str">
        <f t="shared" si="120"/>
        <v/>
      </c>
      <c r="DF108" t="str">
        <f t="shared" si="123"/>
        <v/>
      </c>
      <c r="DW108" s="76" t="s">
        <v>454</v>
      </c>
      <c r="DX108" t="str">
        <f t="shared" si="121"/>
        <v/>
      </c>
      <c r="DZ108" t="str">
        <f t="shared" si="124"/>
        <v/>
      </c>
      <c r="EV108" s="230"/>
      <c r="EW108" t="str">
        <f t="shared" si="110"/>
        <v/>
      </c>
      <c r="EY108" t="str">
        <f t="shared" si="118"/>
        <v/>
      </c>
      <c r="FP108" s="230"/>
      <c r="FQ108" t="str">
        <f t="shared" si="111"/>
        <v/>
      </c>
      <c r="FS108" t="str">
        <f t="shared" si="116"/>
        <v/>
      </c>
      <c r="GJ108" s="230"/>
      <c r="GK108" t="str">
        <f t="shared" si="113"/>
        <v/>
      </c>
      <c r="GM108" t="str">
        <f t="shared" si="117"/>
        <v/>
      </c>
    </row>
    <row r="109" spans="1:195" ht="15.2" customHeight="1" x14ac:dyDescent="0.25">
      <c r="A109" s="25" t="s">
        <v>6</v>
      </c>
      <c r="B109" s="178"/>
      <c r="C109" s="179"/>
      <c r="D109" s="51" t="s">
        <v>482</v>
      </c>
      <c r="E109" s="165" t="str">
        <f>IF(EX4=0,"",EX4)</f>
        <v>002 - Indestructible B</v>
      </c>
      <c r="F109" s="149"/>
      <c r="G109" s="150" t="str">
        <f>IFERROR(#REF!,"")</f>
        <v/>
      </c>
      <c r="H109" s="164" t="str">
        <f>IF(FR4=0,"",FR4)</f>
        <v/>
      </c>
      <c r="I109" s="149"/>
      <c r="J109" s="150" t="str">
        <f>IF(FT4=0,"",FT4)</f>
        <v/>
      </c>
      <c r="K109" s="164" t="str">
        <f t="shared" ref="K109:K132" si="143">IF(GL5=0,"",GL5)</f>
        <v/>
      </c>
      <c r="L109" s="149"/>
      <c r="M109" s="152" t="str">
        <f t="shared" ref="M109:M132" si="144">IF(GN5=0,"",GN5)</f>
        <v/>
      </c>
      <c r="AA109" s="75" t="s">
        <v>453</v>
      </c>
      <c r="AB109" t="str">
        <f t="shared" si="94"/>
        <v/>
      </c>
      <c r="AD109" t="str">
        <f t="shared" si="95"/>
        <v/>
      </c>
      <c r="AU109" s="79" t="s">
        <v>453</v>
      </c>
      <c r="AV109" t="str">
        <f t="shared" si="96"/>
        <v/>
      </c>
      <c r="AX109" t="str">
        <f t="shared" si="97"/>
        <v/>
      </c>
      <c r="BO109" t="s">
        <v>453</v>
      </c>
      <c r="BP109" t="str">
        <f t="shared" si="99"/>
        <v/>
      </c>
      <c r="BR109" t="str">
        <f t="shared" si="98"/>
        <v/>
      </c>
      <c r="CI109" s="76" t="s">
        <v>454</v>
      </c>
      <c r="CJ109" t="str">
        <f t="shared" si="119"/>
        <v/>
      </c>
      <c r="CL109" t="str">
        <f t="shared" si="122"/>
        <v/>
      </c>
      <c r="DC109" s="76" t="s">
        <v>454</v>
      </c>
      <c r="DD109" t="str">
        <f t="shared" si="120"/>
        <v/>
      </c>
      <c r="DF109" t="str">
        <f t="shared" si="123"/>
        <v/>
      </c>
      <c r="DW109" s="76" t="s">
        <v>454</v>
      </c>
      <c r="DX109" t="str">
        <f t="shared" si="121"/>
        <v/>
      </c>
      <c r="DZ109" t="str">
        <f t="shared" si="124"/>
        <v/>
      </c>
      <c r="EV109" s="230"/>
      <c r="EW109" t="str">
        <f t="shared" si="110"/>
        <v/>
      </c>
      <c r="EY109" t="str">
        <f t="shared" si="118"/>
        <v/>
      </c>
      <c r="FP109" s="230"/>
      <c r="FQ109" t="str">
        <f t="shared" si="111"/>
        <v/>
      </c>
      <c r="FS109" t="str">
        <f t="shared" si="116"/>
        <v/>
      </c>
      <c r="GJ109" s="230"/>
      <c r="GK109" t="str">
        <f t="shared" si="113"/>
        <v/>
      </c>
      <c r="GM109" t="str">
        <f t="shared" si="117"/>
        <v/>
      </c>
    </row>
    <row r="110" spans="1:195" ht="15.2" customHeight="1" x14ac:dyDescent="0.25">
      <c r="A110" s="25" t="s">
        <v>7</v>
      </c>
      <c r="B110" s="178"/>
      <c r="C110" s="179"/>
      <c r="D110" s="51" t="s">
        <v>482</v>
      </c>
      <c r="E110" s="165" t="str">
        <f t="shared" ref="E110:E133" si="145">IF(EX5=0,"",EX5)</f>
        <v>006 - The Revelation o</v>
      </c>
      <c r="F110" s="149"/>
      <c r="G110" s="150" t="str">
        <f>IFERROR(#REF!,"")</f>
        <v/>
      </c>
      <c r="H110" s="164" t="str">
        <f t="shared" ref="H110:H133" si="146">IF(FR5=0,"",FR5)</f>
        <v/>
      </c>
      <c r="I110" s="149"/>
      <c r="J110" s="150" t="str">
        <f t="shared" ref="J110:J133" si="147">IF(FT5=0,"",FT5)</f>
        <v/>
      </c>
      <c r="K110" s="164" t="str">
        <f t="shared" si="143"/>
        <v/>
      </c>
      <c r="L110" s="149"/>
      <c r="M110" s="152" t="str">
        <f t="shared" si="144"/>
        <v/>
      </c>
      <c r="AA110" s="75" t="s">
        <v>453</v>
      </c>
      <c r="AB110" t="str">
        <f t="shared" si="94"/>
        <v/>
      </c>
      <c r="AD110" t="str">
        <f t="shared" si="95"/>
        <v/>
      </c>
      <c r="AU110" s="79" t="s">
        <v>453</v>
      </c>
      <c r="AV110" t="str">
        <f t="shared" si="96"/>
        <v/>
      </c>
      <c r="AX110" t="str">
        <f t="shared" si="97"/>
        <v/>
      </c>
      <c r="BO110" t="s">
        <v>453</v>
      </c>
      <c r="BP110" t="str">
        <f t="shared" si="99"/>
        <v/>
      </c>
      <c r="BR110" t="str">
        <f t="shared" si="98"/>
        <v/>
      </c>
      <c r="CI110" s="76" t="s">
        <v>454</v>
      </c>
      <c r="CJ110" t="str">
        <f t="shared" si="119"/>
        <v/>
      </c>
      <c r="CL110" t="str">
        <f t="shared" si="122"/>
        <v/>
      </c>
      <c r="DC110" s="76" t="s">
        <v>454</v>
      </c>
      <c r="DD110" t="str">
        <f t="shared" si="120"/>
        <v/>
      </c>
      <c r="DF110" t="str">
        <f t="shared" si="123"/>
        <v/>
      </c>
      <c r="DW110" s="76" t="s">
        <v>454</v>
      </c>
      <c r="DX110" t="str">
        <f t="shared" si="121"/>
        <v/>
      </c>
      <c r="DZ110" t="str">
        <f t="shared" si="124"/>
        <v/>
      </c>
      <c r="EV110" s="230"/>
      <c r="EW110" t="str">
        <f t="shared" si="110"/>
        <v/>
      </c>
      <c r="EY110" t="str">
        <f t="shared" si="118"/>
        <v/>
      </c>
      <c r="FP110" s="230"/>
      <c r="FQ110" t="str">
        <f t="shared" si="111"/>
        <v/>
      </c>
      <c r="FS110" t="str">
        <f t="shared" si="116"/>
        <v/>
      </c>
      <c r="GJ110" s="230"/>
      <c r="GK110" t="str">
        <f t="shared" si="113"/>
        <v/>
      </c>
      <c r="GM110" t="str">
        <f t="shared" si="117"/>
        <v/>
      </c>
    </row>
    <row r="111" spans="1:195" ht="15.2" customHeight="1" x14ac:dyDescent="0.25">
      <c r="A111" s="25" t="s">
        <v>8</v>
      </c>
      <c r="B111" s="178"/>
      <c r="C111" s="179"/>
      <c r="D111" s="51" t="s">
        <v>482</v>
      </c>
      <c r="E111" s="165" t="str">
        <f t="shared" si="145"/>
        <v>007 - A Spiritual Inst</v>
      </c>
      <c r="F111" s="149"/>
      <c r="G111" s="150" t="str">
        <f>IFERROR(#REF!,"")</f>
        <v/>
      </c>
      <c r="H111" s="164" t="str">
        <f t="shared" si="146"/>
        <v/>
      </c>
      <c r="I111" s="149"/>
      <c r="J111" s="150" t="str">
        <f t="shared" si="147"/>
        <v/>
      </c>
      <c r="K111" s="164" t="str">
        <f t="shared" si="143"/>
        <v/>
      </c>
      <c r="L111" s="149"/>
      <c r="M111" s="152" t="str">
        <f t="shared" si="144"/>
        <v/>
      </c>
      <c r="AA111" s="75" t="s">
        <v>453</v>
      </c>
      <c r="AB111" t="str">
        <f t="shared" si="94"/>
        <v/>
      </c>
      <c r="AD111" t="str">
        <f t="shared" si="95"/>
        <v/>
      </c>
      <c r="AU111" s="79" t="s">
        <v>453</v>
      </c>
      <c r="AV111" t="str">
        <f t="shared" si="96"/>
        <v/>
      </c>
      <c r="AX111" t="str">
        <f t="shared" si="97"/>
        <v/>
      </c>
      <c r="BO111" t="s">
        <v>453</v>
      </c>
      <c r="BP111" t="str">
        <f t="shared" si="99"/>
        <v/>
      </c>
      <c r="BR111" t="str">
        <f t="shared" si="98"/>
        <v/>
      </c>
      <c r="CI111" s="76" t="s">
        <v>454</v>
      </c>
      <c r="CJ111" t="str">
        <f t="shared" si="119"/>
        <v/>
      </c>
      <c r="CL111" t="str">
        <f t="shared" si="122"/>
        <v/>
      </c>
      <c r="DC111" s="76" t="s">
        <v>454</v>
      </c>
      <c r="DD111" t="str">
        <f t="shared" si="120"/>
        <v/>
      </c>
      <c r="DF111" t="str">
        <f t="shared" si="123"/>
        <v/>
      </c>
      <c r="DW111" s="76" t="s">
        <v>454</v>
      </c>
      <c r="DX111" t="str">
        <f t="shared" si="121"/>
        <v/>
      </c>
      <c r="DZ111" t="str">
        <f t="shared" si="124"/>
        <v/>
      </c>
      <c r="EV111" s="230"/>
      <c r="EW111" t="str">
        <f t="shared" si="110"/>
        <v/>
      </c>
      <c r="EY111" t="str">
        <f t="shared" si="118"/>
        <v/>
      </c>
      <c r="FP111" s="230"/>
      <c r="FQ111" t="str">
        <f t="shared" si="111"/>
        <v/>
      </c>
      <c r="FS111" t="str">
        <f t="shared" si="116"/>
        <v/>
      </c>
      <c r="GJ111" s="230"/>
      <c r="GK111" t="str">
        <f t="shared" si="113"/>
        <v/>
      </c>
      <c r="GM111" t="str">
        <f t="shared" si="117"/>
        <v/>
      </c>
    </row>
    <row r="112" spans="1:195" ht="15.2" customHeight="1" x14ac:dyDescent="0.25">
      <c r="A112" s="25" t="s">
        <v>9</v>
      </c>
      <c r="B112" s="178"/>
      <c r="C112" s="179"/>
      <c r="D112" s="51" t="s">
        <v>482</v>
      </c>
      <c r="E112" s="165" t="str">
        <f t="shared" si="145"/>
        <v>008 - The Book with An</v>
      </c>
      <c r="F112" s="149"/>
      <c r="G112" s="150" t="str">
        <f>IFERROR(#REF!,"")</f>
        <v/>
      </c>
      <c r="H112" s="164" t="str">
        <f t="shared" si="146"/>
        <v/>
      </c>
      <c r="I112" s="149"/>
      <c r="J112" s="150" t="str">
        <f t="shared" si="147"/>
        <v/>
      </c>
      <c r="K112" s="164" t="str">
        <f t="shared" si="143"/>
        <v/>
      </c>
      <c r="L112" s="149"/>
      <c r="M112" s="152" t="str">
        <f t="shared" si="144"/>
        <v/>
      </c>
      <c r="AA112" s="75" t="s">
        <v>453</v>
      </c>
      <c r="AB112" t="str">
        <f t="shared" si="94"/>
        <v/>
      </c>
      <c r="AD112" t="str">
        <f t="shared" si="95"/>
        <v/>
      </c>
      <c r="AU112" s="79" t="s">
        <v>453</v>
      </c>
      <c r="AV112" t="str">
        <f t="shared" si="96"/>
        <v/>
      </c>
      <c r="AX112" t="str">
        <f t="shared" si="97"/>
        <v/>
      </c>
      <c r="BO112" t="s">
        <v>453</v>
      </c>
      <c r="BP112" t="str">
        <f t="shared" si="99"/>
        <v/>
      </c>
      <c r="BR112" t="str">
        <f t="shared" si="98"/>
        <v/>
      </c>
      <c r="CI112" s="76" t="s">
        <v>454</v>
      </c>
      <c r="CJ112" t="str">
        <f t="shared" si="119"/>
        <v/>
      </c>
      <c r="CL112" t="str">
        <f t="shared" si="122"/>
        <v/>
      </c>
      <c r="DC112" s="76" t="s">
        <v>454</v>
      </c>
      <c r="DD112" t="str">
        <f t="shared" si="120"/>
        <v/>
      </c>
      <c r="DF112" t="str">
        <f t="shared" si="123"/>
        <v/>
      </c>
      <c r="DW112" s="76" t="s">
        <v>454</v>
      </c>
      <c r="DX112" t="str">
        <f t="shared" si="121"/>
        <v/>
      </c>
      <c r="DZ112" t="str">
        <f t="shared" si="124"/>
        <v/>
      </c>
      <c r="EV112" s="230"/>
      <c r="EW112" t="str">
        <f t="shared" si="110"/>
        <v/>
      </c>
      <c r="EY112" t="str">
        <f t="shared" si="118"/>
        <v/>
      </c>
      <c r="FP112" s="230"/>
      <c r="FQ112" t="str">
        <f t="shared" si="111"/>
        <v/>
      </c>
      <c r="FS112" t="str">
        <f t="shared" si="116"/>
        <v/>
      </c>
      <c r="GJ112" s="230"/>
      <c r="GK112" t="str">
        <f t="shared" si="113"/>
        <v/>
      </c>
      <c r="GM112" t="str">
        <f t="shared" si="117"/>
        <v/>
      </c>
    </row>
    <row r="113" spans="1:195" ht="15.2" customHeight="1" x14ac:dyDescent="0.25">
      <c r="A113" s="25" t="s">
        <v>10</v>
      </c>
      <c r="B113" s="178"/>
      <c r="C113" s="179"/>
      <c r="D113" s="51" t="s">
        <v>482</v>
      </c>
      <c r="E113" s="165" t="str">
        <f t="shared" si="145"/>
        <v>009 - Guidebook for Li</v>
      </c>
      <c r="F113" s="149"/>
      <c r="G113" s="150" t="str">
        <f>IFERROR(#REF!,"")</f>
        <v/>
      </c>
      <c r="H113" s="164" t="str">
        <f t="shared" si="146"/>
        <v/>
      </c>
      <c r="I113" s="149"/>
      <c r="J113" s="150" t="str">
        <f t="shared" si="147"/>
        <v/>
      </c>
      <c r="K113" s="164" t="str">
        <f t="shared" si="143"/>
        <v/>
      </c>
      <c r="L113" s="149"/>
      <c r="M113" s="152" t="str">
        <f t="shared" si="144"/>
        <v/>
      </c>
      <c r="AA113" s="75" t="s">
        <v>453</v>
      </c>
      <c r="AB113" t="str">
        <f t="shared" si="94"/>
        <v/>
      </c>
      <c r="AD113" t="str">
        <f t="shared" si="95"/>
        <v/>
      </c>
      <c r="AU113" s="79" t="s">
        <v>453</v>
      </c>
      <c r="AV113" t="str">
        <f t="shared" si="96"/>
        <v/>
      </c>
      <c r="AX113" t="str">
        <f t="shared" si="97"/>
        <v/>
      </c>
      <c r="BO113" t="s">
        <v>453</v>
      </c>
      <c r="BP113" t="str">
        <f t="shared" si="99"/>
        <v/>
      </c>
      <c r="BR113" t="str">
        <f t="shared" si="98"/>
        <v/>
      </c>
      <c r="CI113" s="76" t="s">
        <v>454</v>
      </c>
      <c r="CJ113" t="str">
        <f t="shared" si="119"/>
        <v/>
      </c>
      <c r="CL113" t="str">
        <f t="shared" si="122"/>
        <v/>
      </c>
      <c r="DC113" s="76" t="s">
        <v>454</v>
      </c>
      <c r="DD113" t="str">
        <f t="shared" si="120"/>
        <v/>
      </c>
      <c r="DF113" t="str">
        <f t="shared" si="123"/>
        <v/>
      </c>
      <c r="DW113" s="76" t="s">
        <v>454</v>
      </c>
      <c r="DX113" t="str">
        <f t="shared" si="121"/>
        <v/>
      </c>
      <c r="DZ113" t="str">
        <f t="shared" si="124"/>
        <v/>
      </c>
      <c r="EV113" s="230"/>
      <c r="EW113" t="str">
        <f t="shared" si="110"/>
        <v/>
      </c>
      <c r="EY113" t="str">
        <f t="shared" si="118"/>
        <v/>
      </c>
      <c r="FP113" s="230"/>
      <c r="FQ113" t="str">
        <f t="shared" si="111"/>
        <v/>
      </c>
      <c r="FS113" t="str">
        <f t="shared" si="116"/>
        <v/>
      </c>
      <c r="GJ113" s="230"/>
      <c r="GK113" t="str">
        <f t="shared" si="113"/>
        <v/>
      </c>
      <c r="GM113" t="str">
        <f t="shared" si="117"/>
        <v/>
      </c>
    </row>
    <row r="114" spans="1:195" ht="15.2" customHeight="1" x14ac:dyDescent="0.25">
      <c r="A114" s="25" t="s">
        <v>11</v>
      </c>
      <c r="B114" s="178"/>
      <c r="C114" s="179"/>
      <c r="D114" s="51" t="s">
        <v>482</v>
      </c>
      <c r="E114" s="165" t="str">
        <f t="shared" si="145"/>
        <v>010 - Love for the Bib</v>
      </c>
      <c r="F114" s="149"/>
      <c r="G114" s="150" t="str">
        <f>IFERROR(#REF!,"")</f>
        <v/>
      </c>
      <c r="H114" s="164" t="str">
        <f t="shared" si="146"/>
        <v/>
      </c>
      <c r="I114" s="149"/>
      <c r="J114" s="150" t="str">
        <f t="shared" si="147"/>
        <v/>
      </c>
      <c r="K114" s="164" t="str">
        <f t="shared" si="143"/>
        <v/>
      </c>
      <c r="L114" s="149"/>
      <c r="M114" s="152" t="str">
        <f t="shared" si="144"/>
        <v/>
      </c>
      <c r="AA114" s="75" t="s">
        <v>453</v>
      </c>
      <c r="AB114" t="str">
        <f t="shared" si="94"/>
        <v/>
      </c>
      <c r="AD114" t="str">
        <f t="shared" si="95"/>
        <v/>
      </c>
      <c r="AU114" s="79" t="s">
        <v>453</v>
      </c>
      <c r="AV114" t="str">
        <f t="shared" si="96"/>
        <v/>
      </c>
      <c r="AX114" t="str">
        <f t="shared" si="97"/>
        <v/>
      </c>
      <c r="BO114" t="s">
        <v>453</v>
      </c>
      <c r="BP114" t="str">
        <f t="shared" si="99"/>
        <v/>
      </c>
      <c r="BR114" t="str">
        <f t="shared" si="98"/>
        <v/>
      </c>
      <c r="CI114" s="76" t="s">
        <v>454</v>
      </c>
      <c r="CJ114" t="str">
        <f t="shared" si="119"/>
        <v/>
      </c>
      <c r="CL114" t="str">
        <f t="shared" si="122"/>
        <v/>
      </c>
      <c r="DC114" s="76" t="s">
        <v>454</v>
      </c>
      <c r="DD114" t="str">
        <f t="shared" si="120"/>
        <v/>
      </c>
      <c r="DF114" t="str">
        <f t="shared" si="123"/>
        <v/>
      </c>
      <c r="DW114" s="76" t="s">
        <v>454</v>
      </c>
      <c r="DX114" t="str">
        <f t="shared" si="121"/>
        <v/>
      </c>
      <c r="DZ114" t="str">
        <f t="shared" si="124"/>
        <v/>
      </c>
      <c r="EV114" s="230"/>
      <c r="EW114" t="str">
        <f t="shared" si="110"/>
        <v/>
      </c>
      <c r="EY114" t="str">
        <f t="shared" si="118"/>
        <v/>
      </c>
      <c r="FP114" s="230"/>
      <c r="FQ114" t="str">
        <f t="shared" si="111"/>
        <v/>
      </c>
      <c r="FS114" t="str">
        <f t="shared" si="116"/>
        <v/>
      </c>
      <c r="GJ114" s="230"/>
      <c r="GK114" t="str">
        <f t="shared" si="113"/>
        <v/>
      </c>
      <c r="GM114" t="str">
        <f t="shared" si="117"/>
        <v/>
      </c>
    </row>
    <row r="115" spans="1:195" ht="15.2" customHeight="1" x14ac:dyDescent="0.25">
      <c r="A115" s="25" t="s">
        <v>12</v>
      </c>
      <c r="B115" s="178"/>
      <c r="C115" s="179"/>
      <c r="D115" s="51" t="s">
        <v>482</v>
      </c>
      <c r="E115" s="165" t="str">
        <f t="shared" si="145"/>
        <v>013 - Promise of Life</v>
      </c>
      <c r="F115" s="149"/>
      <c r="G115" s="150" t="str">
        <f>IFERROR(#REF!,"")</f>
        <v/>
      </c>
      <c r="H115" s="164" t="str">
        <f t="shared" si="146"/>
        <v/>
      </c>
      <c r="I115" s="149"/>
      <c r="J115" s="150" t="str">
        <f t="shared" si="147"/>
        <v/>
      </c>
      <c r="K115" s="164" t="str">
        <f t="shared" si="143"/>
        <v/>
      </c>
      <c r="L115" s="149"/>
      <c r="M115" s="152" t="str">
        <f t="shared" si="144"/>
        <v/>
      </c>
      <c r="AA115" s="75" t="s">
        <v>453</v>
      </c>
      <c r="AB115" t="str">
        <f t="shared" si="94"/>
        <v/>
      </c>
      <c r="AD115" t="str">
        <f t="shared" si="95"/>
        <v/>
      </c>
      <c r="AU115" s="79" t="s">
        <v>453</v>
      </c>
      <c r="AV115" t="str">
        <f t="shared" si="96"/>
        <v/>
      </c>
      <c r="AX115" t="str">
        <f t="shared" si="97"/>
        <v/>
      </c>
      <c r="BO115" t="s">
        <v>453</v>
      </c>
      <c r="BP115" t="str">
        <f t="shared" si="99"/>
        <v/>
      </c>
      <c r="BR115" t="str">
        <f t="shared" si="98"/>
        <v/>
      </c>
      <c r="CI115" s="76" t="s">
        <v>454</v>
      </c>
      <c r="CJ115" t="str">
        <f t="shared" si="119"/>
        <v/>
      </c>
      <c r="CL115" t="str">
        <f t="shared" si="122"/>
        <v/>
      </c>
      <c r="DC115" s="76" t="s">
        <v>454</v>
      </c>
      <c r="DD115" t="str">
        <f t="shared" si="120"/>
        <v/>
      </c>
      <c r="DF115" t="str">
        <f t="shared" si="123"/>
        <v/>
      </c>
      <c r="DW115" s="76" t="s">
        <v>454</v>
      </c>
      <c r="DX115" t="str">
        <f t="shared" si="121"/>
        <v/>
      </c>
      <c r="DZ115" t="str">
        <f t="shared" si="124"/>
        <v/>
      </c>
      <c r="EV115" s="230"/>
      <c r="EW115" t="str">
        <f t="shared" si="110"/>
        <v/>
      </c>
      <c r="EY115" t="str">
        <f t="shared" si="118"/>
        <v/>
      </c>
      <c r="FP115" s="230"/>
      <c r="FQ115" t="str">
        <f t="shared" si="111"/>
        <v/>
      </c>
      <c r="FS115" t="str">
        <f t="shared" si="116"/>
        <v/>
      </c>
      <c r="GJ115" s="230"/>
      <c r="GK115" t="str">
        <f t="shared" si="113"/>
        <v/>
      </c>
      <c r="GM115" t="str">
        <f t="shared" si="117"/>
        <v/>
      </c>
    </row>
    <row r="116" spans="1:195" ht="15.2" customHeight="1" x14ac:dyDescent="0.25">
      <c r="A116" s="25" t="s">
        <v>13</v>
      </c>
      <c r="B116" s="178"/>
      <c r="C116" s="179"/>
      <c r="D116" s="51" t="s">
        <v>482</v>
      </c>
      <c r="E116" s="165" t="str">
        <f t="shared" si="145"/>
        <v>017 - Decisions, Decis</v>
      </c>
      <c r="F116" s="149"/>
      <c r="G116" s="150" t="str">
        <f>IFERROR(#REF!,"")</f>
        <v/>
      </c>
      <c r="H116" s="164" t="str">
        <f t="shared" si="146"/>
        <v/>
      </c>
      <c r="I116" s="149"/>
      <c r="J116" s="150" t="str">
        <f t="shared" si="147"/>
        <v/>
      </c>
      <c r="K116" s="164" t="str">
        <f t="shared" si="143"/>
        <v/>
      </c>
      <c r="L116" s="149"/>
      <c r="M116" s="152" t="str">
        <f t="shared" si="144"/>
        <v/>
      </c>
      <c r="AA116" s="75" t="s">
        <v>453</v>
      </c>
      <c r="AB116" t="str">
        <f t="shared" si="94"/>
        <v/>
      </c>
      <c r="AD116" t="str">
        <f t="shared" si="95"/>
        <v/>
      </c>
      <c r="AU116" s="79" t="s">
        <v>453</v>
      </c>
      <c r="AV116" t="str">
        <f t="shared" si="96"/>
        <v/>
      </c>
      <c r="AX116" t="str">
        <f t="shared" si="97"/>
        <v/>
      </c>
      <c r="BO116" t="s">
        <v>453</v>
      </c>
      <c r="BP116" t="str">
        <f t="shared" si="99"/>
        <v/>
      </c>
      <c r="BR116" t="str">
        <f t="shared" si="98"/>
        <v/>
      </c>
      <c r="CI116" s="76" t="s">
        <v>454</v>
      </c>
      <c r="CJ116" t="str">
        <f t="shared" si="119"/>
        <v/>
      </c>
      <c r="CL116" t="str">
        <f t="shared" si="122"/>
        <v/>
      </c>
      <c r="DC116" s="76" t="s">
        <v>454</v>
      </c>
      <c r="DD116" t="str">
        <f t="shared" si="120"/>
        <v/>
      </c>
      <c r="DF116" t="str">
        <f t="shared" si="123"/>
        <v/>
      </c>
      <c r="DW116" s="76" t="s">
        <v>454</v>
      </c>
      <c r="DX116" t="str">
        <f t="shared" si="121"/>
        <v/>
      </c>
      <c r="DZ116" t="str">
        <f t="shared" si="124"/>
        <v/>
      </c>
      <c r="EV116" s="230"/>
      <c r="EW116" t="str">
        <f t="shared" si="110"/>
        <v/>
      </c>
      <c r="EY116" t="str">
        <f t="shared" si="118"/>
        <v/>
      </c>
      <c r="FP116" s="230"/>
      <c r="FQ116" t="str">
        <f t="shared" si="111"/>
        <v/>
      </c>
      <c r="FS116" t="str">
        <f t="shared" si="116"/>
        <v/>
      </c>
      <c r="GJ116" s="230"/>
      <c r="GK116" t="str">
        <f t="shared" si="113"/>
        <v/>
      </c>
      <c r="GM116" t="str">
        <f t="shared" si="117"/>
        <v/>
      </c>
    </row>
    <row r="117" spans="1:195" ht="15.2" customHeight="1" x14ac:dyDescent="0.25">
      <c r="A117" s="25" t="s">
        <v>14</v>
      </c>
      <c r="B117" s="178"/>
      <c r="C117" s="179"/>
      <c r="D117" s="51" t="s">
        <v>482</v>
      </c>
      <c r="E117" s="165" t="str">
        <f t="shared" si="145"/>
        <v>018 - Put off the Old </v>
      </c>
      <c r="F117" s="149"/>
      <c r="G117" s="150" t="str">
        <f>IFERROR(#REF!,"")</f>
        <v/>
      </c>
      <c r="H117" s="164" t="str">
        <f t="shared" si="146"/>
        <v/>
      </c>
      <c r="I117" s="149"/>
      <c r="J117" s="150" t="str">
        <f t="shared" si="147"/>
        <v/>
      </c>
      <c r="K117" s="164" t="str">
        <f t="shared" si="143"/>
        <v/>
      </c>
      <c r="L117" s="149"/>
      <c r="M117" s="152" t="str">
        <f t="shared" si="144"/>
        <v/>
      </c>
      <c r="AA117" s="75" t="s">
        <v>453</v>
      </c>
      <c r="AB117" t="str">
        <f t="shared" si="94"/>
        <v/>
      </c>
      <c r="AD117" t="str">
        <f t="shared" si="95"/>
        <v/>
      </c>
      <c r="AU117" s="79" t="s">
        <v>453</v>
      </c>
      <c r="AV117" t="str">
        <f t="shared" si="96"/>
        <v/>
      </c>
      <c r="AX117" t="str">
        <f t="shared" si="97"/>
        <v/>
      </c>
      <c r="BO117" t="s">
        <v>453</v>
      </c>
      <c r="BP117" t="str">
        <f t="shared" si="99"/>
        <v/>
      </c>
      <c r="BR117" t="str">
        <f t="shared" si="98"/>
        <v/>
      </c>
      <c r="CI117" s="76" t="s">
        <v>454</v>
      </c>
      <c r="CJ117" t="str">
        <f t="shared" si="119"/>
        <v/>
      </c>
      <c r="CL117" t="str">
        <f t="shared" si="122"/>
        <v/>
      </c>
      <c r="DC117" s="76" t="s">
        <v>454</v>
      </c>
      <c r="DD117" t="str">
        <f t="shared" si="120"/>
        <v/>
      </c>
      <c r="DF117" t="str">
        <f t="shared" si="123"/>
        <v/>
      </c>
      <c r="DW117" s="76" t="s">
        <v>454</v>
      </c>
      <c r="DX117" t="str">
        <f t="shared" si="121"/>
        <v/>
      </c>
      <c r="DZ117" t="str">
        <f t="shared" si="124"/>
        <v/>
      </c>
      <c r="EV117" s="230"/>
      <c r="EW117" t="str">
        <f t="shared" si="110"/>
        <v/>
      </c>
      <c r="EY117" t="str">
        <f t="shared" si="118"/>
        <v/>
      </c>
      <c r="FP117" s="230"/>
      <c r="FQ117" t="str">
        <f t="shared" si="111"/>
        <v/>
      </c>
      <c r="FS117" t="str">
        <f t="shared" si="116"/>
        <v/>
      </c>
      <c r="GJ117" s="230"/>
      <c r="GK117" t="str">
        <f t="shared" si="113"/>
        <v/>
      </c>
      <c r="GM117" t="str">
        <f t="shared" si="117"/>
        <v/>
      </c>
    </row>
    <row r="118" spans="1:195" ht="15.2" customHeight="1" x14ac:dyDescent="0.25">
      <c r="A118" s="25" t="s">
        <v>15</v>
      </c>
      <c r="B118" s="178">
        <v>43457</v>
      </c>
      <c r="C118" s="179" t="s">
        <v>435</v>
      </c>
      <c r="D118" s="51" t="s">
        <v>482</v>
      </c>
      <c r="E118" s="165" t="str">
        <f t="shared" si="145"/>
        <v>019 - Seven Promises t</v>
      </c>
      <c r="F118" s="149"/>
      <c r="G118" s="150" t="str">
        <f>IFERROR(#REF!,"")</f>
        <v/>
      </c>
      <c r="H118" s="164" t="str">
        <f t="shared" si="146"/>
        <v/>
      </c>
      <c r="I118" s="149"/>
      <c r="J118" s="150" t="str">
        <f t="shared" si="147"/>
        <v/>
      </c>
      <c r="K118" s="164" t="str">
        <f t="shared" si="143"/>
        <v/>
      </c>
      <c r="L118" s="149"/>
      <c r="M118" s="152" t="str">
        <f t="shared" si="144"/>
        <v/>
      </c>
      <c r="AA118" s="75" t="s">
        <v>453</v>
      </c>
      <c r="AB118" t="str">
        <f t="shared" ref="AB118:AB123" si="148">IF(C167=$AB$3,A167,"")</f>
        <v/>
      </c>
      <c r="AD118" t="str">
        <f t="shared" ref="AD118:AD123" si="149">IF(AB118="","",B167)</f>
        <v/>
      </c>
      <c r="AU118" s="79" t="s">
        <v>453</v>
      </c>
      <c r="AV118" t="str">
        <f t="shared" ref="AV118:AV123" si="150">IF(C167=$AV$3,A167,"")</f>
        <v/>
      </c>
      <c r="AX118" t="str">
        <f t="shared" ref="AX118:AX123" si="151">IF(AV118="","",B167)</f>
        <v/>
      </c>
      <c r="BO118" t="s">
        <v>453</v>
      </c>
      <c r="BP118" t="str">
        <f t="shared" si="99"/>
        <v/>
      </c>
      <c r="BR118" t="str">
        <f t="shared" ref="BR118:BR123" si="152">IF(BP118="","",B167)</f>
        <v/>
      </c>
      <c r="CI118" s="76" t="s">
        <v>454</v>
      </c>
      <c r="CJ118" t="str">
        <f t="shared" si="119"/>
        <v/>
      </c>
      <c r="CL118" t="str">
        <f t="shared" si="122"/>
        <v/>
      </c>
      <c r="DC118" s="76" t="s">
        <v>454</v>
      </c>
      <c r="DD118" t="str">
        <f t="shared" si="120"/>
        <v/>
      </c>
      <c r="DF118" t="str">
        <f t="shared" si="123"/>
        <v/>
      </c>
      <c r="DW118" s="76" t="s">
        <v>454</v>
      </c>
      <c r="DX118" t="str">
        <f t="shared" si="121"/>
        <v/>
      </c>
      <c r="DZ118" t="str">
        <f t="shared" si="124"/>
        <v/>
      </c>
      <c r="EV118" s="230"/>
      <c r="EW118" t="str">
        <f t="shared" si="110"/>
        <v/>
      </c>
      <c r="EY118" t="str">
        <f t="shared" si="118"/>
        <v/>
      </c>
      <c r="FP118" s="230"/>
      <c r="FQ118" t="str">
        <f t="shared" si="111"/>
        <v/>
      </c>
      <c r="FS118" t="str">
        <f t="shared" si="116"/>
        <v/>
      </c>
      <c r="GJ118" s="230"/>
      <c r="GK118" t="str">
        <f t="shared" si="113"/>
        <v/>
      </c>
      <c r="GM118" t="str">
        <f t="shared" si="117"/>
        <v/>
      </c>
    </row>
    <row r="119" spans="1:195" ht="15.2" customHeight="1" x14ac:dyDescent="0.25">
      <c r="A119" s="25" t="s">
        <v>16</v>
      </c>
      <c r="B119" s="178"/>
      <c r="C119" s="179"/>
      <c r="D119" s="51" t="s">
        <v>482</v>
      </c>
      <c r="E119" s="165" t="str">
        <f t="shared" si="145"/>
        <v/>
      </c>
      <c r="F119" s="149"/>
      <c r="G119" s="150" t="str">
        <f>IFERROR(#REF!,"")</f>
        <v/>
      </c>
      <c r="H119" s="164" t="str">
        <f t="shared" si="146"/>
        <v/>
      </c>
      <c r="I119" s="149"/>
      <c r="J119" s="150" t="str">
        <f t="shared" si="147"/>
        <v/>
      </c>
      <c r="K119" s="164" t="str">
        <f t="shared" si="143"/>
        <v/>
      </c>
      <c r="L119" s="149"/>
      <c r="M119" s="152" t="str">
        <f t="shared" si="144"/>
        <v/>
      </c>
      <c r="AA119" s="75" t="s">
        <v>453</v>
      </c>
      <c r="AB119" t="str">
        <f t="shared" si="148"/>
        <v/>
      </c>
      <c r="AD119" t="str">
        <f t="shared" si="149"/>
        <v/>
      </c>
      <c r="AU119" s="79" t="s">
        <v>453</v>
      </c>
      <c r="AV119" t="str">
        <f t="shared" si="150"/>
        <v/>
      </c>
      <c r="AX119" t="str">
        <f t="shared" si="151"/>
        <v/>
      </c>
      <c r="BO119" t="s">
        <v>453</v>
      </c>
      <c r="BP119" t="str">
        <f t="shared" ref="BP119:BP123" si="153">IF(C168=$BP$3,A168,"")</f>
        <v/>
      </c>
      <c r="BR119" t="str">
        <f t="shared" si="152"/>
        <v/>
      </c>
      <c r="CI119" s="76" t="s">
        <v>454</v>
      </c>
      <c r="CJ119" t="str">
        <f t="shared" si="119"/>
        <v/>
      </c>
      <c r="CL119" t="str">
        <f t="shared" si="122"/>
        <v/>
      </c>
      <c r="DC119" s="76" t="s">
        <v>454</v>
      </c>
      <c r="DD119" t="str">
        <f t="shared" si="120"/>
        <v/>
      </c>
      <c r="DF119" t="str">
        <f t="shared" si="123"/>
        <v/>
      </c>
      <c r="DW119" s="76" t="s">
        <v>454</v>
      </c>
      <c r="DX119" t="str">
        <f t="shared" si="121"/>
        <v/>
      </c>
      <c r="DZ119" t="str">
        <f t="shared" si="124"/>
        <v/>
      </c>
      <c r="EV119" s="230"/>
      <c r="EW119" t="str">
        <f t="shared" si="110"/>
        <v/>
      </c>
      <c r="EY119" t="str">
        <f t="shared" si="118"/>
        <v/>
      </c>
      <c r="FP119" s="230"/>
      <c r="FQ119" t="str">
        <f t="shared" si="111"/>
        <v/>
      </c>
      <c r="FS119" t="str">
        <f t="shared" si="116"/>
        <v/>
      </c>
      <c r="GJ119" s="230"/>
      <c r="GK119" t="str">
        <f t="shared" si="113"/>
        <v/>
      </c>
      <c r="GM119" t="str">
        <f t="shared" si="117"/>
        <v/>
      </c>
    </row>
    <row r="120" spans="1:195" ht="15.2" customHeight="1" x14ac:dyDescent="0.25">
      <c r="A120" s="25" t="s">
        <v>17</v>
      </c>
      <c r="B120" s="178"/>
      <c r="C120" s="179" t="s">
        <v>435</v>
      </c>
      <c r="D120" s="51" t="s">
        <v>482</v>
      </c>
      <c r="E120" s="165" t="str">
        <f t="shared" si="145"/>
        <v/>
      </c>
      <c r="F120" s="149"/>
      <c r="G120" s="150" t="str">
        <f>IFERROR(#REF!,"")</f>
        <v/>
      </c>
      <c r="H120" s="164" t="str">
        <f t="shared" si="146"/>
        <v/>
      </c>
      <c r="I120" s="149"/>
      <c r="J120" s="150" t="str">
        <f t="shared" si="147"/>
        <v/>
      </c>
      <c r="K120" s="164" t="str">
        <f t="shared" si="143"/>
        <v/>
      </c>
      <c r="L120" s="149"/>
      <c r="M120" s="152" t="str">
        <f t="shared" si="144"/>
        <v/>
      </c>
      <c r="AA120" s="75" t="s">
        <v>453</v>
      </c>
      <c r="AB120" t="str">
        <f t="shared" si="148"/>
        <v/>
      </c>
      <c r="AD120" t="str">
        <f t="shared" si="149"/>
        <v/>
      </c>
      <c r="AU120" s="79" t="s">
        <v>453</v>
      </c>
      <c r="AV120" t="str">
        <f t="shared" si="150"/>
        <v/>
      </c>
      <c r="AX120" t="str">
        <f t="shared" si="151"/>
        <v/>
      </c>
      <c r="BO120" t="s">
        <v>453</v>
      </c>
      <c r="BP120" t="str">
        <f t="shared" si="153"/>
        <v/>
      </c>
      <c r="BR120" t="str">
        <f t="shared" si="152"/>
        <v/>
      </c>
      <c r="CI120" s="76" t="s">
        <v>454</v>
      </c>
      <c r="CJ120" t="str">
        <f t="shared" si="119"/>
        <v/>
      </c>
      <c r="CL120" t="str">
        <f t="shared" si="122"/>
        <v/>
      </c>
      <c r="DC120" s="76" t="s">
        <v>454</v>
      </c>
      <c r="DD120" t="str">
        <f t="shared" si="120"/>
        <v/>
      </c>
      <c r="DF120" t="str">
        <f t="shared" si="123"/>
        <v/>
      </c>
      <c r="DW120" s="76" t="s">
        <v>454</v>
      </c>
      <c r="DX120" t="str">
        <f t="shared" si="121"/>
        <v/>
      </c>
      <c r="DZ120" t="str">
        <f t="shared" si="124"/>
        <v/>
      </c>
      <c r="EV120" s="230"/>
      <c r="EW120" t="str">
        <f t="shared" si="110"/>
        <v/>
      </c>
      <c r="EY120" t="str">
        <f t="shared" si="118"/>
        <v/>
      </c>
      <c r="FP120" s="230"/>
      <c r="FQ120" t="str">
        <f t="shared" si="111"/>
        <v/>
      </c>
      <c r="FS120" t="str">
        <f t="shared" si="116"/>
        <v/>
      </c>
      <c r="GJ120" s="230"/>
      <c r="GK120" t="str">
        <f t="shared" si="113"/>
        <v/>
      </c>
      <c r="GM120" t="str">
        <f t="shared" si="117"/>
        <v/>
      </c>
    </row>
    <row r="121" spans="1:195" ht="15.2" customHeight="1" x14ac:dyDescent="0.25">
      <c r="A121" s="25" t="s">
        <v>18</v>
      </c>
      <c r="B121" s="178"/>
      <c r="C121" s="179" t="s">
        <v>435</v>
      </c>
      <c r="D121" s="51" t="s">
        <v>482</v>
      </c>
      <c r="E121" s="165" t="str">
        <f t="shared" si="145"/>
        <v/>
      </c>
      <c r="F121" s="149"/>
      <c r="G121" s="150" t="str">
        <f>IFERROR(#REF!,"")</f>
        <v/>
      </c>
      <c r="H121" s="164" t="str">
        <f t="shared" si="146"/>
        <v/>
      </c>
      <c r="I121" s="149"/>
      <c r="J121" s="150" t="str">
        <f t="shared" si="147"/>
        <v/>
      </c>
      <c r="K121" s="164" t="str">
        <f t="shared" si="143"/>
        <v/>
      </c>
      <c r="L121" s="149"/>
      <c r="M121" s="152" t="str">
        <f t="shared" si="144"/>
        <v/>
      </c>
      <c r="AA121" s="75" t="s">
        <v>453</v>
      </c>
      <c r="AB121" t="str">
        <f t="shared" si="148"/>
        <v/>
      </c>
      <c r="AD121" t="str">
        <f t="shared" si="149"/>
        <v/>
      </c>
      <c r="AU121" s="79" t="s">
        <v>453</v>
      </c>
      <c r="AV121" t="str">
        <f t="shared" si="150"/>
        <v/>
      </c>
      <c r="AX121" t="str">
        <f t="shared" si="151"/>
        <v/>
      </c>
      <c r="BO121" t="s">
        <v>453</v>
      </c>
      <c r="BP121" t="str">
        <f t="shared" si="153"/>
        <v/>
      </c>
      <c r="BR121" t="str">
        <f t="shared" si="152"/>
        <v/>
      </c>
      <c r="CI121" s="76" t="s">
        <v>454</v>
      </c>
      <c r="CJ121" t="str">
        <f t="shared" si="119"/>
        <v/>
      </c>
      <c r="CL121" t="str">
        <f t="shared" si="122"/>
        <v/>
      </c>
      <c r="DC121" s="76" t="s">
        <v>454</v>
      </c>
      <c r="DD121" t="str">
        <f t="shared" si="120"/>
        <v/>
      </c>
      <c r="DF121" t="str">
        <f t="shared" si="123"/>
        <v/>
      </c>
      <c r="DW121" s="76" t="s">
        <v>454</v>
      </c>
      <c r="DX121" t="str">
        <f t="shared" si="121"/>
        <v/>
      </c>
      <c r="DZ121" t="str">
        <f t="shared" si="124"/>
        <v/>
      </c>
      <c r="EV121" s="230"/>
      <c r="EW121" t="str">
        <f t="shared" si="110"/>
        <v/>
      </c>
      <c r="EY121" t="str">
        <f t="shared" si="118"/>
        <v/>
      </c>
      <c r="FP121" s="230"/>
      <c r="FQ121" t="str">
        <f t="shared" si="111"/>
        <v/>
      </c>
      <c r="FS121" t="str">
        <f t="shared" si="116"/>
        <v/>
      </c>
      <c r="GJ121" s="230"/>
      <c r="GK121" t="str">
        <f t="shared" si="113"/>
        <v/>
      </c>
      <c r="GM121" t="str">
        <f t="shared" si="117"/>
        <v/>
      </c>
    </row>
    <row r="122" spans="1:195" ht="15.2" customHeight="1" x14ac:dyDescent="0.25">
      <c r="A122" s="25" t="s">
        <v>19</v>
      </c>
      <c r="B122" s="178"/>
      <c r="C122" s="179"/>
      <c r="D122" s="51" t="s">
        <v>482</v>
      </c>
      <c r="E122" s="165" t="str">
        <f t="shared" si="145"/>
        <v/>
      </c>
      <c r="F122" s="149"/>
      <c r="G122" s="150" t="str">
        <f>IFERROR(#REF!,"")</f>
        <v/>
      </c>
      <c r="H122" s="164" t="str">
        <f t="shared" si="146"/>
        <v/>
      </c>
      <c r="I122" s="149"/>
      <c r="J122" s="150" t="str">
        <f t="shared" si="147"/>
        <v/>
      </c>
      <c r="K122" s="164" t="str">
        <f t="shared" si="143"/>
        <v/>
      </c>
      <c r="L122" s="149"/>
      <c r="M122" s="152" t="str">
        <f t="shared" si="144"/>
        <v/>
      </c>
      <c r="AA122" s="75" t="s">
        <v>453</v>
      </c>
      <c r="AB122" t="str">
        <f t="shared" si="148"/>
        <v/>
      </c>
      <c r="AD122" t="str">
        <f t="shared" si="149"/>
        <v/>
      </c>
      <c r="AU122" s="79" t="s">
        <v>453</v>
      </c>
      <c r="AV122" t="str">
        <f t="shared" si="150"/>
        <v/>
      </c>
      <c r="AX122" t="str">
        <f t="shared" si="151"/>
        <v/>
      </c>
      <c r="BO122" t="s">
        <v>453</v>
      </c>
      <c r="BP122" t="str">
        <f t="shared" si="153"/>
        <v/>
      </c>
      <c r="BR122" t="str">
        <f t="shared" si="152"/>
        <v/>
      </c>
      <c r="CI122" s="76" t="s">
        <v>454</v>
      </c>
      <c r="CJ122" t="str">
        <f t="shared" si="119"/>
        <v/>
      </c>
      <c r="CL122" t="str">
        <f t="shared" si="122"/>
        <v/>
      </c>
      <c r="DC122" s="76" t="s">
        <v>454</v>
      </c>
      <c r="DD122" t="str">
        <f t="shared" si="120"/>
        <v/>
      </c>
      <c r="DF122" t="str">
        <f t="shared" si="123"/>
        <v/>
      </c>
      <c r="DW122" s="76" t="s">
        <v>454</v>
      </c>
      <c r="DX122" t="str">
        <f t="shared" si="121"/>
        <v/>
      </c>
      <c r="DZ122" t="str">
        <f t="shared" si="124"/>
        <v/>
      </c>
      <c r="EV122" s="230"/>
      <c r="EW122" t="str">
        <f t="shared" si="110"/>
        <v/>
      </c>
      <c r="EY122" t="str">
        <f t="shared" si="118"/>
        <v/>
      </c>
      <c r="FP122" s="230"/>
      <c r="FQ122" t="str">
        <f t="shared" si="111"/>
        <v/>
      </c>
      <c r="FS122" t="str">
        <f t="shared" si="116"/>
        <v/>
      </c>
      <c r="GJ122" s="230"/>
      <c r="GK122" t="str">
        <f t="shared" si="113"/>
        <v/>
      </c>
      <c r="GM122" t="str">
        <f t="shared" si="117"/>
        <v/>
      </c>
    </row>
    <row r="123" spans="1:195" ht="15.2" customHeight="1" x14ac:dyDescent="0.25">
      <c r="A123" s="25" t="s">
        <v>20</v>
      </c>
      <c r="B123" s="178"/>
      <c r="C123" s="179"/>
      <c r="D123" s="51" t="s">
        <v>482</v>
      </c>
      <c r="E123" s="165" t="str">
        <f t="shared" si="145"/>
        <v/>
      </c>
      <c r="F123" s="149"/>
      <c r="G123" s="150" t="str">
        <f>IFERROR(#REF!,"")</f>
        <v/>
      </c>
      <c r="H123" s="164" t="str">
        <f t="shared" si="146"/>
        <v/>
      </c>
      <c r="I123" s="149"/>
      <c r="J123" s="150" t="str">
        <f t="shared" si="147"/>
        <v/>
      </c>
      <c r="K123" s="164" t="str">
        <f t="shared" si="143"/>
        <v/>
      </c>
      <c r="L123" s="149"/>
      <c r="M123" s="152" t="str">
        <f t="shared" si="144"/>
        <v/>
      </c>
      <c r="AA123" s="75" t="s">
        <v>453</v>
      </c>
      <c r="AB123" t="str">
        <f t="shared" si="148"/>
        <v/>
      </c>
      <c r="AD123" t="str">
        <f t="shared" si="149"/>
        <v/>
      </c>
      <c r="AU123" s="79" t="s">
        <v>453</v>
      </c>
      <c r="AV123" t="str">
        <f t="shared" si="150"/>
        <v/>
      </c>
      <c r="AX123" t="str">
        <f t="shared" si="151"/>
        <v/>
      </c>
      <c r="BO123" t="s">
        <v>453</v>
      </c>
      <c r="BP123" t="str">
        <f t="shared" si="153"/>
        <v/>
      </c>
      <c r="BR123" t="str">
        <f t="shared" si="152"/>
        <v/>
      </c>
      <c r="CI123" s="76" t="s">
        <v>454</v>
      </c>
      <c r="CJ123" t="str">
        <f t="shared" si="119"/>
        <v/>
      </c>
      <c r="CL123" t="str">
        <f t="shared" si="122"/>
        <v/>
      </c>
      <c r="DC123" s="76" t="s">
        <v>454</v>
      </c>
      <c r="DD123" t="str">
        <f t="shared" si="120"/>
        <v/>
      </c>
      <c r="DF123" t="str">
        <f t="shared" si="123"/>
        <v/>
      </c>
      <c r="DW123" s="76" t="s">
        <v>454</v>
      </c>
      <c r="DX123" t="str">
        <f t="shared" si="121"/>
        <v/>
      </c>
      <c r="DZ123" t="str">
        <f t="shared" si="124"/>
        <v/>
      </c>
      <c r="EV123" s="230"/>
      <c r="EW123" t="str">
        <f t="shared" si="110"/>
        <v/>
      </c>
      <c r="EY123" t="str">
        <f t="shared" si="118"/>
        <v/>
      </c>
      <c r="FP123" s="230"/>
      <c r="FQ123" t="str">
        <f t="shared" si="111"/>
        <v/>
      </c>
      <c r="FS123" t="str">
        <f t="shared" si="116"/>
        <v/>
      </c>
      <c r="GJ123" s="230"/>
      <c r="GK123" t="str">
        <f t="shared" si="113"/>
        <v/>
      </c>
      <c r="GM123" t="str">
        <f t="shared" si="117"/>
        <v/>
      </c>
    </row>
    <row r="124" spans="1:195" ht="15.2" customHeight="1" x14ac:dyDescent="0.25">
      <c r="A124" s="25" t="s">
        <v>21</v>
      </c>
      <c r="B124" s="178"/>
      <c r="C124" s="179"/>
      <c r="D124" s="51" t="s">
        <v>482</v>
      </c>
      <c r="E124" s="165" t="str">
        <f t="shared" si="145"/>
        <v/>
      </c>
      <c r="F124" s="149"/>
      <c r="G124" s="150" t="str">
        <f>IFERROR(#REF!,"")</f>
        <v/>
      </c>
      <c r="H124" s="164" t="str">
        <f t="shared" si="146"/>
        <v/>
      </c>
      <c r="I124" s="149"/>
      <c r="J124" s="150" t="str">
        <f t="shared" si="147"/>
        <v/>
      </c>
      <c r="K124" s="164" t="str">
        <f t="shared" si="143"/>
        <v/>
      </c>
      <c r="L124" s="149"/>
      <c r="M124" s="152" t="str">
        <f t="shared" si="144"/>
        <v/>
      </c>
      <c r="CI124" s="76" t="s">
        <v>454</v>
      </c>
      <c r="CJ124" t="str">
        <f t="shared" si="119"/>
        <v/>
      </c>
      <c r="CL124" t="str">
        <f t="shared" si="122"/>
        <v/>
      </c>
      <c r="DC124" s="76" t="s">
        <v>454</v>
      </c>
      <c r="DD124" t="str">
        <f t="shared" si="120"/>
        <v/>
      </c>
      <c r="DF124" t="str">
        <f t="shared" si="123"/>
        <v/>
      </c>
      <c r="DW124" s="76" t="s">
        <v>454</v>
      </c>
      <c r="DX124" t="str">
        <f t="shared" si="121"/>
        <v/>
      </c>
      <c r="DZ124" t="str">
        <f t="shared" si="124"/>
        <v/>
      </c>
      <c r="EV124" s="230"/>
      <c r="EW124" t="str">
        <f t="shared" si="110"/>
        <v/>
      </c>
      <c r="EY124" t="str">
        <f t="shared" si="118"/>
        <v/>
      </c>
      <c r="FP124" s="230"/>
      <c r="FQ124" t="str">
        <f t="shared" si="111"/>
        <v/>
      </c>
      <c r="FS124" t="str">
        <f t="shared" si="116"/>
        <v/>
      </c>
      <c r="GJ124" s="230"/>
      <c r="GK124" t="str">
        <f t="shared" si="113"/>
        <v/>
      </c>
      <c r="GM124" t="str">
        <f t="shared" si="117"/>
        <v/>
      </c>
    </row>
    <row r="125" spans="1:195" ht="15.2" customHeight="1" x14ac:dyDescent="0.25">
      <c r="A125" s="25" t="s">
        <v>22</v>
      </c>
      <c r="B125" s="178"/>
      <c r="C125" s="179"/>
      <c r="D125" s="51" t="s">
        <v>482</v>
      </c>
      <c r="E125" s="165" t="str">
        <f t="shared" si="145"/>
        <v/>
      </c>
      <c r="F125" s="149"/>
      <c r="G125" s="150" t="str">
        <f>IFERROR(#REF!,"")</f>
        <v/>
      </c>
      <c r="H125" s="164" t="str">
        <f t="shared" si="146"/>
        <v/>
      </c>
      <c r="I125" s="149"/>
      <c r="J125" s="150" t="str">
        <f t="shared" si="147"/>
        <v/>
      </c>
      <c r="K125" s="164" t="str">
        <f t="shared" si="143"/>
        <v/>
      </c>
      <c r="L125" s="149"/>
      <c r="M125" s="152" t="str">
        <f t="shared" si="144"/>
        <v/>
      </c>
      <c r="CI125" s="76" t="s">
        <v>454</v>
      </c>
      <c r="CJ125" t="str">
        <f t="shared" si="119"/>
        <v/>
      </c>
      <c r="CL125" t="str">
        <f t="shared" si="122"/>
        <v/>
      </c>
      <c r="DC125" s="76" t="s">
        <v>454</v>
      </c>
      <c r="DD125" t="str">
        <f t="shared" si="120"/>
        <v/>
      </c>
      <c r="DF125" t="str">
        <f t="shared" si="123"/>
        <v/>
      </c>
      <c r="DW125" s="76" t="s">
        <v>454</v>
      </c>
      <c r="DX125" t="str">
        <f t="shared" si="121"/>
        <v/>
      </c>
      <c r="DZ125" t="str">
        <f t="shared" si="124"/>
        <v/>
      </c>
      <c r="EV125" s="230"/>
      <c r="EW125" t="str">
        <f t="shared" si="110"/>
        <v/>
      </c>
      <c r="EY125" t="str">
        <f t="shared" si="118"/>
        <v/>
      </c>
      <c r="FP125" s="230"/>
      <c r="FQ125" t="str">
        <f t="shared" si="111"/>
        <v/>
      </c>
      <c r="FS125" t="str">
        <f t="shared" si="116"/>
        <v/>
      </c>
      <c r="GJ125" s="230"/>
      <c r="GK125" t="str">
        <f t="shared" si="113"/>
        <v/>
      </c>
      <c r="GM125" t="str">
        <f t="shared" si="117"/>
        <v/>
      </c>
    </row>
    <row r="126" spans="1:195" ht="15.2" customHeight="1" x14ac:dyDescent="0.25">
      <c r="A126" s="25" t="s">
        <v>23</v>
      </c>
      <c r="B126" s="178"/>
      <c r="C126" s="179"/>
      <c r="D126" s="51" t="s">
        <v>482</v>
      </c>
      <c r="E126" s="165" t="str">
        <f t="shared" si="145"/>
        <v/>
      </c>
      <c r="F126" s="149"/>
      <c r="G126" s="150" t="str">
        <f>IFERROR(#REF!,"")</f>
        <v/>
      </c>
      <c r="H126" s="164" t="str">
        <f t="shared" si="146"/>
        <v/>
      </c>
      <c r="I126" s="149"/>
      <c r="J126" s="150" t="str">
        <f t="shared" si="147"/>
        <v/>
      </c>
      <c r="K126" s="164" t="str">
        <f t="shared" si="143"/>
        <v/>
      </c>
      <c r="L126" s="149"/>
      <c r="M126" s="152" t="str">
        <f t="shared" si="144"/>
        <v/>
      </c>
      <c r="CI126" s="76" t="s">
        <v>454</v>
      </c>
      <c r="CJ126" t="str">
        <f t="shared" si="119"/>
        <v/>
      </c>
      <c r="CL126" t="str">
        <f t="shared" si="122"/>
        <v/>
      </c>
      <c r="DC126" s="76" t="s">
        <v>454</v>
      </c>
      <c r="DD126" t="str">
        <f t="shared" si="120"/>
        <v/>
      </c>
      <c r="DF126" t="str">
        <f t="shared" si="123"/>
        <v/>
      </c>
      <c r="DW126" s="76" t="s">
        <v>454</v>
      </c>
      <c r="DX126" t="str">
        <f t="shared" si="121"/>
        <v/>
      </c>
      <c r="DZ126" t="str">
        <f t="shared" si="124"/>
        <v/>
      </c>
      <c r="EV126" s="230"/>
      <c r="EW126" t="str">
        <f t="shared" si="110"/>
        <v/>
      </c>
      <c r="EY126" t="str">
        <f t="shared" si="118"/>
        <v/>
      </c>
      <c r="FP126" s="230"/>
      <c r="FQ126" t="str">
        <f t="shared" si="111"/>
        <v/>
      </c>
      <c r="FS126" t="str">
        <f t="shared" si="116"/>
        <v/>
      </c>
      <c r="GJ126" s="230"/>
      <c r="GK126" t="str">
        <f t="shared" si="113"/>
        <v/>
      </c>
      <c r="GM126" t="str">
        <f t="shared" si="117"/>
        <v/>
      </c>
    </row>
    <row r="127" spans="1:195" ht="15.2" customHeight="1" x14ac:dyDescent="0.25">
      <c r="A127" s="25" t="s">
        <v>24</v>
      </c>
      <c r="B127" s="178"/>
      <c r="C127" s="179"/>
      <c r="D127" s="51" t="s">
        <v>482</v>
      </c>
      <c r="E127" s="165" t="str">
        <f t="shared" si="145"/>
        <v/>
      </c>
      <c r="F127" s="149"/>
      <c r="G127" s="150" t="str">
        <f>IFERROR(#REF!,"")</f>
        <v/>
      </c>
      <c r="H127" s="164" t="str">
        <f t="shared" si="146"/>
        <v/>
      </c>
      <c r="I127" s="149"/>
      <c r="J127" s="150" t="str">
        <f t="shared" si="147"/>
        <v/>
      </c>
      <c r="K127" s="164" t="str">
        <f t="shared" si="143"/>
        <v/>
      </c>
      <c r="L127" s="149"/>
      <c r="M127" s="152" t="str">
        <f t="shared" si="144"/>
        <v/>
      </c>
      <c r="CI127" s="76" t="s">
        <v>454</v>
      </c>
      <c r="CJ127" t="str">
        <f t="shared" si="119"/>
        <v/>
      </c>
      <c r="CL127" t="str">
        <f t="shared" si="122"/>
        <v/>
      </c>
      <c r="DC127" s="76" t="s">
        <v>454</v>
      </c>
      <c r="DD127" t="str">
        <f t="shared" si="120"/>
        <v/>
      </c>
      <c r="DF127" t="str">
        <f t="shared" si="123"/>
        <v/>
      </c>
      <c r="DW127" s="76" t="s">
        <v>454</v>
      </c>
      <c r="DX127" t="str">
        <f t="shared" si="121"/>
        <v/>
      </c>
      <c r="DZ127" t="str">
        <f t="shared" si="124"/>
        <v/>
      </c>
      <c r="EV127" s="230"/>
      <c r="EW127" t="str">
        <f t="shared" si="110"/>
        <v/>
      </c>
      <c r="EY127" t="str">
        <f t="shared" si="118"/>
        <v/>
      </c>
      <c r="FP127" s="230"/>
      <c r="FQ127" t="str">
        <f t="shared" si="111"/>
        <v/>
      </c>
      <c r="FS127" t="str">
        <f t="shared" si="116"/>
        <v/>
      </c>
      <c r="GJ127" s="230"/>
      <c r="GK127" t="str">
        <f t="shared" si="113"/>
        <v/>
      </c>
      <c r="GM127" t="str">
        <f t="shared" si="117"/>
        <v/>
      </c>
    </row>
    <row r="128" spans="1:195" ht="15.2" customHeight="1" x14ac:dyDescent="0.25">
      <c r="A128" s="25" t="s">
        <v>25</v>
      </c>
      <c r="B128" s="178"/>
      <c r="C128" s="179"/>
      <c r="D128" s="51" t="s">
        <v>482</v>
      </c>
      <c r="E128" s="165" t="str">
        <f t="shared" si="145"/>
        <v/>
      </c>
      <c r="F128" s="149"/>
      <c r="G128" s="150" t="str">
        <f>IFERROR(#REF!,"")</f>
        <v/>
      </c>
      <c r="H128" s="164" t="str">
        <f t="shared" si="146"/>
        <v/>
      </c>
      <c r="I128" s="149"/>
      <c r="J128" s="150" t="str">
        <f t="shared" si="147"/>
        <v/>
      </c>
      <c r="K128" s="164" t="str">
        <f t="shared" si="143"/>
        <v/>
      </c>
      <c r="L128" s="149"/>
      <c r="M128" s="152" t="str">
        <f t="shared" si="144"/>
        <v/>
      </c>
      <c r="CI128" s="76" t="s">
        <v>454</v>
      </c>
      <c r="CJ128" t="str">
        <f t="shared" si="119"/>
        <v/>
      </c>
      <c r="CL128" t="str">
        <f t="shared" si="122"/>
        <v/>
      </c>
      <c r="DC128" s="76" t="s">
        <v>454</v>
      </c>
      <c r="DD128" t="str">
        <f t="shared" si="120"/>
        <v/>
      </c>
      <c r="DF128" t="str">
        <f t="shared" si="123"/>
        <v/>
      </c>
      <c r="DW128" s="76" t="s">
        <v>454</v>
      </c>
      <c r="DX128" t="str">
        <f t="shared" si="121"/>
        <v/>
      </c>
      <c r="DZ128" t="str">
        <f t="shared" si="124"/>
        <v/>
      </c>
      <c r="EV128" s="230"/>
      <c r="EW128" t="str">
        <f t="shared" si="110"/>
        <v/>
      </c>
      <c r="EY128" t="str">
        <f t="shared" si="118"/>
        <v/>
      </c>
      <c r="FP128" s="230"/>
      <c r="FQ128" t="str">
        <f t="shared" si="111"/>
        <v/>
      </c>
      <c r="FS128" t="str">
        <f t="shared" si="116"/>
        <v/>
      </c>
      <c r="GJ128" s="230"/>
      <c r="GK128" t="str">
        <f t="shared" si="113"/>
        <v/>
      </c>
      <c r="GM128" t="str">
        <f t="shared" si="117"/>
        <v/>
      </c>
    </row>
    <row r="129" spans="1:195" ht="15.2" customHeight="1" x14ac:dyDescent="0.25">
      <c r="A129" s="25" t="s">
        <v>26</v>
      </c>
      <c r="B129" s="178"/>
      <c r="C129" s="179"/>
      <c r="D129" s="51" t="s">
        <v>482</v>
      </c>
      <c r="E129" s="165" t="str">
        <f t="shared" si="145"/>
        <v/>
      </c>
      <c r="F129" s="149"/>
      <c r="G129" s="150" t="str">
        <f>IFERROR(#REF!,"")</f>
        <v/>
      </c>
      <c r="H129" s="164" t="str">
        <f t="shared" si="146"/>
        <v/>
      </c>
      <c r="I129" s="149"/>
      <c r="J129" s="150" t="str">
        <f t="shared" si="147"/>
        <v/>
      </c>
      <c r="K129" s="164" t="str">
        <f t="shared" si="143"/>
        <v/>
      </c>
      <c r="L129" s="149"/>
      <c r="M129" s="152" t="str">
        <f t="shared" si="144"/>
        <v/>
      </c>
      <c r="CI129" s="76" t="s">
        <v>454</v>
      </c>
      <c r="CJ129" t="str">
        <f t="shared" si="119"/>
        <v/>
      </c>
      <c r="CL129" t="str">
        <f t="shared" si="122"/>
        <v/>
      </c>
      <c r="DC129" s="76" t="s">
        <v>454</v>
      </c>
      <c r="DD129" t="str">
        <f t="shared" si="120"/>
        <v/>
      </c>
      <c r="DF129" t="str">
        <f t="shared" si="123"/>
        <v/>
      </c>
      <c r="DW129" s="76" t="s">
        <v>454</v>
      </c>
      <c r="DX129" t="str">
        <f t="shared" si="121"/>
        <v/>
      </c>
      <c r="DZ129" t="str">
        <f t="shared" si="124"/>
        <v/>
      </c>
      <c r="EV129" s="230"/>
      <c r="EW129" t="str">
        <f t="shared" si="110"/>
        <v/>
      </c>
      <c r="EY129" t="str">
        <f t="shared" si="118"/>
        <v/>
      </c>
      <c r="FP129" s="230"/>
      <c r="FQ129" t="str">
        <f t="shared" si="111"/>
        <v/>
      </c>
      <c r="FS129" t="str">
        <f t="shared" si="116"/>
        <v/>
      </c>
      <c r="GJ129" s="230"/>
      <c r="GK129" t="str">
        <f t="shared" si="113"/>
        <v/>
      </c>
      <c r="GM129" t="str">
        <f t="shared" si="117"/>
        <v/>
      </c>
    </row>
    <row r="130" spans="1:195" ht="15.2" customHeight="1" x14ac:dyDescent="0.25">
      <c r="A130" s="25" t="s">
        <v>27</v>
      </c>
      <c r="B130" s="178"/>
      <c r="C130" s="179"/>
      <c r="D130" s="51" t="s">
        <v>482</v>
      </c>
      <c r="E130" s="165" t="str">
        <f t="shared" si="145"/>
        <v/>
      </c>
      <c r="F130" s="149"/>
      <c r="G130" s="150" t="str">
        <f>IFERROR(#REF!,"")</f>
        <v/>
      </c>
      <c r="H130" s="164" t="str">
        <f t="shared" si="146"/>
        <v/>
      </c>
      <c r="I130" s="149"/>
      <c r="J130" s="150" t="str">
        <f t="shared" si="147"/>
        <v/>
      </c>
      <c r="K130" s="164" t="str">
        <f>IF(GL26=0,"",GL26)</f>
        <v/>
      </c>
      <c r="L130" s="149"/>
      <c r="M130" s="152" t="str">
        <f>IF(GN26=0,"",GN26)</f>
        <v/>
      </c>
      <c r="CI130" s="76" t="s">
        <v>454</v>
      </c>
      <c r="CJ130" t="str">
        <f t="shared" si="119"/>
        <v/>
      </c>
      <c r="CL130" t="str">
        <f t="shared" si="122"/>
        <v/>
      </c>
      <c r="DC130" s="76" t="s">
        <v>454</v>
      </c>
      <c r="DD130" t="str">
        <f t="shared" si="120"/>
        <v/>
      </c>
      <c r="DF130" t="str">
        <f t="shared" si="123"/>
        <v/>
      </c>
      <c r="DW130" s="76" t="s">
        <v>454</v>
      </c>
      <c r="DX130" t="str">
        <f t="shared" si="121"/>
        <v/>
      </c>
      <c r="DZ130" t="str">
        <f t="shared" si="124"/>
        <v/>
      </c>
      <c r="EV130" s="230"/>
      <c r="EW130" t="str">
        <f t="shared" si="110"/>
        <v/>
      </c>
      <c r="EY130" t="str">
        <f t="shared" si="118"/>
        <v/>
      </c>
      <c r="FP130" s="230"/>
      <c r="FQ130" t="str">
        <f t="shared" si="111"/>
        <v/>
      </c>
      <c r="FS130" t="str">
        <f t="shared" si="116"/>
        <v/>
      </c>
      <c r="GJ130" s="230"/>
      <c r="GK130" t="str">
        <f t="shared" si="113"/>
        <v/>
      </c>
      <c r="GM130" t="str">
        <f t="shared" si="117"/>
        <v/>
      </c>
    </row>
    <row r="131" spans="1:195" ht="15.2" customHeight="1" x14ac:dyDescent="0.25">
      <c r="A131" s="25" t="s">
        <v>28</v>
      </c>
      <c r="B131" s="178"/>
      <c r="C131" s="179"/>
      <c r="D131" s="51" t="s">
        <v>482</v>
      </c>
      <c r="E131" s="165" t="str">
        <f>IF(EX26=0,"",EX26)</f>
        <v/>
      </c>
      <c r="F131" s="149"/>
      <c r="G131" s="150" t="str">
        <f>IFERROR(#REF!,"")</f>
        <v/>
      </c>
      <c r="H131" s="164" t="str">
        <f>IF(FR26=0,"",FR26)</f>
        <v/>
      </c>
      <c r="I131" s="149"/>
      <c r="J131" s="150" t="str">
        <f>IF(FT26=0,"",FT26)</f>
        <v/>
      </c>
      <c r="K131" s="164" t="str">
        <f t="shared" si="143"/>
        <v/>
      </c>
      <c r="L131" s="149"/>
      <c r="M131" s="152" t="str">
        <f t="shared" si="144"/>
        <v/>
      </c>
      <c r="CI131" s="76" t="s">
        <v>454</v>
      </c>
      <c r="CJ131" t="str">
        <f t="shared" si="119"/>
        <v/>
      </c>
      <c r="CL131" t="str">
        <f t="shared" si="122"/>
        <v/>
      </c>
      <c r="DC131" s="76" t="s">
        <v>454</v>
      </c>
      <c r="DD131" t="str">
        <f t="shared" si="120"/>
        <v/>
      </c>
      <c r="DF131" t="str">
        <f t="shared" si="123"/>
        <v/>
      </c>
      <c r="DW131" s="76" t="s">
        <v>454</v>
      </c>
      <c r="DX131" t="str">
        <f t="shared" si="121"/>
        <v/>
      </c>
      <c r="DZ131" t="str">
        <f t="shared" si="124"/>
        <v/>
      </c>
      <c r="EV131" s="230"/>
      <c r="EW131" t="str">
        <f t="shared" si="110"/>
        <v/>
      </c>
      <c r="EY131" t="str">
        <f t="shared" si="118"/>
        <v/>
      </c>
      <c r="FP131" s="230"/>
      <c r="FQ131" t="str">
        <f t="shared" si="111"/>
        <v/>
      </c>
      <c r="FS131" t="str">
        <f t="shared" si="116"/>
        <v/>
      </c>
      <c r="GJ131" s="230"/>
      <c r="GK131" t="str">
        <f t="shared" si="113"/>
        <v/>
      </c>
      <c r="GM131" t="str">
        <f t="shared" si="117"/>
        <v/>
      </c>
    </row>
    <row r="132" spans="1:195" ht="15.2" customHeight="1" x14ac:dyDescent="0.25">
      <c r="A132" s="25" t="s">
        <v>29</v>
      </c>
      <c r="B132" s="178"/>
      <c r="C132" s="179"/>
      <c r="D132" s="51" t="s">
        <v>482</v>
      </c>
      <c r="E132" s="165" t="str">
        <f t="shared" si="145"/>
        <v/>
      </c>
      <c r="F132" s="149"/>
      <c r="G132" s="150" t="str">
        <f>IFERROR(#REF!,"")</f>
        <v/>
      </c>
      <c r="H132" s="164" t="str">
        <f t="shared" si="146"/>
        <v/>
      </c>
      <c r="I132" s="149"/>
      <c r="J132" s="150" t="str">
        <f t="shared" si="147"/>
        <v/>
      </c>
      <c r="K132" s="164" t="str">
        <f t="shared" si="143"/>
        <v/>
      </c>
      <c r="L132" s="149"/>
      <c r="M132" s="152" t="str">
        <f t="shared" si="144"/>
        <v/>
      </c>
      <c r="CI132" s="76" t="s">
        <v>454</v>
      </c>
      <c r="CJ132" t="str">
        <f t="shared" si="119"/>
        <v/>
      </c>
      <c r="CL132" t="str">
        <f t="shared" si="122"/>
        <v/>
      </c>
      <c r="DC132" s="76" t="s">
        <v>454</v>
      </c>
      <c r="DD132" t="str">
        <f t="shared" si="120"/>
        <v/>
      </c>
      <c r="DF132" t="str">
        <f t="shared" si="123"/>
        <v/>
      </c>
      <c r="DW132" s="76" t="s">
        <v>454</v>
      </c>
      <c r="DX132" t="str">
        <f t="shared" si="121"/>
        <v/>
      </c>
      <c r="DZ132" t="str">
        <f t="shared" si="124"/>
        <v/>
      </c>
      <c r="EV132" s="230"/>
      <c r="EW132" t="str">
        <f t="shared" si="110"/>
        <v/>
      </c>
      <c r="EY132" t="str">
        <f t="shared" si="118"/>
        <v/>
      </c>
      <c r="FP132" s="230"/>
      <c r="FQ132" t="str">
        <f t="shared" si="111"/>
        <v/>
      </c>
      <c r="FS132" t="str">
        <f t="shared" si="116"/>
        <v/>
      </c>
      <c r="GJ132" s="230"/>
      <c r="GK132" t="str">
        <f t="shared" si="113"/>
        <v/>
      </c>
      <c r="GM132" t="str">
        <f t="shared" si="117"/>
        <v/>
      </c>
    </row>
    <row r="133" spans="1:195" ht="15.2" customHeight="1" thickBot="1" x14ac:dyDescent="0.3">
      <c r="A133" s="25" t="s">
        <v>30</v>
      </c>
      <c r="B133" s="178"/>
      <c r="C133" s="179"/>
      <c r="D133" s="51" t="s">
        <v>482</v>
      </c>
      <c r="E133" s="165" t="str">
        <f t="shared" si="145"/>
        <v/>
      </c>
      <c r="F133" s="149"/>
      <c r="G133" s="150" t="str">
        <f>IFERROR(#REF!,"")</f>
        <v/>
      </c>
      <c r="H133" s="164" t="str">
        <f t="shared" si="146"/>
        <v/>
      </c>
      <c r="I133" s="149"/>
      <c r="J133" s="150" t="str">
        <f t="shared" si="147"/>
        <v/>
      </c>
      <c r="K133" s="166"/>
      <c r="L133" s="149"/>
      <c r="M133" s="167"/>
      <c r="CI133" s="76" t="s">
        <v>454</v>
      </c>
      <c r="CJ133" t="str">
        <f t="shared" si="119"/>
        <v/>
      </c>
      <c r="CL133" t="str">
        <f t="shared" si="122"/>
        <v/>
      </c>
      <c r="DC133" s="76" t="s">
        <v>454</v>
      </c>
      <c r="DD133" t="str">
        <f t="shared" si="120"/>
        <v/>
      </c>
      <c r="DF133" t="str">
        <f t="shared" si="123"/>
        <v/>
      </c>
      <c r="DW133" s="76" t="s">
        <v>454</v>
      </c>
      <c r="DX133" t="str">
        <f t="shared" si="121"/>
        <v/>
      </c>
      <c r="DZ133" t="str">
        <f t="shared" si="124"/>
        <v/>
      </c>
      <c r="EV133" s="230"/>
      <c r="EW133" t="str">
        <f t="shared" ref="EW133:EW153" si="154">IF($C428=$ER$3,$A428,"")</f>
        <v/>
      </c>
      <c r="EY133" t="str">
        <f t="shared" si="118"/>
        <v/>
      </c>
      <c r="FP133" s="230"/>
      <c r="FQ133" t="str">
        <f t="shared" ref="FQ133:FQ153" si="155">IF($C428=$FQ$3,$A428,"")</f>
        <v/>
      </c>
      <c r="FS133" t="str">
        <f t="shared" si="116"/>
        <v/>
      </c>
      <c r="GJ133" s="230"/>
      <c r="GK133" t="str">
        <f t="shared" ref="GK133:GK153" si="156">IF($C428=$GK$3,$A428,"")</f>
        <v/>
      </c>
      <c r="GM133" t="str">
        <f t="shared" si="117"/>
        <v/>
      </c>
    </row>
    <row r="134" spans="1:195" ht="15.2" customHeight="1" thickBot="1" x14ac:dyDescent="0.3">
      <c r="A134" s="25" t="s">
        <v>31</v>
      </c>
      <c r="B134" s="178"/>
      <c r="C134" s="179"/>
      <c r="D134" s="51" t="s">
        <v>482</v>
      </c>
      <c r="E134" s="168"/>
      <c r="F134" s="149"/>
      <c r="G134" s="160"/>
      <c r="H134" s="169"/>
      <c r="I134" s="149"/>
      <c r="J134" s="160"/>
      <c r="K134" s="250" t="s">
        <v>488</v>
      </c>
      <c r="L134" s="248"/>
      <c r="M134" s="251"/>
      <c r="CI134" s="76" t="s">
        <v>454</v>
      </c>
      <c r="CJ134" t="str">
        <f t="shared" si="119"/>
        <v/>
      </c>
      <c r="CL134" t="str">
        <f t="shared" si="122"/>
        <v/>
      </c>
      <c r="DC134" s="76" t="s">
        <v>454</v>
      </c>
      <c r="DD134" t="str">
        <f t="shared" si="120"/>
        <v/>
      </c>
      <c r="DF134" t="str">
        <f t="shared" si="123"/>
        <v/>
      </c>
      <c r="DW134" s="76" t="s">
        <v>454</v>
      </c>
      <c r="DX134" t="str">
        <f t="shared" si="121"/>
        <v/>
      </c>
      <c r="DZ134" t="str">
        <f t="shared" si="124"/>
        <v/>
      </c>
      <c r="EV134" s="230"/>
      <c r="EW134" t="str">
        <f t="shared" si="154"/>
        <v/>
      </c>
      <c r="EY134" t="str">
        <f t="shared" si="118"/>
        <v/>
      </c>
      <c r="FP134" s="230"/>
      <c r="FQ134" t="str">
        <f t="shared" si="155"/>
        <v/>
      </c>
      <c r="FS134" t="str">
        <f t="shared" ref="FS134:FS153" si="157">IF(FQ134="","",$B429)</f>
        <v/>
      </c>
      <c r="GJ134" s="230"/>
      <c r="GK134" t="str">
        <f t="shared" si="156"/>
        <v/>
      </c>
      <c r="GM134" t="str">
        <f t="shared" ref="GM134:GM153" si="158">IF(GK134="","",$B429)</f>
        <v/>
      </c>
    </row>
    <row r="135" spans="1:195" ht="15.2" customHeight="1" thickBot="1" x14ac:dyDescent="0.3">
      <c r="A135" s="25" t="s">
        <v>32</v>
      </c>
      <c r="B135" s="178"/>
      <c r="C135" s="179"/>
      <c r="D135" s="51" t="s">
        <v>482</v>
      </c>
      <c r="E135" s="247" t="s">
        <v>487</v>
      </c>
      <c r="F135" s="248"/>
      <c r="G135" s="249"/>
      <c r="H135" s="250" t="str">
        <f>E135</f>
        <v>Total of 1 Leadership Merit (Gl / SB)</v>
      </c>
      <c r="I135" s="248"/>
      <c r="J135" s="249"/>
      <c r="K135" s="151" t="str">
        <f>IF(GQ4=0,"",GQ4)</f>
        <v/>
      </c>
      <c r="L135" s="149"/>
      <c r="M135" s="152" t="str">
        <f>IF(GS4=0,"",GS4)</f>
        <v/>
      </c>
      <c r="CI135" s="76" t="s">
        <v>454</v>
      </c>
      <c r="CJ135" t="str">
        <f t="shared" si="119"/>
        <v/>
      </c>
      <c r="CL135" t="str">
        <f t="shared" si="122"/>
        <v/>
      </c>
      <c r="DC135" s="76" t="s">
        <v>454</v>
      </c>
      <c r="DD135" t="str">
        <f t="shared" si="120"/>
        <v/>
      </c>
      <c r="DF135" t="str">
        <f t="shared" si="123"/>
        <v/>
      </c>
      <c r="DW135" s="76" t="s">
        <v>454</v>
      </c>
      <c r="DX135" t="str">
        <f t="shared" si="121"/>
        <v/>
      </c>
      <c r="DZ135" t="str">
        <f t="shared" si="124"/>
        <v/>
      </c>
      <c r="EV135" s="230"/>
      <c r="EW135" t="str">
        <f t="shared" si="154"/>
        <v/>
      </c>
      <c r="EY135" t="str">
        <f t="shared" si="118"/>
        <v/>
      </c>
      <c r="FP135" s="230"/>
      <c r="FQ135" t="str">
        <f t="shared" si="155"/>
        <v/>
      </c>
      <c r="FS135" t="str">
        <f t="shared" si="157"/>
        <v/>
      </c>
      <c r="GJ135" s="230"/>
      <c r="GK135" t="str">
        <f t="shared" si="156"/>
        <v/>
      </c>
      <c r="GM135" t="str">
        <f t="shared" si="158"/>
        <v/>
      </c>
    </row>
    <row r="136" spans="1:195" ht="15.2" customHeight="1" x14ac:dyDescent="0.25">
      <c r="A136" s="25" t="s">
        <v>33</v>
      </c>
      <c r="B136" s="178"/>
      <c r="C136" s="179"/>
      <c r="D136" s="51" t="s">
        <v>482</v>
      </c>
      <c r="E136" s="148" t="str">
        <f>IF(FC4=0,"",FC4)</f>
        <v>Leadership 304</v>
      </c>
      <c r="F136" s="149"/>
      <c r="G136" s="150">
        <f>IF(FE4=0,"",FE4)</f>
        <v>43407</v>
      </c>
      <c r="H136" s="151" t="str">
        <f>IF(FW4=0,"",FW4)</f>
        <v/>
      </c>
      <c r="I136" s="149"/>
      <c r="J136" s="150" t="str">
        <f>IF(FY4=0,"",FY4)</f>
        <v/>
      </c>
      <c r="K136" s="151" t="str">
        <f>IF(GQ5=0,"",GQ5)</f>
        <v/>
      </c>
      <c r="L136" s="149"/>
      <c r="M136" s="152" t="str">
        <f>IF(GS5=0,"",GS5)</f>
        <v/>
      </c>
      <c r="CI136" s="76" t="s">
        <v>454</v>
      </c>
      <c r="CJ136" t="str">
        <f t="shared" si="119"/>
        <v/>
      </c>
      <c r="CL136" t="str">
        <f t="shared" si="122"/>
        <v/>
      </c>
      <c r="DC136" s="76" t="s">
        <v>454</v>
      </c>
      <c r="DD136" t="str">
        <f t="shared" si="120"/>
        <v/>
      </c>
      <c r="DF136" t="str">
        <f t="shared" si="123"/>
        <v/>
      </c>
      <c r="DW136" s="76" t="s">
        <v>454</v>
      </c>
      <c r="DX136" t="str">
        <f t="shared" si="121"/>
        <v/>
      </c>
      <c r="DZ136" t="str">
        <f t="shared" si="124"/>
        <v/>
      </c>
      <c r="EV136" s="230"/>
      <c r="EW136" t="str">
        <f t="shared" si="154"/>
        <v/>
      </c>
      <c r="EY136" t="str">
        <f t="shared" ref="EY136:EY153" si="159">IF(EW136="","",$B431)</f>
        <v/>
      </c>
      <c r="FP136" s="230"/>
      <c r="FQ136" t="str">
        <f t="shared" si="155"/>
        <v/>
      </c>
      <c r="FS136" t="str">
        <f t="shared" si="157"/>
        <v/>
      </c>
      <c r="GJ136" s="230"/>
      <c r="GK136" t="str">
        <f t="shared" si="156"/>
        <v/>
      </c>
      <c r="GM136" t="str">
        <f t="shared" si="158"/>
        <v/>
      </c>
    </row>
    <row r="137" spans="1:195" ht="15.2" customHeight="1" thickBot="1" x14ac:dyDescent="0.3">
      <c r="A137" s="25" t="s">
        <v>34</v>
      </c>
      <c r="B137" s="178"/>
      <c r="C137" s="179"/>
      <c r="D137" s="51" t="s">
        <v>482</v>
      </c>
      <c r="E137" s="142"/>
      <c r="F137" s="136"/>
      <c r="G137" s="143"/>
      <c r="H137" s="144"/>
      <c r="I137" s="136"/>
      <c r="J137" s="143"/>
      <c r="K137" s="144"/>
      <c r="L137" s="136"/>
      <c r="M137" s="145"/>
      <c r="CI137" s="76" t="s">
        <v>454</v>
      </c>
      <c r="CJ137" t="str">
        <f t="shared" si="119"/>
        <v/>
      </c>
      <c r="CL137" t="str">
        <f t="shared" si="122"/>
        <v/>
      </c>
      <c r="DC137" s="76" t="s">
        <v>454</v>
      </c>
      <c r="DD137" t="str">
        <f t="shared" si="120"/>
        <v/>
      </c>
      <c r="DF137" t="str">
        <f t="shared" si="123"/>
        <v/>
      </c>
      <c r="DW137" s="76" t="s">
        <v>454</v>
      </c>
      <c r="DX137" t="str">
        <f t="shared" si="121"/>
        <v/>
      </c>
      <c r="DZ137" t="str">
        <f t="shared" si="124"/>
        <v/>
      </c>
      <c r="EV137" s="230"/>
      <c r="EW137" t="str">
        <f t="shared" si="154"/>
        <v/>
      </c>
      <c r="EY137" t="str">
        <f t="shared" si="159"/>
        <v/>
      </c>
      <c r="FP137" s="230"/>
      <c r="FQ137" t="str">
        <f t="shared" si="155"/>
        <v/>
      </c>
      <c r="FS137" t="str">
        <f t="shared" si="157"/>
        <v/>
      </c>
      <c r="GJ137" s="230"/>
      <c r="GK137" t="str">
        <f t="shared" si="156"/>
        <v/>
      </c>
      <c r="GM137" t="str">
        <f t="shared" si="158"/>
        <v/>
      </c>
    </row>
    <row r="138" spans="1:195" ht="15.2" customHeight="1" thickBot="1" x14ac:dyDescent="0.3">
      <c r="A138" s="25" t="s">
        <v>35</v>
      </c>
      <c r="B138" s="178"/>
      <c r="C138" s="179"/>
      <c r="D138" s="51" t="s">
        <v>482</v>
      </c>
      <c r="E138" s="247" t="s">
        <v>481</v>
      </c>
      <c r="F138" s="248"/>
      <c r="G138" s="249"/>
      <c r="H138" s="250" t="str">
        <f>E138</f>
        <v>Total of 1 Req Silver Merit</v>
      </c>
      <c r="I138" s="248"/>
      <c r="J138" s="249"/>
      <c r="K138" s="250" t="str">
        <f>E138</f>
        <v>Total of 1 Req Silver Merit</v>
      </c>
      <c r="L138" s="248"/>
      <c r="M138" s="251"/>
      <c r="CI138" s="76" t="s">
        <v>454</v>
      </c>
      <c r="CJ138" t="str">
        <f t="shared" si="119"/>
        <v/>
      </c>
      <c r="CL138" t="str">
        <f t="shared" si="122"/>
        <v/>
      </c>
      <c r="DC138" s="76" t="s">
        <v>454</v>
      </c>
      <c r="DD138" t="str">
        <f t="shared" si="120"/>
        <v/>
      </c>
      <c r="DF138" t="str">
        <f t="shared" si="123"/>
        <v/>
      </c>
      <c r="DW138" s="76" t="s">
        <v>454</v>
      </c>
      <c r="DX138" t="str">
        <f t="shared" si="121"/>
        <v/>
      </c>
      <c r="DZ138" t="str">
        <f t="shared" si="124"/>
        <v/>
      </c>
      <c r="EV138" s="230"/>
      <c r="EW138" t="str">
        <f t="shared" si="154"/>
        <v/>
      </c>
      <c r="EY138" t="str">
        <f t="shared" si="159"/>
        <v/>
      </c>
      <c r="FP138" s="230"/>
      <c r="FQ138" t="str">
        <f t="shared" si="155"/>
        <v/>
      </c>
      <c r="FS138" t="str">
        <f t="shared" si="157"/>
        <v/>
      </c>
      <c r="GJ138" s="230"/>
      <c r="GK138" t="str">
        <f t="shared" si="156"/>
        <v/>
      </c>
      <c r="GM138" t="str">
        <f t="shared" si="158"/>
        <v/>
      </c>
    </row>
    <row r="139" spans="1:195" ht="15.2" customHeight="1" x14ac:dyDescent="0.25">
      <c r="A139" s="25" t="s">
        <v>36</v>
      </c>
      <c r="B139" s="178"/>
      <c r="C139" s="179"/>
      <c r="D139" s="51" t="s">
        <v>482</v>
      </c>
      <c r="E139" s="148" t="str">
        <f>IF(FH4=0,"",FH4)</f>
        <v/>
      </c>
      <c r="F139" s="149"/>
      <c r="G139" s="150" t="str">
        <f>IF(FJ4=0,"",FJ4)</f>
        <v/>
      </c>
      <c r="H139" s="151" t="str">
        <f>IF(GB4=0,"",GB4)</f>
        <v/>
      </c>
      <c r="I139" s="149"/>
      <c r="J139" s="150" t="str">
        <f>IF(GD4=0,"",GD4)</f>
        <v/>
      </c>
      <c r="K139" s="151" t="str">
        <f>IF(GV4=0,"",GV4)</f>
        <v/>
      </c>
      <c r="L139" s="149"/>
      <c r="M139" s="152" t="str">
        <f>IF(GX4=0,"",GX4)</f>
        <v/>
      </c>
      <c r="CI139" s="76" t="s">
        <v>454</v>
      </c>
      <c r="CJ139" t="str">
        <f t="shared" ref="CJ139:CJ150" si="160">IF(C287=$CJ$3,A287,"")</f>
        <v/>
      </c>
      <c r="CL139" t="str">
        <f t="shared" si="122"/>
        <v/>
      </c>
      <c r="DC139" s="76" t="s">
        <v>454</v>
      </c>
      <c r="DD139" t="str">
        <f t="shared" ref="DD139:DD150" si="161">IF(C287=$DD$3,A287,"")</f>
        <v/>
      </c>
      <c r="DF139" t="str">
        <f t="shared" si="123"/>
        <v/>
      </c>
      <c r="DW139" s="76" t="s">
        <v>454</v>
      </c>
      <c r="DX139" t="str">
        <f t="shared" ref="DX139:DX150" si="162">IF(C287=$DX$3,A287,"")</f>
        <v/>
      </c>
      <c r="DZ139" t="str">
        <f t="shared" si="124"/>
        <v/>
      </c>
      <c r="EV139" s="230"/>
      <c r="EW139" t="str">
        <f t="shared" si="154"/>
        <v/>
      </c>
      <c r="EY139" t="str">
        <f t="shared" si="159"/>
        <v/>
      </c>
      <c r="FP139" s="230"/>
      <c r="FQ139" t="str">
        <f t="shared" si="155"/>
        <v/>
      </c>
      <c r="FS139" t="str">
        <f t="shared" si="157"/>
        <v/>
      </c>
      <c r="GJ139" s="230"/>
      <c r="GK139" t="str">
        <f t="shared" si="156"/>
        <v/>
      </c>
      <c r="GM139" t="str">
        <f t="shared" si="158"/>
        <v/>
      </c>
    </row>
    <row r="140" spans="1:195" ht="15.2" customHeight="1" x14ac:dyDescent="0.25">
      <c r="A140" s="25" t="s">
        <v>37</v>
      </c>
      <c r="B140" s="178"/>
      <c r="C140" s="179"/>
      <c r="D140" s="51" t="s">
        <v>482</v>
      </c>
      <c r="E140" s="142"/>
      <c r="F140" s="136"/>
      <c r="G140" s="143"/>
      <c r="H140" s="144"/>
      <c r="I140" s="136"/>
      <c r="J140" s="143"/>
      <c r="K140" s="144"/>
      <c r="L140" s="136"/>
      <c r="M140" s="145"/>
      <c r="CI140" s="76" t="s">
        <v>454</v>
      </c>
      <c r="CJ140" t="str">
        <f t="shared" si="160"/>
        <v/>
      </c>
      <c r="CL140" t="str">
        <f t="shared" si="122"/>
        <v/>
      </c>
      <c r="DC140" s="76" t="s">
        <v>454</v>
      </c>
      <c r="DD140" t="str">
        <f t="shared" si="161"/>
        <v/>
      </c>
      <c r="DF140" t="str">
        <f t="shared" si="123"/>
        <v/>
      </c>
      <c r="DW140" s="76" t="s">
        <v>454</v>
      </c>
      <c r="DX140" t="str">
        <f t="shared" si="162"/>
        <v/>
      </c>
      <c r="DZ140" t="str">
        <f t="shared" si="124"/>
        <v/>
      </c>
      <c r="EV140" s="230"/>
      <c r="EW140" t="str">
        <f t="shared" si="154"/>
        <v/>
      </c>
      <c r="EY140" t="str">
        <f t="shared" si="159"/>
        <v/>
      </c>
      <c r="FP140" s="230"/>
      <c r="FQ140" t="str">
        <f t="shared" si="155"/>
        <v/>
      </c>
      <c r="FS140" t="str">
        <f t="shared" si="157"/>
        <v/>
      </c>
      <c r="GJ140" s="230"/>
      <c r="GK140" t="str">
        <f t="shared" si="156"/>
        <v/>
      </c>
      <c r="GM140" t="str">
        <f t="shared" si="158"/>
        <v/>
      </c>
    </row>
    <row r="141" spans="1:195" ht="15.2" customHeight="1" x14ac:dyDescent="0.25">
      <c r="A141" s="25" t="s">
        <v>38</v>
      </c>
      <c r="B141" s="178"/>
      <c r="C141" s="179"/>
      <c r="D141" s="51" t="s">
        <v>482</v>
      </c>
      <c r="E141" s="142"/>
      <c r="F141" s="136"/>
      <c r="G141" s="143"/>
      <c r="H141" s="144"/>
      <c r="I141" s="136"/>
      <c r="J141" s="143"/>
      <c r="K141" s="144"/>
      <c r="L141" s="136"/>
      <c r="M141" s="145"/>
      <c r="CI141" s="76" t="s">
        <v>454</v>
      </c>
      <c r="CJ141" t="str">
        <f t="shared" si="160"/>
        <v/>
      </c>
      <c r="CL141" t="str">
        <f t="shared" si="122"/>
        <v/>
      </c>
      <c r="DC141" s="76" t="s">
        <v>454</v>
      </c>
      <c r="DD141" t="str">
        <f t="shared" si="161"/>
        <v/>
      </c>
      <c r="DF141" t="str">
        <f t="shared" si="123"/>
        <v/>
      </c>
      <c r="DW141" s="76" t="s">
        <v>454</v>
      </c>
      <c r="DX141" t="str">
        <f t="shared" si="162"/>
        <v/>
      </c>
      <c r="DZ141" t="str">
        <f t="shared" si="124"/>
        <v/>
      </c>
      <c r="EV141" s="230"/>
      <c r="EW141" t="str">
        <f t="shared" si="154"/>
        <v/>
      </c>
      <c r="EY141" t="str">
        <f t="shared" si="159"/>
        <v/>
      </c>
      <c r="FP141" s="230"/>
      <c r="FQ141" t="str">
        <f t="shared" si="155"/>
        <v/>
      </c>
      <c r="FS141" t="str">
        <f t="shared" si="157"/>
        <v/>
      </c>
      <c r="GJ141" s="230"/>
      <c r="GK141" t="str">
        <f t="shared" si="156"/>
        <v/>
      </c>
      <c r="GM141" t="str">
        <f t="shared" si="158"/>
        <v/>
      </c>
    </row>
    <row r="142" spans="1:195" ht="15.2" customHeight="1" x14ac:dyDescent="0.25">
      <c r="A142" s="25" t="s">
        <v>39</v>
      </c>
      <c r="B142" s="178"/>
      <c r="C142" s="179"/>
      <c r="D142" s="51" t="s">
        <v>482</v>
      </c>
      <c r="E142" s="142"/>
      <c r="F142" s="136"/>
      <c r="G142" s="143"/>
      <c r="H142" s="144"/>
      <c r="I142" s="136"/>
      <c r="J142" s="143"/>
      <c r="K142" s="144"/>
      <c r="L142" s="136"/>
      <c r="M142" s="145"/>
      <c r="CI142" s="76" t="s">
        <v>454</v>
      </c>
      <c r="CJ142" t="str">
        <f t="shared" si="160"/>
        <v/>
      </c>
      <c r="CL142" t="str">
        <f t="shared" si="122"/>
        <v/>
      </c>
      <c r="DC142" s="76" t="s">
        <v>454</v>
      </c>
      <c r="DD142" t="str">
        <f t="shared" si="161"/>
        <v/>
      </c>
      <c r="DF142" t="str">
        <f t="shared" si="123"/>
        <v/>
      </c>
      <c r="DW142" s="76" t="s">
        <v>454</v>
      </c>
      <c r="DX142" t="str">
        <f t="shared" si="162"/>
        <v/>
      </c>
      <c r="DZ142" t="str">
        <f t="shared" si="124"/>
        <v/>
      </c>
      <c r="EV142" s="230"/>
      <c r="EW142" t="str">
        <f t="shared" si="154"/>
        <v/>
      </c>
      <c r="EY142" t="str">
        <f t="shared" si="159"/>
        <v/>
      </c>
      <c r="FP142" s="230"/>
      <c r="FQ142" t="str">
        <f t="shared" si="155"/>
        <v/>
      </c>
      <c r="FS142" t="str">
        <f t="shared" si="157"/>
        <v/>
      </c>
      <c r="GJ142" s="230"/>
      <c r="GK142" t="str">
        <f t="shared" si="156"/>
        <v/>
      </c>
      <c r="GM142" t="str">
        <f t="shared" si="158"/>
        <v/>
      </c>
    </row>
    <row r="143" spans="1:195" ht="15.2" customHeight="1" x14ac:dyDescent="0.25">
      <c r="A143" s="25" t="s">
        <v>40</v>
      </c>
      <c r="B143" s="178"/>
      <c r="C143" s="179"/>
      <c r="D143" s="51" t="s">
        <v>482</v>
      </c>
      <c r="E143" s="142"/>
      <c r="F143" s="136"/>
      <c r="G143" s="143"/>
      <c r="H143" s="144"/>
      <c r="I143" s="136"/>
      <c r="J143" s="143"/>
      <c r="K143" s="144"/>
      <c r="L143" s="136"/>
      <c r="M143" s="145"/>
      <c r="CI143" s="76" t="s">
        <v>454</v>
      </c>
      <c r="CJ143" t="str">
        <f t="shared" si="160"/>
        <v/>
      </c>
      <c r="CL143" t="str">
        <f t="shared" ref="CL143:CL150" si="163">IF(CJ143="","",B291)</f>
        <v/>
      </c>
      <c r="DC143" s="76" t="s">
        <v>454</v>
      </c>
      <c r="DD143" t="str">
        <f t="shared" si="161"/>
        <v/>
      </c>
      <c r="DF143" t="str">
        <f t="shared" ref="DF143:DF150" si="164">IF(DD143="","",B291)</f>
        <v/>
      </c>
      <c r="DW143" s="76" t="s">
        <v>454</v>
      </c>
      <c r="DX143" t="str">
        <f t="shared" si="162"/>
        <v/>
      </c>
      <c r="DZ143" t="str">
        <f t="shared" ref="DZ143:DZ150" si="165">IF(DX143="","",B291)</f>
        <v/>
      </c>
      <c r="EV143" s="230"/>
      <c r="EW143" t="str">
        <f t="shared" si="154"/>
        <v/>
      </c>
      <c r="EY143" t="str">
        <f t="shared" si="159"/>
        <v/>
      </c>
      <c r="FP143" s="230"/>
      <c r="FQ143" t="str">
        <f t="shared" si="155"/>
        <v/>
      </c>
      <c r="FS143" t="str">
        <f t="shared" si="157"/>
        <v/>
      </c>
      <c r="GJ143" s="230"/>
      <c r="GK143" t="str">
        <f t="shared" si="156"/>
        <v/>
      </c>
      <c r="GM143" t="str">
        <f t="shared" si="158"/>
        <v/>
      </c>
    </row>
    <row r="144" spans="1:195" ht="15.2" customHeight="1" thickBot="1" x14ac:dyDescent="0.3">
      <c r="A144" s="25" t="s">
        <v>41</v>
      </c>
      <c r="B144" s="178"/>
      <c r="C144" s="179"/>
      <c r="D144" s="51" t="s">
        <v>482</v>
      </c>
      <c r="E144" s="142"/>
      <c r="F144" s="136"/>
      <c r="G144" s="143"/>
      <c r="H144" s="144"/>
      <c r="I144" s="136"/>
      <c r="J144" s="143"/>
      <c r="K144" s="144"/>
      <c r="L144" s="136"/>
      <c r="M144" s="145"/>
      <c r="CI144" s="76" t="s">
        <v>454</v>
      </c>
      <c r="CJ144" t="str">
        <f t="shared" si="160"/>
        <v/>
      </c>
      <c r="CL144" t="str">
        <f t="shared" si="163"/>
        <v/>
      </c>
      <c r="DC144" s="76" t="s">
        <v>454</v>
      </c>
      <c r="DD144" t="str">
        <f t="shared" si="161"/>
        <v/>
      </c>
      <c r="DF144" t="str">
        <f t="shared" si="164"/>
        <v/>
      </c>
      <c r="DW144" s="76" t="s">
        <v>454</v>
      </c>
      <c r="DX144" t="str">
        <f t="shared" si="162"/>
        <v/>
      </c>
      <c r="DZ144" t="str">
        <f t="shared" si="165"/>
        <v/>
      </c>
      <c r="EV144" s="230"/>
      <c r="EW144" t="str">
        <f t="shared" si="154"/>
        <v/>
      </c>
      <c r="EY144" t="str">
        <f t="shared" si="159"/>
        <v/>
      </c>
      <c r="FP144" s="230"/>
      <c r="FQ144" t="str">
        <f t="shared" si="155"/>
        <v/>
      </c>
      <c r="FS144" t="str">
        <f t="shared" si="157"/>
        <v/>
      </c>
      <c r="GJ144" s="230"/>
      <c r="GK144" t="str">
        <f t="shared" si="156"/>
        <v/>
      </c>
      <c r="GM144" t="str">
        <f t="shared" si="158"/>
        <v/>
      </c>
    </row>
    <row r="145" spans="1:195" ht="15.2" customHeight="1" thickTop="1" thickBot="1" x14ac:dyDescent="0.3">
      <c r="A145" s="25" t="s">
        <v>42</v>
      </c>
      <c r="B145" s="178"/>
      <c r="C145" s="179"/>
      <c r="D145" s="51" t="s">
        <v>482</v>
      </c>
      <c r="E145" s="274" t="s">
        <v>566</v>
      </c>
      <c r="F145" s="275"/>
      <c r="G145" s="276"/>
      <c r="H145" s="277" t="s">
        <v>565</v>
      </c>
      <c r="I145" s="278"/>
      <c r="J145" s="279"/>
      <c r="K145" s="280" t="s">
        <v>564</v>
      </c>
      <c r="L145" s="281"/>
      <c r="M145" s="282"/>
      <c r="N145" s="110" t="s">
        <v>482</v>
      </c>
      <c r="CI145" s="76" t="s">
        <v>454</v>
      </c>
      <c r="CJ145" t="str">
        <f t="shared" si="160"/>
        <v/>
      </c>
      <c r="CL145" t="str">
        <f t="shared" si="163"/>
        <v/>
      </c>
      <c r="DC145" s="76" t="s">
        <v>454</v>
      </c>
      <c r="DD145" t="str">
        <f t="shared" si="161"/>
        <v/>
      </c>
      <c r="DF145" t="str">
        <f t="shared" si="164"/>
        <v/>
      </c>
      <c r="DW145" s="76" t="s">
        <v>454</v>
      </c>
      <c r="DX145" t="str">
        <f t="shared" si="162"/>
        <v/>
      </c>
      <c r="DZ145" t="str">
        <f t="shared" si="165"/>
        <v/>
      </c>
      <c r="EV145" s="230"/>
      <c r="EW145" t="str">
        <f t="shared" si="154"/>
        <v/>
      </c>
      <c r="EY145" t="str">
        <f t="shared" si="159"/>
        <v/>
      </c>
      <c r="FP145" s="230"/>
      <c r="FQ145" t="str">
        <f t="shared" si="155"/>
        <v/>
      </c>
      <c r="FS145" t="str">
        <f t="shared" si="157"/>
        <v/>
      </c>
      <c r="GJ145" s="230"/>
      <c r="GK145" t="str">
        <f t="shared" si="156"/>
        <v/>
      </c>
      <c r="GM145" t="str">
        <f t="shared" si="158"/>
        <v/>
      </c>
    </row>
    <row r="146" spans="1:195" ht="15.2" customHeight="1" x14ac:dyDescent="0.25">
      <c r="A146" s="25" t="s">
        <v>43</v>
      </c>
      <c r="B146" s="178"/>
      <c r="C146" s="179"/>
      <c r="D146" s="51" t="s">
        <v>482</v>
      </c>
      <c r="E146" s="165" t="str">
        <f>IF(AC203=0,"",AC203)</f>
        <v>Skill Merits</v>
      </c>
      <c r="F146" s="149"/>
      <c r="G146" s="150" t="str">
        <f>IF(AE203=0,"",AE203)</f>
        <v>-</v>
      </c>
      <c r="H146" s="164" t="str">
        <f>IF(AH203=0,"",AH203)</f>
        <v>Skill Merits</v>
      </c>
      <c r="I146" s="149"/>
      <c r="J146" s="150" t="str">
        <f>IF(AJ203=0,"",AJ203)</f>
        <v>-</v>
      </c>
      <c r="K146" s="164" t="str">
        <f>IF(AM203=0,"",AM203)</f>
        <v>Skill Merits</v>
      </c>
      <c r="L146" s="149"/>
      <c r="M146" s="152" t="str">
        <f>IF(AO203=0,"",AO203)</f>
        <v>-</v>
      </c>
      <c r="N146" s="110" t="s">
        <v>482</v>
      </c>
      <c r="CI146" s="76" t="s">
        <v>454</v>
      </c>
      <c r="CJ146" t="str">
        <f t="shared" si="160"/>
        <v/>
      </c>
      <c r="CL146" t="str">
        <f t="shared" si="163"/>
        <v/>
      </c>
      <c r="DC146" s="76" t="s">
        <v>454</v>
      </c>
      <c r="DD146" t="str">
        <f t="shared" si="161"/>
        <v/>
      </c>
      <c r="DF146" t="str">
        <f t="shared" si="164"/>
        <v/>
      </c>
      <c r="DW146" s="76" t="s">
        <v>454</v>
      </c>
      <c r="DX146" t="str">
        <f t="shared" si="162"/>
        <v/>
      </c>
      <c r="DZ146" t="str">
        <f t="shared" si="165"/>
        <v/>
      </c>
      <c r="EV146" s="230"/>
      <c r="EW146" t="str">
        <f t="shared" si="154"/>
        <v/>
      </c>
      <c r="EY146" t="str">
        <f t="shared" si="159"/>
        <v/>
      </c>
      <c r="FP146" s="230"/>
      <c r="FQ146" t="str">
        <f t="shared" si="155"/>
        <v/>
      </c>
      <c r="FS146" t="str">
        <f t="shared" si="157"/>
        <v/>
      </c>
      <c r="GJ146" s="230"/>
      <c r="GK146" t="str">
        <f t="shared" si="156"/>
        <v/>
      </c>
      <c r="GM146" t="str">
        <f t="shared" si="158"/>
        <v/>
      </c>
    </row>
    <row r="147" spans="1:195" ht="15.2" customHeight="1" x14ac:dyDescent="0.25">
      <c r="A147" s="25" t="s">
        <v>44</v>
      </c>
      <c r="B147" s="178"/>
      <c r="C147" s="179"/>
      <c r="D147" s="51" t="s">
        <v>482</v>
      </c>
      <c r="E147" s="165" t="str">
        <f t="shared" ref="E147:E189" si="166">IF(AC204=0,"",AC204)</f>
        <v>BGMC</v>
      </c>
      <c r="F147" s="149"/>
      <c r="G147" s="150">
        <f t="shared" ref="G147:G189" si="167">IF(AE204=0,"",AE204)</f>
        <v>41703</v>
      </c>
      <c r="H147" s="164" t="str">
        <f t="shared" ref="H147:H189" si="168">IF(AH204=0,"",AH204)</f>
        <v>Bible Merits</v>
      </c>
      <c r="I147" s="149"/>
      <c r="J147" s="150" t="str">
        <f t="shared" ref="J147:J189" si="169">IF(AJ204=0,"",AJ204)</f>
        <v>-</v>
      </c>
      <c r="K147" s="164" t="str">
        <f t="shared" ref="K147:K189" si="170">IF(AM204=0,"",AM204)</f>
        <v>Spirit Challenges</v>
      </c>
      <c r="L147" s="149"/>
      <c r="M147" s="152" t="str">
        <f t="shared" ref="M147:M189" si="171">IF(AO204=0,"",AO204)</f>
        <v>-</v>
      </c>
      <c r="N147" s="110" t="s">
        <v>482</v>
      </c>
      <c r="CI147" s="76" t="s">
        <v>454</v>
      </c>
      <c r="CJ147" t="str">
        <f t="shared" si="160"/>
        <v/>
      </c>
      <c r="CL147" t="str">
        <f t="shared" si="163"/>
        <v/>
      </c>
      <c r="DC147" s="76" t="s">
        <v>454</v>
      </c>
      <c r="DD147" t="str">
        <f t="shared" si="161"/>
        <v/>
      </c>
      <c r="DF147" t="str">
        <f t="shared" si="164"/>
        <v/>
      </c>
      <c r="DW147" s="76" t="s">
        <v>454</v>
      </c>
      <c r="DX147" t="str">
        <f t="shared" si="162"/>
        <v/>
      </c>
      <c r="DZ147" t="str">
        <f t="shared" si="165"/>
        <v/>
      </c>
      <c r="EV147" s="230"/>
      <c r="EW147" t="str">
        <f t="shared" si="154"/>
        <v/>
      </c>
      <c r="EY147" t="str">
        <f t="shared" si="159"/>
        <v/>
      </c>
      <c r="FP147" s="230"/>
      <c r="FQ147" t="str">
        <f t="shared" si="155"/>
        <v/>
      </c>
      <c r="FS147" t="str">
        <f t="shared" si="157"/>
        <v/>
      </c>
      <c r="GJ147" s="230"/>
      <c r="GK147" t="str">
        <f t="shared" si="156"/>
        <v/>
      </c>
      <c r="GM147" t="str">
        <f t="shared" si="158"/>
        <v/>
      </c>
    </row>
    <row r="148" spans="1:195" ht="15.2" customHeight="1" x14ac:dyDescent="0.25">
      <c r="A148" s="25" t="s">
        <v>45</v>
      </c>
      <c r="B148" s="178"/>
      <c r="C148" s="179"/>
      <c r="D148" s="51" t="s">
        <v>482</v>
      </c>
      <c r="E148" s="165" t="str">
        <f t="shared" si="166"/>
        <v>Bird Study</v>
      </c>
      <c r="F148" s="149"/>
      <c r="G148" s="150">
        <f t="shared" si="167"/>
        <v>41647</v>
      </c>
      <c r="H148" s="164" t="str">
        <f t="shared" si="168"/>
        <v>Leadership Merits</v>
      </c>
      <c r="I148" s="149"/>
      <c r="J148" s="150" t="str">
        <f t="shared" si="169"/>
        <v>-</v>
      </c>
      <c r="K148" s="164" t="str">
        <f t="shared" si="170"/>
        <v>002 - Indestructible B</v>
      </c>
      <c r="L148" s="149"/>
      <c r="M148" s="152">
        <f t="shared" si="171"/>
        <v>43359</v>
      </c>
      <c r="N148" s="110" t="s">
        <v>482</v>
      </c>
      <c r="CI148" s="76" t="s">
        <v>454</v>
      </c>
      <c r="CJ148" t="str">
        <f t="shared" si="160"/>
        <v/>
      </c>
      <c r="CL148" t="str">
        <f t="shared" si="163"/>
        <v/>
      </c>
      <c r="DC148" s="76" t="s">
        <v>454</v>
      </c>
      <c r="DD148" t="str">
        <f t="shared" si="161"/>
        <v/>
      </c>
      <c r="DF148" t="str">
        <f t="shared" si="164"/>
        <v/>
      </c>
      <c r="DW148" s="76" t="s">
        <v>454</v>
      </c>
      <c r="DX148" t="str">
        <f t="shared" si="162"/>
        <v/>
      </c>
      <c r="DZ148" t="str">
        <f t="shared" si="165"/>
        <v/>
      </c>
      <c r="EV148" s="230"/>
      <c r="EW148" t="str">
        <f t="shared" si="154"/>
        <v/>
      </c>
      <c r="EY148" t="str">
        <f t="shared" si="159"/>
        <v/>
      </c>
      <c r="FP148" s="230"/>
      <c r="FQ148" t="str">
        <f t="shared" si="155"/>
        <v/>
      </c>
      <c r="FS148" t="str">
        <f t="shared" si="157"/>
        <v/>
      </c>
      <c r="GJ148" s="230"/>
      <c r="GK148" t="str">
        <f t="shared" si="156"/>
        <v/>
      </c>
      <c r="GM148" t="str">
        <f t="shared" si="158"/>
        <v/>
      </c>
    </row>
    <row r="149" spans="1:195" ht="15.2" customHeight="1" x14ac:dyDescent="0.25">
      <c r="A149" s="25" t="s">
        <v>46</v>
      </c>
      <c r="B149" s="178"/>
      <c r="C149" s="179"/>
      <c r="D149" s="51" t="s">
        <v>482</v>
      </c>
      <c r="E149" s="165" t="str">
        <f t="shared" si="166"/>
        <v>Compass -FCF</v>
      </c>
      <c r="F149" s="149"/>
      <c r="G149" s="150">
        <f t="shared" si="167"/>
        <v>41794</v>
      </c>
      <c r="H149" s="164" t="str">
        <f t="shared" si="168"/>
        <v>Leadership 201</v>
      </c>
      <c r="I149" s="149"/>
      <c r="J149" s="150">
        <f t="shared" si="169"/>
        <v>42715</v>
      </c>
      <c r="K149" s="164" t="str">
        <f t="shared" si="170"/>
        <v>006 - The Revelation o</v>
      </c>
      <c r="L149" s="149"/>
      <c r="M149" s="152">
        <f t="shared" si="171"/>
        <v>43366</v>
      </c>
      <c r="N149" s="110" t="s">
        <v>482</v>
      </c>
      <c r="CI149" s="76" t="s">
        <v>454</v>
      </c>
      <c r="CJ149" t="str">
        <f t="shared" si="160"/>
        <v/>
      </c>
      <c r="CL149" t="str">
        <f t="shared" si="163"/>
        <v/>
      </c>
      <c r="DC149" s="76" t="s">
        <v>454</v>
      </c>
      <c r="DD149" t="str">
        <f t="shared" si="161"/>
        <v/>
      </c>
      <c r="DF149" t="str">
        <f t="shared" si="164"/>
        <v/>
      </c>
      <c r="DW149" s="76" t="s">
        <v>454</v>
      </c>
      <c r="DX149" t="str">
        <f t="shared" si="162"/>
        <v/>
      </c>
      <c r="DZ149" t="str">
        <f t="shared" si="165"/>
        <v/>
      </c>
      <c r="EV149" s="230"/>
      <c r="EW149" t="str">
        <f t="shared" si="154"/>
        <v/>
      </c>
      <c r="EY149" t="str">
        <f t="shared" si="159"/>
        <v/>
      </c>
      <c r="FP149" s="230"/>
      <c r="FQ149" t="str">
        <f t="shared" si="155"/>
        <v/>
      </c>
      <c r="FS149" t="str">
        <f t="shared" si="157"/>
        <v/>
      </c>
      <c r="GJ149" s="230"/>
      <c r="GK149" t="str">
        <f t="shared" si="156"/>
        <v/>
      </c>
      <c r="GM149" t="str">
        <f t="shared" si="158"/>
        <v/>
      </c>
    </row>
    <row r="150" spans="1:195" ht="15.2" customHeight="1" x14ac:dyDescent="0.25">
      <c r="A150" s="25" t="s">
        <v>47</v>
      </c>
      <c r="B150" s="178"/>
      <c r="C150" s="179" t="s">
        <v>435</v>
      </c>
      <c r="D150" s="51" t="s">
        <v>482</v>
      </c>
      <c r="E150" s="165" t="str">
        <f t="shared" si="166"/>
        <v>Cooking -FCF</v>
      </c>
      <c r="F150" s="149"/>
      <c r="G150" s="150">
        <f t="shared" si="167"/>
        <v>41416</v>
      </c>
      <c r="H150" s="164" t="str">
        <f t="shared" si="168"/>
        <v>Leadership 205</v>
      </c>
      <c r="I150" s="149"/>
      <c r="J150" s="150">
        <f t="shared" si="169"/>
        <v>42329</v>
      </c>
      <c r="K150" s="164" t="str">
        <f t="shared" si="170"/>
        <v>007 - A Spiritual Inst</v>
      </c>
      <c r="L150" s="149"/>
      <c r="M150" s="152">
        <f t="shared" si="171"/>
        <v>43373</v>
      </c>
      <c r="N150" s="110" t="s">
        <v>482</v>
      </c>
      <c r="CI150" s="76" t="s">
        <v>454</v>
      </c>
      <c r="CJ150" t="str">
        <f t="shared" si="160"/>
        <v/>
      </c>
      <c r="CL150" t="str">
        <f t="shared" si="163"/>
        <v/>
      </c>
      <c r="DC150" s="76" t="s">
        <v>454</v>
      </c>
      <c r="DD150" t="str">
        <f t="shared" si="161"/>
        <v/>
      </c>
      <c r="DF150" t="str">
        <f t="shared" si="164"/>
        <v/>
      </c>
      <c r="DW150" s="76" t="s">
        <v>454</v>
      </c>
      <c r="DX150" t="str">
        <f t="shared" si="162"/>
        <v/>
      </c>
      <c r="DZ150" t="str">
        <f t="shared" si="165"/>
        <v/>
      </c>
      <c r="EV150" s="230"/>
      <c r="EW150" t="str">
        <f t="shared" si="154"/>
        <v/>
      </c>
      <c r="EY150" t="str">
        <f t="shared" si="159"/>
        <v/>
      </c>
      <c r="FP150" s="230"/>
      <c r="FQ150" t="str">
        <f t="shared" si="155"/>
        <v/>
      </c>
      <c r="FS150" t="str">
        <f t="shared" si="157"/>
        <v/>
      </c>
      <c r="GJ150" s="230"/>
      <c r="GK150" t="str">
        <f t="shared" si="156"/>
        <v/>
      </c>
      <c r="GM150" t="str">
        <f t="shared" si="158"/>
        <v/>
      </c>
    </row>
    <row r="151" spans="1:195" ht="15.2" customHeight="1" x14ac:dyDescent="0.25">
      <c r="A151" s="25" t="s">
        <v>48</v>
      </c>
      <c r="B151" s="178"/>
      <c r="C151" s="179"/>
      <c r="D151" s="51" t="s">
        <v>482</v>
      </c>
      <c r="E151" s="165" t="str">
        <f t="shared" si="166"/>
        <v>Fire Craft -FCF</v>
      </c>
      <c r="F151" s="149"/>
      <c r="G151" s="150">
        <f t="shared" si="167"/>
        <v>41199</v>
      </c>
      <c r="H151" s="164" t="str">
        <f t="shared" si="168"/>
        <v>Req. Skill Merits</v>
      </c>
      <c r="I151" s="149"/>
      <c r="J151" s="150" t="str">
        <f t="shared" si="169"/>
        <v>-</v>
      </c>
      <c r="K151" s="164" t="str">
        <f t="shared" si="170"/>
        <v>008 - The Book with An</v>
      </c>
      <c r="L151" s="149"/>
      <c r="M151" s="152">
        <f t="shared" si="171"/>
        <v>43373</v>
      </c>
      <c r="N151" s="110" t="s">
        <v>482</v>
      </c>
      <c r="EV151" s="230"/>
      <c r="EW151" t="str">
        <f t="shared" si="154"/>
        <v/>
      </c>
      <c r="EY151" t="str">
        <f t="shared" si="159"/>
        <v/>
      </c>
      <c r="FP151" s="230"/>
      <c r="FQ151" t="str">
        <f t="shared" si="155"/>
        <v/>
      </c>
      <c r="FS151" t="str">
        <f t="shared" si="157"/>
        <v/>
      </c>
      <c r="GJ151" s="230"/>
      <c r="GK151" t="str">
        <f t="shared" si="156"/>
        <v/>
      </c>
      <c r="GM151" t="str">
        <f t="shared" si="158"/>
        <v/>
      </c>
    </row>
    <row r="152" spans="1:195" ht="15.2" customHeight="1" x14ac:dyDescent="0.25">
      <c r="A152" s="25" t="s">
        <v>49</v>
      </c>
      <c r="B152" s="178"/>
      <c r="C152" s="179"/>
      <c r="D152" s="51" t="s">
        <v>482</v>
      </c>
      <c r="E152" s="165" t="str">
        <f t="shared" si="166"/>
        <v>Firearm Safety</v>
      </c>
      <c r="F152" s="149"/>
      <c r="G152" s="150">
        <f t="shared" si="167"/>
        <v>42582</v>
      </c>
      <c r="H152" s="164" t="str">
        <f t="shared" si="168"/>
        <v/>
      </c>
      <c r="I152" s="149"/>
      <c r="J152" s="150" t="str">
        <f t="shared" si="169"/>
        <v/>
      </c>
      <c r="K152" s="164" t="str">
        <f t="shared" si="170"/>
        <v>009 - Guidebook for Li</v>
      </c>
      <c r="L152" s="149"/>
      <c r="M152" s="152">
        <f t="shared" si="171"/>
        <v>42631</v>
      </c>
      <c r="N152" s="110" t="s">
        <v>482</v>
      </c>
      <c r="EV152" s="230"/>
      <c r="EW152" t="str">
        <f t="shared" si="154"/>
        <v/>
      </c>
      <c r="EY152" t="str">
        <f t="shared" si="159"/>
        <v/>
      </c>
      <c r="FP152" s="230"/>
      <c r="FQ152" t="str">
        <f t="shared" si="155"/>
        <v/>
      </c>
      <c r="FS152" t="str">
        <f t="shared" si="157"/>
        <v/>
      </c>
      <c r="GJ152" s="230"/>
      <c r="GK152" t="str">
        <f t="shared" si="156"/>
        <v/>
      </c>
      <c r="GM152" t="str">
        <f t="shared" si="158"/>
        <v/>
      </c>
    </row>
    <row r="153" spans="1:195" ht="15.2" customHeight="1" x14ac:dyDescent="0.25">
      <c r="A153" s="25" t="s">
        <v>50</v>
      </c>
      <c r="B153" s="178"/>
      <c r="C153" s="179"/>
      <c r="D153" s="51" t="s">
        <v>482</v>
      </c>
      <c r="E153" s="165" t="str">
        <f t="shared" si="166"/>
        <v>Jr Bible Quiz</v>
      </c>
      <c r="F153" s="149"/>
      <c r="G153" s="150">
        <f t="shared" si="167"/>
        <v>42377</v>
      </c>
      <c r="H153" s="164" t="str">
        <f t="shared" si="168"/>
        <v/>
      </c>
      <c r="I153" s="149"/>
      <c r="J153" s="150" t="str">
        <f t="shared" si="169"/>
        <v/>
      </c>
      <c r="K153" s="164" t="str">
        <f t="shared" si="170"/>
        <v>010 - Love for the Bib</v>
      </c>
      <c r="L153" s="149"/>
      <c r="M153" s="152">
        <f t="shared" si="171"/>
        <v>42638</v>
      </c>
      <c r="N153" s="110" t="s">
        <v>482</v>
      </c>
      <c r="EV153" s="230"/>
      <c r="EW153" t="str">
        <f t="shared" si="154"/>
        <v/>
      </c>
      <c r="EY153" t="str">
        <f t="shared" si="159"/>
        <v/>
      </c>
      <c r="FP153" s="230"/>
      <c r="FQ153" t="str">
        <f t="shared" si="155"/>
        <v/>
      </c>
      <c r="FS153" t="str">
        <f t="shared" si="157"/>
        <v/>
      </c>
      <c r="GJ153" s="230"/>
      <c r="GK153" t="str">
        <f t="shared" si="156"/>
        <v/>
      </c>
      <c r="GM153" t="str">
        <f t="shared" si="158"/>
        <v/>
      </c>
    </row>
    <row r="154" spans="1:195" ht="15.2" customHeight="1" x14ac:dyDescent="0.25">
      <c r="A154" s="25" t="s">
        <v>51</v>
      </c>
      <c r="B154" s="178"/>
      <c r="C154" s="179"/>
      <c r="D154" s="51" t="s">
        <v>482</v>
      </c>
      <c r="E154" s="165" t="str">
        <f t="shared" si="166"/>
        <v>National Prayer Center</v>
      </c>
      <c r="F154" s="149"/>
      <c r="G154" s="150">
        <f t="shared" si="167"/>
        <v>42746</v>
      </c>
      <c r="H154" s="164" t="str">
        <f t="shared" si="168"/>
        <v/>
      </c>
      <c r="I154" s="149"/>
      <c r="J154" s="150" t="str">
        <f t="shared" si="169"/>
        <v/>
      </c>
      <c r="K154" s="164" t="str">
        <f t="shared" si="170"/>
        <v>013 - Promise of Life</v>
      </c>
      <c r="L154" s="149"/>
      <c r="M154" s="152">
        <f t="shared" si="171"/>
        <v>43380</v>
      </c>
      <c r="N154" s="110" t="s">
        <v>482</v>
      </c>
    </row>
    <row r="155" spans="1:195" ht="15.2" customHeight="1" x14ac:dyDescent="0.25">
      <c r="A155" s="25" t="s">
        <v>52</v>
      </c>
      <c r="B155" s="178"/>
      <c r="C155" s="179"/>
      <c r="D155" s="51" t="s">
        <v>482</v>
      </c>
      <c r="E155" s="165" t="str">
        <f t="shared" si="166"/>
        <v>Safety</v>
      </c>
      <c r="F155" s="149"/>
      <c r="G155" s="150">
        <f t="shared" si="167"/>
        <v>41647</v>
      </c>
      <c r="H155" s="164" t="str">
        <f t="shared" si="168"/>
        <v/>
      </c>
      <c r="I155" s="149"/>
      <c r="J155" s="150" t="str">
        <f t="shared" si="169"/>
        <v/>
      </c>
      <c r="K155" s="164" t="str">
        <f t="shared" si="170"/>
        <v>017 - Decisions, Decis</v>
      </c>
      <c r="L155" s="149"/>
      <c r="M155" s="152">
        <f t="shared" si="171"/>
        <v>43387</v>
      </c>
      <c r="N155" s="110" t="s">
        <v>482</v>
      </c>
    </row>
    <row r="156" spans="1:195" ht="15.2" customHeight="1" x14ac:dyDescent="0.25">
      <c r="A156" s="25" t="s">
        <v>53</v>
      </c>
      <c r="B156" s="178"/>
      <c r="C156" s="179"/>
      <c r="D156" s="51" t="s">
        <v>482</v>
      </c>
      <c r="E156" s="165" t="str">
        <f t="shared" si="166"/>
        <v>Bible Merits</v>
      </c>
      <c r="F156" s="149"/>
      <c r="G156" s="150" t="str">
        <f t="shared" si="167"/>
        <v>-</v>
      </c>
      <c r="H156" s="164" t="str">
        <f t="shared" si="168"/>
        <v/>
      </c>
      <c r="I156" s="149"/>
      <c r="J156" s="150" t="str">
        <f t="shared" si="169"/>
        <v/>
      </c>
      <c r="K156" s="164" t="str">
        <f t="shared" si="170"/>
        <v>018 - Put off the Old </v>
      </c>
      <c r="L156" s="149"/>
      <c r="M156" s="152">
        <f t="shared" si="171"/>
        <v>43394</v>
      </c>
      <c r="N156" s="110" t="s">
        <v>482</v>
      </c>
    </row>
    <row r="157" spans="1:195" ht="15.2" customHeight="1" x14ac:dyDescent="0.25">
      <c r="A157" s="25" t="s">
        <v>54</v>
      </c>
      <c r="B157" s="178"/>
      <c r="C157" s="179"/>
      <c r="D157" s="51" t="s">
        <v>482</v>
      </c>
      <c r="E157" s="165" t="str">
        <f t="shared" si="166"/>
        <v>1 Chronicles</v>
      </c>
      <c r="F157" s="149"/>
      <c r="G157" s="150">
        <f t="shared" si="167"/>
        <v>41381</v>
      </c>
      <c r="H157" s="164" t="str">
        <f t="shared" si="168"/>
        <v/>
      </c>
      <c r="I157" s="149"/>
      <c r="J157" s="150" t="str">
        <f t="shared" si="169"/>
        <v/>
      </c>
      <c r="K157" s="164" t="str">
        <f t="shared" si="170"/>
        <v>019 - Seven Promises t</v>
      </c>
      <c r="L157" s="149"/>
      <c r="M157" s="152">
        <f t="shared" si="171"/>
        <v>43401</v>
      </c>
      <c r="N157" s="110" t="s">
        <v>482</v>
      </c>
    </row>
    <row r="158" spans="1:195" ht="15.2" customHeight="1" x14ac:dyDescent="0.25">
      <c r="A158" s="25" t="s">
        <v>55</v>
      </c>
      <c r="B158" s="178"/>
      <c r="C158" s="179"/>
      <c r="D158" s="51" t="s">
        <v>482</v>
      </c>
      <c r="E158" s="165" t="str">
        <f t="shared" si="166"/>
        <v>1 Kings</v>
      </c>
      <c r="F158" s="149"/>
      <c r="G158" s="150">
        <f t="shared" si="167"/>
        <v>41251</v>
      </c>
      <c r="H158" s="164" t="str">
        <f t="shared" si="168"/>
        <v/>
      </c>
      <c r="I158" s="149"/>
      <c r="J158" s="150" t="str">
        <f t="shared" si="169"/>
        <v/>
      </c>
      <c r="K158" s="164" t="str">
        <f t="shared" si="170"/>
        <v>Leadership Merits</v>
      </c>
      <c r="L158" s="149"/>
      <c r="M158" s="152" t="str">
        <f t="shared" si="171"/>
        <v>-</v>
      </c>
      <c r="N158" s="110" t="s">
        <v>482</v>
      </c>
    </row>
    <row r="159" spans="1:195" ht="15.2" customHeight="1" x14ac:dyDescent="0.25">
      <c r="A159" s="25" t="s">
        <v>56</v>
      </c>
      <c r="B159" s="178"/>
      <c r="C159" s="179"/>
      <c r="D159" s="51" t="s">
        <v>482</v>
      </c>
      <c r="E159" s="165" t="str">
        <f t="shared" si="166"/>
        <v>1 Samuel</v>
      </c>
      <c r="F159" s="149"/>
      <c r="G159" s="150">
        <f t="shared" si="167"/>
        <v>41191</v>
      </c>
      <c r="H159" s="164" t="str">
        <f t="shared" si="168"/>
        <v/>
      </c>
      <c r="I159" s="149"/>
      <c r="J159" s="150" t="str">
        <f t="shared" si="169"/>
        <v/>
      </c>
      <c r="K159" s="164" t="str">
        <f t="shared" si="170"/>
        <v>Leadership 304</v>
      </c>
      <c r="L159" s="149"/>
      <c r="M159" s="152">
        <f t="shared" si="171"/>
        <v>43407</v>
      </c>
      <c r="N159" s="110" t="s">
        <v>482</v>
      </c>
    </row>
    <row r="160" spans="1:195" ht="15.2" customHeight="1" x14ac:dyDescent="0.25">
      <c r="A160" s="25" t="s">
        <v>57</v>
      </c>
      <c r="B160" s="178"/>
      <c r="C160" s="179"/>
      <c r="D160" s="51" t="s">
        <v>482</v>
      </c>
      <c r="E160" s="165" t="str">
        <f t="shared" si="166"/>
        <v>2 Chronicles</v>
      </c>
      <c r="F160" s="149"/>
      <c r="G160" s="150">
        <f t="shared" si="167"/>
        <v>41423</v>
      </c>
      <c r="H160" s="164" t="str">
        <f t="shared" si="168"/>
        <v/>
      </c>
      <c r="I160" s="149"/>
      <c r="J160" s="150" t="str">
        <f t="shared" si="169"/>
        <v/>
      </c>
      <c r="K160" s="164" t="str">
        <f t="shared" si="170"/>
        <v>Req. Skill Merits</v>
      </c>
      <c r="L160" s="149"/>
      <c r="M160" s="152" t="str">
        <f t="shared" si="171"/>
        <v>-</v>
      </c>
      <c r="N160" s="110" t="s">
        <v>482</v>
      </c>
    </row>
    <row r="161" spans="1:14" ht="15.2" customHeight="1" x14ac:dyDescent="0.25">
      <c r="A161" s="25" t="s">
        <v>58</v>
      </c>
      <c r="B161" s="178"/>
      <c r="C161" s="179"/>
      <c r="D161" s="51" t="s">
        <v>482</v>
      </c>
      <c r="E161" s="165" t="str">
        <f t="shared" si="166"/>
        <v>2 Kings</v>
      </c>
      <c r="F161" s="149"/>
      <c r="G161" s="150">
        <f t="shared" si="167"/>
        <v>41312</v>
      </c>
      <c r="H161" s="164" t="str">
        <f t="shared" si="168"/>
        <v/>
      </c>
      <c r="I161" s="149"/>
      <c r="J161" s="150" t="str">
        <f t="shared" si="169"/>
        <v/>
      </c>
      <c r="K161" s="164" t="str">
        <f t="shared" si="170"/>
        <v/>
      </c>
      <c r="L161" s="149"/>
      <c r="M161" s="152" t="str">
        <f t="shared" si="171"/>
        <v/>
      </c>
      <c r="N161" s="110" t="s">
        <v>482</v>
      </c>
    </row>
    <row r="162" spans="1:14" ht="15.2" customHeight="1" x14ac:dyDescent="0.25">
      <c r="A162" s="25" t="s">
        <v>59</v>
      </c>
      <c r="B162" s="178"/>
      <c r="C162" s="179"/>
      <c r="D162" s="51" t="s">
        <v>482</v>
      </c>
      <c r="E162" s="165" t="str">
        <f t="shared" si="166"/>
        <v>2 Samuel</v>
      </c>
      <c r="F162" s="149"/>
      <c r="G162" s="150">
        <f t="shared" si="167"/>
        <v>41226</v>
      </c>
      <c r="H162" s="164" t="str">
        <f t="shared" si="168"/>
        <v/>
      </c>
      <c r="I162" s="149"/>
      <c r="J162" s="150" t="str">
        <f t="shared" si="169"/>
        <v/>
      </c>
      <c r="K162" s="164" t="str">
        <f t="shared" si="170"/>
        <v/>
      </c>
      <c r="L162" s="149"/>
      <c r="M162" s="152" t="str">
        <f t="shared" si="171"/>
        <v/>
      </c>
      <c r="N162" s="110" t="s">
        <v>482</v>
      </c>
    </row>
    <row r="163" spans="1:14" ht="15.2" customHeight="1" x14ac:dyDescent="0.25">
      <c r="A163" s="25" t="s">
        <v>60</v>
      </c>
      <c r="B163" s="178"/>
      <c r="C163" s="179"/>
      <c r="D163" s="51" t="s">
        <v>482</v>
      </c>
      <c r="E163" s="165" t="str">
        <f t="shared" si="166"/>
        <v>Esther</v>
      </c>
      <c r="F163" s="149"/>
      <c r="G163" s="150">
        <f t="shared" si="167"/>
        <v>41738</v>
      </c>
      <c r="H163" s="164" t="str">
        <f t="shared" si="168"/>
        <v/>
      </c>
      <c r="I163" s="149"/>
      <c r="J163" s="150" t="str">
        <f t="shared" si="169"/>
        <v/>
      </c>
      <c r="K163" s="164" t="str">
        <f t="shared" si="170"/>
        <v/>
      </c>
      <c r="L163" s="149"/>
      <c r="M163" s="152" t="str">
        <f t="shared" si="171"/>
        <v/>
      </c>
      <c r="N163" s="110" t="s">
        <v>482</v>
      </c>
    </row>
    <row r="164" spans="1:14" ht="15.2" customHeight="1" x14ac:dyDescent="0.25">
      <c r="A164" s="25" t="s">
        <v>61</v>
      </c>
      <c r="B164" s="178"/>
      <c r="C164" s="179"/>
      <c r="D164" s="51" t="s">
        <v>482</v>
      </c>
      <c r="E164" s="165" t="str">
        <f t="shared" si="166"/>
        <v>Ezra</v>
      </c>
      <c r="F164" s="149"/>
      <c r="G164" s="150">
        <f t="shared" si="167"/>
        <v>41598</v>
      </c>
      <c r="H164" s="164" t="str">
        <f t="shared" si="168"/>
        <v/>
      </c>
      <c r="I164" s="149"/>
      <c r="J164" s="150" t="str">
        <f t="shared" si="169"/>
        <v/>
      </c>
      <c r="K164" s="164" t="str">
        <f t="shared" si="170"/>
        <v/>
      </c>
      <c r="L164" s="149"/>
      <c r="M164" s="152" t="str">
        <f t="shared" si="171"/>
        <v/>
      </c>
      <c r="N164" s="110" t="s">
        <v>482</v>
      </c>
    </row>
    <row r="165" spans="1:14" ht="15.2" customHeight="1" x14ac:dyDescent="0.25">
      <c r="A165" s="25" t="s">
        <v>62</v>
      </c>
      <c r="B165" s="178"/>
      <c r="C165" s="179"/>
      <c r="D165" s="51" t="s">
        <v>482</v>
      </c>
      <c r="E165" s="165" t="str">
        <f t="shared" si="166"/>
        <v>John</v>
      </c>
      <c r="F165" s="149"/>
      <c r="G165" s="150">
        <f t="shared" si="167"/>
        <v>41787</v>
      </c>
      <c r="H165" s="164" t="str">
        <f t="shared" si="168"/>
        <v/>
      </c>
      <c r="I165" s="149"/>
      <c r="J165" s="150" t="str">
        <f t="shared" si="169"/>
        <v/>
      </c>
      <c r="K165" s="164" t="str">
        <f t="shared" si="170"/>
        <v/>
      </c>
      <c r="L165" s="149"/>
      <c r="M165" s="152" t="str">
        <f t="shared" si="171"/>
        <v/>
      </c>
      <c r="N165" s="110" t="s">
        <v>482</v>
      </c>
    </row>
    <row r="166" spans="1:14" ht="15.2" customHeight="1" x14ac:dyDescent="0.25">
      <c r="A166" s="25" t="s">
        <v>63</v>
      </c>
      <c r="B166" s="178"/>
      <c r="C166" s="179"/>
      <c r="D166" s="51" t="s">
        <v>482</v>
      </c>
      <c r="E166" s="165" t="str">
        <f t="shared" si="166"/>
        <v>Luke</v>
      </c>
      <c r="F166" s="149"/>
      <c r="G166" s="150">
        <f t="shared" si="167"/>
        <v>41688</v>
      </c>
      <c r="H166" s="164" t="str">
        <f t="shared" si="168"/>
        <v/>
      </c>
      <c r="I166" s="149"/>
      <c r="J166" s="150" t="str">
        <f t="shared" si="169"/>
        <v/>
      </c>
      <c r="K166" s="164" t="str">
        <f t="shared" si="170"/>
        <v/>
      </c>
      <c r="L166" s="149"/>
      <c r="M166" s="152" t="str">
        <f t="shared" si="171"/>
        <v/>
      </c>
      <c r="N166" s="110" t="s">
        <v>482</v>
      </c>
    </row>
    <row r="167" spans="1:14" ht="15.2" customHeight="1" x14ac:dyDescent="0.25">
      <c r="A167" s="25" t="s">
        <v>64</v>
      </c>
      <c r="B167" s="178"/>
      <c r="C167" s="179"/>
      <c r="D167" s="51" t="s">
        <v>482</v>
      </c>
      <c r="E167" s="165" t="str">
        <f t="shared" si="166"/>
        <v>Mark</v>
      </c>
      <c r="F167" s="149"/>
      <c r="G167" s="150">
        <f t="shared" si="167"/>
        <v>41612</v>
      </c>
      <c r="H167" s="164" t="str">
        <f t="shared" si="168"/>
        <v/>
      </c>
      <c r="I167" s="149"/>
      <c r="J167" s="150" t="str">
        <f t="shared" si="169"/>
        <v/>
      </c>
      <c r="K167" s="164" t="str">
        <f t="shared" si="170"/>
        <v/>
      </c>
      <c r="L167" s="149"/>
      <c r="M167" s="152" t="str">
        <f t="shared" si="171"/>
        <v/>
      </c>
      <c r="N167" s="110" t="s">
        <v>482</v>
      </c>
    </row>
    <row r="168" spans="1:14" ht="15.2" customHeight="1" x14ac:dyDescent="0.25">
      <c r="A168" s="25" t="s">
        <v>65</v>
      </c>
      <c r="B168" s="178"/>
      <c r="C168" s="179"/>
      <c r="D168" s="51" t="s">
        <v>482</v>
      </c>
      <c r="E168" s="165" t="str">
        <f t="shared" si="166"/>
        <v>Nehemiah</v>
      </c>
      <c r="F168" s="149"/>
      <c r="G168" s="150">
        <f t="shared" si="167"/>
        <v>41738</v>
      </c>
      <c r="H168" s="164" t="str">
        <f t="shared" si="168"/>
        <v/>
      </c>
      <c r="I168" s="149"/>
      <c r="J168" s="150" t="str">
        <f t="shared" si="169"/>
        <v/>
      </c>
      <c r="K168" s="164" t="str">
        <f t="shared" si="170"/>
        <v/>
      </c>
      <c r="L168" s="149"/>
      <c r="M168" s="152" t="str">
        <f t="shared" si="171"/>
        <v/>
      </c>
      <c r="N168" s="110" t="s">
        <v>482</v>
      </c>
    </row>
    <row r="169" spans="1:14" ht="15.2" customHeight="1" x14ac:dyDescent="0.25">
      <c r="A169" s="25" t="s">
        <v>66</v>
      </c>
      <c r="B169" s="178"/>
      <c r="C169" s="179"/>
      <c r="D169" s="51" t="s">
        <v>482</v>
      </c>
      <c r="E169" s="165" t="str">
        <f t="shared" si="166"/>
        <v>Leadership Merits</v>
      </c>
      <c r="F169" s="149"/>
      <c r="G169" s="150" t="str">
        <f t="shared" si="167"/>
        <v>-</v>
      </c>
      <c r="H169" s="164" t="str">
        <f t="shared" si="168"/>
        <v/>
      </c>
      <c r="I169" s="149"/>
      <c r="J169" s="150" t="str">
        <f t="shared" si="169"/>
        <v/>
      </c>
      <c r="K169" s="164" t="str">
        <f t="shared" si="170"/>
        <v/>
      </c>
      <c r="L169" s="149"/>
      <c r="M169" s="152" t="str">
        <f t="shared" si="171"/>
        <v/>
      </c>
      <c r="N169" s="110" t="s">
        <v>482</v>
      </c>
    </row>
    <row r="170" spans="1:14" ht="15.2" customHeight="1" x14ac:dyDescent="0.25">
      <c r="A170" s="25" t="s">
        <v>67</v>
      </c>
      <c r="B170" s="178"/>
      <c r="C170" s="179"/>
      <c r="D170" s="51" t="s">
        <v>482</v>
      </c>
      <c r="E170" s="165" t="str">
        <f t="shared" si="166"/>
        <v>Leadership 102</v>
      </c>
      <c r="F170" s="149"/>
      <c r="G170" s="150">
        <f t="shared" si="167"/>
        <v>43022</v>
      </c>
      <c r="H170" s="164" t="str">
        <f t="shared" si="168"/>
        <v/>
      </c>
      <c r="I170" s="149"/>
      <c r="J170" s="150" t="str">
        <f t="shared" si="169"/>
        <v/>
      </c>
      <c r="K170" s="164" t="str">
        <f t="shared" si="170"/>
        <v/>
      </c>
      <c r="L170" s="149"/>
      <c r="M170" s="152" t="str">
        <f t="shared" si="171"/>
        <v/>
      </c>
      <c r="N170" s="110" t="s">
        <v>482</v>
      </c>
    </row>
    <row r="171" spans="1:14" ht="15.2" customHeight="1" x14ac:dyDescent="0.25">
      <c r="A171" s="25" t="s">
        <v>68</v>
      </c>
      <c r="B171" s="178"/>
      <c r="C171" s="179"/>
      <c r="D171" s="51" t="s">
        <v>482</v>
      </c>
      <c r="E171" s="165" t="str">
        <f t="shared" si="166"/>
        <v>Leadership 104</v>
      </c>
      <c r="F171" s="149"/>
      <c r="G171" s="150">
        <f t="shared" si="167"/>
        <v>43331</v>
      </c>
      <c r="H171" s="164" t="str">
        <f t="shared" si="168"/>
        <v/>
      </c>
      <c r="I171" s="149"/>
      <c r="J171" s="150" t="str">
        <f t="shared" si="169"/>
        <v/>
      </c>
      <c r="K171" s="164" t="str">
        <f t="shared" si="170"/>
        <v/>
      </c>
      <c r="L171" s="149"/>
      <c r="M171" s="152" t="str">
        <f t="shared" si="171"/>
        <v/>
      </c>
      <c r="N171" s="110" t="s">
        <v>482</v>
      </c>
    </row>
    <row r="172" spans="1:14" ht="15.2" customHeight="1" x14ac:dyDescent="0.25">
      <c r="A172" s="25" t="s">
        <v>69</v>
      </c>
      <c r="B172" s="178"/>
      <c r="C172" s="179"/>
      <c r="D172" s="51" t="s">
        <v>482</v>
      </c>
      <c r="E172" s="165" t="str">
        <f t="shared" si="166"/>
        <v>Req. Skill Merits</v>
      </c>
      <c r="F172" s="149"/>
      <c r="G172" s="150" t="str">
        <f t="shared" si="167"/>
        <v>-</v>
      </c>
      <c r="H172" s="164" t="str">
        <f t="shared" si="168"/>
        <v/>
      </c>
      <c r="I172" s="149"/>
      <c r="J172" s="150" t="str">
        <f t="shared" si="169"/>
        <v/>
      </c>
      <c r="K172" s="164" t="str">
        <f t="shared" si="170"/>
        <v/>
      </c>
      <c r="L172" s="149"/>
      <c r="M172" s="152" t="str">
        <f t="shared" si="171"/>
        <v/>
      </c>
      <c r="N172" s="110" t="s">
        <v>482</v>
      </c>
    </row>
    <row r="173" spans="1:14" ht="15.2" customHeight="1" x14ac:dyDescent="0.25">
      <c r="A173" s="26" t="s">
        <v>549</v>
      </c>
      <c r="B173" s="178"/>
      <c r="C173" s="179"/>
      <c r="D173" s="51" t="s">
        <v>482</v>
      </c>
      <c r="E173" s="165" t="str">
        <f t="shared" si="166"/>
        <v>First Aid Skills -Req</v>
      </c>
      <c r="F173" s="149"/>
      <c r="G173" s="150">
        <f t="shared" si="167"/>
        <v>41416</v>
      </c>
      <c r="H173" s="164" t="str">
        <f t="shared" si="168"/>
        <v/>
      </c>
      <c r="I173" s="149"/>
      <c r="J173" s="150" t="str">
        <f t="shared" si="169"/>
        <v/>
      </c>
      <c r="K173" s="164" t="str">
        <f t="shared" si="170"/>
        <v/>
      </c>
      <c r="L173" s="149"/>
      <c r="M173" s="152" t="str">
        <f t="shared" si="171"/>
        <v/>
      </c>
      <c r="N173" s="110" t="s">
        <v>482</v>
      </c>
    </row>
    <row r="174" spans="1:14" ht="15.2" customHeight="1" x14ac:dyDescent="0.25">
      <c r="A174" s="26" t="s">
        <v>550</v>
      </c>
      <c r="B174" s="178"/>
      <c r="C174" s="179"/>
      <c r="D174" s="51" t="s">
        <v>482</v>
      </c>
      <c r="E174" s="165" t="str">
        <f t="shared" si="166"/>
        <v/>
      </c>
      <c r="F174" s="149"/>
      <c r="G174" s="150" t="str">
        <f t="shared" si="167"/>
        <v/>
      </c>
      <c r="H174" s="164" t="str">
        <f t="shared" si="168"/>
        <v/>
      </c>
      <c r="I174" s="149"/>
      <c r="J174" s="150" t="str">
        <f t="shared" si="169"/>
        <v/>
      </c>
      <c r="K174" s="164" t="str">
        <f t="shared" si="170"/>
        <v/>
      </c>
      <c r="L174" s="149"/>
      <c r="M174" s="152" t="str">
        <f t="shared" si="171"/>
        <v/>
      </c>
      <c r="N174" s="110" t="s">
        <v>482</v>
      </c>
    </row>
    <row r="175" spans="1:14" ht="15.2" customHeight="1" x14ac:dyDescent="0.25">
      <c r="A175" s="26" t="s">
        <v>551</v>
      </c>
      <c r="B175" s="178"/>
      <c r="C175" s="179"/>
      <c r="D175" s="51" t="s">
        <v>482</v>
      </c>
      <c r="E175" s="165" t="str">
        <f t="shared" si="166"/>
        <v/>
      </c>
      <c r="F175" s="149"/>
      <c r="G175" s="150" t="str">
        <f t="shared" si="167"/>
        <v/>
      </c>
      <c r="H175" s="164" t="str">
        <f t="shared" si="168"/>
        <v/>
      </c>
      <c r="I175" s="149"/>
      <c r="J175" s="150" t="str">
        <f t="shared" si="169"/>
        <v/>
      </c>
      <c r="K175" s="164" t="str">
        <f t="shared" si="170"/>
        <v/>
      </c>
      <c r="L175" s="149"/>
      <c r="M175" s="152" t="str">
        <f t="shared" si="171"/>
        <v/>
      </c>
      <c r="N175" s="110" t="s">
        <v>482</v>
      </c>
    </row>
    <row r="176" spans="1:14" ht="15.2" customHeight="1" x14ac:dyDescent="0.25">
      <c r="A176" s="26" t="s">
        <v>552</v>
      </c>
      <c r="B176" s="178"/>
      <c r="C176" s="179"/>
      <c r="D176" s="51" t="s">
        <v>482</v>
      </c>
      <c r="E176" s="165" t="str">
        <f t="shared" si="166"/>
        <v/>
      </c>
      <c r="F176" s="149"/>
      <c r="G176" s="150" t="str">
        <f t="shared" si="167"/>
        <v/>
      </c>
      <c r="H176" s="164" t="str">
        <f t="shared" si="168"/>
        <v/>
      </c>
      <c r="I176" s="149"/>
      <c r="J176" s="150" t="str">
        <f t="shared" si="169"/>
        <v/>
      </c>
      <c r="K176" s="164" t="str">
        <f t="shared" si="170"/>
        <v/>
      </c>
      <c r="L176" s="149"/>
      <c r="M176" s="152" t="str">
        <f t="shared" si="171"/>
        <v/>
      </c>
      <c r="N176" s="110" t="s">
        <v>482</v>
      </c>
    </row>
    <row r="177" spans="1:14" ht="15.2" customHeight="1" x14ac:dyDescent="0.25">
      <c r="A177" s="26" t="s">
        <v>553</v>
      </c>
      <c r="B177" s="178"/>
      <c r="C177" s="179"/>
      <c r="D177" s="51" t="s">
        <v>482</v>
      </c>
      <c r="E177" s="165" t="str">
        <f t="shared" si="166"/>
        <v/>
      </c>
      <c r="F177" s="149"/>
      <c r="G177" s="150" t="str">
        <f t="shared" si="167"/>
        <v/>
      </c>
      <c r="H177" s="164" t="str">
        <f t="shared" si="168"/>
        <v/>
      </c>
      <c r="I177" s="149"/>
      <c r="J177" s="150" t="str">
        <f t="shared" si="169"/>
        <v/>
      </c>
      <c r="K177" s="164" t="str">
        <f t="shared" si="170"/>
        <v/>
      </c>
      <c r="L177" s="149"/>
      <c r="M177" s="152" t="str">
        <f t="shared" si="171"/>
        <v/>
      </c>
      <c r="N177" s="110" t="s">
        <v>482</v>
      </c>
    </row>
    <row r="178" spans="1:14" ht="15.2" customHeight="1" x14ac:dyDescent="0.25">
      <c r="A178" s="26" t="s">
        <v>554</v>
      </c>
      <c r="B178" s="178"/>
      <c r="C178" s="179"/>
      <c r="D178" s="51" t="s">
        <v>482</v>
      </c>
      <c r="E178" s="165" t="str">
        <f t="shared" si="166"/>
        <v/>
      </c>
      <c r="F178" s="149"/>
      <c r="G178" s="150" t="str">
        <f t="shared" si="167"/>
        <v/>
      </c>
      <c r="H178" s="164" t="str">
        <f t="shared" si="168"/>
        <v/>
      </c>
      <c r="I178" s="149"/>
      <c r="J178" s="150" t="str">
        <f t="shared" si="169"/>
        <v/>
      </c>
      <c r="K178" s="164" t="str">
        <f t="shared" si="170"/>
        <v/>
      </c>
      <c r="L178" s="149"/>
      <c r="M178" s="152" t="str">
        <f t="shared" si="171"/>
        <v/>
      </c>
      <c r="N178" s="110" t="s">
        <v>482</v>
      </c>
    </row>
    <row r="179" spans="1:14" ht="15.2" customHeight="1" x14ac:dyDescent="0.25">
      <c r="A179" s="26" t="s">
        <v>555</v>
      </c>
      <c r="B179" s="178"/>
      <c r="C179" s="179"/>
      <c r="D179" s="51" t="s">
        <v>482</v>
      </c>
      <c r="E179" s="165" t="str">
        <f t="shared" si="166"/>
        <v/>
      </c>
      <c r="F179" s="149"/>
      <c r="G179" s="150" t="str">
        <f t="shared" si="167"/>
        <v/>
      </c>
      <c r="H179" s="164" t="str">
        <f t="shared" si="168"/>
        <v/>
      </c>
      <c r="I179" s="149"/>
      <c r="J179" s="150" t="str">
        <f t="shared" si="169"/>
        <v/>
      </c>
      <c r="K179" s="164" t="str">
        <f t="shared" si="170"/>
        <v/>
      </c>
      <c r="L179" s="149"/>
      <c r="M179" s="152" t="str">
        <f t="shared" si="171"/>
        <v/>
      </c>
      <c r="N179" s="110" t="s">
        <v>482</v>
      </c>
    </row>
    <row r="180" spans="1:14" ht="15.2" customHeight="1" x14ac:dyDescent="0.25">
      <c r="A180" s="26" t="s">
        <v>556</v>
      </c>
      <c r="B180" s="178"/>
      <c r="C180" s="179"/>
      <c r="D180" s="51" t="s">
        <v>482</v>
      </c>
      <c r="E180" s="165" t="str">
        <f t="shared" si="166"/>
        <v/>
      </c>
      <c r="F180" s="149"/>
      <c r="G180" s="150" t="str">
        <f t="shared" si="167"/>
        <v/>
      </c>
      <c r="H180" s="164" t="str">
        <f t="shared" si="168"/>
        <v/>
      </c>
      <c r="I180" s="149"/>
      <c r="J180" s="150" t="str">
        <f t="shared" si="169"/>
        <v/>
      </c>
      <c r="K180" s="164" t="str">
        <f t="shared" si="170"/>
        <v/>
      </c>
      <c r="L180" s="149"/>
      <c r="M180" s="152" t="str">
        <f t="shared" si="171"/>
        <v/>
      </c>
      <c r="N180" s="110" t="s">
        <v>482</v>
      </c>
    </row>
    <row r="181" spans="1:14" ht="15.2" customHeight="1" x14ac:dyDescent="0.25">
      <c r="A181" s="26" t="s">
        <v>557</v>
      </c>
      <c r="B181" s="178"/>
      <c r="C181" s="179"/>
      <c r="D181" s="51" t="s">
        <v>482</v>
      </c>
      <c r="E181" s="165" t="str">
        <f t="shared" si="166"/>
        <v/>
      </c>
      <c r="F181" s="149"/>
      <c r="G181" s="150" t="str">
        <f t="shared" si="167"/>
        <v/>
      </c>
      <c r="H181" s="164" t="str">
        <f t="shared" si="168"/>
        <v/>
      </c>
      <c r="I181" s="149"/>
      <c r="J181" s="150" t="str">
        <f t="shared" si="169"/>
        <v/>
      </c>
      <c r="K181" s="164" t="str">
        <f t="shared" si="170"/>
        <v/>
      </c>
      <c r="L181" s="149"/>
      <c r="M181" s="152" t="str">
        <f t="shared" si="171"/>
        <v/>
      </c>
      <c r="N181" s="110" t="s">
        <v>482</v>
      </c>
    </row>
    <row r="182" spans="1:14" ht="15.2" customHeight="1" x14ac:dyDescent="0.25">
      <c r="A182" s="26" t="s">
        <v>558</v>
      </c>
      <c r="B182" s="178"/>
      <c r="C182" s="179"/>
      <c r="D182" s="51" t="s">
        <v>482</v>
      </c>
      <c r="E182" s="165" t="str">
        <f t="shared" si="166"/>
        <v/>
      </c>
      <c r="F182" s="149"/>
      <c r="G182" s="150" t="str">
        <f t="shared" si="167"/>
        <v/>
      </c>
      <c r="H182" s="164" t="str">
        <f t="shared" si="168"/>
        <v/>
      </c>
      <c r="I182" s="149"/>
      <c r="J182" s="150" t="str">
        <f t="shared" si="169"/>
        <v/>
      </c>
      <c r="K182" s="164" t="str">
        <f t="shared" si="170"/>
        <v/>
      </c>
      <c r="L182" s="149"/>
      <c r="M182" s="152" t="str">
        <f t="shared" si="171"/>
        <v/>
      </c>
      <c r="N182" s="110" t="s">
        <v>482</v>
      </c>
    </row>
    <row r="183" spans="1:14" ht="15.2" customHeight="1" x14ac:dyDescent="0.25">
      <c r="A183" s="26" t="s">
        <v>559</v>
      </c>
      <c r="B183" s="178"/>
      <c r="C183" s="179"/>
      <c r="D183" s="51" t="s">
        <v>482</v>
      </c>
      <c r="E183" s="165" t="str">
        <f t="shared" si="166"/>
        <v/>
      </c>
      <c r="F183" s="149"/>
      <c r="G183" s="150" t="str">
        <f t="shared" si="167"/>
        <v/>
      </c>
      <c r="H183" s="164" t="str">
        <f t="shared" si="168"/>
        <v/>
      </c>
      <c r="I183" s="149"/>
      <c r="J183" s="150" t="str">
        <f t="shared" si="169"/>
        <v/>
      </c>
      <c r="K183" s="164" t="str">
        <f t="shared" si="170"/>
        <v/>
      </c>
      <c r="L183" s="149"/>
      <c r="M183" s="152" t="str">
        <f t="shared" si="171"/>
        <v/>
      </c>
      <c r="N183" s="110" t="s">
        <v>482</v>
      </c>
    </row>
    <row r="184" spans="1:14" ht="15.2" customHeight="1" x14ac:dyDescent="0.25">
      <c r="A184" s="26" t="s">
        <v>560</v>
      </c>
      <c r="B184" s="178"/>
      <c r="C184" s="179"/>
      <c r="D184" s="51" t="s">
        <v>482</v>
      </c>
      <c r="E184" s="165" t="str">
        <f t="shared" si="166"/>
        <v/>
      </c>
      <c r="F184" s="149"/>
      <c r="G184" s="150" t="str">
        <f t="shared" si="167"/>
        <v/>
      </c>
      <c r="H184" s="164" t="str">
        <f t="shared" si="168"/>
        <v/>
      </c>
      <c r="I184" s="149"/>
      <c r="J184" s="150" t="str">
        <f t="shared" si="169"/>
        <v/>
      </c>
      <c r="K184" s="164" t="str">
        <f t="shared" si="170"/>
        <v/>
      </c>
      <c r="L184" s="149"/>
      <c r="M184" s="152" t="str">
        <f t="shared" si="171"/>
        <v/>
      </c>
      <c r="N184" s="110" t="s">
        <v>482</v>
      </c>
    </row>
    <row r="185" spans="1:14" ht="15.2" customHeight="1" x14ac:dyDescent="0.25">
      <c r="A185" s="26" t="s">
        <v>561</v>
      </c>
      <c r="B185" s="178"/>
      <c r="C185" s="179"/>
      <c r="D185" s="51" t="s">
        <v>482</v>
      </c>
      <c r="E185" s="165" t="str">
        <f t="shared" si="166"/>
        <v/>
      </c>
      <c r="F185" s="149"/>
      <c r="G185" s="150" t="str">
        <f t="shared" si="167"/>
        <v/>
      </c>
      <c r="H185" s="164" t="str">
        <f t="shared" si="168"/>
        <v/>
      </c>
      <c r="I185" s="149"/>
      <c r="J185" s="150" t="str">
        <f t="shared" si="169"/>
        <v/>
      </c>
      <c r="K185" s="164" t="str">
        <f t="shared" si="170"/>
        <v/>
      </c>
      <c r="L185" s="149"/>
      <c r="M185" s="152" t="str">
        <f t="shared" si="171"/>
        <v/>
      </c>
      <c r="N185" s="110" t="s">
        <v>482</v>
      </c>
    </row>
    <row r="186" spans="1:14" ht="15.2" customHeight="1" x14ac:dyDescent="0.25">
      <c r="A186" s="26" t="s">
        <v>562</v>
      </c>
      <c r="B186" s="178"/>
      <c r="C186" s="179"/>
      <c r="D186" s="51" t="s">
        <v>482</v>
      </c>
      <c r="E186" s="165" t="str">
        <f t="shared" si="166"/>
        <v/>
      </c>
      <c r="F186" s="149"/>
      <c r="G186" s="150" t="str">
        <f t="shared" si="167"/>
        <v/>
      </c>
      <c r="H186" s="164" t="str">
        <f t="shared" si="168"/>
        <v/>
      </c>
      <c r="I186" s="149"/>
      <c r="J186" s="150" t="str">
        <f t="shared" si="169"/>
        <v/>
      </c>
      <c r="K186" s="164" t="str">
        <f t="shared" si="170"/>
        <v/>
      </c>
      <c r="L186" s="149"/>
      <c r="M186" s="152" t="str">
        <f t="shared" si="171"/>
        <v/>
      </c>
      <c r="N186" s="110" t="s">
        <v>482</v>
      </c>
    </row>
    <row r="187" spans="1:14" ht="15.2" customHeight="1" x14ac:dyDescent="0.25">
      <c r="A187" s="26" t="s">
        <v>563</v>
      </c>
      <c r="B187" s="178"/>
      <c r="C187" s="179"/>
      <c r="D187" s="51" t="s">
        <v>482</v>
      </c>
      <c r="E187" s="165" t="str">
        <f t="shared" si="166"/>
        <v/>
      </c>
      <c r="F187" s="149"/>
      <c r="G187" s="150" t="str">
        <f t="shared" si="167"/>
        <v/>
      </c>
      <c r="H187" s="164" t="str">
        <f t="shared" si="168"/>
        <v/>
      </c>
      <c r="I187" s="149"/>
      <c r="J187" s="150" t="str">
        <f t="shared" si="169"/>
        <v/>
      </c>
      <c r="K187" s="164" t="str">
        <f t="shared" si="170"/>
        <v/>
      </c>
      <c r="L187" s="149"/>
      <c r="M187" s="152" t="str">
        <f t="shared" si="171"/>
        <v/>
      </c>
      <c r="N187" s="110" t="s">
        <v>482</v>
      </c>
    </row>
    <row r="188" spans="1:14" ht="15.2" customHeight="1" x14ac:dyDescent="0.25">
      <c r="A188" s="26" t="s">
        <v>161</v>
      </c>
      <c r="B188" s="178"/>
      <c r="C188" s="179"/>
      <c r="D188" s="51" t="s">
        <v>482</v>
      </c>
      <c r="E188" s="165" t="str">
        <f t="shared" si="166"/>
        <v/>
      </c>
      <c r="F188" s="149"/>
      <c r="G188" s="150" t="str">
        <f t="shared" si="167"/>
        <v/>
      </c>
      <c r="H188" s="164" t="str">
        <f t="shared" si="168"/>
        <v/>
      </c>
      <c r="I188" s="149"/>
      <c r="J188" s="150" t="str">
        <f t="shared" si="169"/>
        <v/>
      </c>
      <c r="K188" s="164" t="str">
        <f t="shared" si="170"/>
        <v/>
      </c>
      <c r="L188" s="149"/>
      <c r="M188" s="152" t="str">
        <f t="shared" si="171"/>
        <v/>
      </c>
      <c r="N188" s="110" t="s">
        <v>482</v>
      </c>
    </row>
    <row r="189" spans="1:14" ht="15.2" customHeight="1" x14ac:dyDescent="0.25">
      <c r="A189" s="26" t="s">
        <v>162</v>
      </c>
      <c r="B189" s="178"/>
      <c r="C189" s="179"/>
      <c r="D189" s="51" t="s">
        <v>482</v>
      </c>
      <c r="E189" s="165" t="str">
        <f t="shared" si="166"/>
        <v/>
      </c>
      <c r="F189" s="149"/>
      <c r="G189" s="150" t="str">
        <f t="shared" si="167"/>
        <v/>
      </c>
      <c r="H189" s="164" t="str">
        <f t="shared" si="168"/>
        <v/>
      </c>
      <c r="I189" s="149"/>
      <c r="J189" s="150" t="str">
        <f t="shared" si="169"/>
        <v/>
      </c>
      <c r="K189" s="164" t="str">
        <f t="shared" si="170"/>
        <v/>
      </c>
      <c r="L189" s="149"/>
      <c r="M189" s="152" t="str">
        <f t="shared" si="171"/>
        <v/>
      </c>
      <c r="N189" s="110" t="s">
        <v>482</v>
      </c>
    </row>
    <row r="190" spans="1:14" ht="15.2" customHeight="1" thickBot="1" x14ac:dyDescent="0.3">
      <c r="A190" s="26" t="s">
        <v>163</v>
      </c>
      <c r="B190" s="178"/>
      <c r="C190" s="179"/>
      <c r="D190" s="51" t="s">
        <v>482</v>
      </c>
      <c r="E190" s="170"/>
      <c r="F190" s="171"/>
      <c r="G190" s="172"/>
      <c r="H190" s="173"/>
      <c r="I190" s="171"/>
      <c r="J190" s="172"/>
      <c r="K190" s="173"/>
      <c r="L190" s="171"/>
      <c r="M190" s="174"/>
      <c r="N190" s="110" t="s">
        <v>482</v>
      </c>
    </row>
    <row r="191" spans="1:14" ht="15.75" thickTop="1" x14ac:dyDescent="0.25">
      <c r="A191" s="26" t="s">
        <v>164</v>
      </c>
      <c r="B191" s="178"/>
      <c r="C191" s="179"/>
    </row>
    <row r="192" spans="1:14" x14ac:dyDescent="0.25">
      <c r="A192" s="26" t="s">
        <v>165</v>
      </c>
      <c r="B192" s="178"/>
      <c r="C192" s="179"/>
    </row>
    <row r="193" spans="1:41" x14ac:dyDescent="0.25">
      <c r="A193" s="26" t="s">
        <v>166</v>
      </c>
      <c r="B193" s="178"/>
      <c r="C193" s="179"/>
    </row>
    <row r="194" spans="1:41" x14ac:dyDescent="0.25">
      <c r="A194" s="26" t="s">
        <v>167</v>
      </c>
      <c r="B194" s="178"/>
      <c r="C194" s="179"/>
    </row>
    <row r="195" spans="1:41" x14ac:dyDescent="0.25">
      <c r="A195" s="26" t="s">
        <v>168</v>
      </c>
      <c r="B195" s="178"/>
      <c r="C195" s="179"/>
    </row>
    <row r="196" spans="1:41" x14ac:dyDescent="0.25">
      <c r="A196" s="26" t="s">
        <v>169</v>
      </c>
      <c r="B196" s="178"/>
      <c r="C196" s="179"/>
    </row>
    <row r="197" spans="1:41" x14ac:dyDescent="0.25">
      <c r="A197" s="26" t="s">
        <v>170</v>
      </c>
      <c r="B197" s="178"/>
      <c r="C197" s="179"/>
    </row>
    <row r="198" spans="1:41" x14ac:dyDescent="0.25">
      <c r="A198" s="26" t="s">
        <v>171</v>
      </c>
      <c r="B198" s="178"/>
      <c r="C198" s="179"/>
    </row>
    <row r="199" spans="1:41" x14ac:dyDescent="0.25">
      <c r="A199" s="26" t="s">
        <v>172</v>
      </c>
      <c r="B199" s="178"/>
      <c r="C199" s="179"/>
    </row>
    <row r="200" spans="1:41" x14ac:dyDescent="0.25">
      <c r="A200" s="26" t="s">
        <v>173</v>
      </c>
      <c r="B200" s="178"/>
      <c r="C200" s="179"/>
    </row>
    <row r="201" spans="1:41" x14ac:dyDescent="0.25">
      <c r="A201" s="26" t="s">
        <v>174</v>
      </c>
      <c r="B201" s="178"/>
      <c r="C201" s="179"/>
      <c r="AB201">
        <f>COLUMN()</f>
        <v>28</v>
      </c>
      <c r="AC201">
        <f>COLUMN()</f>
        <v>29</v>
      </c>
      <c r="AD201">
        <f>COLUMN()</f>
        <v>30</v>
      </c>
      <c r="AE201">
        <f>COLUMN()</f>
        <v>31</v>
      </c>
      <c r="AF201">
        <f>COLUMN()</f>
        <v>32</v>
      </c>
      <c r="AG201">
        <f>COLUMN()</f>
        <v>33</v>
      </c>
      <c r="AH201">
        <f>COLUMN()</f>
        <v>34</v>
      </c>
      <c r="AI201">
        <f>COLUMN()</f>
        <v>35</v>
      </c>
      <c r="AJ201">
        <f>COLUMN()</f>
        <v>36</v>
      </c>
      <c r="AK201">
        <f>COLUMN()</f>
        <v>37</v>
      </c>
      <c r="AL201">
        <f>COLUMN()</f>
        <v>38</v>
      </c>
      <c r="AM201">
        <f>COLUMN()</f>
        <v>39</v>
      </c>
      <c r="AN201">
        <f>COLUMN()</f>
        <v>40</v>
      </c>
      <c r="AO201">
        <f>COLUMN()</f>
        <v>41</v>
      </c>
    </row>
    <row r="202" spans="1:41" x14ac:dyDescent="0.25">
      <c r="A202" s="26" t="s">
        <v>175</v>
      </c>
      <c r="B202" s="178"/>
      <c r="C202" s="179"/>
      <c r="AB202" s="283" t="s">
        <v>567</v>
      </c>
      <c r="AC202" s="283"/>
      <c r="AD202" s="283"/>
      <c r="AE202" s="283"/>
      <c r="AG202" s="283" t="s">
        <v>568</v>
      </c>
      <c r="AH202" s="283"/>
      <c r="AI202" s="283"/>
      <c r="AJ202" s="283"/>
      <c r="AL202" s="283" t="s">
        <v>569</v>
      </c>
      <c r="AM202" s="283"/>
      <c r="AN202" s="283"/>
      <c r="AO202" s="283"/>
    </row>
    <row r="203" spans="1:41" x14ac:dyDescent="0.25">
      <c r="A203" s="26" t="s">
        <v>176</v>
      </c>
      <c r="B203" s="178"/>
      <c r="C203" s="179"/>
      <c r="AB203" t="s">
        <v>492</v>
      </c>
      <c r="AC203" t="s">
        <v>492</v>
      </c>
      <c r="AD203" t="s">
        <v>602</v>
      </c>
      <c r="AE203" t="s">
        <v>602</v>
      </c>
      <c r="AG203" t="s">
        <v>492</v>
      </c>
      <c r="AH203" t="s">
        <v>492</v>
      </c>
      <c r="AI203" t="s">
        <v>602</v>
      </c>
      <c r="AJ203" t="s">
        <v>602</v>
      </c>
      <c r="AL203" t="s">
        <v>492</v>
      </c>
      <c r="AM203" t="s">
        <v>492</v>
      </c>
      <c r="AN203" t="s">
        <v>602</v>
      </c>
      <c r="AO203" t="s">
        <v>602</v>
      </c>
    </row>
    <row r="204" spans="1:41" x14ac:dyDescent="0.25">
      <c r="A204" s="26" t="s">
        <v>177</v>
      </c>
      <c r="B204" s="178"/>
      <c r="C204" s="179"/>
      <c r="AB204" t="str">
        <f>IF(OR(B4="",C4=""),"",A4)</f>
        <v/>
      </c>
      <c r="AC204" t="s">
        <v>112</v>
      </c>
      <c r="AD204" t="str">
        <f>IF(AB204="","",B4)</f>
        <v/>
      </c>
      <c r="AE204">
        <v>41703</v>
      </c>
      <c r="AG204" t="str">
        <f>IF(OR(B103="",C103=""),"",A103)</f>
        <v/>
      </c>
      <c r="AH204" t="s">
        <v>497</v>
      </c>
      <c r="AI204" t="str">
        <f>IF(AG204="","",B103)</f>
        <v/>
      </c>
      <c r="AJ204" t="s">
        <v>602</v>
      </c>
      <c r="AL204" t="str">
        <f>IF(OR(B222="",C222=""),"",A222)</f>
        <v/>
      </c>
      <c r="AM204" t="s">
        <v>577</v>
      </c>
      <c r="AN204" t="str">
        <f>IF(AL204="","",B222)</f>
        <v/>
      </c>
      <c r="AO204" t="s">
        <v>602</v>
      </c>
    </row>
    <row r="205" spans="1:41" x14ac:dyDescent="0.25">
      <c r="A205" s="26" t="s">
        <v>178</v>
      </c>
      <c r="B205" s="178"/>
      <c r="C205" s="179"/>
      <c r="AB205" t="str">
        <f>IF(OR(B5="",C5=""),"",A5)</f>
        <v/>
      </c>
      <c r="AC205" t="s">
        <v>113</v>
      </c>
      <c r="AD205" t="str">
        <f>IF(AB205="","",B5)</f>
        <v/>
      </c>
      <c r="AE205">
        <v>41647</v>
      </c>
      <c r="AG205" t="str">
        <f>IF(OR(B104="",C104=""),"",A104)</f>
        <v/>
      </c>
      <c r="AH205" t="s">
        <v>70</v>
      </c>
      <c r="AI205" t="str">
        <f>IF(AG205="","",B104)</f>
        <v/>
      </c>
      <c r="AJ205" t="s">
        <v>602</v>
      </c>
      <c r="AL205" t="str">
        <f>IF(OR(B223="",C223=""),"",A223)</f>
        <v/>
      </c>
      <c r="AM205" t="s">
        <v>187</v>
      </c>
      <c r="AN205" t="str">
        <f>IF(AL205="","",B223)</f>
        <v/>
      </c>
      <c r="AO205">
        <v>43359</v>
      </c>
    </row>
    <row r="206" spans="1:41" x14ac:dyDescent="0.25">
      <c r="A206" s="26" t="s">
        <v>179</v>
      </c>
      <c r="B206" s="178"/>
      <c r="C206" s="179"/>
      <c r="AB206" t="str">
        <f>IF(OR(B6="",C6=""),"",A6)</f>
        <v/>
      </c>
      <c r="AC206" t="s">
        <v>118</v>
      </c>
      <c r="AD206" t="str">
        <f>IF(AB206="","",B6)</f>
        <v/>
      </c>
      <c r="AE206">
        <v>41794</v>
      </c>
      <c r="AG206" t="str">
        <f>IF(OR(B105="",C105=""),"",A105)</f>
        <v/>
      </c>
      <c r="AH206" t="s">
        <v>71</v>
      </c>
      <c r="AI206" t="str">
        <f>IF(AG206="","",B105)</f>
        <v/>
      </c>
      <c r="AJ206">
        <v>42715</v>
      </c>
      <c r="AL206" t="str">
        <f>IF(OR(B224="",C224=""),"",A224)</f>
        <v/>
      </c>
      <c r="AM206" t="s">
        <v>191</v>
      </c>
      <c r="AN206" t="str">
        <f>IF(AL206="","",B224)</f>
        <v/>
      </c>
      <c r="AO206">
        <v>43366</v>
      </c>
    </row>
    <row r="207" spans="1:41" x14ac:dyDescent="0.25">
      <c r="A207" s="26" t="s">
        <v>180</v>
      </c>
      <c r="B207" s="178"/>
      <c r="C207" s="179"/>
      <c r="AB207" t="str">
        <f>IF(OR(B7="",C7=""),"",A7)</f>
        <v/>
      </c>
      <c r="AC207" t="s">
        <v>119</v>
      </c>
      <c r="AD207" t="str">
        <f>IF(AB207="","",B7)</f>
        <v/>
      </c>
      <c r="AE207">
        <v>41416</v>
      </c>
      <c r="AG207" t="str">
        <f>IF(OR(B106="",C106=""),"",A106)</f>
        <v/>
      </c>
      <c r="AH207" t="s">
        <v>75</v>
      </c>
      <c r="AI207" t="str">
        <f>IF(AG207="","",B106)</f>
        <v/>
      </c>
      <c r="AJ207">
        <v>42329</v>
      </c>
      <c r="AL207" t="str">
        <f>IF(OR(B225="",C225=""),"",A225)</f>
        <v/>
      </c>
      <c r="AM207" t="s">
        <v>192</v>
      </c>
      <c r="AN207" t="str">
        <f>IF(AL207="","",B225)</f>
        <v/>
      </c>
      <c r="AO207">
        <v>43373</v>
      </c>
    </row>
    <row r="208" spans="1:41" x14ac:dyDescent="0.25">
      <c r="A208" s="26" t="s">
        <v>181</v>
      </c>
      <c r="B208" s="178"/>
      <c r="C208" s="179"/>
      <c r="AB208" t="str">
        <f>IF(OR(B8="",C8=""),"",A8)</f>
        <v/>
      </c>
      <c r="AC208" t="s">
        <v>125</v>
      </c>
      <c r="AD208" t="str">
        <f>IF(AB208="","",B8)</f>
        <v/>
      </c>
      <c r="AE208">
        <v>41199</v>
      </c>
      <c r="AG208" t="str">
        <f>IF(OR(B107="",C107=""),"",A107)</f>
        <v/>
      </c>
      <c r="AH208" t="s">
        <v>498</v>
      </c>
      <c r="AI208" t="str">
        <f>IF(AG208="","",B107)</f>
        <v/>
      </c>
      <c r="AJ208" t="s">
        <v>602</v>
      </c>
      <c r="AL208" t="str">
        <f>IF(OR(B226="",C226=""),"",A226)</f>
        <v/>
      </c>
      <c r="AM208" t="s">
        <v>193</v>
      </c>
      <c r="AN208" t="str">
        <f>IF(AL208="","",B226)</f>
        <v/>
      </c>
      <c r="AO208">
        <v>43373</v>
      </c>
    </row>
    <row r="209" spans="1:41" x14ac:dyDescent="0.25">
      <c r="A209" s="26" t="s">
        <v>182</v>
      </c>
      <c r="B209" s="178"/>
      <c r="C209" s="179"/>
      <c r="AB209" t="str">
        <f>IF(OR(B9="",C9=""),"",A9)</f>
        <v>BGMC</v>
      </c>
      <c r="AC209" t="s">
        <v>126</v>
      </c>
      <c r="AD209">
        <f>IF(AB209="","",B9)</f>
        <v>41703</v>
      </c>
      <c r="AE209">
        <v>42582</v>
      </c>
      <c r="AG209" t="str">
        <f>IF(OR(B108="",C108=""),"",A108)</f>
        <v/>
      </c>
      <c r="AI209" t="str">
        <f>IF(AG209="","",B108)</f>
        <v/>
      </c>
      <c r="AL209" t="str">
        <f>IF(OR(B227="",C227=""),"",A227)</f>
        <v/>
      </c>
      <c r="AM209" t="s">
        <v>194</v>
      </c>
      <c r="AN209" t="str">
        <f>IF(AL209="","",B227)</f>
        <v/>
      </c>
      <c r="AO209">
        <v>42631</v>
      </c>
    </row>
    <row r="210" spans="1:41" x14ac:dyDescent="0.25">
      <c r="A210" s="26" t="s">
        <v>183</v>
      </c>
      <c r="B210" s="178"/>
      <c r="C210" s="179"/>
      <c r="AB210" t="str">
        <f>IF(OR(B10="",C10=""),"",A10)</f>
        <v/>
      </c>
      <c r="AC210" t="s">
        <v>132</v>
      </c>
      <c r="AD210" t="str">
        <f>IF(AB210="","",B10)</f>
        <v/>
      </c>
      <c r="AE210">
        <v>42377</v>
      </c>
      <c r="AG210" t="str">
        <f>IF(OR(B109="",C109=""),"",A109)</f>
        <v/>
      </c>
      <c r="AI210" t="str">
        <f>IF(AG210="","",B109)</f>
        <v/>
      </c>
      <c r="AL210" t="str">
        <f>IF(OR(B228="",C228=""),"",A228)</f>
        <v/>
      </c>
      <c r="AM210" t="s">
        <v>195</v>
      </c>
      <c r="AN210" t="str">
        <f>IF(AL210="","",B228)</f>
        <v/>
      </c>
      <c r="AO210">
        <v>42638</v>
      </c>
    </row>
    <row r="211" spans="1:41" x14ac:dyDescent="0.25">
      <c r="A211" s="26" t="s">
        <v>184</v>
      </c>
      <c r="B211" s="178"/>
      <c r="C211" s="179"/>
      <c r="AB211" t="str">
        <f>IF(OR(B11="",C11=""),"",A11)</f>
        <v>Bird Study</v>
      </c>
      <c r="AC211" t="s">
        <v>138</v>
      </c>
      <c r="AD211">
        <f>IF(AB211="","",B11)</f>
        <v>41647</v>
      </c>
      <c r="AE211">
        <v>42746</v>
      </c>
      <c r="AG211" t="str">
        <f>IF(OR(B110="",C110=""),"",A110)</f>
        <v/>
      </c>
      <c r="AI211" t="str">
        <f>IF(AG211="","",B110)</f>
        <v/>
      </c>
      <c r="AL211" t="str">
        <f>IF(OR(B229="",C229=""),"",A229)</f>
        <v/>
      </c>
      <c r="AM211" t="s">
        <v>198</v>
      </c>
      <c r="AN211" t="str">
        <f>IF(AL211="","",B229)</f>
        <v/>
      </c>
      <c r="AO211">
        <v>43380</v>
      </c>
    </row>
    <row r="212" spans="1:41" x14ac:dyDescent="0.25">
      <c r="A212" s="27" t="s">
        <v>71</v>
      </c>
      <c r="B212" s="178">
        <v>42715</v>
      </c>
      <c r="C212" s="179" t="s">
        <v>430</v>
      </c>
      <c r="AB212" t="str">
        <f>IF(OR(B12="",C12=""),"",A12)</f>
        <v/>
      </c>
      <c r="AC212" t="s">
        <v>149</v>
      </c>
      <c r="AD212" t="str">
        <f>IF(AB212="","",B12)</f>
        <v/>
      </c>
      <c r="AE212">
        <v>41647</v>
      </c>
      <c r="AG212" t="str">
        <f>IF(OR(B111="",C111=""),"",A111)</f>
        <v/>
      </c>
      <c r="AI212" t="str">
        <f>IF(AG212="","",B111)</f>
        <v/>
      </c>
      <c r="AL212" t="str">
        <f>IF(OR(B230="",C230=""),"",A230)</f>
        <v/>
      </c>
      <c r="AM212" t="s">
        <v>202</v>
      </c>
      <c r="AN212" t="str">
        <f>IF(AL212="","",B230)</f>
        <v/>
      </c>
      <c r="AO212">
        <v>43387</v>
      </c>
    </row>
    <row r="213" spans="1:41" x14ac:dyDescent="0.25">
      <c r="A213" s="27" t="s">
        <v>72</v>
      </c>
      <c r="B213" s="178"/>
      <c r="C213" s="179"/>
      <c r="AB213" t="str">
        <f>IF(OR(B13="",C13=""),"",A13)</f>
        <v/>
      </c>
      <c r="AC213" t="s">
        <v>497</v>
      </c>
      <c r="AD213" t="str">
        <f>IF(AB213="","",B13)</f>
        <v/>
      </c>
      <c r="AE213" t="s">
        <v>602</v>
      </c>
      <c r="AG213" t="str">
        <f>IF(OR(B112="",C112=""),"",A112)</f>
        <v/>
      </c>
      <c r="AI213" t="str">
        <f>IF(AG213="","",B112)</f>
        <v/>
      </c>
      <c r="AL213" t="str">
        <f>IF(OR(B231="",C231=""),"",A231)</f>
        <v/>
      </c>
      <c r="AM213" t="s">
        <v>203</v>
      </c>
      <c r="AN213" t="str">
        <f>IF(AL213="","",B231)</f>
        <v/>
      </c>
      <c r="AO213">
        <v>43394</v>
      </c>
    </row>
    <row r="214" spans="1:41" x14ac:dyDescent="0.25">
      <c r="A214" s="27" t="s">
        <v>73</v>
      </c>
      <c r="B214" s="178"/>
      <c r="C214" s="179"/>
      <c r="AB214" t="str">
        <f>IF(OR(B14="",C14=""),"",A14)</f>
        <v/>
      </c>
      <c r="AC214" t="s">
        <v>83</v>
      </c>
      <c r="AD214" t="str">
        <f>IF(AB214="","",B14)</f>
        <v/>
      </c>
      <c r="AE214">
        <v>41381</v>
      </c>
      <c r="AG214" t="str">
        <f>IF(OR(B113="",C113=""),"",A113)</f>
        <v/>
      </c>
      <c r="AI214" t="str">
        <f>IF(AG214="","",B113)</f>
        <v/>
      </c>
      <c r="AL214" t="str">
        <f>IF(OR(B232="",C232=""),"",A232)</f>
        <v/>
      </c>
      <c r="AM214" t="s">
        <v>204</v>
      </c>
      <c r="AN214" t="str">
        <f>IF(AL214="","",B232)</f>
        <v/>
      </c>
      <c r="AO214">
        <v>43401</v>
      </c>
    </row>
    <row r="215" spans="1:41" x14ac:dyDescent="0.25">
      <c r="A215" s="27" t="s">
        <v>74</v>
      </c>
      <c r="B215" s="178"/>
      <c r="C215" s="179"/>
      <c r="AB215" t="str">
        <f>IF(OR(B15="",C15=""),"",A15)</f>
        <v/>
      </c>
      <c r="AC215" t="s">
        <v>84</v>
      </c>
      <c r="AD215" t="str">
        <f>IF(AB215="","",B15)</f>
        <v/>
      </c>
      <c r="AE215">
        <v>41251</v>
      </c>
      <c r="AG215" t="str">
        <f>IF(OR(B114="",C114=""),"",A114)</f>
        <v/>
      </c>
      <c r="AI215" t="str">
        <f>IF(AG215="","",B114)</f>
        <v/>
      </c>
      <c r="AL215" t="str">
        <f>IF(OR(B233="",C233=""),"",A233)</f>
        <v/>
      </c>
      <c r="AM215" t="s">
        <v>70</v>
      </c>
      <c r="AN215" t="str">
        <f>IF(AL215="","",B233)</f>
        <v/>
      </c>
      <c r="AO215" t="s">
        <v>602</v>
      </c>
    </row>
    <row r="216" spans="1:41" x14ac:dyDescent="0.25">
      <c r="A216" s="27" t="s">
        <v>75</v>
      </c>
      <c r="B216" s="178">
        <v>42329</v>
      </c>
      <c r="C216" s="179" t="s">
        <v>429</v>
      </c>
      <c r="AB216" t="str">
        <f>IF(OR(B16="",C16=""),"",A16)</f>
        <v>Compass -FCF</v>
      </c>
      <c r="AC216" t="s">
        <v>85</v>
      </c>
      <c r="AD216">
        <f>IF(AB216="","",B16)</f>
        <v>41794</v>
      </c>
      <c r="AE216">
        <v>41191</v>
      </c>
      <c r="AG216" t="str">
        <f>IF(OR(B115="",C115=""),"",A115)</f>
        <v/>
      </c>
      <c r="AI216" t="str">
        <f>IF(AG216="","",B115)</f>
        <v/>
      </c>
      <c r="AL216" t="str">
        <f>IF(OR(B234="",C234=""),"",A234)</f>
        <v/>
      </c>
      <c r="AM216" t="s">
        <v>80</v>
      </c>
      <c r="AN216" t="str">
        <f>IF(AL216="","",B234)</f>
        <v/>
      </c>
      <c r="AO216">
        <v>43407</v>
      </c>
    </row>
    <row r="217" spans="1:41" x14ac:dyDescent="0.25">
      <c r="A217" s="27" t="s">
        <v>76</v>
      </c>
      <c r="B217" s="178"/>
      <c r="C217" s="179"/>
      <c r="AB217" t="str">
        <f>IF(OR(B17="",C17=""),"",A17)</f>
        <v>Cooking -FCF</v>
      </c>
      <c r="AC217" t="s">
        <v>87</v>
      </c>
      <c r="AD217">
        <f>IF(AB217="","",B17)</f>
        <v>41416</v>
      </c>
      <c r="AE217">
        <v>41423</v>
      </c>
      <c r="AG217" t="str">
        <f>IF(OR(B116="",C116=""),"",A116)</f>
        <v/>
      </c>
      <c r="AI217" t="str">
        <f>IF(AG217="","",B116)</f>
        <v/>
      </c>
      <c r="AL217" t="str">
        <f>IF(OR(B235="",C235=""),"",A235)</f>
        <v/>
      </c>
      <c r="AM217" t="s">
        <v>498</v>
      </c>
      <c r="AN217" t="str">
        <f>IF(AL217="","",B235)</f>
        <v/>
      </c>
      <c r="AO217" t="s">
        <v>602</v>
      </c>
    </row>
    <row r="218" spans="1:41" x14ac:dyDescent="0.25">
      <c r="A218" s="28" t="s">
        <v>475</v>
      </c>
      <c r="B218" s="178"/>
      <c r="C218" s="179"/>
      <c r="AB218" t="str">
        <f>IF(OR(B18="",C18=""),"",A18)</f>
        <v/>
      </c>
      <c r="AC218" t="s">
        <v>88</v>
      </c>
      <c r="AD218" t="str">
        <f>IF(AB218="","",B18)</f>
        <v/>
      </c>
      <c r="AE218">
        <v>41312</v>
      </c>
      <c r="AG218" t="str">
        <f>IF(OR(B117="",C117=""),"",A117)</f>
        <v/>
      </c>
      <c r="AI218" t="str">
        <f>IF(AG218="","",B117)</f>
        <v/>
      </c>
      <c r="AL218" t="str">
        <f>IF(OR(B236="",C236=""),"",A236)</f>
        <v/>
      </c>
      <c r="AN218" t="str">
        <f>IF(AL218="","",B236)</f>
        <v/>
      </c>
    </row>
    <row r="219" spans="1:41" x14ac:dyDescent="0.25">
      <c r="A219" s="28" t="s">
        <v>476</v>
      </c>
      <c r="B219" s="178"/>
      <c r="C219" s="179"/>
      <c r="AB219" t="str">
        <f>IF(OR(B19="",C19=""),"",A19)</f>
        <v/>
      </c>
      <c r="AC219" t="s">
        <v>89</v>
      </c>
      <c r="AD219" t="str">
        <f>IF(AB219="","",B19)</f>
        <v/>
      </c>
      <c r="AE219">
        <v>41226</v>
      </c>
      <c r="AG219" t="str">
        <f>IF(OR(B118="",C118=""),"",A118)</f>
        <v>Bible Reading</v>
      </c>
      <c r="AI219">
        <f>IF(AG219="","",B118)</f>
        <v>43457</v>
      </c>
      <c r="AL219" t="str">
        <f>IF(OR(B237="",C237=""),"",A237)</f>
        <v/>
      </c>
      <c r="AN219" t="str">
        <f>IF(AL219="","",B237)</f>
        <v/>
      </c>
    </row>
    <row r="220" spans="1:41" x14ac:dyDescent="0.25">
      <c r="A220" s="28" t="s">
        <v>477</v>
      </c>
      <c r="B220" s="178"/>
      <c r="C220" s="179"/>
      <c r="AB220" t="str">
        <f>IF(OR(B20="",C20=""),"",A20)</f>
        <v/>
      </c>
      <c r="AC220" t="s">
        <v>93</v>
      </c>
      <c r="AD220" t="str">
        <f>IF(AB220="","",B20)</f>
        <v/>
      </c>
      <c r="AE220">
        <v>41738</v>
      </c>
      <c r="AG220" t="str">
        <f>IF(OR(B119="",C119=""),"",A119)</f>
        <v/>
      </c>
      <c r="AI220" t="str">
        <f>IF(AG220="","",B119)</f>
        <v/>
      </c>
      <c r="AL220" t="str">
        <f>IF(OR(B238="",C238=""),"",A238)</f>
        <v/>
      </c>
      <c r="AN220" t="str">
        <f>IF(AL220="","",B238)</f>
        <v/>
      </c>
    </row>
    <row r="221" spans="1:41" x14ac:dyDescent="0.25">
      <c r="A221" s="271" t="s">
        <v>454</v>
      </c>
      <c r="B221" s="272"/>
      <c r="C221" s="273"/>
      <c r="AB221" t="str">
        <f>IF(OR(B21="",C21=""),"",A21)</f>
        <v/>
      </c>
      <c r="AC221" t="s">
        <v>95</v>
      </c>
      <c r="AD221" t="str">
        <f>IF(AB221="","",B21)</f>
        <v/>
      </c>
      <c r="AE221">
        <v>41598</v>
      </c>
      <c r="AG221" t="str">
        <f>IF(OR(B120="",C120=""),"",A120)</f>
        <v/>
      </c>
      <c r="AI221" t="str">
        <f>IF(AG221="","",B120)</f>
        <v/>
      </c>
      <c r="AL221" t="str">
        <f>IF(OR(B239="",C239=""),"",A239)</f>
        <v/>
      </c>
      <c r="AN221" t="str">
        <f>IF(AL221="","",B239)</f>
        <v/>
      </c>
    </row>
    <row r="222" spans="1:41" x14ac:dyDescent="0.25">
      <c r="A222" s="29" t="s">
        <v>336</v>
      </c>
      <c r="B222" s="178"/>
      <c r="C222" s="179"/>
      <c r="AB222" t="str">
        <f>IF(OR(B22="",C22=""),"",A22)</f>
        <v/>
      </c>
      <c r="AC222" t="s">
        <v>98</v>
      </c>
      <c r="AD222" t="str">
        <f>IF(AB222="","",B22)</f>
        <v/>
      </c>
      <c r="AE222">
        <v>41787</v>
      </c>
      <c r="AG222" t="str">
        <f>IF(OR(B121="",C121=""),"",A121)</f>
        <v/>
      </c>
      <c r="AI222" t="str">
        <f>IF(AG222="","",B121)</f>
        <v/>
      </c>
      <c r="AL222" t="str">
        <f>IF(OR(B240="",C240=""),"",A240)</f>
        <v/>
      </c>
      <c r="AN222" t="str">
        <f>IF(AL222="","",B240)</f>
        <v/>
      </c>
    </row>
    <row r="223" spans="1:41" x14ac:dyDescent="0.25">
      <c r="A223" s="29" t="s">
        <v>337</v>
      </c>
      <c r="B223" s="180"/>
      <c r="C223" s="179"/>
      <c r="AB223" t="str">
        <f>IF(OR(B23="",C23=""),"",A23)</f>
        <v>Fire Craft -FCF</v>
      </c>
      <c r="AC223" t="s">
        <v>102</v>
      </c>
      <c r="AD223">
        <f>IF(AB223="","",B23)</f>
        <v>41199</v>
      </c>
      <c r="AE223">
        <v>41688</v>
      </c>
      <c r="AG223" t="str">
        <f>IF(OR(B122="",C122=""),"",A122)</f>
        <v/>
      </c>
      <c r="AI223" t="str">
        <f>IF(AG223="","",B122)</f>
        <v/>
      </c>
      <c r="AL223" t="str">
        <f>IF(OR(B241="",C241=""),"",A241)</f>
        <v/>
      </c>
      <c r="AN223" t="str">
        <f>IF(AL223="","",B241)</f>
        <v/>
      </c>
    </row>
    <row r="224" spans="1:41" x14ac:dyDescent="0.25">
      <c r="A224" s="29" t="s">
        <v>4</v>
      </c>
      <c r="B224" s="178"/>
      <c r="C224" s="179"/>
      <c r="AB224" t="str">
        <f>IF(OR(B24="",C24=""),"",A24)</f>
        <v>Firearm Safety</v>
      </c>
      <c r="AC224" t="s">
        <v>103</v>
      </c>
      <c r="AD224">
        <f>IF(AB224="","",B24)</f>
        <v>42582</v>
      </c>
      <c r="AE224">
        <v>41612</v>
      </c>
      <c r="AG224" t="str">
        <f>IF(OR(B123="",C123=""),"",A123)</f>
        <v/>
      </c>
      <c r="AI224" t="str">
        <f>IF(AG224="","",B123)</f>
        <v/>
      </c>
      <c r="AL224" t="str">
        <f>IF(OR(B242="",C242=""),"",A242)</f>
        <v/>
      </c>
      <c r="AN224" t="str">
        <f>IF(AL224="","",B242)</f>
        <v/>
      </c>
    </row>
    <row r="225" spans="1:40" x14ac:dyDescent="0.25">
      <c r="A225" s="29" t="s">
        <v>338</v>
      </c>
      <c r="B225" s="178"/>
      <c r="C225" s="179"/>
      <c r="AB225" t="str">
        <f>IF(OR(B25="",C25=""),"",A25)</f>
        <v/>
      </c>
      <c r="AC225" t="s">
        <v>105</v>
      </c>
      <c r="AD225" t="str">
        <f>IF(AB225="","",B25)</f>
        <v/>
      </c>
      <c r="AE225">
        <v>41738</v>
      </c>
      <c r="AG225" t="str">
        <f>IF(OR(B124="",C124=""),"",A124)</f>
        <v/>
      </c>
      <c r="AI225" t="str">
        <f>IF(AG225="","",B124)</f>
        <v/>
      </c>
      <c r="AL225" t="str">
        <f>IF(OR(B243="",C243=""),"",A243)</f>
        <v/>
      </c>
      <c r="AN225" t="str">
        <f>IF(AL225="","",B243)</f>
        <v/>
      </c>
    </row>
    <row r="226" spans="1:40" x14ac:dyDescent="0.25">
      <c r="A226" s="29" t="s">
        <v>339</v>
      </c>
      <c r="B226" s="178"/>
      <c r="C226" s="179"/>
      <c r="AB226" t="str">
        <f>IF(OR(B26="",C26=""),"",A26)</f>
        <v/>
      </c>
      <c r="AC226" t="s">
        <v>70</v>
      </c>
      <c r="AD226" t="str">
        <f>IF(AB226="","",B26)</f>
        <v/>
      </c>
      <c r="AE226" t="s">
        <v>602</v>
      </c>
      <c r="AG226" t="str">
        <f>IF(OR(B125="",C125=""),"",A125)</f>
        <v/>
      </c>
      <c r="AI226" t="str">
        <f>IF(AG226="","",B125)</f>
        <v/>
      </c>
      <c r="AL226" t="str">
        <f>IF(OR(B244="",C244=""),"",A244)</f>
        <v/>
      </c>
      <c r="AN226" t="str">
        <f>IF(AL226="","",B244)</f>
        <v/>
      </c>
    </row>
    <row r="227" spans="1:40" x14ac:dyDescent="0.25">
      <c r="A227" s="29" t="s">
        <v>340</v>
      </c>
      <c r="B227" s="178"/>
      <c r="C227" s="179"/>
      <c r="AB227" t="str">
        <f>IF(OR(B27="",C27=""),"",A27)</f>
        <v/>
      </c>
      <c r="AC227" t="s">
        <v>157</v>
      </c>
      <c r="AD227" t="str">
        <f>IF(AB227="","",B27)</f>
        <v/>
      </c>
      <c r="AE227">
        <v>43022</v>
      </c>
      <c r="AG227" t="str">
        <f>IF(OR(B126="",C126=""),"",A126)</f>
        <v/>
      </c>
      <c r="AI227" t="str">
        <f>IF(AG227="","",B126)</f>
        <v/>
      </c>
      <c r="AL227" t="str">
        <f>IF(OR(B245="",C245=""),"",A245)</f>
        <v/>
      </c>
      <c r="AN227" t="str">
        <f>IF(AL227="","",B245)</f>
        <v/>
      </c>
    </row>
    <row r="228" spans="1:40" x14ac:dyDescent="0.25">
      <c r="A228" s="29" t="s">
        <v>341</v>
      </c>
      <c r="B228" s="178"/>
      <c r="C228" s="179"/>
      <c r="AB228" t="str">
        <f>IF(OR(B28="",C28=""),"",A28)</f>
        <v/>
      </c>
      <c r="AC228" t="s">
        <v>159</v>
      </c>
      <c r="AD228" t="str">
        <f>IF(AB228="","",B28)</f>
        <v/>
      </c>
      <c r="AE228">
        <v>43331</v>
      </c>
      <c r="AG228" t="str">
        <f>IF(OR(B127="",C127=""),"",A127)</f>
        <v/>
      </c>
      <c r="AI228" t="str">
        <f>IF(AG228="","",B127)</f>
        <v/>
      </c>
      <c r="AL228" t="str">
        <f>IF(OR(B246="",C246=""),"",A246)</f>
        <v/>
      </c>
      <c r="AN228" t="str">
        <f>IF(AL228="","",B246)</f>
        <v/>
      </c>
    </row>
    <row r="229" spans="1:40" x14ac:dyDescent="0.25">
      <c r="A229" s="29" t="s">
        <v>342</v>
      </c>
      <c r="B229" s="178"/>
      <c r="C229" s="179"/>
      <c r="AB229" t="str">
        <f>IF(OR(B29="",C29=""),"",A29)</f>
        <v/>
      </c>
      <c r="AC229" t="s">
        <v>498</v>
      </c>
      <c r="AD229" t="str">
        <f>IF(AB229="","",B29)</f>
        <v/>
      </c>
      <c r="AE229" t="s">
        <v>602</v>
      </c>
      <c r="AG229" t="str">
        <f>IF(OR(B128="",C128=""),"",A128)</f>
        <v/>
      </c>
      <c r="AI229" t="str">
        <f>IF(AG229="","",B128)</f>
        <v/>
      </c>
      <c r="AL229" t="str">
        <f>IF(OR(B247="",C247=""),"",A247)</f>
        <v/>
      </c>
      <c r="AN229" t="str">
        <f>IF(AL229="","",B247)</f>
        <v/>
      </c>
    </row>
    <row r="230" spans="1:40" x14ac:dyDescent="0.25">
      <c r="A230" s="29" t="s">
        <v>343</v>
      </c>
      <c r="B230" s="178"/>
      <c r="C230" s="179"/>
      <c r="AB230" t="str">
        <f>IF(OR(B30="",C30=""),"",A30)</f>
        <v>Jr Bible Quiz</v>
      </c>
      <c r="AC230" t="s">
        <v>470</v>
      </c>
      <c r="AD230">
        <f>IF(AB230="","",B30)</f>
        <v>42377</v>
      </c>
      <c r="AE230">
        <v>41416</v>
      </c>
      <c r="AG230" t="str">
        <f>IF(OR(B129="",C129=""),"",A129)</f>
        <v/>
      </c>
      <c r="AI230" t="str">
        <f>IF(AG230="","",B129)</f>
        <v/>
      </c>
      <c r="AL230" t="str">
        <f>IF(OR(B248="",C248=""),"",A248)</f>
        <v/>
      </c>
      <c r="AN230" t="str">
        <f>IF(AL230="","",B248)</f>
        <v/>
      </c>
    </row>
    <row r="231" spans="1:40" x14ac:dyDescent="0.25">
      <c r="A231" s="29" t="s">
        <v>344</v>
      </c>
      <c r="B231" s="178"/>
      <c r="C231" s="179"/>
      <c r="AB231" t="str">
        <f>IF(OR(B31="",C31=""),"",A31)</f>
        <v/>
      </c>
      <c r="AD231" t="str">
        <f>IF(AB231="","",B31)</f>
        <v/>
      </c>
      <c r="AG231" t="str">
        <f>IF(OR(B130="",C130=""),"",A130)</f>
        <v/>
      </c>
      <c r="AI231" t="str">
        <f>IF(AG231="","",B130)</f>
        <v/>
      </c>
      <c r="AL231" t="str">
        <f>IF(OR(B249="",C249=""),"",A249)</f>
        <v/>
      </c>
      <c r="AN231" t="str">
        <f>IF(AL231="","",B249)</f>
        <v/>
      </c>
    </row>
    <row r="232" spans="1:40" x14ac:dyDescent="0.25">
      <c r="A232" s="29" t="s">
        <v>345</v>
      </c>
      <c r="B232" s="178"/>
      <c r="C232" s="179"/>
      <c r="AB232" t="str">
        <f>IF(OR(B32="",C32=""),"",A32)</f>
        <v/>
      </c>
      <c r="AD232" t="str">
        <f>IF(AB232="","",B32)</f>
        <v/>
      </c>
      <c r="AG232" t="str">
        <f>IF(OR(B131="",C131=""),"",A131)</f>
        <v/>
      </c>
      <c r="AI232" t="str">
        <f>IF(AG232="","",B131)</f>
        <v/>
      </c>
      <c r="AL232" t="str">
        <f>IF(OR(B250="",C250=""),"",A250)</f>
        <v/>
      </c>
      <c r="AN232" t="str">
        <f>IF(AL232="","",B250)</f>
        <v/>
      </c>
    </row>
    <row r="233" spans="1:40" x14ac:dyDescent="0.25">
      <c r="A233" s="29" t="s">
        <v>346</v>
      </c>
      <c r="B233" s="178"/>
      <c r="C233" s="179"/>
      <c r="AB233" t="str">
        <f>IF(OR(B33="",C33=""),"",A33)</f>
        <v/>
      </c>
      <c r="AD233" t="str">
        <f>IF(AB233="","",B33)</f>
        <v/>
      </c>
      <c r="AG233" t="str">
        <f>IF(OR(B132="",C132=""),"",A132)</f>
        <v/>
      </c>
      <c r="AI233" t="str">
        <f>IF(AG233="","",B132)</f>
        <v/>
      </c>
      <c r="AL233" t="str">
        <f>IF(OR(B251="",C251=""),"",A251)</f>
        <v/>
      </c>
      <c r="AN233" t="str">
        <f>IF(AL233="","",B251)</f>
        <v/>
      </c>
    </row>
    <row r="234" spans="1:40" x14ac:dyDescent="0.25">
      <c r="A234" s="29" t="s">
        <v>347</v>
      </c>
      <c r="B234" s="178"/>
      <c r="C234" s="179"/>
      <c r="AB234" t="str">
        <f>IF(OR(B34="",C34=""),"",A34)</f>
        <v/>
      </c>
      <c r="AD234" t="str">
        <f>IF(AB234="","",B34)</f>
        <v/>
      </c>
      <c r="AG234" t="str">
        <f>IF(OR(B133="",C133=""),"",A133)</f>
        <v/>
      </c>
      <c r="AI234" t="str">
        <f>IF(AG234="","",B133)</f>
        <v/>
      </c>
      <c r="AL234" t="str">
        <f>IF(OR(B252="",C252=""),"",A252)</f>
        <v/>
      </c>
      <c r="AN234" t="str">
        <f>IF(AL234="","",B252)</f>
        <v/>
      </c>
    </row>
    <row r="235" spans="1:40" x14ac:dyDescent="0.25">
      <c r="A235" s="29" t="s">
        <v>348</v>
      </c>
      <c r="B235" s="178"/>
      <c r="C235" s="179"/>
      <c r="AB235" t="str">
        <f>IF(OR(B35="",C35=""),"",A35)</f>
        <v/>
      </c>
      <c r="AD235" t="str">
        <f>IF(AB235="","",B35)</f>
        <v/>
      </c>
      <c r="AG235" t="str">
        <f>IF(OR(B134="",C134=""),"",A134)</f>
        <v/>
      </c>
      <c r="AI235" t="str">
        <f>IF(AG235="","",B134)</f>
        <v/>
      </c>
      <c r="AL235" t="str">
        <f>IF(OR(B253="",C253=""),"",A253)</f>
        <v/>
      </c>
      <c r="AN235" t="str">
        <f>IF(AL235="","",B253)</f>
        <v/>
      </c>
    </row>
    <row r="236" spans="1:40" x14ac:dyDescent="0.25">
      <c r="A236" s="29" t="s">
        <v>349</v>
      </c>
      <c r="B236" s="178"/>
      <c r="C236" s="179"/>
      <c r="AB236" t="str">
        <f>IF(OR(B36="",C36=""),"",A36)</f>
        <v>National Prayer Center</v>
      </c>
      <c r="AD236">
        <f>IF(AB236="","",B36)</f>
        <v>42746</v>
      </c>
      <c r="AG236" t="str">
        <f>IF(OR(B135="",C135=""),"",A135)</f>
        <v/>
      </c>
      <c r="AI236" t="str">
        <f>IF(AG236="","",B135)</f>
        <v/>
      </c>
      <c r="AL236" t="str">
        <f>IF(OR(B254="",C254=""),"",A254)</f>
        <v/>
      </c>
      <c r="AN236" t="str">
        <f>IF(AL236="","",B254)</f>
        <v/>
      </c>
    </row>
    <row r="237" spans="1:40" x14ac:dyDescent="0.25">
      <c r="A237" s="29" t="s">
        <v>350</v>
      </c>
      <c r="B237" s="178"/>
      <c r="C237" s="179"/>
      <c r="AB237" t="str">
        <f>IF(OR(B37="",C37=""),"",A37)</f>
        <v/>
      </c>
      <c r="AD237" t="str">
        <f>IF(AB237="","",B37)</f>
        <v/>
      </c>
      <c r="AG237" t="str">
        <f>IF(OR(B136="",C136=""),"",A136)</f>
        <v/>
      </c>
      <c r="AI237" t="str">
        <f>IF(AG237="","",B136)</f>
        <v/>
      </c>
      <c r="AL237" t="str">
        <f>IF(OR(B255="",C255=""),"",A255)</f>
        <v/>
      </c>
      <c r="AN237" t="str">
        <f>IF(AL237="","",B255)</f>
        <v/>
      </c>
    </row>
    <row r="238" spans="1:40" x14ac:dyDescent="0.25">
      <c r="A238" s="29" t="s">
        <v>351</v>
      </c>
      <c r="B238" s="178"/>
      <c r="C238" s="179"/>
      <c r="AB238" t="str">
        <f>IF(OR(B38="",C38=""),"",A38)</f>
        <v/>
      </c>
      <c r="AD238" t="str">
        <f>IF(AB238="","",B38)</f>
        <v/>
      </c>
      <c r="AG238" t="str">
        <f>IF(OR(B137="",C137=""),"",A137)</f>
        <v/>
      </c>
      <c r="AI238" t="str">
        <f>IF(AG238="","",B137)</f>
        <v/>
      </c>
      <c r="AL238" t="str">
        <f>IF(OR(B256="",C256=""),"",A256)</f>
        <v/>
      </c>
      <c r="AN238" t="str">
        <f>IF(AL238="","",B256)</f>
        <v/>
      </c>
    </row>
    <row r="239" spans="1:40" x14ac:dyDescent="0.25">
      <c r="A239" s="29" t="s">
        <v>352</v>
      </c>
      <c r="B239" s="178"/>
      <c r="C239" s="179"/>
      <c r="AB239" t="str">
        <f>IF(OR(B39="",C39=""),"",A39)</f>
        <v/>
      </c>
      <c r="AD239" t="str">
        <f>IF(AB239="","",B39)</f>
        <v/>
      </c>
      <c r="AG239" t="str">
        <f>IF(OR(B138="",C138=""),"",A138)</f>
        <v/>
      </c>
      <c r="AI239" t="str">
        <f>IF(AG239="","",B138)</f>
        <v/>
      </c>
      <c r="AL239" t="str">
        <f>IF(OR(B257="",C257=""),"",A257)</f>
        <v/>
      </c>
      <c r="AN239" t="str">
        <f>IF(AL239="","",B257)</f>
        <v/>
      </c>
    </row>
    <row r="240" spans="1:40" x14ac:dyDescent="0.25">
      <c r="A240" s="29" t="s">
        <v>353</v>
      </c>
      <c r="B240" s="178"/>
      <c r="C240" s="179"/>
      <c r="AB240" t="str">
        <f>IF(OR(B40="",C40=""),"",A40)</f>
        <v/>
      </c>
      <c r="AD240" t="str">
        <f>IF(AB240="","",B40)</f>
        <v/>
      </c>
      <c r="AG240" t="str">
        <f>IF(OR(B139="",C139=""),"",A139)</f>
        <v/>
      </c>
      <c r="AI240" t="str">
        <f>IF(AG240="","",B139)</f>
        <v/>
      </c>
      <c r="AL240" t="str">
        <f>IF(OR(B258="",C258=""),"",A258)</f>
        <v/>
      </c>
      <c r="AN240" t="str">
        <f>IF(AL240="","",B258)</f>
        <v/>
      </c>
    </row>
    <row r="241" spans="1:40" x14ac:dyDescent="0.25">
      <c r="A241" s="29" t="s">
        <v>354</v>
      </c>
      <c r="B241" s="178"/>
      <c r="C241" s="179"/>
      <c r="AB241" t="str">
        <f>IF(OR(B41="",C41=""),"",A41)</f>
        <v/>
      </c>
      <c r="AD241" t="str">
        <f>IF(AB241="","",B41)</f>
        <v/>
      </c>
      <c r="AG241" t="str">
        <f>IF(OR(B140="",C140=""),"",A140)</f>
        <v/>
      </c>
      <c r="AI241" t="str">
        <f>IF(AG241="","",B140)</f>
        <v/>
      </c>
      <c r="AL241" t="str">
        <f>IF(OR(B259="",C259=""),"",A259)</f>
        <v/>
      </c>
      <c r="AN241" t="str">
        <f>IF(AL241="","",B259)</f>
        <v/>
      </c>
    </row>
    <row r="242" spans="1:40" x14ac:dyDescent="0.25">
      <c r="A242" s="29" t="s">
        <v>355</v>
      </c>
      <c r="B242" s="178"/>
      <c r="C242" s="179"/>
      <c r="AB242" t="str">
        <f>IF(OR(B42="",C42=""),"",A42)</f>
        <v/>
      </c>
      <c r="AD242" t="str">
        <f>IF(AB242="","",B42)</f>
        <v/>
      </c>
      <c r="AG242" t="str">
        <f>IF(OR(B141="",C141=""),"",A141)</f>
        <v/>
      </c>
      <c r="AI242" t="str">
        <f>IF(AG242="","",B141)</f>
        <v/>
      </c>
      <c r="AL242" t="str">
        <f>IF(OR(B260="",C260=""),"",A260)</f>
        <v/>
      </c>
      <c r="AN242" t="str">
        <f>IF(AL242="","",B260)</f>
        <v/>
      </c>
    </row>
    <row r="243" spans="1:40" x14ac:dyDescent="0.25">
      <c r="A243" s="29" t="s">
        <v>356</v>
      </c>
      <c r="B243" s="178"/>
      <c r="C243" s="179"/>
      <c r="AB243" t="str">
        <f>IF(OR(B43="",C43=""),"",A43)</f>
        <v/>
      </c>
      <c r="AD243" t="str">
        <f>IF(AB243="","",B43)</f>
        <v/>
      </c>
      <c r="AG243" t="str">
        <f>IF(OR(B142="",C142=""),"",A142)</f>
        <v/>
      </c>
      <c r="AI243" t="str">
        <f>IF(AG243="","",B142)</f>
        <v/>
      </c>
      <c r="AL243" t="str">
        <f>IF(OR(B261="",C261=""),"",A261)</f>
        <v/>
      </c>
      <c r="AN243" t="str">
        <f>IF(AL243="","",B261)</f>
        <v/>
      </c>
    </row>
    <row r="244" spans="1:40" x14ac:dyDescent="0.25">
      <c r="A244" s="29" t="s">
        <v>357</v>
      </c>
      <c r="B244" s="178"/>
      <c r="C244" s="179"/>
      <c r="AB244" t="str">
        <f>IF(OR(B44="",C44=""),"",A44)</f>
        <v/>
      </c>
      <c r="AD244" t="str">
        <f>IF(AB244="","",B44)</f>
        <v/>
      </c>
      <c r="AG244" t="str">
        <f>IF(OR(B143="",C143=""),"",A143)</f>
        <v/>
      </c>
      <c r="AI244" t="str">
        <f>IF(AG244="","",B143)</f>
        <v/>
      </c>
      <c r="AL244" t="str">
        <f>IF(OR(B262="",C262=""),"",A262)</f>
        <v/>
      </c>
      <c r="AN244" t="str">
        <f>IF(AL244="","",B262)</f>
        <v/>
      </c>
    </row>
    <row r="245" spans="1:40" x14ac:dyDescent="0.25">
      <c r="A245" s="29" t="s">
        <v>358</v>
      </c>
      <c r="B245" s="178"/>
      <c r="C245" s="179"/>
      <c r="AB245" t="str">
        <f>IF(OR(B45="",C45=""),"",A45)</f>
        <v/>
      </c>
      <c r="AD245" t="str">
        <f>IF(AB245="","",B45)</f>
        <v/>
      </c>
      <c r="AG245" t="str">
        <f>IF(OR(B144="",C144=""),"",A144)</f>
        <v/>
      </c>
      <c r="AI245" t="str">
        <f>IF(AG245="","",B144)</f>
        <v/>
      </c>
      <c r="AL245" t="str">
        <f>IF(OR(B263="",C263=""),"",A263)</f>
        <v/>
      </c>
      <c r="AN245" t="str">
        <f>IF(AL245="","",B263)</f>
        <v/>
      </c>
    </row>
    <row r="246" spans="1:40" x14ac:dyDescent="0.25">
      <c r="A246" s="29" t="s">
        <v>359</v>
      </c>
      <c r="B246" s="178"/>
      <c r="C246" s="179"/>
      <c r="AB246" t="str">
        <f>IF(OR(B46="",C46=""),"",A46)</f>
        <v/>
      </c>
      <c r="AD246" t="str">
        <f>IF(AB246="","",B46)</f>
        <v/>
      </c>
      <c r="AG246" t="str">
        <f>IF(OR(B145="",C145=""),"",A145)</f>
        <v/>
      </c>
      <c r="AI246" t="str">
        <f>IF(AG246="","",B145)</f>
        <v/>
      </c>
      <c r="AL246" t="str">
        <f>IF(OR(B264="",C264=""),"",A264)</f>
        <v/>
      </c>
      <c r="AN246" t="str">
        <f>IF(AL246="","",B264)</f>
        <v/>
      </c>
    </row>
    <row r="247" spans="1:40" x14ac:dyDescent="0.25">
      <c r="A247" s="29" t="s">
        <v>360</v>
      </c>
      <c r="B247" s="178"/>
      <c r="C247" s="179"/>
      <c r="AB247" t="str">
        <f>IF(OR(B47="",C47=""),"",A47)</f>
        <v>Safety</v>
      </c>
      <c r="AD247">
        <f>IF(AB247="","",B47)</f>
        <v>41647</v>
      </c>
      <c r="AG247" t="str">
        <f>IF(OR(B146="",C146=""),"",A146)</f>
        <v/>
      </c>
      <c r="AI247" t="str">
        <f>IF(AG247="","",B146)</f>
        <v/>
      </c>
      <c r="AL247" t="str">
        <f>IF(OR(B265="",C265=""),"",A265)</f>
        <v/>
      </c>
      <c r="AN247" t="str">
        <f>IF(AL247="","",B265)</f>
        <v/>
      </c>
    </row>
    <row r="248" spans="1:40" x14ac:dyDescent="0.25">
      <c r="A248" s="29" t="s">
        <v>361</v>
      </c>
      <c r="B248" s="178"/>
      <c r="C248" s="179"/>
      <c r="AB248" t="str">
        <f>IF(OR(B48="",C48=""),"",A48)</f>
        <v/>
      </c>
      <c r="AD248" t="str">
        <f>IF(AB248="","",B48)</f>
        <v/>
      </c>
      <c r="AG248" t="str">
        <f>IF(OR(B147="",C147=""),"",A147)</f>
        <v/>
      </c>
      <c r="AI248" t="str">
        <f>IF(AG248="","",B147)</f>
        <v/>
      </c>
      <c r="AL248" t="str">
        <f>IF(OR(B266="",C266=""),"",A266)</f>
        <v/>
      </c>
      <c r="AN248" t="str">
        <f>IF(AL248="","",B266)</f>
        <v/>
      </c>
    </row>
    <row r="249" spans="1:40" x14ac:dyDescent="0.25">
      <c r="A249" s="29" t="s">
        <v>362</v>
      </c>
      <c r="B249" s="178"/>
      <c r="C249" s="179"/>
      <c r="AB249" t="str">
        <f>IF(OR(B49="",C49=""),"",A49)</f>
        <v/>
      </c>
      <c r="AD249" t="str">
        <f>IF(AB249="","",B49)</f>
        <v/>
      </c>
      <c r="AG249" t="str">
        <f>IF(OR(B148="",C148=""),"",A148)</f>
        <v/>
      </c>
      <c r="AI249" t="str">
        <f>IF(AG249="","",B148)</f>
        <v/>
      </c>
      <c r="AL249" t="str">
        <f>IF(OR(B267="",C267=""),"",A267)</f>
        <v/>
      </c>
      <c r="AN249" t="str">
        <f>IF(AL249="","",B267)</f>
        <v/>
      </c>
    </row>
    <row r="250" spans="1:40" x14ac:dyDescent="0.25">
      <c r="A250" s="29" t="s">
        <v>363</v>
      </c>
      <c r="B250" s="178"/>
      <c r="C250" s="179"/>
      <c r="AB250" t="str">
        <f>IF(OR(B50="",C50=""),"",A50)</f>
        <v/>
      </c>
      <c r="AD250" t="str">
        <f>IF(AB250="","",B50)</f>
        <v/>
      </c>
      <c r="AG250" t="str">
        <f>IF(OR(B149="",C149=""),"",A149)</f>
        <v/>
      </c>
      <c r="AI250" t="str">
        <f>IF(AG250="","",B149)</f>
        <v/>
      </c>
      <c r="AL250" t="str">
        <f>IF(OR(B268="",C268=""),"",A268)</f>
        <v/>
      </c>
      <c r="AN250" t="str">
        <f>IF(AL250="","",B268)</f>
        <v/>
      </c>
    </row>
    <row r="251" spans="1:40" x14ac:dyDescent="0.25">
      <c r="A251" s="29" t="s">
        <v>364</v>
      </c>
      <c r="B251" s="178"/>
      <c r="C251" s="179"/>
      <c r="AB251" t="str">
        <f>IF(OR(B51="",C51=""),"",A51)</f>
        <v/>
      </c>
      <c r="AD251" t="str">
        <f>IF(AB251="","",B51)</f>
        <v/>
      </c>
      <c r="AG251" t="str">
        <f>IF(OR(B150="",C150=""),"",A150)</f>
        <v/>
      </c>
      <c r="AI251" t="str">
        <f>IF(AG251="","",B150)</f>
        <v/>
      </c>
      <c r="AL251" t="str">
        <f>IF(OR(B269="",C269=""),"",A269)</f>
        <v/>
      </c>
      <c r="AN251" t="str">
        <f>IF(AL251="","",B269)</f>
        <v/>
      </c>
    </row>
    <row r="252" spans="1:40" x14ac:dyDescent="0.25">
      <c r="A252" s="29" t="s">
        <v>365</v>
      </c>
      <c r="B252" s="178"/>
      <c r="C252" s="179"/>
      <c r="AB252" t="str">
        <f>IF(OR(B52="",C52=""),"",A52)</f>
        <v/>
      </c>
      <c r="AD252" t="str">
        <f>IF(AB252="","",B52)</f>
        <v/>
      </c>
      <c r="AG252" t="str">
        <f>IF(OR(B151="",C151=""),"",A151)</f>
        <v/>
      </c>
      <c r="AI252" t="str">
        <f>IF(AG252="","",B151)</f>
        <v/>
      </c>
      <c r="AL252" t="str">
        <f>IF(OR(B270="",C270=""),"",A270)</f>
        <v/>
      </c>
      <c r="AN252" t="str">
        <f>IF(AL252="","",B270)</f>
        <v/>
      </c>
    </row>
    <row r="253" spans="1:40" x14ac:dyDescent="0.25">
      <c r="A253" s="29" t="s">
        <v>366</v>
      </c>
      <c r="B253" s="178"/>
      <c r="C253" s="179"/>
      <c r="AB253" t="str">
        <f>IF(OR(B53="",C53=""),"",A53)</f>
        <v/>
      </c>
      <c r="AD253" t="str">
        <f>IF(AB253="","",B53)</f>
        <v/>
      </c>
      <c r="AG253" t="str">
        <f>IF(OR(B152="",C152=""),"",A152)</f>
        <v/>
      </c>
      <c r="AI253" t="str">
        <f>IF(AG253="","",B152)</f>
        <v/>
      </c>
      <c r="AL253" t="str">
        <f>IF(OR(B271="",C271=""),"",A271)</f>
        <v/>
      </c>
      <c r="AN253" t="str">
        <f>IF(AL253="","",B271)</f>
        <v/>
      </c>
    </row>
    <row r="254" spans="1:40" x14ac:dyDescent="0.25">
      <c r="A254" s="29" t="s">
        <v>367</v>
      </c>
      <c r="B254" s="178"/>
      <c r="C254" s="179"/>
      <c r="AB254" t="s">
        <v>497</v>
      </c>
      <c r="AD254" t="s">
        <v>602</v>
      </c>
      <c r="AG254" t="str">
        <f>IF(OR(B153="",C153=""),"",A153)</f>
        <v/>
      </c>
      <c r="AI254" t="str">
        <f>IF(AG254="","",B153)</f>
        <v/>
      </c>
      <c r="AL254" t="str">
        <f>IF(OR(B272="",C272=""),"",A272)</f>
        <v/>
      </c>
      <c r="AN254" t="str">
        <f>IF(AL254="","",B272)</f>
        <v/>
      </c>
    </row>
    <row r="255" spans="1:40" x14ac:dyDescent="0.25">
      <c r="A255" s="29" t="s">
        <v>368</v>
      </c>
      <c r="B255" s="178"/>
      <c r="C255" s="179"/>
      <c r="AB255" t="str">
        <f>IF(OR(B54="",C54=""),"",A54)</f>
        <v/>
      </c>
      <c r="AD255" t="str">
        <f>IF(AB255="","",B54)</f>
        <v/>
      </c>
      <c r="AG255" t="str">
        <f>IF(OR(B154="",C154=""),"",A154)</f>
        <v/>
      </c>
      <c r="AI255" t="str">
        <f>IF(AG255="","",B154)</f>
        <v/>
      </c>
      <c r="AL255" t="str">
        <f>IF(OR(B273="",C273=""),"",A273)</f>
        <v/>
      </c>
      <c r="AN255" t="str">
        <f>IF(AL255="","",B273)</f>
        <v/>
      </c>
    </row>
    <row r="256" spans="1:40" x14ac:dyDescent="0.25">
      <c r="A256" s="29" t="s">
        <v>369</v>
      </c>
      <c r="B256" s="178"/>
      <c r="C256" s="179"/>
      <c r="AB256" t="str">
        <f>IF(OR(B55="",C55=""),"",A55)</f>
        <v/>
      </c>
      <c r="AD256" t="str">
        <f>IF(AB256="","",B55)</f>
        <v/>
      </c>
      <c r="AG256" t="str">
        <f>IF(OR(B155="",C155=""),"",A155)</f>
        <v/>
      </c>
      <c r="AI256" t="str">
        <f>IF(AG256="","",B155)</f>
        <v/>
      </c>
      <c r="AL256" t="str">
        <f>IF(OR(B274="",C274=""),"",A274)</f>
        <v/>
      </c>
      <c r="AN256" t="str">
        <f>IF(AL256="","",B274)</f>
        <v/>
      </c>
    </row>
    <row r="257" spans="1:40" x14ac:dyDescent="0.25">
      <c r="A257" s="29" t="s">
        <v>370</v>
      </c>
      <c r="B257" s="178"/>
      <c r="C257" s="179"/>
      <c r="AB257" t="str">
        <f>IF(OR(B56="",C56=""),"",A56)</f>
        <v/>
      </c>
      <c r="AD257" t="str">
        <f>IF(AB257="","",B56)</f>
        <v/>
      </c>
      <c r="AG257" t="str">
        <f>IF(OR(B156="",C156=""),"",A156)</f>
        <v/>
      </c>
      <c r="AI257" t="str">
        <f>IF(AG257="","",B156)</f>
        <v/>
      </c>
      <c r="AL257" t="str">
        <f>IF(OR(B275="",C275=""),"",A275)</f>
        <v/>
      </c>
      <c r="AN257" t="str">
        <f>IF(AL257="","",B275)</f>
        <v/>
      </c>
    </row>
    <row r="258" spans="1:40" x14ac:dyDescent="0.25">
      <c r="A258" s="29" t="s">
        <v>371</v>
      </c>
      <c r="B258" s="178"/>
      <c r="C258" s="179"/>
      <c r="AB258" t="str">
        <f>IF(OR(B57="",C57=""),"",A57)</f>
        <v/>
      </c>
      <c r="AD258" t="str">
        <f>IF(AB258="","",B57)</f>
        <v/>
      </c>
      <c r="AG258" t="str">
        <f>IF(OR(B157="",C157=""),"",A157)</f>
        <v/>
      </c>
      <c r="AI258" t="str">
        <f>IF(AG258="","",B157)</f>
        <v/>
      </c>
      <c r="AL258" t="str">
        <f>IF(OR(B276="",C276=""),"",A276)</f>
        <v/>
      </c>
      <c r="AN258" t="str">
        <f>IF(AL258="","",B276)</f>
        <v/>
      </c>
    </row>
    <row r="259" spans="1:40" x14ac:dyDescent="0.25">
      <c r="A259" s="29" t="s">
        <v>372</v>
      </c>
      <c r="B259" s="178"/>
      <c r="C259" s="179"/>
      <c r="AB259" t="str">
        <f>IF(OR(B58="",C58=""),"",A58)</f>
        <v/>
      </c>
      <c r="AD259" t="str">
        <f>IF(AB259="","",B58)</f>
        <v/>
      </c>
      <c r="AG259" t="str">
        <f>IF(OR(B158="",C158=""),"",A158)</f>
        <v/>
      </c>
      <c r="AI259" t="str">
        <f>IF(AG259="","",B158)</f>
        <v/>
      </c>
      <c r="AL259" t="str">
        <f>IF(OR(B277="",C277=""),"",A277)</f>
        <v/>
      </c>
      <c r="AN259" t="str">
        <f>IF(AL259="","",B277)</f>
        <v/>
      </c>
    </row>
    <row r="260" spans="1:40" x14ac:dyDescent="0.25">
      <c r="A260" s="29" t="s">
        <v>373</v>
      </c>
      <c r="B260" s="178"/>
      <c r="C260" s="179"/>
      <c r="AB260" t="str">
        <f>IF(OR(B59="",C59=""),"",A59)</f>
        <v/>
      </c>
      <c r="AD260" t="str">
        <f>IF(AB260="","",B59)</f>
        <v/>
      </c>
      <c r="AG260" t="str">
        <f>IF(OR(B159="",C159=""),"",A159)</f>
        <v/>
      </c>
      <c r="AI260" t="str">
        <f>IF(AG260="","",B159)</f>
        <v/>
      </c>
      <c r="AL260" t="str">
        <f>IF(OR(B278="",C278=""),"",A278)</f>
        <v/>
      </c>
      <c r="AN260" t="str">
        <f>IF(AL260="","",B278)</f>
        <v/>
      </c>
    </row>
    <row r="261" spans="1:40" x14ac:dyDescent="0.25">
      <c r="A261" s="29" t="s">
        <v>374</v>
      </c>
      <c r="B261" s="178"/>
      <c r="C261" s="179"/>
      <c r="AB261" t="str">
        <f>IF(OR(B60="",C60=""),"",A60)</f>
        <v/>
      </c>
      <c r="AD261" t="str">
        <f>IF(AB261="","",B60)</f>
        <v/>
      </c>
      <c r="AG261" t="str">
        <f>IF(OR(B160="",C160=""),"",A160)</f>
        <v/>
      </c>
      <c r="AI261" t="str">
        <f>IF(AG261="","",B160)</f>
        <v/>
      </c>
      <c r="AL261" t="str">
        <f>IF(OR(B279="",C279=""),"",A279)</f>
        <v/>
      </c>
      <c r="AN261" t="str">
        <f>IF(AL261="","",B279)</f>
        <v/>
      </c>
    </row>
    <row r="262" spans="1:40" x14ac:dyDescent="0.25">
      <c r="A262" s="29" t="s">
        <v>375</v>
      </c>
      <c r="B262" s="178"/>
      <c r="C262" s="179"/>
      <c r="AB262" t="str">
        <f>IF(OR(B61="",C61=""),"",A61)</f>
        <v/>
      </c>
      <c r="AD262" t="str">
        <f>IF(AB262="","",B61)</f>
        <v/>
      </c>
      <c r="AG262" t="str">
        <f>IF(OR(B161="",C161=""),"",A161)</f>
        <v/>
      </c>
      <c r="AI262" t="str">
        <f>IF(AG262="","",B161)</f>
        <v/>
      </c>
      <c r="AL262" t="str">
        <f>IF(OR(B280="",C280=""),"",A280)</f>
        <v/>
      </c>
      <c r="AN262" t="str">
        <f>IF(AL262="","",B280)</f>
        <v/>
      </c>
    </row>
    <row r="263" spans="1:40" x14ac:dyDescent="0.25">
      <c r="A263" s="29" t="s">
        <v>376</v>
      </c>
      <c r="B263" s="178"/>
      <c r="C263" s="179"/>
      <c r="AB263" t="str">
        <f>IF(OR(B62="",C62=""),"",A62)</f>
        <v/>
      </c>
      <c r="AD263" t="str">
        <f>IF(AB263="","",B62)</f>
        <v/>
      </c>
      <c r="AG263" t="str">
        <f>IF(OR(B162="",C162=""),"",A162)</f>
        <v/>
      </c>
      <c r="AI263" t="str">
        <f>IF(AG263="","",B162)</f>
        <v/>
      </c>
      <c r="AL263" t="str">
        <f>IF(OR(B281="",C281=""),"",A281)</f>
        <v/>
      </c>
      <c r="AN263" t="str">
        <f>IF(AL263="","",B281)</f>
        <v/>
      </c>
    </row>
    <row r="264" spans="1:40" x14ac:dyDescent="0.25">
      <c r="A264" s="29" t="s">
        <v>377</v>
      </c>
      <c r="B264" s="178"/>
      <c r="C264" s="179"/>
      <c r="AB264" t="str">
        <f>IF(OR(B63="",C63=""),"",A63)</f>
        <v/>
      </c>
      <c r="AD264" t="str">
        <f>IF(AB264="","",B63)</f>
        <v/>
      </c>
      <c r="AG264" t="str">
        <f>IF(OR(B163="",C163=""),"",A163)</f>
        <v/>
      </c>
      <c r="AI264" t="str">
        <f>IF(AG264="","",B163)</f>
        <v/>
      </c>
      <c r="AL264" t="str">
        <f>IF(OR(B282="",C282=""),"",A282)</f>
        <v/>
      </c>
      <c r="AN264" t="str">
        <f>IF(AL264="","",B282)</f>
        <v/>
      </c>
    </row>
    <row r="265" spans="1:40" x14ac:dyDescent="0.25">
      <c r="A265" s="29" t="s">
        <v>378</v>
      </c>
      <c r="B265" s="178"/>
      <c r="C265" s="179"/>
      <c r="AB265" t="str">
        <f>IF(OR(B64="",C64=""),"",A64)</f>
        <v/>
      </c>
      <c r="AD265" t="str">
        <f>IF(AB265="","",B64)</f>
        <v/>
      </c>
      <c r="AG265" t="str">
        <f>IF(OR(B164="",C164=""),"",A164)</f>
        <v/>
      </c>
      <c r="AI265" t="str">
        <f>IF(AG265="","",B164)</f>
        <v/>
      </c>
      <c r="AL265" t="str">
        <f>IF(OR(B283="",C283=""),"",A283)</f>
        <v/>
      </c>
      <c r="AN265" t="str">
        <f>IF(AL265="","",B283)</f>
        <v/>
      </c>
    </row>
    <row r="266" spans="1:40" x14ac:dyDescent="0.25">
      <c r="A266" s="29" t="s">
        <v>379</v>
      </c>
      <c r="B266" s="178"/>
      <c r="C266" s="179"/>
      <c r="AB266" t="str">
        <f>IF(OR(B65="",C65=""),"",A65)</f>
        <v/>
      </c>
      <c r="AD266" t="str">
        <f>IF(AB266="","",B65)</f>
        <v/>
      </c>
      <c r="AG266" t="str">
        <f>IF(OR(B165="",C165=""),"",A165)</f>
        <v/>
      </c>
      <c r="AI266" t="str">
        <f>IF(AG266="","",B165)</f>
        <v/>
      </c>
      <c r="AL266" t="str">
        <f>IF(OR(B284="",C284=""),"",A284)</f>
        <v/>
      </c>
      <c r="AN266" t="str">
        <f>IF(AL266="","",B284)</f>
        <v/>
      </c>
    </row>
    <row r="267" spans="1:40" x14ac:dyDescent="0.25">
      <c r="A267" s="29" t="s">
        <v>380</v>
      </c>
      <c r="B267" s="178"/>
      <c r="C267" s="179"/>
      <c r="AB267" t="str">
        <f>IF(OR(B66="",C66=""),"",A66)</f>
        <v/>
      </c>
      <c r="AD267" t="str">
        <f>IF(AB267="","",B66)</f>
        <v/>
      </c>
      <c r="AG267" t="str">
        <f>IF(OR(B166="",C166=""),"",A166)</f>
        <v/>
      </c>
      <c r="AI267" t="str">
        <f>IF(AG267="","",B166)</f>
        <v/>
      </c>
      <c r="AL267" t="str">
        <f>IF(OR(B285="",C285=""),"",A285)</f>
        <v/>
      </c>
      <c r="AN267" t="str">
        <f>IF(AL267="","",B285)</f>
        <v/>
      </c>
    </row>
    <row r="268" spans="1:40" x14ac:dyDescent="0.25">
      <c r="A268" s="29" t="s">
        <v>381</v>
      </c>
      <c r="B268" s="178"/>
      <c r="C268" s="179"/>
      <c r="AB268" t="str">
        <f>IF(OR(B67="",C67=""),"",A67)</f>
        <v/>
      </c>
      <c r="AD268" t="str">
        <f>IF(AB268="","",B67)</f>
        <v/>
      </c>
      <c r="AG268" t="str">
        <f>IF(OR(B167="",C167=""),"",A167)</f>
        <v/>
      </c>
      <c r="AI268" t="str">
        <f>IF(AG268="","",B167)</f>
        <v/>
      </c>
      <c r="AL268" t="str">
        <f>IF(OR(B286="",C286=""),"",A286)</f>
        <v/>
      </c>
      <c r="AN268" t="str">
        <f>IF(AL268="","",B286)</f>
        <v/>
      </c>
    </row>
    <row r="269" spans="1:40" x14ac:dyDescent="0.25">
      <c r="A269" s="29" t="s">
        <v>382</v>
      </c>
      <c r="B269" s="178"/>
      <c r="C269" s="179"/>
      <c r="AB269" t="str">
        <f>IF(OR(B68="",C68=""),"",A68)</f>
        <v/>
      </c>
      <c r="AD269" t="str">
        <f>IF(AB269="","",B68)</f>
        <v/>
      </c>
      <c r="AG269" t="str">
        <f>IF(OR(B168="",C168=""),"",A168)</f>
        <v/>
      </c>
      <c r="AI269" t="str">
        <f>IF(AG269="","",B168)</f>
        <v/>
      </c>
      <c r="AL269" t="str">
        <f>IF(OR(B287="",C287=""),"",A287)</f>
        <v/>
      </c>
      <c r="AN269" t="str">
        <f>IF(AL269="","",B287)</f>
        <v/>
      </c>
    </row>
    <row r="270" spans="1:40" x14ac:dyDescent="0.25">
      <c r="A270" s="29" t="s">
        <v>383</v>
      </c>
      <c r="B270" s="178"/>
      <c r="C270" s="179"/>
      <c r="AB270" t="str">
        <f>IF(OR(B69="",C69=""),"",A69)</f>
        <v>1 Chronicles</v>
      </c>
      <c r="AD270">
        <f>IF(AB270="","",B69)</f>
        <v>41381</v>
      </c>
      <c r="AG270" t="str">
        <f>IF(OR(B169="",C169=""),"",A169)</f>
        <v/>
      </c>
      <c r="AI270" t="str">
        <f>IF(AG270="","",B169)</f>
        <v/>
      </c>
      <c r="AL270" t="str">
        <f>IF(OR(B288="",C288=""),"",A288)</f>
        <v/>
      </c>
      <c r="AN270" t="str">
        <f>IF(AL270="","",B288)</f>
        <v/>
      </c>
    </row>
    <row r="271" spans="1:40" x14ac:dyDescent="0.25">
      <c r="A271" s="29" t="s">
        <v>384</v>
      </c>
      <c r="B271" s="178"/>
      <c r="C271" s="179"/>
      <c r="AB271" t="str">
        <f>IF(OR(B70="",C70=""),"",A70)</f>
        <v>1 Kings</v>
      </c>
      <c r="AD271">
        <f>IF(AB271="","",B70)</f>
        <v>41251</v>
      </c>
      <c r="AG271" t="str">
        <f>IF(OR(B170="",C170=""),"",A170)</f>
        <v/>
      </c>
      <c r="AI271" t="str">
        <f>IF(AG271="","",B170)</f>
        <v/>
      </c>
      <c r="AL271" t="str">
        <f>IF(OR(B289="",C289=""),"",A289)</f>
        <v/>
      </c>
      <c r="AN271" t="str">
        <f>IF(AL271="","",B289)</f>
        <v/>
      </c>
    </row>
    <row r="272" spans="1:40" x14ac:dyDescent="0.25">
      <c r="A272" s="29" t="s">
        <v>385</v>
      </c>
      <c r="B272" s="178"/>
      <c r="C272" s="179"/>
      <c r="AB272" t="str">
        <f>IF(OR(B71="",C71=""),"",A71)</f>
        <v>1 Samuel</v>
      </c>
      <c r="AD272">
        <f>IF(AB272="","",B71)</f>
        <v>41191</v>
      </c>
      <c r="AG272" t="str">
        <f>IF(OR(B171="",C171=""),"",A171)</f>
        <v/>
      </c>
      <c r="AI272" t="str">
        <f>IF(AG272="","",B171)</f>
        <v/>
      </c>
      <c r="AL272" t="str">
        <f>IF(OR(B290="",C290=""),"",A290)</f>
        <v/>
      </c>
      <c r="AN272" t="str">
        <f>IF(AL272="","",B290)</f>
        <v/>
      </c>
    </row>
    <row r="273" spans="1:40" x14ac:dyDescent="0.25">
      <c r="A273" s="29" t="s">
        <v>386</v>
      </c>
      <c r="B273" s="178"/>
      <c r="C273" s="179"/>
      <c r="AB273" t="str">
        <f>IF(OR(B72="",C72=""),"",A72)</f>
        <v>2 Chronicles</v>
      </c>
      <c r="AD273">
        <f>IF(AB273="","",B72)</f>
        <v>41423</v>
      </c>
      <c r="AG273" t="str">
        <f>IF(OR(B172="",C172=""),"",A172)</f>
        <v/>
      </c>
      <c r="AI273" t="str">
        <f>IF(AG273="","",B172)</f>
        <v/>
      </c>
      <c r="AL273" t="str">
        <f>IF(OR(B291="",C291=""),"",A291)</f>
        <v/>
      </c>
      <c r="AN273" t="str">
        <f>IF(AL273="","",B291)</f>
        <v/>
      </c>
    </row>
    <row r="274" spans="1:40" x14ac:dyDescent="0.25">
      <c r="A274" s="29" t="s">
        <v>387</v>
      </c>
      <c r="B274" s="178"/>
      <c r="C274" s="179"/>
      <c r="AB274" t="str">
        <f>IF(OR(B73="",C73=""),"",A73)</f>
        <v>2 Kings</v>
      </c>
      <c r="AD274">
        <f>IF(AB274="","",B73)</f>
        <v>41312</v>
      </c>
      <c r="AG274" t="s">
        <v>497</v>
      </c>
      <c r="AI274" t="s">
        <v>602</v>
      </c>
      <c r="AL274" t="str">
        <f>IF(OR(B292="",C292=""),"",A292)</f>
        <v/>
      </c>
      <c r="AN274" t="str">
        <f>IF(AL274="","",B292)</f>
        <v/>
      </c>
    </row>
    <row r="275" spans="1:40" x14ac:dyDescent="0.25">
      <c r="A275" s="29" t="s">
        <v>388</v>
      </c>
      <c r="B275" s="178"/>
      <c r="C275" s="179"/>
      <c r="AB275" t="str">
        <f>IF(OR(B74="",C74=""),"",A74)</f>
        <v>2 Samuel</v>
      </c>
      <c r="AD275">
        <f>IF(AB275="","",B74)</f>
        <v>41226</v>
      </c>
      <c r="AG275" t="str">
        <f>IF(OR(B173="",C173=""),"",A173)</f>
        <v/>
      </c>
      <c r="AI275" t="str">
        <f>IF(AG275="","",B173)</f>
        <v/>
      </c>
      <c r="AL275" t="str">
        <f>IF(OR(B293="",C293=""),"",A293)</f>
        <v/>
      </c>
      <c r="AN275" t="str">
        <f>IF(AL275="","",B293)</f>
        <v/>
      </c>
    </row>
    <row r="276" spans="1:40" x14ac:dyDescent="0.25">
      <c r="A276" s="29" t="s">
        <v>389</v>
      </c>
      <c r="B276" s="178"/>
      <c r="C276" s="179"/>
      <c r="AB276" t="str">
        <f>IF(OR(B75="",C75=""),"",A75)</f>
        <v/>
      </c>
      <c r="AD276" t="str">
        <f>IF(AB276="","",B75)</f>
        <v/>
      </c>
      <c r="AG276" t="str">
        <f>IF(OR(B174="",C174=""),"",A174)</f>
        <v/>
      </c>
      <c r="AI276" t="str">
        <f>IF(AG276="","",B174)</f>
        <v/>
      </c>
      <c r="AL276" t="str">
        <f>IF(OR(B294="",C294=""),"",A294)</f>
        <v/>
      </c>
      <c r="AN276" t="str">
        <f>IF(AL276="","",B294)</f>
        <v/>
      </c>
    </row>
    <row r="277" spans="1:40" x14ac:dyDescent="0.25">
      <c r="A277" s="29" t="s">
        <v>390</v>
      </c>
      <c r="B277" s="178"/>
      <c r="C277" s="179"/>
      <c r="AB277" t="str">
        <f>IF(OR(B76="",C76=""),"",A76)</f>
        <v/>
      </c>
      <c r="AD277" t="str">
        <f>IF(AB277="","",B76)</f>
        <v/>
      </c>
      <c r="AG277" t="str">
        <f>IF(OR(B175="",C175=""),"",A175)</f>
        <v/>
      </c>
      <c r="AI277" t="str">
        <f>IF(AG277="","",B175)</f>
        <v/>
      </c>
      <c r="AL277" t="str">
        <f>IF(OR(B295="",C295=""),"",A295)</f>
        <v/>
      </c>
      <c r="AN277" t="str">
        <f>IF(AL277="","",B295)</f>
        <v/>
      </c>
    </row>
    <row r="278" spans="1:40" x14ac:dyDescent="0.25">
      <c r="A278" s="29" t="s">
        <v>391</v>
      </c>
      <c r="B278" s="178"/>
      <c r="C278" s="179"/>
      <c r="AB278" t="str">
        <f>IF(OR(B77="",C77=""),"",A77)</f>
        <v/>
      </c>
      <c r="AD278" t="str">
        <f>IF(AB278="","",B77)</f>
        <v/>
      </c>
      <c r="AG278" t="str">
        <f>IF(OR(B176="",C176=""),"",A176)</f>
        <v/>
      </c>
      <c r="AI278" t="str">
        <f>IF(AG278="","",B176)</f>
        <v/>
      </c>
      <c r="AL278" t="str">
        <f>IF(OR(B296="",C296=""),"",A296)</f>
        <v/>
      </c>
      <c r="AN278" t="str">
        <f>IF(AL278="","",B296)</f>
        <v/>
      </c>
    </row>
    <row r="279" spans="1:40" x14ac:dyDescent="0.25">
      <c r="A279" s="29" t="s">
        <v>392</v>
      </c>
      <c r="B279" s="178"/>
      <c r="C279" s="179"/>
      <c r="AB279" t="str">
        <f>IF(OR(B78="",C78=""),"",A78)</f>
        <v>Esther</v>
      </c>
      <c r="AD279">
        <f>IF(AB279="","",B78)</f>
        <v>41738</v>
      </c>
      <c r="AG279" t="str">
        <f>IF(OR(B177="",C177=""),"",A177)</f>
        <v/>
      </c>
      <c r="AI279" t="str">
        <f>IF(AG279="","",B177)</f>
        <v/>
      </c>
      <c r="AL279" t="str">
        <f>IF(OR(B297="",C297=""),"",A297)</f>
        <v/>
      </c>
      <c r="AN279" t="str">
        <f>IF(AL279="","",B297)</f>
        <v/>
      </c>
    </row>
    <row r="280" spans="1:40" x14ac:dyDescent="0.25">
      <c r="A280" s="29" t="s">
        <v>393</v>
      </c>
      <c r="B280" s="178"/>
      <c r="C280" s="179"/>
      <c r="AB280" t="str">
        <f>IF(OR(B79="",C79=""),"",A79)</f>
        <v/>
      </c>
      <c r="AD280" t="str">
        <f>IF(AB280="","",B79)</f>
        <v/>
      </c>
      <c r="AG280" t="str">
        <f>IF(OR(B178="",C178=""),"",A178)</f>
        <v/>
      </c>
      <c r="AI280" t="str">
        <f>IF(AG280="","",B178)</f>
        <v/>
      </c>
      <c r="AL280" t="str">
        <f>IF(OR(B298="",C298=""),"",A298)</f>
        <v/>
      </c>
      <c r="AN280" t="str">
        <f>IF(AL280="","",B298)</f>
        <v/>
      </c>
    </row>
    <row r="281" spans="1:40" x14ac:dyDescent="0.25">
      <c r="A281" s="29" t="s">
        <v>394</v>
      </c>
      <c r="B281" s="178"/>
      <c r="C281" s="179"/>
      <c r="AB281" t="str">
        <f>IF(OR(B80="",C80=""),"",A80)</f>
        <v>Ezra</v>
      </c>
      <c r="AD281">
        <f>IF(AB281="","",B80)</f>
        <v>41598</v>
      </c>
      <c r="AG281" t="str">
        <f>IF(OR(B179="",C179=""),"",A179)</f>
        <v/>
      </c>
      <c r="AI281" t="str">
        <f>IF(AG281="","",B179)</f>
        <v/>
      </c>
      <c r="AL281" t="s">
        <v>577</v>
      </c>
      <c r="AN281" t="s">
        <v>602</v>
      </c>
    </row>
    <row r="282" spans="1:40" x14ac:dyDescent="0.25">
      <c r="A282" s="29" t="s">
        <v>395</v>
      </c>
      <c r="B282" s="178"/>
      <c r="C282" s="179"/>
      <c r="AB282" t="str">
        <f>IF(OR(B81="",C81=""),"",A81)</f>
        <v/>
      </c>
      <c r="AD282" t="str">
        <f>IF(AB282="","",B81)</f>
        <v/>
      </c>
      <c r="AG282" t="str">
        <f>IF(OR(B180="",C180=""),"",A180)</f>
        <v/>
      </c>
      <c r="AI282" t="str">
        <f>IF(AG282="","",B180)</f>
        <v/>
      </c>
      <c r="AL282" t="str">
        <f>IF(OR(B299="",C299=""),"",A299)</f>
        <v/>
      </c>
      <c r="AN282" t="str">
        <f>IF(AL282="","",B299)</f>
        <v/>
      </c>
    </row>
    <row r="283" spans="1:40" x14ac:dyDescent="0.25">
      <c r="A283" s="29" t="s">
        <v>396</v>
      </c>
      <c r="B283" s="178"/>
      <c r="C283" s="179"/>
      <c r="AB283" t="str">
        <f>IF(OR(B82="",C82=""),"",A82)</f>
        <v/>
      </c>
      <c r="AD283" t="str">
        <f>IF(AB283="","",B82)</f>
        <v/>
      </c>
      <c r="AG283" t="str">
        <f>IF(OR(B181="",C181=""),"",A181)</f>
        <v/>
      </c>
      <c r="AI283" t="str">
        <f>IF(AG283="","",B181)</f>
        <v/>
      </c>
      <c r="AL283" t="str">
        <f>IF(OR(B300="",C300=""),"",A300)</f>
        <v>002 - Indestructible B</v>
      </c>
      <c r="AN283">
        <f>IF(AL283="","",B300)</f>
        <v>43359</v>
      </c>
    </row>
    <row r="284" spans="1:40" x14ac:dyDescent="0.25">
      <c r="A284" s="29" t="s">
        <v>397</v>
      </c>
      <c r="B284" s="178"/>
      <c r="C284" s="179"/>
      <c r="AB284" t="str">
        <f>IF(OR(B83="",C83=""),"",A83)</f>
        <v>John</v>
      </c>
      <c r="AD284">
        <f>IF(AB284="","",B83)</f>
        <v>41787</v>
      </c>
      <c r="AG284" t="str">
        <f>IF(OR(B182="",C182=""),"",A182)</f>
        <v/>
      </c>
      <c r="AI284" t="str">
        <f>IF(AG284="","",B182)</f>
        <v/>
      </c>
      <c r="AL284" t="str">
        <f>IF(OR(B301="",C301=""),"",A301)</f>
        <v/>
      </c>
      <c r="AN284" t="str">
        <f>IF(AL284="","",B301)</f>
        <v/>
      </c>
    </row>
    <row r="285" spans="1:40" x14ac:dyDescent="0.25">
      <c r="A285" s="29" t="s">
        <v>398</v>
      </c>
      <c r="B285" s="178"/>
      <c r="C285" s="179"/>
      <c r="AB285" t="str">
        <f>IF(OR(B84="",C84=""),"",A84)</f>
        <v/>
      </c>
      <c r="AD285" t="str">
        <f>IF(AB285="","",B84)</f>
        <v/>
      </c>
      <c r="AG285" t="str">
        <f>IF(OR(B183="",C183=""),"",A183)</f>
        <v/>
      </c>
      <c r="AI285" t="str">
        <f>IF(AG285="","",B183)</f>
        <v/>
      </c>
      <c r="AL285" t="str">
        <f>IF(OR(B302="",C302=""),"",A302)</f>
        <v/>
      </c>
      <c r="AN285" t="str">
        <f>IF(AL285="","",B302)</f>
        <v/>
      </c>
    </row>
    <row r="286" spans="1:40" x14ac:dyDescent="0.25">
      <c r="A286" s="29" t="s">
        <v>399</v>
      </c>
      <c r="B286" s="178"/>
      <c r="C286" s="179"/>
      <c r="AB286" t="str">
        <f>IF(OR(B85="",C85=""),"",A85)</f>
        <v/>
      </c>
      <c r="AD286" t="str">
        <f>IF(AB286="","",B85)</f>
        <v/>
      </c>
      <c r="AG286" t="str">
        <f>IF(OR(B184="",C184=""),"",A184)</f>
        <v/>
      </c>
      <c r="AI286" t="str">
        <f>IF(AG286="","",B184)</f>
        <v/>
      </c>
      <c r="AL286" t="str">
        <f>IF(OR(B303="",C303=""),"",A303)</f>
        <v/>
      </c>
      <c r="AN286" t="str">
        <f>IF(AL286="","",B303)</f>
        <v/>
      </c>
    </row>
    <row r="287" spans="1:40" x14ac:dyDescent="0.25">
      <c r="A287" s="29" t="s">
        <v>400</v>
      </c>
      <c r="B287" s="178"/>
      <c r="C287" s="179"/>
      <c r="AB287" t="str">
        <f>IF(OR(B86="",C86=""),"",A86)</f>
        <v/>
      </c>
      <c r="AD287" t="str">
        <f>IF(AB287="","",B86)</f>
        <v/>
      </c>
      <c r="AG287" t="str">
        <f>IF(OR(B185="",C185=""),"",A185)</f>
        <v/>
      </c>
      <c r="AI287" t="str">
        <f>IF(AG287="","",B185)</f>
        <v/>
      </c>
      <c r="AL287" t="str">
        <f>IF(OR(B304="",C304=""),"",A304)</f>
        <v>006 - The Revelation o</v>
      </c>
      <c r="AN287">
        <f>IF(AL287="","",B304)</f>
        <v>43366</v>
      </c>
    </row>
    <row r="288" spans="1:40" x14ac:dyDescent="0.25">
      <c r="A288" s="29" t="s">
        <v>401</v>
      </c>
      <c r="B288" s="178"/>
      <c r="C288" s="179"/>
      <c r="AB288" t="str">
        <f>IF(OR(B87="",C87=""),"",A87)</f>
        <v>Luke</v>
      </c>
      <c r="AD288">
        <f>IF(AB288="","",B87)</f>
        <v>41688</v>
      </c>
      <c r="AG288" t="str">
        <f>IF(OR(B186="",C186=""),"",A186)</f>
        <v/>
      </c>
      <c r="AI288" t="str">
        <f>IF(AG288="","",B186)</f>
        <v/>
      </c>
      <c r="AL288" t="str">
        <f>IF(OR(B305="",C305=""),"",A305)</f>
        <v>007 - A Spiritual Inst</v>
      </c>
      <c r="AN288">
        <f>IF(AL288="","",B305)</f>
        <v>43373</v>
      </c>
    </row>
    <row r="289" spans="1:40" x14ac:dyDescent="0.25">
      <c r="A289" s="29" t="s">
        <v>402</v>
      </c>
      <c r="B289" s="178"/>
      <c r="C289" s="179"/>
      <c r="AB289" t="str">
        <f>IF(OR(B88="",C88=""),"",A88)</f>
        <v>Mark</v>
      </c>
      <c r="AD289">
        <f>IF(AB289="","",B88)</f>
        <v>41612</v>
      </c>
      <c r="AG289" t="str">
        <f>IF(OR(B187="",C187=""),"",A187)</f>
        <v/>
      </c>
      <c r="AI289" t="str">
        <f>IF(AG289="","",B187)</f>
        <v/>
      </c>
      <c r="AL289" t="str">
        <f>IF(OR(B306="",C306=""),"",A306)</f>
        <v>008 - The Book with An</v>
      </c>
      <c r="AN289">
        <f>IF(AL289="","",B306)</f>
        <v>43373</v>
      </c>
    </row>
    <row r="290" spans="1:40" x14ac:dyDescent="0.25">
      <c r="A290" s="29" t="s">
        <v>403</v>
      </c>
      <c r="B290" s="178"/>
      <c r="C290" s="179"/>
      <c r="AB290" t="str">
        <f>IF(OR(B89="",C89=""),"",A89)</f>
        <v/>
      </c>
      <c r="AD290" t="str">
        <f>IF(AB290="","",B89)</f>
        <v/>
      </c>
      <c r="AG290" t="str">
        <f>IF(OR(B188="",C188=""),"",A188)</f>
        <v/>
      </c>
      <c r="AI290" t="str">
        <f>IF(AG290="","",B188)</f>
        <v/>
      </c>
      <c r="AL290" t="str">
        <f>IF(OR(B307="",C307=""),"",A307)</f>
        <v>009 - Guidebook for Li</v>
      </c>
      <c r="AN290">
        <f>IF(AL290="","",B307)</f>
        <v>42631</v>
      </c>
    </row>
    <row r="291" spans="1:40" x14ac:dyDescent="0.25">
      <c r="A291" s="29" t="s">
        <v>404</v>
      </c>
      <c r="B291" s="178"/>
      <c r="C291" s="179"/>
      <c r="AB291" t="str">
        <f>IF(OR(B90="",C90=""),"",A90)</f>
        <v>Nehemiah</v>
      </c>
      <c r="AD291">
        <f>IF(AB291="","",B90)</f>
        <v>41738</v>
      </c>
      <c r="AG291" t="str">
        <f>IF(OR(B189="",C189=""),"",A189)</f>
        <v/>
      </c>
      <c r="AI291" t="str">
        <f>IF(AG291="","",B189)</f>
        <v/>
      </c>
      <c r="AL291" t="str">
        <f>IF(OR(B308="",C308=""),"",A308)</f>
        <v>010 - Love for the Bib</v>
      </c>
      <c r="AN291">
        <f>IF(AL291="","",B308)</f>
        <v>42638</v>
      </c>
    </row>
    <row r="292" spans="1:40" x14ac:dyDescent="0.25">
      <c r="A292" s="29" t="s">
        <v>405</v>
      </c>
      <c r="B292" s="178"/>
      <c r="C292" s="179"/>
      <c r="AB292" t="str">
        <f>IF(OR(B91="",C91=""),"",A91)</f>
        <v/>
      </c>
      <c r="AD292" t="str">
        <f>IF(AB292="","",B91)</f>
        <v/>
      </c>
      <c r="AG292" t="str">
        <f>IF(OR(B190="",C190=""),"",A190)</f>
        <v/>
      </c>
      <c r="AI292" t="str">
        <f>IF(AG292="","",B190)</f>
        <v/>
      </c>
      <c r="AL292" t="str">
        <f>IF(OR(B309="",C309=""),"",A309)</f>
        <v/>
      </c>
      <c r="AN292" t="str">
        <f>IF(AL292="","",B309)</f>
        <v/>
      </c>
    </row>
    <row r="293" spans="1:40" x14ac:dyDescent="0.25">
      <c r="A293" s="29" t="s">
        <v>406</v>
      </c>
      <c r="B293" s="178"/>
      <c r="C293" s="179"/>
      <c r="AB293" t="str">
        <f>IF(OR(B92="",C92=""),"",A92)</f>
        <v/>
      </c>
      <c r="AD293" t="str">
        <f>IF(AB293="","",B92)</f>
        <v/>
      </c>
      <c r="AG293" t="str">
        <f>IF(OR(B191="",C191=""),"",A191)</f>
        <v/>
      </c>
      <c r="AI293" t="str">
        <f>IF(AG293="","",B191)</f>
        <v/>
      </c>
      <c r="AL293" t="str">
        <f>IF(OR(B310="",C310=""),"",A310)</f>
        <v/>
      </c>
      <c r="AN293" t="str">
        <f>IF(AL293="","",B310)</f>
        <v/>
      </c>
    </row>
    <row r="294" spans="1:40" x14ac:dyDescent="0.25">
      <c r="A294" s="29" t="s">
        <v>407</v>
      </c>
      <c r="B294" s="178"/>
      <c r="C294" s="179"/>
      <c r="AB294" t="str">
        <f>IF(OR(B93="",C93=""),"",A93)</f>
        <v/>
      </c>
      <c r="AD294" t="str">
        <f>IF(AB294="","",B93)</f>
        <v/>
      </c>
      <c r="AG294" t="str">
        <f>IF(OR(B192="",C192=""),"",A192)</f>
        <v/>
      </c>
      <c r="AI294" t="str">
        <f>IF(AG294="","",B192)</f>
        <v/>
      </c>
      <c r="AL294" t="str">
        <f>IF(OR(B311="",C311=""),"",A311)</f>
        <v>013 - Promise of Life</v>
      </c>
      <c r="AN294">
        <f>IF(AL294="","",B311)</f>
        <v>43380</v>
      </c>
    </row>
    <row r="295" spans="1:40" x14ac:dyDescent="0.25">
      <c r="A295" s="29" t="s">
        <v>408</v>
      </c>
      <c r="B295" s="178"/>
      <c r="C295" s="179"/>
      <c r="AB295" t="s">
        <v>70</v>
      </c>
      <c r="AD295" t="s">
        <v>602</v>
      </c>
      <c r="AG295" t="str">
        <f>IF(OR(B193="",C193=""),"",A193)</f>
        <v/>
      </c>
      <c r="AI295" t="str">
        <f>IF(AG295="","",B193)</f>
        <v/>
      </c>
      <c r="AL295" t="str">
        <f>IF(OR(B312="",C312=""),"",A312)</f>
        <v/>
      </c>
      <c r="AN295" t="str">
        <f>IF(AL295="","",B312)</f>
        <v/>
      </c>
    </row>
    <row r="296" spans="1:40" x14ac:dyDescent="0.25">
      <c r="A296" s="29" t="s">
        <v>409</v>
      </c>
      <c r="B296" s="178"/>
      <c r="C296" s="179"/>
      <c r="AB296" t="str">
        <f>IF(OR(B94="",C94=""),"",A94)</f>
        <v>Leadership 102</v>
      </c>
      <c r="AD296">
        <f>IF(AB296="","",B94)</f>
        <v>43022</v>
      </c>
      <c r="AG296" t="str">
        <f>IF(OR(B194="",C194=""),"",A194)</f>
        <v/>
      </c>
      <c r="AI296" t="str">
        <f>IF(AG296="","",B194)</f>
        <v/>
      </c>
      <c r="AL296" t="str">
        <f>IF(OR(B313="",C313=""),"",A313)</f>
        <v/>
      </c>
      <c r="AN296" t="str">
        <f>IF(AL296="","",B313)</f>
        <v/>
      </c>
    </row>
    <row r="297" spans="1:40" x14ac:dyDescent="0.25">
      <c r="A297" s="29" t="s">
        <v>410</v>
      </c>
      <c r="B297" s="178"/>
      <c r="C297" s="179"/>
      <c r="AB297" t="str">
        <f>IF(OR(B95="",C95=""),"",A95)</f>
        <v/>
      </c>
      <c r="AD297" t="str">
        <f>IF(AB297="","",B95)</f>
        <v/>
      </c>
      <c r="AG297" t="str">
        <f>IF(OR(B195="",C195=""),"",A195)</f>
        <v/>
      </c>
      <c r="AI297" t="str">
        <f>IF(AG297="","",B195)</f>
        <v/>
      </c>
      <c r="AL297" t="str">
        <f>IF(OR(B314="",C314=""),"",A314)</f>
        <v/>
      </c>
      <c r="AN297" t="str">
        <f>IF(AL297="","",B314)</f>
        <v/>
      </c>
    </row>
    <row r="298" spans="1:40" x14ac:dyDescent="0.25">
      <c r="A298" s="29" t="s">
        <v>411</v>
      </c>
      <c r="B298" s="178"/>
      <c r="C298" s="179"/>
      <c r="AB298" t="str">
        <f>IF(OR(B96="",C96=""),"",A96)</f>
        <v>Leadership 104</v>
      </c>
      <c r="AD298">
        <f>IF(AB298="","",B96)</f>
        <v>43331</v>
      </c>
      <c r="AG298" t="str">
        <f>IF(OR(B196="",C196=""),"",A196)</f>
        <v/>
      </c>
      <c r="AI298" t="str">
        <f>IF(AG298="","",B196)</f>
        <v/>
      </c>
      <c r="AL298" t="str">
        <f>IF(OR(B315="",C315=""),"",A315)</f>
        <v>017 - Decisions, Decis</v>
      </c>
      <c r="AN298">
        <f>IF(AL298="","",B315)</f>
        <v>43387</v>
      </c>
    </row>
    <row r="299" spans="1:40" x14ac:dyDescent="0.25">
      <c r="A299" s="30" t="s">
        <v>185</v>
      </c>
      <c r="B299" s="178"/>
      <c r="C299" s="179"/>
      <c r="AB299" t="str">
        <f>IF(OR(B97="",C97=""),"",A97)</f>
        <v/>
      </c>
      <c r="AD299" t="str">
        <f>IF(AB299="","",B97)</f>
        <v/>
      </c>
      <c r="AG299" t="str">
        <f>IF(OR(B197="",C197=""),"",A197)</f>
        <v/>
      </c>
      <c r="AI299" t="str">
        <f>IF(AG299="","",B197)</f>
        <v/>
      </c>
      <c r="AL299" t="str">
        <f>IF(OR(B316="",C316=""),"",A316)</f>
        <v>018 - Put off the Old </v>
      </c>
      <c r="AN299">
        <f>IF(AL299="","",B316)</f>
        <v>43394</v>
      </c>
    </row>
    <row r="300" spans="1:40" x14ac:dyDescent="0.25">
      <c r="A300" s="30" t="s">
        <v>187</v>
      </c>
      <c r="B300" s="178">
        <v>43359</v>
      </c>
      <c r="C300" s="179" t="s">
        <v>437</v>
      </c>
      <c r="AB300" t="str">
        <f>IF(OR(B98="",C98=""),"",A98)</f>
        <v/>
      </c>
      <c r="AD300" t="str">
        <f>IF(AB300="","",B98)</f>
        <v/>
      </c>
      <c r="AG300" t="str">
        <f>IF(OR(B198="",C198=""),"",A198)</f>
        <v/>
      </c>
      <c r="AI300" t="str">
        <f>IF(AG300="","",B198)</f>
        <v/>
      </c>
      <c r="AL300" t="str">
        <f>IF(OR(B317="",C317=""),"",A317)</f>
        <v>019 - Seven Promises t</v>
      </c>
      <c r="AN300">
        <f>IF(AL300="","",B317)</f>
        <v>43401</v>
      </c>
    </row>
    <row r="301" spans="1:40" x14ac:dyDescent="0.25">
      <c r="A301" s="30" t="s">
        <v>188</v>
      </c>
      <c r="B301" s="178"/>
      <c r="C301" s="179"/>
      <c r="AB301" t="s">
        <v>498</v>
      </c>
      <c r="AD301" t="s">
        <v>602</v>
      </c>
      <c r="AG301" t="str">
        <f>IF(OR(B199="",C199=""),"",A199)</f>
        <v/>
      </c>
      <c r="AI301" t="str">
        <f>IF(AG301="","",B199)</f>
        <v/>
      </c>
      <c r="AL301" t="str">
        <f>IF(OR(B318="",C318=""),"",A318)</f>
        <v/>
      </c>
      <c r="AN301" t="str">
        <f>IF(AL301="","",B318)</f>
        <v/>
      </c>
    </row>
    <row r="302" spans="1:40" x14ac:dyDescent="0.25">
      <c r="A302" s="30" t="s">
        <v>189</v>
      </c>
      <c r="B302" s="178"/>
      <c r="C302" s="179"/>
      <c r="AB302" t="str">
        <f>IF(OR(B99="",C99=""),"",A99)</f>
        <v/>
      </c>
      <c r="AD302" t="str">
        <f>IF(AB302="","",B99)</f>
        <v/>
      </c>
      <c r="AG302" t="str">
        <f>IF(OR(B200="",C200=""),"",A200)</f>
        <v/>
      </c>
      <c r="AI302" t="str">
        <f>IF(AG302="","",B200)</f>
        <v/>
      </c>
      <c r="AL302" t="str">
        <f>IF(OR(B319="",C319=""),"",A319)</f>
        <v/>
      </c>
      <c r="AN302" t="str">
        <f>IF(AL302="","",B319)</f>
        <v/>
      </c>
    </row>
    <row r="303" spans="1:40" x14ac:dyDescent="0.25">
      <c r="A303" s="30" t="s">
        <v>190</v>
      </c>
      <c r="B303" s="178"/>
      <c r="C303" s="179"/>
      <c r="AB303" t="str">
        <f>IF(OR(B100="",C100=""),"",A100)</f>
        <v>First Aid Skills -Req</v>
      </c>
      <c r="AD303">
        <f>IF(AB303="","",B100)</f>
        <v>41416</v>
      </c>
      <c r="AG303" t="str">
        <f>IF(OR(B201="",C201=""),"",A201)</f>
        <v/>
      </c>
      <c r="AI303" t="str">
        <f>IF(AG303="","",B201)</f>
        <v/>
      </c>
      <c r="AL303" t="str">
        <f>IF(OR(B320="",C320=""),"",A320)</f>
        <v/>
      </c>
      <c r="AN303" t="str">
        <f>IF(AL303="","",B320)</f>
        <v/>
      </c>
    </row>
    <row r="304" spans="1:40" x14ac:dyDescent="0.25">
      <c r="A304" s="30" t="s">
        <v>191</v>
      </c>
      <c r="B304" s="178">
        <v>43366</v>
      </c>
      <c r="C304" s="179" t="s">
        <v>437</v>
      </c>
      <c r="AB304" t="str">
        <f>IF(OR(B101="",C101=""),"",A101)</f>
        <v/>
      </c>
      <c r="AD304" t="str">
        <f>IF(AB304="","",B101)</f>
        <v/>
      </c>
      <c r="AG304" t="str">
        <f>IF(OR(B202="",C202=""),"",A202)</f>
        <v/>
      </c>
      <c r="AI304" t="str">
        <f>IF(AG304="","",B202)</f>
        <v/>
      </c>
      <c r="AL304" t="str">
        <f>IF(OR(B321="",C321=""),"",A321)</f>
        <v/>
      </c>
      <c r="AN304" t="str">
        <f>IF(AL304="","",B321)</f>
        <v/>
      </c>
    </row>
    <row r="305" spans="1:40" x14ac:dyDescent="0.25">
      <c r="A305" s="30" t="s">
        <v>192</v>
      </c>
      <c r="B305" s="178">
        <v>43373</v>
      </c>
      <c r="C305" s="179" t="s">
        <v>437</v>
      </c>
      <c r="AG305" t="str">
        <f>IF(OR(B203="",C203=""),"",A203)</f>
        <v/>
      </c>
      <c r="AI305" t="str">
        <f>IF(AG305="","",B203)</f>
        <v/>
      </c>
      <c r="AL305" t="str">
        <f>IF(OR(B322="",C322=""),"",A322)</f>
        <v/>
      </c>
      <c r="AN305" t="str">
        <f>IF(AL305="","",B322)</f>
        <v/>
      </c>
    </row>
    <row r="306" spans="1:40" x14ac:dyDescent="0.25">
      <c r="A306" s="30" t="s">
        <v>193</v>
      </c>
      <c r="B306" s="178">
        <v>43373</v>
      </c>
      <c r="C306" s="179" t="s">
        <v>437</v>
      </c>
      <c r="AG306" t="str">
        <f>IF(OR(B204="",C204=""),"",A204)</f>
        <v/>
      </c>
      <c r="AI306" t="str">
        <f>IF(AG306="","",B204)</f>
        <v/>
      </c>
      <c r="AL306" t="str">
        <f>IF(OR(B323="",C323=""),"",A323)</f>
        <v/>
      </c>
      <c r="AN306" t="str">
        <f>IF(AL306="","",B323)</f>
        <v/>
      </c>
    </row>
    <row r="307" spans="1:40" x14ac:dyDescent="0.25">
      <c r="A307" s="30" t="s">
        <v>194</v>
      </c>
      <c r="B307" s="178">
        <v>42631</v>
      </c>
      <c r="C307" s="179" t="s">
        <v>437</v>
      </c>
      <c r="AG307" t="str">
        <f>IF(OR(B205="",C205=""),"",A205)</f>
        <v/>
      </c>
      <c r="AI307" t="str">
        <f>IF(AG307="","",B205)</f>
        <v/>
      </c>
      <c r="AL307" t="str">
        <f>IF(OR(B324="",C324=""),"",A324)</f>
        <v/>
      </c>
      <c r="AN307" t="str">
        <f>IF(AL307="","",B324)</f>
        <v/>
      </c>
    </row>
    <row r="308" spans="1:40" x14ac:dyDescent="0.25">
      <c r="A308" s="30" t="s">
        <v>195</v>
      </c>
      <c r="B308" s="178">
        <v>42638</v>
      </c>
      <c r="C308" s="179" t="s">
        <v>437</v>
      </c>
      <c r="AG308" t="str">
        <f>IF(OR(B206="",C206=""),"",A206)</f>
        <v/>
      </c>
      <c r="AI308" t="str">
        <f>IF(AG308="","",B206)</f>
        <v/>
      </c>
      <c r="AL308" t="str">
        <f>IF(OR(B325="",C325=""),"",A325)</f>
        <v/>
      </c>
      <c r="AN308" t="str">
        <f>IF(AL308="","",B325)</f>
        <v/>
      </c>
    </row>
    <row r="309" spans="1:40" x14ac:dyDescent="0.25">
      <c r="A309" s="30" t="s">
        <v>196</v>
      </c>
      <c r="B309" s="178"/>
      <c r="C309" s="179"/>
      <c r="AG309" t="str">
        <f>IF(OR(B207="",C207=""),"",A207)</f>
        <v/>
      </c>
      <c r="AI309" t="str">
        <f>IF(AG309="","",B207)</f>
        <v/>
      </c>
      <c r="AL309" t="str">
        <f>IF(OR(B326="",C326=""),"",A326)</f>
        <v/>
      </c>
      <c r="AN309" t="str">
        <f>IF(AL309="","",B326)</f>
        <v/>
      </c>
    </row>
    <row r="310" spans="1:40" x14ac:dyDescent="0.25">
      <c r="A310" s="30" t="s">
        <v>197</v>
      </c>
      <c r="B310" s="178"/>
      <c r="C310" s="179"/>
      <c r="AG310" t="str">
        <f>IF(OR(B208="",C208=""),"",A208)</f>
        <v/>
      </c>
      <c r="AI310" t="str">
        <f>IF(AG310="","",B208)</f>
        <v/>
      </c>
      <c r="AL310" t="str">
        <f>IF(OR(B327="",C327=""),"",A327)</f>
        <v/>
      </c>
      <c r="AN310" t="str">
        <f>IF(AL310="","",B327)</f>
        <v/>
      </c>
    </row>
    <row r="311" spans="1:40" x14ac:dyDescent="0.25">
      <c r="A311" s="30" t="s">
        <v>198</v>
      </c>
      <c r="B311" s="178">
        <v>43380</v>
      </c>
      <c r="C311" s="179" t="s">
        <v>437</v>
      </c>
      <c r="AG311" t="str">
        <f>IF(OR(B209="",C209=""),"",A209)</f>
        <v/>
      </c>
      <c r="AI311" t="str">
        <f>IF(AG311="","",B209)</f>
        <v/>
      </c>
      <c r="AL311" t="str">
        <f>IF(OR(B328="",C328=""),"",A328)</f>
        <v/>
      </c>
      <c r="AN311" t="str">
        <f>IF(AL311="","",B328)</f>
        <v/>
      </c>
    </row>
    <row r="312" spans="1:40" x14ac:dyDescent="0.25">
      <c r="A312" s="30" t="s">
        <v>199</v>
      </c>
      <c r="B312" s="178"/>
      <c r="C312" s="179"/>
      <c r="AG312" t="str">
        <f>IF(OR(B210="",C210=""),"",A210)</f>
        <v/>
      </c>
      <c r="AI312" t="str">
        <f>IF(AG312="","",B210)</f>
        <v/>
      </c>
      <c r="AL312" t="str">
        <f>IF(OR(B329="",C329=""),"",A329)</f>
        <v/>
      </c>
      <c r="AN312" t="str">
        <f>IF(AL312="","",B329)</f>
        <v/>
      </c>
    </row>
    <row r="313" spans="1:40" x14ac:dyDescent="0.25">
      <c r="A313" s="30" t="s">
        <v>200</v>
      </c>
      <c r="B313" s="178"/>
      <c r="C313" s="179"/>
      <c r="AG313" t="str">
        <f>IF(OR(B211="",C211=""),"",A211)</f>
        <v/>
      </c>
      <c r="AI313" t="str">
        <f>IF(AG313="","",B211)</f>
        <v/>
      </c>
      <c r="AL313" t="str">
        <f>IF(OR(B330="",C330=""),"",A330)</f>
        <v/>
      </c>
      <c r="AN313" t="str">
        <f>IF(AL313="","",B330)</f>
        <v/>
      </c>
    </row>
    <row r="314" spans="1:40" x14ac:dyDescent="0.25">
      <c r="A314" s="30" t="s">
        <v>201</v>
      </c>
      <c r="B314" s="178"/>
      <c r="C314" s="179"/>
      <c r="AG314" t="s">
        <v>70</v>
      </c>
      <c r="AI314" t="s">
        <v>602</v>
      </c>
      <c r="AL314" t="str">
        <f>IF(OR(B331="",C331=""),"",A331)</f>
        <v/>
      </c>
      <c r="AN314" t="str">
        <f>IF(AL314="","",B331)</f>
        <v/>
      </c>
    </row>
    <row r="315" spans="1:40" x14ac:dyDescent="0.25">
      <c r="A315" s="30" t="s">
        <v>202</v>
      </c>
      <c r="B315" s="178">
        <v>43387</v>
      </c>
      <c r="C315" s="179" t="s">
        <v>437</v>
      </c>
      <c r="AG315" t="str">
        <f>IF(OR(B212="",C212=""),"",A212)</f>
        <v>Leadership 201</v>
      </c>
      <c r="AI315">
        <f>IF(AG315="","",B212)</f>
        <v>42715</v>
      </c>
      <c r="AL315" t="str">
        <f>IF(OR(B332="",C332=""),"",A332)</f>
        <v/>
      </c>
      <c r="AN315" t="str">
        <f>IF(AL315="","",B332)</f>
        <v/>
      </c>
    </row>
    <row r="316" spans="1:40" x14ac:dyDescent="0.25">
      <c r="A316" s="30" t="s">
        <v>203</v>
      </c>
      <c r="B316" s="178">
        <v>43394</v>
      </c>
      <c r="C316" s="179" t="s">
        <v>437</v>
      </c>
      <c r="AG316" t="str">
        <f>IF(OR(B213="",C213=""),"",A213)</f>
        <v/>
      </c>
      <c r="AI316" t="str">
        <f>IF(AG316="","",B213)</f>
        <v/>
      </c>
      <c r="AL316" t="str">
        <f>IF(OR(B333="",C333=""),"",A333)</f>
        <v/>
      </c>
      <c r="AN316" t="str">
        <f>IF(AL316="","",B333)</f>
        <v/>
      </c>
    </row>
    <row r="317" spans="1:40" x14ac:dyDescent="0.25">
      <c r="A317" s="30" t="s">
        <v>204</v>
      </c>
      <c r="B317" s="178">
        <v>43401</v>
      </c>
      <c r="C317" s="179" t="s">
        <v>437</v>
      </c>
      <c r="AG317" t="str">
        <f>IF(OR(B214="",C214=""),"",A214)</f>
        <v/>
      </c>
      <c r="AI317" t="str">
        <f>IF(AG317="","",B214)</f>
        <v/>
      </c>
      <c r="AL317" t="str">
        <f>IF(OR(B334="",C334=""),"",A334)</f>
        <v/>
      </c>
      <c r="AN317" t="str">
        <f>IF(AL317="","",B334)</f>
        <v/>
      </c>
    </row>
    <row r="318" spans="1:40" x14ac:dyDescent="0.25">
      <c r="A318" s="30" t="s">
        <v>205</v>
      </c>
      <c r="B318" s="178"/>
      <c r="C318" s="179"/>
      <c r="AG318" t="str">
        <f>IF(OR(B215="",C215=""),"",A215)</f>
        <v/>
      </c>
      <c r="AI318" t="str">
        <f>IF(AG318="","",B215)</f>
        <v/>
      </c>
      <c r="AL318" t="str">
        <f>IF(OR(B335="",C335=""),"",A335)</f>
        <v/>
      </c>
      <c r="AN318" t="str">
        <f>IF(AL318="","",B335)</f>
        <v/>
      </c>
    </row>
    <row r="319" spans="1:40" x14ac:dyDescent="0.25">
      <c r="A319" s="30" t="s">
        <v>206</v>
      </c>
      <c r="B319" s="178"/>
      <c r="C319" s="179"/>
      <c r="AG319" t="str">
        <f>IF(OR(B216="",C216=""),"",A216)</f>
        <v>Leadership 205</v>
      </c>
      <c r="AI319">
        <f>IF(AG319="","",B216)</f>
        <v>42329</v>
      </c>
      <c r="AL319" t="str">
        <f>IF(OR(B336="",C336=""),"",A336)</f>
        <v/>
      </c>
      <c r="AN319" t="str">
        <f>IF(AL319="","",B336)</f>
        <v/>
      </c>
    </row>
    <row r="320" spans="1:40" x14ac:dyDescent="0.25">
      <c r="A320" s="30" t="s">
        <v>207</v>
      </c>
      <c r="B320" s="178"/>
      <c r="C320" s="179"/>
      <c r="AG320" t="str">
        <f>IF(OR(B217="",C217=""),"",A217)</f>
        <v/>
      </c>
      <c r="AI320" t="str">
        <f>IF(AG320="","",B217)</f>
        <v/>
      </c>
      <c r="AL320" t="str">
        <f>IF(OR(B337="",C337=""),"",A337)</f>
        <v/>
      </c>
      <c r="AN320" t="str">
        <f>IF(AL320="","",B337)</f>
        <v/>
      </c>
    </row>
    <row r="321" spans="1:40" x14ac:dyDescent="0.25">
      <c r="A321" s="30" t="s">
        <v>208</v>
      </c>
      <c r="B321" s="178"/>
      <c r="C321" s="179"/>
      <c r="AG321" t="s">
        <v>498</v>
      </c>
      <c r="AI321" t="s">
        <v>602</v>
      </c>
      <c r="AL321" t="str">
        <f>IF(OR(B338="",C338=""),"",A338)</f>
        <v/>
      </c>
      <c r="AN321" t="str">
        <f>IF(AL321="","",B338)</f>
        <v/>
      </c>
    </row>
    <row r="322" spans="1:40" x14ac:dyDescent="0.25">
      <c r="A322" s="30" t="s">
        <v>209</v>
      </c>
      <c r="B322" s="178"/>
      <c r="C322" s="179"/>
      <c r="AG322" t="str">
        <f>IF(OR(B218="",C218=""),"",A218)</f>
        <v/>
      </c>
      <c r="AI322" t="str">
        <f>IF(AG322="","",B218)</f>
        <v/>
      </c>
      <c r="AL322" t="str">
        <f>IF(OR(B339="",C339=""),"",A339)</f>
        <v/>
      </c>
      <c r="AN322" t="str">
        <f>IF(AL322="","",B339)</f>
        <v/>
      </c>
    </row>
    <row r="323" spans="1:40" x14ac:dyDescent="0.25">
      <c r="A323" s="30" t="s">
        <v>210</v>
      </c>
      <c r="B323" s="178"/>
      <c r="C323" s="179"/>
      <c r="AG323" t="str">
        <f>IF(OR(B219="",C219=""),"",A219)</f>
        <v/>
      </c>
      <c r="AI323" t="str">
        <f>IF(AG323="","",B219)</f>
        <v/>
      </c>
      <c r="AL323" t="str">
        <f>IF(OR(B340="",C340=""),"",A340)</f>
        <v/>
      </c>
      <c r="AN323" t="str">
        <f>IF(AL323="","",B340)</f>
        <v/>
      </c>
    </row>
    <row r="324" spans="1:40" x14ac:dyDescent="0.25">
      <c r="A324" s="30" t="s">
        <v>211</v>
      </c>
      <c r="B324" s="178"/>
      <c r="C324" s="179"/>
      <c r="AG324" t="str">
        <f>IF(OR(B220="",C220=""),"",A220)</f>
        <v/>
      </c>
      <c r="AI324" t="str">
        <f>IF(AG324="","",B220)</f>
        <v/>
      </c>
      <c r="AL324" t="str">
        <f>IF(OR(B341="",C341=""),"",A341)</f>
        <v/>
      </c>
      <c r="AN324" t="str">
        <f>IF(AL324="","",B341)</f>
        <v/>
      </c>
    </row>
    <row r="325" spans="1:40" x14ac:dyDescent="0.25">
      <c r="A325" s="30" t="s">
        <v>212</v>
      </c>
      <c r="B325" s="178"/>
      <c r="C325" s="179"/>
      <c r="AL325" t="str">
        <f>IF(OR(B342="",C342=""),"",A342)</f>
        <v/>
      </c>
      <c r="AN325" t="str">
        <f>IF(AL325="","",B342)</f>
        <v/>
      </c>
    </row>
    <row r="326" spans="1:40" x14ac:dyDescent="0.25">
      <c r="A326" s="30" t="s">
        <v>213</v>
      </c>
      <c r="B326" s="178"/>
      <c r="C326" s="179"/>
      <c r="AL326" t="str">
        <f>IF(OR(B343="",C343=""),"",A343)</f>
        <v/>
      </c>
      <c r="AN326" t="str">
        <f>IF(AL326="","",B343)</f>
        <v/>
      </c>
    </row>
    <row r="327" spans="1:40" x14ac:dyDescent="0.25">
      <c r="A327" s="30" t="s">
        <v>214</v>
      </c>
      <c r="B327" s="178"/>
      <c r="C327" s="179"/>
      <c r="AL327" t="str">
        <f>IF(OR(B344="",C344=""),"",A344)</f>
        <v/>
      </c>
      <c r="AN327" t="str">
        <f>IF(AL327="","",B344)</f>
        <v/>
      </c>
    </row>
    <row r="328" spans="1:40" x14ac:dyDescent="0.25">
      <c r="A328" s="30" t="s">
        <v>215</v>
      </c>
      <c r="B328" s="178"/>
      <c r="C328" s="179"/>
      <c r="AL328" t="str">
        <f>IF(OR(B345="",C345=""),"",A345)</f>
        <v/>
      </c>
      <c r="AN328" t="str">
        <f>IF(AL328="","",B345)</f>
        <v/>
      </c>
    </row>
    <row r="329" spans="1:40" x14ac:dyDescent="0.25">
      <c r="A329" s="30" t="s">
        <v>216</v>
      </c>
      <c r="B329" s="178"/>
      <c r="C329" s="179"/>
      <c r="AL329" t="str">
        <f>IF(OR(B346="",C346=""),"",A346)</f>
        <v/>
      </c>
      <c r="AN329" t="str">
        <f>IF(AL329="","",B346)</f>
        <v/>
      </c>
    </row>
    <row r="330" spans="1:40" x14ac:dyDescent="0.25">
      <c r="A330" s="30" t="s">
        <v>217</v>
      </c>
      <c r="B330" s="178"/>
      <c r="C330" s="179"/>
      <c r="AL330" t="str">
        <f>IF(OR(B347="",C347=""),"",A347)</f>
        <v/>
      </c>
      <c r="AN330" t="str">
        <f>IF(AL330="","",B347)</f>
        <v/>
      </c>
    </row>
    <row r="331" spans="1:40" x14ac:dyDescent="0.25">
      <c r="A331" s="30" t="s">
        <v>218</v>
      </c>
      <c r="B331" s="178"/>
      <c r="C331" s="179"/>
      <c r="AL331" t="str">
        <f>IF(OR(B348="",C348=""),"",A348)</f>
        <v/>
      </c>
      <c r="AN331" t="str">
        <f>IF(AL331="","",B348)</f>
        <v/>
      </c>
    </row>
    <row r="332" spans="1:40" x14ac:dyDescent="0.25">
      <c r="A332" s="30" t="s">
        <v>219</v>
      </c>
      <c r="B332" s="178"/>
      <c r="C332" s="179"/>
      <c r="AL332" t="str">
        <f>IF(OR(B349="",C349=""),"",A349)</f>
        <v/>
      </c>
      <c r="AN332" t="str">
        <f>IF(AL332="","",B349)</f>
        <v/>
      </c>
    </row>
    <row r="333" spans="1:40" x14ac:dyDescent="0.25">
      <c r="A333" s="30" t="s">
        <v>220</v>
      </c>
      <c r="B333" s="178"/>
      <c r="C333" s="179"/>
      <c r="AL333" t="str">
        <f>IF(OR(B350="",C350=""),"",A350)</f>
        <v/>
      </c>
      <c r="AN333" t="str">
        <f>IF(AL333="","",B350)</f>
        <v/>
      </c>
    </row>
    <row r="334" spans="1:40" x14ac:dyDescent="0.25">
      <c r="A334" s="30" t="s">
        <v>221</v>
      </c>
      <c r="B334" s="178"/>
      <c r="C334" s="179"/>
      <c r="AL334" t="str">
        <f>IF(OR(B351="",C351=""),"",A351)</f>
        <v/>
      </c>
      <c r="AN334" t="str">
        <f>IF(AL334="","",B351)</f>
        <v/>
      </c>
    </row>
    <row r="335" spans="1:40" x14ac:dyDescent="0.25">
      <c r="A335" s="30" t="s">
        <v>222</v>
      </c>
      <c r="B335" s="178"/>
      <c r="C335" s="179"/>
      <c r="AL335" t="str">
        <f>IF(OR(B352="",C352=""),"",A352)</f>
        <v/>
      </c>
      <c r="AN335" t="str">
        <f>IF(AL335="","",B352)</f>
        <v/>
      </c>
    </row>
    <row r="336" spans="1:40" x14ac:dyDescent="0.25">
      <c r="A336" s="30" t="s">
        <v>223</v>
      </c>
      <c r="B336" s="178"/>
      <c r="C336" s="179"/>
      <c r="AL336" t="str">
        <f>IF(OR(B353="",C353=""),"",A353)</f>
        <v/>
      </c>
      <c r="AN336" t="str">
        <f>IF(AL336="","",B353)</f>
        <v/>
      </c>
    </row>
    <row r="337" spans="1:40" x14ac:dyDescent="0.25">
      <c r="A337" s="30" t="s">
        <v>224</v>
      </c>
      <c r="B337" s="178"/>
      <c r="C337" s="179"/>
      <c r="AL337" t="str">
        <f>IF(OR(B354="",C354=""),"",A354)</f>
        <v/>
      </c>
      <c r="AN337" t="str">
        <f>IF(AL337="","",B354)</f>
        <v/>
      </c>
    </row>
    <row r="338" spans="1:40" x14ac:dyDescent="0.25">
      <c r="A338" s="30" t="s">
        <v>225</v>
      </c>
      <c r="B338" s="178"/>
      <c r="C338" s="179"/>
      <c r="AL338" t="str">
        <f>IF(OR(B355="",C355=""),"",A355)</f>
        <v/>
      </c>
      <c r="AN338" t="str">
        <f>IF(AL338="","",B355)</f>
        <v/>
      </c>
    </row>
    <row r="339" spans="1:40" x14ac:dyDescent="0.25">
      <c r="A339" s="30" t="s">
        <v>226</v>
      </c>
      <c r="B339" s="178"/>
      <c r="C339" s="179"/>
      <c r="AL339" t="str">
        <f>IF(OR(B356="",C356=""),"",A356)</f>
        <v/>
      </c>
      <c r="AN339" t="str">
        <f>IF(AL339="","",B356)</f>
        <v/>
      </c>
    </row>
    <row r="340" spans="1:40" x14ac:dyDescent="0.25">
      <c r="A340" s="30" t="s">
        <v>227</v>
      </c>
      <c r="B340" s="178"/>
      <c r="C340" s="179"/>
      <c r="AL340" t="str">
        <f>IF(OR(B357="",C357=""),"",A357)</f>
        <v/>
      </c>
      <c r="AN340" t="str">
        <f>IF(AL340="","",B357)</f>
        <v/>
      </c>
    </row>
    <row r="341" spans="1:40" x14ac:dyDescent="0.25">
      <c r="A341" s="30" t="s">
        <v>228</v>
      </c>
      <c r="B341" s="178"/>
      <c r="C341" s="179"/>
      <c r="AL341" t="str">
        <f>IF(OR(B358="",C358=""),"",A358)</f>
        <v/>
      </c>
      <c r="AN341" t="str">
        <f>IF(AL341="","",B358)</f>
        <v/>
      </c>
    </row>
    <row r="342" spans="1:40" x14ac:dyDescent="0.25">
      <c r="A342" s="30" t="s">
        <v>229</v>
      </c>
      <c r="B342" s="178"/>
      <c r="C342" s="179"/>
      <c r="AL342" t="str">
        <f>IF(OR(B359="",C359=""),"",A359)</f>
        <v/>
      </c>
      <c r="AN342" t="str">
        <f>IF(AL342="","",B359)</f>
        <v/>
      </c>
    </row>
    <row r="343" spans="1:40" x14ac:dyDescent="0.25">
      <c r="A343" s="30" t="s">
        <v>230</v>
      </c>
      <c r="B343" s="178"/>
      <c r="C343" s="179"/>
      <c r="AL343" t="str">
        <f>IF(OR(B360="",C360=""),"",A360)</f>
        <v/>
      </c>
      <c r="AN343" t="str">
        <f>IF(AL343="","",B360)</f>
        <v/>
      </c>
    </row>
    <row r="344" spans="1:40" x14ac:dyDescent="0.25">
      <c r="A344" s="30" t="s">
        <v>231</v>
      </c>
      <c r="B344" s="178"/>
      <c r="C344" s="179"/>
      <c r="AL344" t="str">
        <f>IF(OR(B361="",C361=""),"",A361)</f>
        <v/>
      </c>
      <c r="AN344" t="str">
        <f>IF(AL344="","",B361)</f>
        <v/>
      </c>
    </row>
    <row r="345" spans="1:40" x14ac:dyDescent="0.25">
      <c r="A345" s="30" t="s">
        <v>232</v>
      </c>
      <c r="B345" s="178"/>
      <c r="C345" s="179"/>
      <c r="AL345" t="str">
        <f>IF(OR(B362="",C362=""),"",A362)</f>
        <v/>
      </c>
      <c r="AN345" t="str">
        <f>IF(AL345="","",B362)</f>
        <v/>
      </c>
    </row>
    <row r="346" spans="1:40" x14ac:dyDescent="0.25">
      <c r="A346" s="30" t="s">
        <v>233</v>
      </c>
      <c r="B346" s="178"/>
      <c r="C346" s="179"/>
      <c r="AL346" t="str">
        <f>IF(OR(B363="",C363=""),"",A363)</f>
        <v/>
      </c>
      <c r="AN346" t="str">
        <f>IF(AL346="","",B363)</f>
        <v/>
      </c>
    </row>
    <row r="347" spans="1:40" x14ac:dyDescent="0.25">
      <c r="A347" s="30" t="s">
        <v>234</v>
      </c>
      <c r="B347" s="178"/>
      <c r="C347" s="179"/>
      <c r="AL347" t="str">
        <f>IF(OR(B364="",C364=""),"",A364)</f>
        <v/>
      </c>
      <c r="AN347" t="str">
        <f>IF(AL347="","",B364)</f>
        <v/>
      </c>
    </row>
    <row r="348" spans="1:40" x14ac:dyDescent="0.25">
      <c r="A348" s="30" t="s">
        <v>235</v>
      </c>
      <c r="B348" s="178"/>
      <c r="C348" s="179"/>
      <c r="AL348" t="str">
        <f>IF(OR(B365="",C365=""),"",A365)</f>
        <v/>
      </c>
      <c r="AN348" t="str">
        <f>IF(AL348="","",B365)</f>
        <v/>
      </c>
    </row>
    <row r="349" spans="1:40" x14ac:dyDescent="0.25">
      <c r="A349" s="30" t="s">
        <v>236</v>
      </c>
      <c r="B349" s="178"/>
      <c r="C349" s="179"/>
      <c r="AL349" t="str">
        <f>IF(OR(B366="",C366=""),"",A366)</f>
        <v/>
      </c>
      <c r="AN349" t="str">
        <f>IF(AL349="","",B366)</f>
        <v/>
      </c>
    </row>
    <row r="350" spans="1:40" x14ac:dyDescent="0.25">
      <c r="A350" s="30" t="s">
        <v>237</v>
      </c>
      <c r="B350" s="178"/>
      <c r="C350" s="179"/>
      <c r="AL350" t="str">
        <f>IF(OR(B367="",C367=""),"",A367)</f>
        <v/>
      </c>
      <c r="AN350" t="str">
        <f>IF(AL350="","",B367)</f>
        <v/>
      </c>
    </row>
    <row r="351" spans="1:40" x14ac:dyDescent="0.25">
      <c r="A351" s="30" t="s">
        <v>238</v>
      </c>
      <c r="B351" s="178"/>
      <c r="C351" s="179"/>
      <c r="AL351" t="str">
        <f>IF(OR(B368="",C368=""),"",A368)</f>
        <v/>
      </c>
      <c r="AN351" t="str">
        <f>IF(AL351="","",B368)</f>
        <v/>
      </c>
    </row>
    <row r="352" spans="1:40" x14ac:dyDescent="0.25">
      <c r="A352" s="30" t="s">
        <v>239</v>
      </c>
      <c r="B352" s="178"/>
      <c r="C352" s="179"/>
      <c r="AL352" t="str">
        <f>IF(OR(B369="",C369=""),"",A369)</f>
        <v/>
      </c>
      <c r="AN352" t="str">
        <f>IF(AL352="","",B369)</f>
        <v/>
      </c>
    </row>
    <row r="353" spans="1:40" x14ac:dyDescent="0.25">
      <c r="A353" s="30" t="s">
        <v>240</v>
      </c>
      <c r="B353" s="178"/>
      <c r="C353" s="179"/>
      <c r="AL353" t="str">
        <f>IF(OR(B370="",C370=""),"",A370)</f>
        <v/>
      </c>
      <c r="AN353" t="str">
        <f>IF(AL353="","",B370)</f>
        <v/>
      </c>
    </row>
    <row r="354" spans="1:40" x14ac:dyDescent="0.25">
      <c r="A354" s="30" t="s">
        <v>241</v>
      </c>
      <c r="B354" s="178"/>
      <c r="C354" s="179"/>
      <c r="AL354" t="str">
        <f>IF(OR(B371="",C371=""),"",A371)</f>
        <v/>
      </c>
      <c r="AN354" t="str">
        <f>IF(AL354="","",B371)</f>
        <v/>
      </c>
    </row>
    <row r="355" spans="1:40" x14ac:dyDescent="0.25">
      <c r="A355" s="30" t="s">
        <v>242</v>
      </c>
      <c r="B355" s="178"/>
      <c r="C355" s="179"/>
      <c r="AL355" t="str">
        <f>IF(OR(B372="",C372=""),"",A372)</f>
        <v/>
      </c>
      <c r="AN355" t="str">
        <f>IF(AL355="","",B372)</f>
        <v/>
      </c>
    </row>
    <row r="356" spans="1:40" x14ac:dyDescent="0.25">
      <c r="A356" s="30" t="s">
        <v>243</v>
      </c>
      <c r="B356" s="178"/>
      <c r="C356" s="179"/>
      <c r="AL356" t="str">
        <f>IF(OR(B373="",C373=""),"",A373)</f>
        <v/>
      </c>
      <c r="AN356" t="str">
        <f>IF(AL356="","",B373)</f>
        <v/>
      </c>
    </row>
    <row r="357" spans="1:40" x14ac:dyDescent="0.25">
      <c r="A357" s="30" t="s">
        <v>244</v>
      </c>
      <c r="B357" s="178"/>
      <c r="C357" s="179"/>
      <c r="AL357" t="str">
        <f>IF(OR(B374="",C374=""),"",A374)</f>
        <v/>
      </c>
      <c r="AN357" t="str">
        <f>IF(AL357="","",B374)</f>
        <v/>
      </c>
    </row>
    <row r="358" spans="1:40" x14ac:dyDescent="0.25">
      <c r="A358" s="30" t="s">
        <v>245</v>
      </c>
      <c r="B358" s="178"/>
      <c r="C358" s="179"/>
      <c r="AL358" t="str">
        <f>IF(OR(B375="",C375=""),"",A375)</f>
        <v/>
      </c>
      <c r="AN358" t="str">
        <f>IF(AL358="","",B375)</f>
        <v/>
      </c>
    </row>
    <row r="359" spans="1:40" x14ac:dyDescent="0.25">
      <c r="A359" s="30" t="s">
        <v>246</v>
      </c>
      <c r="B359" s="178"/>
      <c r="C359" s="179"/>
      <c r="AL359" t="str">
        <f>IF(OR(B376="",C376=""),"",A376)</f>
        <v/>
      </c>
      <c r="AN359" t="str">
        <f>IF(AL359="","",B376)</f>
        <v/>
      </c>
    </row>
    <row r="360" spans="1:40" x14ac:dyDescent="0.25">
      <c r="A360" s="30" t="s">
        <v>247</v>
      </c>
      <c r="B360" s="178"/>
      <c r="C360" s="179"/>
      <c r="AL360" t="str">
        <f>IF(OR(B377="",C377=""),"",A377)</f>
        <v/>
      </c>
      <c r="AN360" t="str">
        <f>IF(AL360="","",B377)</f>
        <v/>
      </c>
    </row>
    <row r="361" spans="1:40" x14ac:dyDescent="0.25">
      <c r="A361" s="30" t="s">
        <v>248</v>
      </c>
      <c r="B361" s="178"/>
      <c r="C361" s="179"/>
      <c r="AL361" t="str">
        <f>IF(OR(B378="",C378=""),"",A378)</f>
        <v/>
      </c>
      <c r="AN361" t="str">
        <f>IF(AL361="","",B378)</f>
        <v/>
      </c>
    </row>
    <row r="362" spans="1:40" x14ac:dyDescent="0.25">
      <c r="A362" s="30" t="s">
        <v>249</v>
      </c>
      <c r="B362" s="178"/>
      <c r="C362" s="179"/>
      <c r="AL362" t="str">
        <f>IF(OR(B379="",C379=""),"",A379)</f>
        <v/>
      </c>
      <c r="AN362" t="str">
        <f>IF(AL362="","",B379)</f>
        <v/>
      </c>
    </row>
    <row r="363" spans="1:40" x14ac:dyDescent="0.25">
      <c r="A363" s="30" t="s">
        <v>250</v>
      </c>
      <c r="B363" s="178"/>
      <c r="C363" s="179"/>
      <c r="AL363" t="str">
        <f>IF(OR(B380="",C380=""),"",A380)</f>
        <v/>
      </c>
      <c r="AN363" t="str">
        <f>IF(AL363="","",B380)</f>
        <v/>
      </c>
    </row>
    <row r="364" spans="1:40" x14ac:dyDescent="0.25">
      <c r="A364" s="30" t="s">
        <v>251</v>
      </c>
      <c r="B364" s="178"/>
      <c r="C364" s="179"/>
      <c r="AL364" t="str">
        <f>IF(OR(B381="",C381=""),"",A381)</f>
        <v/>
      </c>
      <c r="AN364" t="str">
        <f>IF(AL364="","",B381)</f>
        <v/>
      </c>
    </row>
    <row r="365" spans="1:40" x14ac:dyDescent="0.25">
      <c r="A365" s="30" t="s">
        <v>252</v>
      </c>
      <c r="B365" s="178"/>
      <c r="C365" s="179"/>
      <c r="AL365" t="str">
        <f>IF(OR(B382="",C382=""),"",A382)</f>
        <v/>
      </c>
      <c r="AN365" t="str">
        <f>IF(AL365="","",B382)</f>
        <v/>
      </c>
    </row>
    <row r="366" spans="1:40" x14ac:dyDescent="0.25">
      <c r="A366" s="30" t="s">
        <v>253</v>
      </c>
      <c r="B366" s="178"/>
      <c r="C366" s="179"/>
      <c r="AL366" t="str">
        <f>IF(OR(B383="",C383=""),"",A383)</f>
        <v/>
      </c>
      <c r="AN366" t="str">
        <f>IF(AL366="","",B383)</f>
        <v/>
      </c>
    </row>
    <row r="367" spans="1:40" x14ac:dyDescent="0.25">
      <c r="A367" s="30" t="s">
        <v>254</v>
      </c>
      <c r="B367" s="178"/>
      <c r="C367" s="179"/>
      <c r="AL367" t="str">
        <f>IF(OR(B384="",C384=""),"",A384)</f>
        <v/>
      </c>
      <c r="AN367" t="str">
        <f>IF(AL367="","",B384)</f>
        <v/>
      </c>
    </row>
    <row r="368" spans="1:40" x14ac:dyDescent="0.25">
      <c r="A368" s="30" t="s">
        <v>255</v>
      </c>
      <c r="B368" s="178"/>
      <c r="C368" s="179"/>
      <c r="AL368" t="str">
        <f>IF(OR(B385="",C385=""),"",A385)</f>
        <v/>
      </c>
      <c r="AN368" t="str">
        <f>IF(AL368="","",B385)</f>
        <v/>
      </c>
    </row>
    <row r="369" spans="1:40" x14ac:dyDescent="0.25">
      <c r="A369" s="30" t="s">
        <v>256</v>
      </c>
      <c r="B369" s="178"/>
      <c r="C369" s="179"/>
      <c r="AL369" t="str">
        <f>IF(OR(B386="",C386=""),"",A386)</f>
        <v/>
      </c>
      <c r="AN369" t="str">
        <f>IF(AL369="","",B386)</f>
        <v/>
      </c>
    </row>
    <row r="370" spans="1:40" x14ac:dyDescent="0.25">
      <c r="A370" s="30" t="s">
        <v>257</v>
      </c>
      <c r="B370" s="178"/>
      <c r="C370" s="179"/>
      <c r="AL370" t="str">
        <f>IF(OR(B387="",C387=""),"",A387)</f>
        <v/>
      </c>
      <c r="AN370" t="str">
        <f>IF(AL370="","",B387)</f>
        <v/>
      </c>
    </row>
    <row r="371" spans="1:40" x14ac:dyDescent="0.25">
      <c r="A371" s="30" t="s">
        <v>258</v>
      </c>
      <c r="B371" s="178"/>
      <c r="C371" s="179"/>
      <c r="AL371" t="str">
        <f>IF(OR(B388="",C388=""),"",A388)</f>
        <v/>
      </c>
      <c r="AN371" t="str">
        <f>IF(AL371="","",B388)</f>
        <v/>
      </c>
    </row>
    <row r="372" spans="1:40" x14ac:dyDescent="0.25">
      <c r="A372" s="30" t="s">
        <v>259</v>
      </c>
      <c r="B372" s="178"/>
      <c r="C372" s="179"/>
      <c r="AL372" t="str">
        <f>IF(OR(B389="",C389=""),"",A389)</f>
        <v/>
      </c>
      <c r="AN372" t="str">
        <f>IF(AL372="","",B389)</f>
        <v/>
      </c>
    </row>
    <row r="373" spans="1:40" x14ac:dyDescent="0.25">
      <c r="A373" s="30" t="s">
        <v>260</v>
      </c>
      <c r="B373" s="178"/>
      <c r="C373" s="179"/>
      <c r="AL373" t="str">
        <f>IF(OR(B390="",C390=""),"",A390)</f>
        <v/>
      </c>
      <c r="AN373" t="str">
        <f>IF(AL373="","",B390)</f>
        <v/>
      </c>
    </row>
    <row r="374" spans="1:40" x14ac:dyDescent="0.25">
      <c r="A374" s="30" t="s">
        <v>261</v>
      </c>
      <c r="B374" s="178"/>
      <c r="C374" s="179"/>
      <c r="AL374" t="str">
        <f>IF(OR(B391="",C391=""),"",A391)</f>
        <v/>
      </c>
      <c r="AN374" t="str">
        <f>IF(AL374="","",B391)</f>
        <v/>
      </c>
    </row>
    <row r="375" spans="1:40" x14ac:dyDescent="0.25">
      <c r="A375" s="30" t="s">
        <v>262</v>
      </c>
      <c r="B375" s="178"/>
      <c r="C375" s="179"/>
      <c r="AL375" t="str">
        <f>IF(OR(B392="",C392=""),"",A392)</f>
        <v/>
      </c>
      <c r="AN375" t="str">
        <f>IF(AL375="","",B392)</f>
        <v/>
      </c>
    </row>
    <row r="376" spans="1:40" x14ac:dyDescent="0.25">
      <c r="A376" s="30" t="s">
        <v>263</v>
      </c>
      <c r="B376" s="178"/>
      <c r="C376" s="179"/>
      <c r="AL376" t="str">
        <f>IF(OR(B393="",C393=""),"",A393)</f>
        <v/>
      </c>
      <c r="AN376" t="str">
        <f>IF(AL376="","",B393)</f>
        <v/>
      </c>
    </row>
    <row r="377" spans="1:40" x14ac:dyDescent="0.25">
      <c r="A377" s="30" t="s">
        <v>264</v>
      </c>
      <c r="B377" s="178"/>
      <c r="C377" s="179"/>
      <c r="AL377" t="str">
        <f>IF(OR(B394="",C394=""),"",A394)</f>
        <v/>
      </c>
      <c r="AN377" t="str">
        <f>IF(AL377="","",B394)</f>
        <v/>
      </c>
    </row>
    <row r="378" spans="1:40" x14ac:dyDescent="0.25">
      <c r="A378" s="30" t="s">
        <v>265</v>
      </c>
      <c r="B378" s="178"/>
      <c r="C378" s="179"/>
      <c r="AL378" t="str">
        <f>IF(OR(B395="",C395=""),"",A395)</f>
        <v/>
      </c>
      <c r="AN378" t="str">
        <f>IF(AL378="","",B395)</f>
        <v/>
      </c>
    </row>
    <row r="379" spans="1:40" x14ac:dyDescent="0.25">
      <c r="A379" s="30" t="s">
        <v>266</v>
      </c>
      <c r="B379" s="178"/>
      <c r="C379" s="179"/>
      <c r="AL379" t="str">
        <f>IF(OR(B396="",C396=""),"",A396)</f>
        <v/>
      </c>
      <c r="AN379" t="str">
        <f>IF(AL379="","",B396)</f>
        <v/>
      </c>
    </row>
    <row r="380" spans="1:40" x14ac:dyDescent="0.25">
      <c r="A380" s="30" t="s">
        <v>267</v>
      </c>
      <c r="B380" s="178"/>
      <c r="C380" s="179"/>
      <c r="AL380" t="str">
        <f>IF(OR(B397="",C397=""),"",A397)</f>
        <v/>
      </c>
      <c r="AN380" t="str">
        <f>IF(AL380="","",B397)</f>
        <v/>
      </c>
    </row>
    <row r="381" spans="1:40" x14ac:dyDescent="0.25">
      <c r="A381" s="30" t="s">
        <v>268</v>
      </c>
      <c r="B381" s="178"/>
      <c r="C381" s="179"/>
      <c r="AL381" t="str">
        <f>IF(OR(B398="",C398=""),"",A398)</f>
        <v/>
      </c>
      <c r="AN381" t="str">
        <f>IF(AL381="","",B398)</f>
        <v/>
      </c>
    </row>
    <row r="382" spans="1:40" x14ac:dyDescent="0.25">
      <c r="A382" s="30" t="s">
        <v>269</v>
      </c>
      <c r="B382" s="178"/>
      <c r="C382" s="179"/>
      <c r="AL382" t="str">
        <f>IF(OR(B399="",C399=""),"",A399)</f>
        <v/>
      </c>
      <c r="AN382" t="str">
        <f>IF(AL382="","",B399)</f>
        <v/>
      </c>
    </row>
    <row r="383" spans="1:40" x14ac:dyDescent="0.25">
      <c r="A383" s="30" t="s">
        <v>270</v>
      </c>
      <c r="B383" s="178"/>
      <c r="C383" s="179"/>
      <c r="AL383" t="str">
        <f>IF(OR(B400="",C400=""),"",A400)</f>
        <v/>
      </c>
      <c r="AN383" t="str">
        <f>IF(AL383="","",B400)</f>
        <v/>
      </c>
    </row>
    <row r="384" spans="1:40" x14ac:dyDescent="0.25">
      <c r="A384" s="30" t="s">
        <v>271</v>
      </c>
      <c r="B384" s="178"/>
      <c r="C384" s="179"/>
      <c r="AL384" t="str">
        <f>IF(OR(B401="",C401=""),"",A401)</f>
        <v/>
      </c>
      <c r="AN384" t="str">
        <f>IF(AL384="","",B401)</f>
        <v/>
      </c>
    </row>
    <row r="385" spans="1:40" x14ac:dyDescent="0.25">
      <c r="A385" s="30" t="s">
        <v>272</v>
      </c>
      <c r="B385" s="178"/>
      <c r="C385" s="179"/>
      <c r="AL385" t="str">
        <f>IF(OR(B402="",C402=""),"",A402)</f>
        <v/>
      </c>
      <c r="AN385" t="str">
        <f>IF(AL385="","",B402)</f>
        <v/>
      </c>
    </row>
    <row r="386" spans="1:40" x14ac:dyDescent="0.25">
      <c r="A386" s="30" t="s">
        <v>273</v>
      </c>
      <c r="B386" s="178"/>
      <c r="C386" s="179"/>
      <c r="AL386" t="str">
        <f>IF(OR(B403="",C403=""),"",A403)</f>
        <v/>
      </c>
      <c r="AN386" t="str">
        <f>IF(AL386="","",B403)</f>
        <v/>
      </c>
    </row>
    <row r="387" spans="1:40" x14ac:dyDescent="0.25">
      <c r="A387" s="30" t="s">
        <v>274</v>
      </c>
      <c r="B387" s="178"/>
      <c r="C387" s="179"/>
      <c r="AL387" t="str">
        <f>IF(OR(B404="",C404=""),"",A404)</f>
        <v/>
      </c>
      <c r="AN387" t="str">
        <f>IF(AL387="","",B404)</f>
        <v/>
      </c>
    </row>
    <row r="388" spans="1:40" x14ac:dyDescent="0.25">
      <c r="A388" s="30" t="s">
        <v>275</v>
      </c>
      <c r="B388" s="178"/>
      <c r="C388" s="179"/>
      <c r="AL388" t="str">
        <f>IF(OR(B405="",C405=""),"",A405)</f>
        <v/>
      </c>
      <c r="AN388" t="str">
        <f>IF(AL388="","",B405)</f>
        <v/>
      </c>
    </row>
    <row r="389" spans="1:40" x14ac:dyDescent="0.25">
      <c r="A389" s="30" t="s">
        <v>276</v>
      </c>
      <c r="B389" s="178"/>
      <c r="C389" s="179"/>
      <c r="AL389" t="str">
        <f>IF(OR(B406="",C406=""),"",A406)</f>
        <v/>
      </c>
      <c r="AN389" t="str">
        <f>IF(AL389="","",B406)</f>
        <v/>
      </c>
    </row>
    <row r="390" spans="1:40" x14ac:dyDescent="0.25">
      <c r="A390" s="30" t="s">
        <v>277</v>
      </c>
      <c r="B390" s="178"/>
      <c r="C390" s="179"/>
      <c r="AL390" t="str">
        <f>IF(OR(B407="",C407=""),"",A407)</f>
        <v/>
      </c>
      <c r="AN390" t="str">
        <f>IF(AL390="","",B407)</f>
        <v/>
      </c>
    </row>
    <row r="391" spans="1:40" x14ac:dyDescent="0.25">
      <c r="A391" s="30" t="s">
        <v>278</v>
      </c>
      <c r="B391" s="178"/>
      <c r="C391" s="179"/>
      <c r="AL391" t="str">
        <f>IF(OR(B408="",C408=""),"",A408)</f>
        <v/>
      </c>
      <c r="AN391" t="str">
        <f>IF(AL391="","",B408)</f>
        <v/>
      </c>
    </row>
    <row r="392" spans="1:40" x14ac:dyDescent="0.25">
      <c r="A392" s="30" t="s">
        <v>279</v>
      </c>
      <c r="B392" s="178"/>
      <c r="C392" s="179"/>
      <c r="AL392" t="str">
        <f>IF(OR(B409="",C409=""),"",A409)</f>
        <v/>
      </c>
      <c r="AN392" t="str">
        <f>IF(AL392="","",B409)</f>
        <v/>
      </c>
    </row>
    <row r="393" spans="1:40" x14ac:dyDescent="0.25">
      <c r="A393" s="30" t="s">
        <v>280</v>
      </c>
      <c r="B393" s="178"/>
      <c r="C393" s="179"/>
      <c r="AL393" t="str">
        <f>IF(OR(B410="",C410=""),"",A410)</f>
        <v/>
      </c>
      <c r="AN393" t="str">
        <f>IF(AL393="","",B410)</f>
        <v/>
      </c>
    </row>
    <row r="394" spans="1:40" x14ac:dyDescent="0.25">
      <c r="A394" s="30" t="s">
        <v>281</v>
      </c>
      <c r="B394" s="178"/>
      <c r="C394" s="179"/>
      <c r="AL394" t="str">
        <f>IF(OR(B411="",C411=""),"",A411)</f>
        <v/>
      </c>
      <c r="AN394" t="str">
        <f>IF(AL394="","",B411)</f>
        <v/>
      </c>
    </row>
    <row r="395" spans="1:40" x14ac:dyDescent="0.25">
      <c r="A395" s="30" t="s">
        <v>282</v>
      </c>
      <c r="B395" s="178"/>
      <c r="C395" s="179"/>
      <c r="AL395" t="str">
        <f>IF(OR(B412="",C412=""),"",A412)</f>
        <v/>
      </c>
      <c r="AN395" t="str">
        <f>IF(AL395="","",B412)</f>
        <v/>
      </c>
    </row>
    <row r="396" spans="1:40" x14ac:dyDescent="0.25">
      <c r="A396" s="30" t="s">
        <v>283</v>
      </c>
      <c r="B396" s="178"/>
      <c r="C396" s="179"/>
      <c r="AL396" t="str">
        <f>IF(OR(B413="",C413=""),"",A413)</f>
        <v/>
      </c>
      <c r="AN396" t="str">
        <f>IF(AL396="","",B413)</f>
        <v/>
      </c>
    </row>
    <row r="397" spans="1:40" x14ac:dyDescent="0.25">
      <c r="A397" s="30" t="s">
        <v>284</v>
      </c>
      <c r="B397" s="178"/>
      <c r="C397" s="179"/>
      <c r="AL397" t="str">
        <f>IF(OR(B414="",C414=""),"",A414)</f>
        <v/>
      </c>
      <c r="AN397" t="str">
        <f>IF(AL397="","",B414)</f>
        <v/>
      </c>
    </row>
    <row r="398" spans="1:40" x14ac:dyDescent="0.25">
      <c r="A398" s="30" t="s">
        <v>285</v>
      </c>
      <c r="B398" s="178"/>
      <c r="C398" s="179"/>
      <c r="AL398" t="str">
        <f>IF(OR(B415="",C415=""),"",A415)</f>
        <v/>
      </c>
      <c r="AN398" t="str">
        <f>IF(AL398="","",B415)</f>
        <v/>
      </c>
    </row>
    <row r="399" spans="1:40" x14ac:dyDescent="0.25">
      <c r="A399" s="30" t="s">
        <v>286</v>
      </c>
      <c r="B399" s="178"/>
      <c r="C399" s="179"/>
      <c r="AL399" t="str">
        <f>IF(OR(B416="",C416=""),"",A416)</f>
        <v/>
      </c>
      <c r="AN399" t="str">
        <f>IF(AL399="","",B416)</f>
        <v/>
      </c>
    </row>
    <row r="400" spans="1:40" x14ac:dyDescent="0.25">
      <c r="A400" s="30" t="s">
        <v>287</v>
      </c>
      <c r="B400" s="178"/>
      <c r="C400" s="179"/>
      <c r="AL400" t="str">
        <f>IF(OR(B417="",C417=""),"",A417)</f>
        <v/>
      </c>
      <c r="AN400" t="str">
        <f>IF(AL400="","",B417)</f>
        <v/>
      </c>
    </row>
    <row r="401" spans="1:40" x14ac:dyDescent="0.25">
      <c r="A401" s="30" t="s">
        <v>288</v>
      </c>
      <c r="B401" s="178"/>
      <c r="C401" s="179"/>
      <c r="AL401" t="str">
        <f>IF(OR(B418="",C418=""),"",A418)</f>
        <v/>
      </c>
      <c r="AN401" t="str">
        <f>IF(AL401="","",B418)</f>
        <v/>
      </c>
    </row>
    <row r="402" spans="1:40" x14ac:dyDescent="0.25">
      <c r="A402" s="30" t="s">
        <v>289</v>
      </c>
      <c r="B402" s="178"/>
      <c r="C402" s="179"/>
      <c r="AL402" t="str">
        <f>IF(OR(B419="",C419=""),"",A419)</f>
        <v/>
      </c>
      <c r="AN402" t="str">
        <f>IF(AL402="","",B419)</f>
        <v/>
      </c>
    </row>
    <row r="403" spans="1:40" x14ac:dyDescent="0.25">
      <c r="A403" s="30" t="s">
        <v>290</v>
      </c>
      <c r="B403" s="178"/>
      <c r="C403" s="179"/>
      <c r="AL403" t="str">
        <f>IF(OR(B420="",C420=""),"",A420)</f>
        <v/>
      </c>
      <c r="AN403" t="str">
        <f>IF(AL403="","",B420)</f>
        <v/>
      </c>
    </row>
    <row r="404" spans="1:40" x14ac:dyDescent="0.25">
      <c r="A404" s="30" t="s">
        <v>291</v>
      </c>
      <c r="B404" s="178"/>
      <c r="C404" s="179"/>
      <c r="AL404" t="str">
        <f>IF(OR(B421="",C421=""),"",A421)</f>
        <v/>
      </c>
      <c r="AN404" t="str">
        <f>IF(AL404="","",B421)</f>
        <v/>
      </c>
    </row>
    <row r="405" spans="1:40" x14ac:dyDescent="0.25">
      <c r="A405" s="30" t="s">
        <v>292</v>
      </c>
      <c r="B405" s="178"/>
      <c r="C405" s="179"/>
      <c r="AL405" t="str">
        <f>IF(OR(B422="",C422=""),"",A422)</f>
        <v/>
      </c>
      <c r="AN405" t="str">
        <f>IF(AL405="","",B422)</f>
        <v/>
      </c>
    </row>
    <row r="406" spans="1:40" x14ac:dyDescent="0.25">
      <c r="A406" s="30" t="s">
        <v>293</v>
      </c>
      <c r="B406" s="178"/>
      <c r="C406" s="179"/>
      <c r="AL406" t="str">
        <f>IF(OR(B423="",C423=""),"",A423)</f>
        <v/>
      </c>
      <c r="AN406" t="str">
        <f>IF(AL406="","",B423)</f>
        <v/>
      </c>
    </row>
    <row r="407" spans="1:40" x14ac:dyDescent="0.25">
      <c r="A407" s="30" t="s">
        <v>294</v>
      </c>
      <c r="B407" s="178"/>
      <c r="C407" s="179"/>
      <c r="AL407" t="str">
        <f>IF(OR(B424="",C424=""),"",A424)</f>
        <v/>
      </c>
      <c r="AN407" t="str">
        <f>IF(AL407="","",B424)</f>
        <v/>
      </c>
    </row>
    <row r="408" spans="1:40" x14ac:dyDescent="0.25">
      <c r="A408" s="30" t="s">
        <v>295</v>
      </c>
      <c r="B408" s="178"/>
      <c r="C408" s="179"/>
      <c r="AL408" t="str">
        <f>IF(OR(B425="",C425=""),"",A425)</f>
        <v/>
      </c>
      <c r="AN408" t="str">
        <f>IF(AL408="","",B425)</f>
        <v/>
      </c>
    </row>
    <row r="409" spans="1:40" x14ac:dyDescent="0.25">
      <c r="A409" s="30" t="s">
        <v>296</v>
      </c>
      <c r="B409" s="178"/>
      <c r="C409" s="179"/>
      <c r="AL409" t="str">
        <f>IF(OR(B426="",C426=""),"",A426)</f>
        <v/>
      </c>
      <c r="AN409" t="str">
        <f>IF(AL409="","",B426)</f>
        <v/>
      </c>
    </row>
    <row r="410" spans="1:40" x14ac:dyDescent="0.25">
      <c r="A410" s="30" t="s">
        <v>297</v>
      </c>
      <c r="B410" s="178"/>
      <c r="C410" s="179"/>
      <c r="AL410" t="str">
        <f>IF(OR(B427="",C427=""),"",A427)</f>
        <v/>
      </c>
      <c r="AN410" t="str">
        <f>IF(AL410="","",B427)</f>
        <v/>
      </c>
    </row>
    <row r="411" spans="1:40" x14ac:dyDescent="0.25">
      <c r="A411" s="30" t="s">
        <v>298</v>
      </c>
      <c r="B411" s="178"/>
      <c r="C411" s="179"/>
      <c r="AL411" t="str">
        <f>IF(OR(B428="",C428=""),"",A428)</f>
        <v/>
      </c>
      <c r="AN411" t="str">
        <f>IF(AL411="","",B428)</f>
        <v/>
      </c>
    </row>
    <row r="412" spans="1:40" x14ac:dyDescent="0.25">
      <c r="A412" s="30" t="s">
        <v>299</v>
      </c>
      <c r="B412" s="178"/>
      <c r="C412" s="179"/>
      <c r="AL412" t="str">
        <f>IF(OR(B429="",C429=""),"",A429)</f>
        <v/>
      </c>
      <c r="AN412" t="str">
        <f>IF(AL412="","",B429)</f>
        <v/>
      </c>
    </row>
    <row r="413" spans="1:40" x14ac:dyDescent="0.25">
      <c r="A413" s="30" t="s">
        <v>300</v>
      </c>
      <c r="B413" s="178"/>
      <c r="C413" s="179"/>
      <c r="AL413" t="str">
        <f>IF(OR(B430="",C430=""),"",A430)</f>
        <v/>
      </c>
      <c r="AN413" t="str">
        <f>IF(AL413="","",B430)</f>
        <v/>
      </c>
    </row>
    <row r="414" spans="1:40" x14ac:dyDescent="0.25">
      <c r="A414" s="30" t="s">
        <v>301</v>
      </c>
      <c r="B414" s="178"/>
      <c r="C414" s="179"/>
      <c r="AL414" t="str">
        <f>IF(OR(B431="",C431=""),"",A431)</f>
        <v/>
      </c>
      <c r="AN414" t="str">
        <f>IF(AL414="","",B431)</f>
        <v/>
      </c>
    </row>
    <row r="415" spans="1:40" x14ac:dyDescent="0.25">
      <c r="A415" s="30" t="s">
        <v>302</v>
      </c>
      <c r="B415" s="178"/>
      <c r="C415" s="179"/>
      <c r="AL415" t="str">
        <f>IF(OR(B432="",C432=""),"",A432)</f>
        <v/>
      </c>
      <c r="AN415" t="str">
        <f>IF(AL415="","",B432)</f>
        <v/>
      </c>
    </row>
    <row r="416" spans="1:40" x14ac:dyDescent="0.25">
      <c r="A416" s="30" t="s">
        <v>303</v>
      </c>
      <c r="B416" s="178"/>
      <c r="C416" s="179"/>
      <c r="AL416" t="str">
        <f>IF(OR(B433="",C433=""),"",A433)</f>
        <v/>
      </c>
      <c r="AN416" t="str">
        <f>IF(AL416="","",B433)</f>
        <v/>
      </c>
    </row>
    <row r="417" spans="1:40" x14ac:dyDescent="0.25">
      <c r="A417" s="30" t="s">
        <v>304</v>
      </c>
      <c r="B417" s="178"/>
      <c r="C417" s="179"/>
      <c r="AL417" t="str">
        <f>IF(OR(B434="",C434=""),"",A434)</f>
        <v/>
      </c>
      <c r="AN417" t="str">
        <f>IF(AL417="","",B434)</f>
        <v/>
      </c>
    </row>
    <row r="418" spans="1:40" x14ac:dyDescent="0.25">
      <c r="A418" s="30" t="s">
        <v>305</v>
      </c>
      <c r="B418" s="178"/>
      <c r="C418" s="179"/>
      <c r="AL418" t="str">
        <f>IF(OR(B435="",C435=""),"",A435)</f>
        <v/>
      </c>
      <c r="AN418" t="str">
        <f>IF(AL418="","",B435)</f>
        <v/>
      </c>
    </row>
    <row r="419" spans="1:40" x14ac:dyDescent="0.25">
      <c r="A419" s="30" t="s">
        <v>306</v>
      </c>
      <c r="B419" s="178"/>
      <c r="C419" s="179"/>
      <c r="AL419" t="str">
        <f>IF(OR(B436="",C436=""),"",A436)</f>
        <v/>
      </c>
      <c r="AN419" t="str">
        <f>IF(AL419="","",B436)</f>
        <v/>
      </c>
    </row>
    <row r="420" spans="1:40" x14ac:dyDescent="0.25">
      <c r="A420" s="30" t="s">
        <v>307</v>
      </c>
      <c r="B420" s="178"/>
      <c r="C420" s="179"/>
      <c r="AL420" t="str">
        <f>IF(OR(B437="",C437=""),"",A437)</f>
        <v/>
      </c>
      <c r="AN420" t="str">
        <f>IF(AL420="","",B437)</f>
        <v/>
      </c>
    </row>
    <row r="421" spans="1:40" x14ac:dyDescent="0.25">
      <c r="A421" s="30" t="s">
        <v>308</v>
      </c>
      <c r="B421" s="178"/>
      <c r="C421" s="179"/>
      <c r="AL421" t="str">
        <f>IF(OR(B438="",C438=""),"",A438)</f>
        <v/>
      </c>
      <c r="AN421" t="str">
        <f>IF(AL421="","",B438)</f>
        <v/>
      </c>
    </row>
    <row r="422" spans="1:40" x14ac:dyDescent="0.25">
      <c r="A422" s="30" t="s">
        <v>309</v>
      </c>
      <c r="B422" s="178"/>
      <c r="C422" s="179"/>
      <c r="AL422" t="str">
        <f>IF(OR(B439="",C439=""),"",A439)</f>
        <v/>
      </c>
      <c r="AN422" t="str">
        <f>IF(AL422="","",B439)</f>
        <v/>
      </c>
    </row>
    <row r="423" spans="1:40" x14ac:dyDescent="0.25">
      <c r="A423" s="30" t="s">
        <v>310</v>
      </c>
      <c r="B423" s="178"/>
      <c r="C423" s="179"/>
      <c r="AL423" t="str">
        <f>IF(OR(B440="",C440=""),"",A440)</f>
        <v/>
      </c>
      <c r="AN423" t="str">
        <f>IF(AL423="","",B440)</f>
        <v/>
      </c>
    </row>
    <row r="424" spans="1:40" x14ac:dyDescent="0.25">
      <c r="A424" s="30" t="s">
        <v>311</v>
      </c>
      <c r="B424" s="178"/>
      <c r="C424" s="179"/>
      <c r="AL424" t="str">
        <f>IF(OR(B441="",C441=""),"",A441)</f>
        <v/>
      </c>
      <c r="AN424" t="str">
        <f>IF(AL424="","",B441)</f>
        <v/>
      </c>
    </row>
    <row r="425" spans="1:40" x14ac:dyDescent="0.25">
      <c r="A425" s="30" t="s">
        <v>312</v>
      </c>
      <c r="B425" s="178"/>
      <c r="C425" s="179"/>
      <c r="AL425" t="str">
        <f>IF(OR(B442="",C442=""),"",A442)</f>
        <v/>
      </c>
      <c r="AN425" t="str">
        <f>IF(AL425="","",B442)</f>
        <v/>
      </c>
    </row>
    <row r="426" spans="1:40" x14ac:dyDescent="0.25">
      <c r="A426" s="30" t="s">
        <v>313</v>
      </c>
      <c r="B426" s="178"/>
      <c r="C426" s="179"/>
      <c r="AL426" t="str">
        <f>IF(OR(B443="",C443=""),"",A443)</f>
        <v/>
      </c>
      <c r="AN426" t="str">
        <f>IF(AL426="","",B443)</f>
        <v/>
      </c>
    </row>
    <row r="427" spans="1:40" x14ac:dyDescent="0.25">
      <c r="A427" s="30" t="s">
        <v>314</v>
      </c>
      <c r="B427" s="178"/>
      <c r="C427" s="179"/>
      <c r="AL427" t="str">
        <f>IF(OR(B444="",C444=""),"",A444)</f>
        <v/>
      </c>
      <c r="AN427" t="str">
        <f>IF(AL427="","",B444)</f>
        <v/>
      </c>
    </row>
    <row r="428" spans="1:40" x14ac:dyDescent="0.25">
      <c r="A428" s="30" t="s">
        <v>315</v>
      </c>
      <c r="B428" s="178"/>
      <c r="C428" s="179"/>
      <c r="AL428" t="str">
        <f>IF(OR(B445="",C445=""),"",A445)</f>
        <v/>
      </c>
      <c r="AN428" t="str">
        <f>IF(AL428="","",B445)</f>
        <v/>
      </c>
    </row>
    <row r="429" spans="1:40" x14ac:dyDescent="0.25">
      <c r="A429" s="30" t="s">
        <v>316</v>
      </c>
      <c r="B429" s="178"/>
      <c r="C429" s="179"/>
      <c r="AL429" t="str">
        <f>IF(OR(B446="",C446=""),"",A446)</f>
        <v/>
      </c>
      <c r="AN429" t="str">
        <f>IF(AL429="","",B446)</f>
        <v/>
      </c>
    </row>
    <row r="430" spans="1:40" x14ac:dyDescent="0.25">
      <c r="A430" s="30" t="s">
        <v>317</v>
      </c>
      <c r="B430" s="178"/>
      <c r="C430" s="179"/>
      <c r="AL430" t="str">
        <f>IF(OR(B447="",C447=""),"",A447)</f>
        <v/>
      </c>
      <c r="AN430" t="str">
        <f>IF(AL430="","",B447)</f>
        <v/>
      </c>
    </row>
    <row r="431" spans="1:40" x14ac:dyDescent="0.25">
      <c r="A431" s="30" t="s">
        <v>318</v>
      </c>
      <c r="B431" s="178"/>
      <c r="C431" s="179"/>
      <c r="AL431" t="str">
        <f>IF(OR(B448="",C448=""),"",A448)</f>
        <v/>
      </c>
      <c r="AN431" t="str">
        <f>IF(AL431="","",B448)</f>
        <v/>
      </c>
    </row>
    <row r="432" spans="1:40" x14ac:dyDescent="0.25">
      <c r="A432" s="30" t="s">
        <v>319</v>
      </c>
      <c r="B432" s="178"/>
      <c r="C432" s="179"/>
      <c r="AL432" t="s">
        <v>70</v>
      </c>
      <c r="AN432" t="s">
        <v>602</v>
      </c>
    </row>
    <row r="433" spans="1:40" x14ac:dyDescent="0.25">
      <c r="A433" s="30" t="s">
        <v>320</v>
      </c>
      <c r="B433" s="178"/>
      <c r="C433" s="179"/>
      <c r="AL433" t="str">
        <f>IF(OR(B449="",C449=""),"",A449)</f>
        <v/>
      </c>
      <c r="AN433" t="str">
        <f>IF(AL433="","",B449)</f>
        <v/>
      </c>
    </row>
    <row r="434" spans="1:40" x14ac:dyDescent="0.25">
      <c r="A434" s="30" t="s">
        <v>321</v>
      </c>
      <c r="B434" s="178"/>
      <c r="C434" s="179"/>
      <c r="AL434" t="str">
        <f>IF(OR(B450="",C450=""),"",A450)</f>
        <v/>
      </c>
      <c r="AN434" t="str">
        <f>IF(AL434="","",B450)</f>
        <v/>
      </c>
    </row>
    <row r="435" spans="1:40" x14ac:dyDescent="0.25">
      <c r="A435" s="30" t="s">
        <v>322</v>
      </c>
      <c r="B435" s="178"/>
      <c r="C435" s="179"/>
      <c r="AL435" t="str">
        <f>IF(OR(B451="",C451=""),"",A451)</f>
        <v/>
      </c>
      <c r="AN435" t="str">
        <f>IF(AL435="","",B451)</f>
        <v/>
      </c>
    </row>
    <row r="436" spans="1:40" x14ac:dyDescent="0.25">
      <c r="A436" s="30" t="s">
        <v>323</v>
      </c>
      <c r="B436" s="178"/>
      <c r="C436" s="179"/>
      <c r="AL436" t="str">
        <f>IF(OR(B452="",C452=""),"",A452)</f>
        <v>Leadership 304</v>
      </c>
      <c r="AN436">
        <f>IF(AL436="","",B452)</f>
        <v>43407</v>
      </c>
    </row>
    <row r="437" spans="1:40" x14ac:dyDescent="0.25">
      <c r="A437" s="30" t="s">
        <v>324</v>
      </c>
      <c r="B437" s="178"/>
      <c r="C437" s="179"/>
      <c r="AL437" t="str">
        <f>IF(OR(B453="",C453=""),"",A453)</f>
        <v/>
      </c>
      <c r="AN437" t="str">
        <f>IF(AL437="","",B453)</f>
        <v/>
      </c>
    </row>
    <row r="438" spans="1:40" x14ac:dyDescent="0.25">
      <c r="A438" s="30" t="s">
        <v>325</v>
      </c>
      <c r="B438" s="178"/>
      <c r="C438" s="179"/>
      <c r="AL438" t="str">
        <f>IF(OR(B454="",C454=""),"",A454)</f>
        <v/>
      </c>
      <c r="AN438" t="str">
        <f>IF(AL438="","",B454)</f>
        <v/>
      </c>
    </row>
    <row r="439" spans="1:40" x14ac:dyDescent="0.25">
      <c r="A439" s="30" t="s">
        <v>326</v>
      </c>
      <c r="B439" s="178"/>
      <c r="C439" s="179"/>
      <c r="AL439" t="s">
        <v>498</v>
      </c>
      <c r="AN439" t="s">
        <v>602</v>
      </c>
    </row>
    <row r="440" spans="1:40" x14ac:dyDescent="0.25">
      <c r="A440" s="30" t="s">
        <v>327</v>
      </c>
      <c r="B440" s="178"/>
      <c r="C440" s="179"/>
      <c r="AL440" t="str">
        <f>IF(OR(B455="",C455=""),"",A455)</f>
        <v/>
      </c>
      <c r="AN440" t="str">
        <f>IF(AL440="","",B455)</f>
        <v/>
      </c>
    </row>
    <row r="441" spans="1:40" x14ac:dyDescent="0.25">
      <c r="A441" s="30" t="s">
        <v>328</v>
      </c>
      <c r="B441" s="178"/>
      <c r="C441" s="179"/>
      <c r="AL441" t="str">
        <f>IF(OR(B456="",C456=""),"",A456)</f>
        <v/>
      </c>
      <c r="AN441" t="str">
        <f>IF(AL441="","",B456)</f>
        <v/>
      </c>
    </row>
    <row r="442" spans="1:40" x14ac:dyDescent="0.25">
      <c r="A442" s="30" t="s">
        <v>329</v>
      </c>
      <c r="B442" s="178"/>
      <c r="C442" s="179"/>
      <c r="AL442" t="str">
        <f>IF(OR(B457="",C457=""),"",A457)</f>
        <v/>
      </c>
      <c r="AN442" t="str">
        <f>IF(AL442="","",B457)</f>
        <v/>
      </c>
    </row>
    <row r="443" spans="1:40" x14ac:dyDescent="0.25">
      <c r="A443" s="30" t="s">
        <v>330</v>
      </c>
      <c r="B443" s="178"/>
      <c r="C443" s="179"/>
    </row>
    <row r="444" spans="1:40" x14ac:dyDescent="0.25">
      <c r="A444" s="30" t="s">
        <v>331</v>
      </c>
      <c r="B444" s="178"/>
      <c r="C444" s="179"/>
    </row>
    <row r="445" spans="1:40" x14ac:dyDescent="0.25">
      <c r="A445" s="30" t="s">
        <v>332</v>
      </c>
      <c r="B445" s="178"/>
      <c r="C445" s="179"/>
    </row>
    <row r="446" spans="1:40" x14ac:dyDescent="0.25">
      <c r="A446" s="30" t="s">
        <v>333</v>
      </c>
      <c r="B446" s="178"/>
      <c r="C446" s="179"/>
    </row>
    <row r="447" spans="1:40" x14ac:dyDescent="0.25">
      <c r="A447" s="30" t="s">
        <v>334</v>
      </c>
      <c r="B447" s="178"/>
      <c r="C447" s="179"/>
    </row>
    <row r="448" spans="1:40" x14ac:dyDescent="0.25">
      <c r="A448" s="30" t="s">
        <v>335</v>
      </c>
      <c r="B448" s="178"/>
      <c r="C448" s="179"/>
    </row>
    <row r="449" spans="1:3" x14ac:dyDescent="0.25">
      <c r="A449" s="27" t="s">
        <v>77</v>
      </c>
      <c r="B449" s="178"/>
      <c r="C449" s="179"/>
    </row>
    <row r="450" spans="1:3" x14ac:dyDescent="0.25">
      <c r="A450" s="27" t="s">
        <v>78</v>
      </c>
      <c r="B450" s="178"/>
      <c r="C450" s="179"/>
    </row>
    <row r="451" spans="1:3" x14ac:dyDescent="0.25">
      <c r="A451" s="27" t="s">
        <v>79</v>
      </c>
      <c r="B451" s="178"/>
      <c r="C451" s="179"/>
    </row>
    <row r="452" spans="1:3" x14ac:dyDescent="0.25">
      <c r="A452" s="27" t="s">
        <v>80</v>
      </c>
      <c r="B452" s="178">
        <v>43407</v>
      </c>
      <c r="C452" s="179" t="s">
        <v>437</v>
      </c>
    </row>
    <row r="453" spans="1:3" x14ac:dyDescent="0.25">
      <c r="A453" s="27" t="s">
        <v>81</v>
      </c>
      <c r="B453" s="178"/>
      <c r="C453" s="179"/>
    </row>
    <row r="454" spans="1:3" x14ac:dyDescent="0.25">
      <c r="A454" s="27" t="s">
        <v>82</v>
      </c>
      <c r="B454" s="178"/>
      <c r="C454" s="179"/>
    </row>
    <row r="455" spans="1:3" x14ac:dyDescent="0.25">
      <c r="A455" s="31" t="s">
        <v>472</v>
      </c>
      <c r="B455" s="178"/>
      <c r="C455" s="179"/>
    </row>
    <row r="456" spans="1:3" x14ac:dyDescent="0.25">
      <c r="A456" s="31" t="s">
        <v>473</v>
      </c>
      <c r="B456" s="178"/>
      <c r="C456" s="179"/>
    </row>
    <row r="457" spans="1:3" ht="15.75" thickBot="1" x14ac:dyDescent="0.3">
      <c r="A457" s="32" t="s">
        <v>474</v>
      </c>
      <c r="B457" s="181"/>
      <c r="C457" s="182"/>
    </row>
    <row r="458" spans="1:3" ht="15.75" thickTop="1" x14ac:dyDescent="0.25"/>
  </sheetData>
  <sheetProtection algorithmName="SHA-512" hashValue="18t6z3uhX2uOPWCSX09b6yA/GbUieEbUcRtBxwEkFiA0S1hGnp9YsiTIFDSLojrm+6gQIFe3o08yd1104PptqA==" saltValue="oOHCIUdNOkE471Vyg21eMg==" spinCount="100000" sheet="1" objects="1" scenarios="1"/>
  <mergeCells count="183">
    <mergeCell ref="A221:C221"/>
    <mergeCell ref="E145:G145"/>
    <mergeCell ref="H145:J145"/>
    <mergeCell ref="K145:M145"/>
    <mergeCell ref="AB202:AE202"/>
    <mergeCell ref="AG202:AJ202"/>
    <mergeCell ref="AL202:AO202"/>
    <mergeCell ref="K134:M134"/>
    <mergeCell ref="E135:G135"/>
    <mergeCell ref="H135:J135"/>
    <mergeCell ref="E138:G138"/>
    <mergeCell ref="H138:J138"/>
    <mergeCell ref="K138:M138"/>
    <mergeCell ref="A102:C102"/>
    <mergeCell ref="E102:G102"/>
    <mergeCell ref="H102:J102"/>
    <mergeCell ref="K102:M102"/>
    <mergeCell ref="K107:M107"/>
    <mergeCell ref="E108:G108"/>
    <mergeCell ref="H108:J108"/>
    <mergeCell ref="E95:G95"/>
    <mergeCell ref="H95:J95"/>
    <mergeCell ref="K96:M96"/>
    <mergeCell ref="E99:M100"/>
    <mergeCell ref="E101:G101"/>
    <mergeCell ref="H101:J101"/>
    <mergeCell ref="K101:M101"/>
    <mergeCell ref="E86:G86"/>
    <mergeCell ref="H86:J86"/>
    <mergeCell ref="K86:M86"/>
    <mergeCell ref="E92:G92"/>
    <mergeCell ref="H92:J92"/>
    <mergeCell ref="K92:M92"/>
    <mergeCell ref="E79:G79"/>
    <mergeCell ref="H79:J79"/>
    <mergeCell ref="K79:M79"/>
    <mergeCell ref="E80:G80"/>
    <mergeCell ref="H80:J80"/>
    <mergeCell ref="K80:M80"/>
    <mergeCell ref="E68:G68"/>
    <mergeCell ref="H68:J68"/>
    <mergeCell ref="K68:M68"/>
    <mergeCell ref="E51:M52"/>
    <mergeCell ref="E53:G53"/>
    <mergeCell ref="H53:J53"/>
    <mergeCell ref="K53:M53"/>
    <mergeCell ref="E58:G58"/>
    <mergeCell ref="H58:J58"/>
    <mergeCell ref="K58:M58"/>
    <mergeCell ref="K48:M48"/>
    <mergeCell ref="E32:G32"/>
    <mergeCell ref="H32:J32"/>
    <mergeCell ref="K32:M32"/>
    <mergeCell ref="E38:G38"/>
    <mergeCell ref="H38:J38"/>
    <mergeCell ref="K38:M38"/>
    <mergeCell ref="E63:G63"/>
    <mergeCell ref="H63:J63"/>
    <mergeCell ref="K63:M63"/>
    <mergeCell ref="H31:J31"/>
    <mergeCell ref="K31:M31"/>
    <mergeCell ref="AK10:AK15"/>
    <mergeCell ref="FA10:FA15"/>
    <mergeCell ref="FU10:FU15"/>
    <mergeCell ref="E44:G44"/>
    <mergeCell ref="H44:J44"/>
    <mergeCell ref="K44:M44"/>
    <mergeCell ref="E47:G47"/>
    <mergeCell ref="H47:J47"/>
    <mergeCell ref="GO10:GO15"/>
    <mergeCell ref="E15:G15"/>
    <mergeCell ref="H15:J15"/>
    <mergeCell ref="K15:M15"/>
    <mergeCell ref="GJ4:GJ153"/>
    <mergeCell ref="GO4:GO9"/>
    <mergeCell ref="GT4:GT6"/>
    <mergeCell ref="E5:G5"/>
    <mergeCell ref="H5:J5"/>
    <mergeCell ref="K5:M5"/>
    <mergeCell ref="O5:P5"/>
    <mergeCell ref="E10:G10"/>
    <mergeCell ref="H10:J10"/>
    <mergeCell ref="K10:M10"/>
    <mergeCell ref="FF4:FF6"/>
    <mergeCell ref="FK4:FK80"/>
    <mergeCell ref="FP4:FP153"/>
    <mergeCell ref="FU4:FU9"/>
    <mergeCell ref="FZ4:FZ6"/>
    <mergeCell ref="GE4:GE80"/>
    <mergeCell ref="E20:G20"/>
    <mergeCell ref="H20:J20"/>
    <mergeCell ref="K20:M20"/>
    <mergeCell ref="E31:G31"/>
    <mergeCell ref="GU3:GX3"/>
    <mergeCell ref="AA4:AA53"/>
    <mergeCell ref="AK4:AK9"/>
    <mergeCell ref="AP4:AP6"/>
    <mergeCell ref="AU4:AU53"/>
    <mergeCell ref="BE4:BE9"/>
    <mergeCell ref="BJ4:BJ6"/>
    <mergeCell ref="EQ4:EQ80"/>
    <mergeCell ref="EV4:EV153"/>
    <mergeCell ref="FA4:FA9"/>
    <mergeCell ref="FQ3:FT3"/>
    <mergeCell ref="FV3:FY3"/>
    <mergeCell ref="GA3:GD3"/>
    <mergeCell ref="GF3:GI3"/>
    <mergeCell ref="GK3:GN3"/>
    <mergeCell ref="GP3:GS3"/>
    <mergeCell ref="EM3:EP3"/>
    <mergeCell ref="ER3:EU3"/>
    <mergeCell ref="EW3:EZ3"/>
    <mergeCell ref="FB3:FE3"/>
    <mergeCell ref="FG3:FJ3"/>
    <mergeCell ref="FL3:FO3"/>
    <mergeCell ref="DI3:DL3"/>
    <mergeCell ref="DN3:DQ3"/>
    <mergeCell ref="DS3:DV3"/>
    <mergeCell ref="DX3:EA3"/>
    <mergeCell ref="EC3:EF3"/>
    <mergeCell ref="EH3:EK3"/>
    <mergeCell ref="CE3:CH3"/>
    <mergeCell ref="CJ3:CM3"/>
    <mergeCell ref="CO3:CR3"/>
    <mergeCell ref="CT3:CW3"/>
    <mergeCell ref="CY3:DB3"/>
    <mergeCell ref="DD3:DG3"/>
    <mergeCell ref="BA3:BD3"/>
    <mergeCell ref="BF3:BI3"/>
    <mergeCell ref="BK3:BN3"/>
    <mergeCell ref="BP3:BS3"/>
    <mergeCell ref="BU3:BX3"/>
    <mergeCell ref="BZ3:CC3"/>
    <mergeCell ref="GP2:GS2"/>
    <mergeCell ref="GU2:GX2"/>
    <mergeCell ref="A3:C3"/>
    <mergeCell ref="E3:M4"/>
    <mergeCell ref="O3:P3"/>
    <mergeCell ref="AB3:AE3"/>
    <mergeCell ref="AG3:AJ3"/>
    <mergeCell ref="AL3:AO3"/>
    <mergeCell ref="AQ3:AT3"/>
    <mergeCell ref="AV3:AY3"/>
    <mergeCell ref="FL2:FO2"/>
    <mergeCell ref="FQ2:FT2"/>
    <mergeCell ref="FV2:FY2"/>
    <mergeCell ref="GA2:GD2"/>
    <mergeCell ref="GF2:GI2"/>
    <mergeCell ref="GK2:GN2"/>
    <mergeCell ref="EH2:EK2"/>
    <mergeCell ref="EM2:EP2"/>
    <mergeCell ref="ER2:EU2"/>
    <mergeCell ref="EW2:EZ2"/>
    <mergeCell ref="FB2:FE2"/>
    <mergeCell ref="FG2:FJ2"/>
    <mergeCell ref="DD2:DG2"/>
    <mergeCell ref="DI2:DL2"/>
    <mergeCell ref="DN2:DQ2"/>
    <mergeCell ref="DS2:DV2"/>
    <mergeCell ref="DX2:EA2"/>
    <mergeCell ref="EC2:EF2"/>
    <mergeCell ref="AQ2:AT2"/>
    <mergeCell ref="BZ2:CC2"/>
    <mergeCell ref="CE2:CH2"/>
    <mergeCell ref="CJ2:CM2"/>
    <mergeCell ref="CO2:CR2"/>
    <mergeCell ref="CT2:CW2"/>
    <mergeCell ref="CY2:DB2"/>
    <mergeCell ref="AV2:AY2"/>
    <mergeCell ref="BA2:BD2"/>
    <mergeCell ref="BF2:BI2"/>
    <mergeCell ref="BK2:BN2"/>
    <mergeCell ref="BP2:BS2"/>
    <mergeCell ref="BU2:BX2"/>
    <mergeCell ref="R5:S5"/>
    <mergeCell ref="R1:S1"/>
    <mergeCell ref="R2:S2"/>
    <mergeCell ref="R3:S3"/>
    <mergeCell ref="O1:P1"/>
    <mergeCell ref="O2:P2"/>
    <mergeCell ref="AB2:AE2"/>
    <mergeCell ref="AG2:AJ2"/>
    <mergeCell ref="AL2:AO2"/>
  </mergeCells>
  <conditionalFormatting sqref="E146:M190 E145 H145 K145">
    <cfRule type="containsText" dxfId="15" priority="1" operator="containsText" text="Leadership Merits">
      <formula>NOT(ISERROR(SEARCH("Leadership Merits",E145)))</formula>
    </cfRule>
    <cfRule type="containsText" dxfId="14" priority="2" operator="containsText" text="Spirit Challenges">
      <formula>NOT(ISERROR(SEARCH("Spirit Challenges",E145)))</formula>
    </cfRule>
    <cfRule type="containsText" dxfId="13" priority="3" operator="containsText" text="Bible Merits">
      <formula>NOT(ISERROR(SEARCH("Bible Merits",E145)))</formula>
    </cfRule>
    <cfRule type="containsText" dxfId="12" priority="4" operator="containsText" text="Skill Merits">
      <formula>NOT(ISERROR(SEARCH("Skill Merits",E145)))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update.update">
                <anchor moveWithCells="1" sizeWithCells="1">
                  <from>
                    <xdr:col>3</xdr:col>
                    <xdr:colOff>28575</xdr:colOff>
                    <xdr:row>0</xdr:row>
                    <xdr:rowOff>28575</xdr:rowOff>
                  </from>
                  <to>
                    <xdr:col>3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layout_fix.layout_fix">
                <anchor moveWithCells="1" sizeWithCells="1">
                  <from>
                    <xdr:col>3</xdr:col>
                    <xdr:colOff>28575</xdr:colOff>
                    <xdr:row>2</xdr:row>
                    <xdr:rowOff>28575</xdr:rowOff>
                  </from>
                  <to>
                    <xdr:col>3</xdr:col>
                    <xdr:colOff>571500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600-000000000000}">
          <x14:formula1>
            <xm:f>'Master Name List'!$A$7:$A$9</xm:f>
          </x14:formula1>
          <xm:sqref>C4:C92</xm:sqref>
        </x14:dataValidation>
        <x14:dataValidation type="list" allowBlank="1" showInputMessage="1" showErrorMessage="1" xr:uid="{00000000-0002-0000-0600-000001000000}">
          <x14:formula1>
            <xm:f>'Master Name List'!$A$7:$A$12</xm:f>
          </x14:formula1>
          <xm:sqref>C103:C189 C93:C101</xm:sqref>
        </x14:dataValidation>
        <x14:dataValidation type="list" allowBlank="1" showInputMessage="1" showErrorMessage="1" xr:uid="{00000000-0002-0000-0600-000002000000}">
          <x14:formula1>
            <xm:f>'Master Name List'!$A$13:$A$15</xm:f>
          </x14:formula1>
          <xm:sqref>C455:C457 C452 C222:C448</xm:sqref>
        </x14:dataValidation>
        <x14:dataValidation type="list" allowBlank="1" showInputMessage="1" showErrorMessage="1" xr:uid="{00000000-0002-0000-0600-000003000000}">
          <x14:formula1>
            <xm:f>'Master Name List'!$A$7:$A$15</xm:f>
          </x14:formula1>
          <xm:sqref>C212:C217 C449:C451 C453:C454</xm:sqref>
        </x14:dataValidation>
        <x14:dataValidation type="list" allowBlank="1" showInputMessage="1" showErrorMessage="1" xr:uid="{00000000-0002-0000-0600-000004000000}">
          <x14:formula1>
            <xm:f>'Master Name List'!$A$10:$A$12</xm:f>
          </x14:formula1>
          <xm:sqref>C218:C220 C190:C211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tabColor theme="9" tint="-0.499984740745262"/>
  </sheetPr>
  <dimension ref="A1:GY458"/>
  <sheetViews>
    <sheetView topLeftCell="A137" zoomScaleNormal="100" workbookViewId="0">
      <selection activeCell="A486" sqref="A486"/>
    </sheetView>
  </sheetViews>
  <sheetFormatPr defaultRowHeight="15" x14ac:dyDescent="0.25"/>
  <cols>
    <col min="1" max="1" width="23.42578125" bestFit="1" customWidth="1"/>
    <col min="2" max="2" width="10.7109375" style="67" bestFit="1" customWidth="1"/>
    <col min="3" max="3" width="13.42578125" customWidth="1"/>
    <col min="4" max="4" width="9" customWidth="1"/>
    <col min="5" max="5" width="18.7109375" style="129" customWidth="1"/>
    <col min="6" max="6" width="1.42578125" style="129" customWidth="1"/>
    <col min="7" max="7" width="10" style="130" customWidth="1"/>
    <col min="8" max="8" width="18.7109375" style="129" customWidth="1"/>
    <col min="9" max="9" width="1.42578125" style="129" customWidth="1"/>
    <col min="10" max="10" width="10" style="130" customWidth="1"/>
    <col min="11" max="11" width="18.7109375" style="129" customWidth="1"/>
    <col min="12" max="12" width="1.42578125" style="129" customWidth="1"/>
    <col min="13" max="13" width="10" style="130" customWidth="1"/>
    <col min="14" max="14" width="9" style="12" customWidth="1"/>
    <col min="15" max="15" width="28.5703125" customWidth="1"/>
    <col min="16" max="16" width="8.85546875" customWidth="1"/>
    <col min="17" max="17" width="11.140625" style="112" customWidth="1"/>
    <col min="18" max="18" width="40.7109375" customWidth="1"/>
    <col min="19" max="25" width="9" customWidth="1"/>
    <col min="26" max="27" width="10" customWidth="1"/>
    <col min="28" max="28" width="14" customWidth="1"/>
    <col min="29" max="29" width="18.28515625" customWidth="1"/>
    <col min="30" max="30" width="5.140625" customWidth="1"/>
    <col min="31" max="31" width="17.42578125" customWidth="1"/>
    <col min="32" max="87" width="9" customWidth="1"/>
    <col min="88" max="88" width="9.5703125" customWidth="1"/>
    <col min="89" max="89" width="15.7109375" customWidth="1"/>
    <col min="90" max="90" width="6" customWidth="1"/>
    <col min="91" max="91" width="17.42578125" customWidth="1"/>
    <col min="92" max="92" width="9" customWidth="1"/>
    <col min="93" max="93" width="11.85546875" customWidth="1"/>
    <col min="94" max="94" width="18.28515625" customWidth="1"/>
    <col min="95" max="95" width="5.140625" customWidth="1"/>
    <col min="96" max="96" width="17.42578125" customWidth="1"/>
    <col min="97" max="97" width="9" customWidth="1"/>
    <col min="98" max="98" width="8.7109375" customWidth="1"/>
    <col min="99" max="99" width="18.28515625" customWidth="1"/>
    <col min="100" max="100" width="6" customWidth="1"/>
    <col min="101" max="101" width="17.42578125" customWidth="1"/>
    <col min="102" max="102" width="9" customWidth="1"/>
    <col min="103" max="103" width="18" customWidth="1"/>
    <col min="104" max="104" width="18.28515625" customWidth="1"/>
    <col min="105" max="105" width="6" customWidth="1"/>
    <col min="106" max="106" width="17.42578125" customWidth="1"/>
    <col min="107" max="107" width="9" customWidth="1"/>
    <col min="108" max="108" width="15.140625" customWidth="1"/>
    <col min="109" max="109" width="19.140625" customWidth="1"/>
    <col min="110" max="110" width="6" customWidth="1"/>
    <col min="111" max="111" width="17.42578125" customWidth="1"/>
    <col min="112" max="112" width="9" customWidth="1"/>
    <col min="113" max="113" width="11.85546875" customWidth="1"/>
    <col min="114" max="114" width="18.28515625" customWidth="1"/>
    <col min="115" max="115" width="5.140625" customWidth="1"/>
    <col min="116" max="116" width="17.42578125" customWidth="1"/>
    <col min="117" max="117" width="9" customWidth="1"/>
    <col min="118" max="118" width="8.7109375" customWidth="1"/>
    <col min="119" max="119" width="18.28515625" customWidth="1"/>
    <col min="120" max="120" width="6" customWidth="1"/>
    <col min="121" max="121" width="17.42578125" customWidth="1"/>
    <col min="122" max="122" width="9" customWidth="1"/>
    <col min="123" max="123" width="18" customWidth="1"/>
    <col min="124" max="124" width="18.28515625" customWidth="1"/>
    <col min="125" max="125" width="6" customWidth="1"/>
    <col min="126" max="126" width="17.42578125" customWidth="1"/>
    <col min="127" max="127" width="9" customWidth="1"/>
    <col min="128" max="128" width="15.140625" customWidth="1"/>
    <col min="129" max="129" width="19.140625" customWidth="1"/>
    <col min="130" max="130" width="9.140625" customWidth="1"/>
    <col min="131" max="131" width="17.42578125" customWidth="1"/>
    <col min="132" max="132" width="9" customWidth="1"/>
    <col min="133" max="133" width="11.85546875" customWidth="1"/>
    <col min="134" max="134" width="18.28515625" customWidth="1"/>
    <col min="135" max="135" width="5.140625" customWidth="1"/>
    <col min="136" max="136" width="17.42578125" customWidth="1"/>
    <col min="137" max="137" width="9" customWidth="1"/>
    <col min="138" max="138" width="8.7109375" customWidth="1"/>
    <col min="139" max="139" width="18.28515625" customWidth="1"/>
    <col min="140" max="140" width="6" customWidth="1"/>
    <col min="141" max="141" width="17.42578125" customWidth="1"/>
    <col min="142" max="142" width="9" customWidth="1"/>
    <col min="143" max="143" width="18" customWidth="1"/>
    <col min="144" max="144" width="18.28515625" customWidth="1"/>
    <col min="145" max="145" width="6" customWidth="1"/>
    <col min="146" max="146" width="17.42578125" customWidth="1"/>
    <col min="147" max="207" width="9" customWidth="1"/>
  </cols>
  <sheetData>
    <row r="1" spans="1:207" ht="16.5" customHeight="1" thickTop="1" thickBot="1" x14ac:dyDescent="0.3">
      <c r="A1" s="5">
        <f ca="1">NOW()</f>
        <v>43471.819641319446</v>
      </c>
      <c r="B1" s="39" t="str">
        <f ca="1">MID(CELL("filename",A1),FIND("]",CELL("filename",A1))+1,255)</f>
        <v>Ben Jones</v>
      </c>
      <c r="H1" s="131"/>
      <c r="I1" s="131"/>
      <c r="J1" s="132"/>
      <c r="M1" s="133"/>
      <c r="O1" s="189" t="s">
        <v>531</v>
      </c>
      <c r="P1" s="189"/>
      <c r="R1" s="189" t="s">
        <v>601</v>
      </c>
      <c r="S1" s="189"/>
      <c r="AA1">
        <f>COLUMN()</f>
        <v>27</v>
      </c>
      <c r="AB1" s="68" t="s">
        <v>422</v>
      </c>
      <c r="AC1" s="70" t="s">
        <v>530</v>
      </c>
      <c r="AD1" s="71" t="s">
        <v>455</v>
      </c>
      <c r="AE1" s="69" t="s">
        <v>496</v>
      </c>
      <c r="AF1">
        <f>COLUMN()</f>
        <v>32</v>
      </c>
      <c r="AG1" s="68" t="s">
        <v>422</v>
      </c>
      <c r="AH1" s="70" t="s">
        <v>495</v>
      </c>
      <c r="AI1" s="71" t="s">
        <v>455</v>
      </c>
      <c r="AJ1" s="69" t="s">
        <v>496</v>
      </c>
      <c r="AK1">
        <f>COLUMN()</f>
        <v>37</v>
      </c>
      <c r="AL1" s="68" t="s">
        <v>422</v>
      </c>
      <c r="AM1" s="70" t="s">
        <v>495</v>
      </c>
      <c r="AN1" s="71" t="s">
        <v>455</v>
      </c>
      <c r="AO1" s="69" t="s">
        <v>496</v>
      </c>
      <c r="AP1">
        <f>COLUMN()</f>
        <v>42</v>
      </c>
      <c r="AQ1" s="68" t="s">
        <v>422</v>
      </c>
      <c r="AR1" s="70" t="s">
        <v>495</v>
      </c>
      <c r="AS1" s="71" t="s">
        <v>455</v>
      </c>
      <c r="AT1" s="69" t="s">
        <v>496</v>
      </c>
      <c r="AU1">
        <f>COLUMN()</f>
        <v>47</v>
      </c>
      <c r="AV1" s="68" t="s">
        <v>422</v>
      </c>
      <c r="AW1" s="70" t="s">
        <v>530</v>
      </c>
      <c r="AX1" s="71" t="s">
        <v>455</v>
      </c>
      <c r="AY1" s="69" t="s">
        <v>496</v>
      </c>
      <c r="AZ1">
        <f>COLUMN()</f>
        <v>52</v>
      </c>
      <c r="BA1" s="68" t="s">
        <v>422</v>
      </c>
      <c r="BB1" s="70" t="s">
        <v>495</v>
      </c>
      <c r="BC1" s="71" t="s">
        <v>455</v>
      </c>
      <c r="BD1" s="69" t="s">
        <v>496</v>
      </c>
      <c r="BE1">
        <f>COLUMN()</f>
        <v>57</v>
      </c>
      <c r="BF1" s="68" t="s">
        <v>422</v>
      </c>
      <c r="BG1" s="70" t="s">
        <v>495</v>
      </c>
      <c r="BH1" s="71" t="s">
        <v>455</v>
      </c>
      <c r="BI1" s="69" t="s">
        <v>496</v>
      </c>
      <c r="BJ1">
        <f>COLUMN()</f>
        <v>62</v>
      </c>
      <c r="BK1" s="68" t="s">
        <v>422</v>
      </c>
      <c r="BL1" s="70" t="s">
        <v>495</v>
      </c>
      <c r="BM1" s="71" t="s">
        <v>455</v>
      </c>
      <c r="BN1" s="69" t="s">
        <v>496</v>
      </c>
      <c r="BO1">
        <f>COLUMN()</f>
        <v>67</v>
      </c>
      <c r="BP1" s="68" t="s">
        <v>422</v>
      </c>
      <c r="BQ1" s="70" t="s">
        <v>530</v>
      </c>
      <c r="BR1" s="71" t="s">
        <v>455</v>
      </c>
      <c r="BS1" s="69" t="s">
        <v>496</v>
      </c>
      <c r="BT1">
        <f>COLUMN()</f>
        <v>72</v>
      </c>
      <c r="BU1" s="68" t="s">
        <v>422</v>
      </c>
      <c r="BV1" s="70" t="s">
        <v>495</v>
      </c>
      <c r="BW1" s="71" t="s">
        <v>455</v>
      </c>
      <c r="BX1" s="69" t="s">
        <v>496</v>
      </c>
      <c r="BY1">
        <f>COLUMN()</f>
        <v>77</v>
      </c>
      <c r="BZ1" s="68" t="s">
        <v>422</v>
      </c>
      <c r="CA1" s="70" t="s">
        <v>495</v>
      </c>
      <c r="CB1" s="71" t="s">
        <v>455</v>
      </c>
      <c r="CC1" s="69" t="s">
        <v>496</v>
      </c>
      <c r="CD1">
        <f>COLUMN()</f>
        <v>82</v>
      </c>
      <c r="CE1" s="68" t="s">
        <v>422</v>
      </c>
      <c r="CF1" s="70" t="s">
        <v>495</v>
      </c>
      <c r="CG1" s="71" t="s">
        <v>455</v>
      </c>
      <c r="CH1" s="69" t="s">
        <v>496</v>
      </c>
      <c r="CI1">
        <f>COLUMN()</f>
        <v>87</v>
      </c>
      <c r="CJ1" s="68" t="s">
        <v>422</v>
      </c>
      <c r="CK1" s="70" t="s">
        <v>530</v>
      </c>
      <c r="CL1" s="71" t="s">
        <v>455</v>
      </c>
      <c r="CM1" s="69" t="s">
        <v>496</v>
      </c>
      <c r="CN1">
        <f>COLUMN()</f>
        <v>92</v>
      </c>
      <c r="CO1" s="68" t="s">
        <v>422</v>
      </c>
      <c r="CP1" s="70" t="s">
        <v>495</v>
      </c>
      <c r="CQ1" s="71" t="s">
        <v>455</v>
      </c>
      <c r="CR1" s="69" t="s">
        <v>496</v>
      </c>
      <c r="CS1">
        <f>COLUMN()</f>
        <v>97</v>
      </c>
      <c r="CT1" s="68" t="s">
        <v>422</v>
      </c>
      <c r="CU1" s="70" t="s">
        <v>495</v>
      </c>
      <c r="CV1" s="71" t="s">
        <v>455</v>
      </c>
      <c r="CW1" s="69" t="s">
        <v>496</v>
      </c>
      <c r="CX1">
        <f>COLUMN()</f>
        <v>102</v>
      </c>
      <c r="CY1" s="68" t="s">
        <v>422</v>
      </c>
      <c r="CZ1" s="70" t="s">
        <v>495</v>
      </c>
      <c r="DA1" s="71" t="s">
        <v>455</v>
      </c>
      <c r="DB1" s="69" t="s">
        <v>496</v>
      </c>
      <c r="DC1">
        <f>COLUMN()</f>
        <v>107</v>
      </c>
      <c r="DD1" s="68" t="s">
        <v>422</v>
      </c>
      <c r="DE1" s="70" t="s">
        <v>530</v>
      </c>
      <c r="DF1" s="71" t="s">
        <v>455</v>
      </c>
      <c r="DG1" s="69" t="s">
        <v>496</v>
      </c>
      <c r="DH1">
        <f>COLUMN()</f>
        <v>112</v>
      </c>
      <c r="DI1" s="68" t="s">
        <v>422</v>
      </c>
      <c r="DJ1" s="70" t="s">
        <v>495</v>
      </c>
      <c r="DK1" s="71" t="s">
        <v>455</v>
      </c>
      <c r="DL1" s="69" t="s">
        <v>496</v>
      </c>
      <c r="DM1">
        <f>COLUMN()</f>
        <v>117</v>
      </c>
      <c r="DN1" s="68" t="s">
        <v>422</v>
      </c>
      <c r="DO1" s="70" t="s">
        <v>495</v>
      </c>
      <c r="DP1" s="71" t="s">
        <v>455</v>
      </c>
      <c r="DQ1" s="69" t="s">
        <v>496</v>
      </c>
      <c r="DR1">
        <f>COLUMN()</f>
        <v>122</v>
      </c>
      <c r="DS1" s="68" t="s">
        <v>422</v>
      </c>
      <c r="DT1" s="70" t="s">
        <v>495</v>
      </c>
      <c r="DU1" s="71" t="s">
        <v>455</v>
      </c>
      <c r="DV1" s="69" t="s">
        <v>496</v>
      </c>
      <c r="DW1">
        <f>COLUMN()</f>
        <v>127</v>
      </c>
      <c r="DX1" s="68" t="s">
        <v>422</v>
      </c>
      <c r="DY1" s="70" t="s">
        <v>530</v>
      </c>
      <c r="DZ1" s="71" t="s">
        <v>455</v>
      </c>
      <c r="EA1" s="69" t="s">
        <v>496</v>
      </c>
      <c r="EB1">
        <f>COLUMN()</f>
        <v>132</v>
      </c>
      <c r="EC1" s="68" t="s">
        <v>422</v>
      </c>
      <c r="ED1" s="70" t="s">
        <v>495</v>
      </c>
      <c r="EE1" s="71" t="s">
        <v>455</v>
      </c>
      <c r="EF1" s="69" t="s">
        <v>496</v>
      </c>
      <c r="EG1">
        <f>COLUMN()</f>
        <v>137</v>
      </c>
      <c r="EH1" s="68" t="s">
        <v>422</v>
      </c>
      <c r="EI1" s="70" t="s">
        <v>495</v>
      </c>
      <c r="EJ1" s="71" t="s">
        <v>455</v>
      </c>
      <c r="EK1" s="69" t="s">
        <v>496</v>
      </c>
      <c r="EL1">
        <f>COLUMN()</f>
        <v>142</v>
      </c>
      <c r="EM1" s="68" t="s">
        <v>422</v>
      </c>
      <c r="EN1" s="70" t="s">
        <v>495</v>
      </c>
      <c r="EO1" s="71" t="s">
        <v>455</v>
      </c>
      <c r="EP1" s="69" t="s">
        <v>496</v>
      </c>
      <c r="EQ1">
        <f>COLUMN()</f>
        <v>147</v>
      </c>
      <c r="ER1" s="68" t="s">
        <v>422</v>
      </c>
      <c r="ES1" s="70" t="s">
        <v>530</v>
      </c>
      <c r="ET1" s="71" t="s">
        <v>455</v>
      </c>
      <c r="EU1" s="69" t="s">
        <v>496</v>
      </c>
      <c r="EV1">
        <f>COLUMN()</f>
        <v>152</v>
      </c>
      <c r="EW1" s="68" t="s">
        <v>422</v>
      </c>
      <c r="EX1" s="70" t="s">
        <v>495</v>
      </c>
      <c r="EY1" s="71" t="s">
        <v>455</v>
      </c>
      <c r="EZ1" s="69" t="s">
        <v>496</v>
      </c>
      <c r="FA1">
        <f>COLUMN()</f>
        <v>157</v>
      </c>
      <c r="FB1" s="68" t="s">
        <v>422</v>
      </c>
      <c r="FC1" s="70" t="s">
        <v>495</v>
      </c>
      <c r="FD1" s="71" t="s">
        <v>455</v>
      </c>
      <c r="FE1" s="69" t="s">
        <v>496</v>
      </c>
      <c r="FF1">
        <f>COLUMN()</f>
        <v>162</v>
      </c>
      <c r="FG1" s="68" t="s">
        <v>422</v>
      </c>
      <c r="FH1" s="70" t="s">
        <v>495</v>
      </c>
      <c r="FI1" s="71" t="s">
        <v>455</v>
      </c>
      <c r="FJ1" s="69" t="s">
        <v>496</v>
      </c>
      <c r="FK1">
        <f>COLUMN()</f>
        <v>167</v>
      </c>
      <c r="FL1" s="68" t="s">
        <v>422</v>
      </c>
      <c r="FM1" s="70" t="s">
        <v>530</v>
      </c>
      <c r="FN1" s="71" t="s">
        <v>455</v>
      </c>
      <c r="FO1" s="69" t="s">
        <v>496</v>
      </c>
      <c r="FP1">
        <f>COLUMN()</f>
        <v>172</v>
      </c>
      <c r="FQ1" s="68" t="s">
        <v>422</v>
      </c>
      <c r="FR1" s="70" t="s">
        <v>495</v>
      </c>
      <c r="FS1" s="71" t="s">
        <v>455</v>
      </c>
      <c r="FT1" s="69" t="s">
        <v>496</v>
      </c>
      <c r="FU1">
        <f>COLUMN()</f>
        <v>177</v>
      </c>
      <c r="FV1" s="68" t="s">
        <v>422</v>
      </c>
      <c r="FW1" s="70" t="s">
        <v>495</v>
      </c>
      <c r="FX1" s="71" t="s">
        <v>455</v>
      </c>
      <c r="FY1" s="69" t="s">
        <v>496</v>
      </c>
      <c r="FZ1">
        <f>COLUMN()</f>
        <v>182</v>
      </c>
      <c r="GA1" s="68" t="s">
        <v>422</v>
      </c>
      <c r="GB1" s="70" t="s">
        <v>495</v>
      </c>
      <c r="GC1" s="71" t="s">
        <v>455</v>
      </c>
      <c r="GD1" s="69" t="s">
        <v>496</v>
      </c>
      <c r="GE1">
        <f>COLUMN()</f>
        <v>187</v>
      </c>
      <c r="GF1" s="68" t="s">
        <v>422</v>
      </c>
      <c r="GG1" s="70" t="s">
        <v>530</v>
      </c>
      <c r="GH1" s="71" t="s">
        <v>455</v>
      </c>
      <c r="GI1" s="69" t="s">
        <v>496</v>
      </c>
      <c r="GJ1">
        <f>COLUMN()</f>
        <v>192</v>
      </c>
      <c r="GK1" s="68" t="s">
        <v>422</v>
      </c>
      <c r="GL1" s="70" t="s">
        <v>495</v>
      </c>
      <c r="GM1" s="71" t="s">
        <v>455</v>
      </c>
      <c r="GN1" s="69" t="s">
        <v>496</v>
      </c>
      <c r="GO1">
        <f>COLUMN()</f>
        <v>197</v>
      </c>
      <c r="GP1" s="68" t="s">
        <v>422</v>
      </c>
      <c r="GQ1" s="70" t="s">
        <v>495</v>
      </c>
      <c r="GR1" s="71" t="s">
        <v>455</v>
      </c>
      <c r="GS1" s="69" t="s">
        <v>496</v>
      </c>
      <c r="GT1">
        <f>COLUMN()</f>
        <v>202</v>
      </c>
      <c r="GU1" s="68" t="s">
        <v>422</v>
      </c>
      <c r="GV1" s="70" t="s">
        <v>495</v>
      </c>
      <c r="GW1" s="71" t="s">
        <v>455</v>
      </c>
      <c r="GX1" s="69" t="s">
        <v>496</v>
      </c>
      <c r="GY1">
        <f>COLUMN()</f>
        <v>207</v>
      </c>
    </row>
    <row r="2" spans="1:207" ht="16.5" thickTop="1" thickBot="1" x14ac:dyDescent="0.3">
      <c r="A2" s="34" t="s">
        <v>422</v>
      </c>
      <c r="B2" s="40" t="s">
        <v>421</v>
      </c>
      <c r="C2" s="35" t="s">
        <v>423</v>
      </c>
      <c r="D2" s="51" t="s">
        <v>482</v>
      </c>
      <c r="M2" s="133"/>
      <c r="O2" s="190">
        <v>43318</v>
      </c>
      <c r="P2" s="190"/>
      <c r="R2" s="190">
        <v>43318</v>
      </c>
      <c r="S2" s="190"/>
      <c r="AB2" s="192" t="s">
        <v>492</v>
      </c>
      <c r="AC2" s="193"/>
      <c r="AD2" s="193"/>
      <c r="AE2" s="194"/>
      <c r="AG2" s="195" t="s">
        <v>497</v>
      </c>
      <c r="AH2" s="196"/>
      <c r="AI2" s="196"/>
      <c r="AJ2" s="197"/>
      <c r="AL2" s="198" t="s">
        <v>70</v>
      </c>
      <c r="AM2" s="199"/>
      <c r="AN2" s="199"/>
      <c r="AO2" s="200"/>
      <c r="AQ2" s="201" t="s">
        <v>498</v>
      </c>
      <c r="AR2" s="202"/>
      <c r="AS2" s="202"/>
      <c r="AT2" s="203"/>
      <c r="AV2" s="192" t="s">
        <v>492</v>
      </c>
      <c r="AW2" s="193"/>
      <c r="AX2" s="193"/>
      <c r="AY2" s="194"/>
      <c r="BA2" s="195" t="s">
        <v>497</v>
      </c>
      <c r="BB2" s="196"/>
      <c r="BC2" s="196"/>
      <c r="BD2" s="197"/>
      <c r="BF2" s="198" t="s">
        <v>70</v>
      </c>
      <c r="BG2" s="199"/>
      <c r="BH2" s="199"/>
      <c r="BI2" s="200"/>
      <c r="BK2" s="201" t="s">
        <v>498</v>
      </c>
      <c r="BL2" s="202"/>
      <c r="BM2" s="202"/>
      <c r="BN2" s="203"/>
      <c r="BP2" s="192" t="s">
        <v>492</v>
      </c>
      <c r="BQ2" s="193"/>
      <c r="BR2" s="193"/>
      <c r="BS2" s="194"/>
      <c r="BU2" s="195" t="s">
        <v>497</v>
      </c>
      <c r="BV2" s="196"/>
      <c r="BW2" s="196"/>
      <c r="BX2" s="197"/>
      <c r="BZ2" s="198" t="s">
        <v>70</v>
      </c>
      <c r="CA2" s="199"/>
      <c r="CB2" s="199"/>
      <c r="CC2" s="200"/>
      <c r="CE2" s="201" t="s">
        <v>498</v>
      </c>
      <c r="CF2" s="202"/>
      <c r="CG2" s="202"/>
      <c r="CH2" s="203"/>
      <c r="CJ2" s="192" t="s">
        <v>492</v>
      </c>
      <c r="CK2" s="193"/>
      <c r="CL2" s="193"/>
      <c r="CM2" s="194"/>
      <c r="CO2" s="195" t="s">
        <v>497</v>
      </c>
      <c r="CP2" s="196"/>
      <c r="CQ2" s="196"/>
      <c r="CR2" s="197"/>
      <c r="CT2" s="198" t="s">
        <v>70</v>
      </c>
      <c r="CU2" s="199"/>
      <c r="CV2" s="199"/>
      <c r="CW2" s="200"/>
      <c r="CY2" s="201" t="s">
        <v>498</v>
      </c>
      <c r="CZ2" s="202"/>
      <c r="DA2" s="202"/>
      <c r="DB2" s="203"/>
      <c r="DD2" s="192" t="s">
        <v>492</v>
      </c>
      <c r="DE2" s="193"/>
      <c r="DF2" s="193"/>
      <c r="DG2" s="194"/>
      <c r="DI2" s="195" t="s">
        <v>497</v>
      </c>
      <c r="DJ2" s="196"/>
      <c r="DK2" s="196"/>
      <c r="DL2" s="197"/>
      <c r="DN2" s="198" t="s">
        <v>70</v>
      </c>
      <c r="DO2" s="199"/>
      <c r="DP2" s="199"/>
      <c r="DQ2" s="200"/>
      <c r="DS2" s="201" t="s">
        <v>498</v>
      </c>
      <c r="DT2" s="202"/>
      <c r="DU2" s="202"/>
      <c r="DV2" s="203"/>
      <c r="DX2" s="192" t="s">
        <v>492</v>
      </c>
      <c r="DY2" s="193"/>
      <c r="DZ2" s="193"/>
      <c r="EA2" s="194"/>
      <c r="EC2" s="195" t="s">
        <v>497</v>
      </c>
      <c r="ED2" s="196"/>
      <c r="EE2" s="196"/>
      <c r="EF2" s="197"/>
      <c r="EH2" s="198" t="s">
        <v>70</v>
      </c>
      <c r="EI2" s="199"/>
      <c r="EJ2" s="199"/>
      <c r="EK2" s="200"/>
      <c r="EM2" s="201" t="s">
        <v>498</v>
      </c>
      <c r="EN2" s="202"/>
      <c r="EO2" s="202"/>
      <c r="EP2" s="203"/>
      <c r="ER2" s="192" t="s">
        <v>492</v>
      </c>
      <c r="ES2" s="193"/>
      <c r="ET2" s="193"/>
      <c r="EU2" s="194"/>
      <c r="EW2" s="195" t="s">
        <v>497</v>
      </c>
      <c r="EX2" s="196"/>
      <c r="EY2" s="196"/>
      <c r="EZ2" s="197"/>
      <c r="FB2" s="198" t="s">
        <v>70</v>
      </c>
      <c r="FC2" s="199"/>
      <c r="FD2" s="199"/>
      <c r="FE2" s="200"/>
      <c r="FG2" s="201" t="s">
        <v>498</v>
      </c>
      <c r="FH2" s="202"/>
      <c r="FI2" s="202"/>
      <c r="FJ2" s="203"/>
      <c r="FL2" s="192" t="s">
        <v>492</v>
      </c>
      <c r="FM2" s="193"/>
      <c r="FN2" s="193"/>
      <c r="FO2" s="194"/>
      <c r="FQ2" s="195" t="s">
        <v>497</v>
      </c>
      <c r="FR2" s="196"/>
      <c r="FS2" s="196"/>
      <c r="FT2" s="197"/>
      <c r="FV2" s="198" t="s">
        <v>70</v>
      </c>
      <c r="FW2" s="199"/>
      <c r="FX2" s="199"/>
      <c r="FY2" s="200"/>
      <c r="GA2" s="201" t="s">
        <v>498</v>
      </c>
      <c r="GB2" s="202"/>
      <c r="GC2" s="202"/>
      <c r="GD2" s="203"/>
      <c r="GF2" s="192" t="s">
        <v>492</v>
      </c>
      <c r="GG2" s="193"/>
      <c r="GH2" s="193"/>
      <c r="GI2" s="194"/>
      <c r="GK2" s="195" t="s">
        <v>497</v>
      </c>
      <c r="GL2" s="196"/>
      <c r="GM2" s="196"/>
      <c r="GN2" s="197"/>
      <c r="GP2" s="198" t="s">
        <v>70</v>
      </c>
      <c r="GQ2" s="199"/>
      <c r="GR2" s="199"/>
      <c r="GS2" s="200"/>
      <c r="GU2" s="201" t="s">
        <v>498</v>
      </c>
      <c r="GV2" s="202"/>
      <c r="GW2" s="202"/>
      <c r="GX2" s="203"/>
    </row>
    <row r="3" spans="1:207" ht="14.65" customHeight="1" thickTop="1" thickBot="1" x14ac:dyDescent="0.3">
      <c r="A3" s="207" t="s">
        <v>452</v>
      </c>
      <c r="B3" s="208"/>
      <c r="C3" s="209"/>
      <c r="D3" s="51" t="s">
        <v>482</v>
      </c>
      <c r="E3" s="210" t="str">
        <f ca="1">B1&amp;" - Discovery"</f>
        <v>Ben Jones - Discovery</v>
      </c>
      <c r="F3" s="211"/>
      <c r="G3" s="211"/>
      <c r="H3" s="212"/>
      <c r="I3" s="211"/>
      <c r="J3" s="211"/>
      <c r="K3" s="212"/>
      <c r="L3" s="211"/>
      <c r="M3" s="213"/>
      <c r="O3" s="191">
        <v>0.73140046296296291</v>
      </c>
      <c r="P3" s="191"/>
      <c r="R3" s="191">
        <v>0.7313425925925926</v>
      </c>
      <c r="S3" s="191"/>
      <c r="AB3" s="204" t="str">
        <f>'Master Name List'!A7</f>
        <v>DR - Gold Falcon</v>
      </c>
      <c r="AC3" s="205"/>
      <c r="AD3" s="205"/>
      <c r="AE3" s="206"/>
      <c r="AG3" s="204" t="str">
        <f>'Master Name List'!A7</f>
        <v>DR - Gold Falcon</v>
      </c>
      <c r="AH3" s="205"/>
      <c r="AI3" s="205"/>
      <c r="AJ3" s="206"/>
      <c r="AL3" s="204" t="str">
        <f>'Master Name List'!A7</f>
        <v>DR - Gold Falcon</v>
      </c>
      <c r="AM3" s="205"/>
      <c r="AN3" s="205"/>
      <c r="AO3" s="206"/>
      <c r="AQ3" s="204" t="str">
        <f>'Master Name List'!A7</f>
        <v>DR - Gold Falcon</v>
      </c>
      <c r="AR3" s="205"/>
      <c r="AS3" s="205"/>
      <c r="AT3" s="206"/>
      <c r="AV3" s="204" t="str">
        <f>'Master Name List'!A8</f>
        <v>DR - Gold Hawk</v>
      </c>
      <c r="AW3" s="205"/>
      <c r="AX3" s="205"/>
      <c r="AY3" s="206"/>
      <c r="BA3" s="204" t="str">
        <f>'Master Name List'!A8</f>
        <v>DR - Gold Hawk</v>
      </c>
      <c r="BB3" s="205"/>
      <c r="BC3" s="205"/>
      <c r="BD3" s="206"/>
      <c r="BF3" s="204" t="str">
        <f>'Master Name List'!A8</f>
        <v>DR - Gold Hawk</v>
      </c>
      <c r="BG3" s="205"/>
      <c r="BH3" s="205"/>
      <c r="BI3" s="206"/>
      <c r="BK3" s="204" t="str">
        <f>'Master Name List'!A8</f>
        <v>DR - Gold Hawk</v>
      </c>
      <c r="BL3" s="205"/>
      <c r="BM3" s="205"/>
      <c r="BN3" s="206"/>
      <c r="BP3" s="204" t="str">
        <f>'Master Name List'!A9</f>
        <v>DR - Gold Eagle</v>
      </c>
      <c r="BQ3" s="205"/>
      <c r="BR3" s="205"/>
      <c r="BS3" s="206"/>
      <c r="BU3" s="204" t="str">
        <f>'Master Name List'!A9</f>
        <v>DR - Gold Eagle</v>
      </c>
      <c r="BV3" s="205"/>
      <c r="BW3" s="205"/>
      <c r="BX3" s="206"/>
      <c r="BZ3" s="204" t="str">
        <f>'Master Name List'!A9</f>
        <v>DR - Gold Eagle</v>
      </c>
      <c r="CA3" s="205"/>
      <c r="CB3" s="205"/>
      <c r="CC3" s="206"/>
      <c r="CE3" s="204" t="str">
        <f>'Master Name List'!A9</f>
        <v>DR - Gold Eagle</v>
      </c>
      <c r="CF3" s="205"/>
      <c r="CG3" s="205"/>
      <c r="CH3" s="206"/>
      <c r="CJ3" s="218" t="str">
        <f>'Master Name List'!A10</f>
        <v>AR - Bronze Medal of Achievement</v>
      </c>
      <c r="CK3" s="219"/>
      <c r="CL3" s="219"/>
      <c r="CM3" s="219"/>
      <c r="CO3" s="218" t="str">
        <f>'Master Name List'!A10</f>
        <v>AR - Bronze Medal of Achievement</v>
      </c>
      <c r="CP3" s="219"/>
      <c r="CQ3" s="219"/>
      <c r="CR3" s="219"/>
      <c r="CT3" s="218" t="str">
        <f>'Master Name List'!A10</f>
        <v>AR - Bronze Medal of Achievement</v>
      </c>
      <c r="CU3" s="219"/>
      <c r="CV3" s="219"/>
      <c r="CW3" s="219"/>
      <c r="CY3" s="218" t="str">
        <f>'Master Name List'!A10</f>
        <v>AR - Bronze Medal of Achievement</v>
      </c>
      <c r="CZ3" s="219"/>
      <c r="DA3" s="219"/>
      <c r="DB3" s="219"/>
      <c r="DD3" s="218" t="str">
        <f>'Master Name List'!A11</f>
        <v>AR - Silver Medal of Achievement</v>
      </c>
      <c r="DE3" s="219"/>
      <c r="DF3" s="219"/>
      <c r="DG3" s="219"/>
      <c r="DI3" s="218" t="str">
        <f>'Master Name List'!A11</f>
        <v>AR - Silver Medal of Achievement</v>
      </c>
      <c r="DJ3" s="219"/>
      <c r="DK3" s="219"/>
      <c r="DL3" s="219"/>
      <c r="DN3" s="218" t="str">
        <f>'Master Name List'!A11</f>
        <v>AR - Silver Medal of Achievement</v>
      </c>
      <c r="DO3" s="219"/>
      <c r="DP3" s="219"/>
      <c r="DQ3" s="219"/>
      <c r="DS3" s="218" t="str">
        <f>'Master Name List'!A11</f>
        <v>AR - Silver Medal of Achievement</v>
      </c>
      <c r="DT3" s="219"/>
      <c r="DU3" s="219"/>
      <c r="DV3" s="219"/>
      <c r="DX3" s="218" t="str">
        <f>'Master Name List'!A12</f>
        <v>AR - Gold Medal of Achievement</v>
      </c>
      <c r="DY3" s="219"/>
      <c r="DZ3" s="219"/>
      <c r="EA3" s="219"/>
      <c r="EC3" s="218" t="str">
        <f>'Master Name List'!A12</f>
        <v>AR - Gold Medal of Achievement</v>
      </c>
      <c r="ED3" s="219"/>
      <c r="EE3" s="219"/>
      <c r="EF3" s="219"/>
      <c r="EH3" s="218" t="str">
        <f>'Master Name List'!A12</f>
        <v>AR - Gold Medal of Achievement</v>
      </c>
      <c r="EI3" s="219"/>
      <c r="EJ3" s="219"/>
      <c r="EK3" s="219"/>
      <c r="EM3" s="218" t="str">
        <f>'Master Name List'!A12</f>
        <v>AR - Gold Medal of Achievement</v>
      </c>
      <c r="EN3" s="219"/>
      <c r="EO3" s="219"/>
      <c r="EP3" s="219"/>
      <c r="ER3" s="201" t="str">
        <f>'Master Name List'!A13</f>
        <v>ER - E1</v>
      </c>
      <c r="ES3" s="202"/>
      <c r="ET3" s="202"/>
      <c r="EU3" s="203"/>
      <c r="EW3" s="201" t="str">
        <f>'Master Name List'!A13</f>
        <v>ER - E1</v>
      </c>
      <c r="EX3" s="202"/>
      <c r="EY3" s="202"/>
      <c r="EZ3" s="203"/>
      <c r="FB3" s="201" t="str">
        <f>'Master Name List'!A13</f>
        <v>ER - E1</v>
      </c>
      <c r="FC3" s="202"/>
      <c r="FD3" s="202"/>
      <c r="FE3" s="203"/>
      <c r="FG3" s="201" t="str">
        <f>'Master Name List'!A13</f>
        <v>ER - E1</v>
      </c>
      <c r="FH3" s="202"/>
      <c r="FI3" s="202"/>
      <c r="FJ3" s="203"/>
      <c r="FL3" s="201" t="str">
        <f>'Master Name List'!A14</f>
        <v>ER - E2</v>
      </c>
      <c r="FM3" s="202"/>
      <c r="FN3" s="202"/>
      <c r="FO3" s="203"/>
      <c r="FQ3" s="201" t="str">
        <f>'Master Name List'!A14</f>
        <v>ER - E2</v>
      </c>
      <c r="FR3" s="202"/>
      <c r="FS3" s="202"/>
      <c r="FT3" s="203"/>
      <c r="FV3" s="201" t="str">
        <f>'Master Name List'!A14</f>
        <v>ER - E2</v>
      </c>
      <c r="FW3" s="202"/>
      <c r="FX3" s="202"/>
      <c r="FY3" s="203"/>
      <c r="GA3" s="201" t="str">
        <f>'Master Name List'!A14</f>
        <v>ER - E2</v>
      </c>
      <c r="GB3" s="202"/>
      <c r="GC3" s="202"/>
      <c r="GD3" s="203"/>
      <c r="GF3" s="201" t="str">
        <f>'Master Name List'!A15</f>
        <v>ER - E3</v>
      </c>
      <c r="GG3" s="202"/>
      <c r="GH3" s="202"/>
      <c r="GI3" s="203"/>
      <c r="GK3" s="201" t="str">
        <f>'Master Name List'!A15</f>
        <v>ER - E3</v>
      </c>
      <c r="GL3" s="202"/>
      <c r="GM3" s="202"/>
      <c r="GN3" s="203"/>
      <c r="GP3" s="201" t="str">
        <f>'Master Name List'!A15</f>
        <v>ER - E3</v>
      </c>
      <c r="GQ3" s="202"/>
      <c r="GR3" s="202"/>
      <c r="GS3" s="203"/>
      <c r="GU3" s="201" t="str">
        <f>'Master Name List'!A15</f>
        <v>ER - E3</v>
      </c>
      <c r="GV3" s="202"/>
      <c r="GW3" s="202"/>
      <c r="GX3" s="203"/>
    </row>
    <row r="4" spans="1:207" ht="14.65" customHeight="1" thickTop="1" thickBot="1" x14ac:dyDescent="0.3">
      <c r="A4" s="33" t="s">
        <v>108</v>
      </c>
      <c r="B4" s="176"/>
      <c r="C4" s="177"/>
      <c r="D4" s="51" t="s">
        <v>482</v>
      </c>
      <c r="E4" s="214"/>
      <c r="F4" s="215"/>
      <c r="G4" s="215"/>
      <c r="H4" s="216"/>
      <c r="I4" s="215"/>
      <c r="J4" s="215"/>
      <c r="K4" s="216"/>
      <c r="L4" s="215"/>
      <c r="M4" s="217"/>
      <c r="AA4" s="220" t="s">
        <v>452</v>
      </c>
      <c r="AB4" s="175" t="str">
        <f>IF(C4=$AB$3,A4,"")</f>
        <v/>
      </c>
      <c r="AC4" t="s">
        <v>118</v>
      </c>
      <c r="AD4" t="str">
        <f>IF(AB4="","",B4)</f>
        <v/>
      </c>
      <c r="AE4" t="s">
        <v>186</v>
      </c>
      <c r="AF4" s="77" t="s">
        <v>452</v>
      </c>
      <c r="AG4" t="str">
        <f t="shared" ref="AG4:AG42" si="0">IF(C54=$AB$3,A54,"")</f>
        <v/>
      </c>
      <c r="AH4" t="s">
        <v>85</v>
      </c>
      <c r="AI4" t="str">
        <f>IF(AG4="","",B54)</f>
        <v/>
      </c>
      <c r="AJ4" t="s">
        <v>186</v>
      </c>
      <c r="AK4" s="223" t="s">
        <v>452</v>
      </c>
      <c r="AL4" t="str">
        <f>IF(C93=$AB$3,A93,"")</f>
        <v/>
      </c>
      <c r="AN4" t="str">
        <f>IF(AL4="","",B93)</f>
        <v/>
      </c>
      <c r="AP4" s="223" t="s">
        <v>452</v>
      </c>
      <c r="AQ4" t="str">
        <f>IF(C99=$AB$3,A99,"")</f>
        <v/>
      </c>
      <c r="AS4" t="str">
        <f>IF(AQ4="","",B99)</f>
        <v/>
      </c>
      <c r="AU4" s="220" t="s">
        <v>452</v>
      </c>
      <c r="AV4" t="str">
        <f t="shared" ref="AV4:AV35" si="1">IF(C4=$AV$3,A4,"")</f>
        <v/>
      </c>
      <c r="AW4" t="s">
        <v>126</v>
      </c>
      <c r="AX4" t="str">
        <f t="shared" ref="AX4:AX35" si="2">IF(AV4="","",B4)</f>
        <v/>
      </c>
      <c r="AY4">
        <v>42582</v>
      </c>
      <c r="AZ4" s="77" t="s">
        <v>452</v>
      </c>
      <c r="BA4" t="str">
        <f t="shared" ref="BA4:BA42" si="3">IF(C54=$BA$3,A54,"")</f>
        <v/>
      </c>
      <c r="BB4" t="s">
        <v>96</v>
      </c>
      <c r="BC4" t="str">
        <f t="shared" ref="BC4:BC42" si="4">IF(BA4="","",B54)</f>
        <v/>
      </c>
      <c r="BD4" t="s">
        <v>186</v>
      </c>
      <c r="BE4" s="223" t="s">
        <v>452</v>
      </c>
      <c r="BF4" t="str">
        <f t="shared" ref="BF4:BF9" si="5">IF(C93=$BA$3,A93,"")</f>
        <v/>
      </c>
      <c r="BH4" t="str">
        <f t="shared" ref="BH4:BH9" si="6">IF(BF4="","",B93)</f>
        <v/>
      </c>
      <c r="BJ4" s="223" t="s">
        <v>452</v>
      </c>
      <c r="BK4" t="str">
        <f>IF(C99=$BA$3,A99,"")</f>
        <v/>
      </c>
      <c r="BM4" t="str">
        <f>IF(BK4="","",B99)</f>
        <v/>
      </c>
      <c r="BO4" s="72" t="s">
        <v>452</v>
      </c>
      <c r="BP4" t="str">
        <f t="shared" ref="BP4:BP35" si="7">IF(C4=$BP$3,A4,"")</f>
        <v/>
      </c>
      <c r="BR4" t="str">
        <f t="shared" ref="BR4:BR35" si="8">IF(BP4="","",B4)</f>
        <v/>
      </c>
      <c r="BT4" s="77" t="s">
        <v>452</v>
      </c>
      <c r="BU4" t="str">
        <f t="shared" ref="BU4:BU42" si="9">IF(C54=$BP$3,A54,"")</f>
        <v/>
      </c>
      <c r="BV4" t="s">
        <v>87</v>
      </c>
      <c r="BW4" t="str">
        <f t="shared" ref="BW4:BW42" si="10">IF(BU4="","",B54)</f>
        <v/>
      </c>
      <c r="BX4" t="s">
        <v>186</v>
      </c>
      <c r="BY4" s="80" t="s">
        <v>452</v>
      </c>
      <c r="BZ4" t="str">
        <f t="shared" ref="BZ4:BZ9" si="11">IF(C93=$BP$3,A93,"")</f>
        <v/>
      </c>
      <c r="CB4" t="str">
        <f t="shared" ref="CB4:CB9" si="12">IF(BZ4="","",B93)</f>
        <v/>
      </c>
      <c r="CD4" s="80" t="s">
        <v>452</v>
      </c>
      <c r="CE4" t="str">
        <f>IF(C99=$BP$3,A99,"")</f>
        <v/>
      </c>
      <c r="CG4" t="str">
        <f>IF(CE4="","",B99)</f>
        <v/>
      </c>
      <c r="CI4" s="79" t="s">
        <v>453</v>
      </c>
      <c r="CJ4" t="str">
        <f t="shared" ref="CJ4:CJ35" si="13">IF(C103=$CJ$3,A103,"")</f>
        <v/>
      </c>
      <c r="CK4" t="s">
        <v>18</v>
      </c>
      <c r="CL4" t="str">
        <f t="shared" ref="CL4:CL35" si="14">IF(CJ4="","",B103)</f>
        <v/>
      </c>
      <c r="CM4">
        <v>41866</v>
      </c>
      <c r="CN4" s="79" t="s">
        <v>453</v>
      </c>
      <c r="CO4" t="str">
        <f t="shared" ref="CO4:CO42" si="15">IF($C173=$CJ$3,$A173,"")</f>
        <v/>
      </c>
      <c r="CQ4" t="str">
        <f>IF(CO4="","",$B173)</f>
        <v/>
      </c>
      <c r="CS4" s="84" t="s">
        <v>452</v>
      </c>
      <c r="CT4" t="str">
        <f t="shared" ref="CT4:CT9" si="16">IF($C93=$CJ$3,$A93,"")</f>
        <v/>
      </c>
      <c r="CU4" t="s">
        <v>71</v>
      </c>
      <c r="CV4" t="str">
        <f>IF(CT4="","",$B93)</f>
        <v/>
      </c>
      <c r="CW4">
        <v>42133</v>
      </c>
      <c r="CX4" s="79" t="s">
        <v>453</v>
      </c>
      <c r="CY4" t="str">
        <f>IF($C218=$CJ$3,$A218,"")</f>
        <v/>
      </c>
      <c r="CZ4" t="s">
        <v>477</v>
      </c>
      <c r="DA4" t="str">
        <f>IF(CY4="","",$B218)</f>
        <v/>
      </c>
      <c r="DB4">
        <v>42155</v>
      </c>
      <c r="DC4" s="79" t="s">
        <v>453</v>
      </c>
      <c r="DD4" t="str">
        <f t="shared" ref="DD4:DD35" si="17">IF(C103=$DD$3,A103,"")</f>
        <v/>
      </c>
      <c r="DE4" t="s">
        <v>30</v>
      </c>
      <c r="DF4" t="str">
        <f t="shared" ref="DF4:DF35" si="18">IF(DD4="","",B103)</f>
        <v/>
      </c>
      <c r="DG4">
        <v>42580</v>
      </c>
      <c r="DH4" s="79" t="s">
        <v>453</v>
      </c>
      <c r="DI4" t="str">
        <f t="shared" ref="DI4:DI42" si="19">IF($C173=$DI$3,$A173,"")</f>
        <v/>
      </c>
      <c r="DK4" t="str">
        <f>IF(DI4="","",$B173)</f>
        <v/>
      </c>
      <c r="DM4" s="84" t="s">
        <v>452</v>
      </c>
      <c r="DN4" t="str">
        <f t="shared" ref="DN4:DN9" si="20">IF($C93=$DN$3,$A93,"")</f>
        <v/>
      </c>
      <c r="DO4" t="s">
        <v>81</v>
      </c>
      <c r="DP4" t="str">
        <f>IF(DN4="","",$B93)</f>
        <v/>
      </c>
      <c r="DQ4">
        <v>0</v>
      </c>
      <c r="DR4" s="79" t="s">
        <v>453</v>
      </c>
      <c r="DS4" t="str">
        <f>IF($C218=$DS$3,$A218,"")</f>
        <v>Bible (Green) - Req</v>
      </c>
      <c r="DT4" t="s">
        <v>475</v>
      </c>
      <c r="DU4">
        <f>IF(DS4="","",$B218)</f>
        <v>42615</v>
      </c>
      <c r="DV4">
        <v>42615</v>
      </c>
      <c r="DW4" s="79" t="s">
        <v>453</v>
      </c>
      <c r="DX4" t="str">
        <f t="shared" ref="DX4:DX35" si="21">IF(C103=$DX$3,A103,"")</f>
        <v/>
      </c>
      <c r="DY4" t="s">
        <v>17</v>
      </c>
      <c r="DZ4" t="str">
        <f t="shared" ref="DZ4:DZ35" si="22">IF(DX4="","",B103)</f>
        <v/>
      </c>
      <c r="EA4" t="s">
        <v>186</v>
      </c>
      <c r="EB4" s="79" t="s">
        <v>453</v>
      </c>
      <c r="EC4" t="str">
        <f t="shared" ref="EC4:EC42" si="23">IF($C173=$EC$3,$A173,"")</f>
        <v/>
      </c>
      <c r="EE4" t="str">
        <f>IF(EC4="","",$B173)</f>
        <v/>
      </c>
      <c r="EG4" s="84" t="s">
        <v>452</v>
      </c>
      <c r="EH4" t="str">
        <f t="shared" ref="EH4:EH9" si="24">IF($C93=$EH$3,$A93,"")</f>
        <v/>
      </c>
      <c r="EI4" t="s">
        <v>77</v>
      </c>
      <c r="EJ4" t="str">
        <f>IF(EH4="","",$B93)</f>
        <v/>
      </c>
      <c r="EK4">
        <v>0</v>
      </c>
      <c r="EL4" s="79" t="s">
        <v>453</v>
      </c>
      <c r="EM4" t="str">
        <f>IF($C218=$EM$3,$A218,"")</f>
        <v/>
      </c>
      <c r="EN4" t="s">
        <v>476</v>
      </c>
      <c r="EO4" t="str">
        <f>IF(EM4="","",$B218)</f>
        <v/>
      </c>
      <c r="EP4">
        <v>0</v>
      </c>
      <c r="EQ4" s="226" t="s">
        <v>454</v>
      </c>
      <c r="ER4" t="str">
        <f t="shared" ref="ER4:ER35" si="25">IF($C222=$ER$3,$A222,"")</f>
        <v/>
      </c>
      <c r="ET4" t="str">
        <f t="shared" ref="ET4:ET68" si="26">IF(ER4="","",$B222)</f>
        <v/>
      </c>
      <c r="EV4" s="229" t="s">
        <v>454</v>
      </c>
      <c r="EW4" t="str">
        <f>IF($C299=$ER$3,$A299,"")</f>
        <v>001 - The Bible is Uni</v>
      </c>
      <c r="EX4" t="s">
        <v>185</v>
      </c>
      <c r="EY4" t="str">
        <f>IF(EW4="","",$B299)</f>
        <v>Unknown</v>
      </c>
      <c r="EZ4" t="s">
        <v>186</v>
      </c>
      <c r="FA4" s="231" t="s">
        <v>453</v>
      </c>
      <c r="FB4" t="str">
        <f t="shared" ref="FB4:FB9" si="27">IF($C212=$ER$3,$A212,"")</f>
        <v/>
      </c>
      <c r="FD4" t="str">
        <f t="shared" ref="FD4:FD9" si="28">IF(FB4="","",$B212)</f>
        <v/>
      </c>
      <c r="FF4" s="234" t="s">
        <v>454</v>
      </c>
      <c r="FG4" t="str">
        <f>IF($C455=$ER$3,$A455,"")</f>
        <v/>
      </c>
      <c r="FI4" t="str">
        <f>IF(FG4="","",$B455)</f>
        <v/>
      </c>
      <c r="FK4" s="226" t="s">
        <v>454</v>
      </c>
      <c r="FL4" t="str">
        <f t="shared" ref="FL4:FL35" si="29">IF($C222=$FL$3,$A222,"")</f>
        <v/>
      </c>
      <c r="FN4" t="str">
        <f>IF(FL4="","",$B222)</f>
        <v/>
      </c>
      <c r="FP4" s="229" t="s">
        <v>454</v>
      </c>
      <c r="FQ4" t="str">
        <f>IF($C299=$FQ$3,$A299,"")</f>
        <v/>
      </c>
      <c r="FR4" t="s">
        <v>208</v>
      </c>
      <c r="FS4" t="str">
        <f>IF(FQ4="","",$B299)</f>
        <v/>
      </c>
      <c r="FT4">
        <v>42890</v>
      </c>
      <c r="FU4" s="231" t="s">
        <v>453</v>
      </c>
      <c r="FV4" t="str">
        <f t="shared" ref="FV4:FV9" si="30">IF($C212=$FV$3,$A212,"")</f>
        <v/>
      </c>
      <c r="FX4" t="str">
        <f t="shared" ref="FX4:FX9" si="31">IF(FV4="","",$B212)</f>
        <v/>
      </c>
      <c r="FZ4" s="234" t="s">
        <v>454</v>
      </c>
      <c r="GA4" t="str">
        <f>IF($C455=$GA$3,$A455,"")</f>
        <v/>
      </c>
      <c r="GC4" t="str">
        <f>IF(GA4="","",$B455)</f>
        <v/>
      </c>
      <c r="GE4" s="226" t="s">
        <v>454</v>
      </c>
      <c r="GF4" t="str">
        <f t="shared" ref="GF4:GF35" si="32">IF($C222=$GF$3,$A222,"")</f>
        <v/>
      </c>
      <c r="GH4" t="str">
        <f>IF(GF4="","",$B222)</f>
        <v/>
      </c>
      <c r="GJ4" s="229" t="s">
        <v>454</v>
      </c>
      <c r="GK4" t="str">
        <f>IF($C299=$GK$3,$A299,"")</f>
        <v/>
      </c>
      <c r="GM4" t="str">
        <f>IF(GK4="","",$B299)</f>
        <v/>
      </c>
      <c r="GO4" s="231" t="s">
        <v>453</v>
      </c>
      <c r="GP4" t="str">
        <f t="shared" ref="GP4:GP9" si="33">IF($C212=$GP$3,$A212,"")</f>
        <v/>
      </c>
      <c r="GR4" t="str">
        <f t="shared" ref="GR4:GR9" si="34">IF(GP4="","",$B212)</f>
        <v/>
      </c>
      <c r="GT4" s="234" t="s">
        <v>454</v>
      </c>
      <c r="GU4" t="str">
        <f>IF($C455=$ER$3,$A455,"")</f>
        <v/>
      </c>
      <c r="GW4" t="str">
        <f>IF(FG4="","",$B455)</f>
        <v/>
      </c>
    </row>
    <row r="5" spans="1:207" ht="14.65" customHeight="1" thickTop="1" thickBot="1" x14ac:dyDescent="0.3">
      <c r="A5" s="25" t="s">
        <v>109</v>
      </c>
      <c r="B5" s="178"/>
      <c r="C5" s="179"/>
      <c r="D5" s="51" t="s">
        <v>482</v>
      </c>
      <c r="E5" s="242" t="str">
        <f>'Master Name List'!C7</f>
        <v>White Falcon</v>
      </c>
      <c r="F5" s="243"/>
      <c r="G5" s="244"/>
      <c r="H5" s="245" t="str">
        <f>'Master Name List'!C11</f>
        <v>White Hawk</v>
      </c>
      <c r="I5" s="243"/>
      <c r="J5" s="244"/>
      <c r="K5" s="245" t="str">
        <f>'Master Name List'!C15</f>
        <v>White Eagle</v>
      </c>
      <c r="L5" s="243"/>
      <c r="M5" s="246"/>
      <c r="O5" s="189" t="s">
        <v>578</v>
      </c>
      <c r="P5" s="189"/>
      <c r="R5" s="188" t="s">
        <v>578</v>
      </c>
      <c r="S5" s="188"/>
      <c r="AA5" s="221"/>
      <c r="AB5" t="str">
        <f t="shared" ref="AB5:AB35" si="35">IF(C5=$AB$3,A5,"")</f>
        <v/>
      </c>
      <c r="AC5" t="s">
        <v>125</v>
      </c>
      <c r="AD5" t="str">
        <f t="shared" ref="AD5:AD53" si="36">IF(AB5="","",B5)</f>
        <v/>
      </c>
      <c r="AE5" t="s">
        <v>186</v>
      </c>
      <c r="AF5" s="78"/>
      <c r="AG5" t="str">
        <f t="shared" si="0"/>
        <v/>
      </c>
      <c r="AH5" t="s">
        <v>89</v>
      </c>
      <c r="AI5" t="str">
        <f t="shared" ref="AI5:AI42" si="37">IF(AG5="","",B55)</f>
        <v/>
      </c>
      <c r="AJ5" t="s">
        <v>186</v>
      </c>
      <c r="AK5" s="224"/>
      <c r="AL5" t="str">
        <f t="shared" ref="AL5:AL9" si="38">IF(C94=$AB$3,A94,"")</f>
        <v/>
      </c>
      <c r="AN5" t="str">
        <f>IF(AL5="","",B94)</f>
        <v/>
      </c>
      <c r="AP5" s="224"/>
      <c r="AQ5" t="str">
        <f t="shared" ref="AQ5:AQ6" si="39">IF(C100=$AB$3,A100,"")</f>
        <v/>
      </c>
      <c r="AS5" t="str">
        <f t="shared" ref="AS5:AS6" si="40">IF(AQ5="","",B100)</f>
        <v/>
      </c>
      <c r="AU5" s="221"/>
      <c r="AV5" t="str">
        <f t="shared" si="1"/>
        <v/>
      </c>
      <c r="AX5" t="str">
        <f t="shared" si="2"/>
        <v/>
      </c>
      <c r="AZ5" s="78"/>
      <c r="BA5" t="str">
        <f t="shared" si="3"/>
        <v/>
      </c>
      <c r="BB5" t="s">
        <v>100</v>
      </c>
      <c r="BC5" t="str">
        <f t="shared" si="4"/>
        <v/>
      </c>
      <c r="BD5" t="s">
        <v>186</v>
      </c>
      <c r="BE5" s="224"/>
      <c r="BF5" t="str">
        <f t="shared" si="5"/>
        <v/>
      </c>
      <c r="BH5" t="str">
        <f t="shared" si="6"/>
        <v/>
      </c>
      <c r="BJ5" s="224"/>
      <c r="BK5" t="str">
        <f>IF(C100=$BA$3,A100,"")</f>
        <v/>
      </c>
      <c r="BM5" t="str">
        <f>IF(BK5="","",B100)</f>
        <v/>
      </c>
      <c r="BO5" s="73"/>
      <c r="BP5" t="str">
        <f t="shared" si="7"/>
        <v/>
      </c>
      <c r="BR5" t="str">
        <f t="shared" si="8"/>
        <v/>
      </c>
      <c r="BT5" s="78"/>
      <c r="BU5" t="str">
        <f t="shared" si="9"/>
        <v/>
      </c>
      <c r="BV5" t="s">
        <v>107</v>
      </c>
      <c r="BW5" t="str">
        <f t="shared" si="10"/>
        <v/>
      </c>
      <c r="BX5" t="s">
        <v>186</v>
      </c>
      <c r="BY5" s="81"/>
      <c r="BZ5" t="str">
        <f t="shared" si="11"/>
        <v/>
      </c>
      <c r="CB5" t="str">
        <f t="shared" si="12"/>
        <v/>
      </c>
      <c r="CD5" s="81"/>
      <c r="CE5" t="str">
        <f>IF(C100=$BP$3,A100,"")</f>
        <v/>
      </c>
      <c r="CG5" t="str">
        <f>IF(CE5="","",B100)</f>
        <v/>
      </c>
      <c r="CI5" s="79" t="s">
        <v>453</v>
      </c>
      <c r="CJ5" t="str">
        <f t="shared" si="13"/>
        <v/>
      </c>
      <c r="CK5" t="s">
        <v>25</v>
      </c>
      <c r="CL5" t="str">
        <f t="shared" si="14"/>
        <v/>
      </c>
      <c r="CM5">
        <v>41806</v>
      </c>
      <c r="CN5" s="79" t="s">
        <v>453</v>
      </c>
      <c r="CO5" t="str">
        <f t="shared" si="15"/>
        <v/>
      </c>
      <c r="CQ5" t="str">
        <f t="shared" ref="CQ5:CQ42" si="41">IF(CO5="","",$B174)</f>
        <v/>
      </c>
      <c r="CS5" s="84" t="s">
        <v>452</v>
      </c>
      <c r="CT5" t="str">
        <f t="shared" si="16"/>
        <v/>
      </c>
      <c r="CV5" t="str">
        <f t="shared" ref="CV5:CV9" si="42">IF(CT5="","",$B94)</f>
        <v/>
      </c>
      <c r="CX5" s="79" t="s">
        <v>453</v>
      </c>
      <c r="CY5" t="str">
        <f>IF($C219=$CJ$3,$A219,"")</f>
        <v/>
      </c>
      <c r="DA5" t="str">
        <f>IF(CY5="","",$B219)</f>
        <v/>
      </c>
      <c r="DC5" s="79" t="s">
        <v>453</v>
      </c>
      <c r="DD5" t="str">
        <f t="shared" si="17"/>
        <v/>
      </c>
      <c r="DE5" t="s">
        <v>52</v>
      </c>
      <c r="DF5" t="str">
        <f t="shared" si="18"/>
        <v/>
      </c>
      <c r="DG5">
        <v>42568</v>
      </c>
      <c r="DH5" s="79" t="s">
        <v>453</v>
      </c>
      <c r="DI5" t="str">
        <f t="shared" si="19"/>
        <v/>
      </c>
      <c r="DK5" t="str">
        <f t="shared" ref="DK5:DK42" si="43">IF(DI5="","",$B174)</f>
        <v/>
      </c>
      <c r="DM5" s="84" t="s">
        <v>452</v>
      </c>
      <c r="DN5" t="str">
        <f t="shared" si="20"/>
        <v/>
      </c>
      <c r="DP5" t="str">
        <f t="shared" ref="DP5:DP9" si="44">IF(DN5="","",$B94)</f>
        <v/>
      </c>
      <c r="DR5" s="79" t="s">
        <v>453</v>
      </c>
      <c r="DS5" t="str">
        <f>IF($C219=$DS$3,$A219,"")</f>
        <v/>
      </c>
      <c r="DU5" t="str">
        <f>IF(DS5="","",$B219)</f>
        <v/>
      </c>
      <c r="DW5" s="79" t="s">
        <v>453</v>
      </c>
      <c r="DX5" t="str">
        <f t="shared" si="21"/>
        <v/>
      </c>
      <c r="DY5" t="s">
        <v>28</v>
      </c>
      <c r="DZ5" t="str">
        <f t="shared" si="22"/>
        <v/>
      </c>
      <c r="EA5">
        <v>0</v>
      </c>
      <c r="EB5" s="79" t="s">
        <v>453</v>
      </c>
      <c r="EC5" t="str">
        <f t="shared" si="23"/>
        <v/>
      </c>
      <c r="EE5" t="str">
        <f t="shared" ref="EE5:EE42" si="45">IF(EC5="","",$B174)</f>
        <v/>
      </c>
      <c r="EG5" s="84" t="s">
        <v>452</v>
      </c>
      <c r="EH5" t="str">
        <f t="shared" si="24"/>
        <v/>
      </c>
      <c r="EI5" t="s">
        <v>82</v>
      </c>
      <c r="EJ5" t="str">
        <f t="shared" ref="EJ5:EJ9" si="46">IF(EH5="","",$B94)</f>
        <v/>
      </c>
      <c r="EK5">
        <v>0</v>
      </c>
      <c r="EL5" s="79" t="s">
        <v>453</v>
      </c>
      <c r="EM5" t="str">
        <f>IF($C219=$EM$3,$A219,"")</f>
        <v>Global Missions (Green) - Req</v>
      </c>
      <c r="EO5">
        <f>IF(EM5="","",$B219)</f>
        <v>0</v>
      </c>
      <c r="EQ5" s="227"/>
      <c r="ER5" t="str">
        <f t="shared" si="25"/>
        <v/>
      </c>
      <c r="ET5" t="str">
        <f t="shared" si="26"/>
        <v/>
      </c>
      <c r="EV5" s="230"/>
      <c r="EW5" t="str">
        <f t="shared" ref="EW5:EW35" si="47">IF($C300=$ER$3,$A300,"")</f>
        <v>002 - Indestructible B</v>
      </c>
      <c r="EX5" t="s">
        <v>187</v>
      </c>
      <c r="EY5" t="str">
        <f>IF(EW5="","",$B300)</f>
        <v>Unknown</v>
      </c>
      <c r="EZ5" t="s">
        <v>186</v>
      </c>
      <c r="FA5" s="232"/>
      <c r="FB5" t="str">
        <f t="shared" si="27"/>
        <v/>
      </c>
      <c r="FD5" t="str">
        <f t="shared" si="28"/>
        <v/>
      </c>
      <c r="FF5" s="235"/>
      <c r="FG5" t="str">
        <f>IF($C456=$ER$3,$A456,"")</f>
        <v/>
      </c>
      <c r="FI5" t="str">
        <f t="shared" ref="FI5:FI6" si="48">IF(FG5="","",$B456)</f>
        <v/>
      </c>
      <c r="FK5" s="227"/>
      <c r="FL5" t="str">
        <f t="shared" si="29"/>
        <v/>
      </c>
      <c r="FN5" t="str">
        <f>IF(FL5="","",$B226)</f>
        <v/>
      </c>
      <c r="FP5" s="230"/>
      <c r="FQ5" t="str">
        <f t="shared" ref="FQ5:FQ35" si="49">IF($C300=$FQ$3,$A300,"")</f>
        <v/>
      </c>
      <c r="FR5" t="s">
        <v>223</v>
      </c>
      <c r="FS5" t="str">
        <f>IF(FQ5="","",$B300)</f>
        <v/>
      </c>
      <c r="FT5">
        <v>0</v>
      </c>
      <c r="FU5" s="232"/>
      <c r="FV5" t="str">
        <f t="shared" si="30"/>
        <v/>
      </c>
      <c r="FX5" t="str">
        <f t="shared" si="31"/>
        <v/>
      </c>
      <c r="FZ5" s="235"/>
      <c r="GA5" t="str">
        <f t="shared" ref="GA5:GA6" si="50">IF($C456=$GA$3,$A456,"")</f>
        <v/>
      </c>
      <c r="GC5" t="str">
        <f t="shared" ref="GC5:GC6" si="51">IF(GA5="","",$B456)</f>
        <v/>
      </c>
      <c r="GE5" s="227"/>
      <c r="GF5" t="str">
        <f t="shared" si="32"/>
        <v/>
      </c>
      <c r="GH5" t="str">
        <f t="shared" ref="GH5:GH15" si="52">IF(GF5="","",$B223)</f>
        <v/>
      </c>
      <c r="GJ5" s="230"/>
      <c r="GK5" t="str">
        <f t="shared" ref="GK5:GK35" si="53">IF($C300=$GK$3,$A300,"")</f>
        <v/>
      </c>
      <c r="GM5" t="str">
        <f>IF(GK5="","",$B300)</f>
        <v/>
      </c>
      <c r="GO5" s="232"/>
      <c r="GP5" t="str">
        <f t="shared" si="33"/>
        <v/>
      </c>
      <c r="GR5" t="str">
        <f t="shared" si="34"/>
        <v/>
      </c>
      <c r="GT5" s="235"/>
      <c r="GU5" t="str">
        <f>IF($C456=$ER$3,$A456,"")</f>
        <v/>
      </c>
      <c r="GW5" t="str">
        <f>IF(FG5="","",$B456)</f>
        <v/>
      </c>
    </row>
    <row r="6" spans="1:207" ht="14.65" customHeight="1" thickTop="1" thickBot="1" x14ac:dyDescent="0.3">
      <c r="A6" s="25" t="s">
        <v>110</v>
      </c>
      <c r="B6" s="178"/>
      <c r="C6" s="179"/>
      <c r="D6" s="51" t="s">
        <v>482</v>
      </c>
      <c r="E6" s="148" t="str">
        <f>E33</f>
        <v>Compass -FCF</v>
      </c>
      <c r="F6" s="149"/>
      <c r="G6" s="150" t="str">
        <f>G33</f>
        <v>Unknown</v>
      </c>
      <c r="H6" s="151" t="str">
        <f>H33</f>
        <v>Firearm Safety</v>
      </c>
      <c r="I6" s="149"/>
      <c r="J6" s="150">
        <f>J33</f>
        <v>42582</v>
      </c>
      <c r="K6" s="151" t="str">
        <f>K33</f>
        <v/>
      </c>
      <c r="L6" s="149"/>
      <c r="M6" s="152" t="str">
        <f>M33</f>
        <v/>
      </c>
      <c r="O6" s="111" t="s">
        <v>579</v>
      </c>
      <c r="P6" s="135">
        <v>0.7313425925925926</v>
      </c>
      <c r="Q6" s="102"/>
      <c r="R6" s="185" t="s">
        <v>603</v>
      </c>
      <c r="S6" s="135">
        <v>0.73115740740740742</v>
      </c>
      <c r="AA6" s="221"/>
      <c r="AB6" t="str">
        <f t="shared" si="35"/>
        <v/>
      </c>
      <c r="AC6" t="s">
        <v>153</v>
      </c>
      <c r="AD6" t="str">
        <f t="shared" si="36"/>
        <v/>
      </c>
      <c r="AE6" t="s">
        <v>186</v>
      </c>
      <c r="AF6" s="78"/>
      <c r="AG6" t="str">
        <f t="shared" si="0"/>
        <v/>
      </c>
      <c r="AH6" t="s">
        <v>92</v>
      </c>
      <c r="AI6" t="str">
        <f t="shared" si="37"/>
        <v/>
      </c>
      <c r="AJ6" t="s">
        <v>186</v>
      </c>
      <c r="AK6" s="224"/>
      <c r="AL6" t="str">
        <f t="shared" si="38"/>
        <v/>
      </c>
      <c r="AN6" t="str">
        <f t="shared" ref="AN6:AN9" si="54">IF(AL6="","",B95)</f>
        <v/>
      </c>
      <c r="AP6" s="224"/>
      <c r="AQ6" t="str">
        <f t="shared" si="39"/>
        <v/>
      </c>
      <c r="AS6" t="str">
        <f t="shared" si="40"/>
        <v/>
      </c>
      <c r="AU6" s="221"/>
      <c r="AV6" t="str">
        <f t="shared" si="1"/>
        <v/>
      </c>
      <c r="AX6" t="str">
        <f t="shared" si="2"/>
        <v/>
      </c>
      <c r="AZ6" s="78"/>
      <c r="BA6" t="str">
        <f t="shared" si="3"/>
        <v/>
      </c>
      <c r="BB6" t="s">
        <v>101</v>
      </c>
      <c r="BC6" t="str">
        <f t="shared" si="4"/>
        <v/>
      </c>
      <c r="BD6" t="s">
        <v>186</v>
      </c>
      <c r="BE6" s="224"/>
      <c r="BF6" t="str">
        <f t="shared" si="5"/>
        <v/>
      </c>
      <c r="BH6" t="str">
        <f t="shared" si="6"/>
        <v/>
      </c>
      <c r="BJ6" s="224"/>
      <c r="BK6" t="str">
        <f>IF(C101=$BA$3,A101,"")</f>
        <v/>
      </c>
      <c r="BM6" t="str">
        <f>IF(BK6="","",B101)</f>
        <v/>
      </c>
      <c r="BO6" s="73"/>
      <c r="BP6" t="str">
        <f t="shared" si="7"/>
        <v/>
      </c>
      <c r="BR6" t="str">
        <f t="shared" si="8"/>
        <v/>
      </c>
      <c r="BT6" s="78"/>
      <c r="BU6" t="str">
        <f t="shared" si="9"/>
        <v/>
      </c>
      <c r="BW6" t="str">
        <f t="shared" si="10"/>
        <v/>
      </c>
      <c r="BY6" s="81"/>
      <c r="BZ6" t="str">
        <f t="shared" si="11"/>
        <v/>
      </c>
      <c r="CB6" t="str">
        <f t="shared" si="12"/>
        <v/>
      </c>
      <c r="CD6" s="81"/>
      <c r="CE6" t="str">
        <f>IF(C101=$BP$3,A101,"")</f>
        <v/>
      </c>
      <c r="CG6" t="str">
        <f>IF(CE6="","",B101)</f>
        <v/>
      </c>
      <c r="CI6" s="79" t="s">
        <v>453</v>
      </c>
      <c r="CJ6" t="str">
        <f t="shared" si="13"/>
        <v/>
      </c>
      <c r="CK6" t="s">
        <v>26</v>
      </c>
      <c r="CL6" t="str">
        <f t="shared" si="14"/>
        <v/>
      </c>
      <c r="CM6">
        <v>41806</v>
      </c>
      <c r="CN6" s="79" t="s">
        <v>453</v>
      </c>
      <c r="CO6" t="str">
        <f t="shared" si="15"/>
        <v/>
      </c>
      <c r="CQ6" t="str">
        <f t="shared" si="41"/>
        <v/>
      </c>
      <c r="CS6" s="84" t="s">
        <v>452</v>
      </c>
      <c r="CT6" t="str">
        <f t="shared" si="16"/>
        <v/>
      </c>
      <c r="CV6" t="str">
        <f t="shared" si="42"/>
        <v/>
      </c>
      <c r="CX6" s="79" t="s">
        <v>453</v>
      </c>
      <c r="CY6" t="str">
        <f>IF($C220=$CJ$3,$A220,"")</f>
        <v>Healthy Body - Req</v>
      </c>
      <c r="DA6">
        <f>IF(CY6="","",$B220)</f>
        <v>42155</v>
      </c>
      <c r="DC6" s="79" t="s">
        <v>453</v>
      </c>
      <c r="DD6" t="str">
        <f t="shared" si="17"/>
        <v/>
      </c>
      <c r="DE6" t="s">
        <v>55</v>
      </c>
      <c r="DF6" t="str">
        <f t="shared" si="18"/>
        <v/>
      </c>
      <c r="DG6">
        <v>42578</v>
      </c>
      <c r="DH6" s="79" t="s">
        <v>453</v>
      </c>
      <c r="DI6" t="str">
        <f t="shared" si="19"/>
        <v/>
      </c>
      <c r="DK6" t="str">
        <f t="shared" si="43"/>
        <v/>
      </c>
      <c r="DM6" s="84" t="s">
        <v>452</v>
      </c>
      <c r="DN6" t="str">
        <f t="shared" si="20"/>
        <v/>
      </c>
      <c r="DP6" t="str">
        <f t="shared" si="44"/>
        <v/>
      </c>
      <c r="DR6" s="79" t="s">
        <v>453</v>
      </c>
      <c r="DS6" t="str">
        <f>IF($C220=$DS$3,$A220,"")</f>
        <v/>
      </c>
      <c r="DU6" t="str">
        <f>IF(DS6="","",$B220)</f>
        <v/>
      </c>
      <c r="DW6" s="79" t="s">
        <v>453</v>
      </c>
      <c r="DX6" t="str">
        <f t="shared" si="21"/>
        <v/>
      </c>
      <c r="DY6" t="s">
        <v>38</v>
      </c>
      <c r="DZ6" t="str">
        <f t="shared" si="22"/>
        <v/>
      </c>
      <c r="EA6">
        <v>0</v>
      </c>
      <c r="EB6" s="79" t="s">
        <v>453</v>
      </c>
      <c r="EC6" t="str">
        <f t="shared" si="23"/>
        <v/>
      </c>
      <c r="EE6" t="str">
        <f t="shared" si="45"/>
        <v/>
      </c>
      <c r="EG6" s="84" t="s">
        <v>452</v>
      </c>
      <c r="EH6" t="str">
        <f t="shared" si="24"/>
        <v/>
      </c>
      <c r="EJ6" t="str">
        <f t="shared" si="46"/>
        <v/>
      </c>
      <c r="EL6" s="79" t="s">
        <v>453</v>
      </c>
      <c r="EM6" t="str">
        <f>IF($C220=$EM$3,$A220,"")</f>
        <v/>
      </c>
      <c r="EO6" t="str">
        <f>IF(EM6="","",$B220)</f>
        <v/>
      </c>
      <c r="EQ6" s="227"/>
      <c r="ER6" t="str">
        <f t="shared" si="25"/>
        <v/>
      </c>
      <c r="ET6" t="str">
        <f t="shared" si="26"/>
        <v/>
      </c>
      <c r="EV6" s="230"/>
      <c r="EW6" t="str">
        <f t="shared" si="47"/>
        <v/>
      </c>
      <c r="EX6" t="s">
        <v>190</v>
      </c>
      <c r="EY6" t="str">
        <f t="shared" ref="EY6:EY68" si="55">IF(EW6="","",$B301)</f>
        <v/>
      </c>
      <c r="EZ6">
        <v>42491</v>
      </c>
      <c r="FA6" s="232"/>
      <c r="FB6" t="str">
        <f t="shared" si="27"/>
        <v/>
      </c>
      <c r="FD6" t="str">
        <f t="shared" si="28"/>
        <v/>
      </c>
      <c r="FF6" s="235"/>
      <c r="FG6" t="str">
        <f>IF($C457=$ER$3,$A457,"")</f>
        <v/>
      </c>
      <c r="FI6" t="str">
        <f t="shared" si="48"/>
        <v/>
      </c>
      <c r="FK6" s="227"/>
      <c r="FL6" t="str">
        <f t="shared" si="29"/>
        <v/>
      </c>
      <c r="FN6" t="str">
        <f t="shared" ref="FN6:FN68" si="56">IF(FL6="","",$B224)</f>
        <v/>
      </c>
      <c r="FP6" s="230"/>
      <c r="FQ6" t="str">
        <f t="shared" si="49"/>
        <v/>
      </c>
      <c r="FR6" t="s">
        <v>225</v>
      </c>
      <c r="FS6" t="str">
        <f t="shared" ref="FS6:FS68" si="57">IF(FQ6="","",$B301)</f>
        <v/>
      </c>
      <c r="FT6">
        <v>42890</v>
      </c>
      <c r="FU6" s="232"/>
      <c r="FV6" t="str">
        <f t="shared" si="30"/>
        <v/>
      </c>
      <c r="FX6" t="str">
        <f t="shared" si="31"/>
        <v/>
      </c>
      <c r="FZ6" s="235"/>
      <c r="GA6" t="str">
        <f t="shared" si="50"/>
        <v/>
      </c>
      <c r="GC6" t="str">
        <f t="shared" si="51"/>
        <v/>
      </c>
      <c r="GE6" s="227"/>
      <c r="GF6" t="str">
        <f t="shared" si="32"/>
        <v/>
      </c>
      <c r="GH6" t="str">
        <f t="shared" si="52"/>
        <v/>
      </c>
      <c r="GJ6" s="230"/>
      <c r="GK6" t="str">
        <f t="shared" si="53"/>
        <v/>
      </c>
      <c r="GM6" t="str">
        <f t="shared" ref="GM6:GM68" si="58">IF(GK6="","",$B301)</f>
        <v/>
      </c>
      <c r="GO6" s="232"/>
      <c r="GP6" t="str">
        <f t="shared" si="33"/>
        <v/>
      </c>
      <c r="GR6" t="str">
        <f t="shared" si="34"/>
        <v/>
      </c>
      <c r="GT6" s="235"/>
      <c r="GU6" t="str">
        <f>IF($C457=$ER$3,$A457,"")</f>
        <v/>
      </c>
      <c r="GW6" t="str">
        <f>IF(FG6="","",$B457)</f>
        <v/>
      </c>
    </row>
    <row r="7" spans="1:207" ht="14.65" customHeight="1" thickTop="1" thickBot="1" x14ac:dyDescent="0.3">
      <c r="A7" s="25" t="s">
        <v>111</v>
      </c>
      <c r="B7" s="178"/>
      <c r="C7" s="179"/>
      <c r="D7" s="51" t="s">
        <v>482</v>
      </c>
      <c r="E7" s="137" t="s">
        <v>464</v>
      </c>
      <c r="F7" s="138"/>
      <c r="G7" s="139" t="s">
        <v>455</v>
      </c>
      <c r="H7" s="140" t="s">
        <v>464</v>
      </c>
      <c r="I7" s="138"/>
      <c r="J7" s="139" t="s">
        <v>455</v>
      </c>
      <c r="K7" s="140" t="s">
        <v>464</v>
      </c>
      <c r="L7" s="138"/>
      <c r="M7" s="141" t="s">
        <v>455</v>
      </c>
      <c r="O7" s="185" t="s">
        <v>580</v>
      </c>
      <c r="P7" s="135">
        <v>0.73135416666666664</v>
      </c>
      <c r="Q7" s="102"/>
      <c r="R7" s="185" t="s">
        <v>600</v>
      </c>
      <c r="S7" s="135">
        <v>0.73115740740740742</v>
      </c>
      <c r="AA7" s="221"/>
      <c r="AB7" t="str">
        <f t="shared" si="35"/>
        <v/>
      </c>
      <c r="AD7" t="str">
        <f>IF(AB7="","",B7)</f>
        <v/>
      </c>
      <c r="AF7" s="78"/>
      <c r="AG7" t="str">
        <f t="shared" si="0"/>
        <v/>
      </c>
      <c r="AH7" t="s">
        <v>94</v>
      </c>
      <c r="AI7" t="str">
        <f t="shared" si="37"/>
        <v/>
      </c>
      <c r="AJ7" t="s">
        <v>186</v>
      </c>
      <c r="AK7" s="224"/>
      <c r="AL7" t="str">
        <f t="shared" si="38"/>
        <v/>
      </c>
      <c r="AN7" t="str">
        <f t="shared" si="54"/>
        <v/>
      </c>
      <c r="AU7" s="221"/>
      <c r="AV7" t="str">
        <f t="shared" si="1"/>
        <v/>
      </c>
      <c r="AX7" t="str">
        <f>IF(AV7="","",B7)</f>
        <v/>
      </c>
      <c r="AZ7" s="78"/>
      <c r="BA7" t="str">
        <f t="shared" si="3"/>
        <v/>
      </c>
      <c r="BB7" t="s">
        <v>106</v>
      </c>
      <c r="BC7" t="str">
        <f t="shared" si="4"/>
        <v/>
      </c>
      <c r="BD7" t="s">
        <v>186</v>
      </c>
      <c r="BE7" s="224"/>
      <c r="BF7" t="str">
        <f t="shared" si="5"/>
        <v/>
      </c>
      <c r="BH7" t="str">
        <f t="shared" si="6"/>
        <v/>
      </c>
      <c r="BO7" s="73"/>
      <c r="BP7" t="str">
        <f t="shared" si="7"/>
        <v/>
      </c>
      <c r="BR7" t="str">
        <f>IF(BP7="","",B7)</f>
        <v/>
      </c>
      <c r="BT7" s="78"/>
      <c r="BU7" t="str">
        <f t="shared" si="9"/>
        <v/>
      </c>
      <c r="BW7" t="str">
        <f t="shared" si="10"/>
        <v/>
      </c>
      <c r="BY7" s="81"/>
      <c r="BZ7" t="str">
        <f t="shared" si="11"/>
        <v/>
      </c>
      <c r="CB7" t="str">
        <f t="shared" si="12"/>
        <v/>
      </c>
      <c r="CI7" s="79" t="s">
        <v>453</v>
      </c>
      <c r="CJ7" t="str">
        <f t="shared" si="13"/>
        <v/>
      </c>
      <c r="CK7" t="s">
        <v>36</v>
      </c>
      <c r="CL7" t="str">
        <f t="shared" si="14"/>
        <v/>
      </c>
      <c r="CM7">
        <v>41789</v>
      </c>
      <c r="CN7" s="79" t="s">
        <v>453</v>
      </c>
      <c r="CO7" t="str">
        <f t="shared" si="15"/>
        <v/>
      </c>
      <c r="CQ7" t="str">
        <f t="shared" si="41"/>
        <v/>
      </c>
      <c r="CS7" s="84" t="s">
        <v>452</v>
      </c>
      <c r="CT7" t="str">
        <f t="shared" si="16"/>
        <v/>
      </c>
      <c r="CV7" t="str">
        <f t="shared" si="42"/>
        <v/>
      </c>
      <c r="DC7" s="79" t="s">
        <v>453</v>
      </c>
      <c r="DD7" t="str">
        <f t="shared" si="17"/>
        <v/>
      </c>
      <c r="DE7" t="s">
        <v>56</v>
      </c>
      <c r="DF7" t="str">
        <f t="shared" si="18"/>
        <v/>
      </c>
      <c r="DG7">
        <v>42578</v>
      </c>
      <c r="DH7" s="79" t="s">
        <v>453</v>
      </c>
      <c r="DI7" t="str">
        <f t="shared" si="19"/>
        <v/>
      </c>
      <c r="DK7" t="str">
        <f t="shared" si="43"/>
        <v/>
      </c>
      <c r="DM7" s="84" t="s">
        <v>452</v>
      </c>
      <c r="DN7" t="str">
        <f t="shared" si="20"/>
        <v/>
      </c>
      <c r="DP7" t="str">
        <f t="shared" si="44"/>
        <v/>
      </c>
      <c r="DW7" s="79" t="s">
        <v>453</v>
      </c>
      <c r="DX7" t="str">
        <f t="shared" si="21"/>
        <v/>
      </c>
      <c r="DZ7" t="str">
        <f t="shared" si="22"/>
        <v/>
      </c>
      <c r="EB7" s="79" t="s">
        <v>453</v>
      </c>
      <c r="EC7" t="str">
        <f t="shared" si="23"/>
        <v/>
      </c>
      <c r="EE7" t="str">
        <f t="shared" si="45"/>
        <v/>
      </c>
      <c r="EG7" s="84" t="s">
        <v>452</v>
      </c>
      <c r="EH7" t="str">
        <f t="shared" si="24"/>
        <v/>
      </c>
      <c r="EJ7" t="str">
        <f t="shared" si="46"/>
        <v/>
      </c>
      <c r="EQ7" s="227"/>
      <c r="ER7" t="str">
        <f t="shared" si="25"/>
        <v/>
      </c>
      <c r="ET7" t="str">
        <f t="shared" si="26"/>
        <v/>
      </c>
      <c r="EV7" s="230"/>
      <c r="EW7" t="str">
        <f t="shared" si="47"/>
        <v/>
      </c>
      <c r="EX7" t="s">
        <v>191</v>
      </c>
      <c r="EY7" t="str">
        <f t="shared" si="55"/>
        <v/>
      </c>
      <c r="EZ7" t="s">
        <v>186</v>
      </c>
      <c r="FA7" s="232"/>
      <c r="FB7" t="str">
        <f t="shared" si="27"/>
        <v/>
      </c>
      <c r="FD7" t="str">
        <f t="shared" si="28"/>
        <v/>
      </c>
      <c r="FK7" s="227"/>
      <c r="FL7" t="str">
        <f t="shared" si="29"/>
        <v/>
      </c>
      <c r="FN7" t="str">
        <f t="shared" si="56"/>
        <v/>
      </c>
      <c r="FP7" s="230"/>
      <c r="FQ7" t="str">
        <f t="shared" si="49"/>
        <v/>
      </c>
      <c r="FR7" t="s">
        <v>226</v>
      </c>
      <c r="FS7" t="str">
        <f t="shared" si="57"/>
        <v/>
      </c>
      <c r="FT7">
        <v>0</v>
      </c>
      <c r="FU7" s="232"/>
      <c r="FV7" t="str">
        <f t="shared" si="30"/>
        <v/>
      </c>
      <c r="FX7" t="str">
        <f t="shared" si="31"/>
        <v/>
      </c>
      <c r="GE7" s="227"/>
      <c r="GF7" t="str">
        <f t="shared" si="32"/>
        <v/>
      </c>
      <c r="GH7" t="str">
        <f t="shared" si="52"/>
        <v/>
      </c>
      <c r="GJ7" s="230"/>
      <c r="GK7" t="str">
        <f t="shared" si="53"/>
        <v/>
      </c>
      <c r="GM7" t="str">
        <f t="shared" si="58"/>
        <v/>
      </c>
      <c r="GO7" s="232"/>
      <c r="GP7" t="str">
        <f t="shared" si="33"/>
        <v/>
      </c>
      <c r="GR7" t="str">
        <f t="shared" si="34"/>
        <v/>
      </c>
    </row>
    <row r="8" spans="1:207" ht="14.65" customHeight="1" thickTop="1" thickBot="1" x14ac:dyDescent="0.3">
      <c r="A8" s="25" t="s">
        <v>13</v>
      </c>
      <c r="B8" s="178"/>
      <c r="C8" s="179"/>
      <c r="D8" s="51" t="s">
        <v>482</v>
      </c>
      <c r="E8" s="148" t="str">
        <f>E39</f>
        <v>1 Samuel</v>
      </c>
      <c r="F8" s="149"/>
      <c r="G8" s="150" t="str">
        <f>G39</f>
        <v>Unknown</v>
      </c>
      <c r="H8" s="151" t="str">
        <f>H39</f>
        <v>Genesis</v>
      </c>
      <c r="I8" s="149"/>
      <c r="J8" s="150" t="str">
        <f>J39</f>
        <v>Unknown</v>
      </c>
      <c r="K8" s="151" t="str">
        <f>K39</f>
        <v>2 Chronicles</v>
      </c>
      <c r="L8" s="149"/>
      <c r="M8" s="152" t="str">
        <f>M39</f>
        <v>Unknown</v>
      </c>
      <c r="O8" s="134" t="s">
        <v>581</v>
      </c>
      <c r="P8" s="135">
        <v>0.73135416666666664</v>
      </c>
      <c r="Q8" s="102"/>
      <c r="R8" s="185" t="s">
        <v>604</v>
      </c>
      <c r="S8" s="135">
        <v>0.73115740740740742</v>
      </c>
      <c r="AA8" s="221"/>
      <c r="AB8" t="str">
        <f t="shared" si="35"/>
        <v/>
      </c>
      <c r="AD8" t="str">
        <f t="shared" si="36"/>
        <v/>
      </c>
      <c r="AF8" s="78"/>
      <c r="AG8" t="str">
        <f t="shared" si="0"/>
        <v/>
      </c>
      <c r="AI8" t="str">
        <f t="shared" si="37"/>
        <v/>
      </c>
      <c r="AK8" s="224"/>
      <c r="AL8" t="str">
        <f t="shared" si="38"/>
        <v/>
      </c>
      <c r="AN8" t="str">
        <f t="shared" si="54"/>
        <v/>
      </c>
      <c r="AU8" s="221"/>
      <c r="AV8" t="str">
        <f t="shared" si="1"/>
        <v/>
      </c>
      <c r="AX8" t="str">
        <f t="shared" si="2"/>
        <v/>
      </c>
      <c r="AZ8" s="78"/>
      <c r="BA8" t="str">
        <f t="shared" si="3"/>
        <v/>
      </c>
      <c r="BC8" t="str">
        <f t="shared" si="4"/>
        <v/>
      </c>
      <c r="BE8" s="224"/>
      <c r="BF8" t="str">
        <f t="shared" si="5"/>
        <v/>
      </c>
      <c r="BH8" t="str">
        <f t="shared" si="6"/>
        <v/>
      </c>
      <c r="BO8" s="73"/>
      <c r="BP8" t="str">
        <f t="shared" si="7"/>
        <v/>
      </c>
      <c r="BR8" t="str">
        <f t="shared" si="8"/>
        <v/>
      </c>
      <c r="BT8" s="78"/>
      <c r="BU8" t="str">
        <f t="shared" si="9"/>
        <v/>
      </c>
      <c r="BW8" t="str">
        <f t="shared" si="10"/>
        <v/>
      </c>
      <c r="BY8" s="81"/>
      <c r="BZ8" t="str">
        <f t="shared" si="11"/>
        <v/>
      </c>
      <c r="CB8" t="str">
        <f t="shared" si="12"/>
        <v/>
      </c>
      <c r="CI8" s="79" t="s">
        <v>453</v>
      </c>
      <c r="CJ8" t="str">
        <f t="shared" si="13"/>
        <v/>
      </c>
      <c r="CL8" t="str">
        <f t="shared" si="14"/>
        <v/>
      </c>
      <c r="CN8" s="79" t="s">
        <v>453</v>
      </c>
      <c r="CO8" t="str">
        <f t="shared" si="15"/>
        <v/>
      </c>
      <c r="CQ8" t="str">
        <f t="shared" si="41"/>
        <v/>
      </c>
      <c r="CS8" s="84" t="s">
        <v>452</v>
      </c>
      <c r="CT8" t="str">
        <f t="shared" si="16"/>
        <v/>
      </c>
      <c r="CV8" t="str">
        <f t="shared" si="42"/>
        <v/>
      </c>
      <c r="DC8" s="79" t="s">
        <v>453</v>
      </c>
      <c r="DD8" t="str">
        <f t="shared" si="17"/>
        <v/>
      </c>
      <c r="DF8" t="str">
        <f t="shared" si="18"/>
        <v/>
      </c>
      <c r="DH8" s="79" t="s">
        <v>453</v>
      </c>
      <c r="DI8" t="str">
        <f t="shared" si="19"/>
        <v/>
      </c>
      <c r="DK8" t="str">
        <f t="shared" si="43"/>
        <v/>
      </c>
      <c r="DM8" s="84" t="s">
        <v>452</v>
      </c>
      <c r="DN8" t="str">
        <f t="shared" si="20"/>
        <v/>
      </c>
      <c r="DP8" t="str">
        <f t="shared" si="44"/>
        <v/>
      </c>
      <c r="DW8" s="79" t="s">
        <v>453</v>
      </c>
      <c r="DX8" t="str">
        <f t="shared" si="21"/>
        <v/>
      </c>
      <c r="DZ8" t="str">
        <f t="shared" si="22"/>
        <v/>
      </c>
      <c r="EB8" s="79" t="s">
        <v>453</v>
      </c>
      <c r="EC8" t="str">
        <f t="shared" si="23"/>
        <v/>
      </c>
      <c r="EE8" t="str">
        <f t="shared" si="45"/>
        <v/>
      </c>
      <c r="EG8" s="84" t="s">
        <v>452</v>
      </c>
      <c r="EH8" t="str">
        <f t="shared" si="24"/>
        <v/>
      </c>
      <c r="EJ8" t="str">
        <f t="shared" si="46"/>
        <v/>
      </c>
      <c r="EQ8" s="227"/>
      <c r="ER8" t="str">
        <f t="shared" si="25"/>
        <v/>
      </c>
      <c r="ET8" t="str">
        <f t="shared" si="26"/>
        <v/>
      </c>
      <c r="EV8" s="230"/>
      <c r="EW8" t="str">
        <f t="shared" si="47"/>
        <v>005 - Transmitted and </v>
      </c>
      <c r="EX8" t="s">
        <v>192</v>
      </c>
      <c r="EY8">
        <f t="shared" si="55"/>
        <v>42491</v>
      </c>
      <c r="EZ8" t="s">
        <v>186</v>
      </c>
      <c r="FA8" s="232"/>
      <c r="FB8" t="str">
        <f t="shared" si="27"/>
        <v/>
      </c>
      <c r="FD8" t="str">
        <f t="shared" si="28"/>
        <v/>
      </c>
      <c r="FK8" s="227"/>
      <c r="FL8" t="str">
        <f t="shared" si="29"/>
        <v/>
      </c>
      <c r="FN8" t="str">
        <f>IF(FL8="","",#REF!)</f>
        <v/>
      </c>
      <c r="FP8" s="230"/>
      <c r="FQ8" t="str">
        <f t="shared" si="49"/>
        <v/>
      </c>
      <c r="FR8" t="s">
        <v>237</v>
      </c>
      <c r="FS8" t="str">
        <f t="shared" si="57"/>
        <v/>
      </c>
      <c r="FT8">
        <v>42925</v>
      </c>
      <c r="FU8" s="232"/>
      <c r="FV8" t="str">
        <f t="shared" si="30"/>
        <v/>
      </c>
      <c r="FX8" t="str">
        <f t="shared" si="31"/>
        <v/>
      </c>
      <c r="GE8" s="227"/>
      <c r="GF8" t="str">
        <f t="shared" si="32"/>
        <v/>
      </c>
      <c r="GH8" t="str">
        <f t="shared" si="52"/>
        <v/>
      </c>
      <c r="GJ8" s="230"/>
      <c r="GK8" t="str">
        <f t="shared" si="53"/>
        <v/>
      </c>
      <c r="GM8" t="str">
        <f t="shared" si="58"/>
        <v/>
      </c>
      <c r="GO8" s="232"/>
      <c r="GP8" t="str">
        <f t="shared" si="33"/>
        <v/>
      </c>
      <c r="GR8" t="str">
        <f t="shared" si="34"/>
        <v/>
      </c>
    </row>
    <row r="9" spans="1:207" ht="14.65" customHeight="1" thickTop="1" thickBot="1" x14ac:dyDescent="0.3">
      <c r="A9" s="25" t="s">
        <v>112</v>
      </c>
      <c r="B9" s="178"/>
      <c r="C9" s="179"/>
      <c r="D9" s="51" t="s">
        <v>482</v>
      </c>
      <c r="E9" s="137" t="s">
        <v>465</v>
      </c>
      <c r="F9" s="138"/>
      <c r="G9" s="139" t="s">
        <v>455</v>
      </c>
      <c r="H9" s="140" t="s">
        <v>465</v>
      </c>
      <c r="I9" s="138"/>
      <c r="J9" s="139" t="s">
        <v>455</v>
      </c>
      <c r="K9" s="140" t="s">
        <v>465</v>
      </c>
      <c r="L9" s="138"/>
      <c r="M9" s="141" t="s">
        <v>455</v>
      </c>
      <c r="O9" s="185" t="s">
        <v>582</v>
      </c>
      <c r="P9" s="135">
        <v>0.73135416666666664</v>
      </c>
      <c r="Q9" s="102"/>
      <c r="R9" s="185" t="s">
        <v>605</v>
      </c>
      <c r="S9" s="135">
        <v>0.7311805555555555</v>
      </c>
      <c r="AA9" s="221"/>
      <c r="AB9" t="str">
        <f t="shared" si="35"/>
        <v/>
      </c>
      <c r="AD9" t="str">
        <f t="shared" si="36"/>
        <v/>
      </c>
      <c r="AF9" s="78"/>
      <c r="AG9" t="str">
        <f t="shared" si="0"/>
        <v/>
      </c>
      <c r="AI9" t="str">
        <f t="shared" si="37"/>
        <v/>
      </c>
      <c r="AK9" s="225"/>
      <c r="AL9" t="str">
        <f t="shared" si="38"/>
        <v/>
      </c>
      <c r="AN9" t="str">
        <f t="shared" si="54"/>
        <v/>
      </c>
      <c r="AU9" s="221"/>
      <c r="AV9" t="str">
        <f t="shared" si="1"/>
        <v/>
      </c>
      <c r="AX9" t="str">
        <f t="shared" si="2"/>
        <v/>
      </c>
      <c r="AZ9" s="78"/>
      <c r="BA9" t="str">
        <f t="shared" si="3"/>
        <v/>
      </c>
      <c r="BC9" t="str">
        <f t="shared" si="4"/>
        <v/>
      </c>
      <c r="BE9" s="225"/>
      <c r="BF9" t="str">
        <f t="shared" si="5"/>
        <v/>
      </c>
      <c r="BH9" t="str">
        <f t="shared" si="6"/>
        <v/>
      </c>
      <c r="BO9" s="73"/>
      <c r="BP9" t="str">
        <f t="shared" si="7"/>
        <v/>
      </c>
      <c r="BR9" t="str">
        <f t="shared" si="8"/>
        <v/>
      </c>
      <c r="BT9" s="78"/>
      <c r="BU9" t="str">
        <f t="shared" si="9"/>
        <v/>
      </c>
      <c r="BW9" t="str">
        <f t="shared" si="10"/>
        <v/>
      </c>
      <c r="BY9" s="83"/>
      <c r="BZ9" t="str">
        <f t="shared" si="11"/>
        <v/>
      </c>
      <c r="CB9" t="str">
        <f t="shared" si="12"/>
        <v/>
      </c>
      <c r="CI9" s="79" t="s">
        <v>453</v>
      </c>
      <c r="CJ9" t="str">
        <f t="shared" si="13"/>
        <v/>
      </c>
      <c r="CL9" t="str">
        <f t="shared" si="14"/>
        <v/>
      </c>
      <c r="CN9" s="79" t="s">
        <v>453</v>
      </c>
      <c r="CO9" t="str">
        <f t="shared" si="15"/>
        <v/>
      </c>
      <c r="CQ9" t="str">
        <f t="shared" si="41"/>
        <v/>
      </c>
      <c r="CS9" s="84" t="s">
        <v>452</v>
      </c>
      <c r="CT9" t="str">
        <f t="shared" si="16"/>
        <v/>
      </c>
      <c r="CV9" t="str">
        <f t="shared" si="42"/>
        <v/>
      </c>
      <c r="DC9" s="79" t="s">
        <v>453</v>
      </c>
      <c r="DD9" t="str">
        <f t="shared" si="17"/>
        <v/>
      </c>
      <c r="DF9" t="str">
        <f t="shared" si="18"/>
        <v/>
      </c>
      <c r="DH9" s="79" t="s">
        <v>453</v>
      </c>
      <c r="DI9" t="str">
        <f t="shared" si="19"/>
        <v/>
      </c>
      <c r="DK9" t="str">
        <f t="shared" si="43"/>
        <v/>
      </c>
      <c r="DM9" s="84" t="s">
        <v>452</v>
      </c>
      <c r="DN9" t="str">
        <f t="shared" si="20"/>
        <v/>
      </c>
      <c r="DP9" t="str">
        <f t="shared" si="44"/>
        <v/>
      </c>
      <c r="DW9" s="79" t="s">
        <v>453</v>
      </c>
      <c r="DX9" t="str">
        <f t="shared" si="21"/>
        <v/>
      </c>
      <c r="DZ9" t="str">
        <f t="shared" si="22"/>
        <v/>
      </c>
      <c r="EB9" s="79" t="s">
        <v>453</v>
      </c>
      <c r="EC9" t="str">
        <f t="shared" si="23"/>
        <v/>
      </c>
      <c r="EE9" t="str">
        <f t="shared" si="45"/>
        <v/>
      </c>
      <c r="EG9" s="84" t="s">
        <v>452</v>
      </c>
      <c r="EH9" t="str">
        <f t="shared" si="24"/>
        <v/>
      </c>
      <c r="EJ9" t="str">
        <f t="shared" si="46"/>
        <v/>
      </c>
      <c r="EQ9" s="227"/>
      <c r="ER9" t="str">
        <f t="shared" si="25"/>
        <v/>
      </c>
      <c r="ET9" t="str">
        <f>IF(ER9="","",$B227)</f>
        <v/>
      </c>
      <c r="EV9" s="230"/>
      <c r="EW9" t="str">
        <f t="shared" si="47"/>
        <v>006 - The Revelation o</v>
      </c>
      <c r="EX9" t="s">
        <v>194</v>
      </c>
      <c r="EY9" t="str">
        <f t="shared" si="55"/>
        <v>Unknown</v>
      </c>
      <c r="EZ9">
        <v>42631</v>
      </c>
      <c r="FA9" s="233"/>
      <c r="FB9" t="str">
        <f t="shared" si="27"/>
        <v/>
      </c>
      <c r="FD9" t="str">
        <f t="shared" si="28"/>
        <v/>
      </c>
      <c r="FK9" s="227"/>
      <c r="FL9" t="str">
        <f t="shared" si="29"/>
        <v/>
      </c>
      <c r="FN9" t="str">
        <f t="shared" si="56"/>
        <v/>
      </c>
      <c r="FP9" s="230"/>
      <c r="FQ9" t="str">
        <f t="shared" si="49"/>
        <v/>
      </c>
      <c r="FR9" t="s">
        <v>325</v>
      </c>
      <c r="FS9" t="str">
        <f t="shared" si="57"/>
        <v/>
      </c>
      <c r="FT9">
        <v>0</v>
      </c>
      <c r="FU9" s="233"/>
      <c r="FV9" t="str">
        <f t="shared" si="30"/>
        <v/>
      </c>
      <c r="FX9" t="str">
        <f t="shared" si="31"/>
        <v/>
      </c>
      <c r="GE9" s="227"/>
      <c r="GF9" t="str">
        <f t="shared" si="32"/>
        <v/>
      </c>
      <c r="GH9" t="str">
        <f t="shared" si="52"/>
        <v/>
      </c>
      <c r="GJ9" s="230"/>
      <c r="GK9" t="str">
        <f t="shared" si="53"/>
        <v/>
      </c>
      <c r="GM9" t="str">
        <f t="shared" si="58"/>
        <v/>
      </c>
      <c r="GO9" s="233"/>
      <c r="GP9" t="str">
        <f t="shared" si="33"/>
        <v/>
      </c>
      <c r="GR9" t="str">
        <f t="shared" si="34"/>
        <v/>
      </c>
    </row>
    <row r="10" spans="1:207" ht="14.65" customHeight="1" thickTop="1" thickBot="1" x14ac:dyDescent="0.3">
      <c r="A10" s="25" t="s">
        <v>15</v>
      </c>
      <c r="B10" s="178"/>
      <c r="C10" s="179"/>
      <c r="D10" s="51" t="s">
        <v>482</v>
      </c>
      <c r="E10" s="237" t="str">
        <f>'Master Name List'!C8</f>
        <v>Red Falcon</v>
      </c>
      <c r="F10" s="238"/>
      <c r="G10" s="239"/>
      <c r="H10" s="240" t="str">
        <f>'Master Name List'!C12</f>
        <v>Red Hawk</v>
      </c>
      <c r="I10" s="238"/>
      <c r="J10" s="239"/>
      <c r="K10" s="240" t="str">
        <f>'Master Name List'!C16</f>
        <v>Red Eagle</v>
      </c>
      <c r="L10" s="238"/>
      <c r="M10" s="241"/>
      <c r="O10" s="185" t="s">
        <v>583</v>
      </c>
      <c r="P10" s="135">
        <v>0.73135416666666664</v>
      </c>
      <c r="Q10" s="102"/>
      <c r="R10" s="185" t="s">
        <v>607</v>
      </c>
      <c r="S10" s="135">
        <v>0.73120370370370369</v>
      </c>
      <c r="AA10" s="221"/>
      <c r="AB10" t="str">
        <f t="shared" si="35"/>
        <v/>
      </c>
      <c r="AD10" t="str">
        <f t="shared" si="36"/>
        <v/>
      </c>
      <c r="AF10" s="78"/>
      <c r="AG10" t="str">
        <f t="shared" si="0"/>
        <v/>
      </c>
      <c r="AI10" t="str">
        <f t="shared" si="37"/>
        <v/>
      </c>
      <c r="AK10" s="231" t="s">
        <v>453</v>
      </c>
      <c r="AL10" t="str">
        <f t="shared" ref="AL10:AL15" si="59">IF(C212=$AB$3,A212,"")</f>
        <v/>
      </c>
      <c r="AN10" t="str">
        <f t="shared" ref="AN10:AN15" si="60">IF(AL10="","",B212)</f>
        <v/>
      </c>
      <c r="AU10" s="221"/>
      <c r="AV10" t="str">
        <f t="shared" si="1"/>
        <v/>
      </c>
      <c r="AX10" t="str">
        <f t="shared" si="2"/>
        <v/>
      </c>
      <c r="AZ10" s="78"/>
      <c r="BA10" t="str">
        <f t="shared" si="3"/>
        <v/>
      </c>
      <c r="BC10" t="str">
        <f t="shared" si="4"/>
        <v/>
      </c>
      <c r="BE10" s="79" t="s">
        <v>453</v>
      </c>
      <c r="BF10" t="str">
        <f t="shared" ref="BF10:BF15" si="61">IF(C212=$BA$3,A212,"")</f>
        <v/>
      </c>
      <c r="BH10" t="str">
        <f t="shared" ref="BH10:BH15" si="62">IF(BF10="","",B212)</f>
        <v/>
      </c>
      <c r="BO10" s="73"/>
      <c r="BP10" t="str">
        <f t="shared" si="7"/>
        <v/>
      </c>
      <c r="BR10" t="str">
        <f t="shared" si="8"/>
        <v/>
      </c>
      <c r="BT10" s="78"/>
      <c r="BU10" t="str">
        <f t="shared" si="9"/>
        <v/>
      </c>
      <c r="BW10" t="str">
        <f t="shared" si="10"/>
        <v/>
      </c>
      <c r="BY10" s="79" t="s">
        <v>453</v>
      </c>
      <c r="BZ10" t="str">
        <f t="shared" ref="BZ10:BZ15" si="63">IF(C212=$BP$3,A212,"")</f>
        <v/>
      </c>
      <c r="CB10" t="str">
        <f t="shared" ref="CB10:CB15" si="64">IF(BZ10="","",B212)</f>
        <v/>
      </c>
      <c r="CI10" s="79" t="s">
        <v>453</v>
      </c>
      <c r="CJ10" t="str">
        <f t="shared" si="13"/>
        <v/>
      </c>
      <c r="CL10" t="str">
        <f t="shared" si="14"/>
        <v/>
      </c>
      <c r="CN10" s="79" t="s">
        <v>453</v>
      </c>
      <c r="CO10" t="str">
        <f t="shared" si="15"/>
        <v/>
      </c>
      <c r="CQ10" t="str">
        <f t="shared" si="41"/>
        <v/>
      </c>
      <c r="CS10" s="79" t="s">
        <v>453</v>
      </c>
      <c r="CT10" t="str">
        <f t="shared" ref="CT10:CT15" si="65">IF($C212=$CJ$3,$A212,"")</f>
        <v>Leadership 201</v>
      </c>
      <c r="CV10">
        <f t="shared" ref="CV10:CV15" si="66">IF(CT10="","",$B212)</f>
        <v>42133</v>
      </c>
      <c r="DC10" s="79" t="s">
        <v>453</v>
      </c>
      <c r="DD10" t="str">
        <f t="shared" si="17"/>
        <v/>
      </c>
      <c r="DF10" t="str">
        <f t="shared" si="18"/>
        <v/>
      </c>
      <c r="DH10" s="79" t="s">
        <v>453</v>
      </c>
      <c r="DI10" t="str">
        <f t="shared" si="19"/>
        <v/>
      </c>
      <c r="DK10" t="str">
        <f t="shared" si="43"/>
        <v/>
      </c>
      <c r="DM10" s="79" t="s">
        <v>453</v>
      </c>
      <c r="DN10" t="str">
        <f t="shared" ref="DN10:DN15" si="67">IF($C212=$DN$3,$A212,"")</f>
        <v/>
      </c>
      <c r="DP10" t="str">
        <f t="shared" ref="DP10:DP15" si="68">IF(DN10="","",$B212)</f>
        <v/>
      </c>
      <c r="DW10" s="79" t="s">
        <v>453</v>
      </c>
      <c r="DX10" t="str">
        <f t="shared" si="21"/>
        <v/>
      </c>
      <c r="DZ10" t="str">
        <f t="shared" si="22"/>
        <v/>
      </c>
      <c r="EB10" s="79" t="s">
        <v>453</v>
      </c>
      <c r="EC10" t="str">
        <f t="shared" si="23"/>
        <v/>
      </c>
      <c r="EE10" t="str">
        <f t="shared" si="45"/>
        <v/>
      </c>
      <c r="EG10" s="79" t="s">
        <v>453</v>
      </c>
      <c r="EH10" t="str">
        <f t="shared" ref="EH10:EH15" si="69">IF($C212=$EH$3,$A112,"")</f>
        <v/>
      </c>
      <c r="EJ10" t="str">
        <f t="shared" ref="EJ10:EJ15" si="70">IF(EH10="","",$B212)</f>
        <v/>
      </c>
      <c r="EQ10" s="227"/>
      <c r="ER10" t="str">
        <f t="shared" si="25"/>
        <v/>
      </c>
      <c r="ET10" t="str">
        <f t="shared" si="26"/>
        <v/>
      </c>
      <c r="EV10" s="230"/>
      <c r="EW10" t="str">
        <f t="shared" si="47"/>
        <v>007 - A Spiritual Inst</v>
      </c>
      <c r="EX10" t="s">
        <v>195</v>
      </c>
      <c r="EY10" t="str">
        <f t="shared" si="55"/>
        <v>Unknown</v>
      </c>
      <c r="EZ10">
        <v>42638</v>
      </c>
      <c r="FA10" s="234" t="s">
        <v>454</v>
      </c>
      <c r="FB10" t="str">
        <f t="shared" ref="FB10:FB15" si="71">IF($C449=$ER$3,$A449,"")</f>
        <v/>
      </c>
      <c r="FD10" t="str">
        <f>IF(FB10="","",$B449)</f>
        <v/>
      </c>
      <c r="FK10" s="227"/>
      <c r="FL10" t="str">
        <f t="shared" si="29"/>
        <v/>
      </c>
      <c r="FN10" t="str">
        <f t="shared" si="56"/>
        <v/>
      </c>
      <c r="FP10" s="230"/>
      <c r="FQ10" t="str">
        <f t="shared" si="49"/>
        <v/>
      </c>
      <c r="FS10" t="str">
        <f t="shared" si="57"/>
        <v/>
      </c>
      <c r="FU10" s="234" t="s">
        <v>454</v>
      </c>
      <c r="FV10" t="str">
        <f t="shared" ref="FV10:FV15" si="72">IF($C449=$FV$3,$A449,"")</f>
        <v/>
      </c>
      <c r="FX10" t="str">
        <f>IF(FV10="","",$B449)</f>
        <v/>
      </c>
      <c r="GE10" s="227"/>
      <c r="GF10" t="str">
        <f t="shared" si="32"/>
        <v/>
      </c>
      <c r="GH10" t="str">
        <f t="shared" si="52"/>
        <v/>
      </c>
      <c r="GJ10" s="230"/>
      <c r="GK10" t="str">
        <f t="shared" si="53"/>
        <v/>
      </c>
      <c r="GM10" t="str">
        <f t="shared" si="58"/>
        <v/>
      </c>
      <c r="GO10" s="234" t="s">
        <v>454</v>
      </c>
      <c r="GP10" t="str">
        <f t="shared" ref="GP10:GP15" si="73">IF($C449=$GP$3,$A449,"")</f>
        <v/>
      </c>
      <c r="GR10" t="str">
        <f>IF(GP10="","",$B449)</f>
        <v/>
      </c>
    </row>
    <row r="11" spans="1:207" ht="14.65" customHeight="1" x14ac:dyDescent="0.25">
      <c r="A11" s="25" t="s">
        <v>113</v>
      </c>
      <c r="B11" s="178"/>
      <c r="C11" s="179"/>
      <c r="D11" s="51" t="s">
        <v>482</v>
      </c>
      <c r="E11" s="148" t="str">
        <f>E34</f>
        <v>Fire Craft -FCF</v>
      </c>
      <c r="F11" s="149"/>
      <c r="G11" s="150" t="str">
        <f>G34</f>
        <v>Unknown</v>
      </c>
      <c r="H11" s="151" t="str">
        <f>H34</f>
        <v/>
      </c>
      <c r="I11" s="149"/>
      <c r="J11" s="150" t="str">
        <f>J34</f>
        <v/>
      </c>
      <c r="K11" s="151" t="str">
        <f>K34</f>
        <v/>
      </c>
      <c r="L11" s="149"/>
      <c r="M11" s="152" t="str">
        <f>M34</f>
        <v/>
      </c>
      <c r="O11" s="185" t="s">
        <v>584</v>
      </c>
      <c r="P11" s="135">
        <v>0.73136574074074068</v>
      </c>
      <c r="Q11" s="102"/>
      <c r="R11" s="185" t="s">
        <v>608</v>
      </c>
      <c r="S11" s="135">
        <v>0.73120370370370369</v>
      </c>
      <c r="AA11" s="221"/>
      <c r="AB11" t="str">
        <f t="shared" si="35"/>
        <v/>
      </c>
      <c r="AD11" t="str">
        <f t="shared" si="36"/>
        <v/>
      </c>
      <c r="AF11" s="78"/>
      <c r="AG11" t="str">
        <f t="shared" si="0"/>
        <v/>
      </c>
      <c r="AI11" t="str">
        <f t="shared" si="37"/>
        <v/>
      </c>
      <c r="AK11" s="232"/>
      <c r="AL11" t="str">
        <f t="shared" si="59"/>
        <v/>
      </c>
      <c r="AN11" t="str">
        <f t="shared" si="60"/>
        <v/>
      </c>
      <c r="AU11" s="221"/>
      <c r="AV11" t="str">
        <f t="shared" si="1"/>
        <v/>
      </c>
      <c r="AX11" t="str">
        <f t="shared" si="2"/>
        <v/>
      </c>
      <c r="AZ11" s="78"/>
      <c r="BA11" t="str">
        <f t="shared" si="3"/>
        <v/>
      </c>
      <c r="BC11" t="str">
        <f t="shared" si="4"/>
        <v/>
      </c>
      <c r="BE11" s="79" t="s">
        <v>453</v>
      </c>
      <c r="BF11" t="str">
        <f t="shared" si="61"/>
        <v/>
      </c>
      <c r="BH11" t="str">
        <f t="shared" si="62"/>
        <v/>
      </c>
      <c r="BO11" s="73"/>
      <c r="BP11" t="str">
        <f t="shared" si="7"/>
        <v/>
      </c>
      <c r="BR11" t="str">
        <f t="shared" si="8"/>
        <v/>
      </c>
      <c r="BT11" s="78"/>
      <c r="BU11" t="str">
        <f t="shared" si="9"/>
        <v/>
      </c>
      <c r="BW11" t="str">
        <f t="shared" si="10"/>
        <v/>
      </c>
      <c r="BY11" s="79" t="s">
        <v>453</v>
      </c>
      <c r="BZ11" t="str">
        <f t="shared" si="63"/>
        <v/>
      </c>
      <c r="CB11" t="str">
        <f t="shared" si="64"/>
        <v/>
      </c>
      <c r="CI11" s="79" t="s">
        <v>453</v>
      </c>
      <c r="CJ11" t="str">
        <f t="shared" si="13"/>
        <v/>
      </c>
      <c r="CL11" t="str">
        <f t="shared" si="14"/>
        <v/>
      </c>
      <c r="CN11" s="79" t="s">
        <v>453</v>
      </c>
      <c r="CO11" t="str">
        <f t="shared" si="15"/>
        <v/>
      </c>
      <c r="CQ11" t="str">
        <f t="shared" si="41"/>
        <v/>
      </c>
      <c r="CS11" s="79" t="s">
        <v>453</v>
      </c>
      <c r="CT11" t="str">
        <f t="shared" si="65"/>
        <v/>
      </c>
      <c r="CV11" t="str">
        <f t="shared" si="66"/>
        <v/>
      </c>
      <c r="DC11" s="79" t="s">
        <v>453</v>
      </c>
      <c r="DD11" t="str">
        <f t="shared" si="17"/>
        <v/>
      </c>
      <c r="DF11" t="str">
        <f t="shared" si="18"/>
        <v/>
      </c>
      <c r="DH11" s="79" t="s">
        <v>453</v>
      </c>
      <c r="DI11" t="str">
        <f t="shared" si="19"/>
        <v/>
      </c>
      <c r="DK11" t="str">
        <f t="shared" si="43"/>
        <v/>
      </c>
      <c r="DM11" s="79" t="s">
        <v>453</v>
      </c>
      <c r="DN11" t="str">
        <f t="shared" si="67"/>
        <v/>
      </c>
      <c r="DP11" t="str">
        <f t="shared" si="68"/>
        <v/>
      </c>
      <c r="DW11" s="79" t="s">
        <v>453</v>
      </c>
      <c r="DX11" t="str">
        <f t="shared" si="21"/>
        <v/>
      </c>
      <c r="DZ11" t="str">
        <f t="shared" si="22"/>
        <v/>
      </c>
      <c r="EB11" s="79" t="s">
        <v>453</v>
      </c>
      <c r="EC11" t="str">
        <f t="shared" si="23"/>
        <v/>
      </c>
      <c r="EE11" t="str">
        <f t="shared" si="45"/>
        <v/>
      </c>
      <c r="EG11" s="79" t="s">
        <v>453</v>
      </c>
      <c r="EH11" t="str">
        <f t="shared" si="69"/>
        <v/>
      </c>
      <c r="EJ11" t="str">
        <f t="shared" si="70"/>
        <v/>
      </c>
      <c r="EQ11" s="227"/>
      <c r="ER11" t="str">
        <f t="shared" si="25"/>
        <v/>
      </c>
      <c r="ET11" t="str">
        <f t="shared" si="26"/>
        <v/>
      </c>
      <c r="EV11" s="230"/>
      <c r="EW11" t="str">
        <f t="shared" si="47"/>
        <v/>
      </c>
      <c r="EX11" t="s">
        <v>196</v>
      </c>
      <c r="EY11" t="str">
        <f t="shared" si="55"/>
        <v/>
      </c>
      <c r="EZ11">
        <v>42645</v>
      </c>
      <c r="FA11" s="235"/>
      <c r="FB11" t="str">
        <f t="shared" si="71"/>
        <v/>
      </c>
      <c r="FD11" t="str">
        <f t="shared" ref="FD11:FD15" si="74">IF(FB11="","",$B450)</f>
        <v/>
      </c>
      <c r="FK11" s="227"/>
      <c r="FL11" t="str">
        <f t="shared" si="29"/>
        <v/>
      </c>
      <c r="FN11" t="str">
        <f t="shared" si="56"/>
        <v/>
      </c>
      <c r="FP11" s="230"/>
      <c r="FQ11" t="str">
        <f t="shared" si="49"/>
        <v/>
      </c>
      <c r="FS11" t="str">
        <f t="shared" si="57"/>
        <v/>
      </c>
      <c r="FU11" s="235"/>
      <c r="FV11" t="str">
        <f t="shared" si="72"/>
        <v/>
      </c>
      <c r="FX11" t="str">
        <f t="shared" ref="FX11:FX15" si="75">IF(FV11="","",$B450)</f>
        <v/>
      </c>
      <c r="GE11" s="227"/>
      <c r="GF11" t="str">
        <f t="shared" si="32"/>
        <v/>
      </c>
      <c r="GH11" t="str">
        <f t="shared" si="52"/>
        <v/>
      </c>
      <c r="GJ11" s="230"/>
      <c r="GK11" t="str">
        <f t="shared" si="53"/>
        <v/>
      </c>
      <c r="GM11" t="str">
        <f t="shared" si="58"/>
        <v/>
      </c>
      <c r="GO11" s="235"/>
      <c r="GP11" t="str">
        <f t="shared" si="73"/>
        <v/>
      </c>
      <c r="GR11" t="str">
        <f t="shared" ref="GR11:GR15" si="76">IF(GP11="","",$B450)</f>
        <v/>
      </c>
    </row>
    <row r="12" spans="1:207" ht="14.65" customHeight="1" x14ac:dyDescent="0.25">
      <c r="A12" s="25" t="s">
        <v>114</v>
      </c>
      <c r="B12" s="178"/>
      <c r="C12" s="179"/>
      <c r="D12" s="51" t="s">
        <v>482</v>
      </c>
      <c r="E12" s="137" t="s">
        <v>464</v>
      </c>
      <c r="F12" s="138"/>
      <c r="G12" s="139" t="s">
        <v>455</v>
      </c>
      <c r="H12" s="140" t="s">
        <v>464</v>
      </c>
      <c r="I12" s="138"/>
      <c r="J12" s="139" t="s">
        <v>455</v>
      </c>
      <c r="K12" s="140" t="s">
        <v>464</v>
      </c>
      <c r="L12" s="138"/>
      <c r="M12" s="141" t="s">
        <v>455</v>
      </c>
      <c r="O12" s="185" t="s">
        <v>585</v>
      </c>
      <c r="P12" s="135">
        <v>0.73136574074074068</v>
      </c>
      <c r="Q12" s="102"/>
      <c r="R12" s="185" t="s">
        <v>624</v>
      </c>
      <c r="S12" s="135">
        <v>0.73120370370370369</v>
      </c>
      <c r="AA12" s="221"/>
      <c r="AB12" t="str">
        <f t="shared" si="35"/>
        <v/>
      </c>
      <c r="AD12" t="str">
        <f>IF(AB12="","",B12)</f>
        <v/>
      </c>
      <c r="AF12" s="78"/>
      <c r="AG12" t="str">
        <f t="shared" si="0"/>
        <v/>
      </c>
      <c r="AI12" t="str">
        <f t="shared" si="37"/>
        <v/>
      </c>
      <c r="AK12" s="232"/>
      <c r="AL12" t="str">
        <f t="shared" si="59"/>
        <v/>
      </c>
      <c r="AN12" t="str">
        <f t="shared" si="60"/>
        <v/>
      </c>
      <c r="AU12" s="221"/>
      <c r="AV12" t="str">
        <f t="shared" si="1"/>
        <v/>
      </c>
      <c r="AX12" t="str">
        <f>IF(AV12="","",B12)</f>
        <v/>
      </c>
      <c r="AZ12" s="78"/>
      <c r="BA12" t="str">
        <f t="shared" si="3"/>
        <v/>
      </c>
      <c r="BC12" t="str">
        <f t="shared" si="4"/>
        <v/>
      </c>
      <c r="BE12" s="79" t="s">
        <v>453</v>
      </c>
      <c r="BF12" t="str">
        <f t="shared" si="61"/>
        <v/>
      </c>
      <c r="BH12" t="str">
        <f t="shared" si="62"/>
        <v/>
      </c>
      <c r="BO12" s="73"/>
      <c r="BP12" t="str">
        <f t="shared" si="7"/>
        <v/>
      </c>
      <c r="BR12" t="str">
        <f>IF(BP12="","",B12)</f>
        <v/>
      </c>
      <c r="BT12" s="78"/>
      <c r="BU12" t="str">
        <f t="shared" si="9"/>
        <v/>
      </c>
      <c r="BW12" t="str">
        <f t="shared" si="10"/>
        <v/>
      </c>
      <c r="BY12" s="79" t="s">
        <v>453</v>
      </c>
      <c r="BZ12" t="str">
        <f t="shared" si="63"/>
        <v/>
      </c>
      <c r="CB12" t="str">
        <f t="shared" si="64"/>
        <v/>
      </c>
      <c r="CI12" s="79" t="s">
        <v>453</v>
      </c>
      <c r="CJ12" t="str">
        <f t="shared" si="13"/>
        <v/>
      </c>
      <c r="CL12" t="str">
        <f t="shared" si="14"/>
        <v/>
      </c>
      <c r="CN12" s="79" t="s">
        <v>453</v>
      </c>
      <c r="CO12" t="str">
        <f t="shared" si="15"/>
        <v/>
      </c>
      <c r="CQ12" t="str">
        <f t="shared" si="41"/>
        <v/>
      </c>
      <c r="CS12" s="79" t="s">
        <v>453</v>
      </c>
      <c r="CT12" t="str">
        <f t="shared" si="65"/>
        <v/>
      </c>
      <c r="CV12" t="str">
        <f t="shared" si="66"/>
        <v/>
      </c>
      <c r="DC12" s="79" t="s">
        <v>453</v>
      </c>
      <c r="DD12" t="str">
        <f t="shared" si="17"/>
        <v/>
      </c>
      <c r="DF12" t="str">
        <f t="shared" si="18"/>
        <v/>
      </c>
      <c r="DH12" s="79" t="s">
        <v>453</v>
      </c>
      <c r="DI12" t="str">
        <f t="shared" si="19"/>
        <v/>
      </c>
      <c r="DK12" t="str">
        <f t="shared" si="43"/>
        <v/>
      </c>
      <c r="DM12" s="79" t="s">
        <v>453</v>
      </c>
      <c r="DN12" t="str">
        <f t="shared" si="67"/>
        <v/>
      </c>
      <c r="DP12" t="str">
        <f t="shared" si="68"/>
        <v/>
      </c>
      <c r="DW12" s="79" t="s">
        <v>453</v>
      </c>
      <c r="DX12" t="str">
        <f t="shared" si="21"/>
        <v/>
      </c>
      <c r="DZ12" t="str">
        <f t="shared" si="22"/>
        <v/>
      </c>
      <c r="EB12" s="79" t="s">
        <v>453</v>
      </c>
      <c r="EC12" t="str">
        <f t="shared" si="23"/>
        <v/>
      </c>
      <c r="EE12" t="str">
        <f t="shared" si="45"/>
        <v/>
      </c>
      <c r="EG12" s="79" t="s">
        <v>453</v>
      </c>
      <c r="EH12" t="str">
        <f t="shared" si="69"/>
        <v/>
      </c>
      <c r="EJ12" t="str">
        <f t="shared" si="70"/>
        <v/>
      </c>
      <c r="EQ12" s="227"/>
      <c r="ER12" t="str">
        <f t="shared" si="25"/>
        <v/>
      </c>
      <c r="ET12" t="str">
        <f t="shared" si="26"/>
        <v/>
      </c>
      <c r="EV12" s="230"/>
      <c r="EW12" t="str">
        <f t="shared" si="47"/>
        <v>009 - Guidebook for Li</v>
      </c>
      <c r="EX12" t="s">
        <v>197</v>
      </c>
      <c r="EY12">
        <f t="shared" si="55"/>
        <v>42631</v>
      </c>
      <c r="EZ12">
        <v>42470</v>
      </c>
      <c r="FA12" s="235"/>
      <c r="FB12" t="str">
        <f t="shared" si="71"/>
        <v/>
      </c>
      <c r="FD12" t="str">
        <f t="shared" si="74"/>
        <v/>
      </c>
      <c r="FK12" s="227"/>
      <c r="FL12" t="str">
        <f t="shared" si="29"/>
        <v/>
      </c>
      <c r="FN12" t="str">
        <f t="shared" si="56"/>
        <v/>
      </c>
      <c r="FP12" s="230"/>
      <c r="FQ12" t="str">
        <f t="shared" si="49"/>
        <v/>
      </c>
      <c r="FS12" t="str">
        <f t="shared" si="57"/>
        <v/>
      </c>
      <c r="FU12" s="235"/>
      <c r="FV12" t="str">
        <f t="shared" si="72"/>
        <v/>
      </c>
      <c r="FX12" t="str">
        <f t="shared" si="75"/>
        <v/>
      </c>
      <c r="GE12" s="227"/>
      <c r="GF12" t="str">
        <f t="shared" si="32"/>
        <v/>
      </c>
      <c r="GH12" t="str">
        <f t="shared" si="52"/>
        <v/>
      </c>
      <c r="GJ12" s="230"/>
      <c r="GK12" t="str">
        <f t="shared" si="53"/>
        <v/>
      </c>
      <c r="GM12" t="str">
        <f t="shared" si="58"/>
        <v/>
      </c>
      <c r="GO12" s="235"/>
      <c r="GP12" t="str">
        <f t="shared" si="73"/>
        <v/>
      </c>
      <c r="GR12" t="str">
        <f t="shared" si="76"/>
        <v/>
      </c>
    </row>
    <row r="13" spans="1:207" ht="14.65" customHeight="1" x14ac:dyDescent="0.25">
      <c r="A13" s="25" t="s">
        <v>115</v>
      </c>
      <c r="B13" s="178"/>
      <c r="C13" s="179"/>
      <c r="D13" s="51" t="s">
        <v>482</v>
      </c>
      <c r="E13" s="148" t="str">
        <f>E40</f>
        <v>2 Samuel</v>
      </c>
      <c r="F13" s="149"/>
      <c r="G13" s="150" t="str">
        <f>G40</f>
        <v>Unknown</v>
      </c>
      <c r="H13" s="151" t="str">
        <f>H40</f>
        <v>Joshua</v>
      </c>
      <c r="I13" s="149"/>
      <c r="J13" s="150" t="str">
        <f>J40</f>
        <v>Unknown</v>
      </c>
      <c r="K13" s="151" t="str">
        <f>K40</f>
        <v>Ruth</v>
      </c>
      <c r="L13" s="149"/>
      <c r="M13" s="152" t="str">
        <f>M40</f>
        <v>Unknown</v>
      </c>
      <c r="O13" s="185" t="s">
        <v>586</v>
      </c>
      <c r="P13" s="135">
        <v>0.73136574074074068</v>
      </c>
      <c r="Q13" s="102"/>
      <c r="R13" s="185" t="s">
        <v>611</v>
      </c>
      <c r="S13" s="135">
        <v>0.73120370370370369</v>
      </c>
      <c r="AA13" s="221"/>
      <c r="AB13" t="str">
        <f t="shared" si="35"/>
        <v/>
      </c>
      <c r="AD13" t="str">
        <f t="shared" si="36"/>
        <v/>
      </c>
      <c r="AF13" s="78"/>
      <c r="AG13" t="str">
        <f t="shared" si="0"/>
        <v/>
      </c>
      <c r="AI13" t="str">
        <f t="shared" si="37"/>
        <v/>
      </c>
      <c r="AK13" s="232"/>
      <c r="AL13" t="str">
        <f t="shared" si="59"/>
        <v/>
      </c>
      <c r="AN13" t="str">
        <f t="shared" si="60"/>
        <v/>
      </c>
      <c r="AP13" s="82"/>
      <c r="AU13" s="221"/>
      <c r="AV13" t="str">
        <f t="shared" si="1"/>
        <v/>
      </c>
      <c r="AX13" t="str">
        <f t="shared" si="2"/>
        <v/>
      </c>
      <c r="AZ13" s="78"/>
      <c r="BA13" t="str">
        <f t="shared" si="3"/>
        <v/>
      </c>
      <c r="BC13" t="str">
        <f t="shared" si="4"/>
        <v/>
      </c>
      <c r="BE13" s="79" t="s">
        <v>453</v>
      </c>
      <c r="BF13" t="str">
        <f t="shared" si="61"/>
        <v/>
      </c>
      <c r="BH13" t="str">
        <f t="shared" si="62"/>
        <v/>
      </c>
      <c r="BJ13" s="82"/>
      <c r="BO13" s="73"/>
      <c r="BP13" t="str">
        <f t="shared" si="7"/>
        <v/>
      </c>
      <c r="BR13" t="str">
        <f t="shared" si="8"/>
        <v/>
      </c>
      <c r="BT13" s="78"/>
      <c r="BU13" t="str">
        <f t="shared" si="9"/>
        <v/>
      </c>
      <c r="BW13" t="str">
        <f t="shared" si="10"/>
        <v/>
      </c>
      <c r="BY13" s="79" t="s">
        <v>453</v>
      </c>
      <c r="BZ13" t="str">
        <f t="shared" si="63"/>
        <v/>
      </c>
      <c r="CB13" t="str">
        <f t="shared" si="64"/>
        <v/>
      </c>
      <c r="CD13" s="82"/>
      <c r="CI13" s="79" t="s">
        <v>453</v>
      </c>
      <c r="CJ13" t="str">
        <f t="shared" si="13"/>
        <v/>
      </c>
      <c r="CL13" t="str">
        <f t="shared" si="14"/>
        <v/>
      </c>
      <c r="CN13" s="79" t="s">
        <v>453</v>
      </c>
      <c r="CO13" t="str">
        <f t="shared" si="15"/>
        <v/>
      </c>
      <c r="CQ13" t="str">
        <f t="shared" si="41"/>
        <v/>
      </c>
      <c r="CS13" s="79" t="s">
        <v>453</v>
      </c>
      <c r="CT13" t="str">
        <f t="shared" si="65"/>
        <v/>
      </c>
      <c r="CV13" t="str">
        <f t="shared" si="66"/>
        <v/>
      </c>
      <c r="DC13" s="79" t="s">
        <v>453</v>
      </c>
      <c r="DD13" t="str">
        <f t="shared" si="17"/>
        <v/>
      </c>
      <c r="DF13" t="str">
        <f t="shared" si="18"/>
        <v/>
      </c>
      <c r="DH13" s="79" t="s">
        <v>453</v>
      </c>
      <c r="DI13" t="str">
        <f t="shared" si="19"/>
        <v/>
      </c>
      <c r="DK13" t="str">
        <f t="shared" si="43"/>
        <v/>
      </c>
      <c r="DM13" s="79" t="s">
        <v>453</v>
      </c>
      <c r="DN13" t="str">
        <f t="shared" si="67"/>
        <v/>
      </c>
      <c r="DP13" t="str">
        <f t="shared" si="68"/>
        <v/>
      </c>
      <c r="DW13" s="79" t="s">
        <v>453</v>
      </c>
      <c r="DX13" t="str">
        <f t="shared" si="21"/>
        <v/>
      </c>
      <c r="DZ13" t="str">
        <f t="shared" si="22"/>
        <v/>
      </c>
      <c r="EB13" s="79" t="s">
        <v>453</v>
      </c>
      <c r="EC13" t="str">
        <f t="shared" si="23"/>
        <v/>
      </c>
      <c r="EE13" t="str">
        <f t="shared" si="45"/>
        <v/>
      </c>
      <c r="EG13" s="79" t="s">
        <v>453</v>
      </c>
      <c r="EH13" t="str">
        <f t="shared" si="69"/>
        <v/>
      </c>
      <c r="EJ13" t="str">
        <f t="shared" si="70"/>
        <v/>
      </c>
      <c r="EQ13" s="227"/>
      <c r="ER13" t="str">
        <f t="shared" si="25"/>
        <v/>
      </c>
      <c r="ET13" t="str">
        <f t="shared" si="26"/>
        <v/>
      </c>
      <c r="EV13" s="230"/>
      <c r="EW13" t="str">
        <f t="shared" si="47"/>
        <v>010 - Love for the Bib</v>
      </c>
      <c r="EX13" t="s">
        <v>199</v>
      </c>
      <c r="EY13">
        <f t="shared" si="55"/>
        <v>42638</v>
      </c>
      <c r="EZ13">
        <v>42491</v>
      </c>
      <c r="FA13" s="235"/>
      <c r="FB13" t="str">
        <f t="shared" si="71"/>
        <v/>
      </c>
      <c r="FD13" t="str">
        <f t="shared" si="74"/>
        <v/>
      </c>
      <c r="FK13" s="227"/>
      <c r="FL13" t="str">
        <f t="shared" si="29"/>
        <v/>
      </c>
      <c r="FN13" t="str">
        <f t="shared" si="56"/>
        <v/>
      </c>
      <c r="FP13" s="230"/>
      <c r="FQ13" t="str">
        <f t="shared" si="49"/>
        <v/>
      </c>
      <c r="FS13" t="str">
        <f t="shared" si="57"/>
        <v/>
      </c>
      <c r="FU13" s="235"/>
      <c r="FV13" t="str">
        <f t="shared" si="72"/>
        <v/>
      </c>
      <c r="FX13" t="str">
        <f t="shared" si="75"/>
        <v/>
      </c>
      <c r="GE13" s="227"/>
      <c r="GF13" t="str">
        <f t="shared" si="32"/>
        <v/>
      </c>
      <c r="GH13" t="str">
        <f t="shared" si="52"/>
        <v/>
      </c>
      <c r="GJ13" s="230"/>
      <c r="GK13" t="str">
        <f t="shared" si="53"/>
        <v/>
      </c>
      <c r="GM13" t="str">
        <f t="shared" si="58"/>
        <v/>
      </c>
      <c r="GO13" s="235"/>
      <c r="GP13" t="str">
        <f t="shared" si="73"/>
        <v/>
      </c>
      <c r="GR13" t="str">
        <f t="shared" si="76"/>
        <v/>
      </c>
    </row>
    <row r="14" spans="1:207" ht="14.65" customHeight="1" thickBot="1" x14ac:dyDescent="0.3">
      <c r="A14" s="25" t="s">
        <v>116</v>
      </c>
      <c r="B14" s="178"/>
      <c r="C14" s="179"/>
      <c r="D14" s="51" t="s">
        <v>482</v>
      </c>
      <c r="E14" s="137" t="s">
        <v>465</v>
      </c>
      <c r="F14" s="138"/>
      <c r="G14" s="139" t="s">
        <v>455</v>
      </c>
      <c r="H14" s="140" t="s">
        <v>465</v>
      </c>
      <c r="I14" s="138"/>
      <c r="J14" s="139" t="s">
        <v>455</v>
      </c>
      <c r="K14" s="140" t="s">
        <v>465</v>
      </c>
      <c r="L14" s="138"/>
      <c r="M14" s="141" t="s">
        <v>455</v>
      </c>
      <c r="O14" s="185" t="s">
        <v>587</v>
      </c>
      <c r="P14" s="135">
        <v>0.73137731481481483</v>
      </c>
      <c r="Q14" s="102"/>
      <c r="R14" s="185" t="s">
        <v>613</v>
      </c>
      <c r="S14" s="135">
        <v>0.73123842592592592</v>
      </c>
      <c r="AA14" s="221"/>
      <c r="AB14" t="str">
        <f t="shared" si="35"/>
        <v/>
      </c>
      <c r="AD14" t="str">
        <f t="shared" si="36"/>
        <v/>
      </c>
      <c r="AF14" s="78"/>
      <c r="AG14" t="str">
        <f t="shared" si="0"/>
        <v/>
      </c>
      <c r="AI14" t="str">
        <f>IF(AG14="","",B64)</f>
        <v/>
      </c>
      <c r="AK14" s="232"/>
      <c r="AL14" t="str">
        <f t="shared" si="59"/>
        <v/>
      </c>
      <c r="AN14" t="str">
        <f t="shared" si="60"/>
        <v/>
      </c>
      <c r="AU14" s="221"/>
      <c r="AV14" t="str">
        <f t="shared" si="1"/>
        <v/>
      </c>
      <c r="AX14" t="str">
        <f t="shared" si="2"/>
        <v/>
      </c>
      <c r="AZ14" s="78"/>
      <c r="BA14" t="str">
        <f t="shared" si="3"/>
        <v/>
      </c>
      <c r="BC14" t="str">
        <f t="shared" si="4"/>
        <v/>
      </c>
      <c r="BE14" s="79" t="s">
        <v>453</v>
      </c>
      <c r="BF14" t="str">
        <f t="shared" si="61"/>
        <v/>
      </c>
      <c r="BH14" t="str">
        <f t="shared" si="62"/>
        <v/>
      </c>
      <c r="BO14" s="73"/>
      <c r="BP14" t="str">
        <f t="shared" si="7"/>
        <v/>
      </c>
      <c r="BR14" t="str">
        <f t="shared" si="8"/>
        <v/>
      </c>
      <c r="BT14" s="78"/>
      <c r="BU14" t="str">
        <f t="shared" si="9"/>
        <v/>
      </c>
      <c r="BW14" t="str">
        <f t="shared" si="10"/>
        <v/>
      </c>
      <c r="BY14" s="79" t="s">
        <v>453</v>
      </c>
      <c r="BZ14" t="str">
        <f t="shared" si="63"/>
        <v/>
      </c>
      <c r="CB14" t="str">
        <f t="shared" si="64"/>
        <v/>
      </c>
      <c r="CI14" s="79" t="s">
        <v>453</v>
      </c>
      <c r="CJ14" t="str">
        <f t="shared" si="13"/>
        <v/>
      </c>
      <c r="CL14" t="str">
        <f t="shared" si="14"/>
        <v/>
      </c>
      <c r="CN14" s="79" t="s">
        <v>453</v>
      </c>
      <c r="CO14" t="str">
        <f t="shared" si="15"/>
        <v/>
      </c>
      <c r="CQ14" t="str">
        <f t="shared" si="41"/>
        <v/>
      </c>
      <c r="CS14" s="79" t="s">
        <v>453</v>
      </c>
      <c r="CT14" t="str">
        <f t="shared" si="65"/>
        <v/>
      </c>
      <c r="CV14" t="str">
        <f t="shared" si="66"/>
        <v/>
      </c>
      <c r="DC14" s="79" t="s">
        <v>453</v>
      </c>
      <c r="DD14" t="str">
        <f t="shared" si="17"/>
        <v/>
      </c>
      <c r="DF14" t="str">
        <f t="shared" si="18"/>
        <v/>
      </c>
      <c r="DH14" s="79" t="s">
        <v>453</v>
      </c>
      <c r="DI14" t="str">
        <f t="shared" si="19"/>
        <v/>
      </c>
      <c r="DK14" t="str">
        <f t="shared" si="43"/>
        <v/>
      </c>
      <c r="DM14" s="79" t="s">
        <v>453</v>
      </c>
      <c r="DN14" t="str">
        <f t="shared" si="67"/>
        <v/>
      </c>
      <c r="DP14" t="str">
        <f t="shared" si="68"/>
        <v/>
      </c>
      <c r="DW14" s="79" t="s">
        <v>453</v>
      </c>
      <c r="DX14" t="str">
        <f t="shared" si="21"/>
        <v/>
      </c>
      <c r="DZ14" t="str">
        <f t="shared" si="22"/>
        <v/>
      </c>
      <c r="EB14" s="79" t="s">
        <v>453</v>
      </c>
      <c r="EC14" t="str">
        <f t="shared" si="23"/>
        <v/>
      </c>
      <c r="EE14" t="str">
        <f t="shared" si="45"/>
        <v/>
      </c>
      <c r="EG14" s="79" t="s">
        <v>453</v>
      </c>
      <c r="EH14" t="str">
        <f t="shared" si="69"/>
        <v/>
      </c>
      <c r="EJ14" t="str">
        <f t="shared" si="70"/>
        <v/>
      </c>
      <c r="EQ14" s="227"/>
      <c r="ER14" t="str">
        <f t="shared" si="25"/>
        <v/>
      </c>
      <c r="ET14" t="str">
        <f t="shared" si="26"/>
        <v/>
      </c>
      <c r="EV14" s="230"/>
      <c r="EW14" t="str">
        <f t="shared" si="47"/>
        <v>011 - Commands in the </v>
      </c>
      <c r="EX14" t="s">
        <v>200</v>
      </c>
      <c r="EY14">
        <f t="shared" si="55"/>
        <v>42645</v>
      </c>
      <c r="EZ14">
        <v>42505</v>
      </c>
      <c r="FA14" s="235"/>
      <c r="FB14" t="str">
        <f t="shared" si="71"/>
        <v/>
      </c>
      <c r="FD14" t="str">
        <f t="shared" si="74"/>
        <v/>
      </c>
      <c r="FK14" s="227"/>
      <c r="FL14" t="str">
        <f t="shared" si="29"/>
        <v/>
      </c>
      <c r="FN14" t="str">
        <f t="shared" si="56"/>
        <v/>
      </c>
      <c r="FP14" s="230"/>
      <c r="FQ14" t="str">
        <f t="shared" si="49"/>
        <v/>
      </c>
      <c r="FS14" t="str">
        <f t="shared" si="57"/>
        <v/>
      </c>
      <c r="FU14" s="235"/>
      <c r="FV14" t="str">
        <f t="shared" si="72"/>
        <v/>
      </c>
      <c r="FX14" t="str">
        <f t="shared" si="75"/>
        <v/>
      </c>
      <c r="GE14" s="227"/>
      <c r="GF14" t="str">
        <f t="shared" si="32"/>
        <v/>
      </c>
      <c r="GH14" t="str">
        <f t="shared" si="52"/>
        <v/>
      </c>
      <c r="GJ14" s="230"/>
      <c r="GK14" t="str">
        <f t="shared" si="53"/>
        <v/>
      </c>
      <c r="GM14" t="str">
        <f t="shared" si="58"/>
        <v/>
      </c>
      <c r="GO14" s="235"/>
      <c r="GP14" t="str">
        <f t="shared" si="73"/>
        <v/>
      </c>
      <c r="GR14" t="str">
        <f t="shared" si="76"/>
        <v/>
      </c>
    </row>
    <row r="15" spans="1:207" ht="14.65" customHeight="1" thickBot="1" x14ac:dyDescent="0.3">
      <c r="A15" s="25" t="s">
        <v>117</v>
      </c>
      <c r="B15" s="178"/>
      <c r="C15" s="179"/>
      <c r="D15" s="51" t="s">
        <v>482</v>
      </c>
      <c r="E15" s="237" t="str">
        <f>'Master Name List'!C9</f>
        <v>Bronze Falcon</v>
      </c>
      <c r="F15" s="238"/>
      <c r="G15" s="239"/>
      <c r="H15" s="240" t="str">
        <f>'Master Name List'!C13</f>
        <v>Bronze Hawk</v>
      </c>
      <c r="I15" s="238"/>
      <c r="J15" s="239"/>
      <c r="K15" s="240" t="str">
        <f>'Master Name List'!C17</f>
        <v>Bronze Eagle</v>
      </c>
      <c r="L15" s="238"/>
      <c r="M15" s="241"/>
      <c r="O15" s="185" t="s">
        <v>588</v>
      </c>
      <c r="P15" s="135">
        <v>0.73137731481481483</v>
      </c>
      <c r="Q15" s="102"/>
      <c r="R15" s="185" t="s">
        <v>614</v>
      </c>
      <c r="S15" s="135">
        <v>0.73127314814814814</v>
      </c>
      <c r="AA15" s="221"/>
      <c r="AB15" t="str">
        <f t="shared" si="35"/>
        <v/>
      </c>
      <c r="AD15" t="str">
        <f t="shared" si="36"/>
        <v/>
      </c>
      <c r="AF15" s="78"/>
      <c r="AG15" t="str">
        <f t="shared" si="0"/>
        <v/>
      </c>
      <c r="AI15" t="str">
        <f t="shared" si="37"/>
        <v/>
      </c>
      <c r="AK15" s="233"/>
      <c r="AL15" t="str">
        <f t="shared" si="59"/>
        <v/>
      </c>
      <c r="AN15" t="str">
        <f t="shared" si="60"/>
        <v/>
      </c>
      <c r="AU15" s="221"/>
      <c r="AV15" t="str">
        <f t="shared" si="1"/>
        <v/>
      </c>
      <c r="AX15" t="str">
        <f t="shared" si="2"/>
        <v/>
      </c>
      <c r="AZ15" s="78"/>
      <c r="BA15" t="str">
        <f t="shared" si="3"/>
        <v/>
      </c>
      <c r="BC15" t="str">
        <f t="shared" si="4"/>
        <v/>
      </c>
      <c r="BE15" s="79" t="s">
        <v>453</v>
      </c>
      <c r="BF15" t="str">
        <f t="shared" si="61"/>
        <v/>
      </c>
      <c r="BH15" t="str">
        <f t="shared" si="62"/>
        <v/>
      </c>
      <c r="BO15" s="73"/>
      <c r="BP15" t="str">
        <f t="shared" si="7"/>
        <v/>
      </c>
      <c r="BR15" t="str">
        <f t="shared" si="8"/>
        <v/>
      </c>
      <c r="BT15" s="78"/>
      <c r="BU15" t="str">
        <f t="shared" si="9"/>
        <v/>
      </c>
      <c r="BW15" t="str">
        <f t="shared" si="10"/>
        <v/>
      </c>
      <c r="BY15" s="79" t="s">
        <v>453</v>
      </c>
      <c r="BZ15" t="str">
        <f t="shared" si="63"/>
        <v/>
      </c>
      <c r="CB15" t="str">
        <f t="shared" si="64"/>
        <v/>
      </c>
      <c r="CI15" s="79" t="s">
        <v>453</v>
      </c>
      <c r="CJ15" t="str">
        <f t="shared" si="13"/>
        <v/>
      </c>
      <c r="CL15" t="str">
        <f t="shared" si="14"/>
        <v/>
      </c>
      <c r="CN15" s="79" t="s">
        <v>453</v>
      </c>
      <c r="CO15" t="str">
        <f t="shared" si="15"/>
        <v/>
      </c>
      <c r="CQ15" t="str">
        <f t="shared" si="41"/>
        <v/>
      </c>
      <c r="CS15" s="79" t="s">
        <v>453</v>
      </c>
      <c r="CT15" t="str">
        <f t="shared" si="65"/>
        <v/>
      </c>
      <c r="CV15" t="str">
        <f t="shared" si="66"/>
        <v/>
      </c>
      <c r="DC15" s="79" t="s">
        <v>453</v>
      </c>
      <c r="DD15" t="str">
        <f t="shared" si="17"/>
        <v/>
      </c>
      <c r="DF15" t="str">
        <f t="shared" si="18"/>
        <v/>
      </c>
      <c r="DH15" s="79" t="s">
        <v>453</v>
      </c>
      <c r="DI15" t="str">
        <f t="shared" si="19"/>
        <v/>
      </c>
      <c r="DK15" t="str">
        <f t="shared" si="43"/>
        <v/>
      </c>
      <c r="DM15" s="79" t="s">
        <v>453</v>
      </c>
      <c r="DN15" t="str">
        <f t="shared" si="67"/>
        <v/>
      </c>
      <c r="DP15" t="str">
        <f t="shared" si="68"/>
        <v/>
      </c>
      <c r="DW15" s="79" t="s">
        <v>453</v>
      </c>
      <c r="DX15" t="str">
        <f t="shared" si="21"/>
        <v/>
      </c>
      <c r="DZ15" t="str">
        <f t="shared" si="22"/>
        <v/>
      </c>
      <c r="EB15" s="79" t="s">
        <v>453</v>
      </c>
      <c r="EC15" t="str">
        <f t="shared" si="23"/>
        <v/>
      </c>
      <c r="EE15" t="str">
        <f t="shared" si="45"/>
        <v/>
      </c>
      <c r="EG15" s="79" t="s">
        <v>453</v>
      </c>
      <c r="EH15" t="str">
        <f t="shared" si="69"/>
        <v/>
      </c>
      <c r="EJ15" t="str">
        <f t="shared" si="70"/>
        <v/>
      </c>
      <c r="EQ15" s="227"/>
      <c r="ER15" t="str">
        <f t="shared" si="25"/>
        <v/>
      </c>
      <c r="ET15" t="str">
        <f t="shared" si="26"/>
        <v/>
      </c>
      <c r="EV15" s="230"/>
      <c r="EW15" t="str">
        <f t="shared" si="47"/>
        <v>012 - Words of Comfort</v>
      </c>
      <c r="EX15" t="s">
        <v>201</v>
      </c>
      <c r="EY15">
        <f t="shared" si="55"/>
        <v>42470</v>
      </c>
      <c r="EZ15">
        <v>42610</v>
      </c>
      <c r="FA15" s="236"/>
      <c r="FB15" t="str">
        <f t="shared" si="71"/>
        <v/>
      </c>
      <c r="FD15" t="str">
        <f t="shared" si="74"/>
        <v/>
      </c>
      <c r="FK15" s="227"/>
      <c r="FL15" t="str">
        <f t="shared" si="29"/>
        <v/>
      </c>
      <c r="FN15" t="str">
        <f t="shared" si="56"/>
        <v/>
      </c>
      <c r="FP15" s="230"/>
      <c r="FQ15" t="str">
        <f t="shared" si="49"/>
        <v/>
      </c>
      <c r="FS15" t="str">
        <f t="shared" si="57"/>
        <v/>
      </c>
      <c r="FU15" s="236"/>
      <c r="FV15" t="str">
        <f t="shared" si="72"/>
        <v/>
      </c>
      <c r="FX15" t="str">
        <f t="shared" si="75"/>
        <v/>
      </c>
      <c r="GE15" s="227"/>
      <c r="GF15" t="str">
        <f t="shared" si="32"/>
        <v/>
      </c>
      <c r="GH15" t="str">
        <f t="shared" si="52"/>
        <v/>
      </c>
      <c r="GJ15" s="230"/>
      <c r="GK15" t="str">
        <f t="shared" si="53"/>
        <v/>
      </c>
      <c r="GM15" t="str">
        <f t="shared" si="58"/>
        <v/>
      </c>
      <c r="GO15" s="236"/>
      <c r="GP15" t="str">
        <f t="shared" si="73"/>
        <v/>
      </c>
      <c r="GR15" t="str">
        <f t="shared" si="76"/>
        <v/>
      </c>
    </row>
    <row r="16" spans="1:207" ht="14.65" customHeight="1" x14ac:dyDescent="0.25">
      <c r="A16" s="25" t="s">
        <v>118</v>
      </c>
      <c r="B16" s="178" t="s">
        <v>186</v>
      </c>
      <c r="C16" s="179" t="s">
        <v>429</v>
      </c>
      <c r="D16" s="51" t="s">
        <v>482</v>
      </c>
      <c r="E16" s="148" t="str">
        <f>E35</f>
        <v>Tool Craft -FCF</v>
      </c>
      <c r="F16" s="149"/>
      <c r="G16" s="150" t="str">
        <f>G35</f>
        <v>Unknown</v>
      </c>
      <c r="H16" s="151" t="str">
        <f>H35</f>
        <v/>
      </c>
      <c r="I16" s="149"/>
      <c r="J16" s="150" t="str">
        <f>J35</f>
        <v/>
      </c>
      <c r="K16" s="151" t="str">
        <f>K35</f>
        <v/>
      </c>
      <c r="L16" s="149"/>
      <c r="M16" s="152" t="str">
        <f>M35</f>
        <v/>
      </c>
      <c r="O16" s="185" t="s">
        <v>589</v>
      </c>
      <c r="P16" s="135">
        <v>0.73137731481481483</v>
      </c>
      <c r="Q16" s="102"/>
      <c r="R16" s="185" t="s">
        <v>615</v>
      </c>
      <c r="S16" s="135">
        <v>0.7313425925925926</v>
      </c>
      <c r="AA16" s="221"/>
      <c r="AB16" t="str">
        <f t="shared" si="35"/>
        <v>Compass -FCF</v>
      </c>
      <c r="AD16" t="str">
        <f t="shared" si="36"/>
        <v>Unknown</v>
      </c>
      <c r="AF16" s="78"/>
      <c r="AG16" t="str">
        <f t="shared" si="0"/>
        <v/>
      </c>
      <c r="AI16" t="str">
        <f t="shared" si="37"/>
        <v/>
      </c>
      <c r="AU16" s="221"/>
      <c r="AV16" t="str">
        <f t="shared" si="1"/>
        <v/>
      </c>
      <c r="AX16" t="str">
        <f t="shared" si="2"/>
        <v/>
      </c>
      <c r="AZ16" s="78"/>
      <c r="BA16" t="str">
        <f t="shared" si="3"/>
        <v/>
      </c>
      <c r="BC16" t="str">
        <f t="shared" si="4"/>
        <v/>
      </c>
      <c r="BO16" s="73"/>
      <c r="BP16" t="str">
        <f t="shared" si="7"/>
        <v/>
      </c>
      <c r="BR16" t="str">
        <f t="shared" si="8"/>
        <v/>
      </c>
      <c r="BT16" s="78"/>
      <c r="BU16" t="str">
        <f t="shared" si="9"/>
        <v/>
      </c>
      <c r="BW16" t="str">
        <f t="shared" si="10"/>
        <v/>
      </c>
      <c r="CI16" s="79" t="s">
        <v>453</v>
      </c>
      <c r="CJ16" t="str">
        <f t="shared" si="13"/>
        <v/>
      </c>
      <c r="CL16" t="str">
        <f t="shared" si="14"/>
        <v/>
      </c>
      <c r="CN16" s="79" t="s">
        <v>453</v>
      </c>
      <c r="CO16" t="str">
        <f t="shared" si="15"/>
        <v/>
      </c>
      <c r="CQ16" t="str">
        <f t="shared" si="41"/>
        <v/>
      </c>
      <c r="CS16" s="76" t="s">
        <v>454</v>
      </c>
      <c r="CT16" t="str">
        <f t="shared" ref="CT16:CT21" si="77">IF($C449=$CJ$3,$A449,"")</f>
        <v/>
      </c>
      <c r="CV16" t="str">
        <f>IF(CT16="","",$B11449)</f>
        <v/>
      </c>
      <c r="DC16" s="79" t="s">
        <v>453</v>
      </c>
      <c r="DD16" t="str">
        <f t="shared" si="17"/>
        <v/>
      </c>
      <c r="DF16" t="str">
        <f t="shared" si="18"/>
        <v/>
      </c>
      <c r="DH16" s="79" t="s">
        <v>453</v>
      </c>
      <c r="DI16" t="str">
        <f t="shared" si="19"/>
        <v/>
      </c>
      <c r="DK16" t="str">
        <f t="shared" si="43"/>
        <v/>
      </c>
      <c r="DM16" s="76" t="s">
        <v>454</v>
      </c>
      <c r="DN16" t="str">
        <f t="shared" ref="DN16:DN21" si="78">IF($C449=$DN$3,$A449,"")</f>
        <v/>
      </c>
      <c r="DP16" t="str">
        <f>IF(DN16="","",$B11449)</f>
        <v/>
      </c>
      <c r="DW16" s="79" t="s">
        <v>453</v>
      </c>
      <c r="DX16" t="str">
        <f t="shared" si="21"/>
        <v/>
      </c>
      <c r="DZ16" t="str">
        <f t="shared" si="22"/>
        <v/>
      </c>
      <c r="EB16" s="79" t="s">
        <v>453</v>
      </c>
      <c r="EC16" t="str">
        <f t="shared" si="23"/>
        <v/>
      </c>
      <c r="EE16" t="str">
        <f t="shared" si="45"/>
        <v/>
      </c>
      <c r="EG16" s="76" t="s">
        <v>454</v>
      </c>
      <c r="EH16" t="str">
        <f t="shared" ref="EH16:EH21" si="79">IF($C449=$EH$3,$A449,"")</f>
        <v>Leadership 301</v>
      </c>
      <c r="EJ16">
        <f>IF(EH16="","",$B11449)</f>
        <v>0</v>
      </c>
      <c r="EQ16" s="227"/>
      <c r="ER16" t="str">
        <f t="shared" si="25"/>
        <v/>
      </c>
      <c r="ET16" t="str">
        <f t="shared" si="26"/>
        <v/>
      </c>
      <c r="EV16" s="230"/>
      <c r="EW16" t="str">
        <f t="shared" si="47"/>
        <v/>
      </c>
      <c r="EX16" t="s">
        <v>206</v>
      </c>
      <c r="EY16" t="str">
        <f t="shared" si="55"/>
        <v/>
      </c>
      <c r="EZ16">
        <v>0</v>
      </c>
      <c r="FK16" s="227"/>
      <c r="FL16" t="str">
        <f t="shared" si="29"/>
        <v/>
      </c>
      <c r="FN16" t="str">
        <f t="shared" si="56"/>
        <v/>
      </c>
      <c r="FP16" s="230"/>
      <c r="FQ16" t="str">
        <f t="shared" si="49"/>
        <v/>
      </c>
      <c r="FS16" t="str">
        <f t="shared" si="57"/>
        <v/>
      </c>
      <c r="GE16" s="227"/>
      <c r="GF16" t="str">
        <f t="shared" si="32"/>
        <v/>
      </c>
      <c r="GH16" t="str">
        <f t="shared" ref="GH16:GH68" si="80">IF(GF16="","",$B234)</f>
        <v/>
      </c>
      <c r="GJ16" s="230"/>
      <c r="GK16" t="str">
        <f t="shared" si="53"/>
        <v/>
      </c>
      <c r="GM16" t="str">
        <f t="shared" si="58"/>
        <v/>
      </c>
    </row>
    <row r="17" spans="1:195" ht="14.65" customHeight="1" x14ac:dyDescent="0.25">
      <c r="A17" s="25" t="s">
        <v>119</v>
      </c>
      <c r="B17" s="178"/>
      <c r="C17" s="179"/>
      <c r="D17" s="51" t="s">
        <v>482</v>
      </c>
      <c r="E17" s="137" t="s">
        <v>464</v>
      </c>
      <c r="F17" s="138"/>
      <c r="G17" s="139" t="s">
        <v>455</v>
      </c>
      <c r="H17" s="140" t="s">
        <v>464</v>
      </c>
      <c r="I17" s="138"/>
      <c r="J17" s="139" t="s">
        <v>455</v>
      </c>
      <c r="K17" s="140" t="s">
        <v>464</v>
      </c>
      <c r="L17" s="138"/>
      <c r="M17" s="141" t="s">
        <v>455</v>
      </c>
      <c r="O17" s="185" t="s">
        <v>590</v>
      </c>
      <c r="P17" s="135">
        <v>0.73138888888888898</v>
      </c>
      <c r="Q17" s="102"/>
      <c r="R17" s="185" t="s">
        <v>612</v>
      </c>
      <c r="S17" s="135">
        <v>0.7313425925925926</v>
      </c>
      <c r="AA17" s="221"/>
      <c r="AB17" t="str">
        <f t="shared" si="35"/>
        <v/>
      </c>
      <c r="AD17" t="str">
        <f t="shared" si="36"/>
        <v/>
      </c>
      <c r="AF17" s="78"/>
      <c r="AG17" t="str">
        <f t="shared" si="0"/>
        <v/>
      </c>
      <c r="AI17" t="str">
        <f t="shared" si="37"/>
        <v/>
      </c>
      <c r="AU17" s="221"/>
      <c r="AV17" t="str">
        <f t="shared" si="1"/>
        <v/>
      </c>
      <c r="AX17" t="str">
        <f t="shared" si="2"/>
        <v/>
      </c>
      <c r="AZ17" s="78"/>
      <c r="BA17" t="str">
        <f t="shared" si="3"/>
        <v/>
      </c>
      <c r="BC17" t="str">
        <f t="shared" si="4"/>
        <v/>
      </c>
      <c r="BO17" s="73"/>
      <c r="BP17" t="str">
        <f t="shared" si="7"/>
        <v/>
      </c>
      <c r="BR17" t="str">
        <f t="shared" si="8"/>
        <v/>
      </c>
      <c r="BT17" s="78"/>
      <c r="BU17" t="str">
        <f t="shared" si="9"/>
        <v/>
      </c>
      <c r="BW17" t="str">
        <f t="shared" si="10"/>
        <v/>
      </c>
      <c r="CI17" s="79" t="s">
        <v>453</v>
      </c>
      <c r="CJ17" t="str">
        <f t="shared" si="13"/>
        <v/>
      </c>
      <c r="CL17" t="str">
        <f t="shared" si="14"/>
        <v/>
      </c>
      <c r="CN17" s="79" t="s">
        <v>453</v>
      </c>
      <c r="CO17" t="str">
        <f t="shared" si="15"/>
        <v/>
      </c>
      <c r="CQ17" t="str">
        <f t="shared" si="41"/>
        <v/>
      </c>
      <c r="CS17" s="76" t="s">
        <v>454</v>
      </c>
      <c r="CT17" t="str">
        <f t="shared" si="77"/>
        <v/>
      </c>
      <c r="CV17" t="str">
        <f t="shared" ref="CV17:CV21" si="81">IF(CT17="","",$B11450)</f>
        <v/>
      </c>
      <c r="DC17" s="79" t="s">
        <v>453</v>
      </c>
      <c r="DD17" t="str">
        <f t="shared" si="17"/>
        <v/>
      </c>
      <c r="DF17" t="str">
        <f t="shared" si="18"/>
        <v/>
      </c>
      <c r="DH17" s="79" t="s">
        <v>453</v>
      </c>
      <c r="DI17" t="str">
        <f t="shared" si="19"/>
        <v/>
      </c>
      <c r="DK17" t="str">
        <f t="shared" si="43"/>
        <v/>
      </c>
      <c r="DM17" s="76" t="s">
        <v>454</v>
      </c>
      <c r="DN17" t="str">
        <f t="shared" si="78"/>
        <v/>
      </c>
      <c r="DP17" t="str">
        <f t="shared" ref="DP17:DP21" si="82">IF(DN17="","",$B11450)</f>
        <v/>
      </c>
      <c r="DW17" s="79" t="s">
        <v>453</v>
      </c>
      <c r="DX17" t="str">
        <f t="shared" si="21"/>
        <v/>
      </c>
      <c r="DZ17" t="str">
        <f t="shared" si="22"/>
        <v/>
      </c>
      <c r="EB17" s="79" t="s">
        <v>453</v>
      </c>
      <c r="EC17" t="str">
        <f t="shared" si="23"/>
        <v/>
      </c>
      <c r="EE17" t="str">
        <f t="shared" si="45"/>
        <v/>
      </c>
      <c r="EG17" s="76" t="s">
        <v>454</v>
      </c>
      <c r="EH17" t="str">
        <f t="shared" si="79"/>
        <v/>
      </c>
      <c r="EJ17" t="str">
        <f t="shared" ref="EJ17:EJ21" si="83">IF(EH17="","",$B11450)</f>
        <v/>
      </c>
      <c r="EQ17" s="227"/>
      <c r="ER17" t="str">
        <f t="shared" si="25"/>
        <v/>
      </c>
      <c r="ET17" t="str">
        <f t="shared" si="26"/>
        <v/>
      </c>
      <c r="EV17" s="230"/>
      <c r="EW17" t="str">
        <f t="shared" si="47"/>
        <v>014 - Making Decisions</v>
      </c>
      <c r="EX17" t="s">
        <v>207</v>
      </c>
      <c r="EY17">
        <f t="shared" si="55"/>
        <v>42491</v>
      </c>
      <c r="EZ17">
        <v>0</v>
      </c>
      <c r="FK17" s="227"/>
      <c r="FL17" t="str">
        <f t="shared" si="29"/>
        <v/>
      </c>
      <c r="FN17" t="str">
        <f t="shared" si="56"/>
        <v/>
      </c>
      <c r="FP17" s="230"/>
      <c r="FQ17" t="str">
        <f t="shared" si="49"/>
        <v/>
      </c>
      <c r="FS17" t="str">
        <f t="shared" si="57"/>
        <v/>
      </c>
      <c r="GE17" s="227"/>
      <c r="GF17" t="str">
        <f t="shared" si="32"/>
        <v/>
      </c>
      <c r="GH17" t="str">
        <f t="shared" si="80"/>
        <v/>
      </c>
      <c r="GJ17" s="230"/>
      <c r="GK17" t="str">
        <f t="shared" si="53"/>
        <v/>
      </c>
      <c r="GM17" t="str">
        <f t="shared" si="58"/>
        <v/>
      </c>
    </row>
    <row r="18" spans="1:195" ht="14.65" customHeight="1" x14ac:dyDescent="0.25">
      <c r="A18" s="25" t="s">
        <v>120</v>
      </c>
      <c r="B18" s="178"/>
      <c r="C18" s="179"/>
      <c r="D18" s="51" t="s">
        <v>482</v>
      </c>
      <c r="E18" s="148" t="str">
        <f>E41</f>
        <v>Deuteronomy</v>
      </c>
      <c r="F18" s="149"/>
      <c r="G18" s="150" t="str">
        <f>G41</f>
        <v>Unknown</v>
      </c>
      <c r="H18" s="151" t="str">
        <f>H41</f>
        <v>Judges</v>
      </c>
      <c r="I18" s="149"/>
      <c r="J18" s="150" t="str">
        <f>J41</f>
        <v>Unknown</v>
      </c>
      <c r="K18" s="151" t="str">
        <f>K41</f>
        <v/>
      </c>
      <c r="L18" s="149"/>
      <c r="M18" s="152" t="str">
        <f>M41</f>
        <v/>
      </c>
      <c r="O18" s="185" t="s">
        <v>591</v>
      </c>
      <c r="P18" s="135">
        <v>0.73140046296296291</v>
      </c>
      <c r="Q18" s="102"/>
      <c r="R18" s="185"/>
      <c r="S18" s="185"/>
      <c r="AA18" s="221"/>
      <c r="AB18" t="str">
        <f t="shared" si="35"/>
        <v/>
      </c>
      <c r="AD18" t="str">
        <f t="shared" si="36"/>
        <v/>
      </c>
      <c r="AF18" s="78"/>
      <c r="AG18" t="str">
        <f t="shared" si="0"/>
        <v/>
      </c>
      <c r="AI18" t="str">
        <f t="shared" si="37"/>
        <v/>
      </c>
      <c r="AU18" s="221"/>
      <c r="AV18" t="str">
        <f t="shared" si="1"/>
        <v/>
      </c>
      <c r="AX18" t="str">
        <f t="shared" si="2"/>
        <v/>
      </c>
      <c r="AZ18" s="78"/>
      <c r="BA18" t="str">
        <f t="shared" si="3"/>
        <v/>
      </c>
      <c r="BC18" t="str">
        <f t="shared" si="4"/>
        <v/>
      </c>
      <c r="BO18" s="73"/>
      <c r="BP18" t="str">
        <f t="shared" si="7"/>
        <v/>
      </c>
      <c r="BR18" t="str">
        <f t="shared" si="8"/>
        <v/>
      </c>
      <c r="BT18" s="78"/>
      <c r="BU18" t="str">
        <f t="shared" si="9"/>
        <v/>
      </c>
      <c r="BW18" t="str">
        <f t="shared" si="10"/>
        <v/>
      </c>
      <c r="CI18" s="79" t="s">
        <v>453</v>
      </c>
      <c r="CJ18" t="str">
        <f t="shared" si="13"/>
        <v/>
      </c>
      <c r="CL18" t="str">
        <f t="shared" si="14"/>
        <v/>
      </c>
      <c r="CN18" s="79" t="s">
        <v>453</v>
      </c>
      <c r="CO18" t="str">
        <f t="shared" si="15"/>
        <v/>
      </c>
      <c r="CQ18" t="str">
        <f t="shared" si="41"/>
        <v/>
      </c>
      <c r="CS18" s="76" t="s">
        <v>454</v>
      </c>
      <c r="CT18" t="str">
        <f t="shared" si="77"/>
        <v/>
      </c>
      <c r="CV18" t="str">
        <f t="shared" si="81"/>
        <v/>
      </c>
      <c r="DC18" s="79" t="s">
        <v>453</v>
      </c>
      <c r="DD18" t="str">
        <f t="shared" si="17"/>
        <v/>
      </c>
      <c r="DF18" t="str">
        <f t="shared" si="18"/>
        <v/>
      </c>
      <c r="DH18" s="79" t="s">
        <v>453</v>
      </c>
      <c r="DI18" t="str">
        <f t="shared" si="19"/>
        <v/>
      </c>
      <c r="DK18" t="str">
        <f t="shared" si="43"/>
        <v/>
      </c>
      <c r="DM18" s="76" t="s">
        <v>454</v>
      </c>
      <c r="DN18" t="str">
        <f t="shared" si="78"/>
        <v/>
      </c>
      <c r="DP18" t="str">
        <f t="shared" si="82"/>
        <v/>
      </c>
      <c r="DW18" s="79" t="s">
        <v>453</v>
      </c>
      <c r="DX18" t="str">
        <f t="shared" si="21"/>
        <v/>
      </c>
      <c r="DZ18" t="str">
        <f t="shared" si="22"/>
        <v/>
      </c>
      <c r="EB18" s="79" t="s">
        <v>453</v>
      </c>
      <c r="EC18" t="str">
        <f t="shared" si="23"/>
        <v/>
      </c>
      <c r="EE18" t="str">
        <f t="shared" si="45"/>
        <v/>
      </c>
      <c r="EG18" s="76" t="s">
        <v>454</v>
      </c>
      <c r="EH18" t="str">
        <f t="shared" si="79"/>
        <v/>
      </c>
      <c r="EJ18" t="str">
        <f t="shared" si="83"/>
        <v/>
      </c>
      <c r="EQ18" s="227"/>
      <c r="ER18" t="str">
        <f t="shared" si="25"/>
        <v/>
      </c>
      <c r="ET18" t="str">
        <f t="shared" si="26"/>
        <v/>
      </c>
      <c r="EV18" s="230"/>
      <c r="EW18" t="str">
        <f t="shared" si="47"/>
        <v>015 - Receiving Eterna</v>
      </c>
      <c r="EX18" t="s">
        <v>209</v>
      </c>
      <c r="EY18">
        <f t="shared" si="55"/>
        <v>42505</v>
      </c>
      <c r="EZ18">
        <v>0</v>
      </c>
      <c r="FK18" s="227"/>
      <c r="FL18" t="str">
        <f t="shared" si="29"/>
        <v/>
      </c>
      <c r="FN18" t="str">
        <f t="shared" si="56"/>
        <v/>
      </c>
      <c r="FP18" s="230"/>
      <c r="FQ18" t="str">
        <f t="shared" si="49"/>
        <v/>
      </c>
      <c r="FS18" t="str">
        <f t="shared" si="57"/>
        <v/>
      </c>
      <c r="GE18" s="227"/>
      <c r="GF18" t="str">
        <f t="shared" si="32"/>
        <v/>
      </c>
      <c r="GH18" t="str">
        <f t="shared" si="80"/>
        <v/>
      </c>
      <c r="GJ18" s="230"/>
      <c r="GK18" t="str">
        <f t="shared" si="53"/>
        <v/>
      </c>
      <c r="GM18" t="str">
        <f t="shared" si="58"/>
        <v/>
      </c>
    </row>
    <row r="19" spans="1:195" ht="14.65" customHeight="1" thickBot="1" x14ac:dyDescent="0.3">
      <c r="A19" s="25" t="s">
        <v>121</v>
      </c>
      <c r="B19" s="178"/>
      <c r="C19" s="179"/>
      <c r="D19" s="51" t="s">
        <v>482</v>
      </c>
      <c r="E19" s="137" t="s">
        <v>465</v>
      </c>
      <c r="F19" s="138"/>
      <c r="G19" s="139" t="s">
        <v>455</v>
      </c>
      <c r="H19" s="140" t="s">
        <v>465</v>
      </c>
      <c r="I19" s="138"/>
      <c r="J19" s="139" t="s">
        <v>455</v>
      </c>
      <c r="K19" s="140" t="s">
        <v>465</v>
      </c>
      <c r="L19" s="138"/>
      <c r="M19" s="141" t="s">
        <v>455</v>
      </c>
      <c r="O19" s="185" t="s">
        <v>599</v>
      </c>
      <c r="P19" s="135">
        <v>0.73140046296296291</v>
      </c>
      <c r="R19" s="185"/>
      <c r="S19" s="185"/>
      <c r="AA19" s="221"/>
      <c r="AB19" t="str">
        <f t="shared" si="35"/>
        <v/>
      </c>
      <c r="AD19" t="str">
        <f t="shared" si="36"/>
        <v/>
      </c>
      <c r="AF19" s="78"/>
      <c r="AG19" t="str">
        <f t="shared" si="0"/>
        <v/>
      </c>
      <c r="AI19" t="str">
        <f t="shared" si="37"/>
        <v/>
      </c>
      <c r="AU19" s="221"/>
      <c r="AV19" t="str">
        <f t="shared" si="1"/>
        <v/>
      </c>
      <c r="AX19" t="str">
        <f t="shared" si="2"/>
        <v/>
      </c>
      <c r="AZ19" s="78"/>
      <c r="BA19" t="str">
        <f t="shared" si="3"/>
        <v/>
      </c>
      <c r="BC19" t="str">
        <f t="shared" si="4"/>
        <v/>
      </c>
      <c r="BO19" s="73"/>
      <c r="BP19" t="str">
        <f t="shared" si="7"/>
        <v/>
      </c>
      <c r="BR19" t="str">
        <f t="shared" si="8"/>
        <v/>
      </c>
      <c r="BT19" s="78"/>
      <c r="BU19" t="str">
        <f t="shared" si="9"/>
        <v/>
      </c>
      <c r="BW19" t="str">
        <f t="shared" si="10"/>
        <v/>
      </c>
      <c r="CI19" s="79" t="s">
        <v>453</v>
      </c>
      <c r="CJ19" t="str">
        <f t="shared" si="13"/>
        <v/>
      </c>
      <c r="CL19" t="str">
        <f t="shared" si="14"/>
        <v/>
      </c>
      <c r="CN19" s="79" t="s">
        <v>453</v>
      </c>
      <c r="CO19" t="str">
        <f t="shared" si="15"/>
        <v/>
      </c>
      <c r="CQ19" t="str">
        <f t="shared" si="41"/>
        <v/>
      </c>
      <c r="CS19" s="76" t="s">
        <v>454</v>
      </c>
      <c r="CT19" t="str">
        <f t="shared" si="77"/>
        <v/>
      </c>
      <c r="CV19" t="str">
        <f t="shared" si="81"/>
        <v/>
      </c>
      <c r="DC19" s="79" t="s">
        <v>453</v>
      </c>
      <c r="DD19" t="str">
        <f t="shared" si="17"/>
        <v/>
      </c>
      <c r="DF19" t="str">
        <f t="shared" si="18"/>
        <v/>
      </c>
      <c r="DH19" s="79" t="s">
        <v>453</v>
      </c>
      <c r="DI19" t="str">
        <f t="shared" si="19"/>
        <v/>
      </c>
      <c r="DK19" t="str">
        <f t="shared" si="43"/>
        <v/>
      </c>
      <c r="DM19" s="76" t="s">
        <v>454</v>
      </c>
      <c r="DN19" t="str">
        <f t="shared" si="78"/>
        <v/>
      </c>
      <c r="DP19" t="str">
        <f t="shared" si="82"/>
        <v/>
      </c>
      <c r="DW19" s="79" t="s">
        <v>453</v>
      </c>
      <c r="DX19" t="str">
        <f t="shared" si="21"/>
        <v/>
      </c>
      <c r="DZ19" t="str">
        <f t="shared" si="22"/>
        <v/>
      </c>
      <c r="EB19" s="79" t="s">
        <v>453</v>
      </c>
      <c r="EC19" t="str">
        <f t="shared" si="23"/>
        <v/>
      </c>
      <c r="EE19" t="str">
        <f t="shared" si="45"/>
        <v/>
      </c>
      <c r="EG19" s="76" t="s">
        <v>454</v>
      </c>
      <c r="EH19" t="str">
        <f t="shared" si="79"/>
        <v/>
      </c>
      <c r="EJ19" t="str">
        <f t="shared" si="83"/>
        <v/>
      </c>
      <c r="EQ19" s="227"/>
      <c r="ER19" t="str">
        <f t="shared" si="25"/>
        <v/>
      </c>
      <c r="ET19" t="str">
        <f t="shared" si="26"/>
        <v/>
      </c>
      <c r="EV19" s="230"/>
      <c r="EW19" t="str">
        <f t="shared" si="47"/>
        <v>016 - Life Changing De</v>
      </c>
      <c r="EX19" t="s">
        <v>210</v>
      </c>
      <c r="EY19">
        <f t="shared" si="55"/>
        <v>42610</v>
      </c>
      <c r="EZ19">
        <v>0</v>
      </c>
      <c r="FK19" s="227"/>
      <c r="FL19" t="str">
        <f t="shared" si="29"/>
        <v/>
      </c>
      <c r="FN19" t="str">
        <f t="shared" si="56"/>
        <v/>
      </c>
      <c r="FP19" s="230"/>
      <c r="FQ19" t="str">
        <f t="shared" si="49"/>
        <v/>
      </c>
      <c r="FS19" t="str">
        <f t="shared" si="57"/>
        <v/>
      </c>
      <c r="GE19" s="227"/>
      <c r="GF19" t="str">
        <f t="shared" si="32"/>
        <v/>
      </c>
      <c r="GH19" t="str">
        <f t="shared" si="80"/>
        <v/>
      </c>
      <c r="GJ19" s="230"/>
      <c r="GK19" t="str">
        <f t="shared" si="53"/>
        <v/>
      </c>
      <c r="GM19" t="str">
        <f t="shared" si="58"/>
        <v/>
      </c>
    </row>
    <row r="20" spans="1:195" ht="14.65" customHeight="1" thickBot="1" x14ac:dyDescent="0.3">
      <c r="A20" s="25" t="s">
        <v>122</v>
      </c>
      <c r="B20" s="178"/>
      <c r="C20" s="179"/>
      <c r="D20" s="51" t="s">
        <v>482</v>
      </c>
      <c r="E20" s="237" t="str">
        <f>'Master Name List'!C10</f>
        <v>Silver Falcon</v>
      </c>
      <c r="F20" s="238"/>
      <c r="G20" s="239"/>
      <c r="H20" s="240" t="str">
        <f>'Master Name List'!C14</f>
        <v>Silver Hawk</v>
      </c>
      <c r="I20" s="238"/>
      <c r="J20" s="239"/>
      <c r="K20" s="240" t="str">
        <f>'Master Name List'!C18</f>
        <v>Silver Eagle</v>
      </c>
      <c r="L20" s="238"/>
      <c r="M20" s="241"/>
      <c r="O20" s="185" t="s">
        <v>597</v>
      </c>
      <c r="P20" s="135">
        <v>0.73140046296296291</v>
      </c>
      <c r="R20" s="185"/>
      <c r="S20" s="185"/>
      <c r="AA20" s="221"/>
      <c r="AB20" t="str">
        <f t="shared" si="35"/>
        <v/>
      </c>
      <c r="AD20" t="str">
        <f t="shared" si="36"/>
        <v/>
      </c>
      <c r="AF20" s="78"/>
      <c r="AG20" t="str">
        <f t="shared" si="0"/>
        <v/>
      </c>
      <c r="AI20" t="str">
        <f t="shared" si="37"/>
        <v/>
      </c>
      <c r="AU20" s="221"/>
      <c r="AV20" t="str">
        <f t="shared" si="1"/>
        <v/>
      </c>
      <c r="AX20" t="str">
        <f t="shared" si="2"/>
        <v/>
      </c>
      <c r="AZ20" s="78"/>
      <c r="BA20" t="str">
        <f t="shared" si="3"/>
        <v/>
      </c>
      <c r="BC20" t="str">
        <f t="shared" si="4"/>
        <v/>
      </c>
      <c r="BO20" s="73"/>
      <c r="BP20" t="str">
        <f t="shared" si="7"/>
        <v/>
      </c>
      <c r="BR20" t="str">
        <f t="shared" si="8"/>
        <v/>
      </c>
      <c r="BT20" s="78"/>
      <c r="BU20" t="str">
        <f t="shared" si="9"/>
        <v/>
      </c>
      <c r="BW20" t="str">
        <f t="shared" si="10"/>
        <v/>
      </c>
      <c r="CI20" s="79" t="s">
        <v>453</v>
      </c>
      <c r="CJ20" t="str">
        <f t="shared" si="13"/>
        <v/>
      </c>
      <c r="CL20" t="str">
        <f t="shared" si="14"/>
        <v/>
      </c>
      <c r="CN20" s="79" t="s">
        <v>453</v>
      </c>
      <c r="CO20" t="str">
        <f t="shared" si="15"/>
        <v/>
      </c>
      <c r="CQ20" t="str">
        <f t="shared" si="41"/>
        <v/>
      </c>
      <c r="CS20" s="76" t="s">
        <v>454</v>
      </c>
      <c r="CT20" t="str">
        <f t="shared" si="77"/>
        <v/>
      </c>
      <c r="CV20" t="str">
        <f t="shared" si="81"/>
        <v/>
      </c>
      <c r="DC20" s="79" t="s">
        <v>453</v>
      </c>
      <c r="DD20" t="str">
        <f t="shared" si="17"/>
        <v/>
      </c>
      <c r="DF20" t="str">
        <f t="shared" si="18"/>
        <v/>
      </c>
      <c r="DH20" s="79" t="s">
        <v>453</v>
      </c>
      <c r="DI20" t="str">
        <f t="shared" si="19"/>
        <v/>
      </c>
      <c r="DK20" t="str">
        <f t="shared" si="43"/>
        <v/>
      </c>
      <c r="DM20" s="76" t="s">
        <v>454</v>
      </c>
      <c r="DN20" t="str">
        <f t="shared" si="78"/>
        <v>Leadership 305</v>
      </c>
      <c r="DP20">
        <f t="shared" si="82"/>
        <v>0</v>
      </c>
      <c r="DW20" s="79" t="s">
        <v>453</v>
      </c>
      <c r="DX20" t="str">
        <f t="shared" si="21"/>
        <v/>
      </c>
      <c r="DZ20" t="str">
        <f t="shared" si="22"/>
        <v/>
      </c>
      <c r="EB20" s="79" t="s">
        <v>453</v>
      </c>
      <c r="EC20" t="str">
        <f t="shared" si="23"/>
        <v/>
      </c>
      <c r="EE20" t="str">
        <f t="shared" si="45"/>
        <v/>
      </c>
      <c r="EG20" s="76" t="s">
        <v>454</v>
      </c>
      <c r="EH20" t="str">
        <f t="shared" si="79"/>
        <v/>
      </c>
      <c r="EJ20" t="str">
        <f t="shared" si="83"/>
        <v/>
      </c>
      <c r="EQ20" s="227"/>
      <c r="ER20" t="str">
        <f t="shared" si="25"/>
        <v/>
      </c>
      <c r="ET20" t="str">
        <f t="shared" si="26"/>
        <v/>
      </c>
      <c r="EV20" s="230"/>
      <c r="EW20" t="str">
        <f t="shared" si="47"/>
        <v/>
      </c>
      <c r="EX20" t="s">
        <v>211</v>
      </c>
      <c r="EY20" t="str">
        <f t="shared" si="55"/>
        <v/>
      </c>
      <c r="EZ20">
        <v>0</v>
      </c>
      <c r="FK20" s="227"/>
      <c r="FL20" t="str">
        <f t="shared" si="29"/>
        <v/>
      </c>
      <c r="FN20" t="str">
        <f t="shared" si="56"/>
        <v/>
      </c>
      <c r="FP20" s="230"/>
      <c r="FQ20" t="str">
        <f t="shared" si="49"/>
        <v/>
      </c>
      <c r="FS20" t="str">
        <f t="shared" si="57"/>
        <v/>
      </c>
      <c r="GE20" s="227"/>
      <c r="GF20" t="str">
        <f t="shared" si="32"/>
        <v/>
      </c>
      <c r="GH20" t="str">
        <f t="shared" si="80"/>
        <v/>
      </c>
      <c r="GJ20" s="230"/>
      <c r="GK20" t="str">
        <f t="shared" si="53"/>
        <v/>
      </c>
      <c r="GM20" t="str">
        <f t="shared" si="58"/>
        <v/>
      </c>
    </row>
    <row r="21" spans="1:195" ht="14.65" customHeight="1" x14ac:dyDescent="0.25">
      <c r="A21" s="25" t="s">
        <v>123</v>
      </c>
      <c r="B21" s="178"/>
      <c r="C21" s="179"/>
      <c r="D21" s="51" t="s">
        <v>482</v>
      </c>
      <c r="E21" s="148" t="str">
        <f>E36</f>
        <v/>
      </c>
      <c r="F21" s="149"/>
      <c r="G21" s="150" t="str">
        <f>G36</f>
        <v/>
      </c>
      <c r="H21" s="151" t="str">
        <f>H36</f>
        <v/>
      </c>
      <c r="I21" s="149"/>
      <c r="J21" s="150" t="str">
        <f>J36</f>
        <v/>
      </c>
      <c r="K21" s="151" t="str">
        <f>K36</f>
        <v/>
      </c>
      <c r="L21" s="149"/>
      <c r="M21" s="152" t="str">
        <f>M36</f>
        <v/>
      </c>
      <c r="AA21" s="221"/>
      <c r="AB21" t="str">
        <f t="shared" si="35"/>
        <v/>
      </c>
      <c r="AD21" t="str">
        <f t="shared" si="36"/>
        <v/>
      </c>
      <c r="AF21" s="78"/>
      <c r="AG21" t="str">
        <f t="shared" si="0"/>
        <v>1 Samuel</v>
      </c>
      <c r="AI21" t="str">
        <f>IF(AG21="","",B71)</f>
        <v>Unknown</v>
      </c>
      <c r="AU21" s="221"/>
      <c r="AV21" t="str">
        <f t="shared" si="1"/>
        <v/>
      </c>
      <c r="AX21" t="str">
        <f t="shared" si="2"/>
        <v/>
      </c>
      <c r="AZ21" s="78"/>
      <c r="BA21" t="str">
        <f t="shared" si="3"/>
        <v/>
      </c>
      <c r="BC21" t="str">
        <f t="shared" si="4"/>
        <v/>
      </c>
      <c r="BO21" s="73"/>
      <c r="BP21" t="str">
        <f t="shared" si="7"/>
        <v/>
      </c>
      <c r="BR21" t="str">
        <f t="shared" si="8"/>
        <v/>
      </c>
      <c r="BT21" s="78"/>
      <c r="BU21" t="str">
        <f t="shared" si="9"/>
        <v/>
      </c>
      <c r="BW21" t="str">
        <f t="shared" si="10"/>
        <v/>
      </c>
      <c r="CI21" s="79" t="s">
        <v>453</v>
      </c>
      <c r="CJ21" t="str">
        <f t="shared" si="13"/>
        <v/>
      </c>
      <c r="CL21" t="str">
        <f t="shared" si="14"/>
        <v/>
      </c>
      <c r="CN21" s="79" t="s">
        <v>453</v>
      </c>
      <c r="CO21" t="str">
        <f t="shared" si="15"/>
        <v/>
      </c>
      <c r="CQ21" t="str">
        <f t="shared" si="41"/>
        <v/>
      </c>
      <c r="CS21" s="76" t="s">
        <v>454</v>
      </c>
      <c r="CT21" t="str">
        <f t="shared" si="77"/>
        <v/>
      </c>
      <c r="CV21" t="str">
        <f t="shared" si="81"/>
        <v/>
      </c>
      <c r="DC21" s="79" t="s">
        <v>453</v>
      </c>
      <c r="DD21" t="str">
        <f t="shared" si="17"/>
        <v/>
      </c>
      <c r="DF21" t="str">
        <f t="shared" si="18"/>
        <v/>
      </c>
      <c r="DH21" s="79" t="s">
        <v>453</v>
      </c>
      <c r="DI21" t="str">
        <f t="shared" si="19"/>
        <v/>
      </c>
      <c r="DK21" t="str">
        <f t="shared" si="43"/>
        <v/>
      </c>
      <c r="DM21" s="76" t="s">
        <v>454</v>
      </c>
      <c r="DN21" t="str">
        <f t="shared" si="78"/>
        <v/>
      </c>
      <c r="DP21" t="str">
        <f t="shared" si="82"/>
        <v/>
      </c>
      <c r="DW21" s="79" t="s">
        <v>453</v>
      </c>
      <c r="DX21" t="str">
        <f t="shared" si="21"/>
        <v>Camp Safety</v>
      </c>
      <c r="DZ21" t="str">
        <f t="shared" si="22"/>
        <v>Unknown</v>
      </c>
      <c r="EB21" s="79" t="s">
        <v>453</v>
      </c>
      <c r="EC21" t="str">
        <f t="shared" si="23"/>
        <v/>
      </c>
      <c r="EE21" t="str">
        <f t="shared" si="45"/>
        <v/>
      </c>
      <c r="EG21" s="76" t="s">
        <v>454</v>
      </c>
      <c r="EH21" t="str">
        <f t="shared" si="79"/>
        <v>Leadership 306</v>
      </c>
      <c r="EJ21">
        <f t="shared" si="83"/>
        <v>0</v>
      </c>
      <c r="EQ21" s="227"/>
      <c r="ER21" t="str">
        <f t="shared" si="25"/>
        <v/>
      </c>
      <c r="ET21" t="str">
        <f t="shared" si="26"/>
        <v/>
      </c>
      <c r="EV21" s="230"/>
      <c r="EW21" t="str">
        <f t="shared" si="47"/>
        <v/>
      </c>
      <c r="EX21" t="s">
        <v>212</v>
      </c>
      <c r="EY21" t="str">
        <f t="shared" si="55"/>
        <v/>
      </c>
      <c r="EZ21">
        <v>0</v>
      </c>
      <c r="FK21" s="227"/>
      <c r="FL21" t="str">
        <f t="shared" si="29"/>
        <v/>
      </c>
      <c r="FN21" t="str">
        <f t="shared" si="56"/>
        <v/>
      </c>
      <c r="FP21" s="230"/>
      <c r="FQ21" t="str">
        <f t="shared" si="49"/>
        <v/>
      </c>
      <c r="FS21" t="str">
        <f t="shared" si="57"/>
        <v/>
      </c>
      <c r="GE21" s="227"/>
      <c r="GF21" t="str">
        <f t="shared" si="32"/>
        <v/>
      </c>
      <c r="GH21" t="str">
        <f t="shared" si="80"/>
        <v/>
      </c>
      <c r="GJ21" s="230"/>
      <c r="GK21" t="str">
        <f t="shared" si="53"/>
        <v/>
      </c>
      <c r="GM21" t="str">
        <f t="shared" si="58"/>
        <v/>
      </c>
    </row>
    <row r="22" spans="1:195" ht="14.65" customHeight="1" x14ac:dyDescent="0.25">
      <c r="A22" s="25" t="s">
        <v>124</v>
      </c>
      <c r="B22" s="178"/>
      <c r="C22" s="179"/>
      <c r="D22" s="51" t="s">
        <v>482</v>
      </c>
      <c r="E22" s="137" t="s">
        <v>464</v>
      </c>
      <c r="F22" s="138"/>
      <c r="G22" s="139" t="s">
        <v>455</v>
      </c>
      <c r="H22" s="140" t="s">
        <v>464</v>
      </c>
      <c r="I22" s="138"/>
      <c r="J22" s="139" t="s">
        <v>455</v>
      </c>
      <c r="K22" s="140" t="s">
        <v>464</v>
      </c>
      <c r="L22" s="138"/>
      <c r="M22" s="141" t="s">
        <v>455</v>
      </c>
      <c r="AA22" s="221"/>
      <c r="AB22" t="str">
        <f t="shared" si="35"/>
        <v/>
      </c>
      <c r="AD22" t="str">
        <f t="shared" si="36"/>
        <v/>
      </c>
      <c r="AF22" s="78"/>
      <c r="AG22" t="str">
        <f t="shared" si="0"/>
        <v/>
      </c>
      <c r="AI22" t="str">
        <f t="shared" si="37"/>
        <v/>
      </c>
      <c r="AU22" s="221"/>
      <c r="AV22" t="str">
        <f t="shared" si="1"/>
        <v/>
      </c>
      <c r="AX22" t="str">
        <f t="shared" si="2"/>
        <v/>
      </c>
      <c r="AZ22" s="78"/>
      <c r="BA22" t="str">
        <f t="shared" si="3"/>
        <v/>
      </c>
      <c r="BC22" t="str">
        <f t="shared" si="4"/>
        <v/>
      </c>
      <c r="BO22" s="73"/>
      <c r="BP22" t="str">
        <f t="shared" si="7"/>
        <v/>
      </c>
      <c r="BR22" t="str">
        <f t="shared" si="8"/>
        <v/>
      </c>
      <c r="BT22" s="78"/>
      <c r="BU22" t="str">
        <f t="shared" si="9"/>
        <v>2 Chronicles</v>
      </c>
      <c r="BW22" t="str">
        <f t="shared" si="10"/>
        <v>Unknown</v>
      </c>
      <c r="CI22" s="79" t="s">
        <v>453</v>
      </c>
      <c r="CJ22" t="str">
        <f t="shared" si="13"/>
        <v>Camping</v>
      </c>
      <c r="CL22">
        <f t="shared" si="14"/>
        <v>41866</v>
      </c>
      <c r="CN22" s="79" t="s">
        <v>453</v>
      </c>
      <c r="CO22" t="str">
        <f t="shared" si="15"/>
        <v/>
      </c>
      <c r="CQ22" t="str">
        <f t="shared" si="41"/>
        <v/>
      </c>
      <c r="DC22" s="79" t="s">
        <v>453</v>
      </c>
      <c r="DD22" t="str">
        <f t="shared" si="17"/>
        <v/>
      </c>
      <c r="DF22" t="str">
        <f t="shared" si="18"/>
        <v/>
      </c>
      <c r="DH22" s="79" t="s">
        <v>453</v>
      </c>
      <c r="DI22" t="str">
        <f t="shared" si="19"/>
        <v/>
      </c>
      <c r="DK22" t="str">
        <f t="shared" si="43"/>
        <v/>
      </c>
      <c r="DW22" s="79" t="s">
        <v>453</v>
      </c>
      <c r="DX22" t="str">
        <f t="shared" si="21"/>
        <v/>
      </c>
      <c r="DZ22" t="str">
        <f t="shared" si="22"/>
        <v/>
      </c>
      <c r="EB22" s="79" t="s">
        <v>453</v>
      </c>
      <c r="EC22" t="str">
        <f t="shared" si="23"/>
        <v/>
      </c>
      <c r="EE22" t="str">
        <f t="shared" si="45"/>
        <v/>
      </c>
      <c r="EQ22" s="227"/>
      <c r="ER22" t="str">
        <f t="shared" si="25"/>
        <v/>
      </c>
      <c r="ET22" t="str">
        <f t="shared" si="26"/>
        <v/>
      </c>
      <c r="EV22" s="230"/>
      <c r="EW22" t="str">
        <f t="shared" si="47"/>
        <v/>
      </c>
      <c r="EX22" t="s">
        <v>213</v>
      </c>
      <c r="EY22" t="str">
        <f t="shared" si="55"/>
        <v/>
      </c>
      <c r="EZ22">
        <v>0</v>
      </c>
      <c r="FK22" s="227"/>
      <c r="FL22" t="str">
        <f t="shared" si="29"/>
        <v/>
      </c>
      <c r="FN22" t="str">
        <f t="shared" si="56"/>
        <v/>
      </c>
      <c r="FP22" s="230"/>
      <c r="FQ22" t="str">
        <f t="shared" si="49"/>
        <v/>
      </c>
      <c r="FS22" t="str">
        <f t="shared" si="57"/>
        <v/>
      </c>
      <c r="GE22" s="227"/>
      <c r="GF22" t="str">
        <f t="shared" si="32"/>
        <v/>
      </c>
      <c r="GH22" t="str">
        <f t="shared" si="80"/>
        <v/>
      </c>
      <c r="GJ22" s="230"/>
      <c r="GK22" t="str">
        <f t="shared" si="53"/>
        <v/>
      </c>
      <c r="GM22" t="str">
        <f t="shared" si="58"/>
        <v/>
      </c>
    </row>
    <row r="23" spans="1:195" ht="14.65" customHeight="1" x14ac:dyDescent="0.25">
      <c r="A23" s="25" t="s">
        <v>125</v>
      </c>
      <c r="B23" s="178" t="s">
        <v>186</v>
      </c>
      <c r="C23" s="179" t="s">
        <v>429</v>
      </c>
      <c r="D23" s="51" t="s">
        <v>482</v>
      </c>
      <c r="E23" s="148" t="str">
        <f>E42</f>
        <v>Exodus</v>
      </c>
      <c r="F23" s="149"/>
      <c r="G23" s="150" t="str">
        <f>G42</f>
        <v>Unknown</v>
      </c>
      <c r="H23" s="151" t="str">
        <f>H42</f>
        <v>Numbers</v>
      </c>
      <c r="I23" s="149"/>
      <c r="J23" s="150" t="str">
        <f>J42</f>
        <v>Unknown</v>
      </c>
      <c r="K23" s="151" t="str">
        <f>K42</f>
        <v/>
      </c>
      <c r="L23" s="149"/>
      <c r="M23" s="152" t="str">
        <f>M42</f>
        <v/>
      </c>
      <c r="AA23" s="221"/>
      <c r="AB23" t="str">
        <f t="shared" si="35"/>
        <v>Fire Craft -FCF</v>
      </c>
      <c r="AD23" t="str">
        <f t="shared" si="36"/>
        <v>Unknown</v>
      </c>
      <c r="AF23" s="78"/>
      <c r="AG23" t="str">
        <f t="shared" si="0"/>
        <v/>
      </c>
      <c r="AI23" t="str">
        <f t="shared" si="37"/>
        <v/>
      </c>
      <c r="AU23" s="221"/>
      <c r="AV23" t="str">
        <f t="shared" si="1"/>
        <v/>
      </c>
      <c r="AX23" t="str">
        <f t="shared" si="2"/>
        <v/>
      </c>
      <c r="AZ23" s="78"/>
      <c r="BA23" t="str">
        <f t="shared" si="3"/>
        <v/>
      </c>
      <c r="BC23" t="str">
        <f t="shared" si="4"/>
        <v/>
      </c>
      <c r="BO23" s="73"/>
      <c r="BP23" t="str">
        <f t="shared" si="7"/>
        <v/>
      </c>
      <c r="BR23" t="str">
        <f t="shared" si="8"/>
        <v/>
      </c>
      <c r="BT23" s="78"/>
      <c r="BU23" t="str">
        <f t="shared" si="9"/>
        <v/>
      </c>
      <c r="BW23" t="str">
        <f t="shared" si="10"/>
        <v/>
      </c>
      <c r="CI23" s="79" t="s">
        <v>453</v>
      </c>
      <c r="CJ23" t="str">
        <f t="shared" si="13"/>
        <v/>
      </c>
      <c r="CL23" t="str">
        <f t="shared" si="14"/>
        <v/>
      </c>
      <c r="CN23" s="79" t="s">
        <v>453</v>
      </c>
      <c r="CO23" t="str">
        <f t="shared" si="15"/>
        <v/>
      </c>
      <c r="CQ23" t="str">
        <f t="shared" si="41"/>
        <v/>
      </c>
      <c r="DC23" s="79" t="s">
        <v>453</v>
      </c>
      <c r="DD23" t="str">
        <f t="shared" si="17"/>
        <v/>
      </c>
      <c r="DF23" t="str">
        <f t="shared" si="18"/>
        <v/>
      </c>
      <c r="DH23" s="79" t="s">
        <v>453</v>
      </c>
      <c r="DI23" t="str">
        <f t="shared" si="19"/>
        <v/>
      </c>
      <c r="DK23" t="str">
        <f t="shared" si="43"/>
        <v/>
      </c>
      <c r="DW23" s="79" t="s">
        <v>453</v>
      </c>
      <c r="DX23" t="str">
        <f t="shared" si="21"/>
        <v/>
      </c>
      <c r="DZ23" t="str">
        <f t="shared" si="22"/>
        <v/>
      </c>
      <c r="EB23" s="79" t="s">
        <v>453</v>
      </c>
      <c r="EC23" t="str">
        <f t="shared" si="23"/>
        <v/>
      </c>
      <c r="EE23" t="str">
        <f t="shared" si="45"/>
        <v/>
      </c>
      <c r="EQ23" s="227"/>
      <c r="ER23" t="str">
        <f t="shared" si="25"/>
        <v/>
      </c>
      <c r="ET23" t="str">
        <f t="shared" si="26"/>
        <v/>
      </c>
      <c r="EV23" s="230"/>
      <c r="EW23" t="str">
        <f t="shared" si="47"/>
        <v/>
      </c>
      <c r="EX23" t="s">
        <v>214</v>
      </c>
      <c r="EY23" t="str">
        <f t="shared" si="55"/>
        <v/>
      </c>
      <c r="EZ23">
        <v>0</v>
      </c>
      <c r="FK23" s="227"/>
      <c r="FL23" t="str">
        <f t="shared" si="29"/>
        <v/>
      </c>
      <c r="FN23" t="str">
        <f t="shared" si="56"/>
        <v/>
      </c>
      <c r="FP23" s="230"/>
      <c r="FQ23" t="str">
        <f t="shared" si="49"/>
        <v/>
      </c>
      <c r="FS23" t="str">
        <f t="shared" si="57"/>
        <v/>
      </c>
      <c r="GE23" s="227"/>
      <c r="GF23" t="str">
        <f t="shared" si="32"/>
        <v/>
      </c>
      <c r="GH23" t="str">
        <f t="shared" si="80"/>
        <v/>
      </c>
      <c r="GJ23" s="230"/>
      <c r="GK23" t="str">
        <f t="shared" si="53"/>
        <v/>
      </c>
      <c r="GM23" t="str">
        <f t="shared" si="58"/>
        <v/>
      </c>
    </row>
    <row r="24" spans="1:195" ht="14.65" customHeight="1" x14ac:dyDescent="0.25">
      <c r="A24" s="25" t="s">
        <v>126</v>
      </c>
      <c r="B24" s="178">
        <v>42582</v>
      </c>
      <c r="C24" s="179" t="s">
        <v>430</v>
      </c>
      <c r="D24" s="51" t="s">
        <v>482</v>
      </c>
      <c r="E24" s="137" t="s">
        <v>465</v>
      </c>
      <c r="F24" s="138"/>
      <c r="G24" s="139" t="s">
        <v>455</v>
      </c>
      <c r="H24" s="140" t="s">
        <v>465</v>
      </c>
      <c r="I24" s="138"/>
      <c r="J24" s="139" t="s">
        <v>455</v>
      </c>
      <c r="K24" s="140" t="s">
        <v>465</v>
      </c>
      <c r="L24" s="138"/>
      <c r="M24" s="141" t="s">
        <v>455</v>
      </c>
      <c r="AA24" s="221"/>
      <c r="AB24" t="str">
        <f t="shared" si="35"/>
        <v/>
      </c>
      <c r="AD24" t="str">
        <f t="shared" si="36"/>
        <v/>
      </c>
      <c r="AF24" s="78"/>
      <c r="AG24" t="str">
        <f t="shared" si="0"/>
        <v>2 Samuel</v>
      </c>
      <c r="AI24" t="str">
        <f t="shared" si="37"/>
        <v>Unknown</v>
      </c>
      <c r="AU24" s="221"/>
      <c r="AV24" t="str">
        <f t="shared" si="1"/>
        <v>Firearm Safety</v>
      </c>
      <c r="AX24">
        <f t="shared" si="2"/>
        <v>42582</v>
      </c>
      <c r="AZ24" s="78"/>
      <c r="BA24" t="str">
        <f t="shared" si="3"/>
        <v/>
      </c>
      <c r="BC24" t="str">
        <f t="shared" si="4"/>
        <v/>
      </c>
      <c r="BO24" s="73"/>
      <c r="BP24" t="str">
        <f t="shared" si="7"/>
        <v/>
      </c>
      <c r="BR24" t="str">
        <f t="shared" si="8"/>
        <v/>
      </c>
      <c r="BT24" s="78"/>
      <c r="BU24" t="str">
        <f t="shared" si="9"/>
        <v/>
      </c>
      <c r="BW24" t="str">
        <f t="shared" si="10"/>
        <v/>
      </c>
      <c r="CI24" s="79" t="s">
        <v>453</v>
      </c>
      <c r="CJ24" t="str">
        <f t="shared" si="13"/>
        <v/>
      </c>
      <c r="CL24" t="str">
        <f t="shared" si="14"/>
        <v/>
      </c>
      <c r="CN24" s="79" t="s">
        <v>453</v>
      </c>
      <c r="CO24" t="str">
        <f t="shared" si="15"/>
        <v/>
      </c>
      <c r="CQ24" t="str">
        <f t="shared" si="41"/>
        <v/>
      </c>
      <c r="DC24" s="79" t="s">
        <v>453</v>
      </c>
      <c r="DD24" t="str">
        <f t="shared" si="17"/>
        <v/>
      </c>
      <c r="DF24" t="str">
        <f t="shared" si="18"/>
        <v/>
      </c>
      <c r="DH24" s="79" t="s">
        <v>453</v>
      </c>
      <c r="DI24" t="str">
        <f t="shared" si="19"/>
        <v/>
      </c>
      <c r="DK24" t="str">
        <f t="shared" si="43"/>
        <v/>
      </c>
      <c r="DW24" s="79" t="s">
        <v>453</v>
      </c>
      <c r="DX24" t="str">
        <f t="shared" si="21"/>
        <v/>
      </c>
      <c r="DZ24" t="str">
        <f t="shared" si="22"/>
        <v/>
      </c>
      <c r="EB24" s="79" t="s">
        <v>453</v>
      </c>
      <c r="EC24" t="str">
        <f t="shared" si="23"/>
        <v/>
      </c>
      <c r="EE24" t="str">
        <f t="shared" si="45"/>
        <v/>
      </c>
      <c r="EQ24" s="227"/>
      <c r="ER24" t="str">
        <f t="shared" si="25"/>
        <v/>
      </c>
      <c r="ET24" t="str">
        <f t="shared" si="26"/>
        <v/>
      </c>
      <c r="EV24" s="230"/>
      <c r="EW24" t="str">
        <f t="shared" si="47"/>
        <v>021 - The Role of the </v>
      </c>
      <c r="EX24" t="s">
        <v>215</v>
      </c>
      <c r="EY24">
        <f t="shared" si="55"/>
        <v>0</v>
      </c>
      <c r="EZ24">
        <v>0</v>
      </c>
      <c r="FK24" s="227"/>
      <c r="FL24" t="str">
        <f t="shared" si="29"/>
        <v/>
      </c>
      <c r="FN24" t="str">
        <f t="shared" si="56"/>
        <v/>
      </c>
      <c r="FP24" s="230"/>
      <c r="FQ24" t="str">
        <f t="shared" si="49"/>
        <v/>
      </c>
      <c r="FS24" t="str">
        <f t="shared" si="57"/>
        <v/>
      </c>
      <c r="GE24" s="227"/>
      <c r="GF24" t="str">
        <f t="shared" si="32"/>
        <v/>
      </c>
      <c r="GH24" t="str">
        <f t="shared" si="80"/>
        <v/>
      </c>
      <c r="GJ24" s="230"/>
      <c r="GK24" t="str">
        <f t="shared" si="53"/>
        <v/>
      </c>
      <c r="GM24" t="str">
        <f t="shared" si="58"/>
        <v/>
      </c>
    </row>
    <row r="25" spans="1:195" ht="14.65" customHeight="1" x14ac:dyDescent="0.25">
      <c r="A25" s="25" t="s">
        <v>127</v>
      </c>
      <c r="B25" s="178"/>
      <c r="C25" s="179"/>
      <c r="D25" s="51" t="s">
        <v>482</v>
      </c>
      <c r="E25" s="148" t="str">
        <f>E45</f>
        <v/>
      </c>
      <c r="F25" s="149"/>
      <c r="G25" s="150" t="str">
        <f>G45</f>
        <v/>
      </c>
      <c r="H25" s="151" t="str">
        <f>H45</f>
        <v/>
      </c>
      <c r="I25" s="149"/>
      <c r="J25" s="150" t="str">
        <f>J45</f>
        <v/>
      </c>
      <c r="K25" s="151" t="str">
        <f>K45</f>
        <v/>
      </c>
      <c r="L25" s="149"/>
      <c r="M25" s="152" t="str">
        <f>M45</f>
        <v/>
      </c>
      <c r="AA25" s="221"/>
      <c r="AB25" t="str">
        <f t="shared" si="35"/>
        <v/>
      </c>
      <c r="AD25" t="str">
        <f t="shared" si="36"/>
        <v/>
      </c>
      <c r="AF25" s="78"/>
      <c r="AG25" t="str">
        <f t="shared" si="0"/>
        <v/>
      </c>
      <c r="AI25" t="str">
        <f t="shared" si="37"/>
        <v/>
      </c>
      <c r="AU25" s="221"/>
      <c r="AV25" t="str">
        <f t="shared" si="1"/>
        <v/>
      </c>
      <c r="AX25" t="str">
        <f t="shared" si="2"/>
        <v/>
      </c>
      <c r="AZ25" s="78"/>
      <c r="BA25" t="str">
        <f t="shared" si="3"/>
        <v/>
      </c>
      <c r="BC25" t="str">
        <f t="shared" si="4"/>
        <v/>
      </c>
      <c r="BO25" s="73"/>
      <c r="BP25" t="str">
        <f t="shared" si="7"/>
        <v/>
      </c>
      <c r="BR25" t="str">
        <f t="shared" si="8"/>
        <v/>
      </c>
      <c r="BT25" s="78"/>
      <c r="BU25" t="str">
        <f t="shared" si="9"/>
        <v/>
      </c>
      <c r="BW25" t="str">
        <f t="shared" si="10"/>
        <v/>
      </c>
      <c r="CI25" s="79" t="s">
        <v>453</v>
      </c>
      <c r="CJ25" t="str">
        <f t="shared" si="13"/>
        <v/>
      </c>
      <c r="CL25" t="str">
        <f t="shared" si="14"/>
        <v/>
      </c>
      <c r="CN25" s="79" t="s">
        <v>453</v>
      </c>
      <c r="CO25" t="str">
        <f t="shared" si="15"/>
        <v/>
      </c>
      <c r="CQ25" t="str">
        <f t="shared" si="41"/>
        <v/>
      </c>
      <c r="DC25" s="79" t="s">
        <v>453</v>
      </c>
      <c r="DD25" t="str">
        <f t="shared" si="17"/>
        <v/>
      </c>
      <c r="DF25" t="str">
        <f t="shared" si="18"/>
        <v/>
      </c>
      <c r="DH25" s="79" t="s">
        <v>453</v>
      </c>
      <c r="DI25" t="str">
        <f t="shared" si="19"/>
        <v/>
      </c>
      <c r="DK25" t="str">
        <f t="shared" si="43"/>
        <v/>
      </c>
      <c r="DW25" s="79" t="s">
        <v>453</v>
      </c>
      <c r="DX25" t="str">
        <f t="shared" si="21"/>
        <v/>
      </c>
      <c r="DZ25" t="str">
        <f t="shared" si="22"/>
        <v/>
      </c>
      <c r="EB25" s="79" t="s">
        <v>453</v>
      </c>
      <c r="EC25" t="str">
        <f t="shared" si="23"/>
        <v/>
      </c>
      <c r="EE25" t="str">
        <f t="shared" si="45"/>
        <v/>
      </c>
      <c r="EQ25" s="227"/>
      <c r="ER25" t="str">
        <f t="shared" si="25"/>
        <v/>
      </c>
      <c r="ET25" t="str">
        <f t="shared" si="26"/>
        <v/>
      </c>
      <c r="EV25" s="230"/>
      <c r="EW25" t="str">
        <f t="shared" si="47"/>
        <v>022 - Why Deny Yourself</v>
      </c>
      <c r="EX25" t="s">
        <v>216</v>
      </c>
      <c r="EY25">
        <f t="shared" si="55"/>
        <v>0</v>
      </c>
      <c r="EZ25">
        <v>0</v>
      </c>
      <c r="FK25" s="227"/>
      <c r="FL25" t="str">
        <f t="shared" si="29"/>
        <v/>
      </c>
      <c r="FN25" t="str">
        <f t="shared" si="56"/>
        <v/>
      </c>
      <c r="FP25" s="230"/>
      <c r="FQ25" t="str">
        <f t="shared" si="49"/>
        <v/>
      </c>
      <c r="FS25" t="str">
        <f t="shared" si="57"/>
        <v/>
      </c>
      <c r="GE25" s="227"/>
      <c r="GF25" t="str">
        <f t="shared" si="32"/>
        <v/>
      </c>
      <c r="GH25" t="str">
        <f t="shared" si="80"/>
        <v/>
      </c>
      <c r="GJ25" s="230"/>
      <c r="GK25" t="str">
        <f t="shared" si="53"/>
        <v/>
      </c>
      <c r="GM25" t="str">
        <f t="shared" si="58"/>
        <v/>
      </c>
    </row>
    <row r="26" spans="1:195" ht="14.65" customHeight="1" x14ac:dyDescent="0.25">
      <c r="A26" s="25" t="s">
        <v>128</v>
      </c>
      <c r="B26" s="178"/>
      <c r="C26" s="179"/>
      <c r="D26" s="51" t="s">
        <v>482</v>
      </c>
      <c r="E26" s="137" t="s">
        <v>466</v>
      </c>
      <c r="F26" s="138"/>
      <c r="G26" s="139" t="s">
        <v>455</v>
      </c>
      <c r="H26" s="140" t="s">
        <v>466</v>
      </c>
      <c r="I26" s="138"/>
      <c r="J26" s="139" t="s">
        <v>455</v>
      </c>
      <c r="K26" s="140" t="s">
        <v>466</v>
      </c>
      <c r="L26" s="138"/>
      <c r="M26" s="141" t="s">
        <v>455</v>
      </c>
      <c r="AA26" s="221"/>
      <c r="AB26" t="str">
        <f>IF(C26=$AB$3,A26,"")</f>
        <v/>
      </c>
      <c r="AD26" t="str">
        <f>IF(AB26="","",B26)</f>
        <v/>
      </c>
      <c r="AF26" s="78"/>
      <c r="AG26" t="str">
        <f>IF(C76=$AB$3,A76,"")</f>
        <v/>
      </c>
      <c r="AI26" t="str">
        <f>IF(AG26="","",B76)</f>
        <v/>
      </c>
      <c r="AU26" s="221"/>
      <c r="AV26" t="str">
        <f>IF(C26=$AV$3,A26,"")</f>
        <v/>
      </c>
      <c r="AX26" t="str">
        <f>IF(AV26="","",B26)</f>
        <v/>
      </c>
      <c r="AZ26" s="78"/>
      <c r="BA26" t="str">
        <f>IF(C76=$BA$3,A76,"")</f>
        <v/>
      </c>
      <c r="BC26" t="str">
        <f>IF(BA26="","",B76)</f>
        <v/>
      </c>
      <c r="BO26" s="73"/>
      <c r="BP26" t="str">
        <f>IF(C26=$BP$3,A26,"")</f>
        <v/>
      </c>
      <c r="BR26" t="str">
        <f>IF(BP26="","",B26)</f>
        <v/>
      </c>
      <c r="BT26" s="78"/>
      <c r="BU26" t="str">
        <f>IF(C76=$BP$3,A76,"")</f>
        <v/>
      </c>
      <c r="BW26" t="str">
        <f>IF(BU26="","",B76)</f>
        <v/>
      </c>
      <c r="CI26" s="79" t="s">
        <v>453</v>
      </c>
      <c r="CJ26" t="str">
        <f>IF(C125=$CJ$3,A125,"")</f>
        <v/>
      </c>
      <c r="CL26" t="str">
        <f>IF(CJ26="","",B125)</f>
        <v/>
      </c>
      <c r="CN26" s="79" t="s">
        <v>453</v>
      </c>
      <c r="CO26" t="str">
        <f t="shared" si="15"/>
        <v/>
      </c>
      <c r="CQ26" t="str">
        <f t="shared" si="41"/>
        <v/>
      </c>
      <c r="DC26" s="79" t="s">
        <v>453</v>
      </c>
      <c r="DD26" t="str">
        <f>IF(C125=$DD$3,A125,"")</f>
        <v/>
      </c>
      <c r="DF26" t="str">
        <f>IF(DD26="","",B125)</f>
        <v/>
      </c>
      <c r="DH26" s="79" t="s">
        <v>453</v>
      </c>
      <c r="DI26" t="str">
        <f t="shared" si="19"/>
        <v/>
      </c>
      <c r="DK26" t="str">
        <f t="shared" si="43"/>
        <v/>
      </c>
      <c r="DW26" s="79" t="s">
        <v>453</v>
      </c>
      <c r="DX26" t="str">
        <f>IF(C125=$DX$3,A125,"")</f>
        <v/>
      </c>
      <c r="DZ26" t="str">
        <f>IF(DX26="","",B125)</f>
        <v/>
      </c>
      <c r="EB26" s="79" t="s">
        <v>453</v>
      </c>
      <c r="EC26" t="str">
        <f t="shared" si="23"/>
        <v/>
      </c>
      <c r="EE26" t="str">
        <f t="shared" si="45"/>
        <v/>
      </c>
      <c r="EQ26" s="227"/>
      <c r="ER26" t="str">
        <f t="shared" si="25"/>
        <v/>
      </c>
      <c r="ET26" t="str">
        <f t="shared" si="26"/>
        <v/>
      </c>
      <c r="EV26" s="230"/>
      <c r="EW26" t="str">
        <f t="shared" si="47"/>
        <v/>
      </c>
      <c r="EX26" t="s">
        <v>218</v>
      </c>
      <c r="EY26" t="str">
        <f t="shared" si="55"/>
        <v/>
      </c>
      <c r="EZ26">
        <v>0</v>
      </c>
      <c r="FK26" s="227"/>
      <c r="FL26" t="str">
        <f t="shared" si="29"/>
        <v/>
      </c>
      <c r="FN26" t="str">
        <f t="shared" si="56"/>
        <v/>
      </c>
      <c r="FP26" s="230"/>
      <c r="FQ26" t="str">
        <f t="shared" si="49"/>
        <v>023 - Spiritual Priori</v>
      </c>
      <c r="FS26">
        <f t="shared" si="57"/>
        <v>42890</v>
      </c>
      <c r="GE26" s="227"/>
      <c r="GF26" t="str">
        <f t="shared" si="32"/>
        <v/>
      </c>
      <c r="GH26" t="str">
        <f t="shared" si="80"/>
        <v/>
      </c>
      <c r="GJ26" s="230"/>
      <c r="GK26" t="str">
        <f t="shared" si="53"/>
        <v/>
      </c>
      <c r="GM26" t="str">
        <f t="shared" si="58"/>
        <v/>
      </c>
    </row>
    <row r="27" spans="1:195" ht="14.65" customHeight="1" x14ac:dyDescent="0.25">
      <c r="A27" s="25" t="s">
        <v>129</v>
      </c>
      <c r="B27" s="178"/>
      <c r="C27" s="179"/>
      <c r="D27" s="51" t="s">
        <v>482</v>
      </c>
      <c r="E27" s="148" t="str">
        <f>E48</f>
        <v/>
      </c>
      <c r="F27" s="149"/>
      <c r="G27" s="150" t="str">
        <f>G48</f>
        <v/>
      </c>
      <c r="H27" s="151" t="str">
        <f>H48</f>
        <v/>
      </c>
      <c r="I27" s="149"/>
      <c r="J27" s="150" t="str">
        <f>J48</f>
        <v/>
      </c>
      <c r="K27" s="151" t="str">
        <f>K46</f>
        <v/>
      </c>
      <c r="L27" s="149"/>
      <c r="M27" s="152" t="str">
        <f>M46</f>
        <v/>
      </c>
      <c r="AA27" s="221"/>
      <c r="AB27" t="str">
        <f t="shared" si="35"/>
        <v/>
      </c>
      <c r="AD27" t="str">
        <f t="shared" si="36"/>
        <v/>
      </c>
      <c r="AF27" s="78"/>
      <c r="AG27" t="str">
        <f t="shared" si="0"/>
        <v>Deuteronomy</v>
      </c>
      <c r="AI27" t="str">
        <f t="shared" si="37"/>
        <v>Unknown</v>
      </c>
      <c r="AU27" s="221"/>
      <c r="AV27" t="str">
        <f t="shared" si="1"/>
        <v/>
      </c>
      <c r="AX27" t="str">
        <f t="shared" si="2"/>
        <v/>
      </c>
      <c r="AZ27" s="78"/>
      <c r="BA27" t="str">
        <f t="shared" si="3"/>
        <v/>
      </c>
      <c r="BC27" t="str">
        <f t="shared" si="4"/>
        <v/>
      </c>
      <c r="BO27" s="73"/>
      <c r="BP27" t="str">
        <f t="shared" si="7"/>
        <v/>
      </c>
      <c r="BR27" t="str">
        <f t="shared" si="8"/>
        <v/>
      </c>
      <c r="BT27" s="78"/>
      <c r="BU27" t="str">
        <f t="shared" si="9"/>
        <v/>
      </c>
      <c r="BW27" t="str">
        <f t="shared" si="10"/>
        <v/>
      </c>
      <c r="CI27" s="79" t="s">
        <v>453</v>
      </c>
      <c r="CJ27" t="str">
        <f t="shared" si="13"/>
        <v/>
      </c>
      <c r="CL27" t="str">
        <f t="shared" si="14"/>
        <v/>
      </c>
      <c r="CN27" s="79" t="s">
        <v>453</v>
      </c>
      <c r="CO27" t="str">
        <f t="shared" si="15"/>
        <v/>
      </c>
      <c r="CQ27" t="str">
        <f t="shared" si="41"/>
        <v/>
      </c>
      <c r="DC27" s="79" t="s">
        <v>453</v>
      </c>
      <c r="DD27" t="str">
        <f t="shared" si="17"/>
        <v/>
      </c>
      <c r="DF27" t="str">
        <f t="shared" si="18"/>
        <v/>
      </c>
      <c r="DH27" s="79" t="s">
        <v>453</v>
      </c>
      <c r="DI27" t="str">
        <f t="shared" si="19"/>
        <v/>
      </c>
      <c r="DK27" t="str">
        <f t="shared" si="43"/>
        <v/>
      </c>
      <c r="DW27" s="79" t="s">
        <v>453</v>
      </c>
      <c r="DX27" t="str">
        <f t="shared" si="21"/>
        <v/>
      </c>
      <c r="DZ27" t="str">
        <f t="shared" si="22"/>
        <v/>
      </c>
      <c r="EB27" s="79" t="s">
        <v>453</v>
      </c>
      <c r="EC27" t="str">
        <f t="shared" si="23"/>
        <v/>
      </c>
      <c r="EE27" t="str">
        <f t="shared" si="45"/>
        <v/>
      </c>
      <c r="EQ27" s="227"/>
      <c r="ER27" t="str">
        <f t="shared" si="25"/>
        <v/>
      </c>
      <c r="ET27" t="str">
        <f t="shared" si="26"/>
        <v/>
      </c>
      <c r="EV27" s="230"/>
      <c r="EW27" t="str">
        <f t="shared" si="47"/>
        <v>024 - God’s Word</v>
      </c>
      <c r="EX27" t="s">
        <v>219</v>
      </c>
      <c r="EY27">
        <f t="shared" si="55"/>
        <v>0</v>
      </c>
      <c r="EZ27">
        <v>0</v>
      </c>
      <c r="FK27" s="227"/>
      <c r="FL27" t="str">
        <f t="shared" si="29"/>
        <v/>
      </c>
      <c r="FN27" t="str">
        <f t="shared" si="56"/>
        <v/>
      </c>
      <c r="FP27" s="230"/>
      <c r="FQ27" t="str">
        <f t="shared" si="49"/>
        <v/>
      </c>
      <c r="FS27" t="str">
        <f t="shared" si="57"/>
        <v/>
      </c>
      <c r="GE27" s="227"/>
      <c r="GF27" t="str">
        <f t="shared" si="32"/>
        <v/>
      </c>
      <c r="GH27" t="str">
        <f t="shared" si="80"/>
        <v/>
      </c>
      <c r="GJ27" s="230"/>
      <c r="GK27" t="str">
        <f t="shared" si="53"/>
        <v/>
      </c>
      <c r="GM27" t="str">
        <f t="shared" si="58"/>
        <v/>
      </c>
    </row>
    <row r="28" spans="1:195" ht="14.65" customHeight="1" x14ac:dyDescent="0.25">
      <c r="A28" s="25" t="s">
        <v>130</v>
      </c>
      <c r="B28" s="178"/>
      <c r="C28" s="179"/>
      <c r="D28" s="51" t="s">
        <v>482</v>
      </c>
      <c r="E28" s="137" t="s">
        <v>493</v>
      </c>
      <c r="F28" s="138"/>
      <c r="G28" s="139" t="s">
        <v>455</v>
      </c>
      <c r="H28" s="140" t="s">
        <v>493</v>
      </c>
      <c r="I28" s="138"/>
      <c r="J28" s="139" t="s">
        <v>455</v>
      </c>
      <c r="K28" s="140" t="s">
        <v>466</v>
      </c>
      <c r="L28" s="138"/>
      <c r="M28" s="141" t="s">
        <v>455</v>
      </c>
      <c r="AA28" s="221"/>
      <c r="AB28" t="str">
        <f t="shared" si="35"/>
        <v/>
      </c>
      <c r="AD28" t="str">
        <f t="shared" si="36"/>
        <v/>
      </c>
      <c r="AF28" s="78"/>
      <c r="AG28" t="str">
        <f t="shared" si="0"/>
        <v/>
      </c>
      <c r="AI28" t="str">
        <f t="shared" si="37"/>
        <v/>
      </c>
      <c r="AU28" s="221"/>
      <c r="AV28" t="str">
        <f t="shared" si="1"/>
        <v/>
      </c>
      <c r="AX28" t="str">
        <f t="shared" si="2"/>
        <v/>
      </c>
      <c r="AZ28" s="78"/>
      <c r="BA28" t="str">
        <f t="shared" si="3"/>
        <v/>
      </c>
      <c r="BC28" t="str">
        <f t="shared" si="4"/>
        <v/>
      </c>
      <c r="BO28" s="73"/>
      <c r="BP28" t="str">
        <f t="shared" si="7"/>
        <v/>
      </c>
      <c r="BR28" t="str">
        <f t="shared" si="8"/>
        <v/>
      </c>
      <c r="BT28" s="78"/>
      <c r="BU28" t="str">
        <f t="shared" si="9"/>
        <v/>
      </c>
      <c r="BW28" t="str">
        <f t="shared" si="10"/>
        <v/>
      </c>
      <c r="CI28" s="79" t="s">
        <v>453</v>
      </c>
      <c r="CJ28" t="str">
        <f t="shared" si="13"/>
        <v/>
      </c>
      <c r="CL28" t="str">
        <f t="shared" si="14"/>
        <v/>
      </c>
      <c r="CN28" s="79" t="s">
        <v>453</v>
      </c>
      <c r="CO28" t="str">
        <f t="shared" ref="CO28:CO36" si="84">IF($C197=$CJ$3,$A197,"")</f>
        <v/>
      </c>
      <c r="CQ28" t="str">
        <f t="shared" ref="CQ28:CQ36" si="85">IF(CO28="","",$B197)</f>
        <v/>
      </c>
      <c r="DC28" s="79" t="s">
        <v>453</v>
      </c>
      <c r="DD28" t="str">
        <f t="shared" si="17"/>
        <v/>
      </c>
      <c r="DF28" t="str">
        <f t="shared" si="18"/>
        <v/>
      </c>
      <c r="DH28" s="79" t="s">
        <v>453</v>
      </c>
      <c r="DI28" t="str">
        <f t="shared" ref="DI28:DI36" si="86">IF($C197=$DI$3,$A197,"")</f>
        <v/>
      </c>
      <c r="DK28" t="str">
        <f t="shared" ref="DK28:DK36" si="87">IF(DI28="","",$B197)</f>
        <v/>
      </c>
      <c r="DW28" s="79" t="s">
        <v>453</v>
      </c>
      <c r="DX28" t="str">
        <f t="shared" si="21"/>
        <v/>
      </c>
      <c r="DZ28" t="str">
        <f t="shared" si="22"/>
        <v/>
      </c>
      <c r="EB28" s="79" t="s">
        <v>453</v>
      </c>
      <c r="EC28" t="str">
        <f t="shared" ref="EC28:EC36" si="88">IF($C197=$EC$3,$A197,"")</f>
        <v/>
      </c>
      <c r="EE28" t="str">
        <f t="shared" ref="EE28:EE36" si="89">IF(EC28="","",$B197)</f>
        <v/>
      </c>
      <c r="EQ28" s="227"/>
      <c r="ER28" t="str">
        <f t="shared" si="25"/>
        <v/>
      </c>
      <c r="ET28" t="str">
        <f t="shared" si="26"/>
        <v/>
      </c>
      <c r="EV28" s="230"/>
      <c r="EW28" t="str">
        <f t="shared" si="47"/>
        <v>025 - Pray Every Day</v>
      </c>
      <c r="EX28" t="s">
        <v>221</v>
      </c>
      <c r="EY28">
        <f t="shared" si="55"/>
        <v>0</v>
      </c>
      <c r="EZ28">
        <v>0</v>
      </c>
      <c r="FK28" s="227"/>
      <c r="FL28" t="str">
        <f t="shared" si="29"/>
        <v/>
      </c>
      <c r="FN28" t="str">
        <f t="shared" si="56"/>
        <v/>
      </c>
      <c r="FP28" s="230"/>
      <c r="FQ28" t="str">
        <f t="shared" si="49"/>
        <v/>
      </c>
      <c r="FS28" t="str">
        <f t="shared" si="57"/>
        <v/>
      </c>
      <c r="GE28" s="227"/>
      <c r="GF28" t="str">
        <f t="shared" si="32"/>
        <v/>
      </c>
      <c r="GH28" t="str">
        <f t="shared" si="80"/>
        <v/>
      </c>
      <c r="GJ28" s="230"/>
      <c r="GK28" t="str">
        <f t="shared" si="53"/>
        <v/>
      </c>
      <c r="GM28" t="str">
        <f t="shared" si="58"/>
        <v/>
      </c>
    </row>
    <row r="29" spans="1:195" ht="14.65" customHeight="1" x14ac:dyDescent="0.25">
      <c r="A29" s="25" t="s">
        <v>131</v>
      </c>
      <c r="B29" s="178"/>
      <c r="C29" s="179"/>
      <c r="D29" s="51" t="s">
        <v>482</v>
      </c>
      <c r="E29" s="154"/>
      <c r="F29" s="149"/>
      <c r="G29" s="155"/>
      <c r="H29" s="156"/>
      <c r="I29" s="149"/>
      <c r="J29" s="155"/>
      <c r="K29" s="151" t="str">
        <f>K50</f>
        <v/>
      </c>
      <c r="L29" s="149"/>
      <c r="M29" s="152" t="str">
        <f>M50</f>
        <v/>
      </c>
      <c r="AA29" s="221"/>
      <c r="AB29" t="str">
        <f t="shared" si="35"/>
        <v/>
      </c>
      <c r="AD29" t="str">
        <f t="shared" si="36"/>
        <v/>
      </c>
      <c r="AF29" s="78"/>
      <c r="AG29" t="str">
        <f t="shared" si="0"/>
        <v>Exodus</v>
      </c>
      <c r="AI29" t="str">
        <f t="shared" si="37"/>
        <v>Unknown</v>
      </c>
      <c r="AU29" s="221"/>
      <c r="AV29" t="str">
        <f t="shared" si="1"/>
        <v/>
      </c>
      <c r="AX29" t="str">
        <f t="shared" si="2"/>
        <v/>
      </c>
      <c r="AZ29" s="78"/>
      <c r="BA29" t="str">
        <f t="shared" si="3"/>
        <v/>
      </c>
      <c r="BC29" t="str">
        <f t="shared" si="4"/>
        <v/>
      </c>
      <c r="BO29" s="73"/>
      <c r="BP29" t="str">
        <f t="shared" si="7"/>
        <v/>
      </c>
      <c r="BR29" t="str">
        <f t="shared" si="8"/>
        <v/>
      </c>
      <c r="BT29" s="78"/>
      <c r="BU29" t="str">
        <f t="shared" si="9"/>
        <v/>
      </c>
      <c r="BW29" t="str">
        <f t="shared" si="10"/>
        <v/>
      </c>
      <c r="CI29" s="79" t="s">
        <v>453</v>
      </c>
      <c r="CJ29" t="str">
        <f t="shared" si="13"/>
        <v>Communication</v>
      </c>
      <c r="CL29">
        <f t="shared" si="14"/>
        <v>41806</v>
      </c>
      <c r="CN29" s="79" t="s">
        <v>453</v>
      </c>
      <c r="CO29" t="str">
        <f t="shared" si="84"/>
        <v/>
      </c>
      <c r="CQ29" t="str">
        <f t="shared" si="85"/>
        <v/>
      </c>
      <c r="DC29" s="79" t="s">
        <v>453</v>
      </c>
      <c r="DD29" t="str">
        <f t="shared" si="17"/>
        <v/>
      </c>
      <c r="DF29" t="str">
        <f t="shared" si="18"/>
        <v/>
      </c>
      <c r="DH29" s="79" t="s">
        <v>453</v>
      </c>
      <c r="DI29" t="str">
        <f t="shared" si="86"/>
        <v/>
      </c>
      <c r="DK29" t="str">
        <f t="shared" si="87"/>
        <v/>
      </c>
      <c r="DW29" s="79" t="s">
        <v>453</v>
      </c>
      <c r="DX29" t="str">
        <f t="shared" si="21"/>
        <v/>
      </c>
      <c r="DZ29" t="str">
        <f t="shared" si="22"/>
        <v/>
      </c>
      <c r="EB29" s="79" t="s">
        <v>453</v>
      </c>
      <c r="EC29" t="str">
        <f t="shared" si="88"/>
        <v/>
      </c>
      <c r="EE29" t="str">
        <f t="shared" si="89"/>
        <v/>
      </c>
      <c r="EQ29" s="227"/>
      <c r="ER29" t="str">
        <f t="shared" si="25"/>
        <v/>
      </c>
      <c r="ET29" t="str">
        <f t="shared" si="26"/>
        <v/>
      </c>
      <c r="EV29" s="230"/>
      <c r="EW29" t="str">
        <f t="shared" si="47"/>
        <v>026 - Be Filled with t</v>
      </c>
      <c r="EY29">
        <f t="shared" si="55"/>
        <v>0</v>
      </c>
      <c r="FK29" s="227"/>
      <c r="FL29" t="str">
        <f t="shared" si="29"/>
        <v/>
      </c>
      <c r="FN29" t="str">
        <f t="shared" si="56"/>
        <v/>
      </c>
      <c r="FP29" s="230"/>
      <c r="FQ29" t="str">
        <f t="shared" si="49"/>
        <v/>
      </c>
      <c r="FS29" t="str">
        <f t="shared" si="57"/>
        <v/>
      </c>
      <c r="GE29" s="227"/>
      <c r="GF29" t="str">
        <f t="shared" si="32"/>
        <v/>
      </c>
      <c r="GH29" t="str">
        <f t="shared" si="80"/>
        <v/>
      </c>
      <c r="GJ29" s="230"/>
      <c r="GK29" t="str">
        <f t="shared" si="53"/>
        <v/>
      </c>
      <c r="GM29" t="str">
        <f t="shared" si="58"/>
        <v/>
      </c>
    </row>
    <row r="30" spans="1:195" ht="14.65" customHeight="1" thickBot="1" x14ac:dyDescent="0.3">
      <c r="A30" s="25" t="s">
        <v>132</v>
      </c>
      <c r="B30" s="178"/>
      <c r="C30" s="179"/>
      <c r="D30" s="51" t="s">
        <v>482</v>
      </c>
      <c r="E30" s="137"/>
      <c r="F30" s="138"/>
      <c r="G30" s="139"/>
      <c r="H30" s="140"/>
      <c r="I30" s="138"/>
      <c r="J30" s="139"/>
      <c r="K30" s="140" t="s">
        <v>493</v>
      </c>
      <c r="L30" s="138"/>
      <c r="M30" s="141" t="s">
        <v>455</v>
      </c>
      <c r="O30" s="87"/>
      <c r="P30" s="87"/>
      <c r="AA30" s="221"/>
      <c r="AB30" t="str">
        <f t="shared" si="35"/>
        <v/>
      </c>
      <c r="AD30" t="str">
        <f t="shared" si="36"/>
        <v/>
      </c>
      <c r="AF30" s="78"/>
      <c r="AG30" t="str">
        <f t="shared" si="0"/>
        <v/>
      </c>
      <c r="AI30" t="str">
        <f t="shared" si="37"/>
        <v/>
      </c>
      <c r="AU30" s="221"/>
      <c r="AV30" t="str">
        <f t="shared" si="1"/>
        <v/>
      </c>
      <c r="AX30" t="str">
        <f t="shared" si="2"/>
        <v/>
      </c>
      <c r="AZ30" s="78"/>
      <c r="BA30" t="str">
        <f t="shared" si="3"/>
        <v/>
      </c>
      <c r="BC30" t="str">
        <f t="shared" si="4"/>
        <v/>
      </c>
      <c r="BO30" s="73"/>
      <c r="BP30" t="str">
        <f t="shared" si="7"/>
        <v/>
      </c>
      <c r="BR30" t="str">
        <f t="shared" si="8"/>
        <v/>
      </c>
      <c r="BT30" s="78"/>
      <c r="BU30" t="str">
        <f t="shared" si="9"/>
        <v/>
      </c>
      <c r="BW30" t="str">
        <f t="shared" si="10"/>
        <v/>
      </c>
      <c r="CI30" s="79" t="s">
        <v>453</v>
      </c>
      <c r="CJ30" t="str">
        <f t="shared" si="13"/>
        <v>Computers</v>
      </c>
      <c r="CL30">
        <f t="shared" si="14"/>
        <v>41806</v>
      </c>
      <c r="CN30" s="79" t="s">
        <v>453</v>
      </c>
      <c r="CO30" t="str">
        <f t="shared" si="84"/>
        <v/>
      </c>
      <c r="CQ30" t="str">
        <f t="shared" si="85"/>
        <v/>
      </c>
      <c r="DC30" s="79" t="s">
        <v>453</v>
      </c>
      <c r="DD30" t="str">
        <f t="shared" si="17"/>
        <v/>
      </c>
      <c r="DF30" t="str">
        <f t="shared" si="18"/>
        <v/>
      </c>
      <c r="DH30" s="79" t="s">
        <v>453</v>
      </c>
      <c r="DI30" t="str">
        <f t="shared" si="86"/>
        <v/>
      </c>
      <c r="DK30" t="str">
        <f t="shared" si="87"/>
        <v/>
      </c>
      <c r="DW30" s="79" t="s">
        <v>453</v>
      </c>
      <c r="DX30" t="str">
        <f t="shared" si="21"/>
        <v/>
      </c>
      <c r="DZ30" t="str">
        <f t="shared" si="22"/>
        <v/>
      </c>
      <c r="EB30" s="79" t="s">
        <v>453</v>
      </c>
      <c r="EC30" t="str">
        <f t="shared" si="88"/>
        <v/>
      </c>
      <c r="EE30" t="str">
        <f t="shared" si="89"/>
        <v/>
      </c>
      <c r="EQ30" s="227"/>
      <c r="ER30" t="str">
        <f t="shared" si="25"/>
        <v/>
      </c>
      <c r="ET30" t="str">
        <f t="shared" si="26"/>
        <v/>
      </c>
      <c r="EV30" s="230"/>
      <c r="EW30" t="str">
        <f t="shared" si="47"/>
        <v>027 - Share Spiritual </v>
      </c>
      <c r="EY30">
        <f t="shared" si="55"/>
        <v>0</v>
      </c>
      <c r="FK30" s="227"/>
      <c r="FL30" t="str">
        <f t="shared" si="29"/>
        <v/>
      </c>
      <c r="FN30" t="str">
        <f t="shared" si="56"/>
        <v/>
      </c>
      <c r="FP30" s="230"/>
      <c r="FQ30" t="str">
        <f t="shared" si="49"/>
        <v/>
      </c>
      <c r="FS30" t="str">
        <f t="shared" si="57"/>
        <v/>
      </c>
      <c r="GE30" s="227"/>
      <c r="GF30" t="str">
        <f t="shared" si="32"/>
        <v/>
      </c>
      <c r="GH30" t="str">
        <f t="shared" si="80"/>
        <v/>
      </c>
      <c r="GJ30" s="230"/>
      <c r="GK30" t="str">
        <f t="shared" si="53"/>
        <v/>
      </c>
      <c r="GM30" t="str">
        <f t="shared" si="58"/>
        <v/>
      </c>
    </row>
    <row r="31" spans="1:195" ht="14.65" customHeight="1" thickBot="1" x14ac:dyDescent="0.3">
      <c r="A31" s="25" t="s">
        <v>133</v>
      </c>
      <c r="B31" s="178"/>
      <c r="C31" s="179"/>
      <c r="D31" s="51" t="s">
        <v>482</v>
      </c>
      <c r="E31" s="237" t="str">
        <f>RIGHT('Master Name List'!A7,LEN('Master Name List'!A7)-4)</f>
        <v xml:space="preserve"> Gold Falcon</v>
      </c>
      <c r="F31" s="238"/>
      <c r="G31" s="239"/>
      <c r="H31" s="240" t="str">
        <f>RIGHT('Master Name List'!A8,LEN('Master Name List'!A8)-4)</f>
        <v xml:space="preserve"> Gold Hawk</v>
      </c>
      <c r="I31" s="238"/>
      <c r="J31" s="239"/>
      <c r="K31" s="240" t="str">
        <f>RIGHT('Master Name List'!A9,LEN('Master Name List'!A9)-4)</f>
        <v xml:space="preserve"> Gold Eagle</v>
      </c>
      <c r="L31" s="238"/>
      <c r="M31" s="241"/>
      <c r="O31" s="87"/>
      <c r="P31" s="87"/>
      <c r="AA31" s="221"/>
      <c r="AB31" t="str">
        <f t="shared" si="35"/>
        <v/>
      </c>
      <c r="AD31" t="str">
        <f t="shared" si="36"/>
        <v/>
      </c>
      <c r="AF31" s="78"/>
      <c r="AG31" t="str">
        <f t="shared" si="0"/>
        <v/>
      </c>
      <c r="AI31" t="str">
        <f t="shared" si="37"/>
        <v/>
      </c>
      <c r="AU31" s="221"/>
      <c r="AV31" t="str">
        <f t="shared" si="1"/>
        <v/>
      </c>
      <c r="AX31" t="str">
        <f t="shared" si="2"/>
        <v/>
      </c>
      <c r="AZ31" s="78"/>
      <c r="BA31" t="str">
        <f t="shared" si="3"/>
        <v>Genesis</v>
      </c>
      <c r="BC31" t="str">
        <f t="shared" si="4"/>
        <v>Unknown</v>
      </c>
      <c r="BO31" s="73"/>
      <c r="BP31" t="str">
        <f t="shared" si="7"/>
        <v/>
      </c>
      <c r="BR31" t="str">
        <f t="shared" si="8"/>
        <v/>
      </c>
      <c r="BT31" s="78"/>
      <c r="BU31" t="str">
        <f t="shared" si="9"/>
        <v/>
      </c>
      <c r="BW31" t="str">
        <f t="shared" si="10"/>
        <v/>
      </c>
      <c r="CI31" s="79" t="s">
        <v>453</v>
      </c>
      <c r="CJ31" t="str">
        <f t="shared" si="13"/>
        <v/>
      </c>
      <c r="CL31" t="str">
        <f t="shared" si="14"/>
        <v/>
      </c>
      <c r="CN31" s="79" t="s">
        <v>453</v>
      </c>
      <c r="CO31" t="str">
        <f t="shared" si="84"/>
        <v/>
      </c>
      <c r="CQ31" t="str">
        <f t="shared" si="85"/>
        <v/>
      </c>
      <c r="DC31" s="79" t="s">
        <v>453</v>
      </c>
      <c r="DD31" t="str">
        <f t="shared" si="17"/>
        <v/>
      </c>
      <c r="DF31" t="str">
        <f t="shared" si="18"/>
        <v/>
      </c>
      <c r="DH31" s="79" t="s">
        <v>453</v>
      </c>
      <c r="DI31" t="str">
        <f t="shared" si="86"/>
        <v/>
      </c>
      <c r="DK31" t="str">
        <f t="shared" si="87"/>
        <v/>
      </c>
      <c r="DW31" s="79" t="s">
        <v>453</v>
      </c>
      <c r="DX31" t="str">
        <f t="shared" si="21"/>
        <v/>
      </c>
      <c r="DZ31" t="str">
        <f t="shared" si="22"/>
        <v/>
      </c>
      <c r="EB31" s="79" t="s">
        <v>453</v>
      </c>
      <c r="EC31" t="str">
        <f t="shared" si="88"/>
        <v/>
      </c>
      <c r="EE31" t="str">
        <f t="shared" si="89"/>
        <v/>
      </c>
      <c r="EQ31" s="227"/>
      <c r="ER31" t="str">
        <f t="shared" si="25"/>
        <v/>
      </c>
      <c r="ET31" t="str">
        <f t="shared" si="26"/>
        <v/>
      </c>
      <c r="EV31" s="230"/>
      <c r="EW31" t="str">
        <f t="shared" si="47"/>
        <v>028 - Finding God’s Wi</v>
      </c>
      <c r="EY31">
        <f t="shared" si="55"/>
        <v>0</v>
      </c>
      <c r="FK31" s="227"/>
      <c r="FL31" t="str">
        <f t="shared" si="29"/>
        <v/>
      </c>
      <c r="FN31" t="str">
        <f t="shared" si="56"/>
        <v/>
      </c>
      <c r="FP31" s="230"/>
      <c r="FQ31" t="str">
        <f t="shared" si="49"/>
        <v/>
      </c>
      <c r="FS31" t="str">
        <f t="shared" si="57"/>
        <v/>
      </c>
      <c r="GE31" s="227"/>
      <c r="GF31" t="str">
        <f t="shared" si="32"/>
        <v/>
      </c>
      <c r="GH31" t="str">
        <f t="shared" si="80"/>
        <v/>
      </c>
      <c r="GJ31" s="230"/>
      <c r="GK31" t="str">
        <f t="shared" si="53"/>
        <v/>
      </c>
      <c r="GM31" t="str">
        <f t="shared" si="58"/>
        <v/>
      </c>
    </row>
    <row r="32" spans="1:195" ht="14.65" customHeight="1" thickBot="1" x14ac:dyDescent="0.3">
      <c r="A32" s="25" t="s">
        <v>134</v>
      </c>
      <c r="B32" s="178"/>
      <c r="C32" s="179"/>
      <c r="D32" s="51" t="s">
        <v>482</v>
      </c>
      <c r="E32" s="247" t="s">
        <v>489</v>
      </c>
      <c r="F32" s="248"/>
      <c r="G32" s="249"/>
      <c r="H32" s="250" t="str">
        <f>E32</f>
        <v>Total of 4 Skill Merits (Blue or Gr)</v>
      </c>
      <c r="I32" s="248"/>
      <c r="J32" s="249"/>
      <c r="K32" s="250" t="s">
        <v>625</v>
      </c>
      <c r="L32" s="248"/>
      <c r="M32" s="251"/>
      <c r="O32" s="87"/>
      <c r="P32" s="87"/>
      <c r="AA32" s="221"/>
      <c r="AB32" t="str">
        <f t="shared" si="35"/>
        <v/>
      </c>
      <c r="AD32" t="str">
        <f t="shared" si="36"/>
        <v/>
      </c>
      <c r="AF32" s="78"/>
      <c r="AG32" t="str">
        <f t="shared" si="0"/>
        <v/>
      </c>
      <c r="AI32" t="str">
        <f t="shared" si="37"/>
        <v/>
      </c>
      <c r="AU32" s="221"/>
      <c r="AV32" t="str">
        <f t="shared" si="1"/>
        <v/>
      </c>
      <c r="AX32" t="str">
        <f t="shared" si="2"/>
        <v/>
      </c>
      <c r="AZ32" s="78"/>
      <c r="BA32" t="str">
        <f t="shared" si="3"/>
        <v/>
      </c>
      <c r="BC32" t="str">
        <f t="shared" si="4"/>
        <v/>
      </c>
      <c r="BO32" s="73"/>
      <c r="BP32" t="str">
        <f t="shared" si="7"/>
        <v/>
      </c>
      <c r="BR32" t="str">
        <f t="shared" si="8"/>
        <v/>
      </c>
      <c r="BT32" s="78"/>
      <c r="BU32" t="str">
        <f t="shared" si="9"/>
        <v/>
      </c>
      <c r="BW32" t="str">
        <f t="shared" si="10"/>
        <v/>
      </c>
      <c r="CI32" s="79" t="s">
        <v>453</v>
      </c>
      <c r="CJ32" t="str">
        <f t="shared" si="13"/>
        <v/>
      </c>
      <c r="CL32" t="str">
        <f t="shared" si="14"/>
        <v/>
      </c>
      <c r="CN32" s="79" t="s">
        <v>453</v>
      </c>
      <c r="CO32" t="str">
        <f t="shared" si="84"/>
        <v/>
      </c>
      <c r="CQ32" t="str">
        <f t="shared" si="85"/>
        <v/>
      </c>
      <c r="DC32" s="79" t="s">
        <v>453</v>
      </c>
      <c r="DD32" t="str">
        <f t="shared" si="17"/>
        <v/>
      </c>
      <c r="DF32" t="str">
        <f t="shared" si="18"/>
        <v/>
      </c>
      <c r="DH32" s="79" t="s">
        <v>453</v>
      </c>
      <c r="DI32" t="str">
        <f t="shared" si="86"/>
        <v/>
      </c>
      <c r="DK32" t="str">
        <f t="shared" si="87"/>
        <v/>
      </c>
      <c r="DW32" s="79" t="s">
        <v>453</v>
      </c>
      <c r="DX32" t="str">
        <f t="shared" si="21"/>
        <v>Crime Prevention</v>
      </c>
      <c r="DZ32">
        <f t="shared" si="22"/>
        <v>0</v>
      </c>
      <c r="EB32" s="79" t="s">
        <v>453</v>
      </c>
      <c r="EC32" t="str">
        <f t="shared" si="88"/>
        <v/>
      </c>
      <c r="EE32" t="str">
        <f t="shared" si="89"/>
        <v/>
      </c>
      <c r="EQ32" s="227"/>
      <c r="ER32" t="str">
        <f t="shared" si="25"/>
        <v/>
      </c>
      <c r="ET32" t="str">
        <f t="shared" si="26"/>
        <v/>
      </c>
      <c r="EV32" s="230"/>
      <c r="EW32" t="str">
        <f t="shared" si="47"/>
        <v>029 - Finding God’s Wi</v>
      </c>
      <c r="EY32">
        <f t="shared" si="55"/>
        <v>0</v>
      </c>
      <c r="FK32" s="227"/>
      <c r="FL32" t="str">
        <f t="shared" si="29"/>
        <v/>
      </c>
      <c r="FN32" t="str">
        <f t="shared" si="56"/>
        <v/>
      </c>
      <c r="FP32" s="230"/>
      <c r="FQ32" t="str">
        <f t="shared" si="49"/>
        <v/>
      </c>
      <c r="FS32" t="str">
        <f t="shared" si="57"/>
        <v/>
      </c>
      <c r="GE32" s="227"/>
      <c r="GF32" t="str">
        <f t="shared" si="32"/>
        <v/>
      </c>
      <c r="GH32" t="str">
        <f t="shared" si="80"/>
        <v/>
      </c>
      <c r="GJ32" s="230"/>
      <c r="GK32" t="str">
        <f t="shared" si="53"/>
        <v/>
      </c>
      <c r="GM32" t="str">
        <f t="shared" si="58"/>
        <v/>
      </c>
    </row>
    <row r="33" spans="1:195" ht="14.65" customHeight="1" x14ac:dyDescent="0.25">
      <c r="A33" s="25" t="s">
        <v>135</v>
      </c>
      <c r="B33" s="178"/>
      <c r="C33" s="179"/>
      <c r="D33" s="51" t="s">
        <v>482</v>
      </c>
      <c r="E33" s="148" t="str">
        <f>IF(AC4=0,"",AC4)</f>
        <v>Compass -FCF</v>
      </c>
      <c r="F33" s="149"/>
      <c r="G33" s="150" t="str">
        <f>IF(AE4=0,"",AE4)</f>
        <v>Unknown</v>
      </c>
      <c r="H33" s="151" t="str">
        <f>IF(AW4=0,"",AW4)</f>
        <v>Firearm Safety</v>
      </c>
      <c r="I33" s="149"/>
      <c r="J33" s="150">
        <f>IF(AY4=0,"",AY4)</f>
        <v>42582</v>
      </c>
      <c r="K33" s="151" t="str">
        <f>IF(BQ4=0,"",BQ4)</f>
        <v/>
      </c>
      <c r="L33" s="149"/>
      <c r="M33" s="152" t="str">
        <f>IF(BS4=0,"",BS4)</f>
        <v/>
      </c>
      <c r="O33" s="87"/>
      <c r="P33" s="87"/>
      <c r="AA33" s="221"/>
      <c r="AB33" t="str">
        <f t="shared" si="35"/>
        <v/>
      </c>
      <c r="AD33" t="str">
        <f t="shared" si="36"/>
        <v/>
      </c>
      <c r="AF33" s="78"/>
      <c r="AG33" t="str">
        <f t="shared" si="0"/>
        <v/>
      </c>
      <c r="AI33" t="str">
        <f t="shared" si="37"/>
        <v/>
      </c>
      <c r="AU33" s="221"/>
      <c r="AV33" t="str">
        <f t="shared" si="1"/>
        <v/>
      </c>
      <c r="AX33" t="str">
        <f t="shared" si="2"/>
        <v/>
      </c>
      <c r="AZ33" s="78"/>
      <c r="BA33" t="str">
        <f t="shared" si="3"/>
        <v/>
      </c>
      <c r="BC33" t="str">
        <f t="shared" si="4"/>
        <v/>
      </c>
      <c r="BO33" s="73"/>
      <c r="BP33" t="str">
        <f t="shared" si="7"/>
        <v/>
      </c>
      <c r="BR33" t="str">
        <f t="shared" si="8"/>
        <v/>
      </c>
      <c r="BT33" s="78"/>
      <c r="BU33" t="str">
        <f t="shared" si="9"/>
        <v/>
      </c>
      <c r="BW33" t="str">
        <f t="shared" si="10"/>
        <v/>
      </c>
      <c r="CI33" s="79" t="s">
        <v>453</v>
      </c>
      <c r="CJ33" t="str">
        <f t="shared" si="13"/>
        <v/>
      </c>
      <c r="CL33" t="str">
        <f t="shared" si="14"/>
        <v/>
      </c>
      <c r="CN33" s="79" t="s">
        <v>453</v>
      </c>
      <c r="CO33" t="str">
        <f t="shared" si="84"/>
        <v/>
      </c>
      <c r="CQ33" t="str">
        <f t="shared" si="85"/>
        <v/>
      </c>
      <c r="DC33" s="79" t="s">
        <v>453</v>
      </c>
      <c r="DD33" t="str">
        <f t="shared" si="17"/>
        <v/>
      </c>
      <c r="DF33" t="str">
        <f t="shared" si="18"/>
        <v/>
      </c>
      <c r="DH33" s="79" t="s">
        <v>453</v>
      </c>
      <c r="DI33" t="str">
        <f t="shared" si="86"/>
        <v/>
      </c>
      <c r="DK33" t="str">
        <f t="shared" si="87"/>
        <v/>
      </c>
      <c r="DW33" s="79" t="s">
        <v>453</v>
      </c>
      <c r="DX33" t="str">
        <f t="shared" si="21"/>
        <v/>
      </c>
      <c r="DZ33" t="str">
        <f t="shared" si="22"/>
        <v/>
      </c>
      <c r="EB33" s="79" t="s">
        <v>453</v>
      </c>
      <c r="EC33" t="str">
        <f t="shared" si="88"/>
        <v/>
      </c>
      <c r="EE33" t="str">
        <f t="shared" si="89"/>
        <v/>
      </c>
      <c r="EQ33" s="227"/>
      <c r="ER33" t="str">
        <f t="shared" si="25"/>
        <v/>
      </c>
      <c r="ET33" t="str">
        <f t="shared" si="26"/>
        <v/>
      </c>
      <c r="EV33" s="230"/>
      <c r="EW33" t="str">
        <f t="shared" si="47"/>
        <v>030 - Your Choice, God</v>
      </c>
      <c r="EY33">
        <f t="shared" si="55"/>
        <v>0</v>
      </c>
      <c r="FK33" s="227"/>
      <c r="FL33" t="str">
        <f t="shared" si="29"/>
        <v/>
      </c>
      <c r="FN33" t="str">
        <f t="shared" si="56"/>
        <v/>
      </c>
      <c r="FP33" s="230"/>
      <c r="FQ33" t="str">
        <f t="shared" si="49"/>
        <v/>
      </c>
      <c r="FS33" t="str">
        <f t="shared" si="57"/>
        <v/>
      </c>
      <c r="GE33" s="227"/>
      <c r="GF33" t="str">
        <f t="shared" si="32"/>
        <v/>
      </c>
      <c r="GH33" t="str">
        <f t="shared" si="80"/>
        <v/>
      </c>
      <c r="GJ33" s="230"/>
      <c r="GK33" t="str">
        <f t="shared" si="53"/>
        <v/>
      </c>
      <c r="GM33" t="str">
        <f t="shared" si="58"/>
        <v/>
      </c>
    </row>
    <row r="34" spans="1:195" ht="14.65" customHeight="1" x14ac:dyDescent="0.25">
      <c r="A34" s="25" t="s">
        <v>136</v>
      </c>
      <c r="B34" s="178"/>
      <c r="C34" s="179"/>
      <c r="D34" s="51" t="s">
        <v>482</v>
      </c>
      <c r="E34" s="148" t="str">
        <f t="shared" ref="E34:E36" si="90">IF(AC5=0,"",AC5)</f>
        <v>Fire Craft -FCF</v>
      </c>
      <c r="F34" s="149"/>
      <c r="G34" s="150" t="str">
        <f t="shared" ref="G34:G36" si="91">IF(AE5=0,"",AE5)</f>
        <v>Unknown</v>
      </c>
      <c r="H34" s="151" t="str">
        <f t="shared" ref="H34:H36" si="92">IF(AW5=0,"",AW5)</f>
        <v/>
      </c>
      <c r="I34" s="149"/>
      <c r="J34" s="150" t="str">
        <f t="shared" ref="J34:J36" si="93">IF(AY5=0,"",AY5)</f>
        <v/>
      </c>
      <c r="K34" s="151" t="str">
        <f t="shared" ref="K34:K36" si="94">IF(BQ5=0,"",BQ5)</f>
        <v/>
      </c>
      <c r="L34" s="149"/>
      <c r="M34" s="152" t="str">
        <f t="shared" ref="M34:M36" si="95">IF(BS5=0,"",BS5)</f>
        <v/>
      </c>
      <c r="AA34" s="221"/>
      <c r="AB34" t="str">
        <f t="shared" si="35"/>
        <v/>
      </c>
      <c r="AD34" t="str">
        <f t="shared" si="36"/>
        <v/>
      </c>
      <c r="AF34" s="78"/>
      <c r="AG34" t="str">
        <f t="shared" si="0"/>
        <v/>
      </c>
      <c r="AI34" t="str">
        <f t="shared" si="37"/>
        <v/>
      </c>
      <c r="AU34" s="221"/>
      <c r="AV34" t="str">
        <f t="shared" si="1"/>
        <v/>
      </c>
      <c r="AX34" t="str">
        <f t="shared" si="2"/>
        <v/>
      </c>
      <c r="AZ34" s="78"/>
      <c r="BA34" t="str">
        <f t="shared" si="3"/>
        <v/>
      </c>
      <c r="BC34" t="str">
        <f t="shared" si="4"/>
        <v/>
      </c>
      <c r="BO34" s="73"/>
      <c r="BP34" t="str">
        <f t="shared" si="7"/>
        <v/>
      </c>
      <c r="BR34" t="str">
        <f t="shared" si="8"/>
        <v/>
      </c>
      <c r="BT34" s="78"/>
      <c r="BU34" t="str">
        <f t="shared" si="9"/>
        <v/>
      </c>
      <c r="BW34" t="str">
        <f t="shared" si="10"/>
        <v/>
      </c>
      <c r="CI34" s="79" t="s">
        <v>453</v>
      </c>
      <c r="CJ34" t="str">
        <f t="shared" si="13"/>
        <v/>
      </c>
      <c r="CL34" t="str">
        <f t="shared" si="14"/>
        <v/>
      </c>
      <c r="CN34" s="79" t="s">
        <v>453</v>
      </c>
      <c r="CO34" t="str">
        <f t="shared" si="84"/>
        <v/>
      </c>
      <c r="CQ34" t="str">
        <f t="shared" si="85"/>
        <v/>
      </c>
      <c r="DC34" s="79" t="s">
        <v>453</v>
      </c>
      <c r="DD34" t="str">
        <f t="shared" si="17"/>
        <v xml:space="preserve">Dutch Oven Cooking    </v>
      </c>
      <c r="DF34">
        <f t="shared" si="18"/>
        <v>42580</v>
      </c>
      <c r="DH34" s="79" t="s">
        <v>453</v>
      </c>
      <c r="DI34" t="str">
        <f t="shared" si="86"/>
        <v/>
      </c>
      <c r="DK34" t="str">
        <f t="shared" si="87"/>
        <v/>
      </c>
      <c r="DW34" s="79" t="s">
        <v>453</v>
      </c>
      <c r="DX34" t="str">
        <f t="shared" si="21"/>
        <v/>
      </c>
      <c r="DZ34" t="str">
        <f t="shared" si="22"/>
        <v/>
      </c>
      <c r="EB34" s="79" t="s">
        <v>453</v>
      </c>
      <c r="EC34" t="str">
        <f t="shared" si="88"/>
        <v/>
      </c>
      <c r="EE34" t="str">
        <f t="shared" si="89"/>
        <v/>
      </c>
      <c r="EQ34" s="227"/>
      <c r="ER34" t="str">
        <f t="shared" si="25"/>
        <v/>
      </c>
      <c r="ET34" t="str">
        <f t="shared" si="26"/>
        <v/>
      </c>
      <c r="EV34" s="230"/>
      <c r="EW34" t="str">
        <f t="shared" si="47"/>
        <v>031 - God’s Will for A</v>
      </c>
      <c r="EY34">
        <f t="shared" si="55"/>
        <v>0</v>
      </c>
      <c r="FK34" s="227"/>
      <c r="FL34" t="str">
        <f t="shared" si="29"/>
        <v/>
      </c>
      <c r="FN34" t="str">
        <f t="shared" si="56"/>
        <v/>
      </c>
      <c r="FP34" s="230"/>
      <c r="FQ34" t="str">
        <f t="shared" si="49"/>
        <v/>
      </c>
      <c r="FS34" t="str">
        <f t="shared" si="57"/>
        <v/>
      </c>
      <c r="GE34" s="227"/>
      <c r="GF34" t="str">
        <f t="shared" si="32"/>
        <v/>
      </c>
      <c r="GH34" t="str">
        <f t="shared" si="80"/>
        <v/>
      </c>
      <c r="GJ34" s="230"/>
      <c r="GK34" t="str">
        <f t="shared" si="53"/>
        <v/>
      </c>
      <c r="GM34" t="str">
        <f t="shared" si="58"/>
        <v/>
      </c>
    </row>
    <row r="35" spans="1:195" ht="14.65" customHeight="1" x14ac:dyDescent="0.25">
      <c r="A35" s="25" t="s">
        <v>137</v>
      </c>
      <c r="B35" s="178"/>
      <c r="C35" s="179"/>
      <c r="D35" s="51" t="s">
        <v>482</v>
      </c>
      <c r="E35" s="148" t="str">
        <f t="shared" si="90"/>
        <v>Tool Craft -FCF</v>
      </c>
      <c r="F35" s="149"/>
      <c r="G35" s="150" t="str">
        <f t="shared" si="91"/>
        <v>Unknown</v>
      </c>
      <c r="H35" s="151" t="str">
        <f t="shared" si="92"/>
        <v/>
      </c>
      <c r="I35" s="149"/>
      <c r="J35" s="150" t="str">
        <f t="shared" si="93"/>
        <v/>
      </c>
      <c r="K35" s="151" t="str">
        <f t="shared" si="94"/>
        <v/>
      </c>
      <c r="L35" s="149"/>
      <c r="M35" s="152" t="str">
        <f t="shared" si="95"/>
        <v/>
      </c>
      <c r="AA35" s="221"/>
      <c r="AB35" t="str">
        <f t="shared" si="35"/>
        <v/>
      </c>
      <c r="AD35" t="str">
        <f t="shared" si="36"/>
        <v/>
      </c>
      <c r="AF35" s="78"/>
      <c r="AG35" t="str">
        <f t="shared" si="0"/>
        <v/>
      </c>
      <c r="AI35" t="str">
        <f t="shared" si="37"/>
        <v/>
      </c>
      <c r="AU35" s="221"/>
      <c r="AV35" t="str">
        <f t="shared" si="1"/>
        <v/>
      </c>
      <c r="AX35" t="str">
        <f t="shared" si="2"/>
        <v/>
      </c>
      <c r="AZ35" s="78"/>
      <c r="BA35" t="str">
        <f t="shared" si="3"/>
        <v>Joshua</v>
      </c>
      <c r="BC35" t="str">
        <f t="shared" si="4"/>
        <v>Unknown</v>
      </c>
      <c r="BO35" s="73"/>
      <c r="BP35" t="str">
        <f t="shared" si="7"/>
        <v/>
      </c>
      <c r="BR35" t="str">
        <f t="shared" si="8"/>
        <v/>
      </c>
      <c r="BT35" s="78"/>
      <c r="BU35" t="str">
        <f t="shared" si="9"/>
        <v/>
      </c>
      <c r="BW35" t="str">
        <f t="shared" si="10"/>
        <v/>
      </c>
      <c r="CI35" s="79" t="s">
        <v>453</v>
      </c>
      <c r="CJ35" t="str">
        <f t="shared" si="13"/>
        <v/>
      </c>
      <c r="CL35" t="str">
        <f t="shared" si="14"/>
        <v/>
      </c>
      <c r="CN35" s="79" t="s">
        <v>453</v>
      </c>
      <c r="CO35" t="str">
        <f t="shared" si="84"/>
        <v/>
      </c>
      <c r="CQ35" t="str">
        <f t="shared" si="85"/>
        <v/>
      </c>
      <c r="DC35" s="79" t="s">
        <v>453</v>
      </c>
      <c r="DD35" t="str">
        <f t="shared" si="17"/>
        <v/>
      </c>
      <c r="DF35" t="str">
        <f t="shared" si="18"/>
        <v/>
      </c>
      <c r="DH35" s="79" t="s">
        <v>453</v>
      </c>
      <c r="DI35" t="str">
        <f t="shared" si="86"/>
        <v/>
      </c>
      <c r="DK35" t="str">
        <f t="shared" si="87"/>
        <v/>
      </c>
      <c r="DW35" s="79" t="s">
        <v>453</v>
      </c>
      <c r="DX35" t="str">
        <f t="shared" si="21"/>
        <v/>
      </c>
      <c r="DZ35" t="str">
        <f t="shared" si="22"/>
        <v/>
      </c>
      <c r="EB35" s="79" t="s">
        <v>453</v>
      </c>
      <c r="EC35" t="str">
        <f t="shared" si="88"/>
        <v/>
      </c>
      <c r="EE35" t="str">
        <f t="shared" si="89"/>
        <v/>
      </c>
      <c r="EQ35" s="227"/>
      <c r="ER35" t="str">
        <f t="shared" si="25"/>
        <v/>
      </c>
      <c r="ET35" t="str">
        <f t="shared" si="26"/>
        <v/>
      </c>
      <c r="EV35" s="230"/>
      <c r="EW35" t="str">
        <f t="shared" si="47"/>
        <v/>
      </c>
      <c r="EY35" t="str">
        <f t="shared" si="55"/>
        <v/>
      </c>
      <c r="FK35" s="227"/>
      <c r="FL35" t="str">
        <f t="shared" si="29"/>
        <v/>
      </c>
      <c r="FN35" t="str">
        <f t="shared" si="56"/>
        <v/>
      </c>
      <c r="FP35" s="230"/>
      <c r="FQ35" t="str">
        <f t="shared" si="49"/>
        <v/>
      </c>
      <c r="FS35" t="str">
        <f t="shared" si="57"/>
        <v/>
      </c>
      <c r="GE35" s="227"/>
      <c r="GF35" t="str">
        <f t="shared" si="32"/>
        <v/>
      </c>
      <c r="GH35" t="str">
        <f t="shared" si="80"/>
        <v/>
      </c>
      <c r="GJ35" s="230"/>
      <c r="GK35" t="str">
        <f t="shared" si="53"/>
        <v/>
      </c>
      <c r="GM35" t="str">
        <f t="shared" si="58"/>
        <v/>
      </c>
    </row>
    <row r="36" spans="1:195" ht="14.65" customHeight="1" x14ac:dyDescent="0.25">
      <c r="A36" s="25" t="s">
        <v>138</v>
      </c>
      <c r="B36" s="178"/>
      <c r="C36" s="179"/>
      <c r="D36" s="51" t="s">
        <v>482</v>
      </c>
      <c r="E36" s="148" t="str">
        <f t="shared" si="90"/>
        <v/>
      </c>
      <c r="F36" s="149"/>
      <c r="G36" s="150" t="str">
        <f t="shared" si="91"/>
        <v/>
      </c>
      <c r="H36" s="151" t="str">
        <f t="shared" si="92"/>
        <v/>
      </c>
      <c r="I36" s="149"/>
      <c r="J36" s="150" t="str">
        <f t="shared" si="93"/>
        <v/>
      </c>
      <c r="K36" s="158" t="str">
        <f t="shared" si="94"/>
        <v/>
      </c>
      <c r="L36" s="149"/>
      <c r="M36" s="167" t="str">
        <f t="shared" si="95"/>
        <v/>
      </c>
      <c r="AA36" s="221"/>
      <c r="AB36" t="str">
        <f t="shared" ref="AB36:AB52" si="96">IF(C36=$AB$3,A36,"")</f>
        <v/>
      </c>
      <c r="AD36" t="str">
        <f t="shared" si="36"/>
        <v/>
      </c>
      <c r="AF36" s="78"/>
      <c r="AG36" t="str">
        <f t="shared" si="0"/>
        <v/>
      </c>
      <c r="AI36" t="str">
        <f t="shared" si="37"/>
        <v/>
      </c>
      <c r="AU36" s="221"/>
      <c r="AV36" t="str">
        <f t="shared" ref="AV36:AV53" si="97">IF(C36=$AV$3,A36,"")</f>
        <v/>
      </c>
      <c r="AX36" t="str">
        <f t="shared" ref="AX36:AX53" si="98">IF(AV36="","",B36)</f>
        <v/>
      </c>
      <c r="AZ36" s="78"/>
      <c r="BA36" t="str">
        <f t="shared" si="3"/>
        <v>Judges</v>
      </c>
      <c r="BC36" t="str">
        <f t="shared" si="4"/>
        <v>Unknown</v>
      </c>
      <c r="BO36" s="73"/>
      <c r="BP36" t="str">
        <f t="shared" ref="BP36:BP53" si="99">IF(C36=$BP$3,A36,"")</f>
        <v/>
      </c>
      <c r="BR36" t="str">
        <f t="shared" ref="BR36:BR53" si="100">IF(BP36="","",B36)</f>
        <v/>
      </c>
      <c r="BT36" s="78"/>
      <c r="BU36" t="str">
        <f t="shared" si="9"/>
        <v/>
      </c>
      <c r="BW36" t="str">
        <f t="shared" si="10"/>
        <v/>
      </c>
      <c r="CI36" s="79" t="s">
        <v>453</v>
      </c>
      <c r="CJ36" t="str">
        <f t="shared" ref="CJ36:CJ67" si="101">IF(C135=$CJ$3,A135,"")</f>
        <v/>
      </c>
      <c r="CL36" t="str">
        <f t="shared" ref="CL36:CL67" si="102">IF(CJ36="","",B135)</f>
        <v/>
      </c>
      <c r="CN36" s="79" t="s">
        <v>453</v>
      </c>
      <c r="CO36" t="str">
        <f t="shared" si="84"/>
        <v/>
      </c>
      <c r="CQ36" t="str">
        <f t="shared" si="85"/>
        <v/>
      </c>
      <c r="DC36" s="79" t="s">
        <v>453</v>
      </c>
      <c r="DD36" t="str">
        <f t="shared" ref="DD36:DD67" si="103">IF(C135=$DD$3,A135,"")</f>
        <v/>
      </c>
      <c r="DF36" t="str">
        <f t="shared" ref="DF36:DF67" si="104">IF(DD36="","",B135)</f>
        <v/>
      </c>
      <c r="DH36" s="79" t="s">
        <v>453</v>
      </c>
      <c r="DI36" t="str">
        <f t="shared" si="86"/>
        <v/>
      </c>
      <c r="DK36" t="str">
        <f t="shared" si="87"/>
        <v/>
      </c>
      <c r="DW36" s="79" t="s">
        <v>453</v>
      </c>
      <c r="DX36" t="str">
        <f t="shared" ref="DX36:DX67" si="105">IF(C135=$DX$3,A135,"")</f>
        <v/>
      </c>
      <c r="DZ36" t="str">
        <f t="shared" ref="DZ36:DZ67" si="106">IF(DX36="","",B135)</f>
        <v/>
      </c>
      <c r="EB36" s="79" t="s">
        <v>453</v>
      </c>
      <c r="EC36" t="str">
        <f t="shared" si="88"/>
        <v/>
      </c>
      <c r="EE36" t="str">
        <f t="shared" si="89"/>
        <v/>
      </c>
      <c r="EQ36" s="227"/>
      <c r="ER36" t="str">
        <f t="shared" ref="ER36:ER67" si="107">IF($C254=$ER$3,$A254,"")</f>
        <v/>
      </c>
      <c r="ET36" t="str">
        <f t="shared" si="26"/>
        <v/>
      </c>
      <c r="EV36" s="230"/>
      <c r="EW36" t="str">
        <f t="shared" ref="EW36:EW67" si="108">IF($C331=$ER$3,$A331,"")</f>
        <v>033 - Tragedy of Disob</v>
      </c>
      <c r="EY36">
        <f t="shared" si="55"/>
        <v>0</v>
      </c>
      <c r="FK36" s="227"/>
      <c r="FL36" t="str">
        <f t="shared" ref="FL36:FL67" si="109">IF($C254=$FL$3,$A254,"")</f>
        <v/>
      </c>
      <c r="FN36" t="str">
        <f t="shared" si="56"/>
        <v/>
      </c>
      <c r="FP36" s="230"/>
      <c r="FQ36" t="str">
        <f t="shared" ref="FQ36:FQ67" si="110">IF($C331=$FQ$3,$A331,"")</f>
        <v/>
      </c>
      <c r="FS36" t="str">
        <f t="shared" si="57"/>
        <v/>
      </c>
      <c r="GE36" s="227"/>
      <c r="GF36" t="str">
        <f t="shared" ref="GF36:GF67" si="111">IF($C254=$GF$3,$A254,"")</f>
        <v/>
      </c>
      <c r="GH36" t="str">
        <f t="shared" si="80"/>
        <v/>
      </c>
      <c r="GJ36" s="230"/>
      <c r="GK36" t="str">
        <f t="shared" ref="GK36:GK67" si="112">IF($C331=$GK$3,$A331,"")</f>
        <v/>
      </c>
      <c r="GM36" t="str">
        <f t="shared" si="58"/>
        <v/>
      </c>
    </row>
    <row r="37" spans="1:195" ht="14.65" customHeight="1" thickBot="1" x14ac:dyDescent="0.3">
      <c r="A37" s="25" t="s">
        <v>139</v>
      </c>
      <c r="B37" s="178"/>
      <c r="C37" s="179"/>
      <c r="D37" s="51" t="s">
        <v>482</v>
      </c>
      <c r="E37" s="142"/>
      <c r="F37" s="136"/>
      <c r="G37" s="143"/>
      <c r="H37" s="144"/>
      <c r="I37" s="136"/>
      <c r="J37" s="143"/>
      <c r="K37" s="144"/>
      <c r="L37" s="136"/>
      <c r="M37" s="145"/>
      <c r="AA37" s="221"/>
      <c r="AB37" t="str">
        <f t="shared" si="96"/>
        <v/>
      </c>
      <c r="AD37" t="str">
        <f t="shared" si="36"/>
        <v/>
      </c>
      <c r="AF37" s="78"/>
      <c r="AG37" t="str">
        <f t="shared" si="0"/>
        <v/>
      </c>
      <c r="AI37" t="str">
        <f t="shared" si="37"/>
        <v/>
      </c>
      <c r="AU37" s="221"/>
      <c r="AV37" t="str">
        <f t="shared" si="97"/>
        <v/>
      </c>
      <c r="AX37" t="str">
        <f t="shared" si="98"/>
        <v/>
      </c>
      <c r="AZ37" s="78"/>
      <c r="BA37" t="str">
        <f t="shared" si="3"/>
        <v/>
      </c>
      <c r="BC37" t="str">
        <f t="shared" si="4"/>
        <v/>
      </c>
      <c r="BO37" s="73"/>
      <c r="BP37" t="str">
        <f t="shared" si="99"/>
        <v/>
      </c>
      <c r="BR37" t="str">
        <f t="shared" si="100"/>
        <v/>
      </c>
      <c r="BT37" s="78"/>
      <c r="BU37" t="str">
        <f t="shared" si="9"/>
        <v/>
      </c>
      <c r="BW37" t="str">
        <f t="shared" si="10"/>
        <v/>
      </c>
      <c r="CI37" s="79" t="s">
        <v>453</v>
      </c>
      <c r="CJ37" t="str">
        <f t="shared" si="101"/>
        <v/>
      </c>
      <c r="CL37" t="str">
        <f t="shared" si="102"/>
        <v/>
      </c>
      <c r="CN37" s="79" t="s">
        <v>453</v>
      </c>
      <c r="CO37" t="str">
        <f t="shared" si="15"/>
        <v/>
      </c>
      <c r="CQ37" t="str">
        <f t="shared" si="41"/>
        <v/>
      </c>
      <c r="DC37" s="79" t="s">
        <v>453</v>
      </c>
      <c r="DD37" t="str">
        <f t="shared" si="103"/>
        <v/>
      </c>
      <c r="DF37" t="str">
        <f t="shared" si="104"/>
        <v/>
      </c>
      <c r="DH37" s="79" t="s">
        <v>453</v>
      </c>
      <c r="DI37" t="str">
        <f t="shared" si="19"/>
        <v/>
      </c>
      <c r="DK37" t="str">
        <f t="shared" si="43"/>
        <v/>
      </c>
      <c r="DW37" s="79" t="s">
        <v>453</v>
      </c>
      <c r="DX37" t="str">
        <f t="shared" si="105"/>
        <v/>
      </c>
      <c r="DZ37" t="str">
        <f t="shared" si="106"/>
        <v/>
      </c>
      <c r="EB37" s="79" t="s">
        <v>453</v>
      </c>
      <c r="EC37" t="str">
        <f t="shared" si="23"/>
        <v/>
      </c>
      <c r="EE37" t="str">
        <f t="shared" si="45"/>
        <v/>
      </c>
      <c r="EQ37" s="227"/>
      <c r="ER37" t="str">
        <f t="shared" si="107"/>
        <v/>
      </c>
      <c r="ET37" t="str">
        <f t="shared" si="26"/>
        <v/>
      </c>
      <c r="EV37" s="230"/>
      <c r="EW37" t="str">
        <f t="shared" si="108"/>
        <v>034 - Christian Service</v>
      </c>
      <c r="EY37">
        <f t="shared" si="55"/>
        <v>0</v>
      </c>
      <c r="FK37" s="227"/>
      <c r="FL37" t="str">
        <f t="shared" si="109"/>
        <v/>
      </c>
      <c r="FN37" t="str">
        <f t="shared" si="56"/>
        <v/>
      </c>
      <c r="FP37" s="230"/>
      <c r="FQ37" t="str">
        <f t="shared" si="110"/>
        <v/>
      </c>
      <c r="FS37" t="str">
        <f t="shared" si="57"/>
        <v/>
      </c>
      <c r="GE37" s="227"/>
      <c r="GF37" t="str">
        <f t="shared" si="111"/>
        <v/>
      </c>
      <c r="GH37" t="str">
        <f t="shared" si="80"/>
        <v/>
      </c>
      <c r="GJ37" s="230"/>
      <c r="GK37" t="str">
        <f t="shared" si="112"/>
        <v/>
      </c>
      <c r="GM37" t="str">
        <f t="shared" si="58"/>
        <v/>
      </c>
    </row>
    <row r="38" spans="1:195" ht="14.65" customHeight="1" thickBot="1" x14ac:dyDescent="0.3">
      <c r="A38" s="25" t="s">
        <v>140</v>
      </c>
      <c r="B38" s="178"/>
      <c r="C38" s="179"/>
      <c r="D38" s="51" t="s">
        <v>482</v>
      </c>
      <c r="E38" s="247" t="s">
        <v>467</v>
      </c>
      <c r="F38" s="248"/>
      <c r="G38" s="249"/>
      <c r="H38" s="250" t="str">
        <f>E38</f>
        <v>Total of 4 Bible Merits (Orange)</v>
      </c>
      <c r="I38" s="248"/>
      <c r="J38" s="249"/>
      <c r="K38" s="250" t="str">
        <f>E38</f>
        <v>Total of 4 Bible Merits (Orange)</v>
      </c>
      <c r="L38" s="248"/>
      <c r="M38" s="251"/>
      <c r="AA38" s="221"/>
      <c r="AB38" t="str">
        <f t="shared" si="96"/>
        <v/>
      </c>
      <c r="AD38" t="str">
        <f t="shared" si="36"/>
        <v/>
      </c>
      <c r="AF38" s="78"/>
      <c r="AG38" t="str">
        <f t="shared" si="0"/>
        <v/>
      </c>
      <c r="AI38" t="str">
        <f t="shared" si="37"/>
        <v/>
      </c>
      <c r="AU38" s="221"/>
      <c r="AV38" t="str">
        <f t="shared" si="97"/>
        <v/>
      </c>
      <c r="AX38" t="str">
        <f t="shared" si="98"/>
        <v/>
      </c>
      <c r="AZ38" s="78"/>
      <c r="BA38" t="str">
        <f t="shared" si="3"/>
        <v/>
      </c>
      <c r="BC38" t="str">
        <f t="shared" si="4"/>
        <v/>
      </c>
      <c r="BO38" s="73"/>
      <c r="BP38" t="str">
        <f t="shared" si="99"/>
        <v/>
      </c>
      <c r="BR38" t="str">
        <f t="shared" si="100"/>
        <v/>
      </c>
      <c r="BT38" s="78"/>
      <c r="BU38" t="str">
        <f t="shared" si="9"/>
        <v/>
      </c>
      <c r="BW38" t="str">
        <f t="shared" si="10"/>
        <v/>
      </c>
      <c r="CI38" s="79" t="s">
        <v>453</v>
      </c>
      <c r="CJ38" t="str">
        <f t="shared" si="101"/>
        <v/>
      </c>
      <c r="CL38" t="str">
        <f t="shared" si="102"/>
        <v/>
      </c>
      <c r="CN38" s="79" t="s">
        <v>453</v>
      </c>
      <c r="CO38" t="str">
        <f t="shared" si="15"/>
        <v/>
      </c>
      <c r="CQ38" t="str">
        <f t="shared" si="41"/>
        <v/>
      </c>
      <c r="DC38" s="79" t="s">
        <v>453</v>
      </c>
      <c r="DD38" t="str">
        <f t="shared" si="103"/>
        <v/>
      </c>
      <c r="DF38" t="str">
        <f t="shared" si="104"/>
        <v/>
      </c>
      <c r="DH38" s="79" t="s">
        <v>453</v>
      </c>
      <c r="DI38" t="str">
        <f t="shared" si="19"/>
        <v/>
      </c>
      <c r="DK38" t="str">
        <f t="shared" si="43"/>
        <v/>
      </c>
      <c r="DW38" s="79" t="s">
        <v>453</v>
      </c>
      <c r="DX38" t="str">
        <f t="shared" si="105"/>
        <v/>
      </c>
      <c r="DZ38" t="str">
        <f t="shared" si="106"/>
        <v/>
      </c>
      <c r="EB38" s="79" t="s">
        <v>453</v>
      </c>
      <c r="EC38" t="str">
        <f t="shared" si="23"/>
        <v/>
      </c>
      <c r="EE38" t="str">
        <f t="shared" si="45"/>
        <v/>
      </c>
      <c r="EQ38" s="227"/>
      <c r="ER38" t="str">
        <f t="shared" si="107"/>
        <v/>
      </c>
      <c r="ET38" t="str">
        <f t="shared" si="26"/>
        <v/>
      </c>
      <c r="EV38" s="230"/>
      <c r="EW38" t="str">
        <f t="shared" si="108"/>
        <v/>
      </c>
      <c r="EY38" t="str">
        <f t="shared" si="55"/>
        <v/>
      </c>
      <c r="FK38" s="227"/>
      <c r="FL38" t="str">
        <f t="shared" si="109"/>
        <v/>
      </c>
      <c r="FN38" t="str">
        <f t="shared" si="56"/>
        <v/>
      </c>
      <c r="FP38" s="230"/>
      <c r="FQ38" t="str">
        <f t="shared" si="110"/>
        <v/>
      </c>
      <c r="FS38" t="str">
        <f t="shared" si="57"/>
        <v/>
      </c>
      <c r="GE38" s="227"/>
      <c r="GF38" t="str">
        <f t="shared" si="111"/>
        <v/>
      </c>
      <c r="GH38" t="str">
        <f t="shared" si="80"/>
        <v/>
      </c>
      <c r="GJ38" s="230"/>
      <c r="GK38" t="str">
        <f t="shared" si="112"/>
        <v/>
      </c>
      <c r="GM38" t="str">
        <f t="shared" si="58"/>
        <v/>
      </c>
    </row>
    <row r="39" spans="1:195" ht="14.65" customHeight="1" x14ac:dyDescent="0.25">
      <c r="A39" s="25" t="s">
        <v>141</v>
      </c>
      <c r="B39" s="178"/>
      <c r="C39" s="179"/>
      <c r="D39" s="51" t="s">
        <v>482</v>
      </c>
      <c r="E39" s="148" t="str">
        <f>IF(AH4=0,"",AH4)</f>
        <v>1 Samuel</v>
      </c>
      <c r="F39" s="149"/>
      <c r="G39" s="150" t="str">
        <f>IF(AJ4=0,"",AJ4)</f>
        <v>Unknown</v>
      </c>
      <c r="H39" s="151" t="str">
        <f>IF(BB4=0,"",BB4)</f>
        <v>Genesis</v>
      </c>
      <c r="I39" s="149"/>
      <c r="J39" s="150" t="str">
        <f>IF(BD4=0,"",BD4)</f>
        <v>Unknown</v>
      </c>
      <c r="K39" s="151" t="str">
        <f>IF(BV4=0,"",BV4)</f>
        <v>2 Chronicles</v>
      </c>
      <c r="L39" s="149"/>
      <c r="M39" s="152" t="str">
        <f>IF(BX4=0,"",BX4)</f>
        <v>Unknown</v>
      </c>
      <c r="AA39" s="221"/>
      <c r="AB39" t="str">
        <f t="shared" si="96"/>
        <v/>
      </c>
      <c r="AD39" t="str">
        <f t="shared" si="36"/>
        <v/>
      </c>
      <c r="AF39" s="78"/>
      <c r="AG39" t="str">
        <f t="shared" si="0"/>
        <v/>
      </c>
      <c r="AI39" t="str">
        <f t="shared" si="37"/>
        <v/>
      </c>
      <c r="AU39" s="221"/>
      <c r="AV39" t="str">
        <f t="shared" si="97"/>
        <v/>
      </c>
      <c r="AX39" t="str">
        <f t="shared" si="98"/>
        <v/>
      </c>
      <c r="AZ39" s="78"/>
      <c r="BA39" t="str">
        <f t="shared" si="3"/>
        <v/>
      </c>
      <c r="BC39" t="str">
        <f t="shared" si="4"/>
        <v/>
      </c>
      <c r="BO39" s="73"/>
      <c r="BP39" t="str">
        <f t="shared" si="99"/>
        <v/>
      </c>
      <c r="BR39" t="str">
        <f t="shared" si="100"/>
        <v/>
      </c>
      <c r="BT39" s="78"/>
      <c r="BU39" t="str">
        <f t="shared" si="9"/>
        <v/>
      </c>
      <c r="BW39" t="str">
        <f t="shared" si="10"/>
        <v/>
      </c>
      <c r="CI39" s="79" t="s">
        <v>453</v>
      </c>
      <c r="CJ39" t="str">
        <f t="shared" si="101"/>
        <v/>
      </c>
      <c r="CL39" t="str">
        <f t="shared" si="102"/>
        <v/>
      </c>
      <c r="CN39" s="79" t="s">
        <v>453</v>
      </c>
      <c r="CO39" t="str">
        <f t="shared" si="15"/>
        <v/>
      </c>
      <c r="CQ39" t="str">
        <f t="shared" si="41"/>
        <v/>
      </c>
      <c r="DC39" s="79" t="s">
        <v>453</v>
      </c>
      <c r="DD39" t="str">
        <f t="shared" si="103"/>
        <v/>
      </c>
      <c r="DF39" t="str">
        <f t="shared" si="104"/>
        <v/>
      </c>
      <c r="DH39" s="79" t="s">
        <v>453</v>
      </c>
      <c r="DI39" t="str">
        <f t="shared" si="19"/>
        <v/>
      </c>
      <c r="DK39" t="str">
        <f t="shared" si="43"/>
        <v/>
      </c>
      <c r="DW39" s="79" t="s">
        <v>453</v>
      </c>
      <c r="DX39" t="str">
        <f t="shared" si="105"/>
        <v/>
      </c>
      <c r="DZ39" t="str">
        <f t="shared" si="106"/>
        <v/>
      </c>
      <c r="EB39" s="79" t="s">
        <v>453</v>
      </c>
      <c r="EC39" t="str">
        <f t="shared" si="23"/>
        <v/>
      </c>
      <c r="EE39" t="str">
        <f t="shared" si="45"/>
        <v/>
      </c>
      <c r="EQ39" s="227"/>
      <c r="ER39" t="str">
        <f t="shared" si="107"/>
        <v/>
      </c>
      <c r="ET39" t="str">
        <f t="shared" si="26"/>
        <v/>
      </c>
      <c r="EV39" s="230"/>
      <c r="EW39" t="str">
        <f t="shared" si="108"/>
        <v>036 - Creative Prayer</v>
      </c>
      <c r="EY39">
        <f t="shared" si="55"/>
        <v>0</v>
      </c>
      <c r="FK39" s="227"/>
      <c r="FL39" t="str">
        <f t="shared" si="109"/>
        <v/>
      </c>
      <c r="FN39" t="str">
        <f t="shared" si="56"/>
        <v/>
      </c>
      <c r="FP39" s="230"/>
      <c r="FQ39" t="str">
        <f t="shared" si="110"/>
        <v/>
      </c>
      <c r="FS39" t="str">
        <f t="shared" si="57"/>
        <v/>
      </c>
      <c r="GE39" s="227"/>
      <c r="GF39" t="str">
        <f t="shared" si="111"/>
        <v/>
      </c>
      <c r="GH39" t="str">
        <f t="shared" si="80"/>
        <v/>
      </c>
      <c r="GJ39" s="230"/>
      <c r="GK39" t="str">
        <f t="shared" si="112"/>
        <v/>
      </c>
      <c r="GM39" t="str">
        <f t="shared" si="58"/>
        <v/>
      </c>
    </row>
    <row r="40" spans="1:195" ht="14.65" customHeight="1" x14ac:dyDescent="0.25">
      <c r="A40" s="25" t="s">
        <v>142</v>
      </c>
      <c r="B40" s="178"/>
      <c r="C40" s="179"/>
      <c r="D40" s="51" t="s">
        <v>482</v>
      </c>
      <c r="E40" s="148" t="str">
        <f t="shared" ref="E40:E42" si="113">IF(AH5=0,"",AH5)</f>
        <v>2 Samuel</v>
      </c>
      <c r="F40" s="149"/>
      <c r="G40" s="150" t="str">
        <f t="shared" ref="G40:G42" si="114">IF(AJ5=0,"",AJ5)</f>
        <v>Unknown</v>
      </c>
      <c r="H40" s="151" t="str">
        <f t="shared" ref="H40:H42" si="115">IF(BB5=0,"",BB5)</f>
        <v>Joshua</v>
      </c>
      <c r="I40" s="149"/>
      <c r="J40" s="150" t="str">
        <f t="shared" ref="J40:J42" si="116">IF(BD5=0,"",BD5)</f>
        <v>Unknown</v>
      </c>
      <c r="K40" s="151" t="str">
        <f t="shared" ref="K40:K42" si="117">IF(BV5=0,"",BV5)</f>
        <v>Ruth</v>
      </c>
      <c r="L40" s="149"/>
      <c r="M40" s="152" t="str">
        <f t="shared" ref="M40:M42" si="118">IF(BX5=0,"",BX5)</f>
        <v>Unknown</v>
      </c>
      <c r="AA40" s="221"/>
      <c r="AB40" t="str">
        <f t="shared" si="96"/>
        <v/>
      </c>
      <c r="AD40" t="str">
        <f t="shared" si="36"/>
        <v/>
      </c>
      <c r="AF40" s="78"/>
      <c r="AG40" t="str">
        <f t="shared" si="0"/>
        <v/>
      </c>
      <c r="AI40" t="str">
        <f t="shared" si="37"/>
        <v/>
      </c>
      <c r="AU40" s="221"/>
      <c r="AV40" t="str">
        <f t="shared" si="97"/>
        <v/>
      </c>
      <c r="AX40" t="str">
        <f t="shared" si="98"/>
        <v/>
      </c>
      <c r="AZ40" s="78"/>
      <c r="BA40" t="str">
        <f t="shared" si="3"/>
        <v/>
      </c>
      <c r="BC40" t="str">
        <f t="shared" si="4"/>
        <v/>
      </c>
      <c r="BO40" s="73"/>
      <c r="BP40" t="str">
        <f t="shared" si="99"/>
        <v/>
      </c>
      <c r="BR40" t="str">
        <f t="shared" si="100"/>
        <v/>
      </c>
      <c r="BT40" s="78"/>
      <c r="BU40" t="str">
        <f t="shared" si="9"/>
        <v/>
      </c>
      <c r="BW40" t="str">
        <f t="shared" si="10"/>
        <v/>
      </c>
      <c r="CI40" s="79" t="s">
        <v>453</v>
      </c>
      <c r="CJ40" t="str">
        <f t="shared" si="101"/>
        <v>First Aid - CPR</v>
      </c>
      <c r="CL40">
        <f t="shared" si="102"/>
        <v>41789</v>
      </c>
      <c r="CN40" s="79" t="s">
        <v>453</v>
      </c>
      <c r="CO40" t="str">
        <f t="shared" si="15"/>
        <v/>
      </c>
      <c r="CQ40" t="str">
        <f t="shared" si="41"/>
        <v/>
      </c>
      <c r="DC40" s="79" t="s">
        <v>453</v>
      </c>
      <c r="DD40" t="str">
        <f t="shared" si="103"/>
        <v/>
      </c>
      <c r="DF40" t="str">
        <f t="shared" si="104"/>
        <v/>
      </c>
      <c r="DH40" s="79" t="s">
        <v>453</v>
      </c>
      <c r="DI40" t="str">
        <f t="shared" si="19"/>
        <v/>
      </c>
      <c r="DK40" t="str">
        <f t="shared" si="43"/>
        <v/>
      </c>
      <c r="DW40" s="79" t="s">
        <v>453</v>
      </c>
      <c r="DX40" t="str">
        <f t="shared" si="105"/>
        <v/>
      </c>
      <c r="DZ40" t="str">
        <f t="shared" si="106"/>
        <v/>
      </c>
      <c r="EB40" s="79" t="s">
        <v>453</v>
      </c>
      <c r="EC40" t="str">
        <f t="shared" si="23"/>
        <v/>
      </c>
      <c r="EE40" t="str">
        <f t="shared" si="45"/>
        <v/>
      </c>
      <c r="EQ40" s="227"/>
      <c r="ER40" t="str">
        <f t="shared" si="107"/>
        <v/>
      </c>
      <c r="ET40" t="str">
        <f t="shared" si="26"/>
        <v/>
      </c>
      <c r="EV40" s="230"/>
      <c r="EW40" t="str">
        <f t="shared" si="108"/>
        <v/>
      </c>
      <c r="EY40" t="str">
        <f t="shared" si="55"/>
        <v/>
      </c>
      <c r="FK40" s="227"/>
      <c r="FL40" t="str">
        <f t="shared" si="109"/>
        <v/>
      </c>
      <c r="FN40" t="str">
        <f t="shared" si="56"/>
        <v/>
      </c>
      <c r="FP40" s="230"/>
      <c r="FQ40" t="str">
        <f t="shared" si="110"/>
        <v/>
      </c>
      <c r="FS40" t="str">
        <f t="shared" si="57"/>
        <v/>
      </c>
      <c r="GE40" s="227"/>
      <c r="GF40" t="str">
        <f t="shared" si="111"/>
        <v/>
      </c>
      <c r="GH40" t="str">
        <f t="shared" si="80"/>
        <v/>
      </c>
      <c r="GJ40" s="230"/>
      <c r="GK40" t="str">
        <f t="shared" si="112"/>
        <v/>
      </c>
      <c r="GM40" t="str">
        <f t="shared" si="58"/>
        <v/>
      </c>
    </row>
    <row r="41" spans="1:195" ht="14.65" customHeight="1" x14ac:dyDescent="0.25">
      <c r="A41" s="25" t="s">
        <v>143</v>
      </c>
      <c r="B41" s="178"/>
      <c r="C41" s="179"/>
      <c r="D41" s="51" t="s">
        <v>482</v>
      </c>
      <c r="E41" s="148" t="str">
        <f t="shared" si="113"/>
        <v>Deuteronomy</v>
      </c>
      <c r="F41" s="149"/>
      <c r="G41" s="150" t="str">
        <f t="shared" si="114"/>
        <v>Unknown</v>
      </c>
      <c r="H41" s="151" t="str">
        <f t="shared" si="115"/>
        <v>Judges</v>
      </c>
      <c r="I41" s="149"/>
      <c r="J41" s="150" t="str">
        <f t="shared" si="116"/>
        <v>Unknown</v>
      </c>
      <c r="K41" s="151" t="str">
        <f t="shared" si="117"/>
        <v/>
      </c>
      <c r="L41" s="149"/>
      <c r="M41" s="152" t="str">
        <f t="shared" si="118"/>
        <v/>
      </c>
      <c r="AA41" s="221"/>
      <c r="AB41" t="str">
        <f t="shared" si="96"/>
        <v/>
      </c>
      <c r="AD41" t="str">
        <f t="shared" si="36"/>
        <v/>
      </c>
      <c r="AF41" s="78"/>
      <c r="AG41" t="str">
        <f t="shared" si="0"/>
        <v/>
      </c>
      <c r="AI41" t="str">
        <f t="shared" si="37"/>
        <v/>
      </c>
      <c r="AU41" s="221"/>
      <c r="AV41" t="str">
        <f t="shared" si="97"/>
        <v/>
      </c>
      <c r="AX41" t="str">
        <f t="shared" si="98"/>
        <v/>
      </c>
      <c r="AZ41" s="78"/>
      <c r="BA41" t="str">
        <f t="shared" si="3"/>
        <v>Numbers</v>
      </c>
      <c r="BC41" t="str">
        <f t="shared" si="4"/>
        <v>Unknown</v>
      </c>
      <c r="BO41" s="73"/>
      <c r="BP41" t="str">
        <f t="shared" si="99"/>
        <v/>
      </c>
      <c r="BR41" t="str">
        <f t="shared" si="100"/>
        <v/>
      </c>
      <c r="BT41" s="78"/>
      <c r="BU41" t="str">
        <f t="shared" si="9"/>
        <v/>
      </c>
      <c r="BW41" t="str">
        <f t="shared" si="10"/>
        <v/>
      </c>
      <c r="CI41" s="79" t="s">
        <v>453</v>
      </c>
      <c r="CJ41" t="str">
        <f t="shared" si="101"/>
        <v/>
      </c>
      <c r="CL41" t="str">
        <f t="shared" si="102"/>
        <v/>
      </c>
      <c r="CN41" s="79" t="s">
        <v>453</v>
      </c>
      <c r="CO41" t="str">
        <f t="shared" si="15"/>
        <v/>
      </c>
      <c r="CQ41" t="str">
        <f t="shared" si="41"/>
        <v/>
      </c>
      <c r="DC41" s="79" t="s">
        <v>453</v>
      </c>
      <c r="DD41" t="str">
        <f t="shared" si="103"/>
        <v/>
      </c>
      <c r="DF41" t="str">
        <f t="shared" si="104"/>
        <v/>
      </c>
      <c r="DH41" s="79" t="s">
        <v>453</v>
      </c>
      <c r="DI41" t="str">
        <f t="shared" si="19"/>
        <v/>
      </c>
      <c r="DK41" t="str">
        <f t="shared" si="43"/>
        <v/>
      </c>
      <c r="DW41" s="79" t="s">
        <v>453</v>
      </c>
      <c r="DX41" t="str">
        <f t="shared" si="105"/>
        <v/>
      </c>
      <c r="DZ41" t="str">
        <f t="shared" si="106"/>
        <v/>
      </c>
      <c r="EB41" s="79" t="s">
        <v>453</v>
      </c>
      <c r="EC41" t="str">
        <f t="shared" si="23"/>
        <v/>
      </c>
      <c r="EE41" t="str">
        <f t="shared" si="45"/>
        <v/>
      </c>
      <c r="EQ41" s="227"/>
      <c r="ER41" t="str">
        <f t="shared" si="107"/>
        <v/>
      </c>
      <c r="ET41" t="str">
        <f t="shared" si="26"/>
        <v/>
      </c>
      <c r="EV41" s="230"/>
      <c r="EW41" t="str">
        <f t="shared" si="108"/>
        <v/>
      </c>
      <c r="EY41" t="str">
        <f t="shared" si="55"/>
        <v/>
      </c>
      <c r="FK41" s="227"/>
      <c r="FL41" t="str">
        <f t="shared" si="109"/>
        <v/>
      </c>
      <c r="FN41" t="str">
        <f t="shared" si="56"/>
        <v/>
      </c>
      <c r="FP41" s="230"/>
      <c r="FQ41" t="str">
        <f t="shared" si="110"/>
        <v>038 - Missions Now</v>
      </c>
      <c r="FS41">
        <f t="shared" si="57"/>
        <v>0</v>
      </c>
      <c r="GE41" s="227"/>
      <c r="GF41" t="str">
        <f t="shared" si="111"/>
        <v/>
      </c>
      <c r="GH41" t="str">
        <f t="shared" si="80"/>
        <v/>
      </c>
      <c r="GJ41" s="230"/>
      <c r="GK41" t="str">
        <f t="shared" si="112"/>
        <v/>
      </c>
      <c r="GM41" t="str">
        <f t="shared" si="58"/>
        <v/>
      </c>
    </row>
    <row r="42" spans="1:195" ht="14.65" customHeight="1" x14ac:dyDescent="0.25">
      <c r="A42" s="25" t="s">
        <v>144</v>
      </c>
      <c r="B42" s="178"/>
      <c r="C42" s="179"/>
      <c r="D42" s="51" t="s">
        <v>482</v>
      </c>
      <c r="E42" s="148" t="str">
        <f t="shared" si="113"/>
        <v>Exodus</v>
      </c>
      <c r="F42" s="149"/>
      <c r="G42" s="150" t="str">
        <f t="shared" si="114"/>
        <v>Unknown</v>
      </c>
      <c r="H42" s="151" t="str">
        <f t="shared" si="115"/>
        <v>Numbers</v>
      </c>
      <c r="I42" s="149"/>
      <c r="J42" s="150" t="str">
        <f t="shared" si="116"/>
        <v>Unknown</v>
      </c>
      <c r="K42" s="151" t="str">
        <f t="shared" si="117"/>
        <v/>
      </c>
      <c r="L42" s="149"/>
      <c r="M42" s="152" t="str">
        <f t="shared" si="118"/>
        <v/>
      </c>
      <c r="AA42" s="221"/>
      <c r="AB42" t="str">
        <f t="shared" si="96"/>
        <v/>
      </c>
      <c r="AD42" t="str">
        <f t="shared" si="36"/>
        <v/>
      </c>
      <c r="AF42" s="78"/>
      <c r="AG42" t="str">
        <f t="shared" si="0"/>
        <v/>
      </c>
      <c r="AI42" t="str">
        <f t="shared" si="37"/>
        <v/>
      </c>
      <c r="AU42" s="221"/>
      <c r="AV42" t="str">
        <f t="shared" si="97"/>
        <v/>
      </c>
      <c r="AX42" t="str">
        <f t="shared" si="98"/>
        <v/>
      </c>
      <c r="AZ42" s="78"/>
      <c r="BA42" t="str">
        <f t="shared" si="3"/>
        <v/>
      </c>
      <c r="BC42" t="str">
        <f t="shared" si="4"/>
        <v/>
      </c>
      <c r="BO42" s="73"/>
      <c r="BP42" t="str">
        <f t="shared" si="99"/>
        <v/>
      </c>
      <c r="BR42" t="str">
        <f t="shared" si="100"/>
        <v/>
      </c>
      <c r="BT42" s="78"/>
      <c r="BU42" t="str">
        <f t="shared" si="9"/>
        <v>Ruth</v>
      </c>
      <c r="BW42" t="str">
        <f t="shared" si="10"/>
        <v>Unknown</v>
      </c>
      <c r="CI42" s="79" t="s">
        <v>453</v>
      </c>
      <c r="CJ42" t="str">
        <f t="shared" si="101"/>
        <v/>
      </c>
      <c r="CL42" t="str">
        <f t="shared" si="102"/>
        <v/>
      </c>
      <c r="CN42" s="79" t="s">
        <v>453</v>
      </c>
      <c r="CO42" t="str">
        <f t="shared" si="15"/>
        <v/>
      </c>
      <c r="CQ42" t="str">
        <f t="shared" si="41"/>
        <v/>
      </c>
      <c r="DC42" s="79" t="s">
        <v>453</v>
      </c>
      <c r="DD42" t="str">
        <f t="shared" si="103"/>
        <v/>
      </c>
      <c r="DF42" t="str">
        <f t="shared" si="104"/>
        <v/>
      </c>
      <c r="DH42" s="79" t="s">
        <v>453</v>
      </c>
      <c r="DI42" t="str">
        <f t="shared" si="19"/>
        <v/>
      </c>
      <c r="DK42" t="str">
        <f t="shared" si="43"/>
        <v/>
      </c>
      <c r="DW42" s="79" t="s">
        <v>453</v>
      </c>
      <c r="DX42" t="str">
        <f t="shared" si="105"/>
        <v>Forestry</v>
      </c>
      <c r="DZ42">
        <f t="shared" si="106"/>
        <v>0</v>
      </c>
      <c r="EB42" s="79" t="s">
        <v>453</v>
      </c>
      <c r="EC42" t="str">
        <f t="shared" si="23"/>
        <v/>
      </c>
      <c r="EE42" t="str">
        <f t="shared" si="45"/>
        <v/>
      </c>
      <c r="EQ42" s="227"/>
      <c r="ER42" t="str">
        <f t="shared" si="107"/>
        <v/>
      </c>
      <c r="ET42" t="str">
        <f t="shared" si="26"/>
        <v/>
      </c>
      <c r="EV42" s="230"/>
      <c r="EW42" t="str">
        <f t="shared" si="108"/>
        <v/>
      </c>
      <c r="EY42" t="str">
        <f t="shared" si="55"/>
        <v/>
      </c>
      <c r="FK42" s="227"/>
      <c r="FL42" t="str">
        <f t="shared" si="109"/>
        <v/>
      </c>
      <c r="FN42" t="str">
        <f t="shared" si="56"/>
        <v/>
      </c>
      <c r="FP42" s="230"/>
      <c r="FQ42" t="str">
        <f t="shared" si="110"/>
        <v/>
      </c>
      <c r="FS42" t="str">
        <f t="shared" si="57"/>
        <v/>
      </c>
      <c r="GE42" s="227"/>
      <c r="GF42" t="str">
        <f t="shared" si="111"/>
        <v/>
      </c>
      <c r="GH42" t="str">
        <f t="shared" si="80"/>
        <v/>
      </c>
      <c r="GJ42" s="230"/>
      <c r="GK42" t="str">
        <f t="shared" si="112"/>
        <v/>
      </c>
      <c r="GM42" t="str">
        <f t="shared" si="58"/>
        <v/>
      </c>
    </row>
    <row r="43" spans="1:195" ht="14.65" customHeight="1" thickBot="1" x14ac:dyDescent="0.3">
      <c r="A43" s="25" t="s">
        <v>145</v>
      </c>
      <c r="B43" s="178"/>
      <c r="C43" s="179"/>
      <c r="D43" s="51" t="s">
        <v>482</v>
      </c>
      <c r="E43" s="142"/>
      <c r="F43" s="136"/>
      <c r="G43" s="143"/>
      <c r="H43" s="144"/>
      <c r="I43" s="136"/>
      <c r="J43" s="143"/>
      <c r="K43" s="144"/>
      <c r="L43" s="136"/>
      <c r="M43" s="145"/>
      <c r="AA43" s="221"/>
      <c r="AB43" t="str">
        <f t="shared" si="96"/>
        <v/>
      </c>
      <c r="AD43" t="str">
        <f t="shared" si="36"/>
        <v/>
      </c>
      <c r="AU43" s="221"/>
      <c r="AV43" t="str">
        <f t="shared" si="97"/>
        <v/>
      </c>
      <c r="AX43" t="str">
        <f t="shared" si="98"/>
        <v/>
      </c>
      <c r="BO43" s="73"/>
      <c r="BP43" t="str">
        <f t="shared" si="99"/>
        <v/>
      </c>
      <c r="BR43" t="str">
        <f t="shared" si="100"/>
        <v/>
      </c>
      <c r="CI43" s="79" t="s">
        <v>453</v>
      </c>
      <c r="CJ43" t="str">
        <f t="shared" si="101"/>
        <v/>
      </c>
      <c r="CL43" t="str">
        <f t="shared" si="102"/>
        <v/>
      </c>
      <c r="DC43" s="79" t="s">
        <v>453</v>
      </c>
      <c r="DD43" t="str">
        <f t="shared" si="103"/>
        <v/>
      </c>
      <c r="DF43" t="str">
        <f t="shared" si="104"/>
        <v/>
      </c>
      <c r="DW43" s="79" t="s">
        <v>453</v>
      </c>
      <c r="DX43" t="str">
        <f t="shared" si="105"/>
        <v/>
      </c>
      <c r="DZ43" t="str">
        <f t="shared" si="106"/>
        <v/>
      </c>
      <c r="EQ43" s="227"/>
      <c r="ER43" t="str">
        <f t="shared" si="107"/>
        <v/>
      </c>
      <c r="ET43" t="str">
        <f t="shared" si="26"/>
        <v/>
      </c>
      <c r="EV43" s="230"/>
      <c r="EW43" t="str">
        <f t="shared" si="108"/>
        <v/>
      </c>
      <c r="EY43" t="str">
        <f t="shared" si="55"/>
        <v/>
      </c>
      <c r="FK43" s="227"/>
      <c r="FL43" t="str">
        <f t="shared" si="109"/>
        <v/>
      </c>
      <c r="FN43" t="str">
        <f t="shared" si="56"/>
        <v/>
      </c>
      <c r="FP43" s="230"/>
      <c r="FQ43" t="str">
        <f t="shared" si="110"/>
        <v>040 - The Family is Go</v>
      </c>
      <c r="FS43">
        <f t="shared" si="57"/>
        <v>42890</v>
      </c>
      <c r="GE43" s="227"/>
      <c r="GF43" t="str">
        <f t="shared" si="111"/>
        <v/>
      </c>
      <c r="GH43" t="str">
        <f t="shared" si="80"/>
        <v/>
      </c>
      <c r="GJ43" s="230"/>
      <c r="GK43" t="str">
        <f t="shared" si="112"/>
        <v/>
      </c>
      <c r="GM43" t="str">
        <f t="shared" si="58"/>
        <v/>
      </c>
    </row>
    <row r="44" spans="1:195" ht="14.65" customHeight="1" thickBot="1" x14ac:dyDescent="0.3">
      <c r="A44" s="25" t="s">
        <v>146</v>
      </c>
      <c r="B44" s="178"/>
      <c r="C44" s="179"/>
      <c r="D44" s="51" t="s">
        <v>482</v>
      </c>
      <c r="E44" s="247" t="s">
        <v>490</v>
      </c>
      <c r="F44" s="248"/>
      <c r="G44" s="249"/>
      <c r="H44" s="250" t="str">
        <f>E44</f>
        <v>Total of 1 Leadership Merit (Red / Gl)</v>
      </c>
      <c r="I44" s="248"/>
      <c r="J44" s="249"/>
      <c r="K44" s="250" t="s">
        <v>491</v>
      </c>
      <c r="L44" s="248"/>
      <c r="M44" s="251"/>
      <c r="AA44" s="221"/>
      <c r="AB44" t="str">
        <f t="shared" si="96"/>
        <v/>
      </c>
      <c r="AD44" t="str">
        <f t="shared" si="36"/>
        <v/>
      </c>
      <c r="AU44" s="221"/>
      <c r="AV44" t="str">
        <f t="shared" si="97"/>
        <v/>
      </c>
      <c r="AX44" t="str">
        <f t="shared" si="98"/>
        <v/>
      </c>
      <c r="BO44" s="73"/>
      <c r="BP44" t="str">
        <f t="shared" si="99"/>
        <v/>
      </c>
      <c r="BR44" t="str">
        <f t="shared" si="100"/>
        <v/>
      </c>
      <c r="CI44" s="79" t="s">
        <v>453</v>
      </c>
      <c r="CJ44" t="str">
        <f t="shared" si="101"/>
        <v/>
      </c>
      <c r="CL44" t="str">
        <f t="shared" si="102"/>
        <v/>
      </c>
      <c r="DC44" s="79" t="s">
        <v>453</v>
      </c>
      <c r="DD44" t="str">
        <f t="shared" si="103"/>
        <v/>
      </c>
      <c r="DF44" t="str">
        <f t="shared" si="104"/>
        <v/>
      </c>
      <c r="DW44" s="79" t="s">
        <v>453</v>
      </c>
      <c r="DX44" t="str">
        <f t="shared" si="105"/>
        <v/>
      </c>
      <c r="DZ44" t="str">
        <f t="shared" si="106"/>
        <v/>
      </c>
      <c r="EQ44" s="227"/>
      <c r="ER44" t="str">
        <f t="shared" si="107"/>
        <v/>
      </c>
      <c r="ET44" t="str">
        <f t="shared" si="26"/>
        <v/>
      </c>
      <c r="EV44" s="230"/>
      <c r="EW44" t="str">
        <f t="shared" si="108"/>
        <v/>
      </c>
      <c r="EY44" t="str">
        <f t="shared" si="55"/>
        <v/>
      </c>
      <c r="FK44" s="227"/>
      <c r="FL44" t="str">
        <f t="shared" si="109"/>
        <v/>
      </c>
      <c r="FN44" t="str">
        <f t="shared" si="56"/>
        <v/>
      </c>
      <c r="FP44" s="230"/>
      <c r="FQ44" t="str">
        <f t="shared" si="110"/>
        <v>041 - Commonalities</v>
      </c>
      <c r="FS44">
        <f t="shared" si="57"/>
        <v>0</v>
      </c>
      <c r="GE44" s="227"/>
      <c r="GF44" t="str">
        <f t="shared" si="111"/>
        <v/>
      </c>
      <c r="GH44" t="str">
        <f t="shared" si="80"/>
        <v/>
      </c>
      <c r="GJ44" s="230"/>
      <c r="GK44" t="str">
        <f t="shared" si="112"/>
        <v/>
      </c>
      <c r="GM44" t="str">
        <f t="shared" si="58"/>
        <v/>
      </c>
    </row>
    <row r="45" spans="1:195" ht="14.65" customHeight="1" x14ac:dyDescent="0.25">
      <c r="A45" s="25" t="s">
        <v>147</v>
      </c>
      <c r="B45" s="178"/>
      <c r="C45" s="179"/>
      <c r="D45" s="51" t="s">
        <v>482</v>
      </c>
      <c r="E45" s="148" t="str">
        <f>IF(AM4=0,"",AM4)</f>
        <v/>
      </c>
      <c r="F45" s="149"/>
      <c r="G45" s="150" t="str">
        <f>IF(AO4=0,"",AO4)</f>
        <v/>
      </c>
      <c r="H45" s="151" t="str">
        <f>IF(BG4=0,"",BG4)</f>
        <v/>
      </c>
      <c r="I45" s="149"/>
      <c r="J45" s="150" t="str">
        <f>IF(BI4=0,"",BI4)</f>
        <v/>
      </c>
      <c r="K45" s="151" t="str">
        <f>IF(CA4=0,"",CA4)</f>
        <v/>
      </c>
      <c r="L45" s="149"/>
      <c r="M45" s="152" t="str">
        <f>IF(CC4=0,"",CC4)</f>
        <v/>
      </c>
      <c r="AA45" s="221"/>
      <c r="AB45" t="str">
        <f t="shared" si="96"/>
        <v/>
      </c>
      <c r="AD45" t="str">
        <f t="shared" si="36"/>
        <v/>
      </c>
      <c r="AU45" s="221"/>
      <c r="AV45" t="str">
        <f t="shared" si="97"/>
        <v/>
      </c>
      <c r="AX45" t="str">
        <f t="shared" si="98"/>
        <v/>
      </c>
      <c r="BO45" s="73"/>
      <c r="BP45" t="str">
        <f t="shared" si="99"/>
        <v/>
      </c>
      <c r="BR45" t="str">
        <f t="shared" si="100"/>
        <v/>
      </c>
      <c r="CI45" s="79" t="s">
        <v>453</v>
      </c>
      <c r="CJ45" t="str">
        <f t="shared" si="101"/>
        <v/>
      </c>
      <c r="CL45" t="str">
        <f t="shared" si="102"/>
        <v/>
      </c>
      <c r="DC45" s="79" t="s">
        <v>453</v>
      </c>
      <c r="DD45" t="str">
        <f t="shared" si="103"/>
        <v/>
      </c>
      <c r="DF45" t="str">
        <f t="shared" si="104"/>
        <v/>
      </c>
      <c r="DW45" s="79" t="s">
        <v>453</v>
      </c>
      <c r="DX45" t="str">
        <f t="shared" si="105"/>
        <v/>
      </c>
      <c r="DZ45" t="str">
        <f t="shared" si="106"/>
        <v/>
      </c>
      <c r="EQ45" s="227"/>
      <c r="ER45" t="str">
        <f t="shared" si="107"/>
        <v/>
      </c>
      <c r="ET45" t="str">
        <f t="shared" si="26"/>
        <v/>
      </c>
      <c r="EV45" s="230"/>
      <c r="EW45" t="str">
        <f t="shared" si="108"/>
        <v/>
      </c>
      <c r="EY45" t="str">
        <f t="shared" si="55"/>
        <v/>
      </c>
      <c r="FK45" s="227"/>
      <c r="FL45" t="str">
        <f t="shared" si="109"/>
        <v/>
      </c>
      <c r="FN45" t="str">
        <f t="shared" si="56"/>
        <v/>
      </c>
      <c r="FP45" s="230"/>
      <c r="FQ45" t="str">
        <f t="shared" si="110"/>
        <v/>
      </c>
      <c r="FS45" t="str">
        <f t="shared" si="57"/>
        <v/>
      </c>
      <c r="GE45" s="227"/>
      <c r="GF45" t="str">
        <f t="shared" si="111"/>
        <v/>
      </c>
      <c r="GH45" t="str">
        <f t="shared" si="80"/>
        <v/>
      </c>
      <c r="GJ45" s="230"/>
      <c r="GK45" t="str">
        <f t="shared" si="112"/>
        <v/>
      </c>
      <c r="GM45" t="str">
        <f t="shared" si="58"/>
        <v/>
      </c>
    </row>
    <row r="46" spans="1:195" ht="14.65" customHeight="1" thickBot="1" x14ac:dyDescent="0.3">
      <c r="A46" s="25" t="s">
        <v>148</v>
      </c>
      <c r="B46" s="178"/>
      <c r="C46" s="179"/>
      <c r="D46" s="51" t="s">
        <v>482</v>
      </c>
      <c r="E46" s="157"/>
      <c r="F46" s="149"/>
      <c r="G46" s="153"/>
      <c r="H46" s="158"/>
      <c r="I46" s="149"/>
      <c r="J46" s="153"/>
      <c r="K46" s="151" t="str">
        <f>IF(CA5=0,"",CA5)</f>
        <v/>
      </c>
      <c r="L46" s="149"/>
      <c r="M46" s="152" t="str">
        <f>IF(CC5=0,"",CC5)</f>
        <v/>
      </c>
      <c r="AA46" s="221"/>
      <c r="AB46" t="str">
        <f t="shared" si="96"/>
        <v/>
      </c>
      <c r="AD46" t="str">
        <f t="shared" si="36"/>
        <v/>
      </c>
      <c r="AU46" s="221"/>
      <c r="AV46" t="str">
        <f t="shared" si="97"/>
        <v/>
      </c>
      <c r="AX46" t="str">
        <f t="shared" si="98"/>
        <v/>
      </c>
      <c r="BO46" s="73"/>
      <c r="BP46" t="str">
        <f t="shared" si="99"/>
        <v/>
      </c>
      <c r="BR46" t="str">
        <f t="shared" si="100"/>
        <v/>
      </c>
      <c r="CI46" s="79" t="s">
        <v>453</v>
      </c>
      <c r="CJ46" t="str">
        <f t="shared" si="101"/>
        <v/>
      </c>
      <c r="CL46" t="str">
        <f t="shared" si="102"/>
        <v/>
      </c>
      <c r="DC46" s="79" t="s">
        <v>453</v>
      </c>
      <c r="DD46" t="str">
        <f t="shared" si="103"/>
        <v/>
      </c>
      <c r="DF46" t="str">
        <f t="shared" si="104"/>
        <v/>
      </c>
      <c r="DW46" s="79" t="s">
        <v>453</v>
      </c>
      <c r="DX46" t="str">
        <f t="shared" si="105"/>
        <v/>
      </c>
      <c r="DZ46" t="str">
        <f t="shared" si="106"/>
        <v/>
      </c>
      <c r="EQ46" s="227"/>
      <c r="ER46" t="str">
        <f t="shared" si="107"/>
        <v/>
      </c>
      <c r="ET46" t="str">
        <f t="shared" si="26"/>
        <v/>
      </c>
      <c r="EV46" s="230"/>
      <c r="EW46" t="str">
        <f t="shared" si="108"/>
        <v/>
      </c>
      <c r="EY46" t="str">
        <f t="shared" si="55"/>
        <v/>
      </c>
      <c r="FK46" s="227"/>
      <c r="FL46" t="str">
        <f t="shared" si="109"/>
        <v/>
      </c>
      <c r="FN46" t="str">
        <f t="shared" si="56"/>
        <v/>
      </c>
      <c r="FP46" s="230"/>
      <c r="FQ46" t="str">
        <f t="shared" si="110"/>
        <v/>
      </c>
      <c r="FS46" t="str">
        <f t="shared" si="57"/>
        <v/>
      </c>
      <c r="GE46" s="227"/>
      <c r="GF46" t="str">
        <f t="shared" si="111"/>
        <v/>
      </c>
      <c r="GH46" t="str">
        <f t="shared" si="80"/>
        <v/>
      </c>
      <c r="GJ46" s="230"/>
      <c r="GK46" t="str">
        <f t="shared" si="112"/>
        <v/>
      </c>
      <c r="GM46" t="str">
        <f t="shared" si="58"/>
        <v/>
      </c>
    </row>
    <row r="47" spans="1:195" ht="14.65" customHeight="1" thickBot="1" x14ac:dyDescent="0.3">
      <c r="A47" s="25" t="s">
        <v>149</v>
      </c>
      <c r="B47" s="178"/>
      <c r="C47" s="179"/>
      <c r="D47" s="51" t="s">
        <v>482</v>
      </c>
      <c r="E47" s="247" t="s">
        <v>468</v>
      </c>
      <c r="F47" s="248"/>
      <c r="G47" s="249"/>
      <c r="H47" s="250" t="str">
        <f>E47</f>
        <v>Total of 1 Req Blue Merit</v>
      </c>
      <c r="I47" s="248"/>
      <c r="J47" s="249"/>
      <c r="K47" s="144"/>
      <c r="L47" s="136"/>
      <c r="M47" s="145"/>
      <c r="AA47" s="221"/>
      <c r="AB47" t="str">
        <f t="shared" si="96"/>
        <v/>
      </c>
      <c r="AD47" t="str">
        <f t="shared" si="36"/>
        <v/>
      </c>
      <c r="AU47" s="221"/>
      <c r="AV47" t="str">
        <f t="shared" si="97"/>
        <v/>
      </c>
      <c r="AX47" t="str">
        <f t="shared" si="98"/>
        <v/>
      </c>
      <c r="BO47" s="73"/>
      <c r="BP47" t="str">
        <f t="shared" si="99"/>
        <v/>
      </c>
      <c r="BR47" t="str">
        <f t="shared" si="100"/>
        <v/>
      </c>
      <c r="CI47" s="79" t="s">
        <v>453</v>
      </c>
      <c r="CJ47" t="str">
        <f t="shared" si="101"/>
        <v/>
      </c>
      <c r="CL47" t="str">
        <f t="shared" si="102"/>
        <v/>
      </c>
      <c r="DC47" s="79" t="s">
        <v>453</v>
      </c>
      <c r="DD47" t="str">
        <f t="shared" si="103"/>
        <v/>
      </c>
      <c r="DF47" t="str">
        <f t="shared" si="104"/>
        <v/>
      </c>
      <c r="DW47" s="79" t="s">
        <v>453</v>
      </c>
      <c r="DX47" t="str">
        <f t="shared" si="105"/>
        <v/>
      </c>
      <c r="DZ47" t="str">
        <f t="shared" si="106"/>
        <v/>
      </c>
      <c r="EQ47" s="227"/>
      <c r="ER47" t="str">
        <f t="shared" si="107"/>
        <v/>
      </c>
      <c r="ET47" t="str">
        <f t="shared" si="26"/>
        <v/>
      </c>
      <c r="EV47" s="230"/>
      <c r="EW47" t="str">
        <f t="shared" si="108"/>
        <v/>
      </c>
      <c r="EY47" t="str">
        <f t="shared" si="55"/>
        <v/>
      </c>
      <c r="FK47" s="227"/>
      <c r="FL47" t="str">
        <f t="shared" si="109"/>
        <v/>
      </c>
      <c r="FN47" t="str">
        <f t="shared" si="56"/>
        <v/>
      </c>
      <c r="FP47" s="230"/>
      <c r="FQ47" t="str">
        <f t="shared" si="110"/>
        <v/>
      </c>
      <c r="FS47" t="str">
        <f t="shared" si="57"/>
        <v/>
      </c>
      <c r="GE47" s="227"/>
      <c r="GF47" t="str">
        <f t="shared" si="111"/>
        <v/>
      </c>
      <c r="GH47" t="str">
        <f t="shared" si="80"/>
        <v/>
      </c>
      <c r="GJ47" s="230"/>
      <c r="GK47" t="str">
        <f t="shared" si="112"/>
        <v/>
      </c>
      <c r="GM47" t="str">
        <f t="shared" si="58"/>
        <v/>
      </c>
    </row>
    <row r="48" spans="1:195" ht="14.65" customHeight="1" thickBot="1" x14ac:dyDescent="0.3">
      <c r="A48" s="25" t="s">
        <v>150</v>
      </c>
      <c r="B48" s="178"/>
      <c r="C48" s="179"/>
      <c r="D48" s="51" t="s">
        <v>482</v>
      </c>
      <c r="E48" s="148" t="str">
        <f>IF(AR4=0,"",AR4)</f>
        <v/>
      </c>
      <c r="F48" s="149"/>
      <c r="G48" s="150" t="str">
        <f>IF(AT4=0,"",AT4)</f>
        <v/>
      </c>
      <c r="H48" s="151" t="str">
        <f>IF(BL4=0,"",BL4)</f>
        <v/>
      </c>
      <c r="I48" s="149"/>
      <c r="J48" s="150" t="str">
        <f>IF(BN4=0,"",BN4)</f>
        <v/>
      </c>
      <c r="K48" s="250" t="str">
        <f>H47</f>
        <v>Total of 1 Req Blue Merit</v>
      </c>
      <c r="L48" s="248"/>
      <c r="M48" s="251"/>
      <c r="AA48" s="221"/>
      <c r="AB48" t="str">
        <f t="shared" si="96"/>
        <v/>
      </c>
      <c r="AD48" t="str">
        <f t="shared" si="36"/>
        <v/>
      </c>
      <c r="AU48" s="221"/>
      <c r="AV48" t="str">
        <f t="shared" si="97"/>
        <v/>
      </c>
      <c r="AX48" t="str">
        <f t="shared" si="98"/>
        <v/>
      </c>
      <c r="BO48" s="73"/>
      <c r="BP48" t="str">
        <f t="shared" si="99"/>
        <v/>
      </c>
      <c r="BR48" t="str">
        <f t="shared" si="100"/>
        <v/>
      </c>
      <c r="CI48" s="79" t="s">
        <v>453</v>
      </c>
      <c r="CJ48" t="str">
        <f t="shared" si="101"/>
        <v/>
      </c>
      <c r="CL48" t="str">
        <f t="shared" si="102"/>
        <v/>
      </c>
      <c r="DC48" s="79" t="s">
        <v>453</v>
      </c>
      <c r="DD48" t="str">
        <f t="shared" si="103"/>
        <v/>
      </c>
      <c r="DF48" t="str">
        <f t="shared" si="104"/>
        <v/>
      </c>
      <c r="DW48" s="79" t="s">
        <v>453</v>
      </c>
      <c r="DX48" t="str">
        <f t="shared" si="105"/>
        <v/>
      </c>
      <c r="DZ48" t="str">
        <f t="shared" si="106"/>
        <v/>
      </c>
      <c r="EQ48" s="227"/>
      <c r="ER48" t="str">
        <f t="shared" si="107"/>
        <v/>
      </c>
      <c r="ET48" t="str">
        <f t="shared" si="26"/>
        <v/>
      </c>
      <c r="EV48" s="230"/>
      <c r="EW48" t="str">
        <f t="shared" si="108"/>
        <v/>
      </c>
      <c r="EY48" t="str">
        <f t="shared" si="55"/>
        <v/>
      </c>
      <c r="FK48" s="227"/>
      <c r="FL48" t="str">
        <f t="shared" si="109"/>
        <v/>
      </c>
      <c r="FN48" t="str">
        <f t="shared" si="56"/>
        <v/>
      </c>
      <c r="FP48" s="230"/>
      <c r="FQ48" t="str">
        <f t="shared" si="110"/>
        <v/>
      </c>
      <c r="FS48" t="str">
        <f t="shared" si="57"/>
        <v/>
      </c>
      <c r="GE48" s="227"/>
      <c r="GF48" t="str">
        <f t="shared" si="111"/>
        <v/>
      </c>
      <c r="GH48" t="str">
        <f t="shared" si="80"/>
        <v/>
      </c>
      <c r="GJ48" s="230"/>
      <c r="GK48" t="str">
        <f t="shared" si="112"/>
        <v/>
      </c>
      <c r="GM48" t="str">
        <f t="shared" si="58"/>
        <v/>
      </c>
    </row>
    <row r="49" spans="1:195" ht="14.65" customHeight="1" x14ac:dyDescent="0.25">
      <c r="A49" s="25" t="s">
        <v>151</v>
      </c>
      <c r="B49" s="178"/>
      <c r="C49" s="179"/>
      <c r="D49" s="51" t="s">
        <v>482</v>
      </c>
      <c r="E49" s="157"/>
      <c r="F49" s="149"/>
      <c r="G49" s="153"/>
      <c r="H49" s="158"/>
      <c r="I49" s="149"/>
      <c r="J49" s="153"/>
      <c r="K49" s="151"/>
      <c r="L49" s="149"/>
      <c r="M49" s="152"/>
      <c r="N49" s="36"/>
      <c r="AA49" s="221"/>
      <c r="AB49" t="str">
        <f t="shared" si="96"/>
        <v/>
      </c>
      <c r="AD49" t="str">
        <f t="shared" si="36"/>
        <v/>
      </c>
      <c r="AU49" s="221"/>
      <c r="AV49" t="str">
        <f t="shared" si="97"/>
        <v/>
      </c>
      <c r="AX49" t="str">
        <f t="shared" si="98"/>
        <v/>
      </c>
      <c r="BO49" s="73"/>
      <c r="BP49" t="str">
        <f t="shared" si="99"/>
        <v/>
      </c>
      <c r="BR49" t="str">
        <f t="shared" si="100"/>
        <v/>
      </c>
      <c r="CI49" s="79" t="s">
        <v>453</v>
      </c>
      <c r="CJ49" t="str">
        <f t="shared" si="101"/>
        <v/>
      </c>
      <c r="CL49" t="str">
        <f t="shared" si="102"/>
        <v/>
      </c>
      <c r="DC49" s="79" t="s">
        <v>453</v>
      </c>
      <c r="DD49" t="str">
        <f t="shared" si="103"/>
        <v/>
      </c>
      <c r="DF49" t="str">
        <f t="shared" si="104"/>
        <v/>
      </c>
      <c r="DW49" s="79" t="s">
        <v>453</v>
      </c>
      <c r="DX49" t="str">
        <f t="shared" si="105"/>
        <v/>
      </c>
      <c r="DZ49" t="str">
        <f t="shared" si="106"/>
        <v/>
      </c>
      <c r="EQ49" s="227"/>
      <c r="ER49" t="str">
        <f t="shared" si="107"/>
        <v/>
      </c>
      <c r="ET49" t="str">
        <f t="shared" si="26"/>
        <v/>
      </c>
      <c r="EV49" s="230"/>
      <c r="EW49" t="str">
        <f t="shared" si="108"/>
        <v/>
      </c>
      <c r="EY49" t="str">
        <f t="shared" si="55"/>
        <v/>
      </c>
      <c r="FK49" s="227"/>
      <c r="FL49" t="str">
        <f t="shared" si="109"/>
        <v/>
      </c>
      <c r="FN49" t="str">
        <f t="shared" si="56"/>
        <v/>
      </c>
      <c r="FP49" s="230"/>
      <c r="FQ49" t="str">
        <f t="shared" si="110"/>
        <v/>
      </c>
      <c r="FS49" t="str">
        <f t="shared" si="57"/>
        <v/>
      </c>
      <c r="GE49" s="227"/>
      <c r="GF49" t="str">
        <f t="shared" si="111"/>
        <v/>
      </c>
      <c r="GH49" t="str">
        <f t="shared" si="80"/>
        <v/>
      </c>
      <c r="GJ49" s="230"/>
      <c r="GK49" t="str">
        <f t="shared" si="112"/>
        <v/>
      </c>
      <c r="GM49" t="str">
        <f t="shared" si="58"/>
        <v/>
      </c>
    </row>
    <row r="50" spans="1:195" ht="14.65" customHeight="1" thickBot="1" x14ac:dyDescent="0.3">
      <c r="A50" s="25" t="s">
        <v>152</v>
      </c>
      <c r="B50" s="178"/>
      <c r="C50" s="179"/>
      <c r="D50" s="51" t="s">
        <v>482</v>
      </c>
      <c r="E50" s="142"/>
      <c r="F50" s="136"/>
      <c r="G50" s="143"/>
      <c r="H50" s="144"/>
      <c r="I50" s="136"/>
      <c r="J50" s="143"/>
      <c r="K50" s="146" t="str">
        <f>IF(CF4=0,"",CF4)</f>
        <v/>
      </c>
      <c r="L50" s="136"/>
      <c r="M50" s="147" t="str">
        <f>IF(CH4=0,"",CH4)</f>
        <v/>
      </c>
      <c r="N50" s="36"/>
      <c r="AA50" s="221"/>
      <c r="AB50" t="str">
        <f t="shared" si="96"/>
        <v/>
      </c>
      <c r="AD50" t="str">
        <f t="shared" si="36"/>
        <v/>
      </c>
      <c r="AU50" s="221"/>
      <c r="AV50" t="str">
        <f t="shared" si="97"/>
        <v/>
      </c>
      <c r="AX50" t="str">
        <f t="shared" si="98"/>
        <v/>
      </c>
      <c r="BO50" s="73"/>
      <c r="BP50" t="str">
        <f t="shared" si="99"/>
        <v/>
      </c>
      <c r="BR50" t="str">
        <f t="shared" si="100"/>
        <v/>
      </c>
      <c r="CI50" s="79" t="s">
        <v>453</v>
      </c>
      <c r="CJ50" t="str">
        <f t="shared" si="101"/>
        <v/>
      </c>
      <c r="CL50" t="str">
        <f t="shared" si="102"/>
        <v/>
      </c>
      <c r="DC50" s="79" t="s">
        <v>453</v>
      </c>
      <c r="DD50" t="str">
        <f t="shared" si="103"/>
        <v/>
      </c>
      <c r="DF50" t="str">
        <f t="shared" si="104"/>
        <v/>
      </c>
      <c r="DW50" s="79" t="s">
        <v>453</v>
      </c>
      <c r="DX50" t="str">
        <f t="shared" si="105"/>
        <v/>
      </c>
      <c r="DZ50" t="str">
        <f t="shared" si="106"/>
        <v/>
      </c>
      <c r="EQ50" s="227"/>
      <c r="ER50" t="str">
        <f t="shared" si="107"/>
        <v/>
      </c>
      <c r="ET50" t="str">
        <f t="shared" si="26"/>
        <v/>
      </c>
      <c r="EV50" s="230"/>
      <c r="EW50" t="str">
        <f t="shared" si="108"/>
        <v/>
      </c>
      <c r="EY50" t="str">
        <f t="shared" si="55"/>
        <v/>
      </c>
      <c r="FK50" s="227"/>
      <c r="FL50" t="str">
        <f t="shared" si="109"/>
        <v/>
      </c>
      <c r="FN50" t="str">
        <f t="shared" si="56"/>
        <v/>
      </c>
      <c r="FP50" s="230"/>
      <c r="FQ50" t="str">
        <f t="shared" si="110"/>
        <v/>
      </c>
      <c r="FS50" t="str">
        <f t="shared" si="57"/>
        <v/>
      </c>
      <c r="GE50" s="227"/>
      <c r="GF50" t="str">
        <f t="shared" si="111"/>
        <v/>
      </c>
      <c r="GH50" t="str">
        <f t="shared" si="80"/>
        <v/>
      </c>
      <c r="GJ50" s="230"/>
      <c r="GK50" t="str">
        <f t="shared" si="112"/>
        <v/>
      </c>
      <c r="GM50" t="str">
        <f t="shared" si="58"/>
        <v/>
      </c>
    </row>
    <row r="51" spans="1:195" ht="14.65" customHeight="1" thickTop="1" x14ac:dyDescent="0.25">
      <c r="A51" s="25" t="s">
        <v>153</v>
      </c>
      <c r="B51" s="178" t="s">
        <v>186</v>
      </c>
      <c r="C51" s="179" t="s">
        <v>429</v>
      </c>
      <c r="D51" s="51" t="s">
        <v>482</v>
      </c>
      <c r="E51" s="252" t="str">
        <f ca="1">B1&amp;" - Adventure"</f>
        <v>Ben Jones - Adventure</v>
      </c>
      <c r="F51" s="253"/>
      <c r="G51" s="253"/>
      <c r="H51" s="254"/>
      <c r="I51" s="253"/>
      <c r="J51" s="253"/>
      <c r="K51" s="254"/>
      <c r="L51" s="253"/>
      <c r="M51" s="255"/>
      <c r="AA51" s="221"/>
      <c r="AB51" t="str">
        <f t="shared" si="96"/>
        <v>Tool Craft -FCF</v>
      </c>
      <c r="AD51" t="str">
        <f t="shared" si="36"/>
        <v>Unknown</v>
      </c>
      <c r="AU51" s="221"/>
      <c r="AV51" t="str">
        <f t="shared" si="97"/>
        <v/>
      </c>
      <c r="AX51" t="str">
        <f t="shared" si="98"/>
        <v/>
      </c>
      <c r="BO51" s="73"/>
      <c r="BP51" t="str">
        <f t="shared" si="99"/>
        <v/>
      </c>
      <c r="BR51" t="str">
        <f t="shared" si="100"/>
        <v/>
      </c>
      <c r="CI51" s="79" t="s">
        <v>453</v>
      </c>
      <c r="CJ51" t="str">
        <f t="shared" si="101"/>
        <v/>
      </c>
      <c r="CL51" t="str">
        <f t="shared" si="102"/>
        <v/>
      </c>
      <c r="DC51" s="79" t="s">
        <v>453</v>
      </c>
      <c r="DD51" t="str">
        <f t="shared" si="103"/>
        <v/>
      </c>
      <c r="DF51" t="str">
        <f t="shared" si="104"/>
        <v/>
      </c>
      <c r="DW51" s="79" t="s">
        <v>453</v>
      </c>
      <c r="DX51" t="str">
        <f t="shared" si="105"/>
        <v/>
      </c>
      <c r="DZ51" t="str">
        <f t="shared" si="106"/>
        <v/>
      </c>
      <c r="EQ51" s="227"/>
      <c r="ER51" t="str">
        <f t="shared" si="107"/>
        <v/>
      </c>
      <c r="ET51" t="str">
        <f t="shared" si="26"/>
        <v/>
      </c>
      <c r="EV51" s="230"/>
      <c r="EW51" t="str">
        <f t="shared" si="108"/>
        <v/>
      </c>
      <c r="EY51" t="str">
        <f t="shared" si="55"/>
        <v/>
      </c>
      <c r="FK51" s="227"/>
      <c r="FL51" t="str">
        <f t="shared" si="109"/>
        <v/>
      </c>
      <c r="FN51" t="str">
        <f t="shared" si="56"/>
        <v/>
      </c>
      <c r="FP51" s="230"/>
      <c r="FQ51" t="str">
        <f t="shared" si="110"/>
        <v/>
      </c>
      <c r="FS51" t="str">
        <f t="shared" si="57"/>
        <v/>
      </c>
      <c r="GE51" s="227"/>
      <c r="GF51" t="str">
        <f t="shared" si="111"/>
        <v/>
      </c>
      <c r="GH51" t="str">
        <f t="shared" si="80"/>
        <v/>
      </c>
      <c r="GJ51" s="230"/>
      <c r="GK51" t="str">
        <f t="shared" si="112"/>
        <v/>
      </c>
      <c r="GM51" t="str">
        <f t="shared" si="58"/>
        <v/>
      </c>
    </row>
    <row r="52" spans="1:195" ht="14.65" customHeight="1" thickBot="1" x14ac:dyDescent="0.3">
      <c r="A52" s="25" t="s">
        <v>154</v>
      </c>
      <c r="B52" s="178"/>
      <c r="C52" s="179"/>
      <c r="D52" s="51" t="s">
        <v>482</v>
      </c>
      <c r="E52" s="256"/>
      <c r="F52" s="257"/>
      <c r="G52" s="257"/>
      <c r="H52" s="258"/>
      <c r="I52" s="257"/>
      <c r="J52" s="257"/>
      <c r="K52" s="258"/>
      <c r="L52" s="257"/>
      <c r="M52" s="259"/>
      <c r="AA52" s="221"/>
      <c r="AB52" t="str">
        <f t="shared" si="96"/>
        <v/>
      </c>
      <c r="AD52" t="str">
        <f t="shared" si="36"/>
        <v/>
      </c>
      <c r="AU52" s="221"/>
      <c r="AV52" t="str">
        <f t="shared" si="97"/>
        <v/>
      </c>
      <c r="AX52" t="str">
        <f t="shared" si="98"/>
        <v/>
      </c>
      <c r="BO52" s="73"/>
      <c r="BP52" t="str">
        <f t="shared" si="99"/>
        <v/>
      </c>
      <c r="BR52" t="str">
        <f t="shared" si="100"/>
        <v/>
      </c>
      <c r="CI52" s="79" t="s">
        <v>453</v>
      </c>
      <c r="CJ52" t="str">
        <f t="shared" si="101"/>
        <v/>
      </c>
      <c r="CL52" t="str">
        <f t="shared" si="102"/>
        <v/>
      </c>
      <c r="DC52" s="79" t="s">
        <v>453</v>
      </c>
      <c r="DD52" t="str">
        <f t="shared" si="103"/>
        <v/>
      </c>
      <c r="DF52" t="str">
        <f t="shared" si="104"/>
        <v/>
      </c>
      <c r="DW52" s="79" t="s">
        <v>453</v>
      </c>
      <c r="DX52" t="str">
        <f t="shared" si="105"/>
        <v/>
      </c>
      <c r="DZ52" t="str">
        <f t="shared" si="106"/>
        <v/>
      </c>
      <c r="EQ52" s="227"/>
      <c r="ER52" t="str">
        <f t="shared" si="107"/>
        <v/>
      </c>
      <c r="ET52" t="str">
        <f t="shared" si="26"/>
        <v/>
      </c>
      <c r="EV52" s="230"/>
      <c r="EW52" t="str">
        <f t="shared" si="108"/>
        <v/>
      </c>
      <c r="EY52" t="str">
        <f t="shared" si="55"/>
        <v/>
      </c>
      <c r="FK52" s="227"/>
      <c r="FL52" t="str">
        <f t="shared" si="109"/>
        <v/>
      </c>
      <c r="FN52" t="str">
        <f t="shared" si="56"/>
        <v/>
      </c>
      <c r="FP52" s="230"/>
      <c r="FQ52" t="str">
        <f t="shared" si="110"/>
        <v/>
      </c>
      <c r="FS52" t="str">
        <f t="shared" si="57"/>
        <v/>
      </c>
      <c r="GE52" s="227"/>
      <c r="GF52" t="str">
        <f t="shared" si="111"/>
        <v/>
      </c>
      <c r="GH52" t="str">
        <f t="shared" si="80"/>
        <v/>
      </c>
      <c r="GJ52" s="230"/>
      <c r="GK52" t="str">
        <f t="shared" si="112"/>
        <v/>
      </c>
      <c r="GM52" t="str">
        <f t="shared" si="58"/>
        <v/>
      </c>
    </row>
    <row r="53" spans="1:195" ht="14.65" customHeight="1" thickBot="1" x14ac:dyDescent="0.3">
      <c r="A53" s="25" t="s">
        <v>155</v>
      </c>
      <c r="B53" s="178"/>
      <c r="C53" s="179"/>
      <c r="D53" s="51" t="s">
        <v>482</v>
      </c>
      <c r="E53" s="237" t="str">
        <f>'Master Name List'!C19</f>
        <v>Powder Horn</v>
      </c>
      <c r="F53" s="238"/>
      <c r="G53" s="239"/>
      <c r="H53" s="240" t="str">
        <f>'Master Name List'!C23</f>
        <v>Pine</v>
      </c>
      <c r="I53" s="238"/>
      <c r="J53" s="239"/>
      <c r="K53" s="240" t="str">
        <f>'Master Name List'!C27</f>
        <v>Second Class</v>
      </c>
      <c r="L53" s="238"/>
      <c r="M53" s="241"/>
      <c r="AA53" s="222"/>
      <c r="AB53" t="str">
        <f>IF(C53=$AB$3,A53,"")</f>
        <v/>
      </c>
      <c r="AD53" t="str">
        <f t="shared" si="36"/>
        <v/>
      </c>
      <c r="AU53" s="222"/>
      <c r="AV53" t="str">
        <f t="shared" si="97"/>
        <v/>
      </c>
      <c r="AX53" t="str">
        <f t="shared" si="98"/>
        <v/>
      </c>
      <c r="BO53" s="74"/>
      <c r="BP53" t="str">
        <f t="shared" si="99"/>
        <v/>
      </c>
      <c r="BR53" t="str">
        <f t="shared" si="100"/>
        <v/>
      </c>
      <c r="CI53" s="79" t="s">
        <v>453</v>
      </c>
      <c r="CJ53" t="str">
        <f t="shared" si="101"/>
        <v/>
      </c>
      <c r="CL53" t="str">
        <f t="shared" si="102"/>
        <v/>
      </c>
      <c r="DC53" s="79" t="s">
        <v>453</v>
      </c>
      <c r="DD53" t="str">
        <f t="shared" si="103"/>
        <v/>
      </c>
      <c r="DF53" t="str">
        <f t="shared" si="104"/>
        <v/>
      </c>
      <c r="DW53" s="79" t="s">
        <v>453</v>
      </c>
      <c r="DX53" t="str">
        <f t="shared" si="105"/>
        <v/>
      </c>
      <c r="DZ53" t="str">
        <f t="shared" si="106"/>
        <v/>
      </c>
      <c r="EQ53" s="227"/>
      <c r="ER53" t="str">
        <f t="shared" si="107"/>
        <v/>
      </c>
      <c r="ET53" t="str">
        <f t="shared" si="26"/>
        <v/>
      </c>
      <c r="EV53" s="230"/>
      <c r="EW53" t="str">
        <f t="shared" si="108"/>
        <v/>
      </c>
      <c r="EY53" t="str">
        <f t="shared" si="55"/>
        <v/>
      </c>
      <c r="FK53" s="227"/>
      <c r="FL53" t="str">
        <f t="shared" si="109"/>
        <v/>
      </c>
      <c r="FN53" t="str">
        <f t="shared" si="56"/>
        <v/>
      </c>
      <c r="FP53" s="230"/>
      <c r="FQ53" t="str">
        <f t="shared" si="110"/>
        <v/>
      </c>
      <c r="FS53" t="str">
        <f t="shared" si="57"/>
        <v/>
      </c>
      <c r="GE53" s="227"/>
      <c r="GF53" t="str">
        <f t="shared" si="111"/>
        <v/>
      </c>
      <c r="GH53" t="str">
        <f t="shared" si="80"/>
        <v/>
      </c>
      <c r="GJ53" s="230"/>
      <c r="GK53" t="str">
        <f t="shared" si="112"/>
        <v/>
      </c>
      <c r="GM53" t="str">
        <f t="shared" si="58"/>
        <v/>
      </c>
    </row>
    <row r="54" spans="1:195" ht="14.65" customHeight="1" x14ac:dyDescent="0.25">
      <c r="A54" s="26" t="s">
        <v>534</v>
      </c>
      <c r="B54" s="178">
        <v>41266</v>
      </c>
      <c r="C54" s="179"/>
      <c r="D54" s="51" t="s">
        <v>482</v>
      </c>
      <c r="E54" s="148" t="str">
        <f>E81</f>
        <v>Camping</v>
      </c>
      <c r="F54" s="149"/>
      <c r="G54" s="150">
        <f>G81</f>
        <v>41866</v>
      </c>
      <c r="H54" s="151" t="str">
        <f>H81</f>
        <v xml:space="preserve">Dutch Oven Cooking    </v>
      </c>
      <c r="I54" s="149"/>
      <c r="J54" s="150">
        <f>J81</f>
        <v>42580</v>
      </c>
      <c r="K54" s="151" t="str">
        <f>K81</f>
        <v>Camp Safety</v>
      </c>
      <c r="L54" s="149"/>
      <c r="M54" s="152" t="str">
        <f>M81</f>
        <v>Unknown</v>
      </c>
      <c r="AA54" s="75" t="s">
        <v>453</v>
      </c>
      <c r="AB54" t="str">
        <f t="shared" ref="AB54:AB85" si="119">IF(C103=$AB$3,A103,"")</f>
        <v/>
      </c>
      <c r="AD54" t="str">
        <f t="shared" ref="AD54:AD85" si="120">IF(AB54="","",B103)</f>
        <v/>
      </c>
      <c r="AU54" s="79" t="s">
        <v>453</v>
      </c>
      <c r="AV54" t="str">
        <f t="shared" ref="AV54:AV85" si="121">IF(C103=$AV$3,A103,"")</f>
        <v/>
      </c>
      <c r="AX54" t="str">
        <f t="shared" ref="AX54:AX85" si="122">IF(AV54="","",B103)</f>
        <v/>
      </c>
      <c r="BO54" t="s">
        <v>453</v>
      </c>
      <c r="BP54" t="str">
        <f>IF(C103=$BP$3,A103,"")</f>
        <v/>
      </c>
      <c r="BR54" t="str">
        <f t="shared" ref="BR54:BR85" si="123">IF(BP54="","",B103)</f>
        <v/>
      </c>
      <c r="CI54" s="79" t="s">
        <v>453</v>
      </c>
      <c r="CJ54" t="str">
        <f t="shared" si="101"/>
        <v/>
      </c>
      <c r="CL54" t="str">
        <f t="shared" si="102"/>
        <v/>
      </c>
      <c r="DC54" s="79" t="s">
        <v>453</v>
      </c>
      <c r="DD54" t="str">
        <f t="shared" si="103"/>
        <v/>
      </c>
      <c r="DF54" t="str">
        <f t="shared" si="104"/>
        <v/>
      </c>
      <c r="DW54" s="79" t="s">
        <v>453</v>
      </c>
      <c r="DX54" t="str">
        <f t="shared" si="105"/>
        <v/>
      </c>
      <c r="DZ54" t="str">
        <f t="shared" si="106"/>
        <v/>
      </c>
      <c r="EQ54" s="227"/>
      <c r="ER54" t="str">
        <f t="shared" si="107"/>
        <v/>
      </c>
      <c r="ET54" t="str">
        <f t="shared" si="26"/>
        <v/>
      </c>
      <c r="EV54" s="230"/>
      <c r="EW54" t="str">
        <f t="shared" si="108"/>
        <v/>
      </c>
      <c r="EY54" t="str">
        <f t="shared" si="55"/>
        <v/>
      </c>
      <c r="FK54" s="227"/>
      <c r="FL54" t="str">
        <f t="shared" si="109"/>
        <v/>
      </c>
      <c r="FN54" t="str">
        <f t="shared" si="56"/>
        <v/>
      </c>
      <c r="FP54" s="230"/>
      <c r="FQ54" t="str">
        <f t="shared" si="110"/>
        <v/>
      </c>
      <c r="FS54" t="str">
        <f t="shared" si="57"/>
        <v/>
      </c>
      <c r="GE54" s="227"/>
      <c r="GF54" t="str">
        <f t="shared" si="111"/>
        <v/>
      </c>
      <c r="GH54" t="str">
        <f t="shared" si="80"/>
        <v/>
      </c>
      <c r="GJ54" s="230"/>
      <c r="GK54" t="str">
        <f t="shared" si="112"/>
        <v/>
      </c>
      <c r="GM54" t="str">
        <f t="shared" si="58"/>
        <v/>
      </c>
    </row>
    <row r="55" spans="1:195" ht="14.65" customHeight="1" x14ac:dyDescent="0.25">
      <c r="A55" s="26" t="s">
        <v>535</v>
      </c>
      <c r="B55" s="178">
        <v>41322</v>
      </c>
      <c r="C55" s="179"/>
      <c r="D55" s="51" t="s">
        <v>482</v>
      </c>
      <c r="E55" s="137" t="s">
        <v>464</v>
      </c>
      <c r="F55" s="138"/>
      <c r="G55" s="139" t="s">
        <v>455</v>
      </c>
      <c r="H55" s="140" t="s">
        <v>464</v>
      </c>
      <c r="I55" s="138"/>
      <c r="J55" s="139" t="s">
        <v>455</v>
      </c>
      <c r="K55" s="140" t="s">
        <v>464</v>
      </c>
      <c r="L55" s="138"/>
      <c r="M55" s="141" t="s">
        <v>455</v>
      </c>
      <c r="AA55" s="75" t="s">
        <v>453</v>
      </c>
      <c r="AB55" t="str">
        <f t="shared" si="119"/>
        <v/>
      </c>
      <c r="AD55" t="str">
        <f t="shared" si="120"/>
        <v/>
      </c>
      <c r="AU55" s="79" t="s">
        <v>453</v>
      </c>
      <c r="AV55" t="str">
        <f t="shared" si="121"/>
        <v/>
      </c>
      <c r="AX55" t="str">
        <f t="shared" si="122"/>
        <v/>
      </c>
      <c r="BO55" t="s">
        <v>453</v>
      </c>
      <c r="BP55" t="str">
        <f t="shared" ref="BP55:BP118" si="124">IF(C104=$BP$3,A104,"")</f>
        <v/>
      </c>
      <c r="BR55" t="str">
        <f t="shared" si="123"/>
        <v/>
      </c>
      <c r="CI55" s="79" t="s">
        <v>453</v>
      </c>
      <c r="CJ55" t="str">
        <f t="shared" si="101"/>
        <v/>
      </c>
      <c r="CL55" t="str">
        <f t="shared" si="102"/>
        <v/>
      </c>
      <c r="DC55" s="79" t="s">
        <v>453</v>
      </c>
      <c r="DD55" t="str">
        <f t="shared" si="103"/>
        <v/>
      </c>
      <c r="DF55" t="str">
        <f t="shared" si="104"/>
        <v/>
      </c>
      <c r="DW55" s="79" t="s">
        <v>453</v>
      </c>
      <c r="DX55" t="str">
        <f t="shared" si="105"/>
        <v/>
      </c>
      <c r="DZ55" t="str">
        <f t="shared" si="106"/>
        <v/>
      </c>
      <c r="EQ55" s="227"/>
      <c r="ER55" t="str">
        <f t="shared" si="107"/>
        <v/>
      </c>
      <c r="ET55" t="str">
        <f t="shared" si="26"/>
        <v/>
      </c>
      <c r="EV55" s="230"/>
      <c r="EW55" t="str">
        <f t="shared" si="108"/>
        <v/>
      </c>
      <c r="EY55" t="str">
        <f t="shared" si="55"/>
        <v/>
      </c>
      <c r="FK55" s="227"/>
      <c r="FL55" t="str">
        <f t="shared" si="109"/>
        <v/>
      </c>
      <c r="FN55" t="str">
        <f t="shared" si="56"/>
        <v/>
      </c>
      <c r="FP55" s="230"/>
      <c r="FQ55" t="str">
        <f t="shared" si="110"/>
        <v>052 - Popularity and P</v>
      </c>
      <c r="FS55">
        <f t="shared" si="57"/>
        <v>42925</v>
      </c>
      <c r="GE55" s="227"/>
      <c r="GF55" t="str">
        <f t="shared" si="111"/>
        <v/>
      </c>
      <c r="GH55" t="str">
        <f t="shared" si="80"/>
        <v/>
      </c>
      <c r="GJ55" s="230"/>
      <c r="GK55" t="str">
        <f t="shared" si="112"/>
        <v/>
      </c>
      <c r="GM55" t="str">
        <f t="shared" si="58"/>
        <v/>
      </c>
    </row>
    <row r="56" spans="1:195" ht="14.65" customHeight="1" x14ac:dyDescent="0.25">
      <c r="A56" s="26" t="s">
        <v>536</v>
      </c>
      <c r="B56" s="178">
        <v>41378</v>
      </c>
      <c r="C56" s="179"/>
      <c r="D56" s="51" t="s">
        <v>482</v>
      </c>
      <c r="E56" s="148" t="str">
        <f>E87</f>
        <v/>
      </c>
      <c r="F56" s="149"/>
      <c r="G56" s="150" t="str">
        <f>G87</f>
        <v/>
      </c>
      <c r="H56" s="151" t="str">
        <f>H87</f>
        <v/>
      </c>
      <c r="I56" s="149"/>
      <c r="J56" s="150" t="str">
        <f>J87</f>
        <v/>
      </c>
      <c r="K56" s="151" t="str">
        <f>K87</f>
        <v/>
      </c>
      <c r="L56" s="149"/>
      <c r="M56" s="152" t="str">
        <f>M87</f>
        <v/>
      </c>
      <c r="AA56" s="75" t="s">
        <v>453</v>
      </c>
      <c r="AB56" t="str">
        <f t="shared" si="119"/>
        <v/>
      </c>
      <c r="AD56" t="str">
        <f t="shared" si="120"/>
        <v/>
      </c>
      <c r="AU56" s="79" t="s">
        <v>453</v>
      </c>
      <c r="AV56" t="str">
        <f t="shared" si="121"/>
        <v/>
      </c>
      <c r="AX56" t="str">
        <f t="shared" si="122"/>
        <v/>
      </c>
      <c r="BO56" t="s">
        <v>453</v>
      </c>
      <c r="BP56" t="str">
        <f t="shared" si="124"/>
        <v/>
      </c>
      <c r="BR56" t="str">
        <f t="shared" si="123"/>
        <v/>
      </c>
      <c r="CI56" s="79" t="s">
        <v>453</v>
      </c>
      <c r="CJ56" t="str">
        <f t="shared" si="101"/>
        <v/>
      </c>
      <c r="CL56" t="str">
        <f t="shared" si="102"/>
        <v/>
      </c>
      <c r="DC56" s="79" t="s">
        <v>453</v>
      </c>
      <c r="DD56" t="str">
        <f t="shared" si="103"/>
        <v>Pioneering</v>
      </c>
      <c r="DF56">
        <f t="shared" si="104"/>
        <v>42568</v>
      </c>
      <c r="DW56" s="79" t="s">
        <v>453</v>
      </c>
      <c r="DX56" t="str">
        <f t="shared" si="105"/>
        <v/>
      </c>
      <c r="DZ56" t="str">
        <f t="shared" si="106"/>
        <v/>
      </c>
      <c r="EQ56" s="227"/>
      <c r="ER56" t="str">
        <f t="shared" si="107"/>
        <v/>
      </c>
      <c r="ET56" t="str">
        <f t="shared" si="26"/>
        <v/>
      </c>
      <c r="EV56" s="230"/>
      <c r="EW56" t="str">
        <f t="shared" si="108"/>
        <v/>
      </c>
      <c r="EY56" t="str">
        <f t="shared" si="55"/>
        <v/>
      </c>
      <c r="FK56" s="227"/>
      <c r="FL56" t="str">
        <f t="shared" si="109"/>
        <v/>
      </c>
      <c r="FN56" t="str">
        <f t="shared" si="56"/>
        <v/>
      </c>
      <c r="FP56" s="230"/>
      <c r="FQ56" t="str">
        <f t="shared" si="110"/>
        <v/>
      </c>
      <c r="FS56" t="str">
        <f t="shared" si="57"/>
        <v/>
      </c>
      <c r="GE56" s="227"/>
      <c r="GF56" t="str">
        <f t="shared" si="111"/>
        <v/>
      </c>
      <c r="GH56" t="str">
        <f t="shared" si="80"/>
        <v/>
      </c>
      <c r="GJ56" s="230"/>
      <c r="GK56" t="str">
        <f t="shared" si="112"/>
        <v/>
      </c>
      <c r="GM56" t="str">
        <f t="shared" si="58"/>
        <v/>
      </c>
    </row>
    <row r="57" spans="1:195" ht="14.65" customHeight="1" thickBot="1" x14ac:dyDescent="0.3">
      <c r="A57" s="26" t="s">
        <v>537</v>
      </c>
      <c r="B57" s="178">
        <v>41434</v>
      </c>
      <c r="C57" s="179"/>
      <c r="D57" s="51" t="s">
        <v>482</v>
      </c>
      <c r="E57" s="137" t="s">
        <v>465</v>
      </c>
      <c r="F57" s="138"/>
      <c r="G57" s="139" t="s">
        <v>455</v>
      </c>
      <c r="H57" s="140" t="s">
        <v>465</v>
      </c>
      <c r="I57" s="138"/>
      <c r="J57" s="139" t="s">
        <v>455</v>
      </c>
      <c r="K57" s="140" t="s">
        <v>465</v>
      </c>
      <c r="L57" s="138"/>
      <c r="M57" s="141" t="s">
        <v>455</v>
      </c>
      <c r="AA57" s="75" t="s">
        <v>453</v>
      </c>
      <c r="AB57" t="str">
        <f t="shared" si="119"/>
        <v/>
      </c>
      <c r="AD57" t="str">
        <f t="shared" si="120"/>
        <v/>
      </c>
      <c r="AU57" s="79" t="s">
        <v>453</v>
      </c>
      <c r="AV57" t="str">
        <f t="shared" si="121"/>
        <v/>
      </c>
      <c r="AX57" t="str">
        <f t="shared" si="122"/>
        <v/>
      </c>
      <c r="BO57" t="s">
        <v>453</v>
      </c>
      <c r="BP57" t="str">
        <f t="shared" si="124"/>
        <v/>
      </c>
      <c r="BR57" t="str">
        <f t="shared" si="123"/>
        <v/>
      </c>
      <c r="CI57" s="79" t="s">
        <v>453</v>
      </c>
      <c r="CJ57" t="str">
        <f t="shared" si="101"/>
        <v/>
      </c>
      <c r="CL57" t="str">
        <f t="shared" si="102"/>
        <v/>
      </c>
      <c r="DC57" s="79" t="s">
        <v>453</v>
      </c>
      <c r="DD57" t="str">
        <f t="shared" si="103"/>
        <v/>
      </c>
      <c r="DF57" t="str">
        <f t="shared" si="104"/>
        <v/>
      </c>
      <c r="DW57" s="79" t="s">
        <v>453</v>
      </c>
      <c r="DX57" t="str">
        <f t="shared" si="105"/>
        <v/>
      </c>
      <c r="DZ57" t="str">
        <f t="shared" si="106"/>
        <v/>
      </c>
      <c r="EQ57" s="227"/>
      <c r="ER57" t="str">
        <f t="shared" si="107"/>
        <v/>
      </c>
      <c r="ET57" t="str">
        <f t="shared" si="26"/>
        <v/>
      </c>
      <c r="EV57" s="230"/>
      <c r="EW57" t="str">
        <f t="shared" si="108"/>
        <v/>
      </c>
      <c r="EY57" t="str">
        <f t="shared" si="55"/>
        <v/>
      </c>
      <c r="FK57" s="227"/>
      <c r="FL57" t="str">
        <f t="shared" si="109"/>
        <v/>
      </c>
      <c r="FN57" t="str">
        <f t="shared" si="56"/>
        <v/>
      </c>
      <c r="FP57" s="230"/>
      <c r="FQ57" t="str">
        <f t="shared" si="110"/>
        <v/>
      </c>
      <c r="FS57" t="str">
        <f t="shared" si="57"/>
        <v/>
      </c>
      <c r="GE57" s="227"/>
      <c r="GF57" t="str">
        <f t="shared" si="111"/>
        <v/>
      </c>
      <c r="GH57" t="str">
        <f t="shared" si="80"/>
        <v/>
      </c>
      <c r="GJ57" s="230"/>
      <c r="GK57" t="str">
        <f t="shared" si="112"/>
        <v/>
      </c>
      <c r="GM57" t="str">
        <f t="shared" si="58"/>
        <v/>
      </c>
    </row>
    <row r="58" spans="1:195" ht="14.65" customHeight="1" thickBot="1" x14ac:dyDescent="0.3">
      <c r="A58" s="26" t="s">
        <v>538</v>
      </c>
      <c r="B58" s="178">
        <v>41490</v>
      </c>
      <c r="C58" s="179"/>
      <c r="D58" s="51" t="s">
        <v>482</v>
      </c>
      <c r="E58" s="237" t="str">
        <f>'Master Name List'!C20</f>
        <v>Bowie Knife</v>
      </c>
      <c r="F58" s="238"/>
      <c r="G58" s="239"/>
      <c r="H58" s="240" t="str">
        <f>'Master Name List'!C24</f>
        <v>Cedar</v>
      </c>
      <c r="I58" s="238"/>
      <c r="J58" s="239"/>
      <c r="K58" s="240" t="str">
        <f>'Master Name List'!C28</f>
        <v>First Class</v>
      </c>
      <c r="L58" s="238"/>
      <c r="M58" s="241"/>
      <c r="AA58" s="75" t="s">
        <v>453</v>
      </c>
      <c r="AB58" t="str">
        <f t="shared" si="119"/>
        <v/>
      </c>
      <c r="AD58" t="str">
        <f t="shared" si="120"/>
        <v/>
      </c>
      <c r="AU58" s="79" t="s">
        <v>453</v>
      </c>
      <c r="AV58" t="str">
        <f t="shared" si="121"/>
        <v/>
      </c>
      <c r="AX58" t="str">
        <f t="shared" si="122"/>
        <v/>
      </c>
      <c r="BO58" t="s">
        <v>453</v>
      </c>
      <c r="BP58" t="str">
        <f t="shared" si="124"/>
        <v/>
      </c>
      <c r="BR58" t="str">
        <f t="shared" si="123"/>
        <v/>
      </c>
      <c r="CI58" s="79" t="s">
        <v>453</v>
      </c>
      <c r="CJ58" t="str">
        <f t="shared" si="101"/>
        <v/>
      </c>
      <c r="CL58" t="str">
        <f t="shared" si="102"/>
        <v/>
      </c>
      <c r="DC58" s="79" t="s">
        <v>453</v>
      </c>
      <c r="DD58" t="str">
        <f t="shared" si="103"/>
        <v/>
      </c>
      <c r="DF58" t="str">
        <f t="shared" si="104"/>
        <v/>
      </c>
      <c r="DW58" s="79" t="s">
        <v>453</v>
      </c>
      <c r="DX58" t="str">
        <f t="shared" si="105"/>
        <v/>
      </c>
      <c r="DZ58" t="str">
        <f t="shared" si="106"/>
        <v/>
      </c>
      <c r="EQ58" s="227"/>
      <c r="ER58" t="str">
        <f t="shared" si="107"/>
        <v/>
      </c>
      <c r="ET58" t="str">
        <f t="shared" si="26"/>
        <v/>
      </c>
      <c r="EV58" s="230"/>
      <c r="EW58" t="str">
        <f t="shared" si="108"/>
        <v/>
      </c>
      <c r="EY58" t="str">
        <f t="shared" si="55"/>
        <v/>
      </c>
      <c r="FK58" s="227"/>
      <c r="FL58" t="str">
        <f t="shared" si="109"/>
        <v/>
      </c>
      <c r="FN58" t="str">
        <f t="shared" si="56"/>
        <v/>
      </c>
      <c r="FP58" s="230"/>
      <c r="FQ58" t="str">
        <f t="shared" si="110"/>
        <v/>
      </c>
      <c r="FS58" t="str">
        <f t="shared" si="57"/>
        <v/>
      </c>
      <c r="GE58" s="227"/>
      <c r="GF58" t="str">
        <f t="shared" si="111"/>
        <v/>
      </c>
      <c r="GH58" t="str">
        <f t="shared" si="80"/>
        <v/>
      </c>
      <c r="GJ58" s="230"/>
      <c r="GK58" t="str">
        <f t="shared" si="112"/>
        <v/>
      </c>
      <c r="GM58" t="str">
        <f t="shared" si="58"/>
        <v/>
      </c>
    </row>
    <row r="59" spans="1:195" ht="14.65" customHeight="1" x14ac:dyDescent="0.25">
      <c r="A59" s="26" t="s">
        <v>539</v>
      </c>
      <c r="B59" s="178">
        <v>41546</v>
      </c>
      <c r="C59" s="179"/>
      <c r="D59" s="51" t="s">
        <v>482</v>
      </c>
      <c r="E59" s="148" t="str">
        <f>E82</f>
        <v>Communication</v>
      </c>
      <c r="F59" s="149"/>
      <c r="G59" s="150">
        <f>G82</f>
        <v>41806</v>
      </c>
      <c r="H59" s="151" t="str">
        <f>H82</f>
        <v>Pioneering</v>
      </c>
      <c r="I59" s="149"/>
      <c r="J59" s="150">
        <f>J82</f>
        <v>42568</v>
      </c>
      <c r="K59" s="151" t="str">
        <f>K82</f>
        <v>Crime Prevention</v>
      </c>
      <c r="L59" s="149"/>
      <c r="M59" s="152" t="str">
        <f>M82</f>
        <v/>
      </c>
      <c r="AA59" s="75" t="s">
        <v>453</v>
      </c>
      <c r="AB59" t="str">
        <f t="shared" si="119"/>
        <v/>
      </c>
      <c r="AD59" t="str">
        <f t="shared" si="120"/>
        <v/>
      </c>
      <c r="AU59" s="79" t="s">
        <v>453</v>
      </c>
      <c r="AV59" t="str">
        <f t="shared" si="121"/>
        <v/>
      </c>
      <c r="AX59" t="str">
        <f t="shared" si="122"/>
        <v/>
      </c>
      <c r="BO59" t="s">
        <v>453</v>
      </c>
      <c r="BP59" t="str">
        <f t="shared" si="124"/>
        <v/>
      </c>
      <c r="BR59" t="str">
        <f t="shared" si="123"/>
        <v/>
      </c>
      <c r="CI59" s="79" t="s">
        <v>453</v>
      </c>
      <c r="CJ59" t="str">
        <f t="shared" si="101"/>
        <v/>
      </c>
      <c r="CL59" t="str">
        <f t="shared" si="102"/>
        <v/>
      </c>
      <c r="DC59" s="79" t="s">
        <v>453</v>
      </c>
      <c r="DD59" t="str">
        <f t="shared" si="103"/>
        <v>Primitive Shelters</v>
      </c>
      <c r="DF59">
        <f t="shared" si="104"/>
        <v>42578</v>
      </c>
      <c r="DW59" s="79" t="s">
        <v>453</v>
      </c>
      <c r="DX59" t="str">
        <f t="shared" si="105"/>
        <v/>
      </c>
      <c r="DZ59" t="str">
        <f t="shared" si="106"/>
        <v/>
      </c>
      <c r="EQ59" s="227"/>
      <c r="ER59" t="str">
        <f t="shared" si="107"/>
        <v/>
      </c>
      <c r="ET59" t="str">
        <f t="shared" si="26"/>
        <v/>
      </c>
      <c r="EV59" s="230"/>
      <c r="EW59" t="str">
        <f t="shared" si="108"/>
        <v/>
      </c>
      <c r="EY59" t="str">
        <f t="shared" si="55"/>
        <v/>
      </c>
      <c r="FK59" s="227"/>
      <c r="FL59" t="str">
        <f t="shared" si="109"/>
        <v/>
      </c>
      <c r="FN59" t="str">
        <f t="shared" si="56"/>
        <v/>
      </c>
      <c r="FP59" s="230"/>
      <c r="FQ59" t="str">
        <f t="shared" si="110"/>
        <v/>
      </c>
      <c r="FS59" t="str">
        <f t="shared" si="57"/>
        <v/>
      </c>
      <c r="GE59" s="227"/>
      <c r="GF59" t="str">
        <f t="shared" si="111"/>
        <v/>
      </c>
      <c r="GH59" t="str">
        <f t="shared" si="80"/>
        <v/>
      </c>
      <c r="GJ59" s="230"/>
      <c r="GK59" t="str">
        <f t="shared" si="112"/>
        <v/>
      </c>
      <c r="GM59" t="str">
        <f t="shared" si="58"/>
        <v/>
      </c>
    </row>
    <row r="60" spans="1:195" ht="14.65" customHeight="1" x14ac:dyDescent="0.25">
      <c r="A60" s="26" t="s">
        <v>540</v>
      </c>
      <c r="B60" s="178">
        <v>41571</v>
      </c>
      <c r="C60" s="179"/>
      <c r="D60" s="51" t="s">
        <v>482</v>
      </c>
      <c r="E60" s="137" t="s">
        <v>464</v>
      </c>
      <c r="F60" s="138"/>
      <c r="G60" s="139" t="s">
        <v>455</v>
      </c>
      <c r="H60" s="140" t="s">
        <v>464</v>
      </c>
      <c r="I60" s="138"/>
      <c r="J60" s="139" t="s">
        <v>455</v>
      </c>
      <c r="K60" s="140" t="s">
        <v>464</v>
      </c>
      <c r="L60" s="138"/>
      <c r="M60" s="141" t="s">
        <v>455</v>
      </c>
      <c r="AA60" s="75" t="s">
        <v>453</v>
      </c>
      <c r="AB60" t="str">
        <f t="shared" si="119"/>
        <v/>
      </c>
      <c r="AD60" t="str">
        <f t="shared" si="120"/>
        <v/>
      </c>
      <c r="AU60" s="79" t="s">
        <v>453</v>
      </c>
      <c r="AV60" t="str">
        <f t="shared" si="121"/>
        <v/>
      </c>
      <c r="AX60" t="str">
        <f t="shared" si="122"/>
        <v/>
      </c>
      <c r="BO60" t="s">
        <v>453</v>
      </c>
      <c r="BP60" t="str">
        <f t="shared" si="124"/>
        <v/>
      </c>
      <c r="BR60" t="str">
        <f t="shared" si="123"/>
        <v/>
      </c>
      <c r="CI60" s="79" t="s">
        <v>453</v>
      </c>
      <c r="CJ60" t="str">
        <f t="shared" si="101"/>
        <v/>
      </c>
      <c r="CL60" t="str">
        <f t="shared" si="102"/>
        <v/>
      </c>
      <c r="DC60" s="79" t="s">
        <v>453</v>
      </c>
      <c r="DD60" t="str">
        <f t="shared" si="103"/>
        <v>Primitive Snares</v>
      </c>
      <c r="DF60">
        <f t="shared" si="104"/>
        <v>42578</v>
      </c>
      <c r="DW60" s="79" t="s">
        <v>453</v>
      </c>
      <c r="DX60" t="str">
        <f t="shared" si="105"/>
        <v/>
      </c>
      <c r="DZ60" t="str">
        <f t="shared" si="106"/>
        <v/>
      </c>
      <c r="EQ60" s="227"/>
      <c r="ER60" t="str">
        <f t="shared" si="107"/>
        <v/>
      </c>
      <c r="ET60" t="str">
        <f t="shared" si="26"/>
        <v/>
      </c>
      <c r="EV60" s="230"/>
      <c r="EW60" t="str">
        <f t="shared" si="108"/>
        <v/>
      </c>
      <c r="EY60" t="str">
        <f t="shared" si="55"/>
        <v/>
      </c>
      <c r="FK60" s="227"/>
      <c r="FL60" t="str">
        <f t="shared" si="109"/>
        <v/>
      </c>
      <c r="FN60" t="str">
        <f t="shared" si="56"/>
        <v/>
      </c>
      <c r="FP60" s="230"/>
      <c r="FQ60" t="str">
        <f t="shared" si="110"/>
        <v/>
      </c>
      <c r="FS60" t="str">
        <f t="shared" si="57"/>
        <v/>
      </c>
      <c r="GE60" s="227"/>
      <c r="GF60" t="str">
        <f t="shared" si="111"/>
        <v/>
      </c>
      <c r="GH60" t="str">
        <f t="shared" si="80"/>
        <v/>
      </c>
      <c r="GJ60" s="230"/>
      <c r="GK60" t="str">
        <f t="shared" si="112"/>
        <v/>
      </c>
      <c r="GM60" t="str">
        <f t="shared" si="58"/>
        <v/>
      </c>
    </row>
    <row r="61" spans="1:195" ht="14.65" customHeight="1" x14ac:dyDescent="0.25">
      <c r="A61" s="26" t="s">
        <v>541</v>
      </c>
      <c r="B61" s="178">
        <v>41658</v>
      </c>
      <c r="C61" s="179"/>
      <c r="D61" s="51" t="s">
        <v>482</v>
      </c>
      <c r="E61" s="148" t="str">
        <f>E88</f>
        <v/>
      </c>
      <c r="F61" s="149"/>
      <c r="G61" s="150" t="str">
        <f>G88</f>
        <v/>
      </c>
      <c r="H61" s="151" t="str">
        <f>H88</f>
        <v/>
      </c>
      <c r="I61" s="149"/>
      <c r="J61" s="150" t="str">
        <f>J88</f>
        <v/>
      </c>
      <c r="K61" s="151" t="str">
        <f>K88</f>
        <v/>
      </c>
      <c r="L61" s="149"/>
      <c r="M61" s="152" t="str">
        <f>M88</f>
        <v/>
      </c>
      <c r="AA61" s="75" t="s">
        <v>453</v>
      </c>
      <c r="AB61" t="str">
        <f t="shared" si="119"/>
        <v/>
      </c>
      <c r="AD61" t="str">
        <f t="shared" si="120"/>
        <v/>
      </c>
      <c r="AU61" s="79" t="s">
        <v>453</v>
      </c>
      <c r="AV61" t="str">
        <f t="shared" si="121"/>
        <v/>
      </c>
      <c r="AX61" t="str">
        <f t="shared" si="122"/>
        <v/>
      </c>
      <c r="BO61" t="s">
        <v>453</v>
      </c>
      <c r="BP61" t="str">
        <f t="shared" si="124"/>
        <v/>
      </c>
      <c r="BR61" t="str">
        <f t="shared" si="123"/>
        <v/>
      </c>
      <c r="CI61" s="79" t="s">
        <v>453</v>
      </c>
      <c r="CJ61" t="str">
        <f t="shared" si="101"/>
        <v/>
      </c>
      <c r="CL61" t="str">
        <f t="shared" si="102"/>
        <v/>
      </c>
      <c r="DC61" s="79" t="s">
        <v>453</v>
      </c>
      <c r="DD61" t="str">
        <f t="shared" si="103"/>
        <v/>
      </c>
      <c r="DF61" t="str">
        <f t="shared" si="104"/>
        <v/>
      </c>
      <c r="DW61" s="79" t="s">
        <v>453</v>
      </c>
      <c r="DX61" t="str">
        <f t="shared" si="105"/>
        <v/>
      </c>
      <c r="DZ61" t="str">
        <f t="shared" si="106"/>
        <v/>
      </c>
      <c r="EQ61" s="227"/>
      <c r="ER61" t="str">
        <f t="shared" si="107"/>
        <v/>
      </c>
      <c r="ET61" t="str">
        <f t="shared" si="26"/>
        <v/>
      </c>
      <c r="EV61" s="230"/>
      <c r="EW61" t="str">
        <f t="shared" si="108"/>
        <v/>
      </c>
      <c r="EY61" t="str">
        <f t="shared" si="55"/>
        <v/>
      </c>
      <c r="FK61" s="227"/>
      <c r="FL61" t="str">
        <f t="shared" si="109"/>
        <v/>
      </c>
      <c r="FN61" t="str">
        <f t="shared" si="56"/>
        <v/>
      </c>
      <c r="FP61" s="230"/>
      <c r="FQ61" t="str">
        <f t="shared" si="110"/>
        <v/>
      </c>
      <c r="FS61" t="str">
        <f t="shared" si="57"/>
        <v/>
      </c>
      <c r="GE61" s="227"/>
      <c r="GF61" t="str">
        <f t="shared" si="111"/>
        <v/>
      </c>
      <c r="GH61" t="str">
        <f t="shared" si="80"/>
        <v/>
      </c>
      <c r="GJ61" s="230"/>
      <c r="GK61" t="str">
        <f t="shared" si="112"/>
        <v/>
      </c>
      <c r="GM61" t="str">
        <f t="shared" si="58"/>
        <v/>
      </c>
    </row>
    <row r="62" spans="1:195" ht="14.65" customHeight="1" thickBot="1" x14ac:dyDescent="0.3">
      <c r="A62" s="26" t="s">
        <v>542</v>
      </c>
      <c r="B62" s="178"/>
      <c r="C62" s="179"/>
      <c r="D62" s="51" t="s">
        <v>482</v>
      </c>
      <c r="E62" s="137" t="s">
        <v>465</v>
      </c>
      <c r="F62" s="138"/>
      <c r="G62" s="139" t="s">
        <v>455</v>
      </c>
      <c r="H62" s="140" t="s">
        <v>465</v>
      </c>
      <c r="I62" s="138"/>
      <c r="J62" s="139" t="s">
        <v>455</v>
      </c>
      <c r="K62" s="140" t="s">
        <v>465</v>
      </c>
      <c r="L62" s="138"/>
      <c r="M62" s="141" t="s">
        <v>455</v>
      </c>
      <c r="AA62" s="75" t="s">
        <v>453</v>
      </c>
      <c r="AB62" t="str">
        <f t="shared" si="119"/>
        <v/>
      </c>
      <c r="AD62" t="str">
        <f t="shared" si="120"/>
        <v/>
      </c>
      <c r="AU62" s="79" t="s">
        <v>453</v>
      </c>
      <c r="AV62" t="str">
        <f t="shared" si="121"/>
        <v/>
      </c>
      <c r="AX62" t="str">
        <f t="shared" si="122"/>
        <v/>
      </c>
      <c r="BO62" t="s">
        <v>453</v>
      </c>
      <c r="BP62" t="str">
        <f t="shared" si="124"/>
        <v/>
      </c>
      <c r="BR62" t="str">
        <f t="shared" si="123"/>
        <v/>
      </c>
      <c r="CI62" s="79" t="s">
        <v>453</v>
      </c>
      <c r="CJ62" t="str">
        <f t="shared" si="101"/>
        <v/>
      </c>
      <c r="CL62" t="str">
        <f t="shared" si="102"/>
        <v/>
      </c>
      <c r="DC62" s="79" t="s">
        <v>453</v>
      </c>
      <c r="DD62" t="str">
        <f t="shared" si="103"/>
        <v/>
      </c>
      <c r="DF62" t="str">
        <f t="shared" si="104"/>
        <v/>
      </c>
      <c r="DW62" s="79" t="s">
        <v>453</v>
      </c>
      <c r="DX62" t="str">
        <f t="shared" si="105"/>
        <v/>
      </c>
      <c r="DZ62" t="str">
        <f t="shared" si="106"/>
        <v/>
      </c>
      <c r="EQ62" s="227"/>
      <c r="ER62" t="str">
        <f t="shared" si="107"/>
        <v/>
      </c>
      <c r="ET62" t="str">
        <f t="shared" si="26"/>
        <v/>
      </c>
      <c r="EV62" s="230"/>
      <c r="EW62" t="str">
        <f t="shared" si="108"/>
        <v/>
      </c>
      <c r="EY62" t="str">
        <f t="shared" si="55"/>
        <v/>
      </c>
      <c r="FK62" s="227"/>
      <c r="FL62" t="str">
        <f t="shared" si="109"/>
        <v/>
      </c>
      <c r="FN62" t="str">
        <f t="shared" si="56"/>
        <v/>
      </c>
      <c r="FP62" s="230"/>
      <c r="FQ62" t="str">
        <f t="shared" si="110"/>
        <v/>
      </c>
      <c r="FS62" t="str">
        <f t="shared" si="57"/>
        <v/>
      </c>
      <c r="GE62" s="227"/>
      <c r="GF62" t="str">
        <f t="shared" si="111"/>
        <v/>
      </c>
      <c r="GH62" t="str">
        <f t="shared" si="80"/>
        <v/>
      </c>
      <c r="GJ62" s="230"/>
      <c r="GK62" t="str">
        <f t="shared" si="112"/>
        <v/>
      </c>
      <c r="GM62" t="str">
        <f t="shared" si="58"/>
        <v/>
      </c>
    </row>
    <row r="63" spans="1:195" ht="14.65" customHeight="1" thickBot="1" x14ac:dyDescent="0.3">
      <c r="A63" s="26" t="s">
        <v>543</v>
      </c>
      <c r="B63" s="178"/>
      <c r="C63" s="179"/>
      <c r="D63" s="51" t="s">
        <v>482</v>
      </c>
      <c r="E63" s="237" t="str">
        <f>'Master Name List'!C21</f>
        <v>Tomahawk</v>
      </c>
      <c r="F63" s="238"/>
      <c r="G63" s="239"/>
      <c r="H63" s="240" t="str">
        <f>'Master Name List'!C25</f>
        <v>Oak</v>
      </c>
      <c r="I63" s="238"/>
      <c r="J63" s="239"/>
      <c r="K63" s="240" t="str">
        <f>'Master Name List'!C29</f>
        <v>Advanced</v>
      </c>
      <c r="L63" s="238"/>
      <c r="M63" s="241"/>
      <c r="AA63" s="75" t="s">
        <v>453</v>
      </c>
      <c r="AB63" t="str">
        <f t="shared" si="119"/>
        <v/>
      </c>
      <c r="AD63" t="str">
        <f t="shared" si="120"/>
        <v/>
      </c>
      <c r="AU63" s="79" t="s">
        <v>453</v>
      </c>
      <c r="AV63" t="str">
        <f t="shared" si="121"/>
        <v/>
      </c>
      <c r="AX63" t="str">
        <f t="shared" si="122"/>
        <v/>
      </c>
      <c r="BO63" t="s">
        <v>453</v>
      </c>
      <c r="BP63" t="str">
        <f t="shared" si="124"/>
        <v/>
      </c>
      <c r="BR63" t="str">
        <f t="shared" si="123"/>
        <v/>
      </c>
      <c r="CI63" s="79" t="s">
        <v>453</v>
      </c>
      <c r="CJ63" t="str">
        <f t="shared" si="101"/>
        <v/>
      </c>
      <c r="CL63" t="str">
        <f t="shared" si="102"/>
        <v/>
      </c>
      <c r="DC63" s="79" t="s">
        <v>453</v>
      </c>
      <c r="DD63" t="str">
        <f t="shared" si="103"/>
        <v/>
      </c>
      <c r="DF63" t="str">
        <f t="shared" si="104"/>
        <v/>
      </c>
      <c r="DW63" s="79" t="s">
        <v>453</v>
      </c>
      <c r="DX63" t="str">
        <f t="shared" si="105"/>
        <v/>
      </c>
      <c r="DZ63" t="str">
        <f t="shared" si="106"/>
        <v/>
      </c>
      <c r="EQ63" s="227"/>
      <c r="ER63" t="str">
        <f t="shared" si="107"/>
        <v/>
      </c>
      <c r="ET63" t="str">
        <f t="shared" si="26"/>
        <v/>
      </c>
      <c r="EV63" s="230"/>
      <c r="EW63" t="str">
        <f t="shared" si="108"/>
        <v/>
      </c>
      <c r="EY63" t="str">
        <f t="shared" si="55"/>
        <v/>
      </c>
      <c r="FK63" s="227"/>
      <c r="FL63" t="str">
        <f t="shared" si="109"/>
        <v/>
      </c>
      <c r="FN63" t="str">
        <f t="shared" si="56"/>
        <v/>
      </c>
      <c r="FP63" s="230"/>
      <c r="FQ63" t="str">
        <f t="shared" si="110"/>
        <v/>
      </c>
      <c r="FS63" t="str">
        <f t="shared" si="57"/>
        <v/>
      </c>
      <c r="GE63" s="227"/>
      <c r="GF63" t="str">
        <f t="shared" si="111"/>
        <v/>
      </c>
      <c r="GH63" t="str">
        <f t="shared" si="80"/>
        <v/>
      </c>
      <c r="GJ63" s="230"/>
      <c r="GK63" t="str">
        <f t="shared" si="112"/>
        <v/>
      </c>
      <c r="GM63" t="str">
        <f t="shared" si="58"/>
        <v/>
      </c>
    </row>
    <row r="64" spans="1:195" ht="14.65" customHeight="1" x14ac:dyDescent="0.25">
      <c r="A64" s="26" t="s">
        <v>544</v>
      </c>
      <c r="B64" s="178"/>
      <c r="C64" s="179"/>
      <c r="D64" s="51" t="s">
        <v>482</v>
      </c>
      <c r="E64" s="148" t="str">
        <f>E83</f>
        <v>Computers</v>
      </c>
      <c r="F64" s="149"/>
      <c r="G64" s="150">
        <f>G83</f>
        <v>41806</v>
      </c>
      <c r="H64" s="151" t="str">
        <f>H83</f>
        <v>Primitive Shelters</v>
      </c>
      <c r="I64" s="149"/>
      <c r="J64" s="150">
        <f>J83</f>
        <v>42578</v>
      </c>
      <c r="K64" s="151" t="str">
        <f>K83</f>
        <v>Forestry</v>
      </c>
      <c r="L64" s="149"/>
      <c r="M64" s="152" t="str">
        <f>M83</f>
        <v/>
      </c>
      <c r="AA64" s="75" t="s">
        <v>453</v>
      </c>
      <c r="AB64" t="str">
        <f t="shared" si="119"/>
        <v/>
      </c>
      <c r="AD64" t="str">
        <f t="shared" si="120"/>
        <v/>
      </c>
      <c r="AU64" s="79" t="s">
        <v>453</v>
      </c>
      <c r="AV64" t="str">
        <f t="shared" si="121"/>
        <v/>
      </c>
      <c r="AX64" t="str">
        <f t="shared" si="122"/>
        <v/>
      </c>
      <c r="BO64" t="s">
        <v>453</v>
      </c>
      <c r="BP64" t="str">
        <f t="shared" si="124"/>
        <v/>
      </c>
      <c r="BR64" t="str">
        <f t="shared" si="123"/>
        <v/>
      </c>
      <c r="CI64" s="79" t="s">
        <v>453</v>
      </c>
      <c r="CJ64" t="str">
        <f t="shared" si="101"/>
        <v/>
      </c>
      <c r="CL64" t="str">
        <f t="shared" si="102"/>
        <v/>
      </c>
      <c r="DC64" s="79" t="s">
        <v>453</v>
      </c>
      <c r="DD64" t="str">
        <f t="shared" si="103"/>
        <v/>
      </c>
      <c r="DF64" t="str">
        <f t="shared" si="104"/>
        <v/>
      </c>
      <c r="DW64" s="79" t="s">
        <v>453</v>
      </c>
      <c r="DX64" t="str">
        <f t="shared" si="105"/>
        <v/>
      </c>
      <c r="DZ64" t="str">
        <f t="shared" si="106"/>
        <v/>
      </c>
      <c r="EQ64" s="227"/>
      <c r="ER64" t="str">
        <f t="shared" si="107"/>
        <v/>
      </c>
      <c r="ET64" t="str">
        <f t="shared" si="26"/>
        <v/>
      </c>
      <c r="EV64" s="230"/>
      <c r="EW64" t="str">
        <f t="shared" si="108"/>
        <v/>
      </c>
      <c r="EY64" t="str">
        <f t="shared" si="55"/>
        <v/>
      </c>
      <c r="FK64" s="227"/>
      <c r="FL64" t="str">
        <f t="shared" si="109"/>
        <v/>
      </c>
      <c r="FN64" t="str">
        <f t="shared" si="56"/>
        <v/>
      </c>
      <c r="FP64" s="230"/>
      <c r="FQ64" t="str">
        <f t="shared" si="110"/>
        <v/>
      </c>
      <c r="FS64" t="str">
        <f t="shared" si="57"/>
        <v/>
      </c>
      <c r="GE64" s="227"/>
      <c r="GF64" t="str">
        <f t="shared" si="111"/>
        <v/>
      </c>
      <c r="GH64" t="str">
        <f t="shared" si="80"/>
        <v/>
      </c>
      <c r="GJ64" s="230"/>
      <c r="GK64" t="str">
        <f t="shared" si="112"/>
        <v/>
      </c>
      <c r="GM64" t="str">
        <f t="shared" si="58"/>
        <v/>
      </c>
    </row>
    <row r="65" spans="1:195" ht="14.65" customHeight="1" x14ac:dyDescent="0.25">
      <c r="A65" s="26" t="s">
        <v>545</v>
      </c>
      <c r="B65" s="178"/>
      <c r="C65" s="179"/>
      <c r="D65" s="51" t="s">
        <v>482</v>
      </c>
      <c r="E65" s="137" t="s">
        <v>464</v>
      </c>
      <c r="F65" s="138"/>
      <c r="G65" s="139" t="s">
        <v>455</v>
      </c>
      <c r="H65" s="140" t="s">
        <v>464</v>
      </c>
      <c r="I65" s="138"/>
      <c r="J65" s="139" t="s">
        <v>455</v>
      </c>
      <c r="K65" s="140" t="s">
        <v>464</v>
      </c>
      <c r="L65" s="138"/>
      <c r="M65" s="141" t="s">
        <v>455</v>
      </c>
      <c r="AA65" s="75" t="s">
        <v>453</v>
      </c>
      <c r="AB65" t="str">
        <f t="shared" si="119"/>
        <v/>
      </c>
      <c r="AD65" t="str">
        <f t="shared" si="120"/>
        <v/>
      </c>
      <c r="AU65" s="79" t="s">
        <v>453</v>
      </c>
      <c r="AV65" t="str">
        <f t="shared" si="121"/>
        <v/>
      </c>
      <c r="AX65" t="str">
        <f t="shared" si="122"/>
        <v/>
      </c>
      <c r="BO65" t="s">
        <v>453</v>
      </c>
      <c r="BP65" t="str">
        <f t="shared" si="124"/>
        <v/>
      </c>
      <c r="BR65" t="str">
        <f t="shared" si="123"/>
        <v/>
      </c>
      <c r="CI65" s="79" t="s">
        <v>453</v>
      </c>
      <c r="CJ65" t="str">
        <f t="shared" si="101"/>
        <v/>
      </c>
      <c r="CL65" t="str">
        <f t="shared" si="102"/>
        <v/>
      </c>
      <c r="DC65" s="79" t="s">
        <v>453</v>
      </c>
      <c r="DD65" t="str">
        <f t="shared" si="103"/>
        <v/>
      </c>
      <c r="DF65" t="str">
        <f t="shared" si="104"/>
        <v/>
      </c>
      <c r="DW65" s="79" t="s">
        <v>453</v>
      </c>
      <c r="DX65" t="str">
        <f t="shared" si="105"/>
        <v/>
      </c>
      <c r="DZ65" t="str">
        <f t="shared" si="106"/>
        <v/>
      </c>
      <c r="EQ65" s="227"/>
      <c r="ER65" t="str">
        <f t="shared" si="107"/>
        <v/>
      </c>
      <c r="ET65" t="str">
        <f t="shared" si="26"/>
        <v/>
      </c>
      <c r="EV65" s="230"/>
      <c r="EW65" t="str">
        <f t="shared" si="108"/>
        <v/>
      </c>
      <c r="EY65" t="str">
        <f t="shared" si="55"/>
        <v/>
      </c>
      <c r="FK65" s="227"/>
      <c r="FL65" t="str">
        <f t="shared" si="109"/>
        <v/>
      </c>
      <c r="FN65" t="str">
        <f t="shared" si="56"/>
        <v/>
      </c>
      <c r="FP65" s="230"/>
      <c r="FQ65" t="str">
        <f t="shared" si="110"/>
        <v/>
      </c>
      <c r="FS65" t="str">
        <f t="shared" si="57"/>
        <v/>
      </c>
      <c r="GE65" s="227"/>
      <c r="GF65" t="str">
        <f t="shared" si="111"/>
        <v/>
      </c>
      <c r="GH65" t="str">
        <f t="shared" si="80"/>
        <v/>
      </c>
      <c r="GJ65" s="230"/>
      <c r="GK65" t="str">
        <f t="shared" si="112"/>
        <v/>
      </c>
      <c r="GM65" t="str">
        <f t="shared" si="58"/>
        <v/>
      </c>
    </row>
    <row r="66" spans="1:195" ht="14.65" customHeight="1" x14ac:dyDescent="0.25">
      <c r="A66" s="26" t="s">
        <v>546</v>
      </c>
      <c r="B66" s="178"/>
      <c r="C66" s="179"/>
      <c r="D66" s="51" t="s">
        <v>482</v>
      </c>
      <c r="E66" s="148" t="str">
        <f>E89</f>
        <v/>
      </c>
      <c r="F66" s="149"/>
      <c r="G66" s="150" t="str">
        <f>G89</f>
        <v/>
      </c>
      <c r="H66" s="151" t="str">
        <f>H89</f>
        <v/>
      </c>
      <c r="I66" s="149"/>
      <c r="J66" s="150" t="str">
        <f>J89</f>
        <v/>
      </c>
      <c r="K66" s="151" t="str">
        <f>K89</f>
        <v/>
      </c>
      <c r="L66" s="149"/>
      <c r="M66" s="152" t="str">
        <f>M89</f>
        <v/>
      </c>
      <c r="AA66" s="75" t="s">
        <v>453</v>
      </c>
      <c r="AB66" t="str">
        <f t="shared" si="119"/>
        <v/>
      </c>
      <c r="AD66" t="str">
        <f t="shared" si="120"/>
        <v/>
      </c>
      <c r="AU66" s="79" t="s">
        <v>453</v>
      </c>
      <c r="AV66" t="str">
        <f t="shared" si="121"/>
        <v/>
      </c>
      <c r="AX66" t="str">
        <f t="shared" si="122"/>
        <v/>
      </c>
      <c r="BO66" t="s">
        <v>453</v>
      </c>
      <c r="BP66" t="str">
        <f t="shared" si="124"/>
        <v/>
      </c>
      <c r="BR66" t="str">
        <f t="shared" si="123"/>
        <v/>
      </c>
      <c r="CI66" s="79" t="s">
        <v>453</v>
      </c>
      <c r="CJ66" t="str">
        <f t="shared" si="101"/>
        <v/>
      </c>
      <c r="CL66" t="str">
        <f t="shared" si="102"/>
        <v/>
      </c>
      <c r="DC66" s="79" t="s">
        <v>453</v>
      </c>
      <c r="DD66" t="str">
        <f t="shared" si="103"/>
        <v/>
      </c>
      <c r="DF66" t="str">
        <f t="shared" si="104"/>
        <v/>
      </c>
      <c r="DW66" s="79" t="s">
        <v>453</v>
      </c>
      <c r="DX66" t="str">
        <f t="shared" si="105"/>
        <v/>
      </c>
      <c r="DZ66" t="str">
        <f t="shared" si="106"/>
        <v/>
      </c>
      <c r="EQ66" s="227"/>
      <c r="ER66" t="str">
        <f t="shared" si="107"/>
        <v/>
      </c>
      <c r="ET66" t="str">
        <f t="shared" si="26"/>
        <v/>
      </c>
      <c r="EV66" s="230"/>
      <c r="EW66" t="str">
        <f t="shared" si="108"/>
        <v/>
      </c>
      <c r="EY66" t="str">
        <f t="shared" si="55"/>
        <v/>
      </c>
      <c r="FK66" s="227"/>
      <c r="FL66" t="str">
        <f t="shared" si="109"/>
        <v/>
      </c>
      <c r="FN66" t="str">
        <f t="shared" si="56"/>
        <v/>
      </c>
      <c r="FP66" s="230"/>
      <c r="FQ66" t="str">
        <f t="shared" si="110"/>
        <v/>
      </c>
      <c r="FS66" t="str">
        <f t="shared" si="57"/>
        <v/>
      </c>
      <c r="GE66" s="227"/>
      <c r="GF66" t="str">
        <f t="shared" si="111"/>
        <v/>
      </c>
      <c r="GH66" t="str">
        <f t="shared" si="80"/>
        <v/>
      </c>
      <c r="GJ66" s="230"/>
      <c r="GK66" t="str">
        <f t="shared" si="112"/>
        <v/>
      </c>
      <c r="GM66" t="str">
        <f t="shared" si="58"/>
        <v/>
      </c>
    </row>
    <row r="67" spans="1:195" ht="14.65" customHeight="1" thickBot="1" x14ac:dyDescent="0.3">
      <c r="A67" s="26" t="s">
        <v>547</v>
      </c>
      <c r="B67" s="178"/>
      <c r="C67" s="179"/>
      <c r="D67" s="51" t="s">
        <v>482</v>
      </c>
      <c r="E67" s="137" t="s">
        <v>465</v>
      </c>
      <c r="F67" s="138"/>
      <c r="G67" s="139" t="s">
        <v>455</v>
      </c>
      <c r="H67" s="140" t="s">
        <v>465</v>
      </c>
      <c r="I67" s="138"/>
      <c r="J67" s="139" t="s">
        <v>455</v>
      </c>
      <c r="K67" s="140" t="s">
        <v>465</v>
      </c>
      <c r="L67" s="138"/>
      <c r="M67" s="141" t="s">
        <v>455</v>
      </c>
      <c r="AA67" s="75" t="s">
        <v>453</v>
      </c>
      <c r="AB67" t="str">
        <f t="shared" si="119"/>
        <v/>
      </c>
      <c r="AD67" t="str">
        <f t="shared" si="120"/>
        <v/>
      </c>
      <c r="AU67" s="79" t="s">
        <v>453</v>
      </c>
      <c r="AV67" t="str">
        <f t="shared" si="121"/>
        <v/>
      </c>
      <c r="AX67" t="str">
        <f t="shared" si="122"/>
        <v/>
      </c>
      <c r="BO67" t="s">
        <v>453</v>
      </c>
      <c r="BP67" t="str">
        <f t="shared" si="124"/>
        <v/>
      </c>
      <c r="BR67" t="str">
        <f t="shared" si="123"/>
        <v/>
      </c>
      <c r="CI67" s="79" t="s">
        <v>453</v>
      </c>
      <c r="CJ67" t="str">
        <f t="shared" si="101"/>
        <v/>
      </c>
      <c r="CL67" t="str">
        <f t="shared" si="102"/>
        <v/>
      </c>
      <c r="DC67" s="79" t="s">
        <v>453</v>
      </c>
      <c r="DD67" t="str">
        <f t="shared" si="103"/>
        <v/>
      </c>
      <c r="DF67" t="str">
        <f t="shared" si="104"/>
        <v/>
      </c>
      <c r="DW67" s="79" t="s">
        <v>453</v>
      </c>
      <c r="DX67" t="str">
        <f t="shared" si="105"/>
        <v/>
      </c>
      <c r="DZ67" t="str">
        <f t="shared" si="106"/>
        <v/>
      </c>
      <c r="EQ67" s="227"/>
      <c r="ER67" t="str">
        <f t="shared" si="107"/>
        <v/>
      </c>
      <c r="ET67" t="str">
        <f t="shared" si="26"/>
        <v/>
      </c>
      <c r="EV67" s="230"/>
      <c r="EW67" t="str">
        <f t="shared" si="108"/>
        <v/>
      </c>
      <c r="EY67" t="str">
        <f t="shared" si="55"/>
        <v/>
      </c>
      <c r="FK67" s="227"/>
      <c r="FL67" t="str">
        <f t="shared" si="109"/>
        <v/>
      </c>
      <c r="FN67" t="str">
        <f t="shared" si="56"/>
        <v/>
      </c>
      <c r="FP67" s="230"/>
      <c r="FQ67" t="str">
        <f t="shared" si="110"/>
        <v/>
      </c>
      <c r="FS67" t="str">
        <f t="shared" si="57"/>
        <v/>
      </c>
      <c r="GE67" s="227"/>
      <c r="GF67" t="str">
        <f t="shared" si="111"/>
        <v/>
      </c>
      <c r="GH67" t="str">
        <f t="shared" si="80"/>
        <v/>
      </c>
      <c r="GJ67" s="230"/>
      <c r="GK67" t="str">
        <f t="shared" si="112"/>
        <v/>
      </c>
      <c r="GM67" t="str">
        <f t="shared" si="58"/>
        <v/>
      </c>
    </row>
    <row r="68" spans="1:195" ht="14.65" customHeight="1" thickBot="1" x14ac:dyDescent="0.3">
      <c r="A68" s="26" t="s">
        <v>548</v>
      </c>
      <c r="B68" s="178"/>
      <c r="C68" s="179"/>
      <c r="D68" s="51" t="s">
        <v>482</v>
      </c>
      <c r="E68" s="237" t="str">
        <f>'Master Name List'!C22</f>
        <v>Long Rifle</v>
      </c>
      <c r="F68" s="238"/>
      <c r="G68" s="239"/>
      <c r="H68" s="240" t="str">
        <f>'Master Name List'!C26</f>
        <v>Sequoia</v>
      </c>
      <c r="I68" s="238"/>
      <c r="J68" s="239"/>
      <c r="K68" s="240" t="str">
        <f>'Master Name List'!C30</f>
        <v>Master</v>
      </c>
      <c r="L68" s="238"/>
      <c r="M68" s="241"/>
      <c r="AA68" s="75" t="s">
        <v>453</v>
      </c>
      <c r="AB68" t="str">
        <f t="shared" si="119"/>
        <v/>
      </c>
      <c r="AD68" t="str">
        <f t="shared" si="120"/>
        <v/>
      </c>
      <c r="AU68" s="79" t="s">
        <v>453</v>
      </c>
      <c r="AV68" t="str">
        <f t="shared" si="121"/>
        <v/>
      </c>
      <c r="AX68" t="str">
        <f t="shared" si="122"/>
        <v/>
      </c>
      <c r="BO68" t="s">
        <v>453</v>
      </c>
      <c r="BP68" t="str">
        <f t="shared" si="124"/>
        <v/>
      </c>
      <c r="BR68" t="str">
        <f t="shared" si="123"/>
        <v/>
      </c>
      <c r="CI68" s="79" t="s">
        <v>453</v>
      </c>
      <c r="CJ68" t="str">
        <f t="shared" ref="CJ68:CJ72" si="125">IF(C167=$CJ$3,A167,"")</f>
        <v/>
      </c>
      <c r="CL68" t="str">
        <f t="shared" ref="CL68:CL72" si="126">IF(CJ68="","",B167)</f>
        <v/>
      </c>
      <c r="DC68" s="79" t="s">
        <v>453</v>
      </c>
      <c r="DD68" t="str">
        <f t="shared" ref="DD68:DD72" si="127">IF(C167=$DD$3,A167,"")</f>
        <v/>
      </c>
      <c r="DF68" t="str">
        <f t="shared" ref="DF68:DF72" si="128">IF(DD68="","",B167)</f>
        <v/>
      </c>
      <c r="DW68" s="79" t="s">
        <v>453</v>
      </c>
      <c r="DX68" t="str">
        <f t="shared" ref="DX68:DX72" si="129">IF(C167=$DX$3,A167,"")</f>
        <v/>
      </c>
      <c r="DZ68" t="str">
        <f t="shared" ref="DZ68:DZ72" si="130">IF(DX68="","",B167)</f>
        <v/>
      </c>
      <c r="EQ68" s="227"/>
      <c r="ER68" t="str">
        <f t="shared" ref="ER68:ER80" si="131">IF($C286=$ER$3,$A286,"")</f>
        <v/>
      </c>
      <c r="ET68" t="str">
        <f t="shared" si="26"/>
        <v/>
      </c>
      <c r="EV68" s="230"/>
      <c r="EW68" t="str">
        <f t="shared" ref="EW68:EW99" si="132">IF($C363=$ER$3,$A363,"")</f>
        <v/>
      </c>
      <c r="EY68" t="str">
        <f t="shared" si="55"/>
        <v/>
      </c>
      <c r="FK68" s="227"/>
      <c r="FL68" t="str">
        <f t="shared" ref="FL68:FL80" si="133">IF($C286=$FL$3,$A286,"")</f>
        <v/>
      </c>
      <c r="FN68" t="str">
        <f t="shared" si="56"/>
        <v/>
      </c>
      <c r="FP68" s="230"/>
      <c r="FQ68" t="str">
        <f t="shared" ref="FQ68:FQ99" si="134">IF($C363=$FQ$3,$A363,"")</f>
        <v/>
      </c>
      <c r="FS68" t="str">
        <f t="shared" si="57"/>
        <v/>
      </c>
      <c r="GE68" s="227"/>
      <c r="GF68" t="str">
        <f t="shared" ref="GF68:GF80" si="135">IF($C286=$GF$3,$A286,"")</f>
        <v/>
      </c>
      <c r="GH68" t="str">
        <f t="shared" si="80"/>
        <v/>
      </c>
      <c r="GJ68" s="230"/>
      <c r="GK68" t="str">
        <f t="shared" ref="GK68:GK99" si="136">IF($C363=$GK$3,$A363,"")</f>
        <v/>
      </c>
      <c r="GM68" t="str">
        <f t="shared" si="58"/>
        <v/>
      </c>
    </row>
    <row r="69" spans="1:195" ht="14.65" customHeight="1" x14ac:dyDescent="0.25">
      <c r="A69" s="26" t="s">
        <v>83</v>
      </c>
      <c r="B69" s="178"/>
      <c r="C69" s="179"/>
      <c r="D69" s="51" t="s">
        <v>482</v>
      </c>
      <c r="E69" s="148" t="str">
        <f>E84</f>
        <v>First Aid - CPR</v>
      </c>
      <c r="F69" s="149"/>
      <c r="G69" s="150">
        <f>G84</f>
        <v>41789</v>
      </c>
      <c r="H69" s="151" t="str">
        <f>H84</f>
        <v>Primitive Snares</v>
      </c>
      <c r="I69" s="149"/>
      <c r="J69" s="150">
        <f>J84</f>
        <v>42578</v>
      </c>
      <c r="K69" s="151" t="str">
        <f>K84</f>
        <v/>
      </c>
      <c r="L69" s="149"/>
      <c r="M69" s="152" t="str">
        <f>M84</f>
        <v/>
      </c>
      <c r="AA69" s="75" t="s">
        <v>453</v>
      </c>
      <c r="AB69" t="str">
        <f t="shared" si="119"/>
        <v/>
      </c>
      <c r="AD69" t="str">
        <f t="shared" si="120"/>
        <v/>
      </c>
      <c r="AU69" s="79" t="s">
        <v>453</v>
      </c>
      <c r="AV69" t="str">
        <f t="shared" si="121"/>
        <v/>
      </c>
      <c r="AX69" t="str">
        <f t="shared" si="122"/>
        <v/>
      </c>
      <c r="BO69" t="s">
        <v>453</v>
      </c>
      <c r="BP69" t="str">
        <f t="shared" si="124"/>
        <v/>
      </c>
      <c r="BR69" t="str">
        <f t="shared" si="123"/>
        <v/>
      </c>
      <c r="CI69" s="79" t="s">
        <v>453</v>
      </c>
      <c r="CJ69" t="str">
        <f t="shared" si="125"/>
        <v/>
      </c>
      <c r="CL69" t="str">
        <f t="shared" si="126"/>
        <v/>
      </c>
      <c r="DC69" s="79" t="s">
        <v>453</v>
      </c>
      <c r="DD69" t="str">
        <f t="shared" si="127"/>
        <v/>
      </c>
      <c r="DF69" t="str">
        <f t="shared" si="128"/>
        <v/>
      </c>
      <c r="DW69" s="79" t="s">
        <v>453</v>
      </c>
      <c r="DX69" t="str">
        <f t="shared" si="129"/>
        <v/>
      </c>
      <c r="DZ69" t="str">
        <f t="shared" si="130"/>
        <v/>
      </c>
      <c r="EQ69" s="227"/>
      <c r="ER69" t="str">
        <f t="shared" si="131"/>
        <v/>
      </c>
      <c r="ET69" t="str">
        <f t="shared" ref="ET69:ET80" si="137">IF(ER69="","",$B287)</f>
        <v/>
      </c>
      <c r="EV69" s="230"/>
      <c r="EW69" t="str">
        <f t="shared" si="132"/>
        <v/>
      </c>
      <c r="EY69" t="str">
        <f t="shared" ref="EY69:EY70" si="138">IF(EW69="","",$B364)</f>
        <v/>
      </c>
      <c r="FK69" s="227"/>
      <c r="FL69" t="str">
        <f t="shared" si="133"/>
        <v/>
      </c>
      <c r="FN69" t="str">
        <f t="shared" ref="FN69:FN80" si="139">IF(FL69="","",$B287)</f>
        <v/>
      </c>
      <c r="FP69" s="230"/>
      <c r="FQ69" t="str">
        <f t="shared" si="134"/>
        <v/>
      </c>
      <c r="FS69" t="str">
        <f t="shared" ref="FS69:FS132" si="140">IF(FQ69="","",$B364)</f>
        <v/>
      </c>
      <c r="GE69" s="227"/>
      <c r="GF69" t="str">
        <f t="shared" si="135"/>
        <v/>
      </c>
      <c r="GH69" t="str">
        <f t="shared" ref="GH69:GH80" si="141">IF(GF69="","",$B287)</f>
        <v/>
      </c>
      <c r="GJ69" s="230"/>
      <c r="GK69" t="str">
        <f t="shared" si="136"/>
        <v/>
      </c>
      <c r="GM69" t="str">
        <f t="shared" ref="GM69:GM132" si="142">IF(GK69="","",$B364)</f>
        <v/>
      </c>
    </row>
    <row r="70" spans="1:195" ht="14.65" customHeight="1" x14ac:dyDescent="0.25">
      <c r="A70" s="26" t="s">
        <v>84</v>
      </c>
      <c r="B70" s="178"/>
      <c r="C70" s="179"/>
      <c r="D70" s="51" t="s">
        <v>482</v>
      </c>
      <c r="E70" s="137" t="s">
        <v>464</v>
      </c>
      <c r="F70" s="138"/>
      <c r="G70" s="139" t="s">
        <v>455</v>
      </c>
      <c r="H70" s="140" t="s">
        <v>464</v>
      </c>
      <c r="I70" s="138"/>
      <c r="J70" s="139" t="s">
        <v>455</v>
      </c>
      <c r="K70" s="140" t="s">
        <v>464</v>
      </c>
      <c r="L70" s="138"/>
      <c r="M70" s="141" t="s">
        <v>455</v>
      </c>
      <c r="AA70" s="75" t="s">
        <v>453</v>
      </c>
      <c r="AB70" t="str">
        <f t="shared" si="119"/>
        <v/>
      </c>
      <c r="AD70" t="str">
        <f t="shared" si="120"/>
        <v/>
      </c>
      <c r="AU70" s="79" t="s">
        <v>453</v>
      </c>
      <c r="AV70" t="str">
        <f t="shared" si="121"/>
        <v/>
      </c>
      <c r="AX70" t="str">
        <f t="shared" si="122"/>
        <v/>
      </c>
      <c r="BO70" t="s">
        <v>453</v>
      </c>
      <c r="BP70" t="str">
        <f t="shared" si="124"/>
        <v/>
      </c>
      <c r="BR70" t="str">
        <f t="shared" si="123"/>
        <v/>
      </c>
      <c r="CI70" s="79" t="s">
        <v>453</v>
      </c>
      <c r="CJ70" t="str">
        <f t="shared" si="125"/>
        <v/>
      </c>
      <c r="CL70" t="str">
        <f t="shared" si="126"/>
        <v/>
      </c>
      <c r="DC70" s="79" t="s">
        <v>453</v>
      </c>
      <c r="DD70" t="str">
        <f t="shared" si="127"/>
        <v/>
      </c>
      <c r="DF70" t="str">
        <f t="shared" si="128"/>
        <v/>
      </c>
      <c r="DW70" s="79" t="s">
        <v>453</v>
      </c>
      <c r="DX70" t="str">
        <f t="shared" si="129"/>
        <v/>
      </c>
      <c r="DZ70" t="str">
        <f t="shared" si="130"/>
        <v/>
      </c>
      <c r="EQ70" s="227"/>
      <c r="ER70" t="str">
        <f t="shared" si="131"/>
        <v/>
      </c>
      <c r="ET70" t="str">
        <f t="shared" si="137"/>
        <v/>
      </c>
      <c r="EV70" s="230"/>
      <c r="EW70" t="str">
        <f t="shared" si="132"/>
        <v/>
      </c>
      <c r="EY70" t="str">
        <f t="shared" si="138"/>
        <v/>
      </c>
      <c r="FK70" s="227"/>
      <c r="FL70" t="str">
        <f t="shared" si="133"/>
        <v/>
      </c>
      <c r="FN70" t="str">
        <f t="shared" si="139"/>
        <v/>
      </c>
      <c r="FP70" s="230"/>
      <c r="FQ70" t="str">
        <f t="shared" si="134"/>
        <v/>
      </c>
      <c r="FS70" t="str">
        <f t="shared" si="140"/>
        <v/>
      </c>
      <c r="GE70" s="227"/>
      <c r="GF70" t="str">
        <f t="shared" si="135"/>
        <v/>
      </c>
      <c r="GH70" t="str">
        <f t="shared" si="141"/>
        <v/>
      </c>
      <c r="GJ70" s="230"/>
      <c r="GK70" t="str">
        <f t="shared" si="136"/>
        <v/>
      </c>
      <c r="GM70" t="str">
        <f t="shared" si="142"/>
        <v/>
      </c>
    </row>
    <row r="71" spans="1:195" ht="14.65" customHeight="1" x14ac:dyDescent="0.25">
      <c r="A71" s="26" t="s">
        <v>85</v>
      </c>
      <c r="B71" s="178" t="s">
        <v>186</v>
      </c>
      <c r="C71" s="179" t="s">
        <v>429</v>
      </c>
      <c r="D71" s="51" t="s">
        <v>482</v>
      </c>
      <c r="E71" s="148" t="str">
        <f>E90</f>
        <v/>
      </c>
      <c r="F71" s="149"/>
      <c r="G71" s="150" t="str">
        <f>G90</f>
        <v/>
      </c>
      <c r="H71" s="151" t="str">
        <f>H90</f>
        <v/>
      </c>
      <c r="I71" s="149"/>
      <c r="J71" s="150" t="str">
        <f>J90</f>
        <v/>
      </c>
      <c r="K71" s="151" t="str">
        <f>K90</f>
        <v/>
      </c>
      <c r="L71" s="149"/>
      <c r="M71" s="152" t="str">
        <f>M90</f>
        <v/>
      </c>
      <c r="AA71" s="75" t="s">
        <v>453</v>
      </c>
      <c r="AB71" t="str">
        <f t="shared" si="119"/>
        <v/>
      </c>
      <c r="AD71" t="str">
        <f t="shared" si="120"/>
        <v/>
      </c>
      <c r="AU71" s="79" t="s">
        <v>453</v>
      </c>
      <c r="AV71" t="str">
        <f t="shared" si="121"/>
        <v/>
      </c>
      <c r="AX71" t="str">
        <f t="shared" si="122"/>
        <v/>
      </c>
      <c r="BO71" t="s">
        <v>453</v>
      </c>
      <c r="BP71" t="str">
        <f t="shared" si="124"/>
        <v/>
      </c>
      <c r="BR71" t="str">
        <f t="shared" si="123"/>
        <v/>
      </c>
      <c r="CI71" s="79" t="s">
        <v>453</v>
      </c>
      <c r="CJ71" t="str">
        <f t="shared" si="125"/>
        <v/>
      </c>
      <c r="CL71" t="str">
        <f t="shared" si="126"/>
        <v/>
      </c>
      <c r="DC71" s="79" t="s">
        <v>453</v>
      </c>
      <c r="DD71" t="str">
        <f t="shared" si="127"/>
        <v/>
      </c>
      <c r="DF71" t="str">
        <f t="shared" si="128"/>
        <v/>
      </c>
      <c r="DW71" s="79" t="s">
        <v>453</v>
      </c>
      <c r="DX71" t="str">
        <f t="shared" si="129"/>
        <v/>
      </c>
      <c r="DZ71" t="str">
        <f t="shared" si="130"/>
        <v/>
      </c>
      <c r="EQ71" s="227"/>
      <c r="ER71" t="str">
        <f t="shared" si="131"/>
        <v/>
      </c>
      <c r="ET71" t="str">
        <f t="shared" si="137"/>
        <v/>
      </c>
      <c r="EV71" s="230"/>
      <c r="EW71" t="str">
        <f t="shared" si="132"/>
        <v/>
      </c>
      <c r="EY71" t="str">
        <f>IF(EW71="","",$B366)</f>
        <v/>
      </c>
      <c r="FK71" s="227"/>
      <c r="FL71" t="str">
        <f t="shared" si="133"/>
        <v/>
      </c>
      <c r="FN71" t="str">
        <f t="shared" si="139"/>
        <v/>
      </c>
      <c r="FP71" s="230"/>
      <c r="FQ71" t="str">
        <f t="shared" si="134"/>
        <v/>
      </c>
      <c r="FS71" t="str">
        <f t="shared" si="140"/>
        <v/>
      </c>
      <c r="GE71" s="227"/>
      <c r="GF71" t="str">
        <f t="shared" si="135"/>
        <v/>
      </c>
      <c r="GH71" t="str">
        <f t="shared" si="141"/>
        <v/>
      </c>
      <c r="GJ71" s="230"/>
      <c r="GK71" t="str">
        <f t="shared" si="136"/>
        <v/>
      </c>
      <c r="GM71" t="str">
        <f t="shared" si="142"/>
        <v/>
      </c>
    </row>
    <row r="72" spans="1:195" ht="14.65" customHeight="1" x14ac:dyDescent="0.25">
      <c r="A72" s="26" t="s">
        <v>87</v>
      </c>
      <c r="B72" s="178" t="s">
        <v>186</v>
      </c>
      <c r="C72" s="179" t="s">
        <v>431</v>
      </c>
      <c r="D72" s="51" t="s">
        <v>482</v>
      </c>
      <c r="E72" s="137" t="s">
        <v>465</v>
      </c>
      <c r="F72" s="138"/>
      <c r="G72" s="139" t="s">
        <v>455</v>
      </c>
      <c r="H72" s="140" t="s">
        <v>465</v>
      </c>
      <c r="I72" s="138"/>
      <c r="J72" s="139" t="s">
        <v>455</v>
      </c>
      <c r="K72" s="140" t="s">
        <v>465</v>
      </c>
      <c r="L72" s="138"/>
      <c r="M72" s="141" t="s">
        <v>455</v>
      </c>
      <c r="AA72" s="75" t="s">
        <v>453</v>
      </c>
      <c r="AB72" t="str">
        <f t="shared" si="119"/>
        <v/>
      </c>
      <c r="AD72" t="str">
        <f t="shared" si="120"/>
        <v/>
      </c>
      <c r="AU72" s="79" t="s">
        <v>453</v>
      </c>
      <c r="AV72" t="str">
        <f t="shared" si="121"/>
        <v/>
      </c>
      <c r="AX72" t="str">
        <f t="shared" si="122"/>
        <v/>
      </c>
      <c r="BO72" t="s">
        <v>453</v>
      </c>
      <c r="BP72" t="str">
        <f t="shared" si="124"/>
        <v/>
      </c>
      <c r="BR72" t="str">
        <f t="shared" si="123"/>
        <v/>
      </c>
      <c r="CI72" s="79" t="s">
        <v>453</v>
      </c>
      <c r="CJ72" t="str">
        <f t="shared" si="125"/>
        <v/>
      </c>
      <c r="CL72" t="str">
        <f t="shared" si="126"/>
        <v/>
      </c>
      <c r="DC72" s="79" t="s">
        <v>453</v>
      </c>
      <c r="DD72" t="str">
        <f t="shared" si="127"/>
        <v/>
      </c>
      <c r="DF72" t="str">
        <f t="shared" si="128"/>
        <v/>
      </c>
      <c r="DW72" s="79" t="s">
        <v>453</v>
      </c>
      <c r="DX72" t="str">
        <f t="shared" si="129"/>
        <v/>
      </c>
      <c r="DZ72" t="str">
        <f t="shared" si="130"/>
        <v/>
      </c>
      <c r="EQ72" s="227"/>
      <c r="ER72" t="str">
        <f t="shared" si="131"/>
        <v/>
      </c>
      <c r="ET72" t="str">
        <f t="shared" si="137"/>
        <v/>
      </c>
      <c r="EV72" s="230"/>
      <c r="EW72" t="str">
        <f t="shared" si="132"/>
        <v/>
      </c>
      <c r="EY72" t="str">
        <f t="shared" ref="EY72:EY135" si="143">IF(EW72="","",$B367)</f>
        <v/>
      </c>
      <c r="FK72" s="227"/>
      <c r="FL72" t="str">
        <f t="shared" si="133"/>
        <v/>
      </c>
      <c r="FN72" t="str">
        <f t="shared" si="139"/>
        <v/>
      </c>
      <c r="FP72" s="230"/>
      <c r="FQ72" t="str">
        <f t="shared" si="134"/>
        <v/>
      </c>
      <c r="FS72" t="str">
        <f t="shared" si="140"/>
        <v/>
      </c>
      <c r="GE72" s="227"/>
      <c r="GF72" t="str">
        <f t="shared" si="135"/>
        <v/>
      </c>
      <c r="GH72" t="str">
        <f t="shared" si="141"/>
        <v/>
      </c>
      <c r="GJ72" s="230"/>
      <c r="GK72" t="str">
        <f t="shared" si="136"/>
        <v/>
      </c>
      <c r="GM72" t="str">
        <f t="shared" si="142"/>
        <v/>
      </c>
    </row>
    <row r="73" spans="1:195" ht="14.65" customHeight="1" x14ac:dyDescent="0.25">
      <c r="A73" s="26" t="s">
        <v>88</v>
      </c>
      <c r="B73" s="178"/>
      <c r="C73" s="179"/>
      <c r="D73" s="51" t="s">
        <v>482</v>
      </c>
      <c r="E73" s="148" t="str">
        <f>E93</f>
        <v>Leadership 201</v>
      </c>
      <c r="F73" s="149"/>
      <c r="G73" s="150">
        <f>G93</f>
        <v>42133</v>
      </c>
      <c r="H73" s="151" t="str">
        <f>H93</f>
        <v>Leadership 305</v>
      </c>
      <c r="I73" s="149"/>
      <c r="J73" s="150" t="str">
        <f>J93</f>
        <v/>
      </c>
      <c r="K73" s="151" t="str">
        <f>K93</f>
        <v>Leadership 301</v>
      </c>
      <c r="L73" s="149"/>
      <c r="M73" s="152" t="str">
        <f>M93</f>
        <v/>
      </c>
      <c r="AA73" s="75" t="s">
        <v>453</v>
      </c>
      <c r="AB73" t="str">
        <f>IF(C122=$AB$3,A122,"")</f>
        <v/>
      </c>
      <c r="AD73" t="str">
        <f>IF(AB73="","",B122)</f>
        <v/>
      </c>
      <c r="AU73" s="79" t="s">
        <v>453</v>
      </c>
      <c r="AV73" t="str">
        <f>IF(C122=$AV$3,A122,"")</f>
        <v/>
      </c>
      <c r="AX73" t="str">
        <f>IF(AV73="","",B122)</f>
        <v/>
      </c>
      <c r="BO73" t="s">
        <v>453</v>
      </c>
      <c r="BP73" t="str">
        <f>IF(C122=$BP$3,A122,"")</f>
        <v/>
      </c>
      <c r="BR73" t="str">
        <f>IF(BP73="","",B122)</f>
        <v/>
      </c>
      <c r="CI73" s="79" t="s">
        <v>453</v>
      </c>
      <c r="CJ73" t="str">
        <f>IF(C172=$CJ$3,A172,"")</f>
        <v/>
      </c>
      <c r="CL73" t="str">
        <f>IF(CJ73="","",B172)</f>
        <v/>
      </c>
      <c r="DC73" s="79" t="s">
        <v>453</v>
      </c>
      <c r="DD73" t="str">
        <f>IF(C172=$DD$3,A172,"")</f>
        <v/>
      </c>
      <c r="DF73" t="str">
        <f>IF(DD73="","",B172)</f>
        <v/>
      </c>
      <c r="DW73" s="79" t="s">
        <v>453</v>
      </c>
      <c r="DX73" t="str">
        <f>IF(C172=$DX$3,A172,"")</f>
        <v/>
      </c>
      <c r="DZ73" t="str">
        <f>IF(DX73="","",B172)</f>
        <v/>
      </c>
      <c r="EQ73" s="227"/>
      <c r="ER73" t="str">
        <f t="shared" si="131"/>
        <v/>
      </c>
      <c r="ET73" t="str">
        <f t="shared" si="137"/>
        <v/>
      </c>
      <c r="EV73" s="230"/>
      <c r="EW73" t="str">
        <f t="shared" si="132"/>
        <v/>
      </c>
      <c r="EY73" t="str">
        <f t="shared" si="143"/>
        <v/>
      </c>
      <c r="FK73" s="227"/>
      <c r="FL73" t="str">
        <f t="shared" si="133"/>
        <v/>
      </c>
      <c r="FN73" t="str">
        <f t="shared" si="139"/>
        <v/>
      </c>
      <c r="FP73" s="230"/>
      <c r="FQ73" t="str">
        <f t="shared" si="134"/>
        <v/>
      </c>
      <c r="FS73" t="str">
        <f t="shared" si="140"/>
        <v/>
      </c>
      <c r="GE73" s="227"/>
      <c r="GF73" t="str">
        <f t="shared" si="135"/>
        <v/>
      </c>
      <c r="GH73" t="str">
        <f t="shared" si="141"/>
        <v/>
      </c>
      <c r="GJ73" s="230"/>
      <c r="GK73" t="str">
        <f t="shared" si="136"/>
        <v/>
      </c>
      <c r="GM73" t="str">
        <f t="shared" si="142"/>
        <v/>
      </c>
    </row>
    <row r="74" spans="1:195" ht="14.65" customHeight="1" x14ac:dyDescent="0.25">
      <c r="A74" s="26" t="s">
        <v>89</v>
      </c>
      <c r="B74" s="178" t="s">
        <v>186</v>
      </c>
      <c r="C74" s="179" t="s">
        <v>429</v>
      </c>
      <c r="D74" s="51" t="s">
        <v>482</v>
      </c>
      <c r="E74" s="137" t="s">
        <v>466</v>
      </c>
      <c r="F74" s="138"/>
      <c r="G74" s="139" t="s">
        <v>455</v>
      </c>
      <c r="H74" s="140" t="s">
        <v>466</v>
      </c>
      <c r="I74" s="138"/>
      <c r="J74" s="139" t="s">
        <v>455</v>
      </c>
      <c r="K74" s="140" t="s">
        <v>466</v>
      </c>
      <c r="L74" s="138"/>
      <c r="M74" s="141" t="s">
        <v>455</v>
      </c>
      <c r="AA74" s="75" t="s">
        <v>453</v>
      </c>
      <c r="AB74" t="str">
        <f>IF(C123=$AB$3,A123,"")</f>
        <v/>
      </c>
      <c r="AD74" t="str">
        <f>IF(AB74="","",B123)</f>
        <v/>
      </c>
      <c r="AU74" s="79" t="s">
        <v>453</v>
      </c>
      <c r="AV74" t="str">
        <f>IF(C123=$AV$3,A123,"")</f>
        <v/>
      </c>
      <c r="AX74" t="str">
        <f>IF(AV74="","",B123)</f>
        <v/>
      </c>
      <c r="BO74" t="s">
        <v>453</v>
      </c>
      <c r="BP74" t="str">
        <f>IF(C123=$BP$3,A123,"")</f>
        <v/>
      </c>
      <c r="BR74" t="str">
        <f>IF(BP74="","",B123)</f>
        <v/>
      </c>
      <c r="CI74" s="76" t="s">
        <v>454</v>
      </c>
      <c r="CJ74" t="str">
        <f>IF(C222=$CJ$3,A222,"")</f>
        <v/>
      </c>
      <c r="CL74" t="str">
        <f>IF(CJ74="","",B222)</f>
        <v/>
      </c>
      <c r="DC74" s="76" t="s">
        <v>454</v>
      </c>
      <c r="DD74" t="str">
        <f>IF(C222=$DD$3,A222,"")</f>
        <v/>
      </c>
      <c r="DF74" t="str">
        <f>IF(DD74="","",B222)</f>
        <v/>
      </c>
      <c r="DW74" s="76" t="s">
        <v>454</v>
      </c>
      <c r="DX74" t="str">
        <f>IF(C222=$DX$3,A222,"")</f>
        <v/>
      </c>
      <c r="DZ74" t="str">
        <f>IF(DX74="","",B222)</f>
        <v/>
      </c>
      <c r="EQ74" s="227"/>
      <c r="ER74" t="str">
        <f t="shared" si="131"/>
        <v/>
      </c>
      <c r="ET74" t="str">
        <f t="shared" si="137"/>
        <v/>
      </c>
      <c r="EV74" s="230"/>
      <c r="EW74" t="str">
        <f t="shared" si="132"/>
        <v/>
      </c>
      <c r="EY74" t="str">
        <f t="shared" si="143"/>
        <v/>
      </c>
      <c r="FK74" s="227"/>
      <c r="FL74" t="str">
        <f t="shared" si="133"/>
        <v/>
      </c>
      <c r="FN74" t="str">
        <f t="shared" si="139"/>
        <v/>
      </c>
      <c r="FP74" s="230"/>
      <c r="FQ74" t="str">
        <f t="shared" si="134"/>
        <v/>
      </c>
      <c r="FS74" t="str">
        <f t="shared" si="140"/>
        <v/>
      </c>
      <c r="GE74" s="227"/>
      <c r="GF74" t="str">
        <f t="shared" si="135"/>
        <v/>
      </c>
      <c r="GH74" t="str">
        <f t="shared" si="141"/>
        <v/>
      </c>
      <c r="GJ74" s="230"/>
      <c r="GK74" t="str">
        <f t="shared" si="136"/>
        <v/>
      </c>
      <c r="GM74" t="str">
        <f t="shared" si="142"/>
        <v/>
      </c>
    </row>
    <row r="75" spans="1:195" ht="14.65" customHeight="1" x14ac:dyDescent="0.25">
      <c r="A75" s="26" t="s">
        <v>90</v>
      </c>
      <c r="B75" s="178"/>
      <c r="C75" s="179"/>
      <c r="D75" s="51" t="s">
        <v>482</v>
      </c>
      <c r="E75" s="148" t="str">
        <f>E96</f>
        <v>Healthy Body - Req</v>
      </c>
      <c r="F75" s="149"/>
      <c r="G75" s="150">
        <f>G96</f>
        <v>42155</v>
      </c>
      <c r="H75" s="151" t="str">
        <f>H96</f>
        <v>Bible (Green) - Req</v>
      </c>
      <c r="I75" s="149"/>
      <c r="J75" s="150">
        <f>J96</f>
        <v>42615</v>
      </c>
      <c r="K75" s="151" t="str">
        <f>K94</f>
        <v>Leadership 306</v>
      </c>
      <c r="L75" s="149"/>
      <c r="M75" s="152" t="str">
        <f>M94</f>
        <v/>
      </c>
      <c r="AA75" s="75" t="s">
        <v>453</v>
      </c>
      <c r="AB75" t="str">
        <f t="shared" si="119"/>
        <v/>
      </c>
      <c r="AD75" t="str">
        <f t="shared" si="120"/>
        <v/>
      </c>
      <c r="AU75" s="79" t="s">
        <v>453</v>
      </c>
      <c r="AV75" t="str">
        <f t="shared" si="121"/>
        <v/>
      </c>
      <c r="AX75" t="str">
        <f t="shared" si="122"/>
        <v/>
      </c>
      <c r="BO75" t="s">
        <v>453</v>
      </c>
      <c r="BP75" t="str">
        <f t="shared" si="124"/>
        <v/>
      </c>
      <c r="BR75" t="str">
        <f t="shared" si="123"/>
        <v/>
      </c>
      <c r="CI75" s="76" t="s">
        <v>454</v>
      </c>
      <c r="CJ75" t="str">
        <f t="shared" ref="CJ75:CJ105" si="144">IF(C223=$CJ$3,A223,"")</f>
        <v/>
      </c>
      <c r="CL75" t="str">
        <f>IF(CJ75="","",B226)</f>
        <v/>
      </c>
      <c r="DC75" s="76" t="s">
        <v>454</v>
      </c>
      <c r="DD75" t="str">
        <f t="shared" ref="DD75:DD105" si="145">IF(C223=$DD$3,A223,"")</f>
        <v/>
      </c>
      <c r="DF75" t="str">
        <f>IF(DD75="","",B226)</f>
        <v/>
      </c>
      <c r="DW75" s="76" t="s">
        <v>454</v>
      </c>
      <c r="DX75" t="str">
        <f t="shared" ref="DX75:DX105" si="146">IF(C223=$DX$3,A223,"")</f>
        <v/>
      </c>
      <c r="DZ75" t="str">
        <f>IF(DX75="","",B226)</f>
        <v/>
      </c>
      <c r="EQ75" s="227"/>
      <c r="ER75" t="str">
        <f t="shared" si="131"/>
        <v/>
      </c>
      <c r="ET75" t="str">
        <f t="shared" si="137"/>
        <v/>
      </c>
      <c r="EV75" s="230"/>
      <c r="EW75" t="str">
        <f t="shared" si="132"/>
        <v/>
      </c>
      <c r="EY75" t="str">
        <f t="shared" si="143"/>
        <v/>
      </c>
      <c r="FK75" s="227"/>
      <c r="FL75" t="str">
        <f t="shared" si="133"/>
        <v/>
      </c>
      <c r="FN75" t="str">
        <f t="shared" si="139"/>
        <v/>
      </c>
      <c r="FP75" s="230"/>
      <c r="FQ75" t="str">
        <f t="shared" si="134"/>
        <v/>
      </c>
      <c r="FS75" t="str">
        <f t="shared" si="140"/>
        <v/>
      </c>
      <c r="GE75" s="227"/>
      <c r="GF75" t="str">
        <f t="shared" si="135"/>
        <v/>
      </c>
      <c r="GH75" t="str">
        <f t="shared" si="141"/>
        <v/>
      </c>
      <c r="GJ75" s="230"/>
      <c r="GK75" t="str">
        <f t="shared" si="136"/>
        <v/>
      </c>
      <c r="GM75" t="str">
        <f t="shared" si="142"/>
        <v/>
      </c>
    </row>
    <row r="76" spans="1:195" ht="14.65" customHeight="1" x14ac:dyDescent="0.25">
      <c r="A76" s="26" t="s">
        <v>91</v>
      </c>
      <c r="B76" s="178"/>
      <c r="C76" s="179"/>
      <c r="D76" s="51" t="s">
        <v>482</v>
      </c>
      <c r="E76" s="137" t="s">
        <v>494</v>
      </c>
      <c r="F76" s="138"/>
      <c r="G76" s="139" t="s">
        <v>455</v>
      </c>
      <c r="H76" s="140" t="s">
        <v>493</v>
      </c>
      <c r="I76" s="138"/>
      <c r="J76" s="139" t="s">
        <v>455</v>
      </c>
      <c r="K76" s="140" t="s">
        <v>466</v>
      </c>
      <c r="L76" s="138"/>
      <c r="M76" s="141" t="s">
        <v>455</v>
      </c>
      <c r="AA76" s="75" t="s">
        <v>453</v>
      </c>
      <c r="AB76" t="str">
        <f t="shared" si="119"/>
        <v/>
      </c>
      <c r="AD76" t="str">
        <f t="shared" si="120"/>
        <v/>
      </c>
      <c r="AU76" s="79" t="s">
        <v>453</v>
      </c>
      <c r="AV76" t="str">
        <f t="shared" si="121"/>
        <v/>
      </c>
      <c r="AX76" t="str">
        <f t="shared" si="122"/>
        <v/>
      </c>
      <c r="BO76" t="s">
        <v>453</v>
      </c>
      <c r="BP76" t="str">
        <f t="shared" si="124"/>
        <v/>
      </c>
      <c r="BR76" t="str">
        <f t="shared" si="123"/>
        <v/>
      </c>
      <c r="CI76" s="76" t="s">
        <v>454</v>
      </c>
      <c r="CJ76" t="str">
        <f t="shared" si="144"/>
        <v/>
      </c>
      <c r="CL76" t="str">
        <f>IF(CJ76="","",B224)</f>
        <v/>
      </c>
      <c r="DC76" s="76" t="s">
        <v>454</v>
      </c>
      <c r="DD76" t="str">
        <f t="shared" si="145"/>
        <v/>
      </c>
      <c r="DF76" t="str">
        <f>IF(DD76="","",B224)</f>
        <v/>
      </c>
      <c r="DW76" s="76" t="s">
        <v>454</v>
      </c>
      <c r="DX76" t="str">
        <f t="shared" si="146"/>
        <v/>
      </c>
      <c r="DZ76" t="str">
        <f>IF(DX76="","",B224)</f>
        <v/>
      </c>
      <c r="EQ76" s="227"/>
      <c r="ER76" t="str">
        <f t="shared" si="131"/>
        <v/>
      </c>
      <c r="ET76" t="str">
        <f t="shared" si="137"/>
        <v/>
      </c>
      <c r="EV76" s="230"/>
      <c r="EW76" t="str">
        <f t="shared" si="132"/>
        <v/>
      </c>
      <c r="EY76" t="str">
        <f t="shared" si="143"/>
        <v/>
      </c>
      <c r="FK76" s="227"/>
      <c r="FL76" t="str">
        <f t="shared" si="133"/>
        <v/>
      </c>
      <c r="FN76" t="str">
        <f t="shared" si="139"/>
        <v/>
      </c>
      <c r="FP76" s="230"/>
      <c r="FQ76" t="str">
        <f t="shared" si="134"/>
        <v/>
      </c>
      <c r="FS76" t="str">
        <f t="shared" si="140"/>
        <v/>
      </c>
      <c r="GE76" s="227"/>
      <c r="GF76" t="str">
        <f t="shared" si="135"/>
        <v/>
      </c>
      <c r="GH76" t="str">
        <f t="shared" si="141"/>
        <v/>
      </c>
      <c r="GJ76" s="230"/>
      <c r="GK76" t="str">
        <f t="shared" si="136"/>
        <v/>
      </c>
      <c r="GM76" t="str">
        <f t="shared" si="142"/>
        <v/>
      </c>
    </row>
    <row r="77" spans="1:195" ht="14.65" customHeight="1" x14ac:dyDescent="0.25">
      <c r="A77" s="26" t="s">
        <v>92</v>
      </c>
      <c r="B77" s="178" t="s">
        <v>186</v>
      </c>
      <c r="C77" s="179" t="s">
        <v>429</v>
      </c>
      <c r="D77" s="51" t="s">
        <v>482</v>
      </c>
      <c r="E77" s="154"/>
      <c r="F77" s="149"/>
      <c r="G77" s="155"/>
      <c r="H77" s="156"/>
      <c r="I77" s="149"/>
      <c r="J77" s="155"/>
      <c r="K77" s="151" t="str">
        <f>K97</f>
        <v>Global Missions (Green) - Req</v>
      </c>
      <c r="L77" s="149"/>
      <c r="M77" s="152" t="str">
        <f>M97</f>
        <v/>
      </c>
      <c r="AA77" s="75" t="s">
        <v>453</v>
      </c>
      <c r="AB77" t="str">
        <f t="shared" si="119"/>
        <v/>
      </c>
      <c r="AD77" t="str">
        <f t="shared" si="120"/>
        <v/>
      </c>
      <c r="AU77" s="79" t="s">
        <v>453</v>
      </c>
      <c r="AV77" t="str">
        <f t="shared" si="121"/>
        <v/>
      </c>
      <c r="AX77" t="str">
        <f t="shared" si="122"/>
        <v/>
      </c>
      <c r="BO77" t="s">
        <v>453</v>
      </c>
      <c r="BP77" t="str">
        <f t="shared" si="124"/>
        <v/>
      </c>
      <c r="BR77" t="str">
        <f t="shared" si="123"/>
        <v/>
      </c>
      <c r="CI77" s="76" t="s">
        <v>454</v>
      </c>
      <c r="CJ77" t="str">
        <f t="shared" si="144"/>
        <v/>
      </c>
      <c r="CL77" t="str">
        <f>IF(CJ77="","",B225)</f>
        <v/>
      </c>
      <c r="DC77" s="76" t="s">
        <v>454</v>
      </c>
      <c r="DD77" t="str">
        <f t="shared" si="145"/>
        <v/>
      </c>
      <c r="DF77" t="str">
        <f>IF(DD77="","",B225)</f>
        <v/>
      </c>
      <c r="DW77" s="76" t="s">
        <v>454</v>
      </c>
      <c r="DX77" t="str">
        <f t="shared" si="146"/>
        <v/>
      </c>
      <c r="DZ77" t="str">
        <f>IF(DX77="","",B225)</f>
        <v/>
      </c>
      <c r="EQ77" s="227"/>
      <c r="ER77" t="str">
        <f t="shared" si="131"/>
        <v/>
      </c>
      <c r="ET77" t="str">
        <f t="shared" si="137"/>
        <v/>
      </c>
      <c r="EV77" s="230"/>
      <c r="EW77" t="str">
        <f t="shared" si="132"/>
        <v/>
      </c>
      <c r="EY77" t="str">
        <f t="shared" si="143"/>
        <v/>
      </c>
      <c r="FK77" s="227"/>
      <c r="FL77" t="str">
        <f t="shared" si="133"/>
        <v/>
      </c>
      <c r="FN77" t="str">
        <f t="shared" si="139"/>
        <v/>
      </c>
      <c r="FP77" s="230"/>
      <c r="FQ77" t="str">
        <f t="shared" si="134"/>
        <v/>
      </c>
      <c r="FS77" t="str">
        <f t="shared" si="140"/>
        <v/>
      </c>
      <c r="GE77" s="227"/>
      <c r="GF77" t="str">
        <f t="shared" si="135"/>
        <v/>
      </c>
      <c r="GH77" t="str">
        <f t="shared" si="141"/>
        <v/>
      </c>
      <c r="GJ77" s="230"/>
      <c r="GK77" t="str">
        <f t="shared" si="136"/>
        <v/>
      </c>
      <c r="GM77" t="str">
        <f t="shared" si="142"/>
        <v/>
      </c>
    </row>
    <row r="78" spans="1:195" ht="14.65" customHeight="1" thickBot="1" x14ac:dyDescent="0.3">
      <c r="A78" s="26" t="s">
        <v>93</v>
      </c>
      <c r="B78" s="178"/>
      <c r="C78" s="179"/>
      <c r="D78" s="51" t="s">
        <v>482</v>
      </c>
      <c r="E78" s="137"/>
      <c r="F78" s="138"/>
      <c r="G78" s="139"/>
      <c r="H78" s="140"/>
      <c r="I78" s="138"/>
      <c r="J78" s="139"/>
      <c r="K78" s="140" t="s">
        <v>493</v>
      </c>
      <c r="L78" s="138"/>
      <c r="M78" s="141" t="s">
        <v>455</v>
      </c>
      <c r="AA78" s="75" t="s">
        <v>453</v>
      </c>
      <c r="AB78" t="str">
        <f t="shared" si="119"/>
        <v/>
      </c>
      <c r="AD78" t="str">
        <f t="shared" si="120"/>
        <v/>
      </c>
      <c r="AU78" s="79" t="s">
        <v>453</v>
      </c>
      <c r="AV78" t="str">
        <f t="shared" si="121"/>
        <v/>
      </c>
      <c r="AX78" t="str">
        <f t="shared" si="122"/>
        <v/>
      </c>
      <c r="BO78" t="s">
        <v>453</v>
      </c>
      <c r="BP78" t="str">
        <f t="shared" si="124"/>
        <v/>
      </c>
      <c r="BR78" t="str">
        <f t="shared" si="123"/>
        <v/>
      </c>
      <c r="CI78" s="76" t="s">
        <v>454</v>
      </c>
      <c r="CJ78" t="str">
        <f t="shared" si="144"/>
        <v/>
      </c>
      <c r="CL78" t="str">
        <f>IF(CJ78="","",#REF!)</f>
        <v/>
      </c>
      <c r="DC78" s="76" t="s">
        <v>454</v>
      </c>
      <c r="DD78" t="str">
        <f t="shared" si="145"/>
        <v/>
      </c>
      <c r="DF78" t="str">
        <f>IF(DD78="","",#REF!)</f>
        <v/>
      </c>
      <c r="DW78" s="76" t="s">
        <v>454</v>
      </c>
      <c r="DX78" t="str">
        <f t="shared" si="146"/>
        <v/>
      </c>
      <c r="DZ78" t="str">
        <f>IF(DX78="","",#REF!)</f>
        <v/>
      </c>
      <c r="EQ78" s="227"/>
      <c r="ER78" t="str">
        <f t="shared" si="131"/>
        <v/>
      </c>
      <c r="ET78" t="str">
        <f t="shared" si="137"/>
        <v/>
      </c>
      <c r="EV78" s="230"/>
      <c r="EW78" t="str">
        <f t="shared" si="132"/>
        <v/>
      </c>
      <c r="EY78" t="str">
        <f t="shared" si="143"/>
        <v/>
      </c>
      <c r="FK78" s="227"/>
      <c r="FL78" t="str">
        <f t="shared" si="133"/>
        <v/>
      </c>
      <c r="FN78" t="str">
        <f t="shared" si="139"/>
        <v/>
      </c>
      <c r="FP78" s="230"/>
      <c r="FQ78" t="str">
        <f t="shared" si="134"/>
        <v/>
      </c>
      <c r="FS78" t="str">
        <f t="shared" si="140"/>
        <v/>
      </c>
      <c r="GE78" s="227"/>
      <c r="GF78" t="str">
        <f t="shared" si="135"/>
        <v/>
      </c>
      <c r="GH78" t="str">
        <f t="shared" si="141"/>
        <v/>
      </c>
      <c r="GJ78" s="230"/>
      <c r="GK78" t="str">
        <f t="shared" si="136"/>
        <v/>
      </c>
      <c r="GM78" t="str">
        <f t="shared" si="142"/>
        <v/>
      </c>
    </row>
    <row r="79" spans="1:195" ht="14.65" customHeight="1" thickBot="1" x14ac:dyDescent="0.3">
      <c r="A79" s="26" t="s">
        <v>94</v>
      </c>
      <c r="B79" s="178" t="s">
        <v>186</v>
      </c>
      <c r="C79" s="179" t="s">
        <v>429</v>
      </c>
      <c r="D79" s="51" t="s">
        <v>482</v>
      </c>
      <c r="E79" s="237" t="str">
        <f>RIGHT('Master Name List'!A10,LEN('Master Name List'!A10)-4)</f>
        <v xml:space="preserve"> Bronze Medal of Achievement</v>
      </c>
      <c r="F79" s="238"/>
      <c r="G79" s="239"/>
      <c r="H79" s="240" t="str">
        <f>RIGHT('Master Name List'!A11,LEN('Master Name List'!A11)-4)</f>
        <v xml:space="preserve"> Silver Medal of Achievement</v>
      </c>
      <c r="I79" s="238"/>
      <c r="J79" s="239"/>
      <c r="K79" s="240" t="str">
        <f>RIGHT('Master Name List'!A12,LEN('Master Name List'!A12)-4)</f>
        <v xml:space="preserve"> Gold Medal of Achievement</v>
      </c>
      <c r="L79" s="238"/>
      <c r="M79" s="241"/>
      <c r="AA79" s="75" t="s">
        <v>453</v>
      </c>
      <c r="AB79" t="str">
        <f t="shared" si="119"/>
        <v/>
      </c>
      <c r="AD79" t="str">
        <f t="shared" si="120"/>
        <v/>
      </c>
      <c r="AU79" s="79" t="s">
        <v>453</v>
      </c>
      <c r="AV79" t="str">
        <f t="shared" si="121"/>
        <v/>
      </c>
      <c r="AX79" t="str">
        <f t="shared" si="122"/>
        <v/>
      </c>
      <c r="BO79" t="s">
        <v>453</v>
      </c>
      <c r="BP79" t="str">
        <f t="shared" si="124"/>
        <v/>
      </c>
      <c r="BR79" t="str">
        <f t="shared" si="123"/>
        <v/>
      </c>
      <c r="CI79" s="76" t="s">
        <v>454</v>
      </c>
      <c r="CJ79" t="str">
        <f t="shared" si="144"/>
        <v/>
      </c>
      <c r="CL79" t="str">
        <f t="shared" ref="CL79:CL110" si="147">IF(CJ79="","",B227)</f>
        <v/>
      </c>
      <c r="DC79" s="76" t="s">
        <v>454</v>
      </c>
      <c r="DD79" t="str">
        <f t="shared" si="145"/>
        <v/>
      </c>
      <c r="DF79" t="str">
        <f t="shared" ref="DF79:DF110" si="148">IF(DD79="","",B227)</f>
        <v/>
      </c>
      <c r="DW79" s="76" t="s">
        <v>454</v>
      </c>
      <c r="DX79" t="str">
        <f t="shared" si="146"/>
        <v/>
      </c>
      <c r="DZ79" t="str">
        <f t="shared" ref="DZ79:DZ110" si="149">IF(DX79="","",B227)</f>
        <v/>
      </c>
      <c r="EQ79" s="227"/>
      <c r="ER79" t="str">
        <f t="shared" si="131"/>
        <v/>
      </c>
      <c r="ET79" t="str">
        <f t="shared" si="137"/>
        <v/>
      </c>
      <c r="EV79" s="230"/>
      <c r="EW79" t="str">
        <f t="shared" si="132"/>
        <v/>
      </c>
      <c r="EY79" t="str">
        <f t="shared" si="143"/>
        <v/>
      </c>
      <c r="FK79" s="227"/>
      <c r="FL79" t="str">
        <f t="shared" si="133"/>
        <v/>
      </c>
      <c r="FN79" t="str">
        <f t="shared" si="139"/>
        <v/>
      </c>
      <c r="FP79" s="230"/>
      <c r="FQ79" t="str">
        <f t="shared" si="134"/>
        <v/>
      </c>
      <c r="FS79" t="str">
        <f t="shared" si="140"/>
        <v/>
      </c>
      <c r="GE79" s="227"/>
      <c r="GF79" t="str">
        <f t="shared" si="135"/>
        <v/>
      </c>
      <c r="GH79" t="str">
        <f t="shared" si="141"/>
        <v/>
      </c>
      <c r="GJ79" s="230"/>
      <c r="GK79" t="str">
        <f t="shared" si="136"/>
        <v/>
      </c>
      <c r="GM79" t="str">
        <f t="shared" si="142"/>
        <v/>
      </c>
    </row>
    <row r="80" spans="1:195" ht="14.65" customHeight="1" thickBot="1" x14ac:dyDescent="0.3">
      <c r="A80" s="26" t="s">
        <v>95</v>
      </c>
      <c r="B80" s="178"/>
      <c r="C80" s="179"/>
      <c r="D80" s="51" t="s">
        <v>482</v>
      </c>
      <c r="E80" s="247" t="s">
        <v>486</v>
      </c>
      <c r="F80" s="248"/>
      <c r="G80" s="249"/>
      <c r="H80" s="250" t="str">
        <f>E80</f>
        <v>Total of 4 Skill Merits (Gr / Sil)</v>
      </c>
      <c r="I80" s="248"/>
      <c r="J80" s="249"/>
      <c r="K80" s="250" t="s">
        <v>626</v>
      </c>
      <c r="L80" s="248"/>
      <c r="M80" s="251"/>
      <c r="AA80" s="75" t="s">
        <v>453</v>
      </c>
      <c r="AB80" t="str">
        <f t="shared" si="119"/>
        <v/>
      </c>
      <c r="AD80" t="str">
        <f t="shared" si="120"/>
        <v/>
      </c>
      <c r="AU80" s="79" t="s">
        <v>453</v>
      </c>
      <c r="AV80" t="str">
        <f t="shared" si="121"/>
        <v/>
      </c>
      <c r="AX80" t="str">
        <f t="shared" si="122"/>
        <v/>
      </c>
      <c r="BO80" t="s">
        <v>453</v>
      </c>
      <c r="BP80" t="str">
        <f t="shared" si="124"/>
        <v/>
      </c>
      <c r="BR80" t="str">
        <f t="shared" si="123"/>
        <v/>
      </c>
      <c r="CI80" s="76" t="s">
        <v>454</v>
      </c>
      <c r="CJ80" t="str">
        <f t="shared" si="144"/>
        <v/>
      </c>
      <c r="CL80" t="str">
        <f t="shared" si="147"/>
        <v/>
      </c>
      <c r="DC80" s="76" t="s">
        <v>454</v>
      </c>
      <c r="DD80" t="str">
        <f t="shared" si="145"/>
        <v/>
      </c>
      <c r="DF80" t="str">
        <f t="shared" si="148"/>
        <v/>
      </c>
      <c r="DW80" s="76" t="s">
        <v>454</v>
      </c>
      <c r="DX80" t="str">
        <f t="shared" si="146"/>
        <v/>
      </c>
      <c r="DZ80" t="str">
        <f t="shared" si="149"/>
        <v/>
      </c>
      <c r="EQ80" s="228"/>
      <c r="ER80" t="str">
        <f t="shared" si="131"/>
        <v/>
      </c>
      <c r="ET80" t="str">
        <f t="shared" si="137"/>
        <v/>
      </c>
      <c r="EV80" s="230"/>
      <c r="EW80" t="str">
        <f t="shared" si="132"/>
        <v/>
      </c>
      <c r="EY80" t="str">
        <f t="shared" si="143"/>
        <v/>
      </c>
      <c r="FK80" s="228"/>
      <c r="FL80" t="str">
        <f t="shared" si="133"/>
        <v/>
      </c>
      <c r="FN80" t="str">
        <f t="shared" si="139"/>
        <v/>
      </c>
      <c r="FP80" s="230"/>
      <c r="FQ80" t="str">
        <f t="shared" si="134"/>
        <v/>
      </c>
      <c r="FS80" t="str">
        <f t="shared" si="140"/>
        <v/>
      </c>
      <c r="GE80" s="228"/>
      <c r="GF80" t="str">
        <f t="shared" si="135"/>
        <v/>
      </c>
      <c r="GH80" t="str">
        <f t="shared" si="141"/>
        <v/>
      </c>
      <c r="GJ80" s="230"/>
      <c r="GK80" t="str">
        <f t="shared" si="136"/>
        <v/>
      </c>
      <c r="GM80" t="str">
        <f t="shared" si="142"/>
        <v/>
      </c>
    </row>
    <row r="81" spans="1:195" ht="14.65" customHeight="1" x14ac:dyDescent="0.25">
      <c r="A81" s="26" t="s">
        <v>96</v>
      </c>
      <c r="B81" s="178" t="s">
        <v>186</v>
      </c>
      <c r="C81" s="179" t="s">
        <v>430</v>
      </c>
      <c r="D81" s="51" t="s">
        <v>482</v>
      </c>
      <c r="E81" s="148" t="str">
        <f>IF(CK4=0,"",CK4)</f>
        <v>Camping</v>
      </c>
      <c r="F81" s="149"/>
      <c r="G81" s="150">
        <f>IF(CM4=0,"",CM4)</f>
        <v>41866</v>
      </c>
      <c r="H81" s="151" t="str">
        <f>IF(DE4=0,"",DE4)</f>
        <v xml:space="preserve">Dutch Oven Cooking    </v>
      </c>
      <c r="I81" s="149"/>
      <c r="J81" s="150">
        <f>IF(DG4=0,"",DG4)</f>
        <v>42580</v>
      </c>
      <c r="K81" s="151" t="str">
        <f>IF(DY4=0,"",DY4)</f>
        <v>Camp Safety</v>
      </c>
      <c r="L81" s="149"/>
      <c r="M81" s="152" t="str">
        <f>IF(EA4=0,"",EA4)</f>
        <v>Unknown</v>
      </c>
      <c r="AA81" s="75" t="s">
        <v>453</v>
      </c>
      <c r="AB81" t="str">
        <f t="shared" si="119"/>
        <v/>
      </c>
      <c r="AD81" t="str">
        <f t="shared" si="120"/>
        <v/>
      </c>
      <c r="AU81" s="79" t="s">
        <v>453</v>
      </c>
      <c r="AV81" t="str">
        <f t="shared" si="121"/>
        <v/>
      </c>
      <c r="AX81" t="str">
        <f t="shared" si="122"/>
        <v/>
      </c>
      <c r="BO81" t="s">
        <v>453</v>
      </c>
      <c r="BP81" t="str">
        <f t="shared" si="124"/>
        <v/>
      </c>
      <c r="BR81" t="str">
        <f t="shared" si="123"/>
        <v/>
      </c>
      <c r="CI81" s="76" t="s">
        <v>454</v>
      </c>
      <c r="CJ81" t="str">
        <f t="shared" si="144"/>
        <v/>
      </c>
      <c r="CL81" t="str">
        <f t="shared" si="147"/>
        <v/>
      </c>
      <c r="DC81" s="76" t="s">
        <v>454</v>
      </c>
      <c r="DD81" t="str">
        <f t="shared" si="145"/>
        <v/>
      </c>
      <c r="DF81" t="str">
        <f t="shared" si="148"/>
        <v/>
      </c>
      <c r="DW81" s="76" t="s">
        <v>454</v>
      </c>
      <c r="DX81" t="str">
        <f t="shared" si="146"/>
        <v/>
      </c>
      <c r="DZ81" t="str">
        <f t="shared" si="149"/>
        <v/>
      </c>
      <c r="EV81" s="230"/>
      <c r="EW81" t="str">
        <f t="shared" si="132"/>
        <v/>
      </c>
      <c r="EY81" t="str">
        <f t="shared" si="143"/>
        <v/>
      </c>
      <c r="FP81" s="230"/>
      <c r="FQ81" t="str">
        <f t="shared" si="134"/>
        <v/>
      </c>
      <c r="FS81" t="str">
        <f t="shared" si="140"/>
        <v/>
      </c>
      <c r="GJ81" s="230"/>
      <c r="GK81" t="str">
        <f t="shared" si="136"/>
        <v/>
      </c>
      <c r="GM81" t="str">
        <f t="shared" si="142"/>
        <v/>
      </c>
    </row>
    <row r="82" spans="1:195" ht="14.65" customHeight="1" x14ac:dyDescent="0.25">
      <c r="A82" s="26" t="s">
        <v>97</v>
      </c>
      <c r="B82" s="178"/>
      <c r="C82" s="179"/>
      <c r="D82" s="51" t="s">
        <v>482</v>
      </c>
      <c r="E82" s="148" t="str">
        <f t="shared" ref="E82:E84" si="150">IF(CK5=0,"",CK5)</f>
        <v>Communication</v>
      </c>
      <c r="F82" s="149"/>
      <c r="G82" s="150">
        <f t="shared" ref="G82:G84" si="151">IF(CM5=0,"",CM5)</f>
        <v>41806</v>
      </c>
      <c r="H82" s="151" t="str">
        <f t="shared" ref="H82:H84" si="152">IF(DE5=0,"",DE5)</f>
        <v>Pioneering</v>
      </c>
      <c r="I82" s="149"/>
      <c r="J82" s="150">
        <f t="shared" ref="J82:J84" si="153">IF(DG5=0,"",DG5)</f>
        <v>42568</v>
      </c>
      <c r="K82" s="151" t="str">
        <f t="shared" ref="K82:K84" si="154">IF(DY5=0,"",DY5)</f>
        <v>Crime Prevention</v>
      </c>
      <c r="L82" s="149"/>
      <c r="M82" s="152" t="str">
        <f t="shared" ref="M82:M84" si="155">IF(EA5=0,"",EA5)</f>
        <v/>
      </c>
      <c r="AA82" s="75" t="s">
        <v>453</v>
      </c>
      <c r="AB82" t="str">
        <f t="shared" si="119"/>
        <v/>
      </c>
      <c r="AD82" t="str">
        <f t="shared" si="120"/>
        <v/>
      </c>
      <c r="AU82" s="79" t="s">
        <v>453</v>
      </c>
      <c r="AV82" t="str">
        <f t="shared" si="121"/>
        <v/>
      </c>
      <c r="AX82" t="str">
        <f t="shared" si="122"/>
        <v/>
      </c>
      <c r="BO82" t="s">
        <v>453</v>
      </c>
      <c r="BP82" t="str">
        <f t="shared" si="124"/>
        <v/>
      </c>
      <c r="BR82" t="str">
        <f t="shared" si="123"/>
        <v/>
      </c>
      <c r="CI82" s="76" t="s">
        <v>454</v>
      </c>
      <c r="CJ82" t="str">
        <f t="shared" si="144"/>
        <v/>
      </c>
      <c r="CL82" t="str">
        <f t="shared" si="147"/>
        <v/>
      </c>
      <c r="DC82" s="76" t="s">
        <v>454</v>
      </c>
      <c r="DD82" t="str">
        <f t="shared" si="145"/>
        <v/>
      </c>
      <c r="DF82" t="str">
        <f t="shared" si="148"/>
        <v/>
      </c>
      <c r="DW82" s="76" t="s">
        <v>454</v>
      </c>
      <c r="DX82" t="str">
        <f t="shared" si="146"/>
        <v/>
      </c>
      <c r="DZ82" t="str">
        <f t="shared" si="149"/>
        <v/>
      </c>
      <c r="EV82" s="230"/>
      <c r="EW82" t="str">
        <f t="shared" si="132"/>
        <v/>
      </c>
      <c r="EY82" t="str">
        <f t="shared" si="143"/>
        <v/>
      </c>
      <c r="FP82" s="230"/>
      <c r="FQ82" t="str">
        <f t="shared" si="134"/>
        <v/>
      </c>
      <c r="FS82" t="str">
        <f t="shared" si="140"/>
        <v/>
      </c>
      <c r="GJ82" s="230"/>
      <c r="GK82" t="str">
        <f t="shared" si="136"/>
        <v/>
      </c>
      <c r="GM82" t="str">
        <f t="shared" si="142"/>
        <v/>
      </c>
    </row>
    <row r="83" spans="1:195" ht="14.65" customHeight="1" x14ac:dyDescent="0.25">
      <c r="A83" s="26" t="s">
        <v>98</v>
      </c>
      <c r="B83" s="178"/>
      <c r="C83" s="179"/>
      <c r="D83" s="51" t="s">
        <v>482</v>
      </c>
      <c r="E83" s="148" t="str">
        <f t="shared" si="150"/>
        <v>Computers</v>
      </c>
      <c r="F83" s="149"/>
      <c r="G83" s="150">
        <f t="shared" si="151"/>
        <v>41806</v>
      </c>
      <c r="H83" s="151" t="str">
        <f t="shared" si="152"/>
        <v>Primitive Shelters</v>
      </c>
      <c r="I83" s="149"/>
      <c r="J83" s="150">
        <f t="shared" si="153"/>
        <v>42578</v>
      </c>
      <c r="K83" s="151" t="str">
        <f t="shared" si="154"/>
        <v>Forestry</v>
      </c>
      <c r="L83" s="149"/>
      <c r="M83" s="152" t="str">
        <f t="shared" si="155"/>
        <v/>
      </c>
      <c r="AA83" s="75" t="s">
        <v>453</v>
      </c>
      <c r="AB83" t="str">
        <f t="shared" si="119"/>
        <v/>
      </c>
      <c r="AD83" t="str">
        <f t="shared" si="120"/>
        <v/>
      </c>
      <c r="AU83" s="79" t="s">
        <v>453</v>
      </c>
      <c r="AV83" t="str">
        <f t="shared" si="121"/>
        <v/>
      </c>
      <c r="AX83" t="str">
        <f t="shared" si="122"/>
        <v/>
      </c>
      <c r="BO83" t="s">
        <v>453</v>
      </c>
      <c r="BP83" t="str">
        <f t="shared" si="124"/>
        <v/>
      </c>
      <c r="BR83" t="str">
        <f t="shared" si="123"/>
        <v/>
      </c>
      <c r="CI83" s="76" t="s">
        <v>454</v>
      </c>
      <c r="CJ83" t="str">
        <f t="shared" si="144"/>
        <v/>
      </c>
      <c r="CL83" t="str">
        <f t="shared" si="147"/>
        <v/>
      </c>
      <c r="DC83" s="76" t="s">
        <v>454</v>
      </c>
      <c r="DD83" t="str">
        <f t="shared" si="145"/>
        <v/>
      </c>
      <c r="DF83" t="str">
        <f t="shared" si="148"/>
        <v/>
      </c>
      <c r="DW83" s="76" t="s">
        <v>454</v>
      </c>
      <c r="DX83" t="str">
        <f t="shared" si="146"/>
        <v/>
      </c>
      <c r="DZ83" t="str">
        <f t="shared" si="149"/>
        <v/>
      </c>
      <c r="EV83" s="230"/>
      <c r="EW83" t="str">
        <f t="shared" si="132"/>
        <v/>
      </c>
      <c r="EY83" t="str">
        <f t="shared" si="143"/>
        <v/>
      </c>
      <c r="FP83" s="230"/>
      <c r="FQ83" t="str">
        <f t="shared" si="134"/>
        <v/>
      </c>
      <c r="FS83" t="str">
        <f t="shared" si="140"/>
        <v/>
      </c>
      <c r="GJ83" s="230"/>
      <c r="GK83" t="str">
        <f t="shared" si="136"/>
        <v/>
      </c>
      <c r="GM83" t="str">
        <f t="shared" si="142"/>
        <v/>
      </c>
    </row>
    <row r="84" spans="1:195" ht="14.65" customHeight="1" x14ac:dyDescent="0.25">
      <c r="A84" s="26" t="s">
        <v>99</v>
      </c>
      <c r="B84" s="178"/>
      <c r="C84" s="179"/>
      <c r="D84" s="51" t="s">
        <v>482</v>
      </c>
      <c r="E84" s="148" t="str">
        <f t="shared" si="150"/>
        <v>First Aid - CPR</v>
      </c>
      <c r="F84" s="149"/>
      <c r="G84" s="150">
        <f t="shared" si="151"/>
        <v>41789</v>
      </c>
      <c r="H84" s="151" t="str">
        <f t="shared" si="152"/>
        <v>Primitive Snares</v>
      </c>
      <c r="I84" s="149"/>
      <c r="J84" s="150">
        <f t="shared" si="153"/>
        <v>42578</v>
      </c>
      <c r="K84" s="158" t="str">
        <f t="shared" si="154"/>
        <v/>
      </c>
      <c r="L84" s="149"/>
      <c r="M84" s="167" t="str">
        <f t="shared" si="155"/>
        <v/>
      </c>
      <c r="AA84" s="75" t="s">
        <v>453</v>
      </c>
      <c r="AB84" t="str">
        <f t="shared" si="119"/>
        <v/>
      </c>
      <c r="AD84" t="str">
        <f t="shared" si="120"/>
        <v/>
      </c>
      <c r="AU84" s="79" t="s">
        <v>453</v>
      </c>
      <c r="AV84" t="str">
        <f t="shared" si="121"/>
        <v/>
      </c>
      <c r="AX84" t="str">
        <f t="shared" si="122"/>
        <v/>
      </c>
      <c r="BO84" t="s">
        <v>453</v>
      </c>
      <c r="BP84" t="str">
        <f t="shared" si="124"/>
        <v/>
      </c>
      <c r="BR84" t="str">
        <f t="shared" si="123"/>
        <v/>
      </c>
      <c r="CI84" s="76" t="s">
        <v>454</v>
      </c>
      <c r="CJ84" t="str">
        <f t="shared" si="144"/>
        <v/>
      </c>
      <c r="CL84" t="str">
        <f t="shared" si="147"/>
        <v/>
      </c>
      <c r="DC84" s="76" t="s">
        <v>454</v>
      </c>
      <c r="DD84" t="str">
        <f t="shared" si="145"/>
        <v/>
      </c>
      <c r="DF84" t="str">
        <f t="shared" si="148"/>
        <v/>
      </c>
      <c r="DW84" s="76" t="s">
        <v>454</v>
      </c>
      <c r="DX84" t="str">
        <f t="shared" si="146"/>
        <v/>
      </c>
      <c r="DZ84" t="str">
        <f t="shared" si="149"/>
        <v/>
      </c>
      <c r="EV84" s="230"/>
      <c r="EW84" t="str">
        <f t="shared" si="132"/>
        <v/>
      </c>
      <c r="EY84" t="str">
        <f t="shared" si="143"/>
        <v/>
      </c>
      <c r="FP84" s="230"/>
      <c r="FQ84" t="str">
        <f t="shared" si="134"/>
        <v/>
      </c>
      <c r="FS84" t="str">
        <f t="shared" si="140"/>
        <v/>
      </c>
      <c r="GJ84" s="230"/>
      <c r="GK84" t="str">
        <f t="shared" si="136"/>
        <v/>
      </c>
      <c r="GM84" t="str">
        <f t="shared" si="142"/>
        <v/>
      </c>
    </row>
    <row r="85" spans="1:195" ht="14.65" customHeight="1" thickBot="1" x14ac:dyDescent="0.3">
      <c r="A85" s="26" t="s">
        <v>100</v>
      </c>
      <c r="B85" s="178" t="s">
        <v>186</v>
      </c>
      <c r="C85" s="179" t="s">
        <v>430</v>
      </c>
      <c r="D85" s="51" t="s">
        <v>482</v>
      </c>
      <c r="E85" s="142"/>
      <c r="F85" s="136"/>
      <c r="G85" s="143"/>
      <c r="H85" s="144"/>
      <c r="I85" s="136"/>
      <c r="J85" s="143"/>
      <c r="K85" s="144"/>
      <c r="L85" s="136"/>
      <c r="M85" s="145"/>
      <c r="AA85" s="75" t="s">
        <v>453</v>
      </c>
      <c r="AB85" t="str">
        <f t="shared" si="119"/>
        <v/>
      </c>
      <c r="AD85" t="str">
        <f t="shared" si="120"/>
        <v/>
      </c>
      <c r="AU85" s="79" t="s">
        <v>453</v>
      </c>
      <c r="AV85" t="str">
        <f t="shared" si="121"/>
        <v/>
      </c>
      <c r="AX85" t="str">
        <f t="shared" si="122"/>
        <v/>
      </c>
      <c r="BO85" t="s">
        <v>453</v>
      </c>
      <c r="BP85" t="str">
        <f t="shared" si="124"/>
        <v/>
      </c>
      <c r="BR85" t="str">
        <f t="shared" si="123"/>
        <v/>
      </c>
      <c r="CI85" s="76" t="s">
        <v>454</v>
      </c>
      <c r="CJ85" t="str">
        <f t="shared" si="144"/>
        <v/>
      </c>
      <c r="CL85" t="str">
        <f t="shared" si="147"/>
        <v/>
      </c>
      <c r="DC85" s="76" t="s">
        <v>454</v>
      </c>
      <c r="DD85" t="str">
        <f t="shared" si="145"/>
        <v/>
      </c>
      <c r="DF85" t="str">
        <f t="shared" si="148"/>
        <v/>
      </c>
      <c r="DW85" s="76" t="s">
        <v>454</v>
      </c>
      <c r="DX85" t="str">
        <f t="shared" si="146"/>
        <v/>
      </c>
      <c r="DZ85" t="str">
        <f t="shared" si="149"/>
        <v/>
      </c>
      <c r="EV85" s="230"/>
      <c r="EW85" t="str">
        <f t="shared" si="132"/>
        <v/>
      </c>
      <c r="EY85" t="str">
        <f t="shared" si="143"/>
        <v/>
      </c>
      <c r="FP85" s="230"/>
      <c r="FQ85" t="str">
        <f t="shared" si="134"/>
        <v/>
      </c>
      <c r="FS85" t="str">
        <f t="shared" si="140"/>
        <v/>
      </c>
      <c r="GJ85" s="230"/>
      <c r="GK85" t="str">
        <f t="shared" si="136"/>
        <v/>
      </c>
      <c r="GM85" t="str">
        <f t="shared" si="142"/>
        <v/>
      </c>
    </row>
    <row r="86" spans="1:195" ht="14.65" customHeight="1" thickBot="1" x14ac:dyDescent="0.3">
      <c r="A86" s="26" t="s">
        <v>101</v>
      </c>
      <c r="B86" s="178" t="s">
        <v>186</v>
      </c>
      <c r="C86" s="179" t="s">
        <v>430</v>
      </c>
      <c r="D86" s="51" t="s">
        <v>482</v>
      </c>
      <c r="E86" s="247" t="s">
        <v>532</v>
      </c>
      <c r="F86" s="248"/>
      <c r="G86" s="249"/>
      <c r="H86" s="250" t="str">
        <f>E86</f>
        <v xml:space="preserve">Total of 4 Brown Bible Merits </v>
      </c>
      <c r="I86" s="248"/>
      <c r="J86" s="249"/>
      <c r="K86" s="250" t="str">
        <f>E86</f>
        <v xml:space="preserve">Total of 4 Brown Bible Merits </v>
      </c>
      <c r="L86" s="248"/>
      <c r="M86" s="251"/>
      <c r="AA86" s="75" t="s">
        <v>453</v>
      </c>
      <c r="AB86" t="str">
        <f t="shared" ref="AB86:AB117" si="156">IF(C135=$AB$3,A135,"")</f>
        <v/>
      </c>
      <c r="AD86" t="str">
        <f t="shared" ref="AD86:AD117" si="157">IF(AB86="","",B135)</f>
        <v/>
      </c>
      <c r="AU86" s="79" t="s">
        <v>453</v>
      </c>
      <c r="AV86" t="str">
        <f t="shared" ref="AV86:AV117" si="158">IF(C135=$AV$3,A135,"")</f>
        <v/>
      </c>
      <c r="AX86" t="str">
        <f t="shared" ref="AX86:AX117" si="159">IF(AV86="","",B135)</f>
        <v/>
      </c>
      <c r="BO86" t="s">
        <v>453</v>
      </c>
      <c r="BP86" t="str">
        <f t="shared" si="124"/>
        <v/>
      </c>
      <c r="BR86" t="str">
        <f t="shared" ref="BR86:BR117" si="160">IF(BP86="","",B135)</f>
        <v/>
      </c>
      <c r="CI86" s="76" t="s">
        <v>454</v>
      </c>
      <c r="CJ86" t="str">
        <f t="shared" si="144"/>
        <v/>
      </c>
      <c r="CL86" t="str">
        <f t="shared" si="147"/>
        <v/>
      </c>
      <c r="DC86" s="76" t="s">
        <v>454</v>
      </c>
      <c r="DD86" t="str">
        <f t="shared" si="145"/>
        <v/>
      </c>
      <c r="DF86" t="str">
        <f t="shared" si="148"/>
        <v/>
      </c>
      <c r="DW86" s="76" t="s">
        <v>454</v>
      </c>
      <c r="DX86" t="str">
        <f t="shared" si="146"/>
        <v/>
      </c>
      <c r="DZ86" t="str">
        <f t="shared" si="149"/>
        <v/>
      </c>
      <c r="EV86" s="230"/>
      <c r="EW86" t="str">
        <f t="shared" si="132"/>
        <v/>
      </c>
      <c r="EY86" t="str">
        <f t="shared" si="143"/>
        <v/>
      </c>
      <c r="FP86" s="230"/>
      <c r="FQ86" t="str">
        <f t="shared" si="134"/>
        <v/>
      </c>
      <c r="FS86" t="str">
        <f t="shared" si="140"/>
        <v/>
      </c>
      <c r="GJ86" s="230"/>
      <c r="GK86" t="str">
        <f t="shared" si="136"/>
        <v/>
      </c>
      <c r="GM86" t="str">
        <f t="shared" si="142"/>
        <v/>
      </c>
    </row>
    <row r="87" spans="1:195" ht="14.65" customHeight="1" x14ac:dyDescent="0.25">
      <c r="A87" s="26" t="s">
        <v>102</v>
      </c>
      <c r="B87" s="178"/>
      <c r="C87" s="179"/>
      <c r="D87" s="51" t="s">
        <v>482</v>
      </c>
      <c r="E87" s="148" t="str">
        <f>IF(CP4=0,"",CP4)</f>
        <v/>
      </c>
      <c r="F87" s="149"/>
      <c r="G87" s="150" t="str">
        <f>IF(CR4=0,"",CR4)</f>
        <v/>
      </c>
      <c r="H87" s="151" t="str">
        <f>IF(DJ4=0,"",DJ4)</f>
        <v/>
      </c>
      <c r="I87" s="149"/>
      <c r="J87" s="150" t="str">
        <f>IF(DL4=0,"",DL4)</f>
        <v/>
      </c>
      <c r="K87" s="151" t="str">
        <f>IF(ED4=0,"",ED4)</f>
        <v/>
      </c>
      <c r="L87" s="149"/>
      <c r="M87" s="152" t="str">
        <f>IF(EF4=0,"",EF4)</f>
        <v/>
      </c>
      <c r="AA87" s="75" t="s">
        <v>453</v>
      </c>
      <c r="AB87" t="str">
        <f t="shared" si="156"/>
        <v/>
      </c>
      <c r="AD87" t="str">
        <f t="shared" si="157"/>
        <v/>
      </c>
      <c r="AU87" s="79" t="s">
        <v>453</v>
      </c>
      <c r="AV87" t="str">
        <f t="shared" si="158"/>
        <v/>
      </c>
      <c r="AX87" t="str">
        <f t="shared" si="159"/>
        <v/>
      </c>
      <c r="BO87" t="s">
        <v>453</v>
      </c>
      <c r="BP87" t="str">
        <f t="shared" si="124"/>
        <v/>
      </c>
      <c r="BR87" t="str">
        <f t="shared" si="160"/>
        <v/>
      </c>
      <c r="CI87" s="76" t="s">
        <v>454</v>
      </c>
      <c r="CJ87" t="str">
        <f t="shared" si="144"/>
        <v/>
      </c>
      <c r="CL87" t="str">
        <f t="shared" si="147"/>
        <v/>
      </c>
      <c r="DC87" s="76" t="s">
        <v>454</v>
      </c>
      <c r="DD87" t="str">
        <f t="shared" si="145"/>
        <v/>
      </c>
      <c r="DF87" t="str">
        <f t="shared" si="148"/>
        <v/>
      </c>
      <c r="DW87" s="76" t="s">
        <v>454</v>
      </c>
      <c r="DX87" t="str">
        <f t="shared" si="146"/>
        <v/>
      </c>
      <c r="DZ87" t="str">
        <f t="shared" si="149"/>
        <v/>
      </c>
      <c r="EV87" s="230"/>
      <c r="EW87" t="str">
        <f t="shared" si="132"/>
        <v/>
      </c>
      <c r="EY87" t="str">
        <f t="shared" si="143"/>
        <v/>
      </c>
      <c r="FP87" s="230"/>
      <c r="FQ87" t="str">
        <f t="shared" si="134"/>
        <v/>
      </c>
      <c r="FS87" t="str">
        <f t="shared" si="140"/>
        <v/>
      </c>
      <c r="GJ87" s="230"/>
      <c r="GK87" t="str">
        <f t="shared" si="136"/>
        <v/>
      </c>
      <c r="GM87" t="str">
        <f t="shared" si="142"/>
        <v/>
      </c>
    </row>
    <row r="88" spans="1:195" ht="14.65" customHeight="1" x14ac:dyDescent="0.25">
      <c r="A88" s="26" t="s">
        <v>103</v>
      </c>
      <c r="B88" s="178"/>
      <c r="C88" s="179"/>
      <c r="D88" s="51" t="s">
        <v>482</v>
      </c>
      <c r="E88" s="148" t="str">
        <f t="shared" ref="E88:E90" si="161">IF(CP5=0,"",CP5)</f>
        <v/>
      </c>
      <c r="F88" s="149"/>
      <c r="G88" s="150" t="str">
        <f t="shared" ref="G88:G90" si="162">IF(CR5=0,"",CR5)</f>
        <v/>
      </c>
      <c r="H88" s="151" t="str">
        <f t="shared" ref="H88:H90" si="163">IF(DJ5=0,"",DJ5)</f>
        <v/>
      </c>
      <c r="I88" s="149"/>
      <c r="J88" s="150" t="str">
        <f t="shared" ref="J88:J90" si="164">IF(DL5=0,"",DL5)</f>
        <v/>
      </c>
      <c r="K88" s="151" t="str">
        <f t="shared" ref="K88:K90" si="165">IF(ED5=0,"",ED5)</f>
        <v/>
      </c>
      <c r="L88" s="149"/>
      <c r="M88" s="152" t="str">
        <f t="shared" ref="M88:M90" si="166">IF(EF5=0,"",EF5)</f>
        <v/>
      </c>
      <c r="AA88" s="75" t="s">
        <v>453</v>
      </c>
      <c r="AB88" t="str">
        <f t="shared" si="156"/>
        <v/>
      </c>
      <c r="AD88" t="str">
        <f t="shared" si="157"/>
        <v/>
      </c>
      <c r="AU88" s="79" t="s">
        <v>453</v>
      </c>
      <c r="AV88" t="str">
        <f t="shared" si="158"/>
        <v/>
      </c>
      <c r="AX88" t="str">
        <f t="shared" si="159"/>
        <v/>
      </c>
      <c r="BO88" t="s">
        <v>453</v>
      </c>
      <c r="BP88" t="str">
        <f t="shared" si="124"/>
        <v/>
      </c>
      <c r="BR88" t="str">
        <f t="shared" si="160"/>
        <v/>
      </c>
      <c r="CI88" s="76" t="s">
        <v>454</v>
      </c>
      <c r="CJ88" t="str">
        <f t="shared" si="144"/>
        <v/>
      </c>
      <c r="CL88" t="str">
        <f t="shared" si="147"/>
        <v/>
      </c>
      <c r="DC88" s="76" t="s">
        <v>454</v>
      </c>
      <c r="DD88" t="str">
        <f t="shared" si="145"/>
        <v/>
      </c>
      <c r="DF88" t="str">
        <f t="shared" si="148"/>
        <v/>
      </c>
      <c r="DW88" s="76" t="s">
        <v>454</v>
      </c>
      <c r="DX88" t="str">
        <f t="shared" si="146"/>
        <v/>
      </c>
      <c r="DZ88" t="str">
        <f t="shared" si="149"/>
        <v/>
      </c>
      <c r="EV88" s="230"/>
      <c r="EW88" t="str">
        <f t="shared" si="132"/>
        <v/>
      </c>
      <c r="EY88" t="str">
        <f t="shared" si="143"/>
        <v/>
      </c>
      <c r="FP88" s="230"/>
      <c r="FQ88" t="str">
        <f t="shared" si="134"/>
        <v/>
      </c>
      <c r="FS88" t="str">
        <f t="shared" si="140"/>
        <v/>
      </c>
      <c r="GJ88" s="230"/>
      <c r="GK88" t="str">
        <f t="shared" si="136"/>
        <v/>
      </c>
      <c r="GM88" t="str">
        <f t="shared" si="142"/>
        <v/>
      </c>
    </row>
    <row r="89" spans="1:195" ht="14.65" customHeight="1" x14ac:dyDescent="0.25">
      <c r="A89" s="26" t="s">
        <v>104</v>
      </c>
      <c r="B89" s="178"/>
      <c r="C89" s="179"/>
      <c r="D89" s="51" t="s">
        <v>482</v>
      </c>
      <c r="E89" s="148" t="str">
        <f t="shared" si="161"/>
        <v/>
      </c>
      <c r="F89" s="149"/>
      <c r="G89" s="150" t="str">
        <f t="shared" si="162"/>
        <v/>
      </c>
      <c r="H89" s="151" t="str">
        <f t="shared" si="163"/>
        <v/>
      </c>
      <c r="I89" s="149"/>
      <c r="J89" s="150" t="str">
        <f t="shared" si="164"/>
        <v/>
      </c>
      <c r="K89" s="151" t="str">
        <f t="shared" si="165"/>
        <v/>
      </c>
      <c r="L89" s="149"/>
      <c r="M89" s="152" t="str">
        <f t="shared" si="166"/>
        <v/>
      </c>
      <c r="AA89" s="75" t="s">
        <v>453</v>
      </c>
      <c r="AB89" t="str">
        <f t="shared" si="156"/>
        <v/>
      </c>
      <c r="AD89" t="str">
        <f t="shared" si="157"/>
        <v/>
      </c>
      <c r="AU89" s="79" t="s">
        <v>453</v>
      </c>
      <c r="AV89" t="str">
        <f t="shared" si="158"/>
        <v/>
      </c>
      <c r="AX89" t="str">
        <f t="shared" si="159"/>
        <v/>
      </c>
      <c r="BO89" t="s">
        <v>453</v>
      </c>
      <c r="BP89" t="str">
        <f t="shared" si="124"/>
        <v/>
      </c>
      <c r="BR89" t="str">
        <f t="shared" si="160"/>
        <v/>
      </c>
      <c r="CI89" s="76" t="s">
        <v>454</v>
      </c>
      <c r="CJ89" t="str">
        <f t="shared" si="144"/>
        <v/>
      </c>
      <c r="CL89" t="str">
        <f t="shared" si="147"/>
        <v/>
      </c>
      <c r="DC89" s="76" t="s">
        <v>454</v>
      </c>
      <c r="DD89" t="str">
        <f t="shared" si="145"/>
        <v/>
      </c>
      <c r="DF89" t="str">
        <f t="shared" si="148"/>
        <v/>
      </c>
      <c r="DW89" s="76" t="s">
        <v>454</v>
      </c>
      <c r="DX89" t="str">
        <f t="shared" si="146"/>
        <v/>
      </c>
      <c r="DZ89" t="str">
        <f t="shared" si="149"/>
        <v/>
      </c>
      <c r="EV89" s="230"/>
      <c r="EW89" t="str">
        <f t="shared" si="132"/>
        <v/>
      </c>
      <c r="EY89" t="str">
        <f t="shared" si="143"/>
        <v/>
      </c>
      <c r="FP89" s="230"/>
      <c r="FQ89" t="str">
        <f t="shared" si="134"/>
        <v/>
      </c>
      <c r="FS89" t="str">
        <f t="shared" si="140"/>
        <v/>
      </c>
      <c r="GJ89" s="230"/>
      <c r="GK89" t="str">
        <f t="shared" si="136"/>
        <v/>
      </c>
      <c r="GM89" t="str">
        <f t="shared" si="142"/>
        <v/>
      </c>
    </row>
    <row r="90" spans="1:195" ht="14.65" customHeight="1" x14ac:dyDescent="0.25">
      <c r="A90" s="26" t="s">
        <v>105</v>
      </c>
      <c r="B90" s="178"/>
      <c r="C90" s="179"/>
      <c r="D90" s="51" t="s">
        <v>482</v>
      </c>
      <c r="E90" s="148" t="str">
        <f t="shared" si="161"/>
        <v/>
      </c>
      <c r="F90" s="149"/>
      <c r="G90" s="150" t="str">
        <f t="shared" si="162"/>
        <v/>
      </c>
      <c r="H90" s="151" t="str">
        <f t="shared" si="163"/>
        <v/>
      </c>
      <c r="I90" s="149"/>
      <c r="J90" s="150" t="str">
        <f t="shared" si="164"/>
        <v/>
      </c>
      <c r="K90" s="151" t="str">
        <f t="shared" si="165"/>
        <v/>
      </c>
      <c r="L90" s="149"/>
      <c r="M90" s="152" t="str">
        <f t="shared" si="166"/>
        <v/>
      </c>
      <c r="AA90" s="75" t="s">
        <v>453</v>
      </c>
      <c r="AB90" t="str">
        <f t="shared" si="156"/>
        <v/>
      </c>
      <c r="AD90" t="str">
        <f t="shared" si="157"/>
        <v/>
      </c>
      <c r="AU90" s="79" t="s">
        <v>453</v>
      </c>
      <c r="AV90" t="str">
        <f t="shared" si="158"/>
        <v/>
      </c>
      <c r="AX90" t="str">
        <f t="shared" si="159"/>
        <v/>
      </c>
      <c r="BO90" t="s">
        <v>453</v>
      </c>
      <c r="BP90" t="str">
        <f t="shared" si="124"/>
        <v/>
      </c>
      <c r="BR90" t="str">
        <f t="shared" si="160"/>
        <v/>
      </c>
      <c r="CI90" s="76" t="s">
        <v>454</v>
      </c>
      <c r="CJ90" t="str">
        <f t="shared" si="144"/>
        <v/>
      </c>
      <c r="CL90" t="str">
        <f t="shared" si="147"/>
        <v/>
      </c>
      <c r="DC90" s="76" t="s">
        <v>454</v>
      </c>
      <c r="DD90" t="str">
        <f t="shared" si="145"/>
        <v/>
      </c>
      <c r="DF90" t="str">
        <f t="shared" si="148"/>
        <v/>
      </c>
      <c r="DW90" s="76" t="s">
        <v>454</v>
      </c>
      <c r="DX90" t="str">
        <f t="shared" si="146"/>
        <v/>
      </c>
      <c r="DZ90" t="str">
        <f t="shared" si="149"/>
        <v/>
      </c>
      <c r="EV90" s="230"/>
      <c r="EW90" t="str">
        <f t="shared" si="132"/>
        <v/>
      </c>
      <c r="EY90" t="str">
        <f t="shared" si="143"/>
        <v/>
      </c>
      <c r="FP90" s="230"/>
      <c r="FQ90" t="str">
        <f t="shared" si="134"/>
        <v/>
      </c>
      <c r="FS90" t="str">
        <f t="shared" si="140"/>
        <v/>
      </c>
      <c r="GJ90" s="230"/>
      <c r="GK90" t="str">
        <f t="shared" si="136"/>
        <v/>
      </c>
      <c r="GM90" t="str">
        <f t="shared" si="142"/>
        <v/>
      </c>
    </row>
    <row r="91" spans="1:195" ht="14.65" customHeight="1" thickBot="1" x14ac:dyDescent="0.3">
      <c r="A91" s="26" t="s">
        <v>106</v>
      </c>
      <c r="B91" s="178" t="s">
        <v>186</v>
      </c>
      <c r="C91" s="179" t="s">
        <v>430</v>
      </c>
      <c r="D91" s="51" t="s">
        <v>482</v>
      </c>
      <c r="E91" s="142"/>
      <c r="F91" s="136"/>
      <c r="G91" s="143"/>
      <c r="H91" s="144"/>
      <c r="I91" s="136"/>
      <c r="J91" s="143"/>
      <c r="K91" s="144"/>
      <c r="L91" s="136"/>
      <c r="M91" s="145"/>
      <c r="AA91" s="75" t="s">
        <v>453</v>
      </c>
      <c r="AB91" t="str">
        <f t="shared" si="156"/>
        <v/>
      </c>
      <c r="AD91" t="str">
        <f t="shared" si="157"/>
        <v/>
      </c>
      <c r="AU91" s="79" t="s">
        <v>453</v>
      </c>
      <c r="AV91" t="str">
        <f t="shared" si="158"/>
        <v/>
      </c>
      <c r="AX91" t="str">
        <f t="shared" si="159"/>
        <v/>
      </c>
      <c r="BO91" t="s">
        <v>453</v>
      </c>
      <c r="BP91" t="str">
        <f t="shared" si="124"/>
        <v/>
      </c>
      <c r="BR91" t="str">
        <f t="shared" si="160"/>
        <v/>
      </c>
      <c r="CI91" s="76" t="s">
        <v>454</v>
      </c>
      <c r="CJ91" t="str">
        <f t="shared" si="144"/>
        <v/>
      </c>
      <c r="CL91" t="str">
        <f t="shared" si="147"/>
        <v/>
      </c>
      <c r="DC91" s="76" t="s">
        <v>454</v>
      </c>
      <c r="DD91" t="str">
        <f t="shared" si="145"/>
        <v/>
      </c>
      <c r="DF91" t="str">
        <f t="shared" si="148"/>
        <v/>
      </c>
      <c r="DW91" s="76" t="s">
        <v>454</v>
      </c>
      <c r="DX91" t="str">
        <f t="shared" si="146"/>
        <v/>
      </c>
      <c r="DZ91" t="str">
        <f t="shared" si="149"/>
        <v/>
      </c>
      <c r="EV91" s="230"/>
      <c r="EW91" t="str">
        <f t="shared" si="132"/>
        <v/>
      </c>
      <c r="EY91" t="str">
        <f t="shared" si="143"/>
        <v/>
      </c>
      <c r="FP91" s="230"/>
      <c r="FQ91" t="str">
        <f t="shared" si="134"/>
        <v/>
      </c>
      <c r="FS91" t="str">
        <f t="shared" si="140"/>
        <v/>
      </c>
      <c r="GJ91" s="230"/>
      <c r="GK91" t="str">
        <f t="shared" si="136"/>
        <v/>
      </c>
      <c r="GM91" t="str">
        <f t="shared" si="142"/>
        <v/>
      </c>
    </row>
    <row r="92" spans="1:195" ht="14.65" customHeight="1" thickBot="1" x14ac:dyDescent="0.3">
      <c r="A92" s="26" t="s">
        <v>107</v>
      </c>
      <c r="B92" s="178" t="s">
        <v>186</v>
      </c>
      <c r="C92" s="179" t="s">
        <v>431</v>
      </c>
      <c r="D92" s="51" t="s">
        <v>482</v>
      </c>
      <c r="E92" s="247" t="s">
        <v>484</v>
      </c>
      <c r="F92" s="248"/>
      <c r="G92" s="249"/>
      <c r="H92" s="250" t="str">
        <f>E92</f>
        <v>Total of 1 Leadership Merit (all)</v>
      </c>
      <c r="I92" s="248"/>
      <c r="J92" s="249"/>
      <c r="K92" s="250" t="s">
        <v>485</v>
      </c>
      <c r="L92" s="248"/>
      <c r="M92" s="251"/>
      <c r="AA92" s="75" t="s">
        <v>453</v>
      </c>
      <c r="AB92" t="str">
        <f t="shared" si="156"/>
        <v/>
      </c>
      <c r="AD92" t="str">
        <f t="shared" si="157"/>
        <v/>
      </c>
      <c r="AU92" s="79" t="s">
        <v>453</v>
      </c>
      <c r="AV92" t="str">
        <f t="shared" si="158"/>
        <v/>
      </c>
      <c r="AX92" t="str">
        <f t="shared" si="159"/>
        <v/>
      </c>
      <c r="BO92" t="s">
        <v>453</v>
      </c>
      <c r="BP92" t="str">
        <f t="shared" si="124"/>
        <v/>
      </c>
      <c r="BR92" t="str">
        <f t="shared" si="160"/>
        <v/>
      </c>
      <c r="CI92" s="76" t="s">
        <v>454</v>
      </c>
      <c r="CJ92" t="str">
        <f t="shared" si="144"/>
        <v/>
      </c>
      <c r="CL92" t="str">
        <f t="shared" si="147"/>
        <v/>
      </c>
      <c r="DC92" s="76" t="s">
        <v>454</v>
      </c>
      <c r="DD92" t="str">
        <f t="shared" si="145"/>
        <v/>
      </c>
      <c r="DF92" t="str">
        <f t="shared" si="148"/>
        <v/>
      </c>
      <c r="DW92" s="76" t="s">
        <v>454</v>
      </c>
      <c r="DX92" t="str">
        <f t="shared" si="146"/>
        <v/>
      </c>
      <c r="DZ92" t="str">
        <f t="shared" si="149"/>
        <v/>
      </c>
      <c r="EV92" s="230"/>
      <c r="EW92" t="str">
        <f t="shared" si="132"/>
        <v/>
      </c>
      <c r="EY92" t="str">
        <f t="shared" si="143"/>
        <v/>
      </c>
      <c r="FP92" s="230"/>
      <c r="FQ92" t="str">
        <f t="shared" si="134"/>
        <v/>
      </c>
      <c r="FS92" t="str">
        <f t="shared" si="140"/>
        <v/>
      </c>
      <c r="GJ92" s="230"/>
      <c r="GK92" t="str">
        <f t="shared" si="136"/>
        <v/>
      </c>
      <c r="GM92" t="str">
        <f t="shared" si="142"/>
        <v/>
      </c>
    </row>
    <row r="93" spans="1:195" ht="14.65" customHeight="1" x14ac:dyDescent="0.25">
      <c r="A93" s="27" t="s">
        <v>156</v>
      </c>
      <c r="B93" s="178"/>
      <c r="C93" s="179"/>
      <c r="D93" s="51" t="s">
        <v>482</v>
      </c>
      <c r="E93" s="148" t="str">
        <f>IF(CU4=0,"",CU4)</f>
        <v>Leadership 201</v>
      </c>
      <c r="F93" s="149"/>
      <c r="G93" s="150">
        <f>IF(CW4=0,"",CW4)</f>
        <v>42133</v>
      </c>
      <c r="H93" s="151" t="str">
        <f>IF(DO4=0,"",DO4)</f>
        <v>Leadership 305</v>
      </c>
      <c r="I93" s="149"/>
      <c r="J93" s="150" t="str">
        <f>IF(DQ4=0,"",DQ4)</f>
        <v/>
      </c>
      <c r="K93" s="151" t="str">
        <f>IF(EI4=0,"",EI4)</f>
        <v>Leadership 301</v>
      </c>
      <c r="L93" s="149"/>
      <c r="M93" s="152" t="str">
        <f>IF(EK4=0,"",EK4)</f>
        <v/>
      </c>
      <c r="AA93" s="75" t="s">
        <v>453</v>
      </c>
      <c r="AB93" t="str">
        <f t="shared" si="156"/>
        <v/>
      </c>
      <c r="AD93" t="str">
        <f t="shared" si="157"/>
        <v/>
      </c>
      <c r="AU93" s="79" t="s">
        <v>453</v>
      </c>
      <c r="AV93" t="str">
        <f t="shared" si="158"/>
        <v/>
      </c>
      <c r="AX93" t="str">
        <f t="shared" si="159"/>
        <v/>
      </c>
      <c r="BO93" t="s">
        <v>453</v>
      </c>
      <c r="BP93" t="str">
        <f t="shared" si="124"/>
        <v/>
      </c>
      <c r="BR93" t="str">
        <f t="shared" si="160"/>
        <v/>
      </c>
      <c r="CI93" s="76" t="s">
        <v>454</v>
      </c>
      <c r="CJ93" t="str">
        <f t="shared" si="144"/>
        <v/>
      </c>
      <c r="CL93" t="str">
        <f t="shared" si="147"/>
        <v/>
      </c>
      <c r="DC93" s="76" t="s">
        <v>454</v>
      </c>
      <c r="DD93" t="str">
        <f t="shared" si="145"/>
        <v/>
      </c>
      <c r="DF93" t="str">
        <f t="shared" si="148"/>
        <v/>
      </c>
      <c r="DW93" s="76" t="s">
        <v>454</v>
      </c>
      <c r="DX93" t="str">
        <f t="shared" si="146"/>
        <v/>
      </c>
      <c r="DZ93" t="str">
        <f t="shared" si="149"/>
        <v/>
      </c>
      <c r="EV93" s="230"/>
      <c r="EW93" t="str">
        <f t="shared" si="132"/>
        <v/>
      </c>
      <c r="EY93" t="str">
        <f t="shared" si="143"/>
        <v/>
      </c>
      <c r="FP93" s="230"/>
      <c r="FQ93" t="str">
        <f t="shared" si="134"/>
        <v/>
      </c>
      <c r="FS93" t="str">
        <f t="shared" si="140"/>
        <v/>
      </c>
      <c r="GJ93" s="230"/>
      <c r="GK93" t="str">
        <f t="shared" si="136"/>
        <v/>
      </c>
      <c r="GM93" t="str">
        <f t="shared" si="142"/>
        <v/>
      </c>
    </row>
    <row r="94" spans="1:195" ht="14.65" customHeight="1" thickBot="1" x14ac:dyDescent="0.3">
      <c r="A94" s="27" t="s">
        <v>157</v>
      </c>
      <c r="B94" s="178"/>
      <c r="C94" s="179"/>
      <c r="D94" s="51" t="s">
        <v>482</v>
      </c>
      <c r="E94" s="159"/>
      <c r="F94" s="149"/>
      <c r="G94" s="160"/>
      <c r="H94" s="161"/>
      <c r="I94" s="149"/>
      <c r="J94" s="160"/>
      <c r="K94" s="151" t="str">
        <f>IF(EI5=0,"",EI5)</f>
        <v>Leadership 306</v>
      </c>
      <c r="L94" s="149"/>
      <c r="M94" s="152" t="str">
        <f>IF(EK5=0,"",EK5)</f>
        <v/>
      </c>
      <c r="AA94" s="75" t="s">
        <v>453</v>
      </c>
      <c r="AB94" t="str">
        <f t="shared" si="156"/>
        <v/>
      </c>
      <c r="AD94" t="str">
        <f t="shared" si="157"/>
        <v/>
      </c>
      <c r="AU94" s="79" t="s">
        <v>453</v>
      </c>
      <c r="AV94" t="str">
        <f t="shared" si="158"/>
        <v/>
      </c>
      <c r="AX94" t="str">
        <f t="shared" si="159"/>
        <v/>
      </c>
      <c r="BO94" t="s">
        <v>453</v>
      </c>
      <c r="BP94" t="str">
        <f t="shared" si="124"/>
        <v/>
      </c>
      <c r="BR94" t="str">
        <f t="shared" si="160"/>
        <v/>
      </c>
      <c r="CI94" s="76" t="s">
        <v>454</v>
      </c>
      <c r="CJ94" t="str">
        <f t="shared" si="144"/>
        <v/>
      </c>
      <c r="CL94" t="str">
        <f t="shared" si="147"/>
        <v/>
      </c>
      <c r="DC94" s="76" t="s">
        <v>454</v>
      </c>
      <c r="DD94" t="str">
        <f t="shared" si="145"/>
        <v/>
      </c>
      <c r="DF94" t="str">
        <f t="shared" si="148"/>
        <v/>
      </c>
      <c r="DW94" s="76" t="s">
        <v>454</v>
      </c>
      <c r="DX94" t="str">
        <f t="shared" si="146"/>
        <v/>
      </c>
      <c r="DZ94" t="str">
        <f t="shared" si="149"/>
        <v/>
      </c>
      <c r="EV94" s="230"/>
      <c r="EW94" t="str">
        <f t="shared" si="132"/>
        <v/>
      </c>
      <c r="EY94" t="str">
        <f t="shared" si="143"/>
        <v/>
      </c>
      <c r="FP94" s="230"/>
      <c r="FQ94" t="str">
        <f t="shared" si="134"/>
        <v/>
      </c>
      <c r="FS94" t="str">
        <f t="shared" si="140"/>
        <v/>
      </c>
      <c r="GJ94" s="230"/>
      <c r="GK94" t="str">
        <f t="shared" si="136"/>
        <v/>
      </c>
      <c r="GM94" t="str">
        <f t="shared" si="142"/>
        <v/>
      </c>
    </row>
    <row r="95" spans="1:195" ht="14.65" customHeight="1" thickBot="1" x14ac:dyDescent="0.3">
      <c r="A95" s="27" t="s">
        <v>158</v>
      </c>
      <c r="B95" s="178"/>
      <c r="C95" s="179"/>
      <c r="D95" s="51" t="s">
        <v>482</v>
      </c>
      <c r="E95" s="247" t="s">
        <v>483</v>
      </c>
      <c r="F95" s="248"/>
      <c r="G95" s="249"/>
      <c r="H95" s="250" t="str">
        <f>E95</f>
        <v>Total of 1 Req Merit - Gr</v>
      </c>
      <c r="I95" s="248"/>
      <c r="J95" s="249"/>
      <c r="K95" s="144"/>
      <c r="L95" s="136"/>
      <c r="M95" s="145"/>
      <c r="N95" s="36"/>
      <c r="AA95" s="75" t="s">
        <v>453</v>
      </c>
      <c r="AB95" t="str">
        <f t="shared" si="156"/>
        <v/>
      </c>
      <c r="AD95" t="str">
        <f t="shared" si="157"/>
        <v/>
      </c>
      <c r="AU95" s="79" t="s">
        <v>453</v>
      </c>
      <c r="AV95" t="str">
        <f t="shared" si="158"/>
        <v/>
      </c>
      <c r="AX95" t="str">
        <f t="shared" si="159"/>
        <v/>
      </c>
      <c r="BO95" t="s">
        <v>453</v>
      </c>
      <c r="BP95" t="str">
        <f t="shared" si="124"/>
        <v/>
      </c>
      <c r="BR95" t="str">
        <f t="shared" si="160"/>
        <v/>
      </c>
      <c r="CI95" s="76" t="s">
        <v>454</v>
      </c>
      <c r="CJ95" t="str">
        <f t="shared" si="144"/>
        <v/>
      </c>
      <c r="CL95" t="str">
        <f t="shared" si="147"/>
        <v/>
      </c>
      <c r="DC95" s="76" t="s">
        <v>454</v>
      </c>
      <c r="DD95" t="str">
        <f t="shared" si="145"/>
        <v/>
      </c>
      <c r="DF95" t="str">
        <f t="shared" si="148"/>
        <v/>
      </c>
      <c r="DW95" s="76" t="s">
        <v>454</v>
      </c>
      <c r="DX95" t="str">
        <f t="shared" si="146"/>
        <v/>
      </c>
      <c r="DZ95" t="str">
        <f t="shared" si="149"/>
        <v/>
      </c>
      <c r="EV95" s="230"/>
      <c r="EW95" t="str">
        <f t="shared" si="132"/>
        <v/>
      </c>
      <c r="EY95" t="str">
        <f t="shared" si="143"/>
        <v/>
      </c>
      <c r="FP95" s="230"/>
      <c r="FQ95" t="str">
        <f t="shared" si="134"/>
        <v/>
      </c>
      <c r="FS95" t="str">
        <f t="shared" si="140"/>
        <v/>
      </c>
      <c r="GJ95" s="230"/>
      <c r="GK95" t="str">
        <f t="shared" si="136"/>
        <v/>
      </c>
      <c r="GM95" t="str">
        <f t="shared" si="142"/>
        <v/>
      </c>
    </row>
    <row r="96" spans="1:195" ht="14.65" customHeight="1" thickBot="1" x14ac:dyDescent="0.3">
      <c r="A96" s="27" t="s">
        <v>159</v>
      </c>
      <c r="B96" s="178"/>
      <c r="C96" s="179"/>
      <c r="D96" s="51" t="s">
        <v>482</v>
      </c>
      <c r="E96" s="148" t="str">
        <f>IF(CZ4=0,"",CZ4)</f>
        <v>Healthy Body - Req</v>
      </c>
      <c r="F96" s="149"/>
      <c r="G96" s="150">
        <f>IF(DB4=0,"",DB4)</f>
        <v>42155</v>
      </c>
      <c r="H96" s="151" t="str">
        <f>IF(DT4=0,"",DT4)</f>
        <v>Bible (Green) - Req</v>
      </c>
      <c r="I96" s="149"/>
      <c r="J96" s="150">
        <f>IF(DV4=0,"",DV4)</f>
        <v>42615</v>
      </c>
      <c r="K96" s="250" t="str">
        <f>H95</f>
        <v>Total of 1 Req Merit - Gr</v>
      </c>
      <c r="L96" s="248"/>
      <c r="M96" s="251"/>
      <c r="N96" s="36"/>
      <c r="AA96" s="75" t="s">
        <v>453</v>
      </c>
      <c r="AB96" t="str">
        <f t="shared" si="156"/>
        <v/>
      </c>
      <c r="AD96" t="str">
        <f t="shared" si="157"/>
        <v/>
      </c>
      <c r="AU96" s="79" t="s">
        <v>453</v>
      </c>
      <c r="AV96" t="str">
        <f t="shared" si="158"/>
        <v/>
      </c>
      <c r="AX96" t="str">
        <f t="shared" si="159"/>
        <v/>
      </c>
      <c r="BO96" t="s">
        <v>453</v>
      </c>
      <c r="BP96" t="str">
        <f t="shared" si="124"/>
        <v/>
      </c>
      <c r="BR96" t="str">
        <f t="shared" si="160"/>
        <v/>
      </c>
      <c r="CI96" s="76" t="s">
        <v>454</v>
      </c>
      <c r="CJ96" t="str">
        <f t="shared" si="144"/>
        <v/>
      </c>
      <c r="CL96" t="str">
        <f t="shared" si="147"/>
        <v/>
      </c>
      <c r="DC96" s="76" t="s">
        <v>454</v>
      </c>
      <c r="DD96" t="str">
        <f t="shared" si="145"/>
        <v/>
      </c>
      <c r="DF96" t="str">
        <f t="shared" si="148"/>
        <v/>
      </c>
      <c r="DW96" s="76" t="s">
        <v>454</v>
      </c>
      <c r="DX96" t="str">
        <f t="shared" si="146"/>
        <v/>
      </c>
      <c r="DZ96" t="str">
        <f t="shared" si="149"/>
        <v/>
      </c>
      <c r="EV96" s="230"/>
      <c r="EW96" t="str">
        <f t="shared" si="132"/>
        <v/>
      </c>
      <c r="EY96" t="str">
        <f t="shared" si="143"/>
        <v/>
      </c>
      <c r="FP96" s="230"/>
      <c r="FQ96" t="str">
        <f t="shared" si="134"/>
        <v/>
      </c>
      <c r="FS96" t="str">
        <f t="shared" si="140"/>
        <v/>
      </c>
      <c r="GJ96" s="230"/>
      <c r="GK96" t="str">
        <f t="shared" si="136"/>
        <v/>
      </c>
      <c r="GM96" t="str">
        <f t="shared" si="142"/>
        <v/>
      </c>
    </row>
    <row r="97" spans="1:195" ht="14.65" customHeight="1" x14ac:dyDescent="0.25">
      <c r="A97" s="27" t="s">
        <v>160</v>
      </c>
      <c r="B97" s="178"/>
      <c r="C97" s="179"/>
      <c r="D97" s="51" t="s">
        <v>482</v>
      </c>
      <c r="E97" s="159"/>
      <c r="F97" s="149"/>
      <c r="G97" s="160"/>
      <c r="H97" s="161"/>
      <c r="I97" s="149"/>
      <c r="J97" s="160"/>
      <c r="K97" s="151" t="str">
        <f>IF(EN4=0,"",EN4)</f>
        <v>Global Missions (Green) - Req</v>
      </c>
      <c r="L97" s="149"/>
      <c r="M97" s="152" t="str">
        <f>IF(EP4=0,"",EP4)</f>
        <v/>
      </c>
      <c r="AA97" s="75" t="s">
        <v>453</v>
      </c>
      <c r="AB97" t="str">
        <f t="shared" si="156"/>
        <v/>
      </c>
      <c r="AD97" t="str">
        <f t="shared" si="157"/>
        <v/>
      </c>
      <c r="AU97" s="79" t="s">
        <v>453</v>
      </c>
      <c r="AV97" t="str">
        <f t="shared" si="158"/>
        <v/>
      </c>
      <c r="AX97" t="str">
        <f t="shared" si="159"/>
        <v/>
      </c>
      <c r="BO97" t="s">
        <v>453</v>
      </c>
      <c r="BP97" t="str">
        <f t="shared" si="124"/>
        <v/>
      </c>
      <c r="BR97" t="str">
        <f t="shared" si="160"/>
        <v/>
      </c>
      <c r="CI97" s="76" t="s">
        <v>454</v>
      </c>
      <c r="CJ97" t="str">
        <f t="shared" si="144"/>
        <v/>
      </c>
      <c r="CL97" t="str">
        <f t="shared" si="147"/>
        <v/>
      </c>
      <c r="DC97" s="76" t="s">
        <v>454</v>
      </c>
      <c r="DD97" t="str">
        <f t="shared" si="145"/>
        <v/>
      </c>
      <c r="DF97" t="str">
        <f t="shared" si="148"/>
        <v/>
      </c>
      <c r="DW97" s="76" t="s">
        <v>454</v>
      </c>
      <c r="DX97" t="str">
        <f t="shared" si="146"/>
        <v/>
      </c>
      <c r="DZ97" t="str">
        <f t="shared" si="149"/>
        <v/>
      </c>
      <c r="EV97" s="230"/>
      <c r="EW97" t="str">
        <f t="shared" si="132"/>
        <v/>
      </c>
      <c r="EY97" t="str">
        <f t="shared" si="143"/>
        <v/>
      </c>
      <c r="FP97" s="230"/>
      <c r="FQ97" t="str">
        <f t="shared" si="134"/>
        <v/>
      </c>
      <c r="FS97" t="str">
        <f t="shared" si="140"/>
        <v/>
      </c>
      <c r="GJ97" s="230"/>
      <c r="GK97" t="str">
        <f t="shared" si="136"/>
        <v/>
      </c>
      <c r="GM97" t="str">
        <f t="shared" si="142"/>
        <v/>
      </c>
    </row>
    <row r="98" spans="1:195" ht="14.65" customHeight="1" thickBot="1" x14ac:dyDescent="0.3">
      <c r="A98" s="27" t="s">
        <v>529</v>
      </c>
      <c r="B98" s="178"/>
      <c r="C98" s="179"/>
      <c r="D98" s="51" t="s">
        <v>482</v>
      </c>
      <c r="E98" s="142"/>
      <c r="F98" s="136"/>
      <c r="G98" s="143"/>
      <c r="H98" s="144"/>
      <c r="I98" s="136"/>
      <c r="J98" s="143"/>
      <c r="K98" s="144"/>
      <c r="L98" s="136"/>
      <c r="M98" s="145" t="s">
        <v>482</v>
      </c>
      <c r="AA98" s="75" t="s">
        <v>453</v>
      </c>
      <c r="AB98" t="str">
        <f t="shared" si="156"/>
        <v/>
      </c>
      <c r="AD98" t="str">
        <f t="shared" si="157"/>
        <v/>
      </c>
      <c r="AU98" s="79" t="s">
        <v>453</v>
      </c>
      <c r="AV98" t="str">
        <f t="shared" si="158"/>
        <v/>
      </c>
      <c r="AX98" t="str">
        <f t="shared" si="159"/>
        <v/>
      </c>
      <c r="BO98" t="s">
        <v>453</v>
      </c>
      <c r="BP98" t="str">
        <f t="shared" si="124"/>
        <v/>
      </c>
      <c r="BR98" t="str">
        <f t="shared" si="160"/>
        <v/>
      </c>
      <c r="CI98" s="76" t="s">
        <v>454</v>
      </c>
      <c r="CJ98" t="str">
        <f t="shared" si="144"/>
        <v/>
      </c>
      <c r="CL98" t="str">
        <f t="shared" si="147"/>
        <v/>
      </c>
      <c r="DC98" s="76" t="s">
        <v>454</v>
      </c>
      <c r="DD98" t="str">
        <f t="shared" si="145"/>
        <v/>
      </c>
      <c r="DF98" t="str">
        <f t="shared" si="148"/>
        <v/>
      </c>
      <c r="DW98" s="76" t="s">
        <v>454</v>
      </c>
      <c r="DX98" t="str">
        <f t="shared" si="146"/>
        <v/>
      </c>
      <c r="DZ98" t="str">
        <f t="shared" si="149"/>
        <v/>
      </c>
      <c r="EV98" s="230"/>
      <c r="EW98" t="str">
        <f t="shared" si="132"/>
        <v/>
      </c>
      <c r="EY98" t="str">
        <f t="shared" si="143"/>
        <v/>
      </c>
      <c r="FP98" s="230"/>
      <c r="FQ98" t="str">
        <f t="shared" si="134"/>
        <v/>
      </c>
      <c r="FS98" t="str">
        <f t="shared" si="140"/>
        <v/>
      </c>
      <c r="GJ98" s="230"/>
      <c r="GK98" t="str">
        <f t="shared" si="136"/>
        <v/>
      </c>
      <c r="GM98" t="str">
        <f t="shared" si="142"/>
        <v/>
      </c>
    </row>
    <row r="99" spans="1:195" ht="15.2" customHeight="1" thickTop="1" x14ac:dyDescent="0.25">
      <c r="A99" s="28" t="s">
        <v>469</v>
      </c>
      <c r="B99" s="178"/>
      <c r="C99" s="179"/>
      <c r="D99" s="51" t="s">
        <v>482</v>
      </c>
      <c r="E99" s="263" t="str">
        <f ca="1">B1&amp;" - Expedition"</f>
        <v>Ben Jones - Expedition</v>
      </c>
      <c r="F99" s="264"/>
      <c r="G99" s="264"/>
      <c r="H99" s="265"/>
      <c r="I99" s="264"/>
      <c r="J99" s="264"/>
      <c r="K99" s="265"/>
      <c r="L99" s="264"/>
      <c r="M99" s="266"/>
      <c r="AA99" s="75" t="s">
        <v>453</v>
      </c>
      <c r="AB99" t="str">
        <f t="shared" si="156"/>
        <v/>
      </c>
      <c r="AD99" t="str">
        <f t="shared" si="157"/>
        <v/>
      </c>
      <c r="AU99" s="79" t="s">
        <v>453</v>
      </c>
      <c r="AV99" t="str">
        <f t="shared" si="158"/>
        <v/>
      </c>
      <c r="AX99" t="str">
        <f t="shared" si="159"/>
        <v/>
      </c>
      <c r="BO99" t="s">
        <v>453</v>
      </c>
      <c r="BP99" t="str">
        <f t="shared" si="124"/>
        <v/>
      </c>
      <c r="BR99" t="str">
        <f t="shared" si="160"/>
        <v/>
      </c>
      <c r="CI99" s="76" t="s">
        <v>454</v>
      </c>
      <c r="CJ99" t="str">
        <f t="shared" si="144"/>
        <v/>
      </c>
      <c r="CL99" t="str">
        <f t="shared" si="147"/>
        <v/>
      </c>
      <c r="DC99" s="76" t="s">
        <v>454</v>
      </c>
      <c r="DD99" t="str">
        <f t="shared" si="145"/>
        <v/>
      </c>
      <c r="DF99" t="str">
        <f t="shared" si="148"/>
        <v/>
      </c>
      <c r="DW99" s="76" t="s">
        <v>454</v>
      </c>
      <c r="DX99" t="str">
        <f t="shared" si="146"/>
        <v/>
      </c>
      <c r="DZ99" t="str">
        <f t="shared" si="149"/>
        <v/>
      </c>
      <c r="EV99" s="230"/>
      <c r="EW99" t="str">
        <f t="shared" si="132"/>
        <v/>
      </c>
      <c r="EY99" t="str">
        <f t="shared" si="143"/>
        <v/>
      </c>
      <c r="FP99" s="230"/>
      <c r="FQ99" t="str">
        <f t="shared" si="134"/>
        <v/>
      </c>
      <c r="FS99" t="str">
        <f t="shared" si="140"/>
        <v/>
      </c>
      <c r="GJ99" s="230"/>
      <c r="GK99" t="str">
        <f t="shared" si="136"/>
        <v/>
      </c>
      <c r="GM99" t="str">
        <f t="shared" si="142"/>
        <v/>
      </c>
    </row>
    <row r="100" spans="1:195" ht="15.2" customHeight="1" thickBot="1" x14ac:dyDescent="0.3">
      <c r="A100" s="28" t="s">
        <v>470</v>
      </c>
      <c r="B100" s="178"/>
      <c r="C100" s="179"/>
      <c r="D100" s="51" t="s">
        <v>482</v>
      </c>
      <c r="E100" s="267"/>
      <c r="F100" s="268"/>
      <c r="G100" s="268"/>
      <c r="H100" s="269"/>
      <c r="I100" s="268"/>
      <c r="J100" s="268"/>
      <c r="K100" s="269"/>
      <c r="L100" s="268"/>
      <c r="M100" s="270"/>
      <c r="AA100" s="75" t="s">
        <v>453</v>
      </c>
      <c r="AB100" t="str">
        <f t="shared" si="156"/>
        <v/>
      </c>
      <c r="AD100" t="str">
        <f t="shared" si="157"/>
        <v/>
      </c>
      <c r="AU100" s="79" t="s">
        <v>453</v>
      </c>
      <c r="AV100" t="str">
        <f t="shared" si="158"/>
        <v/>
      </c>
      <c r="AX100" t="str">
        <f t="shared" si="159"/>
        <v/>
      </c>
      <c r="BO100" t="s">
        <v>453</v>
      </c>
      <c r="BP100" t="str">
        <f t="shared" si="124"/>
        <v/>
      </c>
      <c r="BR100" t="str">
        <f t="shared" si="160"/>
        <v/>
      </c>
      <c r="CI100" s="76" t="s">
        <v>454</v>
      </c>
      <c r="CJ100" t="str">
        <f t="shared" si="144"/>
        <v/>
      </c>
      <c r="CL100" t="str">
        <f t="shared" si="147"/>
        <v/>
      </c>
      <c r="DC100" s="76" t="s">
        <v>454</v>
      </c>
      <c r="DD100" t="str">
        <f t="shared" si="145"/>
        <v/>
      </c>
      <c r="DF100" t="str">
        <f t="shared" si="148"/>
        <v/>
      </c>
      <c r="DW100" s="76" t="s">
        <v>454</v>
      </c>
      <c r="DX100" t="str">
        <f t="shared" si="146"/>
        <v/>
      </c>
      <c r="DZ100" t="str">
        <f t="shared" si="149"/>
        <v/>
      </c>
      <c r="EV100" s="230"/>
      <c r="EW100" t="str">
        <f t="shared" ref="EW100:EW131" si="167">IF($C395=$ER$3,$A395,"")</f>
        <v/>
      </c>
      <c r="EY100" t="str">
        <f t="shared" si="143"/>
        <v/>
      </c>
      <c r="FP100" s="230"/>
      <c r="FQ100" t="str">
        <f t="shared" ref="FQ100:FQ131" si="168">IF($C395=$FQ$3,$A395,"")</f>
        <v/>
      </c>
      <c r="FS100" t="str">
        <f t="shared" si="140"/>
        <v/>
      </c>
      <c r="GJ100" s="230"/>
      <c r="GK100" t="str">
        <f t="shared" ref="GK100:GK131" si="169">IF($C395=$GK$3,$A395,"")</f>
        <v/>
      </c>
      <c r="GM100" t="str">
        <f t="shared" si="142"/>
        <v/>
      </c>
    </row>
    <row r="101" spans="1:195" ht="15.2" customHeight="1" thickBot="1" x14ac:dyDescent="0.3">
      <c r="A101" s="28" t="s">
        <v>471</v>
      </c>
      <c r="B101" s="178"/>
      <c r="C101" s="179"/>
      <c r="D101" s="51" t="s">
        <v>482</v>
      </c>
      <c r="E101" s="237" t="str">
        <f>RIGHT('Master Name List'!A13,LEN('Master Name List'!A13)-4)</f>
        <v xml:space="preserve"> E1</v>
      </c>
      <c r="F101" s="238"/>
      <c r="G101" s="239"/>
      <c r="H101" s="240" t="str">
        <f>RIGHT('Master Name List'!A14,LEN('Master Name List'!A14)-4)</f>
        <v xml:space="preserve"> E2</v>
      </c>
      <c r="I101" s="238"/>
      <c r="J101" s="239"/>
      <c r="K101" s="240" t="str">
        <f>RIGHT('Master Name List'!A15,LEN('Master Name List'!A15)-4)</f>
        <v xml:space="preserve"> E3</v>
      </c>
      <c r="L101" s="238"/>
      <c r="M101" s="241"/>
      <c r="AA101" s="75" t="s">
        <v>453</v>
      </c>
      <c r="AB101" t="str">
        <f t="shared" si="156"/>
        <v/>
      </c>
      <c r="AD101" t="str">
        <f t="shared" si="157"/>
        <v/>
      </c>
      <c r="AU101" s="79" t="s">
        <v>453</v>
      </c>
      <c r="AV101" t="str">
        <f t="shared" si="158"/>
        <v/>
      </c>
      <c r="AX101" t="str">
        <f t="shared" si="159"/>
        <v/>
      </c>
      <c r="BO101" t="s">
        <v>453</v>
      </c>
      <c r="BP101" t="str">
        <f t="shared" si="124"/>
        <v/>
      </c>
      <c r="BR101" t="str">
        <f t="shared" si="160"/>
        <v/>
      </c>
      <c r="CI101" s="76" t="s">
        <v>454</v>
      </c>
      <c r="CJ101" t="str">
        <f t="shared" si="144"/>
        <v/>
      </c>
      <c r="CL101" t="str">
        <f t="shared" si="147"/>
        <v/>
      </c>
      <c r="DC101" s="76" t="s">
        <v>454</v>
      </c>
      <c r="DD101" t="str">
        <f t="shared" si="145"/>
        <v/>
      </c>
      <c r="DF101" t="str">
        <f t="shared" si="148"/>
        <v/>
      </c>
      <c r="DW101" s="76" t="s">
        <v>454</v>
      </c>
      <c r="DX101" t="str">
        <f t="shared" si="146"/>
        <v/>
      </c>
      <c r="DZ101" t="str">
        <f t="shared" si="149"/>
        <v/>
      </c>
      <c r="EV101" s="230"/>
      <c r="EW101" t="str">
        <f t="shared" si="167"/>
        <v/>
      </c>
      <c r="EY101" t="str">
        <f t="shared" si="143"/>
        <v/>
      </c>
      <c r="FP101" s="230"/>
      <c r="FQ101" t="str">
        <f t="shared" si="168"/>
        <v/>
      </c>
      <c r="FS101" t="str">
        <f t="shared" si="140"/>
        <v/>
      </c>
      <c r="GJ101" s="230"/>
      <c r="GK101" t="str">
        <f t="shared" si="169"/>
        <v/>
      </c>
      <c r="GM101" t="str">
        <f t="shared" si="142"/>
        <v/>
      </c>
    </row>
    <row r="102" spans="1:195" ht="15.2" customHeight="1" thickBot="1" x14ac:dyDescent="0.3">
      <c r="A102" s="260" t="s">
        <v>453</v>
      </c>
      <c r="B102" s="261"/>
      <c r="C102" s="262"/>
      <c r="D102" s="51" t="s">
        <v>482</v>
      </c>
      <c r="E102" s="247" t="s">
        <v>478</v>
      </c>
      <c r="F102" s="248"/>
      <c r="G102" s="249"/>
      <c r="H102" s="250" t="str">
        <f>E102</f>
        <v>Total of 4 Skill Merits (Silver)</v>
      </c>
      <c r="I102" s="248"/>
      <c r="J102" s="249"/>
      <c r="K102" s="250" t="s">
        <v>480</v>
      </c>
      <c r="L102" s="248"/>
      <c r="M102" s="251"/>
      <c r="AA102" s="75" t="s">
        <v>453</v>
      </c>
      <c r="AB102" t="str">
        <f t="shared" si="156"/>
        <v/>
      </c>
      <c r="AD102" t="str">
        <f t="shared" si="157"/>
        <v/>
      </c>
      <c r="AU102" s="79" t="s">
        <v>453</v>
      </c>
      <c r="AV102" t="str">
        <f t="shared" si="158"/>
        <v/>
      </c>
      <c r="AX102" t="str">
        <f t="shared" si="159"/>
        <v/>
      </c>
      <c r="BO102" t="s">
        <v>453</v>
      </c>
      <c r="BP102" t="str">
        <f t="shared" si="124"/>
        <v/>
      </c>
      <c r="BR102" t="str">
        <f t="shared" si="160"/>
        <v/>
      </c>
      <c r="CI102" s="76" t="s">
        <v>454</v>
      </c>
      <c r="CJ102" t="str">
        <f t="shared" si="144"/>
        <v/>
      </c>
      <c r="CL102" t="str">
        <f t="shared" si="147"/>
        <v/>
      </c>
      <c r="DC102" s="76" t="s">
        <v>454</v>
      </c>
      <c r="DD102" t="str">
        <f t="shared" si="145"/>
        <v/>
      </c>
      <c r="DF102" t="str">
        <f t="shared" si="148"/>
        <v/>
      </c>
      <c r="DW102" s="76" t="s">
        <v>454</v>
      </c>
      <c r="DX102" t="str">
        <f t="shared" si="146"/>
        <v/>
      </c>
      <c r="DZ102" t="str">
        <f t="shared" si="149"/>
        <v/>
      </c>
      <c r="EV102" s="230"/>
      <c r="EW102" t="str">
        <f t="shared" si="167"/>
        <v/>
      </c>
      <c r="EY102" t="str">
        <f t="shared" si="143"/>
        <v/>
      </c>
      <c r="FP102" s="230"/>
      <c r="FQ102" t="str">
        <f t="shared" si="168"/>
        <v/>
      </c>
      <c r="FS102" t="str">
        <f t="shared" si="140"/>
        <v/>
      </c>
      <c r="GJ102" s="230"/>
      <c r="GK102" t="str">
        <f t="shared" si="169"/>
        <v/>
      </c>
      <c r="GM102" t="str">
        <f t="shared" si="142"/>
        <v/>
      </c>
    </row>
    <row r="103" spans="1:195" ht="15.2" customHeight="1" x14ac:dyDescent="0.25">
      <c r="A103" s="25" t="s">
        <v>0</v>
      </c>
      <c r="B103" s="178"/>
      <c r="C103" s="179"/>
      <c r="D103" s="51" t="s">
        <v>482</v>
      </c>
      <c r="E103" s="148" t="str">
        <f>IF(ES4=0,"",ES4)</f>
        <v/>
      </c>
      <c r="F103" s="149"/>
      <c r="G103" s="150" t="str">
        <f>IF(EU4=0,"",EU4)</f>
        <v/>
      </c>
      <c r="H103" s="151" t="str">
        <f>IF(FM4=0,"",FM4)</f>
        <v/>
      </c>
      <c r="I103" s="149"/>
      <c r="J103" s="150" t="str">
        <f>IF(FO4=0,"",FO4)</f>
        <v/>
      </c>
      <c r="K103" s="151" t="str">
        <f>IF(GG4=0,"",GG4)</f>
        <v/>
      </c>
      <c r="L103" s="149"/>
      <c r="M103" s="152" t="str">
        <f>IF(GI4=0,"",GI4)</f>
        <v/>
      </c>
      <c r="AA103" s="75" t="s">
        <v>453</v>
      </c>
      <c r="AB103" t="str">
        <f t="shared" si="156"/>
        <v/>
      </c>
      <c r="AD103" t="str">
        <f t="shared" si="157"/>
        <v/>
      </c>
      <c r="AU103" s="79" t="s">
        <v>453</v>
      </c>
      <c r="AV103" t="str">
        <f t="shared" si="158"/>
        <v/>
      </c>
      <c r="AX103" t="str">
        <f t="shared" si="159"/>
        <v/>
      </c>
      <c r="BO103" t="s">
        <v>453</v>
      </c>
      <c r="BP103" t="str">
        <f t="shared" si="124"/>
        <v/>
      </c>
      <c r="BR103" t="str">
        <f t="shared" si="160"/>
        <v/>
      </c>
      <c r="CI103" s="76" t="s">
        <v>454</v>
      </c>
      <c r="CJ103" t="str">
        <f t="shared" si="144"/>
        <v/>
      </c>
      <c r="CL103" t="str">
        <f t="shared" si="147"/>
        <v/>
      </c>
      <c r="DC103" s="76" t="s">
        <v>454</v>
      </c>
      <c r="DD103" t="str">
        <f t="shared" si="145"/>
        <v/>
      </c>
      <c r="DF103" t="str">
        <f t="shared" si="148"/>
        <v/>
      </c>
      <c r="DW103" s="76" t="s">
        <v>454</v>
      </c>
      <c r="DX103" t="str">
        <f t="shared" si="146"/>
        <v/>
      </c>
      <c r="DZ103" t="str">
        <f t="shared" si="149"/>
        <v/>
      </c>
      <c r="EV103" s="230"/>
      <c r="EW103" t="str">
        <f t="shared" si="167"/>
        <v/>
      </c>
      <c r="EY103" t="str">
        <f t="shared" si="143"/>
        <v/>
      </c>
      <c r="FP103" s="230"/>
      <c r="FQ103" t="str">
        <f t="shared" si="168"/>
        <v/>
      </c>
      <c r="FS103" t="str">
        <f t="shared" si="140"/>
        <v/>
      </c>
      <c r="GJ103" s="230"/>
      <c r="GK103" t="str">
        <f t="shared" si="169"/>
        <v/>
      </c>
      <c r="GM103" t="str">
        <f t="shared" si="142"/>
        <v/>
      </c>
    </row>
    <row r="104" spans="1:195" ht="15.2" customHeight="1" x14ac:dyDescent="0.25">
      <c r="A104" s="25" t="s">
        <v>1</v>
      </c>
      <c r="B104" s="178"/>
      <c r="C104" s="179"/>
      <c r="D104" s="51" t="s">
        <v>482</v>
      </c>
      <c r="E104" s="148" t="str">
        <f t="shared" ref="E104:E106" si="170">IF(ES5=0,"",ES5)</f>
        <v/>
      </c>
      <c r="F104" s="149"/>
      <c r="G104" s="150" t="str">
        <f t="shared" ref="G104:G105" si="171">IF(EU5=0,"",EU5)</f>
        <v/>
      </c>
      <c r="H104" s="151" t="str">
        <f t="shared" ref="H104:H106" si="172">IF(FM5=0,"",FM5)</f>
        <v/>
      </c>
      <c r="I104" s="149"/>
      <c r="J104" s="150" t="str">
        <f t="shared" ref="J104:J106" si="173">IF(FO5=0,"",FO5)</f>
        <v/>
      </c>
      <c r="K104" s="151" t="str">
        <f t="shared" ref="K104:K105" si="174">IF(GG5=0,"",GG5)</f>
        <v/>
      </c>
      <c r="L104" s="149"/>
      <c r="M104" s="152" t="str">
        <f t="shared" ref="M104:M105" si="175">IF(GI5=0,"",GI5)</f>
        <v/>
      </c>
      <c r="AA104" s="75" t="s">
        <v>453</v>
      </c>
      <c r="AB104" t="str">
        <f t="shared" si="156"/>
        <v/>
      </c>
      <c r="AD104" t="str">
        <f t="shared" si="157"/>
        <v/>
      </c>
      <c r="AU104" s="79" t="s">
        <v>453</v>
      </c>
      <c r="AV104" t="str">
        <f t="shared" si="158"/>
        <v/>
      </c>
      <c r="AX104" t="str">
        <f t="shared" si="159"/>
        <v/>
      </c>
      <c r="BO104" t="s">
        <v>453</v>
      </c>
      <c r="BP104" t="str">
        <f t="shared" si="124"/>
        <v/>
      </c>
      <c r="BR104" t="str">
        <f t="shared" si="160"/>
        <v/>
      </c>
      <c r="CI104" s="76" t="s">
        <v>454</v>
      </c>
      <c r="CJ104" t="str">
        <f t="shared" si="144"/>
        <v/>
      </c>
      <c r="CL104" t="str">
        <f t="shared" si="147"/>
        <v/>
      </c>
      <c r="DC104" s="76" t="s">
        <v>454</v>
      </c>
      <c r="DD104" t="str">
        <f t="shared" si="145"/>
        <v/>
      </c>
      <c r="DF104" t="str">
        <f t="shared" si="148"/>
        <v/>
      </c>
      <c r="DW104" s="76" t="s">
        <v>454</v>
      </c>
      <c r="DX104" t="str">
        <f t="shared" si="146"/>
        <v/>
      </c>
      <c r="DZ104" t="str">
        <f t="shared" si="149"/>
        <v/>
      </c>
      <c r="EV104" s="230"/>
      <c r="EW104" t="str">
        <f t="shared" si="167"/>
        <v/>
      </c>
      <c r="EY104" t="str">
        <f t="shared" si="143"/>
        <v/>
      </c>
      <c r="FP104" s="230"/>
      <c r="FQ104" t="str">
        <f t="shared" si="168"/>
        <v/>
      </c>
      <c r="FS104" t="str">
        <f t="shared" si="140"/>
        <v/>
      </c>
      <c r="GJ104" s="230"/>
      <c r="GK104" t="str">
        <f t="shared" si="169"/>
        <v/>
      </c>
      <c r="GM104" t="str">
        <f t="shared" si="142"/>
        <v/>
      </c>
    </row>
    <row r="105" spans="1:195" ht="15.2" customHeight="1" x14ac:dyDescent="0.25">
      <c r="A105" s="25" t="s">
        <v>2</v>
      </c>
      <c r="B105" s="178"/>
      <c r="C105" s="179"/>
      <c r="D105" s="51" t="s">
        <v>482</v>
      </c>
      <c r="E105" s="148" t="str">
        <f t="shared" si="170"/>
        <v/>
      </c>
      <c r="F105" s="149"/>
      <c r="G105" s="150" t="str">
        <f t="shared" si="171"/>
        <v/>
      </c>
      <c r="H105" s="151" t="str">
        <f t="shared" si="172"/>
        <v/>
      </c>
      <c r="I105" s="149"/>
      <c r="J105" s="150" t="str">
        <f t="shared" si="173"/>
        <v/>
      </c>
      <c r="K105" s="151" t="str">
        <f t="shared" si="174"/>
        <v/>
      </c>
      <c r="L105" s="149"/>
      <c r="M105" s="152" t="str">
        <f t="shared" si="175"/>
        <v/>
      </c>
      <c r="AA105" s="75" t="s">
        <v>453</v>
      </c>
      <c r="AB105" t="str">
        <f t="shared" si="156"/>
        <v/>
      </c>
      <c r="AD105" t="str">
        <f t="shared" si="157"/>
        <v/>
      </c>
      <c r="AU105" s="79" t="s">
        <v>453</v>
      </c>
      <c r="AV105" t="str">
        <f t="shared" si="158"/>
        <v/>
      </c>
      <c r="AX105" t="str">
        <f t="shared" si="159"/>
        <v/>
      </c>
      <c r="BO105" t="s">
        <v>453</v>
      </c>
      <c r="BP105" t="str">
        <f t="shared" si="124"/>
        <v/>
      </c>
      <c r="BR105" t="str">
        <f t="shared" si="160"/>
        <v/>
      </c>
      <c r="CI105" s="76" t="s">
        <v>454</v>
      </c>
      <c r="CJ105" t="str">
        <f t="shared" si="144"/>
        <v/>
      </c>
      <c r="CL105" t="str">
        <f t="shared" si="147"/>
        <v/>
      </c>
      <c r="DC105" s="76" t="s">
        <v>454</v>
      </c>
      <c r="DD105" t="str">
        <f t="shared" si="145"/>
        <v/>
      </c>
      <c r="DF105" t="str">
        <f t="shared" si="148"/>
        <v/>
      </c>
      <c r="DW105" s="76" t="s">
        <v>454</v>
      </c>
      <c r="DX105" t="str">
        <f t="shared" si="146"/>
        <v/>
      </c>
      <c r="DZ105" t="str">
        <f t="shared" si="149"/>
        <v/>
      </c>
      <c r="EV105" s="230"/>
      <c r="EW105" t="str">
        <f t="shared" si="167"/>
        <v/>
      </c>
      <c r="EY105" t="str">
        <f t="shared" si="143"/>
        <v/>
      </c>
      <c r="FP105" s="230"/>
      <c r="FQ105" t="str">
        <f t="shared" si="168"/>
        <v/>
      </c>
      <c r="FS105" t="str">
        <f t="shared" si="140"/>
        <v/>
      </c>
      <c r="GJ105" s="230"/>
      <c r="GK105" t="str">
        <f t="shared" si="169"/>
        <v/>
      </c>
      <c r="GM105" t="str">
        <f t="shared" si="142"/>
        <v/>
      </c>
    </row>
    <row r="106" spans="1:195" ht="15.2" customHeight="1" thickBot="1" x14ac:dyDescent="0.3">
      <c r="A106" s="25" t="s">
        <v>3</v>
      </c>
      <c r="B106" s="178"/>
      <c r="C106" s="179"/>
      <c r="D106" s="51" t="s">
        <v>482</v>
      </c>
      <c r="E106" s="148" t="str">
        <f t="shared" si="170"/>
        <v/>
      </c>
      <c r="F106" s="149"/>
      <c r="G106" s="162" t="str">
        <f t="shared" ref="G106" si="176">IF(EU7=0,"",EU7)</f>
        <v/>
      </c>
      <c r="H106" s="151" t="str">
        <f t="shared" si="172"/>
        <v/>
      </c>
      <c r="I106" s="149"/>
      <c r="J106" s="150" t="str">
        <f t="shared" si="173"/>
        <v/>
      </c>
      <c r="K106" s="158"/>
      <c r="L106" s="149"/>
      <c r="M106" s="163"/>
      <c r="AA106" s="75" t="s">
        <v>453</v>
      </c>
      <c r="AB106" t="str">
        <f t="shared" si="156"/>
        <v/>
      </c>
      <c r="AD106" t="str">
        <f t="shared" si="157"/>
        <v/>
      </c>
      <c r="AU106" s="79" t="s">
        <v>453</v>
      </c>
      <c r="AV106" t="str">
        <f t="shared" si="158"/>
        <v/>
      </c>
      <c r="AX106" t="str">
        <f t="shared" si="159"/>
        <v/>
      </c>
      <c r="BO106" t="s">
        <v>453</v>
      </c>
      <c r="BP106" t="str">
        <f t="shared" si="124"/>
        <v/>
      </c>
      <c r="BR106" t="str">
        <f t="shared" si="160"/>
        <v/>
      </c>
      <c r="CI106" s="76" t="s">
        <v>454</v>
      </c>
      <c r="CJ106" t="str">
        <f t="shared" ref="CJ106:CJ137" si="177">IF(C254=$CJ$3,A254,"")</f>
        <v/>
      </c>
      <c r="CL106" t="str">
        <f t="shared" si="147"/>
        <v/>
      </c>
      <c r="DC106" s="76" t="s">
        <v>454</v>
      </c>
      <c r="DD106" t="str">
        <f t="shared" ref="DD106:DD137" si="178">IF(C254=$DD$3,A254,"")</f>
        <v/>
      </c>
      <c r="DF106" t="str">
        <f t="shared" si="148"/>
        <v/>
      </c>
      <c r="DW106" s="76" t="s">
        <v>454</v>
      </c>
      <c r="DX106" t="str">
        <f t="shared" ref="DX106:DX137" si="179">IF(C254=$DX$3,A254,"")</f>
        <v/>
      </c>
      <c r="DZ106" t="str">
        <f t="shared" si="149"/>
        <v/>
      </c>
      <c r="EV106" s="230"/>
      <c r="EW106" t="str">
        <f t="shared" si="167"/>
        <v/>
      </c>
      <c r="EY106" t="str">
        <f t="shared" si="143"/>
        <v/>
      </c>
      <c r="FP106" s="230"/>
      <c r="FQ106" t="str">
        <f t="shared" si="168"/>
        <v/>
      </c>
      <c r="FS106" t="str">
        <f t="shared" si="140"/>
        <v/>
      </c>
      <c r="GJ106" s="230"/>
      <c r="GK106" t="str">
        <f t="shared" si="169"/>
        <v/>
      </c>
      <c r="GM106" t="str">
        <f t="shared" si="142"/>
        <v/>
      </c>
    </row>
    <row r="107" spans="1:195" ht="15.2" customHeight="1" thickBot="1" x14ac:dyDescent="0.3">
      <c r="A107" s="25" t="s">
        <v>4</v>
      </c>
      <c r="B107" s="178"/>
      <c r="C107" s="179"/>
      <c r="D107" s="51" t="s">
        <v>482</v>
      </c>
      <c r="E107" s="159"/>
      <c r="F107" s="149"/>
      <c r="G107" s="160"/>
      <c r="H107" s="161"/>
      <c r="I107" s="149"/>
      <c r="J107" s="160"/>
      <c r="K107" s="250" t="str">
        <f>E108</f>
        <v>Total of 25 Spirit Challenges</v>
      </c>
      <c r="L107" s="248"/>
      <c r="M107" s="251"/>
      <c r="AA107" s="75" t="s">
        <v>453</v>
      </c>
      <c r="AB107" t="str">
        <f t="shared" si="156"/>
        <v/>
      </c>
      <c r="AD107" t="str">
        <f t="shared" si="157"/>
        <v/>
      </c>
      <c r="AU107" s="79" t="s">
        <v>453</v>
      </c>
      <c r="AV107" t="str">
        <f t="shared" si="158"/>
        <v/>
      </c>
      <c r="AX107" t="str">
        <f t="shared" si="159"/>
        <v/>
      </c>
      <c r="BO107" t="s">
        <v>453</v>
      </c>
      <c r="BP107" t="str">
        <f t="shared" si="124"/>
        <v/>
      </c>
      <c r="BR107" t="str">
        <f t="shared" si="160"/>
        <v/>
      </c>
      <c r="CI107" s="76" t="s">
        <v>454</v>
      </c>
      <c r="CJ107" t="str">
        <f t="shared" si="177"/>
        <v/>
      </c>
      <c r="CL107" t="str">
        <f t="shared" si="147"/>
        <v/>
      </c>
      <c r="DC107" s="76" t="s">
        <v>454</v>
      </c>
      <c r="DD107" t="str">
        <f t="shared" si="178"/>
        <v/>
      </c>
      <c r="DF107" t="str">
        <f t="shared" si="148"/>
        <v/>
      </c>
      <c r="DW107" s="76" t="s">
        <v>454</v>
      </c>
      <c r="DX107" t="str">
        <f t="shared" si="179"/>
        <v/>
      </c>
      <c r="DZ107" t="str">
        <f t="shared" si="149"/>
        <v/>
      </c>
      <c r="EV107" s="230"/>
      <c r="EW107" t="str">
        <f t="shared" si="167"/>
        <v/>
      </c>
      <c r="EY107" t="str">
        <f t="shared" si="143"/>
        <v/>
      </c>
      <c r="FP107" s="230"/>
      <c r="FQ107" t="str">
        <f t="shared" si="168"/>
        <v/>
      </c>
      <c r="FS107" t="str">
        <f t="shared" si="140"/>
        <v/>
      </c>
      <c r="GJ107" s="230"/>
      <c r="GK107" t="str">
        <f t="shared" si="169"/>
        <v/>
      </c>
      <c r="GM107" t="str">
        <f t="shared" si="142"/>
        <v/>
      </c>
    </row>
    <row r="108" spans="1:195" ht="15.2" customHeight="1" thickBot="1" x14ac:dyDescent="0.3">
      <c r="A108" s="25" t="s">
        <v>5</v>
      </c>
      <c r="B108" s="178"/>
      <c r="C108" s="179"/>
      <c r="D108" s="51" t="s">
        <v>482</v>
      </c>
      <c r="E108" s="247" t="s">
        <v>606</v>
      </c>
      <c r="F108" s="248"/>
      <c r="G108" s="249"/>
      <c r="H108" s="250" t="str">
        <f>E108</f>
        <v>Total of 25 Spirit Challenges</v>
      </c>
      <c r="I108" s="248"/>
      <c r="J108" s="249"/>
      <c r="K108" s="164" t="str">
        <f>IF(GL4=0,"",GL4)</f>
        <v/>
      </c>
      <c r="L108" s="149"/>
      <c r="M108" s="152" t="str">
        <f>IF(GN4=0,"",GN4)</f>
        <v/>
      </c>
      <c r="AA108" s="75" t="s">
        <v>453</v>
      </c>
      <c r="AB108" t="str">
        <f t="shared" si="156"/>
        <v/>
      </c>
      <c r="AD108" t="str">
        <f t="shared" si="157"/>
        <v/>
      </c>
      <c r="AU108" s="79" t="s">
        <v>453</v>
      </c>
      <c r="AV108" t="str">
        <f t="shared" si="158"/>
        <v/>
      </c>
      <c r="AX108" t="str">
        <f t="shared" si="159"/>
        <v/>
      </c>
      <c r="BO108" t="s">
        <v>453</v>
      </c>
      <c r="BP108" t="str">
        <f t="shared" si="124"/>
        <v/>
      </c>
      <c r="BR108" t="str">
        <f t="shared" si="160"/>
        <v/>
      </c>
      <c r="CI108" s="76" t="s">
        <v>454</v>
      </c>
      <c r="CJ108" t="str">
        <f t="shared" si="177"/>
        <v/>
      </c>
      <c r="CL108" t="str">
        <f t="shared" si="147"/>
        <v/>
      </c>
      <c r="DC108" s="76" t="s">
        <v>454</v>
      </c>
      <c r="DD108" t="str">
        <f t="shared" si="178"/>
        <v/>
      </c>
      <c r="DF108" t="str">
        <f t="shared" si="148"/>
        <v/>
      </c>
      <c r="DW108" s="76" t="s">
        <v>454</v>
      </c>
      <c r="DX108" t="str">
        <f t="shared" si="179"/>
        <v/>
      </c>
      <c r="DZ108" t="str">
        <f t="shared" si="149"/>
        <v/>
      </c>
      <c r="EV108" s="230"/>
      <c r="EW108" t="str">
        <f t="shared" si="167"/>
        <v/>
      </c>
      <c r="EY108" t="str">
        <f t="shared" si="143"/>
        <v/>
      </c>
      <c r="FP108" s="230"/>
      <c r="FQ108" t="str">
        <f t="shared" si="168"/>
        <v/>
      </c>
      <c r="FS108" t="str">
        <f t="shared" si="140"/>
        <v/>
      </c>
      <c r="GJ108" s="230"/>
      <c r="GK108" t="str">
        <f t="shared" si="169"/>
        <v/>
      </c>
      <c r="GM108" t="str">
        <f t="shared" si="142"/>
        <v/>
      </c>
    </row>
    <row r="109" spans="1:195" ht="15.2" customHeight="1" x14ac:dyDescent="0.25">
      <c r="A109" s="25" t="s">
        <v>6</v>
      </c>
      <c r="B109" s="178"/>
      <c r="C109" s="179"/>
      <c r="D109" s="51" t="s">
        <v>482</v>
      </c>
      <c r="E109" s="165" t="str">
        <f>IF(EX4=0,"",EX4)</f>
        <v>001 - The Bible is Uni</v>
      </c>
      <c r="F109" s="149"/>
      <c r="G109" s="150" t="str">
        <f>IFERROR(#REF!,"")</f>
        <v/>
      </c>
      <c r="H109" s="164" t="str">
        <f>IF(FR4=0,"",FR4)</f>
        <v>023 - Spiritual Priori</v>
      </c>
      <c r="I109" s="149"/>
      <c r="J109" s="150">
        <f>IF(FT4=0,"",FT4)</f>
        <v>42890</v>
      </c>
      <c r="K109" s="164" t="str">
        <f t="shared" ref="K109:K132" si="180">IF(GL5=0,"",GL5)</f>
        <v/>
      </c>
      <c r="L109" s="149"/>
      <c r="M109" s="152" t="str">
        <f t="shared" ref="M109:M132" si="181">IF(GN5=0,"",GN5)</f>
        <v/>
      </c>
      <c r="AA109" s="75" t="s">
        <v>453</v>
      </c>
      <c r="AB109" t="str">
        <f t="shared" si="156"/>
        <v/>
      </c>
      <c r="AD109" t="str">
        <f t="shared" si="157"/>
        <v/>
      </c>
      <c r="AU109" s="79" t="s">
        <v>453</v>
      </c>
      <c r="AV109" t="str">
        <f t="shared" si="158"/>
        <v/>
      </c>
      <c r="AX109" t="str">
        <f t="shared" si="159"/>
        <v/>
      </c>
      <c r="BO109" t="s">
        <v>453</v>
      </c>
      <c r="BP109" t="str">
        <f t="shared" si="124"/>
        <v/>
      </c>
      <c r="BR109" t="str">
        <f t="shared" si="160"/>
        <v/>
      </c>
      <c r="CI109" s="76" t="s">
        <v>454</v>
      </c>
      <c r="CJ109" t="str">
        <f t="shared" si="177"/>
        <v/>
      </c>
      <c r="CL109" t="str">
        <f t="shared" si="147"/>
        <v/>
      </c>
      <c r="DC109" s="76" t="s">
        <v>454</v>
      </c>
      <c r="DD109" t="str">
        <f t="shared" si="178"/>
        <v/>
      </c>
      <c r="DF109" t="str">
        <f t="shared" si="148"/>
        <v/>
      </c>
      <c r="DW109" s="76" t="s">
        <v>454</v>
      </c>
      <c r="DX109" t="str">
        <f t="shared" si="179"/>
        <v/>
      </c>
      <c r="DZ109" t="str">
        <f t="shared" si="149"/>
        <v/>
      </c>
      <c r="EV109" s="230"/>
      <c r="EW109" t="str">
        <f t="shared" si="167"/>
        <v/>
      </c>
      <c r="EY109" t="str">
        <f t="shared" si="143"/>
        <v/>
      </c>
      <c r="FP109" s="230"/>
      <c r="FQ109" t="str">
        <f t="shared" si="168"/>
        <v/>
      </c>
      <c r="FS109" t="str">
        <f t="shared" si="140"/>
        <v/>
      </c>
      <c r="GJ109" s="230"/>
      <c r="GK109" t="str">
        <f t="shared" si="169"/>
        <v/>
      </c>
      <c r="GM109" t="str">
        <f t="shared" si="142"/>
        <v/>
      </c>
    </row>
    <row r="110" spans="1:195" ht="15.2" customHeight="1" x14ac:dyDescent="0.25">
      <c r="A110" s="25" t="s">
        <v>7</v>
      </c>
      <c r="B110" s="178"/>
      <c r="C110" s="179"/>
      <c r="D110" s="51" t="s">
        <v>482</v>
      </c>
      <c r="E110" s="165" t="str">
        <f t="shared" ref="E110:E133" si="182">IF(EX5=0,"",EX5)</f>
        <v>002 - Indestructible B</v>
      </c>
      <c r="F110" s="149"/>
      <c r="G110" s="150" t="str">
        <f>IFERROR(#REF!,"")</f>
        <v/>
      </c>
      <c r="H110" s="164" t="str">
        <f t="shared" ref="H110:H133" si="183">IF(FR5=0,"",FR5)</f>
        <v>038 - Missions Now</v>
      </c>
      <c r="I110" s="149"/>
      <c r="J110" s="150" t="str">
        <f t="shared" ref="J110:J133" si="184">IF(FT5=0,"",FT5)</f>
        <v/>
      </c>
      <c r="K110" s="164" t="str">
        <f t="shared" si="180"/>
        <v/>
      </c>
      <c r="L110" s="149"/>
      <c r="M110" s="152" t="str">
        <f t="shared" si="181"/>
        <v/>
      </c>
      <c r="AA110" s="75" t="s">
        <v>453</v>
      </c>
      <c r="AB110" t="str">
        <f t="shared" si="156"/>
        <v/>
      </c>
      <c r="AD110" t="str">
        <f t="shared" si="157"/>
        <v/>
      </c>
      <c r="AU110" s="79" t="s">
        <v>453</v>
      </c>
      <c r="AV110" t="str">
        <f t="shared" si="158"/>
        <v/>
      </c>
      <c r="AX110" t="str">
        <f t="shared" si="159"/>
        <v/>
      </c>
      <c r="BO110" t="s">
        <v>453</v>
      </c>
      <c r="BP110" t="str">
        <f t="shared" si="124"/>
        <v/>
      </c>
      <c r="BR110" t="str">
        <f t="shared" si="160"/>
        <v/>
      </c>
      <c r="CI110" s="76" t="s">
        <v>454</v>
      </c>
      <c r="CJ110" t="str">
        <f t="shared" si="177"/>
        <v/>
      </c>
      <c r="CL110" t="str">
        <f t="shared" si="147"/>
        <v/>
      </c>
      <c r="DC110" s="76" t="s">
        <v>454</v>
      </c>
      <c r="DD110" t="str">
        <f t="shared" si="178"/>
        <v/>
      </c>
      <c r="DF110" t="str">
        <f t="shared" si="148"/>
        <v/>
      </c>
      <c r="DW110" s="76" t="s">
        <v>454</v>
      </c>
      <c r="DX110" t="str">
        <f t="shared" si="179"/>
        <v/>
      </c>
      <c r="DZ110" t="str">
        <f t="shared" si="149"/>
        <v/>
      </c>
      <c r="EV110" s="230"/>
      <c r="EW110" t="str">
        <f t="shared" si="167"/>
        <v/>
      </c>
      <c r="EY110" t="str">
        <f t="shared" si="143"/>
        <v/>
      </c>
      <c r="FP110" s="230"/>
      <c r="FQ110" t="str">
        <f t="shared" si="168"/>
        <v/>
      </c>
      <c r="FS110" t="str">
        <f t="shared" si="140"/>
        <v/>
      </c>
      <c r="GJ110" s="230"/>
      <c r="GK110" t="str">
        <f t="shared" si="169"/>
        <v/>
      </c>
      <c r="GM110" t="str">
        <f t="shared" si="142"/>
        <v/>
      </c>
    </row>
    <row r="111" spans="1:195" ht="15.2" customHeight="1" x14ac:dyDescent="0.25">
      <c r="A111" s="25" t="s">
        <v>8</v>
      </c>
      <c r="B111" s="178"/>
      <c r="C111" s="179"/>
      <c r="D111" s="51" t="s">
        <v>482</v>
      </c>
      <c r="E111" s="165" t="str">
        <f t="shared" si="182"/>
        <v>005 - Transmitted and </v>
      </c>
      <c r="F111" s="149"/>
      <c r="G111" s="150" t="str">
        <f>IFERROR(#REF!,"")</f>
        <v/>
      </c>
      <c r="H111" s="164" t="str">
        <f t="shared" si="183"/>
        <v>040 - The Family is Go</v>
      </c>
      <c r="I111" s="149"/>
      <c r="J111" s="150">
        <f t="shared" si="184"/>
        <v>42890</v>
      </c>
      <c r="K111" s="164" t="str">
        <f t="shared" si="180"/>
        <v/>
      </c>
      <c r="L111" s="149"/>
      <c r="M111" s="152" t="str">
        <f t="shared" si="181"/>
        <v/>
      </c>
      <c r="AA111" s="75" t="s">
        <v>453</v>
      </c>
      <c r="AB111" t="str">
        <f t="shared" si="156"/>
        <v/>
      </c>
      <c r="AD111" t="str">
        <f t="shared" si="157"/>
        <v/>
      </c>
      <c r="AU111" s="79" t="s">
        <v>453</v>
      </c>
      <c r="AV111" t="str">
        <f t="shared" si="158"/>
        <v/>
      </c>
      <c r="AX111" t="str">
        <f t="shared" si="159"/>
        <v/>
      </c>
      <c r="BO111" t="s">
        <v>453</v>
      </c>
      <c r="BP111" t="str">
        <f t="shared" si="124"/>
        <v/>
      </c>
      <c r="BR111" t="str">
        <f t="shared" si="160"/>
        <v/>
      </c>
      <c r="CI111" s="76" t="s">
        <v>454</v>
      </c>
      <c r="CJ111" t="str">
        <f t="shared" si="177"/>
        <v/>
      </c>
      <c r="CL111" t="str">
        <f t="shared" ref="CL111:CL142" si="185">IF(CJ111="","",B259)</f>
        <v/>
      </c>
      <c r="DC111" s="76" t="s">
        <v>454</v>
      </c>
      <c r="DD111" t="str">
        <f t="shared" si="178"/>
        <v/>
      </c>
      <c r="DF111" t="str">
        <f t="shared" ref="DF111:DF142" si="186">IF(DD111="","",B259)</f>
        <v/>
      </c>
      <c r="DW111" s="76" t="s">
        <v>454</v>
      </c>
      <c r="DX111" t="str">
        <f t="shared" si="179"/>
        <v/>
      </c>
      <c r="DZ111" t="str">
        <f t="shared" ref="DZ111:DZ142" si="187">IF(DX111="","",B259)</f>
        <v/>
      </c>
      <c r="EV111" s="230"/>
      <c r="EW111" t="str">
        <f t="shared" si="167"/>
        <v/>
      </c>
      <c r="EY111" t="str">
        <f t="shared" si="143"/>
        <v/>
      </c>
      <c r="FP111" s="230"/>
      <c r="FQ111" t="str">
        <f t="shared" si="168"/>
        <v/>
      </c>
      <c r="FS111" t="str">
        <f t="shared" si="140"/>
        <v/>
      </c>
      <c r="GJ111" s="230"/>
      <c r="GK111" t="str">
        <f t="shared" si="169"/>
        <v/>
      </c>
      <c r="GM111" t="str">
        <f t="shared" si="142"/>
        <v/>
      </c>
    </row>
    <row r="112" spans="1:195" ht="15.2" customHeight="1" x14ac:dyDescent="0.25">
      <c r="A112" s="25" t="s">
        <v>9</v>
      </c>
      <c r="B112" s="178"/>
      <c r="C112" s="179"/>
      <c r="D112" s="51" t="s">
        <v>482</v>
      </c>
      <c r="E112" s="165" t="str">
        <f t="shared" si="182"/>
        <v>006 - The Revelation o</v>
      </c>
      <c r="F112" s="149"/>
      <c r="G112" s="150" t="str">
        <f>IFERROR(#REF!,"")</f>
        <v/>
      </c>
      <c r="H112" s="164" t="str">
        <f t="shared" si="183"/>
        <v>041 - Commonalities</v>
      </c>
      <c r="I112" s="149"/>
      <c r="J112" s="150" t="str">
        <f t="shared" si="184"/>
        <v/>
      </c>
      <c r="K112" s="164" t="str">
        <f t="shared" si="180"/>
        <v/>
      </c>
      <c r="L112" s="149"/>
      <c r="M112" s="152" t="str">
        <f t="shared" si="181"/>
        <v/>
      </c>
      <c r="AA112" s="75" t="s">
        <v>453</v>
      </c>
      <c r="AB112" t="str">
        <f t="shared" si="156"/>
        <v/>
      </c>
      <c r="AD112" t="str">
        <f t="shared" si="157"/>
        <v/>
      </c>
      <c r="AU112" s="79" t="s">
        <v>453</v>
      </c>
      <c r="AV112" t="str">
        <f t="shared" si="158"/>
        <v/>
      </c>
      <c r="AX112" t="str">
        <f t="shared" si="159"/>
        <v/>
      </c>
      <c r="BO112" t="s">
        <v>453</v>
      </c>
      <c r="BP112" t="str">
        <f t="shared" si="124"/>
        <v/>
      </c>
      <c r="BR112" t="str">
        <f t="shared" si="160"/>
        <v/>
      </c>
      <c r="CI112" s="76" t="s">
        <v>454</v>
      </c>
      <c r="CJ112" t="str">
        <f t="shared" si="177"/>
        <v/>
      </c>
      <c r="CL112" t="str">
        <f t="shared" si="185"/>
        <v/>
      </c>
      <c r="DC112" s="76" t="s">
        <v>454</v>
      </c>
      <c r="DD112" t="str">
        <f t="shared" si="178"/>
        <v/>
      </c>
      <c r="DF112" t="str">
        <f t="shared" si="186"/>
        <v/>
      </c>
      <c r="DW112" s="76" t="s">
        <v>454</v>
      </c>
      <c r="DX112" t="str">
        <f t="shared" si="179"/>
        <v/>
      </c>
      <c r="DZ112" t="str">
        <f t="shared" si="187"/>
        <v/>
      </c>
      <c r="EV112" s="230"/>
      <c r="EW112" t="str">
        <f t="shared" si="167"/>
        <v/>
      </c>
      <c r="EY112" t="str">
        <f t="shared" si="143"/>
        <v/>
      </c>
      <c r="FP112" s="230"/>
      <c r="FQ112" t="str">
        <f t="shared" si="168"/>
        <v/>
      </c>
      <c r="FS112" t="str">
        <f t="shared" si="140"/>
        <v/>
      </c>
      <c r="GJ112" s="230"/>
      <c r="GK112" t="str">
        <f t="shared" si="169"/>
        <v/>
      </c>
      <c r="GM112" t="str">
        <f t="shared" si="142"/>
        <v/>
      </c>
    </row>
    <row r="113" spans="1:195" ht="15.2" customHeight="1" x14ac:dyDescent="0.25">
      <c r="A113" s="25" t="s">
        <v>10</v>
      </c>
      <c r="B113" s="178"/>
      <c r="C113" s="179"/>
      <c r="D113" s="51" t="s">
        <v>482</v>
      </c>
      <c r="E113" s="165" t="str">
        <f t="shared" si="182"/>
        <v>007 - A Spiritual Inst</v>
      </c>
      <c r="F113" s="149"/>
      <c r="G113" s="150" t="str">
        <f>IFERROR(#REF!,"")</f>
        <v/>
      </c>
      <c r="H113" s="164" t="str">
        <f t="shared" si="183"/>
        <v>052 - Popularity and P</v>
      </c>
      <c r="I113" s="149"/>
      <c r="J113" s="150">
        <f t="shared" si="184"/>
        <v>42925</v>
      </c>
      <c r="K113" s="164" t="str">
        <f t="shared" si="180"/>
        <v/>
      </c>
      <c r="L113" s="149"/>
      <c r="M113" s="152" t="str">
        <f t="shared" si="181"/>
        <v/>
      </c>
      <c r="AA113" s="75" t="s">
        <v>453</v>
      </c>
      <c r="AB113" t="str">
        <f t="shared" si="156"/>
        <v/>
      </c>
      <c r="AD113" t="str">
        <f t="shared" si="157"/>
        <v/>
      </c>
      <c r="AU113" s="79" t="s">
        <v>453</v>
      </c>
      <c r="AV113" t="str">
        <f t="shared" si="158"/>
        <v/>
      </c>
      <c r="AX113" t="str">
        <f t="shared" si="159"/>
        <v/>
      </c>
      <c r="BO113" t="s">
        <v>453</v>
      </c>
      <c r="BP113" t="str">
        <f t="shared" si="124"/>
        <v/>
      </c>
      <c r="BR113" t="str">
        <f t="shared" si="160"/>
        <v/>
      </c>
      <c r="CI113" s="76" t="s">
        <v>454</v>
      </c>
      <c r="CJ113" t="str">
        <f t="shared" si="177"/>
        <v/>
      </c>
      <c r="CL113" t="str">
        <f t="shared" si="185"/>
        <v/>
      </c>
      <c r="DC113" s="76" t="s">
        <v>454</v>
      </c>
      <c r="DD113" t="str">
        <f t="shared" si="178"/>
        <v/>
      </c>
      <c r="DF113" t="str">
        <f t="shared" si="186"/>
        <v/>
      </c>
      <c r="DW113" s="76" t="s">
        <v>454</v>
      </c>
      <c r="DX113" t="str">
        <f t="shared" si="179"/>
        <v/>
      </c>
      <c r="DZ113" t="str">
        <f t="shared" si="187"/>
        <v/>
      </c>
      <c r="EV113" s="230"/>
      <c r="EW113" t="str">
        <f t="shared" si="167"/>
        <v/>
      </c>
      <c r="EY113" t="str">
        <f t="shared" si="143"/>
        <v/>
      </c>
      <c r="FP113" s="230"/>
      <c r="FQ113" t="str">
        <f t="shared" si="168"/>
        <v/>
      </c>
      <c r="FS113" t="str">
        <f t="shared" si="140"/>
        <v/>
      </c>
      <c r="GJ113" s="230"/>
      <c r="GK113" t="str">
        <f t="shared" si="169"/>
        <v/>
      </c>
      <c r="GM113" t="str">
        <f t="shared" si="142"/>
        <v/>
      </c>
    </row>
    <row r="114" spans="1:195" ht="15.2" customHeight="1" x14ac:dyDescent="0.25">
      <c r="A114" s="25" t="s">
        <v>11</v>
      </c>
      <c r="B114" s="178"/>
      <c r="C114" s="179"/>
      <c r="D114" s="51" t="s">
        <v>482</v>
      </c>
      <c r="E114" s="165" t="str">
        <f t="shared" si="182"/>
        <v>009 - Guidebook for Li</v>
      </c>
      <c r="F114" s="149"/>
      <c r="G114" s="150" t="str">
        <f>IFERROR(#REF!,"")</f>
        <v/>
      </c>
      <c r="H114" s="164" t="str">
        <f t="shared" si="183"/>
        <v>140 - Apostasy</v>
      </c>
      <c r="I114" s="149"/>
      <c r="J114" s="150" t="str">
        <f t="shared" si="184"/>
        <v/>
      </c>
      <c r="K114" s="164" t="str">
        <f t="shared" si="180"/>
        <v/>
      </c>
      <c r="L114" s="149"/>
      <c r="M114" s="152" t="str">
        <f t="shared" si="181"/>
        <v/>
      </c>
      <c r="AA114" s="75" t="s">
        <v>453</v>
      </c>
      <c r="AB114" t="str">
        <f t="shared" si="156"/>
        <v/>
      </c>
      <c r="AD114" t="str">
        <f t="shared" si="157"/>
        <v/>
      </c>
      <c r="AU114" s="79" t="s">
        <v>453</v>
      </c>
      <c r="AV114" t="str">
        <f t="shared" si="158"/>
        <v/>
      </c>
      <c r="AX114" t="str">
        <f t="shared" si="159"/>
        <v/>
      </c>
      <c r="BO114" t="s">
        <v>453</v>
      </c>
      <c r="BP114" t="str">
        <f t="shared" si="124"/>
        <v/>
      </c>
      <c r="BR114" t="str">
        <f t="shared" si="160"/>
        <v/>
      </c>
      <c r="CI114" s="76" t="s">
        <v>454</v>
      </c>
      <c r="CJ114" t="str">
        <f t="shared" si="177"/>
        <v/>
      </c>
      <c r="CL114" t="str">
        <f t="shared" si="185"/>
        <v/>
      </c>
      <c r="DC114" s="76" t="s">
        <v>454</v>
      </c>
      <c r="DD114" t="str">
        <f t="shared" si="178"/>
        <v/>
      </c>
      <c r="DF114" t="str">
        <f t="shared" si="186"/>
        <v/>
      </c>
      <c r="DW114" s="76" t="s">
        <v>454</v>
      </c>
      <c r="DX114" t="str">
        <f t="shared" si="179"/>
        <v/>
      </c>
      <c r="DZ114" t="str">
        <f t="shared" si="187"/>
        <v/>
      </c>
      <c r="EV114" s="230"/>
      <c r="EW114" t="str">
        <f t="shared" si="167"/>
        <v/>
      </c>
      <c r="EY114" t="str">
        <f t="shared" si="143"/>
        <v/>
      </c>
      <c r="FP114" s="230"/>
      <c r="FQ114" t="str">
        <f t="shared" si="168"/>
        <v/>
      </c>
      <c r="FS114" t="str">
        <f t="shared" si="140"/>
        <v/>
      </c>
      <c r="GJ114" s="230"/>
      <c r="GK114" t="str">
        <f t="shared" si="169"/>
        <v/>
      </c>
      <c r="GM114" t="str">
        <f t="shared" si="142"/>
        <v/>
      </c>
    </row>
    <row r="115" spans="1:195" ht="15.2" customHeight="1" x14ac:dyDescent="0.25">
      <c r="A115" s="25" t="s">
        <v>12</v>
      </c>
      <c r="B115" s="178"/>
      <c r="C115" s="179"/>
      <c r="D115" s="51" t="s">
        <v>482</v>
      </c>
      <c r="E115" s="165" t="str">
        <f t="shared" si="182"/>
        <v>010 - Love for the Bib</v>
      </c>
      <c r="F115" s="149"/>
      <c r="G115" s="150" t="str">
        <f>IFERROR(#REF!,"")</f>
        <v/>
      </c>
      <c r="H115" s="164" t="str">
        <f t="shared" si="183"/>
        <v/>
      </c>
      <c r="I115" s="149"/>
      <c r="J115" s="150" t="str">
        <f t="shared" si="184"/>
        <v/>
      </c>
      <c r="K115" s="164" t="str">
        <f t="shared" si="180"/>
        <v/>
      </c>
      <c r="L115" s="149"/>
      <c r="M115" s="152" t="str">
        <f t="shared" si="181"/>
        <v/>
      </c>
      <c r="AA115" s="75" t="s">
        <v>453</v>
      </c>
      <c r="AB115" t="str">
        <f t="shared" si="156"/>
        <v/>
      </c>
      <c r="AD115" t="str">
        <f t="shared" si="157"/>
        <v/>
      </c>
      <c r="AU115" s="79" t="s">
        <v>453</v>
      </c>
      <c r="AV115" t="str">
        <f t="shared" si="158"/>
        <v/>
      </c>
      <c r="AX115" t="str">
        <f t="shared" si="159"/>
        <v/>
      </c>
      <c r="BO115" t="s">
        <v>453</v>
      </c>
      <c r="BP115" t="str">
        <f t="shared" si="124"/>
        <v/>
      </c>
      <c r="BR115" t="str">
        <f t="shared" si="160"/>
        <v/>
      </c>
      <c r="CI115" s="76" t="s">
        <v>454</v>
      </c>
      <c r="CJ115" t="str">
        <f t="shared" si="177"/>
        <v/>
      </c>
      <c r="CL115" t="str">
        <f t="shared" si="185"/>
        <v/>
      </c>
      <c r="DC115" s="76" t="s">
        <v>454</v>
      </c>
      <c r="DD115" t="str">
        <f t="shared" si="178"/>
        <v/>
      </c>
      <c r="DF115" t="str">
        <f t="shared" si="186"/>
        <v/>
      </c>
      <c r="DW115" s="76" t="s">
        <v>454</v>
      </c>
      <c r="DX115" t="str">
        <f t="shared" si="179"/>
        <v/>
      </c>
      <c r="DZ115" t="str">
        <f t="shared" si="187"/>
        <v/>
      </c>
      <c r="EV115" s="230"/>
      <c r="EW115" t="str">
        <f t="shared" si="167"/>
        <v/>
      </c>
      <c r="EY115" t="str">
        <f t="shared" si="143"/>
        <v/>
      </c>
      <c r="FP115" s="230"/>
      <c r="FQ115" t="str">
        <f t="shared" si="168"/>
        <v/>
      </c>
      <c r="FS115" t="str">
        <f t="shared" si="140"/>
        <v/>
      </c>
      <c r="GJ115" s="230"/>
      <c r="GK115" t="str">
        <f t="shared" si="169"/>
        <v/>
      </c>
      <c r="GM115" t="str">
        <f t="shared" si="142"/>
        <v/>
      </c>
    </row>
    <row r="116" spans="1:195" ht="15.2" customHeight="1" x14ac:dyDescent="0.25">
      <c r="A116" s="25" t="s">
        <v>13</v>
      </c>
      <c r="B116" s="178"/>
      <c r="C116" s="179"/>
      <c r="D116" s="51" t="s">
        <v>482</v>
      </c>
      <c r="E116" s="165" t="str">
        <f t="shared" si="182"/>
        <v>011 - Commands in the </v>
      </c>
      <c r="F116" s="149"/>
      <c r="G116" s="150" t="str">
        <f>IFERROR(#REF!,"")</f>
        <v/>
      </c>
      <c r="H116" s="164" t="str">
        <f t="shared" si="183"/>
        <v/>
      </c>
      <c r="I116" s="149"/>
      <c r="J116" s="150" t="str">
        <f t="shared" si="184"/>
        <v/>
      </c>
      <c r="K116" s="164" t="str">
        <f t="shared" si="180"/>
        <v/>
      </c>
      <c r="L116" s="149"/>
      <c r="M116" s="152" t="str">
        <f t="shared" si="181"/>
        <v/>
      </c>
      <c r="AA116" s="75" t="s">
        <v>453</v>
      </c>
      <c r="AB116" t="str">
        <f t="shared" si="156"/>
        <v/>
      </c>
      <c r="AD116" t="str">
        <f t="shared" si="157"/>
        <v/>
      </c>
      <c r="AU116" s="79" t="s">
        <v>453</v>
      </c>
      <c r="AV116" t="str">
        <f t="shared" si="158"/>
        <v/>
      </c>
      <c r="AX116" t="str">
        <f t="shared" si="159"/>
        <v/>
      </c>
      <c r="BO116" t="s">
        <v>453</v>
      </c>
      <c r="BP116" t="str">
        <f t="shared" si="124"/>
        <v/>
      </c>
      <c r="BR116" t="str">
        <f t="shared" si="160"/>
        <v/>
      </c>
      <c r="CI116" s="76" t="s">
        <v>454</v>
      </c>
      <c r="CJ116" t="str">
        <f t="shared" si="177"/>
        <v/>
      </c>
      <c r="CL116" t="str">
        <f t="shared" si="185"/>
        <v/>
      </c>
      <c r="DC116" s="76" t="s">
        <v>454</v>
      </c>
      <c r="DD116" t="str">
        <f t="shared" si="178"/>
        <v/>
      </c>
      <c r="DF116" t="str">
        <f t="shared" si="186"/>
        <v/>
      </c>
      <c r="DW116" s="76" t="s">
        <v>454</v>
      </c>
      <c r="DX116" t="str">
        <f t="shared" si="179"/>
        <v/>
      </c>
      <c r="DZ116" t="str">
        <f t="shared" si="187"/>
        <v/>
      </c>
      <c r="EV116" s="230"/>
      <c r="EW116" t="str">
        <f t="shared" si="167"/>
        <v/>
      </c>
      <c r="EY116" t="str">
        <f t="shared" si="143"/>
        <v/>
      </c>
      <c r="FP116" s="230"/>
      <c r="FQ116" t="str">
        <f t="shared" si="168"/>
        <v/>
      </c>
      <c r="FS116" t="str">
        <f t="shared" si="140"/>
        <v/>
      </c>
      <c r="GJ116" s="230"/>
      <c r="GK116" t="str">
        <f t="shared" si="169"/>
        <v/>
      </c>
      <c r="GM116" t="str">
        <f t="shared" si="142"/>
        <v/>
      </c>
    </row>
    <row r="117" spans="1:195" ht="15.2" customHeight="1" x14ac:dyDescent="0.25">
      <c r="A117" s="25" t="s">
        <v>14</v>
      </c>
      <c r="B117" s="178"/>
      <c r="C117" s="179"/>
      <c r="D117" s="51" t="s">
        <v>482</v>
      </c>
      <c r="E117" s="165" t="str">
        <f t="shared" si="182"/>
        <v>012 - Words of Comfort</v>
      </c>
      <c r="F117" s="149"/>
      <c r="G117" s="150" t="str">
        <f>IFERROR(#REF!,"")</f>
        <v/>
      </c>
      <c r="H117" s="164" t="str">
        <f t="shared" si="183"/>
        <v/>
      </c>
      <c r="I117" s="149"/>
      <c r="J117" s="150" t="str">
        <f t="shared" si="184"/>
        <v/>
      </c>
      <c r="K117" s="164" t="str">
        <f t="shared" si="180"/>
        <v/>
      </c>
      <c r="L117" s="149"/>
      <c r="M117" s="152" t="str">
        <f t="shared" si="181"/>
        <v/>
      </c>
      <c r="AA117" s="75" t="s">
        <v>453</v>
      </c>
      <c r="AB117" t="str">
        <f t="shared" si="156"/>
        <v/>
      </c>
      <c r="AD117" t="str">
        <f t="shared" si="157"/>
        <v/>
      </c>
      <c r="AU117" s="79" t="s">
        <v>453</v>
      </c>
      <c r="AV117" t="str">
        <f t="shared" si="158"/>
        <v/>
      </c>
      <c r="AX117" t="str">
        <f t="shared" si="159"/>
        <v/>
      </c>
      <c r="BO117" t="s">
        <v>453</v>
      </c>
      <c r="BP117" t="str">
        <f t="shared" si="124"/>
        <v/>
      </c>
      <c r="BR117" t="str">
        <f t="shared" si="160"/>
        <v/>
      </c>
      <c r="CI117" s="76" t="s">
        <v>454</v>
      </c>
      <c r="CJ117" t="str">
        <f t="shared" si="177"/>
        <v/>
      </c>
      <c r="CL117" t="str">
        <f t="shared" si="185"/>
        <v/>
      </c>
      <c r="DC117" s="76" t="s">
        <v>454</v>
      </c>
      <c r="DD117" t="str">
        <f t="shared" si="178"/>
        <v/>
      </c>
      <c r="DF117" t="str">
        <f t="shared" si="186"/>
        <v/>
      </c>
      <c r="DW117" s="76" t="s">
        <v>454</v>
      </c>
      <c r="DX117" t="str">
        <f t="shared" si="179"/>
        <v/>
      </c>
      <c r="DZ117" t="str">
        <f t="shared" si="187"/>
        <v/>
      </c>
      <c r="EV117" s="230"/>
      <c r="EW117" t="str">
        <f t="shared" si="167"/>
        <v/>
      </c>
      <c r="EY117" t="str">
        <f t="shared" si="143"/>
        <v/>
      </c>
      <c r="FP117" s="230"/>
      <c r="FQ117" t="str">
        <f t="shared" si="168"/>
        <v/>
      </c>
      <c r="FS117" t="str">
        <f t="shared" si="140"/>
        <v/>
      </c>
      <c r="GJ117" s="230"/>
      <c r="GK117" t="str">
        <f t="shared" si="169"/>
        <v/>
      </c>
      <c r="GM117" t="str">
        <f t="shared" si="142"/>
        <v/>
      </c>
    </row>
    <row r="118" spans="1:195" ht="15.2" customHeight="1" x14ac:dyDescent="0.25">
      <c r="A118" s="25" t="s">
        <v>15</v>
      </c>
      <c r="B118" s="178"/>
      <c r="C118" s="179"/>
      <c r="D118" s="51" t="s">
        <v>482</v>
      </c>
      <c r="E118" s="165" t="str">
        <f t="shared" si="182"/>
        <v>014 - Making Decisions</v>
      </c>
      <c r="F118" s="149"/>
      <c r="G118" s="150" t="str">
        <f>IFERROR(#REF!,"")</f>
        <v/>
      </c>
      <c r="H118" s="164" t="str">
        <f t="shared" si="183"/>
        <v/>
      </c>
      <c r="I118" s="149"/>
      <c r="J118" s="150" t="str">
        <f t="shared" si="184"/>
        <v/>
      </c>
      <c r="K118" s="164" t="str">
        <f t="shared" si="180"/>
        <v/>
      </c>
      <c r="L118" s="149"/>
      <c r="M118" s="152" t="str">
        <f t="shared" si="181"/>
        <v/>
      </c>
      <c r="AA118" s="75" t="s">
        <v>453</v>
      </c>
      <c r="AB118" t="str">
        <f t="shared" ref="AB118:AB123" si="188">IF(C167=$AB$3,A167,"")</f>
        <v/>
      </c>
      <c r="AD118" t="str">
        <f t="shared" ref="AD118:AD123" si="189">IF(AB118="","",B167)</f>
        <v/>
      </c>
      <c r="AU118" s="79" t="s">
        <v>453</v>
      </c>
      <c r="AV118" t="str">
        <f t="shared" ref="AV118:AV123" si="190">IF(C167=$AV$3,A167,"")</f>
        <v/>
      </c>
      <c r="AX118" t="str">
        <f t="shared" ref="AX118:AX123" si="191">IF(AV118="","",B167)</f>
        <v/>
      </c>
      <c r="BO118" t="s">
        <v>453</v>
      </c>
      <c r="BP118" t="str">
        <f t="shared" si="124"/>
        <v/>
      </c>
      <c r="BR118" t="str">
        <f t="shared" ref="BR118:BR123" si="192">IF(BP118="","",B167)</f>
        <v/>
      </c>
      <c r="CI118" s="76" t="s">
        <v>454</v>
      </c>
      <c r="CJ118" t="str">
        <f t="shared" si="177"/>
        <v/>
      </c>
      <c r="CL118" t="str">
        <f t="shared" si="185"/>
        <v/>
      </c>
      <c r="DC118" s="76" t="s">
        <v>454</v>
      </c>
      <c r="DD118" t="str">
        <f t="shared" si="178"/>
        <v/>
      </c>
      <c r="DF118" t="str">
        <f t="shared" si="186"/>
        <v/>
      </c>
      <c r="DW118" s="76" t="s">
        <v>454</v>
      </c>
      <c r="DX118" t="str">
        <f t="shared" si="179"/>
        <v/>
      </c>
      <c r="DZ118" t="str">
        <f t="shared" si="187"/>
        <v/>
      </c>
      <c r="EV118" s="230"/>
      <c r="EW118" t="str">
        <f t="shared" si="167"/>
        <v/>
      </c>
      <c r="EY118" t="str">
        <f t="shared" si="143"/>
        <v/>
      </c>
      <c r="FP118" s="230"/>
      <c r="FQ118" t="str">
        <f t="shared" si="168"/>
        <v/>
      </c>
      <c r="FS118" t="str">
        <f t="shared" si="140"/>
        <v/>
      </c>
      <c r="GJ118" s="230"/>
      <c r="GK118" t="str">
        <f t="shared" si="169"/>
        <v/>
      </c>
      <c r="GM118" t="str">
        <f t="shared" si="142"/>
        <v/>
      </c>
    </row>
    <row r="119" spans="1:195" ht="15.2" customHeight="1" x14ac:dyDescent="0.25">
      <c r="A119" s="25" t="s">
        <v>16</v>
      </c>
      <c r="B119" s="178"/>
      <c r="C119" s="179"/>
      <c r="D119" s="51" t="s">
        <v>482</v>
      </c>
      <c r="E119" s="165" t="str">
        <f t="shared" si="182"/>
        <v>015 - Receiving Eterna</v>
      </c>
      <c r="F119" s="149"/>
      <c r="G119" s="150" t="str">
        <f>IFERROR(#REF!,"")</f>
        <v/>
      </c>
      <c r="H119" s="164" t="str">
        <f t="shared" si="183"/>
        <v/>
      </c>
      <c r="I119" s="149"/>
      <c r="J119" s="150" t="str">
        <f t="shared" si="184"/>
        <v/>
      </c>
      <c r="K119" s="164" t="str">
        <f t="shared" si="180"/>
        <v/>
      </c>
      <c r="L119" s="149"/>
      <c r="M119" s="152" t="str">
        <f t="shared" si="181"/>
        <v/>
      </c>
      <c r="AA119" s="75" t="s">
        <v>453</v>
      </c>
      <c r="AB119" t="str">
        <f t="shared" si="188"/>
        <v/>
      </c>
      <c r="AD119" t="str">
        <f t="shared" si="189"/>
        <v/>
      </c>
      <c r="AU119" s="79" t="s">
        <v>453</v>
      </c>
      <c r="AV119" t="str">
        <f t="shared" si="190"/>
        <v/>
      </c>
      <c r="AX119" t="str">
        <f t="shared" si="191"/>
        <v/>
      </c>
      <c r="BO119" t="s">
        <v>453</v>
      </c>
      <c r="BP119" t="str">
        <f t="shared" ref="BP119:BP123" si="193">IF(C168=$BP$3,A168,"")</f>
        <v/>
      </c>
      <c r="BR119" t="str">
        <f t="shared" si="192"/>
        <v/>
      </c>
      <c r="CI119" s="76" t="s">
        <v>454</v>
      </c>
      <c r="CJ119" t="str">
        <f t="shared" si="177"/>
        <v/>
      </c>
      <c r="CL119" t="str">
        <f t="shared" si="185"/>
        <v/>
      </c>
      <c r="DC119" s="76" t="s">
        <v>454</v>
      </c>
      <c r="DD119" t="str">
        <f t="shared" si="178"/>
        <v/>
      </c>
      <c r="DF119" t="str">
        <f t="shared" si="186"/>
        <v/>
      </c>
      <c r="DW119" s="76" t="s">
        <v>454</v>
      </c>
      <c r="DX119" t="str">
        <f t="shared" si="179"/>
        <v/>
      </c>
      <c r="DZ119" t="str">
        <f t="shared" si="187"/>
        <v/>
      </c>
      <c r="EV119" s="230"/>
      <c r="EW119" t="str">
        <f t="shared" si="167"/>
        <v/>
      </c>
      <c r="EY119" t="str">
        <f t="shared" si="143"/>
        <v/>
      </c>
      <c r="FP119" s="230"/>
      <c r="FQ119" t="str">
        <f t="shared" si="168"/>
        <v/>
      </c>
      <c r="FS119" t="str">
        <f t="shared" si="140"/>
        <v/>
      </c>
      <c r="GJ119" s="230"/>
      <c r="GK119" t="str">
        <f t="shared" si="169"/>
        <v/>
      </c>
      <c r="GM119" t="str">
        <f t="shared" si="142"/>
        <v/>
      </c>
    </row>
    <row r="120" spans="1:195" ht="15.2" customHeight="1" x14ac:dyDescent="0.25">
      <c r="A120" s="25" t="s">
        <v>17</v>
      </c>
      <c r="B120" s="178" t="s">
        <v>186</v>
      </c>
      <c r="C120" s="179" t="s">
        <v>436</v>
      </c>
      <c r="D120" s="51" t="s">
        <v>482</v>
      </c>
      <c r="E120" s="165" t="str">
        <f t="shared" si="182"/>
        <v>016 - Life Changing De</v>
      </c>
      <c r="F120" s="149"/>
      <c r="G120" s="150" t="str">
        <f>IFERROR(#REF!,"")</f>
        <v/>
      </c>
      <c r="H120" s="164" t="str">
        <f t="shared" si="183"/>
        <v/>
      </c>
      <c r="I120" s="149"/>
      <c r="J120" s="150" t="str">
        <f t="shared" si="184"/>
        <v/>
      </c>
      <c r="K120" s="164" t="str">
        <f t="shared" si="180"/>
        <v/>
      </c>
      <c r="L120" s="149"/>
      <c r="M120" s="152" t="str">
        <f t="shared" si="181"/>
        <v/>
      </c>
      <c r="AA120" s="75" t="s">
        <v>453</v>
      </c>
      <c r="AB120" t="str">
        <f t="shared" si="188"/>
        <v/>
      </c>
      <c r="AD120" t="str">
        <f t="shared" si="189"/>
        <v/>
      </c>
      <c r="AU120" s="79" t="s">
        <v>453</v>
      </c>
      <c r="AV120" t="str">
        <f t="shared" si="190"/>
        <v/>
      </c>
      <c r="AX120" t="str">
        <f t="shared" si="191"/>
        <v/>
      </c>
      <c r="BO120" t="s">
        <v>453</v>
      </c>
      <c r="BP120" t="str">
        <f t="shared" si="193"/>
        <v/>
      </c>
      <c r="BR120" t="str">
        <f t="shared" si="192"/>
        <v/>
      </c>
      <c r="CI120" s="76" t="s">
        <v>454</v>
      </c>
      <c r="CJ120" t="str">
        <f t="shared" si="177"/>
        <v/>
      </c>
      <c r="CL120" t="str">
        <f t="shared" si="185"/>
        <v/>
      </c>
      <c r="DC120" s="76" t="s">
        <v>454</v>
      </c>
      <c r="DD120" t="str">
        <f t="shared" si="178"/>
        <v/>
      </c>
      <c r="DF120" t="str">
        <f t="shared" si="186"/>
        <v/>
      </c>
      <c r="DW120" s="76" t="s">
        <v>454</v>
      </c>
      <c r="DX120" t="str">
        <f t="shared" si="179"/>
        <v/>
      </c>
      <c r="DZ120" t="str">
        <f t="shared" si="187"/>
        <v/>
      </c>
      <c r="EV120" s="230"/>
      <c r="EW120" t="str">
        <f t="shared" si="167"/>
        <v/>
      </c>
      <c r="EY120" t="str">
        <f t="shared" si="143"/>
        <v/>
      </c>
      <c r="FP120" s="230"/>
      <c r="FQ120" t="str">
        <f t="shared" si="168"/>
        <v/>
      </c>
      <c r="FS120" t="str">
        <f t="shared" si="140"/>
        <v/>
      </c>
      <c r="GJ120" s="230"/>
      <c r="GK120" t="str">
        <f t="shared" si="169"/>
        <v/>
      </c>
      <c r="GM120" t="str">
        <f t="shared" si="142"/>
        <v/>
      </c>
    </row>
    <row r="121" spans="1:195" ht="15.2" customHeight="1" x14ac:dyDescent="0.25">
      <c r="A121" s="25" t="s">
        <v>18</v>
      </c>
      <c r="B121" s="178">
        <v>41866</v>
      </c>
      <c r="C121" s="179" t="s">
        <v>435</v>
      </c>
      <c r="D121" s="51" t="s">
        <v>482</v>
      </c>
      <c r="E121" s="165" t="str">
        <f t="shared" si="182"/>
        <v>021 - The Role of the </v>
      </c>
      <c r="F121" s="149"/>
      <c r="G121" s="150" t="str">
        <f>IFERROR(#REF!,"")</f>
        <v/>
      </c>
      <c r="H121" s="164" t="str">
        <f t="shared" si="183"/>
        <v/>
      </c>
      <c r="I121" s="149"/>
      <c r="J121" s="150" t="str">
        <f t="shared" si="184"/>
        <v/>
      </c>
      <c r="K121" s="164" t="str">
        <f t="shared" si="180"/>
        <v/>
      </c>
      <c r="L121" s="149"/>
      <c r="M121" s="152" t="str">
        <f t="shared" si="181"/>
        <v/>
      </c>
      <c r="AA121" s="75" t="s">
        <v>453</v>
      </c>
      <c r="AB121" t="str">
        <f t="shared" si="188"/>
        <v/>
      </c>
      <c r="AD121" t="str">
        <f t="shared" si="189"/>
        <v/>
      </c>
      <c r="AU121" s="79" t="s">
        <v>453</v>
      </c>
      <c r="AV121" t="str">
        <f t="shared" si="190"/>
        <v/>
      </c>
      <c r="AX121" t="str">
        <f t="shared" si="191"/>
        <v/>
      </c>
      <c r="BO121" t="s">
        <v>453</v>
      </c>
      <c r="BP121" t="str">
        <f t="shared" si="193"/>
        <v/>
      </c>
      <c r="BR121" t="str">
        <f t="shared" si="192"/>
        <v/>
      </c>
      <c r="CI121" s="76" t="s">
        <v>454</v>
      </c>
      <c r="CJ121" t="str">
        <f t="shared" si="177"/>
        <v/>
      </c>
      <c r="CL121" t="str">
        <f t="shared" si="185"/>
        <v/>
      </c>
      <c r="DC121" s="76" t="s">
        <v>454</v>
      </c>
      <c r="DD121" t="str">
        <f t="shared" si="178"/>
        <v/>
      </c>
      <c r="DF121" t="str">
        <f t="shared" si="186"/>
        <v/>
      </c>
      <c r="DW121" s="76" t="s">
        <v>454</v>
      </c>
      <c r="DX121" t="str">
        <f t="shared" si="179"/>
        <v/>
      </c>
      <c r="DZ121" t="str">
        <f t="shared" si="187"/>
        <v/>
      </c>
      <c r="EV121" s="230"/>
      <c r="EW121" t="str">
        <f t="shared" si="167"/>
        <v/>
      </c>
      <c r="EY121" t="str">
        <f t="shared" si="143"/>
        <v/>
      </c>
      <c r="FP121" s="230"/>
      <c r="FQ121" t="str">
        <f t="shared" si="168"/>
        <v/>
      </c>
      <c r="FS121" t="str">
        <f t="shared" si="140"/>
        <v/>
      </c>
      <c r="GJ121" s="230"/>
      <c r="GK121" t="str">
        <f t="shared" si="169"/>
        <v/>
      </c>
      <c r="GM121" t="str">
        <f t="shared" si="142"/>
        <v/>
      </c>
    </row>
    <row r="122" spans="1:195" ht="15.2" customHeight="1" x14ac:dyDescent="0.25">
      <c r="A122" s="25" t="s">
        <v>19</v>
      </c>
      <c r="B122" s="178"/>
      <c r="C122" s="179"/>
      <c r="D122" s="51" t="s">
        <v>482</v>
      </c>
      <c r="E122" s="165" t="str">
        <f t="shared" si="182"/>
        <v>022 - Why Deny Yourself</v>
      </c>
      <c r="F122" s="149"/>
      <c r="G122" s="150" t="str">
        <f>IFERROR(#REF!,"")</f>
        <v/>
      </c>
      <c r="H122" s="164" t="str">
        <f t="shared" si="183"/>
        <v/>
      </c>
      <c r="I122" s="149"/>
      <c r="J122" s="150" t="str">
        <f t="shared" si="184"/>
        <v/>
      </c>
      <c r="K122" s="164" t="str">
        <f t="shared" si="180"/>
        <v/>
      </c>
      <c r="L122" s="149"/>
      <c r="M122" s="152" t="str">
        <f t="shared" si="181"/>
        <v/>
      </c>
      <c r="AA122" s="75" t="s">
        <v>453</v>
      </c>
      <c r="AB122" t="str">
        <f t="shared" si="188"/>
        <v/>
      </c>
      <c r="AD122" t="str">
        <f t="shared" si="189"/>
        <v/>
      </c>
      <c r="AU122" s="79" t="s">
        <v>453</v>
      </c>
      <c r="AV122" t="str">
        <f t="shared" si="190"/>
        <v/>
      </c>
      <c r="AX122" t="str">
        <f t="shared" si="191"/>
        <v/>
      </c>
      <c r="BO122" t="s">
        <v>453</v>
      </c>
      <c r="BP122" t="str">
        <f t="shared" si="193"/>
        <v/>
      </c>
      <c r="BR122" t="str">
        <f t="shared" si="192"/>
        <v/>
      </c>
      <c r="CI122" s="76" t="s">
        <v>454</v>
      </c>
      <c r="CJ122" t="str">
        <f t="shared" si="177"/>
        <v/>
      </c>
      <c r="CL122" t="str">
        <f t="shared" si="185"/>
        <v/>
      </c>
      <c r="DC122" s="76" t="s">
        <v>454</v>
      </c>
      <c r="DD122" t="str">
        <f t="shared" si="178"/>
        <v/>
      </c>
      <c r="DF122" t="str">
        <f t="shared" si="186"/>
        <v/>
      </c>
      <c r="DW122" s="76" t="s">
        <v>454</v>
      </c>
      <c r="DX122" t="str">
        <f t="shared" si="179"/>
        <v/>
      </c>
      <c r="DZ122" t="str">
        <f t="shared" si="187"/>
        <v/>
      </c>
      <c r="EV122" s="230"/>
      <c r="EW122" t="str">
        <f t="shared" si="167"/>
        <v/>
      </c>
      <c r="EY122" t="str">
        <f t="shared" si="143"/>
        <v/>
      </c>
      <c r="FP122" s="230"/>
      <c r="FQ122" t="str">
        <f t="shared" si="168"/>
        <v/>
      </c>
      <c r="FS122" t="str">
        <f t="shared" si="140"/>
        <v/>
      </c>
      <c r="GJ122" s="230"/>
      <c r="GK122" t="str">
        <f t="shared" si="169"/>
        <v/>
      </c>
      <c r="GM122" t="str">
        <f t="shared" si="142"/>
        <v/>
      </c>
    </row>
    <row r="123" spans="1:195" ht="15.2" customHeight="1" x14ac:dyDescent="0.25">
      <c r="A123" s="25" t="s">
        <v>20</v>
      </c>
      <c r="B123" s="178"/>
      <c r="C123" s="179"/>
      <c r="D123" s="51" t="s">
        <v>482</v>
      </c>
      <c r="E123" s="165" t="str">
        <f t="shared" si="182"/>
        <v>024 - God’s Word</v>
      </c>
      <c r="F123" s="149"/>
      <c r="G123" s="150" t="str">
        <f>IFERROR(#REF!,"")</f>
        <v/>
      </c>
      <c r="H123" s="164" t="str">
        <f t="shared" si="183"/>
        <v/>
      </c>
      <c r="I123" s="149"/>
      <c r="J123" s="150" t="str">
        <f t="shared" si="184"/>
        <v/>
      </c>
      <c r="K123" s="164" t="str">
        <f t="shared" si="180"/>
        <v/>
      </c>
      <c r="L123" s="149"/>
      <c r="M123" s="152" t="str">
        <f t="shared" si="181"/>
        <v/>
      </c>
      <c r="AA123" s="75" t="s">
        <v>453</v>
      </c>
      <c r="AB123" t="str">
        <f t="shared" si="188"/>
        <v/>
      </c>
      <c r="AD123" t="str">
        <f t="shared" si="189"/>
        <v/>
      </c>
      <c r="AU123" s="79" t="s">
        <v>453</v>
      </c>
      <c r="AV123" t="str">
        <f t="shared" si="190"/>
        <v/>
      </c>
      <c r="AX123" t="str">
        <f t="shared" si="191"/>
        <v/>
      </c>
      <c r="BO123" t="s">
        <v>453</v>
      </c>
      <c r="BP123" t="str">
        <f t="shared" si="193"/>
        <v/>
      </c>
      <c r="BR123" t="str">
        <f t="shared" si="192"/>
        <v/>
      </c>
      <c r="CI123" s="76" t="s">
        <v>454</v>
      </c>
      <c r="CJ123" t="str">
        <f t="shared" si="177"/>
        <v/>
      </c>
      <c r="CL123" t="str">
        <f t="shared" si="185"/>
        <v/>
      </c>
      <c r="DC123" s="76" t="s">
        <v>454</v>
      </c>
      <c r="DD123" t="str">
        <f t="shared" si="178"/>
        <v/>
      </c>
      <c r="DF123" t="str">
        <f t="shared" si="186"/>
        <v/>
      </c>
      <c r="DW123" s="76" t="s">
        <v>454</v>
      </c>
      <c r="DX123" t="str">
        <f t="shared" si="179"/>
        <v/>
      </c>
      <c r="DZ123" t="str">
        <f t="shared" si="187"/>
        <v/>
      </c>
      <c r="EV123" s="230"/>
      <c r="EW123" t="str">
        <f t="shared" si="167"/>
        <v/>
      </c>
      <c r="EY123" t="str">
        <f t="shared" si="143"/>
        <v/>
      </c>
      <c r="FP123" s="230"/>
      <c r="FQ123" t="str">
        <f t="shared" si="168"/>
        <v/>
      </c>
      <c r="FS123" t="str">
        <f t="shared" si="140"/>
        <v/>
      </c>
      <c r="GJ123" s="230"/>
      <c r="GK123" t="str">
        <f t="shared" si="169"/>
        <v/>
      </c>
      <c r="GM123" t="str">
        <f t="shared" si="142"/>
        <v/>
      </c>
    </row>
    <row r="124" spans="1:195" ht="15.2" customHeight="1" x14ac:dyDescent="0.25">
      <c r="A124" s="25" t="s">
        <v>21</v>
      </c>
      <c r="B124" s="178"/>
      <c r="C124" s="179"/>
      <c r="D124" s="51" t="s">
        <v>482</v>
      </c>
      <c r="E124" s="165" t="str">
        <f t="shared" si="182"/>
        <v>025 - Pray Every Day</v>
      </c>
      <c r="F124" s="149"/>
      <c r="G124" s="150" t="str">
        <f>IFERROR(#REF!,"")</f>
        <v/>
      </c>
      <c r="H124" s="164" t="str">
        <f t="shared" si="183"/>
        <v/>
      </c>
      <c r="I124" s="149"/>
      <c r="J124" s="150" t="str">
        <f t="shared" si="184"/>
        <v/>
      </c>
      <c r="K124" s="164" t="str">
        <f t="shared" si="180"/>
        <v/>
      </c>
      <c r="L124" s="149"/>
      <c r="M124" s="152" t="str">
        <f t="shared" si="181"/>
        <v/>
      </c>
      <c r="CI124" s="76" t="s">
        <v>454</v>
      </c>
      <c r="CJ124" t="str">
        <f t="shared" si="177"/>
        <v/>
      </c>
      <c r="CL124" t="str">
        <f t="shared" si="185"/>
        <v/>
      </c>
      <c r="DC124" s="76" t="s">
        <v>454</v>
      </c>
      <c r="DD124" t="str">
        <f t="shared" si="178"/>
        <v/>
      </c>
      <c r="DF124" t="str">
        <f t="shared" si="186"/>
        <v/>
      </c>
      <c r="DW124" s="76" t="s">
        <v>454</v>
      </c>
      <c r="DX124" t="str">
        <f t="shared" si="179"/>
        <v/>
      </c>
      <c r="DZ124" t="str">
        <f t="shared" si="187"/>
        <v/>
      </c>
      <c r="EV124" s="230"/>
      <c r="EW124" t="str">
        <f t="shared" si="167"/>
        <v/>
      </c>
      <c r="EY124" t="str">
        <f t="shared" si="143"/>
        <v/>
      </c>
      <c r="FP124" s="230"/>
      <c r="FQ124" t="str">
        <f t="shared" si="168"/>
        <v/>
      </c>
      <c r="FS124" t="str">
        <f t="shared" si="140"/>
        <v/>
      </c>
      <c r="GJ124" s="230"/>
      <c r="GK124" t="str">
        <f t="shared" si="169"/>
        <v/>
      </c>
      <c r="GM124" t="str">
        <f t="shared" si="142"/>
        <v/>
      </c>
    </row>
    <row r="125" spans="1:195" ht="15.2" customHeight="1" x14ac:dyDescent="0.25">
      <c r="A125" s="25" t="s">
        <v>22</v>
      </c>
      <c r="B125" s="178"/>
      <c r="C125" s="179"/>
      <c r="D125" s="51" t="s">
        <v>482</v>
      </c>
      <c r="E125" s="165" t="str">
        <f t="shared" si="182"/>
        <v>026 - Be Filled with t</v>
      </c>
      <c r="F125" s="149"/>
      <c r="G125" s="150" t="str">
        <f>IFERROR(#REF!,"")</f>
        <v/>
      </c>
      <c r="H125" s="164" t="str">
        <f t="shared" si="183"/>
        <v/>
      </c>
      <c r="I125" s="149"/>
      <c r="J125" s="150" t="str">
        <f t="shared" si="184"/>
        <v/>
      </c>
      <c r="K125" s="164" t="str">
        <f t="shared" si="180"/>
        <v/>
      </c>
      <c r="L125" s="149"/>
      <c r="M125" s="152" t="str">
        <f t="shared" si="181"/>
        <v/>
      </c>
      <c r="CI125" s="76" t="s">
        <v>454</v>
      </c>
      <c r="CJ125" t="str">
        <f t="shared" si="177"/>
        <v/>
      </c>
      <c r="CL125" t="str">
        <f t="shared" si="185"/>
        <v/>
      </c>
      <c r="DC125" s="76" t="s">
        <v>454</v>
      </c>
      <c r="DD125" t="str">
        <f t="shared" si="178"/>
        <v/>
      </c>
      <c r="DF125" t="str">
        <f t="shared" si="186"/>
        <v/>
      </c>
      <c r="DW125" s="76" t="s">
        <v>454</v>
      </c>
      <c r="DX125" t="str">
        <f t="shared" si="179"/>
        <v/>
      </c>
      <c r="DZ125" t="str">
        <f t="shared" si="187"/>
        <v/>
      </c>
      <c r="EV125" s="230"/>
      <c r="EW125" t="str">
        <f t="shared" si="167"/>
        <v/>
      </c>
      <c r="EY125" t="str">
        <f t="shared" si="143"/>
        <v/>
      </c>
      <c r="FP125" s="230"/>
      <c r="FQ125" t="str">
        <f t="shared" si="168"/>
        <v/>
      </c>
      <c r="FS125" t="str">
        <f t="shared" si="140"/>
        <v/>
      </c>
      <c r="GJ125" s="230"/>
      <c r="GK125" t="str">
        <f t="shared" si="169"/>
        <v/>
      </c>
      <c r="GM125" t="str">
        <f t="shared" si="142"/>
        <v/>
      </c>
    </row>
    <row r="126" spans="1:195" ht="15.2" customHeight="1" x14ac:dyDescent="0.25">
      <c r="A126" s="25" t="s">
        <v>23</v>
      </c>
      <c r="B126" s="178"/>
      <c r="C126" s="179"/>
      <c r="D126" s="51" t="s">
        <v>482</v>
      </c>
      <c r="E126" s="165" t="str">
        <f t="shared" si="182"/>
        <v>027 - Share Spiritual </v>
      </c>
      <c r="F126" s="149"/>
      <c r="G126" s="150" t="str">
        <f>IFERROR(#REF!,"")</f>
        <v/>
      </c>
      <c r="H126" s="164" t="str">
        <f t="shared" si="183"/>
        <v/>
      </c>
      <c r="I126" s="149"/>
      <c r="J126" s="150" t="str">
        <f t="shared" si="184"/>
        <v/>
      </c>
      <c r="K126" s="164" t="str">
        <f t="shared" si="180"/>
        <v/>
      </c>
      <c r="L126" s="149"/>
      <c r="M126" s="152" t="str">
        <f t="shared" si="181"/>
        <v/>
      </c>
      <c r="CI126" s="76" t="s">
        <v>454</v>
      </c>
      <c r="CJ126" t="str">
        <f t="shared" si="177"/>
        <v/>
      </c>
      <c r="CL126" t="str">
        <f t="shared" si="185"/>
        <v/>
      </c>
      <c r="DC126" s="76" t="s">
        <v>454</v>
      </c>
      <c r="DD126" t="str">
        <f t="shared" si="178"/>
        <v/>
      </c>
      <c r="DF126" t="str">
        <f t="shared" si="186"/>
        <v/>
      </c>
      <c r="DW126" s="76" t="s">
        <v>454</v>
      </c>
      <c r="DX126" t="str">
        <f t="shared" si="179"/>
        <v/>
      </c>
      <c r="DZ126" t="str">
        <f t="shared" si="187"/>
        <v/>
      </c>
      <c r="EV126" s="230"/>
      <c r="EW126" t="str">
        <f t="shared" si="167"/>
        <v/>
      </c>
      <c r="EY126" t="str">
        <f t="shared" si="143"/>
        <v/>
      </c>
      <c r="FP126" s="230"/>
      <c r="FQ126" t="str">
        <f t="shared" si="168"/>
        <v/>
      </c>
      <c r="FS126" t="str">
        <f t="shared" si="140"/>
        <v/>
      </c>
      <c r="GJ126" s="230"/>
      <c r="GK126" t="str">
        <f t="shared" si="169"/>
        <v/>
      </c>
      <c r="GM126" t="str">
        <f t="shared" si="142"/>
        <v/>
      </c>
    </row>
    <row r="127" spans="1:195" ht="15.2" customHeight="1" x14ac:dyDescent="0.25">
      <c r="A127" s="25" t="s">
        <v>24</v>
      </c>
      <c r="B127" s="178"/>
      <c r="C127" s="179"/>
      <c r="D127" s="51" t="s">
        <v>482</v>
      </c>
      <c r="E127" s="165" t="str">
        <f t="shared" si="182"/>
        <v>028 - Finding God’s Wi</v>
      </c>
      <c r="F127" s="149"/>
      <c r="G127" s="150" t="str">
        <f>IFERROR(#REF!,"")</f>
        <v/>
      </c>
      <c r="H127" s="164" t="str">
        <f t="shared" si="183"/>
        <v/>
      </c>
      <c r="I127" s="149"/>
      <c r="J127" s="150" t="str">
        <f t="shared" si="184"/>
        <v/>
      </c>
      <c r="K127" s="164" t="str">
        <f t="shared" si="180"/>
        <v/>
      </c>
      <c r="L127" s="149"/>
      <c r="M127" s="152" t="str">
        <f t="shared" si="181"/>
        <v/>
      </c>
      <c r="CI127" s="76" t="s">
        <v>454</v>
      </c>
      <c r="CJ127" t="str">
        <f t="shared" si="177"/>
        <v/>
      </c>
      <c r="CL127" t="str">
        <f t="shared" si="185"/>
        <v/>
      </c>
      <c r="DC127" s="76" t="s">
        <v>454</v>
      </c>
      <c r="DD127" t="str">
        <f t="shared" si="178"/>
        <v/>
      </c>
      <c r="DF127" t="str">
        <f t="shared" si="186"/>
        <v/>
      </c>
      <c r="DW127" s="76" t="s">
        <v>454</v>
      </c>
      <c r="DX127" t="str">
        <f t="shared" si="179"/>
        <v/>
      </c>
      <c r="DZ127" t="str">
        <f t="shared" si="187"/>
        <v/>
      </c>
      <c r="EV127" s="230"/>
      <c r="EW127" t="str">
        <f t="shared" si="167"/>
        <v/>
      </c>
      <c r="EY127" t="str">
        <f t="shared" si="143"/>
        <v/>
      </c>
      <c r="FP127" s="230"/>
      <c r="FQ127" t="str">
        <f t="shared" si="168"/>
        <v/>
      </c>
      <c r="FS127" t="str">
        <f t="shared" si="140"/>
        <v/>
      </c>
      <c r="GJ127" s="230"/>
      <c r="GK127" t="str">
        <f t="shared" si="169"/>
        <v/>
      </c>
      <c r="GM127" t="str">
        <f t="shared" si="142"/>
        <v/>
      </c>
    </row>
    <row r="128" spans="1:195" ht="15.2" customHeight="1" x14ac:dyDescent="0.25">
      <c r="A128" s="25" t="s">
        <v>25</v>
      </c>
      <c r="B128" s="178">
        <v>41806</v>
      </c>
      <c r="C128" s="179" t="s">
        <v>435</v>
      </c>
      <c r="D128" s="51" t="s">
        <v>482</v>
      </c>
      <c r="E128" s="165" t="str">
        <f t="shared" si="182"/>
        <v>029 - Finding God’s Wi</v>
      </c>
      <c r="F128" s="149"/>
      <c r="G128" s="150" t="str">
        <f>IFERROR(#REF!,"")</f>
        <v/>
      </c>
      <c r="H128" s="164" t="str">
        <f t="shared" si="183"/>
        <v/>
      </c>
      <c r="I128" s="149"/>
      <c r="J128" s="150" t="str">
        <f t="shared" si="184"/>
        <v/>
      </c>
      <c r="K128" s="164" t="str">
        <f t="shared" si="180"/>
        <v/>
      </c>
      <c r="L128" s="149"/>
      <c r="M128" s="152" t="str">
        <f t="shared" si="181"/>
        <v/>
      </c>
      <c r="CI128" s="76" t="s">
        <v>454</v>
      </c>
      <c r="CJ128" t="str">
        <f t="shared" si="177"/>
        <v/>
      </c>
      <c r="CL128" t="str">
        <f t="shared" si="185"/>
        <v/>
      </c>
      <c r="DC128" s="76" t="s">
        <v>454</v>
      </c>
      <c r="DD128" t="str">
        <f t="shared" si="178"/>
        <v/>
      </c>
      <c r="DF128" t="str">
        <f t="shared" si="186"/>
        <v/>
      </c>
      <c r="DW128" s="76" t="s">
        <v>454</v>
      </c>
      <c r="DX128" t="str">
        <f t="shared" si="179"/>
        <v/>
      </c>
      <c r="DZ128" t="str">
        <f t="shared" si="187"/>
        <v/>
      </c>
      <c r="EV128" s="230"/>
      <c r="EW128" t="str">
        <f t="shared" si="167"/>
        <v/>
      </c>
      <c r="EY128" t="str">
        <f t="shared" si="143"/>
        <v/>
      </c>
      <c r="FP128" s="230"/>
      <c r="FQ128" t="str">
        <f t="shared" si="168"/>
        <v/>
      </c>
      <c r="FS128" t="str">
        <f t="shared" si="140"/>
        <v/>
      </c>
      <c r="GJ128" s="230"/>
      <c r="GK128" t="str">
        <f t="shared" si="169"/>
        <v/>
      </c>
      <c r="GM128" t="str">
        <f t="shared" si="142"/>
        <v/>
      </c>
    </row>
    <row r="129" spans="1:195" ht="15.2" customHeight="1" x14ac:dyDescent="0.25">
      <c r="A129" s="25" t="s">
        <v>26</v>
      </c>
      <c r="B129" s="178">
        <v>41806</v>
      </c>
      <c r="C129" s="179" t="s">
        <v>435</v>
      </c>
      <c r="D129" s="51" t="s">
        <v>482</v>
      </c>
      <c r="E129" s="165" t="str">
        <f t="shared" si="182"/>
        <v>030 - Your Choice, God</v>
      </c>
      <c r="F129" s="149"/>
      <c r="G129" s="150" t="str">
        <f>IFERROR(#REF!,"")</f>
        <v/>
      </c>
      <c r="H129" s="164" t="str">
        <f t="shared" si="183"/>
        <v/>
      </c>
      <c r="I129" s="149"/>
      <c r="J129" s="150" t="str">
        <f t="shared" si="184"/>
        <v/>
      </c>
      <c r="K129" s="164" t="str">
        <f t="shared" si="180"/>
        <v/>
      </c>
      <c r="L129" s="149"/>
      <c r="M129" s="152" t="str">
        <f t="shared" si="181"/>
        <v/>
      </c>
      <c r="CI129" s="76" t="s">
        <v>454</v>
      </c>
      <c r="CJ129" t="str">
        <f t="shared" si="177"/>
        <v/>
      </c>
      <c r="CL129" t="str">
        <f t="shared" si="185"/>
        <v/>
      </c>
      <c r="DC129" s="76" t="s">
        <v>454</v>
      </c>
      <c r="DD129" t="str">
        <f t="shared" si="178"/>
        <v/>
      </c>
      <c r="DF129" t="str">
        <f t="shared" si="186"/>
        <v/>
      </c>
      <c r="DW129" s="76" t="s">
        <v>454</v>
      </c>
      <c r="DX129" t="str">
        <f t="shared" si="179"/>
        <v/>
      </c>
      <c r="DZ129" t="str">
        <f t="shared" si="187"/>
        <v/>
      </c>
      <c r="EV129" s="230"/>
      <c r="EW129" t="str">
        <f t="shared" si="167"/>
        <v/>
      </c>
      <c r="EY129" t="str">
        <f t="shared" si="143"/>
        <v/>
      </c>
      <c r="FP129" s="230"/>
      <c r="FQ129" t="str">
        <f t="shared" si="168"/>
        <v/>
      </c>
      <c r="FS129" t="str">
        <f t="shared" si="140"/>
        <v/>
      </c>
      <c r="GJ129" s="230"/>
      <c r="GK129" t="str">
        <f t="shared" si="169"/>
        <v/>
      </c>
      <c r="GM129" t="str">
        <f t="shared" si="142"/>
        <v/>
      </c>
    </row>
    <row r="130" spans="1:195" ht="15.2" customHeight="1" x14ac:dyDescent="0.25">
      <c r="A130" s="25" t="s">
        <v>27</v>
      </c>
      <c r="B130" s="178"/>
      <c r="C130" s="179"/>
      <c r="D130" s="51" t="s">
        <v>482</v>
      </c>
      <c r="E130" s="165" t="str">
        <f t="shared" si="182"/>
        <v>031 - God’s Will for A</v>
      </c>
      <c r="F130" s="149"/>
      <c r="G130" s="150" t="str">
        <f>IFERROR(#REF!,"")</f>
        <v/>
      </c>
      <c r="H130" s="164" t="str">
        <f t="shared" si="183"/>
        <v/>
      </c>
      <c r="I130" s="149"/>
      <c r="J130" s="150" t="str">
        <f t="shared" si="184"/>
        <v/>
      </c>
      <c r="K130" s="164" t="str">
        <f>IF(GL26=0,"",GL26)</f>
        <v/>
      </c>
      <c r="L130" s="149"/>
      <c r="M130" s="152" t="str">
        <f>IF(GN26=0,"",GN26)</f>
        <v/>
      </c>
      <c r="CI130" s="76" t="s">
        <v>454</v>
      </c>
      <c r="CJ130" t="str">
        <f t="shared" si="177"/>
        <v/>
      </c>
      <c r="CL130" t="str">
        <f t="shared" si="185"/>
        <v/>
      </c>
      <c r="DC130" s="76" t="s">
        <v>454</v>
      </c>
      <c r="DD130" t="str">
        <f t="shared" si="178"/>
        <v/>
      </c>
      <c r="DF130" t="str">
        <f t="shared" si="186"/>
        <v/>
      </c>
      <c r="DW130" s="76" t="s">
        <v>454</v>
      </c>
      <c r="DX130" t="str">
        <f t="shared" si="179"/>
        <v/>
      </c>
      <c r="DZ130" t="str">
        <f t="shared" si="187"/>
        <v/>
      </c>
      <c r="EV130" s="230"/>
      <c r="EW130" t="str">
        <f t="shared" si="167"/>
        <v/>
      </c>
      <c r="EY130" t="str">
        <f t="shared" si="143"/>
        <v/>
      </c>
      <c r="FP130" s="230"/>
      <c r="FQ130" t="str">
        <f t="shared" si="168"/>
        <v/>
      </c>
      <c r="FS130" t="str">
        <f t="shared" si="140"/>
        <v/>
      </c>
      <c r="GJ130" s="230"/>
      <c r="GK130" t="str">
        <f t="shared" si="169"/>
        <v/>
      </c>
      <c r="GM130" t="str">
        <f t="shared" si="142"/>
        <v/>
      </c>
    </row>
    <row r="131" spans="1:195" ht="15.2" customHeight="1" x14ac:dyDescent="0.25">
      <c r="A131" s="25" t="s">
        <v>28</v>
      </c>
      <c r="B131" s="178"/>
      <c r="C131" s="179" t="s">
        <v>436</v>
      </c>
      <c r="D131" s="51" t="s">
        <v>482</v>
      </c>
      <c r="E131" s="165" t="str">
        <f>IF(EX26=0,"",EX26)</f>
        <v>033 - Tragedy of Disob</v>
      </c>
      <c r="F131" s="149"/>
      <c r="G131" s="150" t="str">
        <f>IFERROR(#REF!,"")</f>
        <v/>
      </c>
      <c r="H131" s="164" t="str">
        <f>IF(FR26=0,"",FR26)</f>
        <v/>
      </c>
      <c r="I131" s="149"/>
      <c r="J131" s="150" t="str">
        <f>IF(FT26=0,"",FT26)</f>
        <v/>
      </c>
      <c r="K131" s="164" t="str">
        <f t="shared" si="180"/>
        <v/>
      </c>
      <c r="L131" s="149"/>
      <c r="M131" s="152" t="str">
        <f t="shared" si="181"/>
        <v/>
      </c>
      <c r="CI131" s="76" t="s">
        <v>454</v>
      </c>
      <c r="CJ131" t="str">
        <f t="shared" si="177"/>
        <v/>
      </c>
      <c r="CL131" t="str">
        <f t="shared" si="185"/>
        <v/>
      </c>
      <c r="DC131" s="76" t="s">
        <v>454</v>
      </c>
      <c r="DD131" t="str">
        <f t="shared" si="178"/>
        <v/>
      </c>
      <c r="DF131" t="str">
        <f t="shared" si="186"/>
        <v/>
      </c>
      <c r="DW131" s="76" t="s">
        <v>454</v>
      </c>
      <c r="DX131" t="str">
        <f t="shared" si="179"/>
        <v/>
      </c>
      <c r="DZ131" t="str">
        <f t="shared" si="187"/>
        <v/>
      </c>
      <c r="EV131" s="230"/>
      <c r="EW131" t="str">
        <f t="shared" si="167"/>
        <v/>
      </c>
      <c r="EY131" t="str">
        <f t="shared" si="143"/>
        <v/>
      </c>
      <c r="FP131" s="230"/>
      <c r="FQ131" t="str">
        <f t="shared" si="168"/>
        <v/>
      </c>
      <c r="FS131" t="str">
        <f t="shared" si="140"/>
        <v/>
      </c>
      <c r="GJ131" s="230"/>
      <c r="GK131" t="str">
        <f t="shared" si="169"/>
        <v/>
      </c>
      <c r="GM131" t="str">
        <f t="shared" si="142"/>
        <v/>
      </c>
    </row>
    <row r="132" spans="1:195" ht="15.2" customHeight="1" x14ac:dyDescent="0.25">
      <c r="A132" s="25" t="s">
        <v>29</v>
      </c>
      <c r="B132" s="178"/>
      <c r="C132" s="179"/>
      <c r="D132" s="51" t="s">
        <v>482</v>
      </c>
      <c r="E132" s="165" t="str">
        <f t="shared" si="182"/>
        <v>034 - Christian Service</v>
      </c>
      <c r="F132" s="149"/>
      <c r="G132" s="150" t="str">
        <f>IFERROR(#REF!,"")</f>
        <v/>
      </c>
      <c r="H132" s="164" t="str">
        <f t="shared" si="183"/>
        <v/>
      </c>
      <c r="I132" s="149"/>
      <c r="J132" s="150" t="str">
        <f t="shared" si="184"/>
        <v/>
      </c>
      <c r="K132" s="164" t="str">
        <f t="shared" si="180"/>
        <v/>
      </c>
      <c r="L132" s="149"/>
      <c r="M132" s="152" t="str">
        <f t="shared" si="181"/>
        <v/>
      </c>
      <c r="CI132" s="76" t="s">
        <v>454</v>
      </c>
      <c r="CJ132" t="str">
        <f t="shared" si="177"/>
        <v/>
      </c>
      <c r="CL132" t="str">
        <f t="shared" si="185"/>
        <v/>
      </c>
      <c r="DC132" s="76" t="s">
        <v>454</v>
      </c>
      <c r="DD132" t="str">
        <f t="shared" si="178"/>
        <v/>
      </c>
      <c r="DF132" t="str">
        <f t="shared" si="186"/>
        <v/>
      </c>
      <c r="DW132" s="76" t="s">
        <v>454</v>
      </c>
      <c r="DX132" t="str">
        <f t="shared" si="179"/>
        <v/>
      </c>
      <c r="DZ132" t="str">
        <f t="shared" si="187"/>
        <v/>
      </c>
      <c r="EV132" s="230"/>
      <c r="EW132" t="str">
        <f t="shared" ref="EW132:EW153" si="194">IF($C427=$ER$3,$A427,"")</f>
        <v/>
      </c>
      <c r="EY132" t="str">
        <f t="shared" si="143"/>
        <v/>
      </c>
      <c r="FP132" s="230"/>
      <c r="FQ132" t="str">
        <f t="shared" ref="FQ132:FQ153" si="195">IF($C427=$FQ$3,$A427,"")</f>
        <v/>
      </c>
      <c r="FS132" t="str">
        <f t="shared" si="140"/>
        <v/>
      </c>
      <c r="GJ132" s="230"/>
      <c r="GK132" t="str">
        <f t="shared" ref="GK132:GK153" si="196">IF($C427=$GK$3,$A427,"")</f>
        <v/>
      </c>
      <c r="GM132" t="str">
        <f t="shared" si="142"/>
        <v/>
      </c>
    </row>
    <row r="133" spans="1:195" ht="15.2" customHeight="1" thickBot="1" x14ac:dyDescent="0.3">
      <c r="A133" s="25" t="s">
        <v>30</v>
      </c>
      <c r="B133" s="178">
        <v>42580</v>
      </c>
      <c r="C133" s="179" t="s">
        <v>434</v>
      </c>
      <c r="D133" s="51" t="s">
        <v>482</v>
      </c>
      <c r="E133" s="165" t="str">
        <f t="shared" si="182"/>
        <v>036 - Creative Prayer</v>
      </c>
      <c r="F133" s="149"/>
      <c r="G133" s="150" t="str">
        <f>IFERROR(#REF!,"")</f>
        <v/>
      </c>
      <c r="H133" s="164" t="str">
        <f t="shared" si="183"/>
        <v/>
      </c>
      <c r="I133" s="149"/>
      <c r="J133" s="150" t="str">
        <f t="shared" si="184"/>
        <v/>
      </c>
      <c r="K133" s="166"/>
      <c r="L133" s="149"/>
      <c r="M133" s="167"/>
      <c r="CI133" s="76" t="s">
        <v>454</v>
      </c>
      <c r="CJ133" t="str">
        <f t="shared" si="177"/>
        <v/>
      </c>
      <c r="CL133" t="str">
        <f t="shared" si="185"/>
        <v/>
      </c>
      <c r="DC133" s="76" t="s">
        <v>454</v>
      </c>
      <c r="DD133" t="str">
        <f t="shared" si="178"/>
        <v/>
      </c>
      <c r="DF133" t="str">
        <f t="shared" si="186"/>
        <v/>
      </c>
      <c r="DW133" s="76" t="s">
        <v>454</v>
      </c>
      <c r="DX133" t="str">
        <f t="shared" si="179"/>
        <v/>
      </c>
      <c r="DZ133" t="str">
        <f t="shared" si="187"/>
        <v/>
      </c>
      <c r="EV133" s="230"/>
      <c r="EW133" t="str">
        <f t="shared" si="194"/>
        <v/>
      </c>
      <c r="EY133" t="str">
        <f t="shared" si="143"/>
        <v/>
      </c>
      <c r="FP133" s="230"/>
      <c r="FQ133" t="str">
        <f t="shared" si="195"/>
        <v/>
      </c>
      <c r="FS133" t="str">
        <f t="shared" ref="FS133:FS153" si="197">IF(FQ133="","",$B428)</f>
        <v/>
      </c>
      <c r="GJ133" s="230"/>
      <c r="GK133" t="str">
        <f t="shared" si="196"/>
        <v/>
      </c>
      <c r="GM133" t="str">
        <f t="shared" ref="GM133:GM153" si="198">IF(GK133="","",$B428)</f>
        <v/>
      </c>
    </row>
    <row r="134" spans="1:195" ht="15.2" customHeight="1" thickBot="1" x14ac:dyDescent="0.3">
      <c r="A134" s="25" t="s">
        <v>31</v>
      </c>
      <c r="B134" s="178"/>
      <c r="C134" s="179"/>
      <c r="D134" s="51" t="s">
        <v>482</v>
      </c>
      <c r="E134" s="168"/>
      <c r="F134" s="149"/>
      <c r="G134" s="160"/>
      <c r="H134" s="169"/>
      <c r="I134" s="149"/>
      <c r="J134" s="160"/>
      <c r="K134" s="250" t="s">
        <v>488</v>
      </c>
      <c r="L134" s="248"/>
      <c r="M134" s="251"/>
      <c r="CI134" s="76" t="s">
        <v>454</v>
      </c>
      <c r="CJ134" t="str">
        <f t="shared" si="177"/>
        <v/>
      </c>
      <c r="CL134" t="str">
        <f t="shared" si="185"/>
        <v/>
      </c>
      <c r="DC134" s="76" t="s">
        <v>454</v>
      </c>
      <c r="DD134" t="str">
        <f t="shared" si="178"/>
        <v/>
      </c>
      <c r="DF134" t="str">
        <f t="shared" si="186"/>
        <v/>
      </c>
      <c r="DW134" s="76" t="s">
        <v>454</v>
      </c>
      <c r="DX134" t="str">
        <f t="shared" si="179"/>
        <v/>
      </c>
      <c r="DZ134" t="str">
        <f t="shared" si="187"/>
        <v/>
      </c>
      <c r="EV134" s="230"/>
      <c r="EW134" t="str">
        <f t="shared" si="194"/>
        <v/>
      </c>
      <c r="EY134" t="str">
        <f t="shared" si="143"/>
        <v/>
      </c>
      <c r="FP134" s="230"/>
      <c r="FQ134" t="str">
        <f t="shared" si="195"/>
        <v/>
      </c>
      <c r="FS134" t="str">
        <f t="shared" si="197"/>
        <v/>
      </c>
      <c r="GJ134" s="230"/>
      <c r="GK134" t="str">
        <f t="shared" si="196"/>
        <v/>
      </c>
      <c r="GM134" t="str">
        <f t="shared" si="198"/>
        <v/>
      </c>
    </row>
    <row r="135" spans="1:195" ht="15.2" customHeight="1" thickBot="1" x14ac:dyDescent="0.3">
      <c r="A135" s="25" t="s">
        <v>32</v>
      </c>
      <c r="B135" s="178"/>
      <c r="C135" s="179"/>
      <c r="D135" s="51" t="s">
        <v>482</v>
      </c>
      <c r="E135" s="247" t="s">
        <v>487</v>
      </c>
      <c r="F135" s="248"/>
      <c r="G135" s="249"/>
      <c r="H135" s="250" t="str">
        <f>E135</f>
        <v>Total of 1 Leadership Merit (Gl / SB)</v>
      </c>
      <c r="I135" s="248"/>
      <c r="J135" s="249"/>
      <c r="K135" s="151" t="str">
        <f>IF(GQ4=0,"",GQ4)</f>
        <v/>
      </c>
      <c r="L135" s="149"/>
      <c r="M135" s="152" t="str">
        <f>IF(GS4=0,"",GS4)</f>
        <v/>
      </c>
      <c r="CI135" s="76" t="s">
        <v>454</v>
      </c>
      <c r="CJ135" t="str">
        <f t="shared" si="177"/>
        <v/>
      </c>
      <c r="CL135" t="str">
        <f t="shared" si="185"/>
        <v/>
      </c>
      <c r="DC135" s="76" t="s">
        <v>454</v>
      </c>
      <c r="DD135" t="str">
        <f t="shared" si="178"/>
        <v/>
      </c>
      <c r="DF135" t="str">
        <f t="shared" si="186"/>
        <v/>
      </c>
      <c r="DW135" s="76" t="s">
        <v>454</v>
      </c>
      <c r="DX135" t="str">
        <f t="shared" si="179"/>
        <v/>
      </c>
      <c r="DZ135" t="str">
        <f t="shared" si="187"/>
        <v/>
      </c>
      <c r="EV135" s="230"/>
      <c r="EW135" t="str">
        <f t="shared" si="194"/>
        <v/>
      </c>
      <c r="EY135" t="str">
        <f t="shared" si="143"/>
        <v/>
      </c>
      <c r="FP135" s="230"/>
      <c r="FQ135" t="str">
        <f t="shared" si="195"/>
        <v/>
      </c>
      <c r="FS135" t="str">
        <f t="shared" si="197"/>
        <v/>
      </c>
      <c r="GJ135" s="230"/>
      <c r="GK135" t="str">
        <f t="shared" si="196"/>
        <v/>
      </c>
      <c r="GM135" t="str">
        <f t="shared" si="198"/>
        <v/>
      </c>
    </row>
    <row r="136" spans="1:195" ht="15.2" customHeight="1" x14ac:dyDescent="0.25">
      <c r="A136" s="25" t="s">
        <v>33</v>
      </c>
      <c r="B136" s="178"/>
      <c r="C136" s="179"/>
      <c r="D136" s="51" t="s">
        <v>482</v>
      </c>
      <c r="E136" s="148" t="str">
        <f>IF(FC4=0,"",FC4)</f>
        <v/>
      </c>
      <c r="F136" s="149"/>
      <c r="G136" s="150" t="str">
        <f>IF(FE4=0,"",FE4)</f>
        <v/>
      </c>
      <c r="H136" s="151" t="str">
        <f>IF(FW4=0,"",FW4)</f>
        <v/>
      </c>
      <c r="I136" s="149"/>
      <c r="J136" s="150" t="str">
        <f>IF(FY4=0,"",FY4)</f>
        <v/>
      </c>
      <c r="K136" s="151" t="str">
        <f>IF(GQ5=0,"",GQ5)</f>
        <v/>
      </c>
      <c r="L136" s="149"/>
      <c r="M136" s="152" t="str">
        <f>IF(GS5=0,"",GS5)</f>
        <v/>
      </c>
      <c r="CI136" s="76" t="s">
        <v>454</v>
      </c>
      <c r="CJ136" t="str">
        <f t="shared" si="177"/>
        <v/>
      </c>
      <c r="CL136" t="str">
        <f t="shared" si="185"/>
        <v/>
      </c>
      <c r="DC136" s="76" t="s">
        <v>454</v>
      </c>
      <c r="DD136" t="str">
        <f t="shared" si="178"/>
        <v/>
      </c>
      <c r="DF136" t="str">
        <f t="shared" si="186"/>
        <v/>
      </c>
      <c r="DW136" s="76" t="s">
        <v>454</v>
      </c>
      <c r="DX136" t="str">
        <f t="shared" si="179"/>
        <v/>
      </c>
      <c r="DZ136" t="str">
        <f t="shared" si="187"/>
        <v/>
      </c>
      <c r="EV136" s="230"/>
      <c r="EW136" t="str">
        <f t="shared" si="194"/>
        <v/>
      </c>
      <c r="EY136" t="str">
        <f t="shared" ref="EY136:EY153" si="199">IF(EW136="","",$B431)</f>
        <v/>
      </c>
      <c r="FP136" s="230"/>
      <c r="FQ136" t="str">
        <f t="shared" si="195"/>
        <v/>
      </c>
      <c r="FS136" t="str">
        <f t="shared" si="197"/>
        <v/>
      </c>
      <c r="GJ136" s="230"/>
      <c r="GK136" t="str">
        <f t="shared" si="196"/>
        <v/>
      </c>
      <c r="GM136" t="str">
        <f t="shared" si="198"/>
        <v/>
      </c>
    </row>
    <row r="137" spans="1:195" ht="15.2" customHeight="1" thickBot="1" x14ac:dyDescent="0.3">
      <c r="A137" s="25" t="s">
        <v>34</v>
      </c>
      <c r="B137" s="178"/>
      <c r="C137" s="179"/>
      <c r="D137" s="51" t="s">
        <v>482</v>
      </c>
      <c r="E137" s="142"/>
      <c r="F137" s="136"/>
      <c r="G137" s="143"/>
      <c r="H137" s="144"/>
      <c r="I137" s="136"/>
      <c r="J137" s="143"/>
      <c r="K137" s="144"/>
      <c r="L137" s="136"/>
      <c r="M137" s="145"/>
      <c r="CI137" s="76" t="s">
        <v>454</v>
      </c>
      <c r="CJ137" t="str">
        <f t="shared" si="177"/>
        <v/>
      </c>
      <c r="CL137" t="str">
        <f t="shared" si="185"/>
        <v/>
      </c>
      <c r="DC137" s="76" t="s">
        <v>454</v>
      </c>
      <c r="DD137" t="str">
        <f t="shared" si="178"/>
        <v/>
      </c>
      <c r="DF137" t="str">
        <f t="shared" si="186"/>
        <v/>
      </c>
      <c r="DW137" s="76" t="s">
        <v>454</v>
      </c>
      <c r="DX137" t="str">
        <f t="shared" si="179"/>
        <v/>
      </c>
      <c r="DZ137" t="str">
        <f t="shared" si="187"/>
        <v/>
      </c>
      <c r="EV137" s="230"/>
      <c r="EW137" t="str">
        <f t="shared" si="194"/>
        <v/>
      </c>
      <c r="EY137" t="str">
        <f t="shared" si="199"/>
        <v/>
      </c>
      <c r="FP137" s="230"/>
      <c r="FQ137" t="str">
        <f t="shared" si="195"/>
        <v/>
      </c>
      <c r="FS137" t="str">
        <f t="shared" si="197"/>
        <v/>
      </c>
      <c r="GJ137" s="230"/>
      <c r="GK137" t="str">
        <f t="shared" si="196"/>
        <v/>
      </c>
      <c r="GM137" t="str">
        <f t="shared" si="198"/>
        <v/>
      </c>
    </row>
    <row r="138" spans="1:195" ht="15.2" customHeight="1" thickBot="1" x14ac:dyDescent="0.3">
      <c r="A138" s="25" t="s">
        <v>35</v>
      </c>
      <c r="B138" s="178"/>
      <c r="C138" s="179"/>
      <c r="D138" s="51" t="s">
        <v>482</v>
      </c>
      <c r="E138" s="247" t="s">
        <v>481</v>
      </c>
      <c r="F138" s="248"/>
      <c r="G138" s="249"/>
      <c r="H138" s="250" t="str">
        <f>E138</f>
        <v>Total of 1 Req Silver Merit</v>
      </c>
      <c r="I138" s="248"/>
      <c r="J138" s="249"/>
      <c r="K138" s="250" t="str">
        <f>E138</f>
        <v>Total of 1 Req Silver Merit</v>
      </c>
      <c r="L138" s="248"/>
      <c r="M138" s="251"/>
      <c r="CI138" s="76" t="s">
        <v>454</v>
      </c>
      <c r="CJ138" t="str">
        <f t="shared" ref="CJ138:CJ150" si="200">IF(C286=$CJ$3,A286,"")</f>
        <v/>
      </c>
      <c r="CL138" t="str">
        <f t="shared" si="185"/>
        <v/>
      </c>
      <c r="DC138" s="76" t="s">
        <v>454</v>
      </c>
      <c r="DD138" t="str">
        <f t="shared" ref="DD138:DD150" si="201">IF(C286=$DD$3,A286,"")</f>
        <v/>
      </c>
      <c r="DF138" t="str">
        <f t="shared" si="186"/>
        <v/>
      </c>
      <c r="DW138" s="76" t="s">
        <v>454</v>
      </c>
      <c r="DX138" t="str">
        <f t="shared" ref="DX138:DX150" si="202">IF(C286=$DX$3,A286,"")</f>
        <v/>
      </c>
      <c r="DZ138" t="str">
        <f t="shared" si="187"/>
        <v/>
      </c>
      <c r="EV138" s="230"/>
      <c r="EW138" t="str">
        <f t="shared" si="194"/>
        <v/>
      </c>
      <c r="EY138" t="str">
        <f t="shared" si="199"/>
        <v/>
      </c>
      <c r="FP138" s="230"/>
      <c r="FQ138" t="str">
        <f t="shared" si="195"/>
        <v/>
      </c>
      <c r="FS138" t="str">
        <f t="shared" si="197"/>
        <v/>
      </c>
      <c r="GJ138" s="230"/>
      <c r="GK138" t="str">
        <f t="shared" si="196"/>
        <v/>
      </c>
      <c r="GM138" t="str">
        <f t="shared" si="198"/>
        <v/>
      </c>
    </row>
    <row r="139" spans="1:195" ht="15.2" customHeight="1" x14ac:dyDescent="0.25">
      <c r="A139" s="25" t="s">
        <v>36</v>
      </c>
      <c r="B139" s="178">
        <v>41789</v>
      </c>
      <c r="C139" s="179" t="s">
        <v>435</v>
      </c>
      <c r="D139" s="51" t="s">
        <v>482</v>
      </c>
      <c r="E139" s="148" t="str">
        <f>IF(FH4=0,"",FH4)</f>
        <v/>
      </c>
      <c r="F139" s="149"/>
      <c r="G139" s="150" t="str">
        <f>IF(FJ4=0,"",FJ4)</f>
        <v/>
      </c>
      <c r="H139" s="151" t="str">
        <f>IF(GB4=0,"",GB4)</f>
        <v/>
      </c>
      <c r="I139" s="149"/>
      <c r="J139" s="150" t="str">
        <f>IF(GD4=0,"",GD4)</f>
        <v/>
      </c>
      <c r="K139" s="151" t="str">
        <f>IF(GV4=0,"",GV4)</f>
        <v/>
      </c>
      <c r="L139" s="149"/>
      <c r="M139" s="152" t="str">
        <f>IF(GX4=0,"",GX4)</f>
        <v/>
      </c>
      <c r="CI139" s="76" t="s">
        <v>454</v>
      </c>
      <c r="CJ139" t="str">
        <f t="shared" si="200"/>
        <v/>
      </c>
      <c r="CL139" t="str">
        <f t="shared" si="185"/>
        <v/>
      </c>
      <c r="DC139" s="76" t="s">
        <v>454</v>
      </c>
      <c r="DD139" t="str">
        <f t="shared" si="201"/>
        <v/>
      </c>
      <c r="DF139" t="str">
        <f t="shared" si="186"/>
        <v/>
      </c>
      <c r="DW139" s="76" t="s">
        <v>454</v>
      </c>
      <c r="DX139" t="str">
        <f t="shared" si="202"/>
        <v/>
      </c>
      <c r="DZ139" t="str">
        <f t="shared" si="187"/>
        <v/>
      </c>
      <c r="EV139" s="230"/>
      <c r="EW139" t="str">
        <f t="shared" si="194"/>
        <v/>
      </c>
      <c r="EY139" t="str">
        <f t="shared" si="199"/>
        <v/>
      </c>
      <c r="FP139" s="230"/>
      <c r="FQ139" t="str">
        <f t="shared" si="195"/>
        <v/>
      </c>
      <c r="FS139" t="str">
        <f t="shared" si="197"/>
        <v/>
      </c>
      <c r="GJ139" s="230"/>
      <c r="GK139" t="str">
        <f t="shared" si="196"/>
        <v/>
      </c>
      <c r="GM139" t="str">
        <f t="shared" si="198"/>
        <v/>
      </c>
    </row>
    <row r="140" spans="1:195" ht="15.2" customHeight="1" x14ac:dyDescent="0.25">
      <c r="A140" s="25" t="s">
        <v>37</v>
      </c>
      <c r="B140" s="178"/>
      <c r="C140" s="179"/>
      <c r="D140" s="51" t="s">
        <v>482</v>
      </c>
      <c r="E140" s="142"/>
      <c r="F140" s="136"/>
      <c r="G140" s="143"/>
      <c r="H140" s="144"/>
      <c r="I140" s="136"/>
      <c r="J140" s="143"/>
      <c r="K140" s="144"/>
      <c r="L140" s="136"/>
      <c r="M140" s="145"/>
      <c r="CI140" s="76" t="s">
        <v>454</v>
      </c>
      <c r="CJ140" t="str">
        <f t="shared" si="200"/>
        <v/>
      </c>
      <c r="CL140" t="str">
        <f t="shared" si="185"/>
        <v/>
      </c>
      <c r="DC140" s="76" t="s">
        <v>454</v>
      </c>
      <c r="DD140" t="str">
        <f t="shared" si="201"/>
        <v/>
      </c>
      <c r="DF140" t="str">
        <f t="shared" si="186"/>
        <v/>
      </c>
      <c r="DW140" s="76" t="s">
        <v>454</v>
      </c>
      <c r="DX140" t="str">
        <f t="shared" si="202"/>
        <v/>
      </c>
      <c r="DZ140" t="str">
        <f t="shared" si="187"/>
        <v/>
      </c>
      <c r="EV140" s="230"/>
      <c r="EW140" t="str">
        <f t="shared" si="194"/>
        <v/>
      </c>
      <c r="EY140" t="str">
        <f t="shared" si="199"/>
        <v/>
      </c>
      <c r="FP140" s="230"/>
      <c r="FQ140" t="str">
        <f t="shared" si="195"/>
        <v/>
      </c>
      <c r="FS140" t="str">
        <f t="shared" si="197"/>
        <v/>
      </c>
      <c r="GJ140" s="230"/>
      <c r="GK140" t="str">
        <f t="shared" si="196"/>
        <v/>
      </c>
      <c r="GM140" t="str">
        <f t="shared" si="198"/>
        <v/>
      </c>
    </row>
    <row r="141" spans="1:195" ht="15.2" customHeight="1" x14ac:dyDescent="0.25">
      <c r="A141" s="25" t="s">
        <v>38</v>
      </c>
      <c r="B141" s="178"/>
      <c r="C141" s="179" t="s">
        <v>436</v>
      </c>
      <c r="D141" s="51" t="s">
        <v>482</v>
      </c>
      <c r="E141" s="142"/>
      <c r="F141" s="136"/>
      <c r="G141" s="143"/>
      <c r="H141" s="144"/>
      <c r="I141" s="136"/>
      <c r="J141" s="143"/>
      <c r="K141" s="144"/>
      <c r="L141" s="136"/>
      <c r="M141" s="145"/>
      <c r="CI141" s="76" t="s">
        <v>454</v>
      </c>
      <c r="CJ141" t="str">
        <f t="shared" si="200"/>
        <v/>
      </c>
      <c r="CL141" t="str">
        <f t="shared" si="185"/>
        <v/>
      </c>
      <c r="DC141" s="76" t="s">
        <v>454</v>
      </c>
      <c r="DD141" t="str">
        <f t="shared" si="201"/>
        <v/>
      </c>
      <c r="DF141" t="str">
        <f t="shared" si="186"/>
        <v/>
      </c>
      <c r="DW141" s="76" t="s">
        <v>454</v>
      </c>
      <c r="DX141" t="str">
        <f t="shared" si="202"/>
        <v/>
      </c>
      <c r="DZ141" t="str">
        <f t="shared" si="187"/>
        <v/>
      </c>
      <c r="EV141" s="230"/>
      <c r="EW141" t="str">
        <f t="shared" si="194"/>
        <v/>
      </c>
      <c r="EY141" t="str">
        <f t="shared" si="199"/>
        <v/>
      </c>
      <c r="FP141" s="230"/>
      <c r="FQ141" t="str">
        <f t="shared" si="195"/>
        <v/>
      </c>
      <c r="FS141" t="str">
        <f t="shared" si="197"/>
        <v/>
      </c>
      <c r="GJ141" s="230"/>
      <c r="GK141" t="str">
        <f t="shared" si="196"/>
        <v/>
      </c>
      <c r="GM141" t="str">
        <f t="shared" si="198"/>
        <v/>
      </c>
    </row>
    <row r="142" spans="1:195" ht="15.2" customHeight="1" x14ac:dyDescent="0.25">
      <c r="A142" s="25" t="s">
        <v>39</v>
      </c>
      <c r="B142" s="178"/>
      <c r="C142" s="179"/>
      <c r="D142" s="51" t="s">
        <v>482</v>
      </c>
      <c r="E142" s="142"/>
      <c r="F142" s="136"/>
      <c r="G142" s="143"/>
      <c r="H142" s="144"/>
      <c r="I142" s="136"/>
      <c r="J142" s="143"/>
      <c r="K142" s="144"/>
      <c r="L142" s="136"/>
      <c r="M142" s="145"/>
      <c r="CI142" s="76" t="s">
        <v>454</v>
      </c>
      <c r="CJ142" t="str">
        <f t="shared" si="200"/>
        <v/>
      </c>
      <c r="CL142" t="str">
        <f t="shared" si="185"/>
        <v/>
      </c>
      <c r="DC142" s="76" t="s">
        <v>454</v>
      </c>
      <c r="DD142" t="str">
        <f t="shared" si="201"/>
        <v/>
      </c>
      <c r="DF142" t="str">
        <f t="shared" si="186"/>
        <v/>
      </c>
      <c r="DW142" s="76" t="s">
        <v>454</v>
      </c>
      <c r="DX142" t="str">
        <f t="shared" si="202"/>
        <v/>
      </c>
      <c r="DZ142" t="str">
        <f t="shared" si="187"/>
        <v/>
      </c>
      <c r="EV142" s="230"/>
      <c r="EW142" t="str">
        <f t="shared" si="194"/>
        <v/>
      </c>
      <c r="EY142" t="str">
        <f t="shared" si="199"/>
        <v/>
      </c>
      <c r="FP142" s="230"/>
      <c r="FQ142" t="str">
        <f t="shared" si="195"/>
        <v/>
      </c>
      <c r="FS142" t="str">
        <f t="shared" si="197"/>
        <v/>
      </c>
      <c r="GJ142" s="230"/>
      <c r="GK142" t="str">
        <f t="shared" si="196"/>
        <v/>
      </c>
      <c r="GM142" t="str">
        <f t="shared" si="198"/>
        <v/>
      </c>
    </row>
    <row r="143" spans="1:195" ht="15.2" customHeight="1" x14ac:dyDescent="0.25">
      <c r="A143" s="25" t="s">
        <v>40</v>
      </c>
      <c r="B143" s="178"/>
      <c r="C143" s="179"/>
      <c r="D143" s="51" t="s">
        <v>482</v>
      </c>
      <c r="E143" s="142"/>
      <c r="F143" s="136"/>
      <c r="G143" s="143"/>
      <c r="H143" s="144"/>
      <c r="I143" s="136"/>
      <c r="J143" s="143"/>
      <c r="K143" s="144"/>
      <c r="L143" s="136"/>
      <c r="M143" s="145"/>
      <c r="CI143" s="76" t="s">
        <v>454</v>
      </c>
      <c r="CJ143" t="str">
        <f t="shared" si="200"/>
        <v/>
      </c>
      <c r="CL143" t="str">
        <f t="shared" ref="CL143:CL150" si="203">IF(CJ143="","",B291)</f>
        <v/>
      </c>
      <c r="DC143" s="76" t="s">
        <v>454</v>
      </c>
      <c r="DD143" t="str">
        <f t="shared" si="201"/>
        <v/>
      </c>
      <c r="DF143" t="str">
        <f t="shared" ref="DF143:DF150" si="204">IF(DD143="","",B291)</f>
        <v/>
      </c>
      <c r="DW143" s="76" t="s">
        <v>454</v>
      </c>
      <c r="DX143" t="str">
        <f t="shared" si="202"/>
        <v/>
      </c>
      <c r="DZ143" t="str">
        <f t="shared" ref="DZ143:DZ150" si="205">IF(DX143="","",B291)</f>
        <v/>
      </c>
      <c r="EV143" s="230"/>
      <c r="EW143" t="str">
        <f t="shared" si="194"/>
        <v/>
      </c>
      <c r="EY143" t="str">
        <f t="shared" si="199"/>
        <v/>
      </c>
      <c r="FP143" s="230"/>
      <c r="FQ143" t="str">
        <f t="shared" si="195"/>
        <v>140 - Apostasy</v>
      </c>
      <c r="FS143">
        <f t="shared" si="197"/>
        <v>0</v>
      </c>
      <c r="GJ143" s="230"/>
      <c r="GK143" t="str">
        <f t="shared" si="196"/>
        <v/>
      </c>
      <c r="GM143" t="str">
        <f t="shared" si="198"/>
        <v/>
      </c>
    </row>
    <row r="144" spans="1:195" ht="15.2" customHeight="1" thickBot="1" x14ac:dyDescent="0.3">
      <c r="A144" s="25" t="s">
        <v>41</v>
      </c>
      <c r="B144" s="178"/>
      <c r="C144" s="179"/>
      <c r="D144" s="51" t="s">
        <v>482</v>
      </c>
      <c r="E144" s="142"/>
      <c r="F144" s="136"/>
      <c r="G144" s="143"/>
      <c r="H144" s="144"/>
      <c r="I144" s="136"/>
      <c r="J144" s="143"/>
      <c r="K144" s="144"/>
      <c r="L144" s="136"/>
      <c r="M144" s="145"/>
      <c r="CI144" s="76" t="s">
        <v>454</v>
      </c>
      <c r="CJ144" t="str">
        <f t="shared" si="200"/>
        <v/>
      </c>
      <c r="CL144" t="str">
        <f t="shared" si="203"/>
        <v/>
      </c>
      <c r="DC144" s="76" t="s">
        <v>454</v>
      </c>
      <c r="DD144" t="str">
        <f t="shared" si="201"/>
        <v/>
      </c>
      <c r="DF144" t="str">
        <f t="shared" si="204"/>
        <v/>
      </c>
      <c r="DW144" s="76" t="s">
        <v>454</v>
      </c>
      <c r="DX144" t="str">
        <f t="shared" si="202"/>
        <v/>
      </c>
      <c r="DZ144" t="str">
        <f t="shared" si="205"/>
        <v/>
      </c>
      <c r="EV144" s="230"/>
      <c r="EW144" t="str">
        <f t="shared" si="194"/>
        <v/>
      </c>
      <c r="EY144" t="str">
        <f t="shared" si="199"/>
        <v/>
      </c>
      <c r="FP144" s="230"/>
      <c r="FQ144" t="str">
        <f t="shared" si="195"/>
        <v/>
      </c>
      <c r="FS144" t="str">
        <f t="shared" si="197"/>
        <v/>
      </c>
      <c r="GJ144" s="230"/>
      <c r="GK144" t="str">
        <f t="shared" si="196"/>
        <v/>
      </c>
      <c r="GM144" t="str">
        <f t="shared" si="198"/>
        <v/>
      </c>
    </row>
    <row r="145" spans="1:195" ht="15.2" customHeight="1" thickTop="1" thickBot="1" x14ac:dyDescent="0.3">
      <c r="A145" s="25" t="s">
        <v>42</v>
      </c>
      <c r="B145" s="178"/>
      <c r="C145" s="179"/>
      <c r="D145" s="51" t="s">
        <v>482</v>
      </c>
      <c r="E145" s="274" t="s">
        <v>566</v>
      </c>
      <c r="F145" s="275"/>
      <c r="G145" s="276"/>
      <c r="H145" s="277" t="s">
        <v>565</v>
      </c>
      <c r="I145" s="278"/>
      <c r="J145" s="279"/>
      <c r="K145" s="280" t="s">
        <v>564</v>
      </c>
      <c r="L145" s="281"/>
      <c r="M145" s="282"/>
      <c r="N145" s="110" t="s">
        <v>482</v>
      </c>
      <c r="CI145" s="76" t="s">
        <v>454</v>
      </c>
      <c r="CJ145" t="str">
        <f t="shared" si="200"/>
        <v/>
      </c>
      <c r="CL145" t="str">
        <f t="shared" si="203"/>
        <v/>
      </c>
      <c r="DC145" s="76" t="s">
        <v>454</v>
      </c>
      <c r="DD145" t="str">
        <f t="shared" si="201"/>
        <v/>
      </c>
      <c r="DF145" t="str">
        <f t="shared" si="204"/>
        <v/>
      </c>
      <c r="DW145" s="76" t="s">
        <v>454</v>
      </c>
      <c r="DX145" t="str">
        <f t="shared" si="202"/>
        <v/>
      </c>
      <c r="DZ145" t="str">
        <f t="shared" si="205"/>
        <v/>
      </c>
      <c r="EV145" s="230"/>
      <c r="EW145" t="str">
        <f t="shared" si="194"/>
        <v/>
      </c>
      <c r="EY145" t="str">
        <f t="shared" si="199"/>
        <v/>
      </c>
      <c r="FP145" s="230"/>
      <c r="FQ145" t="str">
        <f t="shared" si="195"/>
        <v/>
      </c>
      <c r="FS145" t="str">
        <f t="shared" si="197"/>
        <v/>
      </c>
      <c r="GJ145" s="230"/>
      <c r="GK145" t="str">
        <f t="shared" si="196"/>
        <v/>
      </c>
      <c r="GM145" t="str">
        <f t="shared" si="198"/>
        <v/>
      </c>
    </row>
    <row r="146" spans="1:195" ht="15.2" customHeight="1" x14ac:dyDescent="0.25">
      <c r="A146" s="25" t="s">
        <v>43</v>
      </c>
      <c r="B146" s="178"/>
      <c r="C146" s="179"/>
      <c r="D146" s="51" t="s">
        <v>482</v>
      </c>
      <c r="E146" s="165" t="str">
        <f>IF(AC203=0,"",AC203)</f>
        <v>Skill Merits</v>
      </c>
      <c r="F146" s="149"/>
      <c r="G146" s="150" t="str">
        <f>IF(AE203=0,"",AE203)</f>
        <v>-</v>
      </c>
      <c r="H146" s="164" t="str">
        <f>IF(AH203=0,"",AH203)</f>
        <v>Skill Merits</v>
      </c>
      <c r="I146" s="149"/>
      <c r="J146" s="150" t="str">
        <f>IF(AJ203=0,"",AJ203)</f>
        <v>-</v>
      </c>
      <c r="K146" s="164" t="str">
        <f>IF(AM203=0,"",AM203)</f>
        <v>Skill Merits</v>
      </c>
      <c r="L146" s="149"/>
      <c r="M146" s="152" t="str">
        <f>IF(AO203=0,"",AO203)</f>
        <v>-</v>
      </c>
      <c r="N146" s="110" t="s">
        <v>482</v>
      </c>
      <c r="CI146" s="76" t="s">
        <v>454</v>
      </c>
      <c r="CJ146" t="str">
        <f t="shared" si="200"/>
        <v/>
      </c>
      <c r="CL146" t="str">
        <f t="shared" si="203"/>
        <v/>
      </c>
      <c r="DC146" s="76" t="s">
        <v>454</v>
      </c>
      <c r="DD146" t="str">
        <f t="shared" si="201"/>
        <v/>
      </c>
      <c r="DF146" t="str">
        <f t="shared" si="204"/>
        <v/>
      </c>
      <c r="DW146" s="76" t="s">
        <v>454</v>
      </c>
      <c r="DX146" t="str">
        <f t="shared" si="202"/>
        <v/>
      </c>
      <c r="DZ146" t="str">
        <f t="shared" si="205"/>
        <v/>
      </c>
      <c r="EV146" s="230"/>
      <c r="EW146" t="str">
        <f t="shared" si="194"/>
        <v/>
      </c>
      <c r="EY146" t="str">
        <f t="shared" si="199"/>
        <v/>
      </c>
      <c r="FP146" s="230"/>
      <c r="FQ146" t="str">
        <f t="shared" si="195"/>
        <v/>
      </c>
      <c r="FS146" t="str">
        <f t="shared" si="197"/>
        <v/>
      </c>
      <c r="GJ146" s="230"/>
      <c r="GK146" t="str">
        <f t="shared" si="196"/>
        <v/>
      </c>
      <c r="GM146" t="str">
        <f t="shared" si="198"/>
        <v/>
      </c>
    </row>
    <row r="147" spans="1:195" ht="15.2" customHeight="1" x14ac:dyDescent="0.25">
      <c r="A147" s="25" t="s">
        <v>44</v>
      </c>
      <c r="B147" s="178"/>
      <c r="C147" s="179"/>
      <c r="D147" s="51" t="s">
        <v>482</v>
      </c>
      <c r="E147" s="165" t="str">
        <f t="shared" ref="E147:E189" si="206">IF(AC204=0,"",AC204)</f>
        <v>Compass -FCF</v>
      </c>
      <c r="F147" s="149"/>
      <c r="G147" s="150" t="str">
        <f t="shared" ref="G147:G189" si="207">IF(AE204=0,"",AE204)</f>
        <v>Unknown</v>
      </c>
      <c r="H147" s="164" t="str">
        <f t="shared" ref="H147:H189" si="208">IF(AH204=0,"",AH204)</f>
        <v>Camp Safety</v>
      </c>
      <c r="I147" s="149"/>
      <c r="J147" s="150" t="str">
        <f t="shared" ref="J147:J189" si="209">IF(AJ204=0,"",AJ204)</f>
        <v>Unknown</v>
      </c>
      <c r="K147" s="164" t="str">
        <f t="shared" ref="K147:K189" si="210">IF(AM204=0,"",AM204)</f>
        <v>Spirit Challenges</v>
      </c>
      <c r="L147" s="149"/>
      <c r="M147" s="152" t="str">
        <f t="shared" ref="M147:M189" si="211">IF(AO204=0,"",AO204)</f>
        <v>-</v>
      </c>
      <c r="N147" s="110" t="s">
        <v>482</v>
      </c>
      <c r="CI147" s="76" t="s">
        <v>454</v>
      </c>
      <c r="CJ147" t="str">
        <f t="shared" si="200"/>
        <v/>
      </c>
      <c r="CL147" t="str">
        <f t="shared" si="203"/>
        <v/>
      </c>
      <c r="DC147" s="76" t="s">
        <v>454</v>
      </c>
      <c r="DD147" t="str">
        <f t="shared" si="201"/>
        <v/>
      </c>
      <c r="DF147" t="str">
        <f t="shared" si="204"/>
        <v/>
      </c>
      <c r="DW147" s="76" t="s">
        <v>454</v>
      </c>
      <c r="DX147" t="str">
        <f t="shared" si="202"/>
        <v/>
      </c>
      <c r="DZ147" t="str">
        <f t="shared" si="205"/>
        <v/>
      </c>
      <c r="EV147" s="230"/>
      <c r="EW147" t="str">
        <f t="shared" si="194"/>
        <v/>
      </c>
      <c r="EY147" t="str">
        <f t="shared" si="199"/>
        <v/>
      </c>
      <c r="FP147" s="230"/>
      <c r="FQ147" t="str">
        <f t="shared" si="195"/>
        <v/>
      </c>
      <c r="FS147" t="str">
        <f t="shared" si="197"/>
        <v/>
      </c>
      <c r="GJ147" s="230"/>
      <c r="GK147" t="str">
        <f t="shared" si="196"/>
        <v/>
      </c>
      <c r="GM147" t="str">
        <f t="shared" si="198"/>
        <v/>
      </c>
    </row>
    <row r="148" spans="1:195" ht="15.2" customHeight="1" x14ac:dyDescent="0.25">
      <c r="A148" s="25" t="s">
        <v>45</v>
      </c>
      <c r="B148" s="178"/>
      <c r="C148" s="179"/>
      <c r="D148" s="51" t="s">
        <v>482</v>
      </c>
      <c r="E148" s="165" t="str">
        <f t="shared" si="206"/>
        <v>Fire Craft -FCF</v>
      </c>
      <c r="F148" s="149"/>
      <c r="G148" s="150" t="str">
        <f t="shared" si="207"/>
        <v>Unknown</v>
      </c>
      <c r="H148" s="164" t="str">
        <f t="shared" si="208"/>
        <v>Camping</v>
      </c>
      <c r="I148" s="149"/>
      <c r="J148" s="150">
        <f t="shared" si="209"/>
        <v>41866</v>
      </c>
      <c r="K148" s="164" t="str">
        <f t="shared" si="210"/>
        <v>001 - The Bible is Uni</v>
      </c>
      <c r="L148" s="149"/>
      <c r="M148" s="152" t="str">
        <f t="shared" si="211"/>
        <v>Unknown</v>
      </c>
      <c r="N148" s="110" t="s">
        <v>482</v>
      </c>
      <c r="CI148" s="76" t="s">
        <v>454</v>
      </c>
      <c r="CJ148" t="str">
        <f t="shared" si="200"/>
        <v/>
      </c>
      <c r="CL148" t="str">
        <f t="shared" si="203"/>
        <v/>
      </c>
      <c r="DC148" s="76" t="s">
        <v>454</v>
      </c>
      <c r="DD148" t="str">
        <f t="shared" si="201"/>
        <v/>
      </c>
      <c r="DF148" t="str">
        <f t="shared" si="204"/>
        <v/>
      </c>
      <c r="DW148" s="76" t="s">
        <v>454</v>
      </c>
      <c r="DX148" t="str">
        <f t="shared" si="202"/>
        <v/>
      </c>
      <c r="DZ148" t="str">
        <f t="shared" si="205"/>
        <v/>
      </c>
      <c r="EV148" s="230"/>
      <c r="EW148" t="str">
        <f t="shared" si="194"/>
        <v/>
      </c>
      <c r="EY148" t="str">
        <f t="shared" si="199"/>
        <v/>
      </c>
      <c r="FP148" s="230"/>
      <c r="FQ148" t="str">
        <f t="shared" si="195"/>
        <v/>
      </c>
      <c r="FS148" t="str">
        <f t="shared" si="197"/>
        <v/>
      </c>
      <c r="GJ148" s="230"/>
      <c r="GK148" t="str">
        <f t="shared" si="196"/>
        <v/>
      </c>
      <c r="GM148" t="str">
        <f t="shared" si="198"/>
        <v/>
      </c>
    </row>
    <row r="149" spans="1:195" ht="15.2" customHeight="1" x14ac:dyDescent="0.25">
      <c r="A149" s="25" t="s">
        <v>46</v>
      </c>
      <c r="B149" s="178"/>
      <c r="C149" s="179"/>
      <c r="D149" s="51" t="s">
        <v>482</v>
      </c>
      <c r="E149" s="165" t="str">
        <f t="shared" si="206"/>
        <v>Firearm Safety</v>
      </c>
      <c r="F149" s="149"/>
      <c r="G149" s="150">
        <f t="shared" si="207"/>
        <v>42582</v>
      </c>
      <c r="H149" s="164" t="str">
        <f t="shared" si="208"/>
        <v>Communication</v>
      </c>
      <c r="I149" s="149"/>
      <c r="J149" s="150">
        <f t="shared" si="209"/>
        <v>41806</v>
      </c>
      <c r="K149" s="164" t="str">
        <f t="shared" si="210"/>
        <v>002 - Indestructible B</v>
      </c>
      <c r="L149" s="149"/>
      <c r="M149" s="152" t="str">
        <f t="shared" si="211"/>
        <v>Unknown</v>
      </c>
      <c r="N149" s="110" t="s">
        <v>482</v>
      </c>
      <c r="CI149" s="76" t="s">
        <v>454</v>
      </c>
      <c r="CJ149" t="str">
        <f t="shared" si="200"/>
        <v/>
      </c>
      <c r="CL149" t="str">
        <f t="shared" si="203"/>
        <v/>
      </c>
      <c r="DC149" s="76" t="s">
        <v>454</v>
      </c>
      <c r="DD149" t="str">
        <f t="shared" si="201"/>
        <v/>
      </c>
      <c r="DF149" t="str">
        <f t="shared" si="204"/>
        <v/>
      </c>
      <c r="DW149" s="76" t="s">
        <v>454</v>
      </c>
      <c r="DX149" t="str">
        <f t="shared" si="202"/>
        <v/>
      </c>
      <c r="DZ149" t="str">
        <f t="shared" si="205"/>
        <v/>
      </c>
      <c r="EV149" s="230"/>
      <c r="EW149" t="str">
        <f t="shared" si="194"/>
        <v/>
      </c>
      <c r="EY149" t="str">
        <f t="shared" si="199"/>
        <v/>
      </c>
      <c r="FP149" s="230"/>
      <c r="FQ149" t="str">
        <f t="shared" si="195"/>
        <v/>
      </c>
      <c r="FS149" t="str">
        <f t="shared" si="197"/>
        <v/>
      </c>
      <c r="GJ149" s="230"/>
      <c r="GK149" t="str">
        <f t="shared" si="196"/>
        <v/>
      </c>
      <c r="GM149" t="str">
        <f t="shared" si="198"/>
        <v/>
      </c>
    </row>
    <row r="150" spans="1:195" ht="15.2" customHeight="1" x14ac:dyDescent="0.25">
      <c r="A150" s="25" t="s">
        <v>47</v>
      </c>
      <c r="B150" s="178"/>
      <c r="C150" s="179"/>
      <c r="D150" s="51" t="s">
        <v>482</v>
      </c>
      <c r="E150" s="165" t="str">
        <f t="shared" si="206"/>
        <v>Tool Craft -FCF</v>
      </c>
      <c r="F150" s="149"/>
      <c r="G150" s="150" t="str">
        <f t="shared" si="207"/>
        <v>Unknown</v>
      </c>
      <c r="H150" s="164" t="str">
        <f t="shared" si="208"/>
        <v>Computers</v>
      </c>
      <c r="I150" s="149"/>
      <c r="J150" s="150">
        <f t="shared" si="209"/>
        <v>41806</v>
      </c>
      <c r="K150" s="164" t="str">
        <f>IF(AM207=0,"",AM207)</f>
        <v>005 - Transmitted and </v>
      </c>
      <c r="L150" s="149"/>
      <c r="M150" s="152">
        <f t="shared" si="211"/>
        <v>42491</v>
      </c>
      <c r="N150" s="110" t="s">
        <v>482</v>
      </c>
      <c r="CI150" s="76" t="s">
        <v>454</v>
      </c>
      <c r="CJ150" t="str">
        <f t="shared" si="200"/>
        <v/>
      </c>
      <c r="CL150" t="str">
        <f t="shared" si="203"/>
        <v/>
      </c>
      <c r="DC150" s="76" t="s">
        <v>454</v>
      </c>
      <c r="DD150" t="str">
        <f t="shared" si="201"/>
        <v/>
      </c>
      <c r="DF150" t="str">
        <f t="shared" si="204"/>
        <v/>
      </c>
      <c r="DW150" s="76" t="s">
        <v>454</v>
      </c>
      <c r="DX150" t="str">
        <f t="shared" si="202"/>
        <v/>
      </c>
      <c r="DZ150" t="str">
        <f t="shared" si="205"/>
        <v/>
      </c>
      <c r="EV150" s="230"/>
      <c r="EW150" t="str">
        <f t="shared" si="194"/>
        <v/>
      </c>
      <c r="EY150" t="str">
        <f t="shared" si="199"/>
        <v/>
      </c>
      <c r="FP150" s="230"/>
      <c r="FQ150" t="str">
        <f t="shared" si="195"/>
        <v/>
      </c>
      <c r="FS150" t="str">
        <f t="shared" si="197"/>
        <v/>
      </c>
      <c r="GJ150" s="230"/>
      <c r="GK150" t="str">
        <f t="shared" si="196"/>
        <v/>
      </c>
      <c r="GM150" t="str">
        <f t="shared" si="198"/>
        <v/>
      </c>
    </row>
    <row r="151" spans="1:195" ht="15.2" customHeight="1" x14ac:dyDescent="0.25">
      <c r="A151" s="25" t="s">
        <v>48</v>
      </c>
      <c r="B151" s="178"/>
      <c r="C151" s="179"/>
      <c r="D151" s="51" t="s">
        <v>482</v>
      </c>
      <c r="E151" s="165" t="str">
        <f t="shared" si="206"/>
        <v>Bible Merits</v>
      </c>
      <c r="F151" s="149"/>
      <c r="G151" s="150" t="str">
        <f t="shared" si="207"/>
        <v>-</v>
      </c>
      <c r="H151" s="164" t="str">
        <f t="shared" si="208"/>
        <v xml:space="preserve">Dutch Oven Cooking    </v>
      </c>
      <c r="I151" s="149"/>
      <c r="J151" s="150">
        <f t="shared" si="209"/>
        <v>42580</v>
      </c>
      <c r="K151" s="164" t="str">
        <f t="shared" si="210"/>
        <v>006 - The Revelation o</v>
      </c>
      <c r="L151" s="149"/>
      <c r="M151" s="152" t="str">
        <f t="shared" si="211"/>
        <v>Unknown</v>
      </c>
      <c r="N151" s="110" t="s">
        <v>482</v>
      </c>
      <c r="EV151" s="230"/>
      <c r="EW151" t="str">
        <f t="shared" si="194"/>
        <v/>
      </c>
      <c r="EY151" t="str">
        <f t="shared" si="199"/>
        <v/>
      </c>
      <c r="FP151" s="230"/>
      <c r="FQ151" t="str">
        <f t="shared" si="195"/>
        <v/>
      </c>
      <c r="FS151" t="str">
        <f t="shared" si="197"/>
        <v/>
      </c>
      <c r="GJ151" s="230"/>
      <c r="GK151" t="str">
        <f t="shared" si="196"/>
        <v/>
      </c>
      <c r="GM151" t="str">
        <f t="shared" si="198"/>
        <v/>
      </c>
    </row>
    <row r="152" spans="1:195" ht="15.2" customHeight="1" x14ac:dyDescent="0.25">
      <c r="A152" s="25" t="s">
        <v>49</v>
      </c>
      <c r="B152" s="178"/>
      <c r="C152" s="179"/>
      <c r="D152" s="51" t="s">
        <v>482</v>
      </c>
      <c r="E152" s="165" t="str">
        <f t="shared" si="206"/>
        <v>1 Samuel</v>
      </c>
      <c r="F152" s="149"/>
      <c r="G152" s="150" t="str">
        <f t="shared" si="207"/>
        <v>Unknown</v>
      </c>
      <c r="H152" s="164" t="str">
        <f t="shared" si="208"/>
        <v>First Aid - CPR</v>
      </c>
      <c r="I152" s="149"/>
      <c r="J152" s="150">
        <f t="shared" si="209"/>
        <v>41789</v>
      </c>
      <c r="K152" s="164" t="str">
        <f t="shared" si="210"/>
        <v>007 - A Spiritual Inst</v>
      </c>
      <c r="L152" s="149"/>
      <c r="M152" s="152" t="str">
        <f t="shared" si="211"/>
        <v>Unknown</v>
      </c>
      <c r="N152" s="110" t="s">
        <v>482</v>
      </c>
      <c r="EV152" s="230"/>
      <c r="EW152" t="str">
        <f t="shared" si="194"/>
        <v/>
      </c>
      <c r="EY152" t="str">
        <f t="shared" si="199"/>
        <v/>
      </c>
      <c r="FP152" s="230"/>
      <c r="FQ152" t="str">
        <f t="shared" si="195"/>
        <v/>
      </c>
      <c r="FS152" t="str">
        <f t="shared" si="197"/>
        <v/>
      </c>
      <c r="GJ152" s="230"/>
      <c r="GK152" t="str">
        <f t="shared" si="196"/>
        <v/>
      </c>
      <c r="GM152" t="str">
        <f t="shared" si="198"/>
        <v/>
      </c>
    </row>
    <row r="153" spans="1:195" ht="15.2" customHeight="1" x14ac:dyDescent="0.25">
      <c r="A153" s="25" t="s">
        <v>50</v>
      </c>
      <c r="B153" s="178"/>
      <c r="C153" s="179"/>
      <c r="D153" s="51" t="s">
        <v>482</v>
      </c>
      <c r="E153" s="165" t="str">
        <f t="shared" si="206"/>
        <v>2 Chronicles</v>
      </c>
      <c r="F153" s="149"/>
      <c r="G153" s="150" t="str">
        <f t="shared" si="207"/>
        <v>Unknown</v>
      </c>
      <c r="H153" s="164" t="str">
        <f t="shared" si="208"/>
        <v>Pioneering</v>
      </c>
      <c r="I153" s="149"/>
      <c r="J153" s="150">
        <f t="shared" si="209"/>
        <v>42568</v>
      </c>
      <c r="K153" s="164" t="str">
        <f t="shared" si="210"/>
        <v>009 - Guidebook for Li</v>
      </c>
      <c r="L153" s="149"/>
      <c r="M153" s="152">
        <f t="shared" si="211"/>
        <v>42631</v>
      </c>
      <c r="N153" s="110" t="s">
        <v>482</v>
      </c>
      <c r="EV153" s="230"/>
      <c r="EW153" t="str">
        <f t="shared" si="194"/>
        <v/>
      </c>
      <c r="EY153" t="str">
        <f t="shared" si="199"/>
        <v/>
      </c>
      <c r="FP153" s="230"/>
      <c r="FQ153" t="str">
        <f t="shared" si="195"/>
        <v/>
      </c>
      <c r="FS153" t="str">
        <f t="shared" si="197"/>
        <v/>
      </c>
      <c r="GJ153" s="230"/>
      <c r="GK153" t="str">
        <f t="shared" si="196"/>
        <v/>
      </c>
      <c r="GM153" t="str">
        <f t="shared" si="198"/>
        <v/>
      </c>
    </row>
    <row r="154" spans="1:195" ht="15.2" customHeight="1" x14ac:dyDescent="0.25">
      <c r="A154" s="25" t="s">
        <v>51</v>
      </c>
      <c r="B154" s="178"/>
      <c r="C154" s="179"/>
      <c r="D154" s="51" t="s">
        <v>482</v>
      </c>
      <c r="E154" s="165" t="str">
        <f t="shared" si="206"/>
        <v>2 Samuel</v>
      </c>
      <c r="F154" s="149"/>
      <c r="G154" s="150" t="str">
        <f t="shared" si="207"/>
        <v>Unknown</v>
      </c>
      <c r="H154" s="164" t="str">
        <f t="shared" si="208"/>
        <v>Primitive Shelters</v>
      </c>
      <c r="I154" s="149"/>
      <c r="J154" s="150">
        <f t="shared" si="209"/>
        <v>42578</v>
      </c>
      <c r="K154" s="164" t="str">
        <f t="shared" si="210"/>
        <v>010 - Love for the Bib</v>
      </c>
      <c r="L154" s="149"/>
      <c r="M154" s="152">
        <f t="shared" si="211"/>
        <v>42638</v>
      </c>
      <c r="N154" s="110" t="s">
        <v>482</v>
      </c>
    </row>
    <row r="155" spans="1:195" ht="15.2" customHeight="1" x14ac:dyDescent="0.25">
      <c r="A155" s="25" t="s">
        <v>52</v>
      </c>
      <c r="B155" s="178">
        <v>42568</v>
      </c>
      <c r="C155" s="179" t="s">
        <v>434</v>
      </c>
      <c r="D155" s="51" t="s">
        <v>482</v>
      </c>
      <c r="E155" s="165" t="str">
        <f t="shared" si="206"/>
        <v>Deuteronomy</v>
      </c>
      <c r="F155" s="149"/>
      <c r="G155" s="150" t="str">
        <f t="shared" si="207"/>
        <v>Unknown</v>
      </c>
      <c r="H155" s="164" t="str">
        <f t="shared" si="208"/>
        <v>Primitive Snares</v>
      </c>
      <c r="I155" s="149"/>
      <c r="J155" s="150">
        <f t="shared" si="209"/>
        <v>42578</v>
      </c>
      <c r="K155" s="164" t="str">
        <f t="shared" si="210"/>
        <v>011 - Commands in the </v>
      </c>
      <c r="L155" s="149"/>
      <c r="M155" s="152">
        <f t="shared" si="211"/>
        <v>42645</v>
      </c>
      <c r="N155" s="110" t="s">
        <v>482</v>
      </c>
    </row>
    <row r="156" spans="1:195" ht="15.2" customHeight="1" x14ac:dyDescent="0.25">
      <c r="A156" s="25" t="s">
        <v>53</v>
      </c>
      <c r="B156" s="178"/>
      <c r="C156" s="179"/>
      <c r="D156" s="51" t="s">
        <v>482</v>
      </c>
      <c r="E156" s="165" t="str">
        <f t="shared" si="206"/>
        <v>Exodus</v>
      </c>
      <c r="F156" s="149"/>
      <c r="G156" s="150" t="str">
        <f t="shared" si="207"/>
        <v>Unknown</v>
      </c>
      <c r="H156" s="164" t="str">
        <f t="shared" si="208"/>
        <v>Bible Merits</v>
      </c>
      <c r="I156" s="149"/>
      <c r="J156" s="150" t="str">
        <f t="shared" si="209"/>
        <v>-</v>
      </c>
      <c r="K156" s="164" t="str">
        <f t="shared" si="210"/>
        <v>012 - Words of Comfort</v>
      </c>
      <c r="L156" s="149"/>
      <c r="M156" s="152">
        <f t="shared" si="211"/>
        <v>42470</v>
      </c>
      <c r="N156" s="110" t="s">
        <v>482</v>
      </c>
    </row>
    <row r="157" spans="1:195" ht="15.2" customHeight="1" x14ac:dyDescent="0.25">
      <c r="A157" s="25" t="s">
        <v>54</v>
      </c>
      <c r="B157" s="178"/>
      <c r="C157" s="179"/>
      <c r="D157" s="51" t="s">
        <v>482</v>
      </c>
      <c r="E157" s="165" t="str">
        <f t="shared" si="206"/>
        <v>Genesis</v>
      </c>
      <c r="F157" s="149"/>
      <c r="G157" s="150" t="str">
        <f t="shared" si="207"/>
        <v>Unknown</v>
      </c>
      <c r="H157" s="164" t="str">
        <f t="shared" si="208"/>
        <v>Leadership Merits</v>
      </c>
      <c r="I157" s="149"/>
      <c r="J157" s="150" t="str">
        <f t="shared" si="209"/>
        <v>-</v>
      </c>
      <c r="K157" s="164" t="str">
        <f t="shared" si="210"/>
        <v>014 - Making Decisions</v>
      </c>
      <c r="L157" s="149"/>
      <c r="M157" s="152">
        <f t="shared" si="211"/>
        <v>42491</v>
      </c>
      <c r="N157" s="110" t="s">
        <v>482</v>
      </c>
    </row>
    <row r="158" spans="1:195" ht="15.2" customHeight="1" x14ac:dyDescent="0.25">
      <c r="A158" s="25" t="s">
        <v>55</v>
      </c>
      <c r="B158" s="178">
        <v>42578</v>
      </c>
      <c r="C158" s="179" t="s">
        <v>434</v>
      </c>
      <c r="D158" s="51" t="s">
        <v>482</v>
      </c>
      <c r="E158" s="165" t="str">
        <f t="shared" si="206"/>
        <v>Joshua</v>
      </c>
      <c r="F158" s="149"/>
      <c r="G158" s="150" t="str">
        <f t="shared" si="207"/>
        <v>Unknown</v>
      </c>
      <c r="H158" s="164" t="str">
        <f t="shared" si="208"/>
        <v>Leadership 201</v>
      </c>
      <c r="I158" s="149"/>
      <c r="J158" s="150">
        <f t="shared" si="209"/>
        <v>42133</v>
      </c>
      <c r="K158" s="164" t="str">
        <f t="shared" si="210"/>
        <v>015 - Receiving Eterna</v>
      </c>
      <c r="L158" s="149"/>
      <c r="M158" s="152">
        <f t="shared" si="211"/>
        <v>42505</v>
      </c>
      <c r="N158" s="110" t="s">
        <v>482</v>
      </c>
    </row>
    <row r="159" spans="1:195" ht="15.2" customHeight="1" x14ac:dyDescent="0.25">
      <c r="A159" s="25" t="s">
        <v>56</v>
      </c>
      <c r="B159" s="178">
        <v>42578</v>
      </c>
      <c r="C159" s="179" t="s">
        <v>434</v>
      </c>
      <c r="D159" s="51" t="s">
        <v>482</v>
      </c>
      <c r="E159" s="165" t="str">
        <f t="shared" si="206"/>
        <v>Judges</v>
      </c>
      <c r="F159" s="149"/>
      <c r="G159" s="150" t="str">
        <f t="shared" si="207"/>
        <v>Unknown</v>
      </c>
      <c r="H159" s="164" t="str">
        <f t="shared" si="208"/>
        <v>Req. Skill Merits</v>
      </c>
      <c r="I159" s="149"/>
      <c r="J159" s="150" t="str">
        <f t="shared" si="209"/>
        <v>-</v>
      </c>
      <c r="K159" s="164" t="str">
        <f t="shared" si="210"/>
        <v>016 - Life Changing De</v>
      </c>
      <c r="L159" s="149"/>
      <c r="M159" s="152">
        <f t="shared" si="211"/>
        <v>42610</v>
      </c>
      <c r="N159" s="110" t="s">
        <v>482</v>
      </c>
    </row>
    <row r="160" spans="1:195" ht="15.2" customHeight="1" x14ac:dyDescent="0.25">
      <c r="A160" s="25" t="s">
        <v>57</v>
      </c>
      <c r="B160" s="178"/>
      <c r="C160" s="179"/>
      <c r="D160" s="51" t="s">
        <v>482</v>
      </c>
      <c r="E160" s="165" t="str">
        <f t="shared" si="206"/>
        <v>Numbers</v>
      </c>
      <c r="F160" s="149"/>
      <c r="G160" s="150" t="str">
        <f t="shared" si="207"/>
        <v>Unknown</v>
      </c>
      <c r="H160" s="164" t="str">
        <f t="shared" si="208"/>
        <v>Bible (Green) - Req</v>
      </c>
      <c r="I160" s="149"/>
      <c r="J160" s="150">
        <f t="shared" si="209"/>
        <v>42615</v>
      </c>
      <c r="K160" s="164" t="str">
        <f t="shared" si="210"/>
        <v>023 - Spiritual Priori</v>
      </c>
      <c r="L160" s="149"/>
      <c r="M160" s="152">
        <f t="shared" si="211"/>
        <v>42890</v>
      </c>
      <c r="N160" s="110" t="s">
        <v>482</v>
      </c>
    </row>
    <row r="161" spans="1:14" ht="15.2" customHeight="1" x14ac:dyDescent="0.25">
      <c r="A161" s="25" t="s">
        <v>58</v>
      </c>
      <c r="B161" s="178"/>
      <c r="C161" s="179"/>
      <c r="D161" s="51" t="s">
        <v>482</v>
      </c>
      <c r="E161" s="165" t="str">
        <f t="shared" si="206"/>
        <v>Ruth</v>
      </c>
      <c r="F161" s="149"/>
      <c r="G161" s="150" t="str">
        <f t="shared" si="207"/>
        <v>Unknown</v>
      </c>
      <c r="H161" s="164" t="str">
        <f t="shared" si="208"/>
        <v>Healthy Body - Req</v>
      </c>
      <c r="I161" s="149"/>
      <c r="J161" s="150">
        <f t="shared" si="209"/>
        <v>42155</v>
      </c>
      <c r="K161" s="164" t="str">
        <f t="shared" si="210"/>
        <v>040 - The Family is Go</v>
      </c>
      <c r="L161" s="149"/>
      <c r="M161" s="152">
        <f t="shared" si="211"/>
        <v>42890</v>
      </c>
      <c r="N161" s="110" t="s">
        <v>482</v>
      </c>
    </row>
    <row r="162" spans="1:14" ht="15.2" customHeight="1" x14ac:dyDescent="0.25">
      <c r="A162" s="25" t="s">
        <v>59</v>
      </c>
      <c r="B162" s="178"/>
      <c r="C162" s="179"/>
      <c r="D162" s="51" t="s">
        <v>482</v>
      </c>
      <c r="E162" s="165" t="str">
        <f t="shared" si="206"/>
        <v>Leadership Merits</v>
      </c>
      <c r="F162" s="149"/>
      <c r="G162" s="150" t="str">
        <f t="shared" si="207"/>
        <v>-</v>
      </c>
      <c r="H162" s="164" t="str">
        <f t="shared" si="208"/>
        <v/>
      </c>
      <c r="I162" s="149"/>
      <c r="J162" s="150" t="str">
        <f t="shared" si="209"/>
        <v/>
      </c>
      <c r="K162" s="164" t="str">
        <f t="shared" si="210"/>
        <v>052 - Popularity and P</v>
      </c>
      <c r="L162" s="149"/>
      <c r="M162" s="152">
        <f t="shared" si="211"/>
        <v>42925</v>
      </c>
      <c r="N162" s="110" t="s">
        <v>482</v>
      </c>
    </row>
    <row r="163" spans="1:14" ht="15.2" customHeight="1" x14ac:dyDescent="0.25">
      <c r="A163" s="25" t="s">
        <v>60</v>
      </c>
      <c r="B163" s="178"/>
      <c r="C163" s="179"/>
      <c r="D163" s="51" t="s">
        <v>482</v>
      </c>
      <c r="E163" s="165" t="str">
        <f t="shared" si="206"/>
        <v>Req. Skill Merits</v>
      </c>
      <c r="F163" s="149"/>
      <c r="G163" s="150" t="str">
        <f t="shared" si="207"/>
        <v>-</v>
      </c>
      <c r="H163" s="164" t="str">
        <f t="shared" si="208"/>
        <v/>
      </c>
      <c r="I163" s="149"/>
      <c r="J163" s="150" t="str">
        <f t="shared" si="209"/>
        <v/>
      </c>
      <c r="K163" s="164" t="str">
        <f t="shared" si="210"/>
        <v>Leadership Merits</v>
      </c>
      <c r="L163" s="149"/>
      <c r="M163" s="152" t="str">
        <f t="shared" si="211"/>
        <v>-</v>
      </c>
      <c r="N163" s="110" t="s">
        <v>482</v>
      </c>
    </row>
    <row r="164" spans="1:14" ht="15.2" customHeight="1" x14ac:dyDescent="0.25">
      <c r="A164" s="25" t="s">
        <v>61</v>
      </c>
      <c r="B164" s="178"/>
      <c r="C164" s="179"/>
      <c r="D164" s="51" t="s">
        <v>482</v>
      </c>
      <c r="E164" s="165" t="str">
        <f t="shared" si="206"/>
        <v/>
      </c>
      <c r="F164" s="149"/>
      <c r="G164" s="150" t="str">
        <f t="shared" si="207"/>
        <v/>
      </c>
      <c r="H164" s="164" t="str">
        <f t="shared" si="208"/>
        <v/>
      </c>
      <c r="I164" s="149"/>
      <c r="J164" s="150" t="str">
        <f t="shared" si="209"/>
        <v/>
      </c>
      <c r="K164" s="164" t="str">
        <f t="shared" si="210"/>
        <v>Leadership 301</v>
      </c>
      <c r="L164" s="149"/>
      <c r="M164" s="152">
        <f t="shared" si="211"/>
        <v>42715</v>
      </c>
      <c r="N164" s="110" t="s">
        <v>482</v>
      </c>
    </row>
    <row r="165" spans="1:14" ht="15.2" customHeight="1" x14ac:dyDescent="0.25">
      <c r="A165" s="25" t="s">
        <v>62</v>
      </c>
      <c r="B165" s="178"/>
      <c r="C165" s="179"/>
      <c r="D165" s="51" t="s">
        <v>482</v>
      </c>
      <c r="E165" s="165" t="str">
        <f t="shared" si="206"/>
        <v/>
      </c>
      <c r="F165" s="149"/>
      <c r="G165" s="150" t="str">
        <f t="shared" si="207"/>
        <v/>
      </c>
      <c r="H165" s="164" t="str">
        <f t="shared" si="208"/>
        <v/>
      </c>
      <c r="I165" s="149"/>
      <c r="J165" s="150" t="str">
        <f t="shared" si="209"/>
        <v/>
      </c>
      <c r="K165" s="164" t="str">
        <f t="shared" si="210"/>
        <v>Leadership 305</v>
      </c>
      <c r="L165" s="149"/>
      <c r="M165" s="152">
        <f t="shared" si="211"/>
        <v>42329</v>
      </c>
      <c r="N165" s="110" t="s">
        <v>482</v>
      </c>
    </row>
    <row r="166" spans="1:14" ht="15.2" customHeight="1" x14ac:dyDescent="0.25">
      <c r="A166" s="25" t="s">
        <v>63</v>
      </c>
      <c r="B166" s="178"/>
      <c r="C166" s="179"/>
      <c r="D166" s="51" t="s">
        <v>482</v>
      </c>
      <c r="E166" s="165" t="str">
        <f t="shared" si="206"/>
        <v/>
      </c>
      <c r="F166" s="149"/>
      <c r="G166" s="150" t="str">
        <f t="shared" si="207"/>
        <v/>
      </c>
      <c r="H166" s="164" t="str">
        <f t="shared" si="208"/>
        <v/>
      </c>
      <c r="I166" s="149"/>
      <c r="J166" s="150" t="str">
        <f t="shared" si="209"/>
        <v/>
      </c>
      <c r="K166" s="164" t="str">
        <f t="shared" si="210"/>
        <v>Leadership 306</v>
      </c>
      <c r="L166" s="149"/>
      <c r="M166" s="152">
        <f t="shared" si="211"/>
        <v>42672</v>
      </c>
      <c r="N166" s="110" t="s">
        <v>482</v>
      </c>
    </row>
    <row r="167" spans="1:14" ht="15.2" customHeight="1" x14ac:dyDescent="0.25">
      <c r="A167" s="25" t="s">
        <v>64</v>
      </c>
      <c r="B167" s="178"/>
      <c r="C167" s="179"/>
      <c r="D167" s="51" t="s">
        <v>482</v>
      </c>
      <c r="E167" s="165" t="str">
        <f t="shared" si="206"/>
        <v/>
      </c>
      <c r="F167" s="149"/>
      <c r="G167" s="150" t="str">
        <f t="shared" si="207"/>
        <v/>
      </c>
      <c r="H167" s="164" t="str">
        <f t="shared" si="208"/>
        <v/>
      </c>
      <c r="I167" s="149"/>
      <c r="J167" s="150" t="str">
        <f t="shared" si="209"/>
        <v/>
      </c>
      <c r="K167" s="164" t="str">
        <f t="shared" si="210"/>
        <v>Req. Skill Merits</v>
      </c>
      <c r="L167" s="149"/>
      <c r="M167" s="152" t="str">
        <f t="shared" si="211"/>
        <v>-</v>
      </c>
      <c r="N167" s="110" t="s">
        <v>482</v>
      </c>
    </row>
    <row r="168" spans="1:14" ht="15.2" customHeight="1" x14ac:dyDescent="0.25">
      <c r="A168" s="25" t="s">
        <v>65</v>
      </c>
      <c r="B168" s="178"/>
      <c r="C168" s="179"/>
      <c r="D168" s="51" t="s">
        <v>482</v>
      </c>
      <c r="E168" s="165" t="str">
        <f t="shared" si="206"/>
        <v/>
      </c>
      <c r="F168" s="149"/>
      <c r="G168" s="150" t="str">
        <f t="shared" si="207"/>
        <v/>
      </c>
      <c r="H168" s="164" t="str">
        <f t="shared" si="208"/>
        <v/>
      </c>
      <c r="I168" s="149"/>
      <c r="J168" s="150" t="str">
        <f t="shared" si="209"/>
        <v/>
      </c>
      <c r="K168" s="164" t="str">
        <f t="shared" si="210"/>
        <v/>
      </c>
      <c r="L168" s="149"/>
      <c r="M168" s="152" t="str">
        <f t="shared" si="211"/>
        <v/>
      </c>
      <c r="N168" s="110" t="s">
        <v>482</v>
      </c>
    </row>
    <row r="169" spans="1:14" ht="15.2" customHeight="1" x14ac:dyDescent="0.25">
      <c r="A169" s="25" t="s">
        <v>66</v>
      </c>
      <c r="B169" s="178"/>
      <c r="C169" s="179"/>
      <c r="D169" s="51" t="s">
        <v>482</v>
      </c>
      <c r="E169" s="165" t="str">
        <f t="shared" si="206"/>
        <v/>
      </c>
      <c r="F169" s="149"/>
      <c r="G169" s="150" t="str">
        <f t="shared" si="207"/>
        <v/>
      </c>
      <c r="H169" s="164" t="str">
        <f t="shared" si="208"/>
        <v/>
      </c>
      <c r="I169" s="149"/>
      <c r="J169" s="150" t="str">
        <f t="shared" si="209"/>
        <v/>
      </c>
      <c r="K169" s="164" t="str">
        <f t="shared" si="210"/>
        <v/>
      </c>
      <c r="L169" s="149"/>
      <c r="M169" s="152" t="str">
        <f t="shared" si="211"/>
        <v/>
      </c>
      <c r="N169" s="110" t="s">
        <v>482</v>
      </c>
    </row>
    <row r="170" spans="1:14" ht="15.2" customHeight="1" x14ac:dyDescent="0.25">
      <c r="A170" s="25" t="s">
        <v>67</v>
      </c>
      <c r="B170" s="178"/>
      <c r="C170" s="179"/>
      <c r="D170" s="51" t="s">
        <v>482</v>
      </c>
      <c r="E170" s="165" t="str">
        <f t="shared" si="206"/>
        <v/>
      </c>
      <c r="F170" s="149"/>
      <c r="G170" s="150" t="str">
        <f t="shared" si="207"/>
        <v/>
      </c>
      <c r="H170" s="164" t="str">
        <f t="shared" si="208"/>
        <v/>
      </c>
      <c r="I170" s="149"/>
      <c r="J170" s="150" t="str">
        <f t="shared" si="209"/>
        <v/>
      </c>
      <c r="K170" s="164" t="str">
        <f t="shared" si="210"/>
        <v/>
      </c>
      <c r="L170" s="149"/>
      <c r="M170" s="152" t="str">
        <f t="shared" si="211"/>
        <v/>
      </c>
      <c r="N170" s="110" t="s">
        <v>482</v>
      </c>
    </row>
    <row r="171" spans="1:14" ht="15.2" customHeight="1" x14ac:dyDescent="0.25">
      <c r="A171" s="25" t="s">
        <v>68</v>
      </c>
      <c r="B171" s="178"/>
      <c r="C171" s="179"/>
      <c r="D171" s="51" t="s">
        <v>482</v>
      </c>
      <c r="E171" s="165" t="str">
        <f t="shared" si="206"/>
        <v/>
      </c>
      <c r="F171" s="149"/>
      <c r="G171" s="150" t="str">
        <f t="shared" si="207"/>
        <v/>
      </c>
      <c r="H171" s="164" t="str">
        <f t="shared" si="208"/>
        <v/>
      </c>
      <c r="I171" s="149"/>
      <c r="J171" s="150" t="str">
        <f t="shared" si="209"/>
        <v/>
      </c>
      <c r="K171" s="164" t="str">
        <f t="shared" si="210"/>
        <v/>
      </c>
      <c r="L171" s="149"/>
      <c r="M171" s="152" t="str">
        <f t="shared" si="211"/>
        <v/>
      </c>
      <c r="N171" s="110" t="s">
        <v>482</v>
      </c>
    </row>
    <row r="172" spans="1:14" ht="15.2" customHeight="1" x14ac:dyDescent="0.25">
      <c r="A172" s="25" t="s">
        <v>69</v>
      </c>
      <c r="B172" s="178"/>
      <c r="C172" s="179"/>
      <c r="D172" s="51" t="s">
        <v>482</v>
      </c>
      <c r="E172" s="165" t="str">
        <f t="shared" si="206"/>
        <v/>
      </c>
      <c r="F172" s="149"/>
      <c r="G172" s="150" t="str">
        <f t="shared" si="207"/>
        <v/>
      </c>
      <c r="H172" s="164" t="str">
        <f t="shared" si="208"/>
        <v/>
      </c>
      <c r="I172" s="149"/>
      <c r="J172" s="150" t="str">
        <f t="shared" si="209"/>
        <v/>
      </c>
      <c r="K172" s="164" t="str">
        <f t="shared" si="210"/>
        <v/>
      </c>
      <c r="L172" s="149"/>
      <c r="M172" s="152" t="str">
        <f t="shared" si="211"/>
        <v/>
      </c>
      <c r="N172" s="110" t="s">
        <v>482</v>
      </c>
    </row>
    <row r="173" spans="1:14" ht="15.2" customHeight="1" x14ac:dyDescent="0.25">
      <c r="A173" s="26" t="s">
        <v>549</v>
      </c>
      <c r="B173" s="178"/>
      <c r="C173" s="179"/>
      <c r="D173" s="51" t="s">
        <v>482</v>
      </c>
      <c r="E173" s="165" t="str">
        <f t="shared" si="206"/>
        <v/>
      </c>
      <c r="F173" s="149"/>
      <c r="G173" s="150" t="str">
        <f t="shared" si="207"/>
        <v/>
      </c>
      <c r="H173" s="164" t="str">
        <f t="shared" si="208"/>
        <v/>
      </c>
      <c r="I173" s="149"/>
      <c r="J173" s="150" t="str">
        <f t="shared" si="209"/>
        <v/>
      </c>
      <c r="K173" s="164" t="str">
        <f t="shared" si="210"/>
        <v/>
      </c>
      <c r="L173" s="149"/>
      <c r="M173" s="152" t="str">
        <f t="shared" si="211"/>
        <v/>
      </c>
      <c r="N173" s="110" t="s">
        <v>482</v>
      </c>
    </row>
    <row r="174" spans="1:14" ht="15.2" customHeight="1" x14ac:dyDescent="0.25">
      <c r="A174" s="26" t="s">
        <v>550</v>
      </c>
      <c r="B174" s="178"/>
      <c r="C174" s="179"/>
      <c r="D174" s="51" t="s">
        <v>482</v>
      </c>
      <c r="E174" s="165" t="str">
        <f t="shared" si="206"/>
        <v/>
      </c>
      <c r="F174" s="149"/>
      <c r="G174" s="150" t="str">
        <f t="shared" si="207"/>
        <v/>
      </c>
      <c r="H174" s="164" t="str">
        <f t="shared" si="208"/>
        <v/>
      </c>
      <c r="I174" s="149"/>
      <c r="J174" s="150" t="str">
        <f t="shared" si="209"/>
        <v/>
      </c>
      <c r="K174" s="164" t="str">
        <f t="shared" si="210"/>
        <v/>
      </c>
      <c r="L174" s="149"/>
      <c r="M174" s="152" t="str">
        <f t="shared" si="211"/>
        <v/>
      </c>
      <c r="N174" s="110" t="s">
        <v>482</v>
      </c>
    </row>
    <row r="175" spans="1:14" ht="15.2" customHeight="1" x14ac:dyDescent="0.25">
      <c r="A175" s="26" t="s">
        <v>551</v>
      </c>
      <c r="B175" s="178"/>
      <c r="C175" s="179"/>
      <c r="D175" s="51" t="s">
        <v>482</v>
      </c>
      <c r="E175" s="165" t="str">
        <f t="shared" si="206"/>
        <v/>
      </c>
      <c r="F175" s="149"/>
      <c r="G175" s="150" t="str">
        <f t="shared" si="207"/>
        <v/>
      </c>
      <c r="H175" s="164" t="str">
        <f t="shared" si="208"/>
        <v/>
      </c>
      <c r="I175" s="149"/>
      <c r="J175" s="150" t="str">
        <f t="shared" si="209"/>
        <v/>
      </c>
      <c r="K175" s="164" t="str">
        <f t="shared" si="210"/>
        <v/>
      </c>
      <c r="L175" s="149"/>
      <c r="M175" s="152" t="str">
        <f t="shared" si="211"/>
        <v/>
      </c>
      <c r="N175" s="110" t="s">
        <v>482</v>
      </c>
    </row>
    <row r="176" spans="1:14" ht="15.2" customHeight="1" x14ac:dyDescent="0.25">
      <c r="A176" s="26" t="s">
        <v>552</v>
      </c>
      <c r="B176" s="178"/>
      <c r="C176" s="179"/>
      <c r="D176" s="51" t="s">
        <v>482</v>
      </c>
      <c r="E176" s="165" t="str">
        <f t="shared" si="206"/>
        <v/>
      </c>
      <c r="F176" s="149"/>
      <c r="G176" s="150" t="str">
        <f t="shared" si="207"/>
        <v/>
      </c>
      <c r="H176" s="164" t="str">
        <f t="shared" si="208"/>
        <v/>
      </c>
      <c r="I176" s="149"/>
      <c r="J176" s="150" t="str">
        <f t="shared" si="209"/>
        <v/>
      </c>
      <c r="K176" s="164" t="str">
        <f t="shared" si="210"/>
        <v/>
      </c>
      <c r="L176" s="149"/>
      <c r="M176" s="152" t="str">
        <f t="shared" si="211"/>
        <v/>
      </c>
      <c r="N176" s="110" t="s">
        <v>482</v>
      </c>
    </row>
    <row r="177" spans="1:14" ht="15.2" customHeight="1" x14ac:dyDescent="0.25">
      <c r="A177" s="26" t="s">
        <v>553</v>
      </c>
      <c r="B177" s="178"/>
      <c r="C177" s="179"/>
      <c r="D177" s="51" t="s">
        <v>482</v>
      </c>
      <c r="E177" s="165" t="str">
        <f t="shared" si="206"/>
        <v/>
      </c>
      <c r="F177" s="149"/>
      <c r="G177" s="150" t="str">
        <f t="shared" si="207"/>
        <v/>
      </c>
      <c r="H177" s="164" t="str">
        <f t="shared" si="208"/>
        <v/>
      </c>
      <c r="I177" s="149"/>
      <c r="J177" s="150" t="str">
        <f t="shared" si="209"/>
        <v/>
      </c>
      <c r="K177" s="164" t="str">
        <f t="shared" si="210"/>
        <v/>
      </c>
      <c r="L177" s="149"/>
      <c r="M177" s="152" t="str">
        <f t="shared" si="211"/>
        <v/>
      </c>
      <c r="N177" s="110" t="s">
        <v>482</v>
      </c>
    </row>
    <row r="178" spans="1:14" ht="15.2" customHeight="1" x14ac:dyDescent="0.25">
      <c r="A178" s="26" t="s">
        <v>554</v>
      </c>
      <c r="B178" s="178"/>
      <c r="C178" s="179"/>
      <c r="D178" s="51" t="s">
        <v>482</v>
      </c>
      <c r="E178" s="165" t="str">
        <f t="shared" si="206"/>
        <v/>
      </c>
      <c r="F178" s="149"/>
      <c r="G178" s="150" t="str">
        <f t="shared" si="207"/>
        <v/>
      </c>
      <c r="H178" s="164" t="str">
        <f t="shared" si="208"/>
        <v/>
      </c>
      <c r="I178" s="149"/>
      <c r="J178" s="150" t="str">
        <f t="shared" si="209"/>
        <v/>
      </c>
      <c r="K178" s="164" t="str">
        <f t="shared" si="210"/>
        <v/>
      </c>
      <c r="L178" s="149"/>
      <c r="M178" s="152" t="str">
        <f t="shared" si="211"/>
        <v/>
      </c>
      <c r="N178" s="110" t="s">
        <v>482</v>
      </c>
    </row>
    <row r="179" spans="1:14" ht="15.2" customHeight="1" x14ac:dyDescent="0.25">
      <c r="A179" s="26" t="s">
        <v>555</v>
      </c>
      <c r="B179" s="178"/>
      <c r="C179" s="179"/>
      <c r="D179" s="51" t="s">
        <v>482</v>
      </c>
      <c r="E179" s="165" t="str">
        <f t="shared" si="206"/>
        <v/>
      </c>
      <c r="F179" s="149"/>
      <c r="G179" s="150" t="str">
        <f t="shared" si="207"/>
        <v/>
      </c>
      <c r="H179" s="164" t="str">
        <f t="shared" si="208"/>
        <v/>
      </c>
      <c r="I179" s="149"/>
      <c r="J179" s="150" t="str">
        <f t="shared" si="209"/>
        <v/>
      </c>
      <c r="K179" s="164" t="str">
        <f t="shared" si="210"/>
        <v/>
      </c>
      <c r="L179" s="149"/>
      <c r="M179" s="152" t="str">
        <f t="shared" si="211"/>
        <v/>
      </c>
      <c r="N179" s="110" t="s">
        <v>482</v>
      </c>
    </row>
    <row r="180" spans="1:14" ht="15.2" customHeight="1" x14ac:dyDescent="0.25">
      <c r="A180" s="26" t="s">
        <v>556</v>
      </c>
      <c r="B180" s="178"/>
      <c r="C180" s="179"/>
      <c r="D180" s="51" t="s">
        <v>482</v>
      </c>
      <c r="E180" s="165" t="str">
        <f t="shared" si="206"/>
        <v/>
      </c>
      <c r="F180" s="149"/>
      <c r="G180" s="150" t="str">
        <f t="shared" si="207"/>
        <v/>
      </c>
      <c r="H180" s="164" t="str">
        <f t="shared" si="208"/>
        <v/>
      </c>
      <c r="I180" s="149"/>
      <c r="J180" s="150" t="str">
        <f t="shared" si="209"/>
        <v/>
      </c>
      <c r="K180" s="164" t="str">
        <f t="shared" si="210"/>
        <v/>
      </c>
      <c r="L180" s="149"/>
      <c r="M180" s="152" t="str">
        <f t="shared" si="211"/>
        <v/>
      </c>
      <c r="N180" s="110" t="s">
        <v>482</v>
      </c>
    </row>
    <row r="181" spans="1:14" ht="15.2" customHeight="1" x14ac:dyDescent="0.25">
      <c r="A181" s="26" t="s">
        <v>557</v>
      </c>
      <c r="B181" s="178"/>
      <c r="C181" s="179"/>
      <c r="D181" s="51" t="s">
        <v>482</v>
      </c>
      <c r="E181" s="165" t="str">
        <f t="shared" si="206"/>
        <v/>
      </c>
      <c r="F181" s="149"/>
      <c r="G181" s="150" t="str">
        <f t="shared" si="207"/>
        <v/>
      </c>
      <c r="H181" s="164" t="str">
        <f t="shared" si="208"/>
        <v/>
      </c>
      <c r="I181" s="149"/>
      <c r="J181" s="150" t="str">
        <f t="shared" si="209"/>
        <v/>
      </c>
      <c r="K181" s="164" t="str">
        <f t="shared" si="210"/>
        <v/>
      </c>
      <c r="L181" s="149"/>
      <c r="M181" s="152" t="str">
        <f t="shared" si="211"/>
        <v/>
      </c>
      <c r="N181" s="110" t="s">
        <v>482</v>
      </c>
    </row>
    <row r="182" spans="1:14" ht="15.2" customHeight="1" x14ac:dyDescent="0.25">
      <c r="A182" s="26" t="s">
        <v>558</v>
      </c>
      <c r="B182" s="178"/>
      <c r="C182" s="179"/>
      <c r="D182" s="51" t="s">
        <v>482</v>
      </c>
      <c r="E182" s="165" t="str">
        <f t="shared" si="206"/>
        <v/>
      </c>
      <c r="F182" s="149"/>
      <c r="G182" s="150" t="str">
        <f t="shared" si="207"/>
        <v/>
      </c>
      <c r="H182" s="164" t="str">
        <f t="shared" si="208"/>
        <v/>
      </c>
      <c r="I182" s="149"/>
      <c r="J182" s="150" t="str">
        <f t="shared" si="209"/>
        <v/>
      </c>
      <c r="K182" s="164" t="str">
        <f t="shared" si="210"/>
        <v/>
      </c>
      <c r="L182" s="149"/>
      <c r="M182" s="152" t="str">
        <f t="shared" si="211"/>
        <v/>
      </c>
      <c r="N182" s="110" t="s">
        <v>482</v>
      </c>
    </row>
    <row r="183" spans="1:14" ht="15.2" customHeight="1" x14ac:dyDescent="0.25">
      <c r="A183" s="26" t="s">
        <v>559</v>
      </c>
      <c r="B183" s="178"/>
      <c r="C183" s="179"/>
      <c r="D183" s="51" t="s">
        <v>482</v>
      </c>
      <c r="E183" s="165" t="str">
        <f t="shared" si="206"/>
        <v/>
      </c>
      <c r="F183" s="149"/>
      <c r="G183" s="150" t="str">
        <f t="shared" si="207"/>
        <v/>
      </c>
      <c r="H183" s="164" t="str">
        <f t="shared" si="208"/>
        <v/>
      </c>
      <c r="I183" s="149"/>
      <c r="J183" s="150" t="str">
        <f t="shared" si="209"/>
        <v/>
      </c>
      <c r="K183" s="164" t="str">
        <f t="shared" si="210"/>
        <v/>
      </c>
      <c r="L183" s="149"/>
      <c r="M183" s="152" t="str">
        <f t="shared" si="211"/>
        <v/>
      </c>
      <c r="N183" s="110" t="s">
        <v>482</v>
      </c>
    </row>
    <row r="184" spans="1:14" ht="15.2" customHeight="1" x14ac:dyDescent="0.25">
      <c r="A184" s="26" t="s">
        <v>560</v>
      </c>
      <c r="B184" s="178"/>
      <c r="C184" s="179"/>
      <c r="D184" s="51" t="s">
        <v>482</v>
      </c>
      <c r="E184" s="165" t="str">
        <f t="shared" si="206"/>
        <v/>
      </c>
      <c r="F184" s="149"/>
      <c r="G184" s="150" t="str">
        <f t="shared" si="207"/>
        <v/>
      </c>
      <c r="H184" s="164" t="str">
        <f t="shared" si="208"/>
        <v/>
      </c>
      <c r="I184" s="149"/>
      <c r="J184" s="150" t="str">
        <f t="shared" si="209"/>
        <v/>
      </c>
      <c r="K184" s="164" t="str">
        <f t="shared" si="210"/>
        <v/>
      </c>
      <c r="L184" s="149"/>
      <c r="M184" s="152" t="str">
        <f t="shared" si="211"/>
        <v/>
      </c>
      <c r="N184" s="110" t="s">
        <v>482</v>
      </c>
    </row>
    <row r="185" spans="1:14" ht="15.2" customHeight="1" x14ac:dyDescent="0.25">
      <c r="A185" s="26" t="s">
        <v>561</v>
      </c>
      <c r="B185" s="178"/>
      <c r="C185" s="179"/>
      <c r="D185" s="51" t="s">
        <v>482</v>
      </c>
      <c r="E185" s="165" t="str">
        <f t="shared" si="206"/>
        <v/>
      </c>
      <c r="F185" s="149"/>
      <c r="G185" s="150" t="str">
        <f t="shared" si="207"/>
        <v/>
      </c>
      <c r="H185" s="164" t="str">
        <f t="shared" si="208"/>
        <v/>
      </c>
      <c r="I185" s="149"/>
      <c r="J185" s="150" t="str">
        <f t="shared" si="209"/>
        <v/>
      </c>
      <c r="K185" s="164" t="str">
        <f t="shared" si="210"/>
        <v/>
      </c>
      <c r="L185" s="149"/>
      <c r="M185" s="152" t="str">
        <f t="shared" si="211"/>
        <v/>
      </c>
      <c r="N185" s="110" t="s">
        <v>482</v>
      </c>
    </row>
    <row r="186" spans="1:14" ht="15.2" customHeight="1" x14ac:dyDescent="0.25">
      <c r="A186" s="26" t="s">
        <v>562</v>
      </c>
      <c r="B186" s="178"/>
      <c r="C186" s="179"/>
      <c r="D186" s="51" t="s">
        <v>482</v>
      </c>
      <c r="E186" s="165" t="str">
        <f t="shared" si="206"/>
        <v/>
      </c>
      <c r="F186" s="149"/>
      <c r="G186" s="150" t="str">
        <f t="shared" si="207"/>
        <v/>
      </c>
      <c r="H186" s="164" t="str">
        <f t="shared" si="208"/>
        <v/>
      </c>
      <c r="I186" s="149"/>
      <c r="J186" s="150" t="str">
        <f t="shared" si="209"/>
        <v/>
      </c>
      <c r="K186" s="164" t="str">
        <f t="shared" si="210"/>
        <v/>
      </c>
      <c r="L186" s="149"/>
      <c r="M186" s="152" t="str">
        <f t="shared" si="211"/>
        <v/>
      </c>
      <c r="N186" s="110" t="s">
        <v>482</v>
      </c>
    </row>
    <row r="187" spans="1:14" ht="15.2" customHeight="1" x14ac:dyDescent="0.25">
      <c r="A187" s="26" t="s">
        <v>563</v>
      </c>
      <c r="B187" s="178"/>
      <c r="C187" s="179"/>
      <c r="D187" s="51" t="s">
        <v>482</v>
      </c>
      <c r="E187" s="165" t="str">
        <f t="shared" si="206"/>
        <v/>
      </c>
      <c r="F187" s="149"/>
      <c r="G187" s="150" t="str">
        <f t="shared" si="207"/>
        <v/>
      </c>
      <c r="H187" s="164" t="str">
        <f t="shared" si="208"/>
        <v/>
      </c>
      <c r="I187" s="149"/>
      <c r="J187" s="150" t="str">
        <f t="shared" si="209"/>
        <v/>
      </c>
      <c r="K187" s="164" t="str">
        <f t="shared" si="210"/>
        <v/>
      </c>
      <c r="L187" s="149"/>
      <c r="M187" s="152" t="str">
        <f t="shared" si="211"/>
        <v/>
      </c>
      <c r="N187" s="110" t="s">
        <v>482</v>
      </c>
    </row>
    <row r="188" spans="1:14" ht="15.2" customHeight="1" x14ac:dyDescent="0.25">
      <c r="A188" s="26" t="s">
        <v>161</v>
      </c>
      <c r="B188" s="178"/>
      <c r="C188" s="179"/>
      <c r="D188" s="51" t="s">
        <v>482</v>
      </c>
      <c r="E188" s="165" t="str">
        <f t="shared" si="206"/>
        <v/>
      </c>
      <c r="F188" s="149"/>
      <c r="G188" s="150" t="str">
        <f t="shared" si="207"/>
        <v/>
      </c>
      <c r="H188" s="164" t="str">
        <f t="shared" si="208"/>
        <v/>
      </c>
      <c r="I188" s="149"/>
      <c r="J188" s="150" t="str">
        <f t="shared" si="209"/>
        <v/>
      </c>
      <c r="K188" s="164" t="str">
        <f t="shared" si="210"/>
        <v/>
      </c>
      <c r="L188" s="149"/>
      <c r="M188" s="152" t="str">
        <f t="shared" si="211"/>
        <v/>
      </c>
      <c r="N188" s="110" t="s">
        <v>482</v>
      </c>
    </row>
    <row r="189" spans="1:14" ht="15.2" customHeight="1" x14ac:dyDescent="0.25">
      <c r="A189" s="26" t="s">
        <v>162</v>
      </c>
      <c r="B189" s="178"/>
      <c r="C189" s="179"/>
      <c r="D189" s="51" t="s">
        <v>482</v>
      </c>
      <c r="E189" s="165" t="str">
        <f t="shared" si="206"/>
        <v/>
      </c>
      <c r="F189" s="149"/>
      <c r="G189" s="150" t="str">
        <f t="shared" si="207"/>
        <v/>
      </c>
      <c r="H189" s="164" t="str">
        <f t="shared" si="208"/>
        <v/>
      </c>
      <c r="I189" s="149"/>
      <c r="J189" s="150" t="str">
        <f t="shared" si="209"/>
        <v/>
      </c>
      <c r="K189" s="164" t="str">
        <f t="shared" si="210"/>
        <v/>
      </c>
      <c r="L189" s="149"/>
      <c r="M189" s="152" t="str">
        <f t="shared" si="211"/>
        <v/>
      </c>
      <c r="N189" s="110" t="s">
        <v>482</v>
      </c>
    </row>
    <row r="190" spans="1:14" ht="15.2" customHeight="1" thickBot="1" x14ac:dyDescent="0.3">
      <c r="A190" s="26" t="s">
        <v>163</v>
      </c>
      <c r="B190" s="178"/>
      <c r="C190" s="179"/>
      <c r="D190" s="51" t="s">
        <v>482</v>
      </c>
      <c r="E190" s="170"/>
      <c r="F190" s="171"/>
      <c r="G190" s="172"/>
      <c r="H190" s="173"/>
      <c r="I190" s="171"/>
      <c r="J190" s="172"/>
      <c r="K190" s="173"/>
      <c r="L190" s="171"/>
      <c r="M190" s="174"/>
      <c r="N190" s="110" t="s">
        <v>482</v>
      </c>
    </row>
    <row r="191" spans="1:14" ht="15.75" thickTop="1" x14ac:dyDescent="0.25">
      <c r="A191" s="26" t="s">
        <v>164</v>
      </c>
      <c r="B191" s="178"/>
      <c r="C191" s="179"/>
    </row>
    <row r="192" spans="1:14" x14ac:dyDescent="0.25">
      <c r="A192" s="26" t="s">
        <v>165</v>
      </c>
      <c r="B192" s="178"/>
      <c r="C192" s="179"/>
    </row>
    <row r="193" spans="1:41" x14ac:dyDescent="0.25">
      <c r="A193" s="26" t="s">
        <v>166</v>
      </c>
      <c r="B193" s="178"/>
      <c r="C193" s="179"/>
    </row>
    <row r="194" spans="1:41" x14ac:dyDescent="0.25">
      <c r="A194" s="26" t="s">
        <v>167</v>
      </c>
      <c r="B194" s="178"/>
      <c r="C194" s="179"/>
    </row>
    <row r="195" spans="1:41" x14ac:dyDescent="0.25">
      <c r="A195" s="26" t="s">
        <v>168</v>
      </c>
      <c r="B195" s="178"/>
      <c r="C195" s="179"/>
    </row>
    <row r="196" spans="1:41" x14ac:dyDescent="0.25">
      <c r="A196" s="26" t="s">
        <v>169</v>
      </c>
      <c r="B196" s="178"/>
      <c r="C196" s="179"/>
    </row>
    <row r="197" spans="1:41" x14ac:dyDescent="0.25">
      <c r="A197" s="26" t="s">
        <v>170</v>
      </c>
      <c r="B197" s="178"/>
      <c r="C197" s="179"/>
    </row>
    <row r="198" spans="1:41" x14ac:dyDescent="0.25">
      <c r="A198" s="26" t="s">
        <v>171</v>
      </c>
      <c r="B198" s="178"/>
      <c r="C198" s="179"/>
    </row>
    <row r="199" spans="1:41" x14ac:dyDescent="0.25">
      <c r="A199" s="26" t="s">
        <v>172</v>
      </c>
      <c r="B199" s="178"/>
      <c r="C199" s="179"/>
    </row>
    <row r="200" spans="1:41" x14ac:dyDescent="0.25">
      <c r="A200" s="26" t="s">
        <v>173</v>
      </c>
      <c r="B200" s="178"/>
      <c r="C200" s="179"/>
    </row>
    <row r="201" spans="1:41" x14ac:dyDescent="0.25">
      <c r="A201" s="26" t="s">
        <v>174</v>
      </c>
      <c r="B201" s="178"/>
      <c r="C201" s="179"/>
      <c r="AB201">
        <f>COLUMN()</f>
        <v>28</v>
      </c>
      <c r="AC201">
        <f>COLUMN()</f>
        <v>29</v>
      </c>
      <c r="AD201">
        <f>COLUMN()</f>
        <v>30</v>
      </c>
      <c r="AE201">
        <f>COLUMN()</f>
        <v>31</v>
      </c>
      <c r="AF201">
        <f>COLUMN()</f>
        <v>32</v>
      </c>
      <c r="AG201">
        <f>COLUMN()</f>
        <v>33</v>
      </c>
      <c r="AH201">
        <f>COLUMN()</f>
        <v>34</v>
      </c>
      <c r="AI201">
        <f>COLUMN()</f>
        <v>35</v>
      </c>
      <c r="AJ201">
        <f>COLUMN()</f>
        <v>36</v>
      </c>
      <c r="AK201">
        <f>COLUMN()</f>
        <v>37</v>
      </c>
      <c r="AL201">
        <f>COLUMN()</f>
        <v>38</v>
      </c>
      <c r="AM201">
        <f>COLUMN()</f>
        <v>39</v>
      </c>
      <c r="AN201">
        <f>COLUMN()</f>
        <v>40</v>
      </c>
      <c r="AO201">
        <f>COLUMN()</f>
        <v>41</v>
      </c>
    </row>
    <row r="202" spans="1:41" x14ac:dyDescent="0.25">
      <c r="A202" s="26" t="s">
        <v>175</v>
      </c>
      <c r="B202" s="178"/>
      <c r="C202" s="179"/>
      <c r="AB202" s="283" t="s">
        <v>567</v>
      </c>
      <c r="AC202" s="283"/>
      <c r="AD202" s="283"/>
      <c r="AE202" s="283"/>
      <c r="AG202" s="283" t="s">
        <v>568</v>
      </c>
      <c r="AH202" s="283"/>
      <c r="AI202" s="283"/>
      <c r="AJ202" s="283"/>
      <c r="AL202" s="283" t="s">
        <v>569</v>
      </c>
      <c r="AM202" s="283"/>
      <c r="AN202" s="283"/>
      <c r="AO202" s="283"/>
    </row>
    <row r="203" spans="1:41" x14ac:dyDescent="0.25">
      <c r="A203" s="26" t="s">
        <v>176</v>
      </c>
      <c r="B203" s="178"/>
      <c r="C203" s="179"/>
      <c r="AB203" t="s">
        <v>492</v>
      </c>
      <c r="AC203" t="s">
        <v>492</v>
      </c>
      <c r="AD203" t="s">
        <v>602</v>
      </c>
      <c r="AE203" t="s">
        <v>602</v>
      </c>
      <c r="AG203" t="s">
        <v>492</v>
      </c>
      <c r="AH203" t="s">
        <v>492</v>
      </c>
      <c r="AI203" t="s">
        <v>602</v>
      </c>
      <c r="AJ203" t="s">
        <v>602</v>
      </c>
      <c r="AL203" t="s">
        <v>492</v>
      </c>
      <c r="AM203" t="s">
        <v>492</v>
      </c>
      <c r="AN203" t="s">
        <v>602</v>
      </c>
      <c r="AO203" t="s">
        <v>602</v>
      </c>
    </row>
    <row r="204" spans="1:41" x14ac:dyDescent="0.25">
      <c r="A204" s="26" t="s">
        <v>177</v>
      </c>
      <c r="B204" s="178"/>
      <c r="C204" s="179"/>
      <c r="AB204" t="str">
        <f t="shared" ref="AB204:AB235" si="212">IF(OR(B4="",C4=""),"",A4)</f>
        <v/>
      </c>
      <c r="AC204" t="s">
        <v>118</v>
      </c>
      <c r="AD204" t="str">
        <f t="shared" ref="AD204:AD235" si="213">IF(AB204="","",B4)</f>
        <v/>
      </c>
      <c r="AE204" t="s">
        <v>186</v>
      </c>
      <c r="AG204" t="str">
        <f t="shared" ref="AG204:AG235" si="214">IF(OR(B103="",C103=""),"",A103)</f>
        <v/>
      </c>
      <c r="AH204" t="s">
        <v>17</v>
      </c>
      <c r="AI204" t="str">
        <f t="shared" ref="AI204:AI235" si="215">IF(AG204="","",B103)</f>
        <v/>
      </c>
      <c r="AJ204" t="s">
        <v>186</v>
      </c>
      <c r="AL204" t="str">
        <f t="shared" ref="AL204:AL235" si="216">IF(OR(B222="",C222=""),"",A222)</f>
        <v/>
      </c>
      <c r="AM204" t="s">
        <v>577</v>
      </c>
      <c r="AN204" t="str">
        <f t="shared" ref="AN204:AN235" si="217">IF(AL204="","",B222)</f>
        <v/>
      </c>
      <c r="AO204" t="s">
        <v>602</v>
      </c>
    </row>
    <row r="205" spans="1:41" x14ac:dyDescent="0.25">
      <c r="A205" s="26" t="s">
        <v>178</v>
      </c>
      <c r="B205" s="178"/>
      <c r="C205" s="179"/>
      <c r="AB205" t="str">
        <f t="shared" si="212"/>
        <v/>
      </c>
      <c r="AC205" t="s">
        <v>125</v>
      </c>
      <c r="AD205" t="str">
        <f t="shared" si="213"/>
        <v/>
      </c>
      <c r="AE205" t="s">
        <v>186</v>
      </c>
      <c r="AG205" t="str">
        <f t="shared" si="214"/>
        <v/>
      </c>
      <c r="AH205" t="s">
        <v>18</v>
      </c>
      <c r="AI205" t="str">
        <f t="shared" si="215"/>
        <v/>
      </c>
      <c r="AJ205">
        <v>41866</v>
      </c>
      <c r="AL205" t="str">
        <f t="shared" si="216"/>
        <v/>
      </c>
      <c r="AM205" t="s">
        <v>185</v>
      </c>
      <c r="AN205" t="str">
        <f t="shared" si="217"/>
        <v/>
      </c>
      <c r="AO205" t="s">
        <v>186</v>
      </c>
    </row>
    <row r="206" spans="1:41" x14ac:dyDescent="0.25">
      <c r="A206" s="26" t="s">
        <v>179</v>
      </c>
      <c r="B206" s="178"/>
      <c r="C206" s="179"/>
      <c r="AB206" t="str">
        <f t="shared" si="212"/>
        <v/>
      </c>
      <c r="AC206" t="s">
        <v>126</v>
      </c>
      <c r="AD206" t="str">
        <f t="shared" si="213"/>
        <v/>
      </c>
      <c r="AE206">
        <v>42582</v>
      </c>
      <c r="AG206" t="str">
        <f t="shared" si="214"/>
        <v/>
      </c>
      <c r="AH206" t="s">
        <v>25</v>
      </c>
      <c r="AI206" t="str">
        <f t="shared" si="215"/>
        <v/>
      </c>
      <c r="AJ206">
        <v>41806</v>
      </c>
      <c r="AL206" t="str">
        <f t="shared" si="216"/>
        <v/>
      </c>
      <c r="AM206" t="s">
        <v>187</v>
      </c>
      <c r="AN206" t="str">
        <f t="shared" si="217"/>
        <v/>
      </c>
      <c r="AO206" t="s">
        <v>186</v>
      </c>
    </row>
    <row r="207" spans="1:41" x14ac:dyDescent="0.25">
      <c r="A207" s="26" t="s">
        <v>180</v>
      </c>
      <c r="B207" s="178"/>
      <c r="C207" s="179"/>
      <c r="AB207" t="str">
        <f t="shared" si="212"/>
        <v/>
      </c>
      <c r="AC207" t="s">
        <v>153</v>
      </c>
      <c r="AD207" t="str">
        <f t="shared" si="213"/>
        <v/>
      </c>
      <c r="AE207" t="s">
        <v>186</v>
      </c>
      <c r="AG207" t="str">
        <f t="shared" si="214"/>
        <v/>
      </c>
      <c r="AH207" t="s">
        <v>26</v>
      </c>
      <c r="AI207" t="str">
        <f t="shared" si="215"/>
        <v/>
      </c>
      <c r="AJ207">
        <v>41806</v>
      </c>
      <c r="AL207" t="str">
        <f t="shared" si="216"/>
        <v/>
      </c>
      <c r="AM207" t="s">
        <v>190</v>
      </c>
      <c r="AN207" t="str">
        <f t="shared" si="217"/>
        <v/>
      </c>
      <c r="AO207">
        <v>42491</v>
      </c>
    </row>
    <row r="208" spans="1:41" x14ac:dyDescent="0.25">
      <c r="A208" s="26" t="s">
        <v>181</v>
      </c>
      <c r="B208" s="178"/>
      <c r="C208" s="179"/>
      <c r="AB208" t="str">
        <f t="shared" si="212"/>
        <v/>
      </c>
      <c r="AC208" t="s">
        <v>497</v>
      </c>
      <c r="AD208" t="str">
        <f t="shared" si="213"/>
        <v/>
      </c>
      <c r="AE208" t="s">
        <v>602</v>
      </c>
      <c r="AG208" t="str">
        <f t="shared" si="214"/>
        <v/>
      </c>
      <c r="AH208" t="s">
        <v>30</v>
      </c>
      <c r="AI208" t="str">
        <f t="shared" si="215"/>
        <v/>
      </c>
      <c r="AJ208">
        <v>42580</v>
      </c>
      <c r="AL208" t="str">
        <f t="shared" si="216"/>
        <v/>
      </c>
      <c r="AM208" t="s">
        <v>191</v>
      </c>
      <c r="AN208" t="str">
        <f t="shared" si="217"/>
        <v/>
      </c>
      <c r="AO208" t="s">
        <v>186</v>
      </c>
    </row>
    <row r="209" spans="1:41" x14ac:dyDescent="0.25">
      <c r="A209" s="26" t="s">
        <v>182</v>
      </c>
      <c r="B209" s="178"/>
      <c r="C209" s="179"/>
      <c r="AB209" t="str">
        <f t="shared" si="212"/>
        <v/>
      </c>
      <c r="AC209" t="s">
        <v>85</v>
      </c>
      <c r="AD209" t="str">
        <f t="shared" si="213"/>
        <v/>
      </c>
      <c r="AE209" t="s">
        <v>186</v>
      </c>
      <c r="AG209" t="str">
        <f t="shared" si="214"/>
        <v/>
      </c>
      <c r="AH209" t="s">
        <v>36</v>
      </c>
      <c r="AI209" t="str">
        <f t="shared" si="215"/>
        <v/>
      </c>
      <c r="AJ209">
        <v>41789</v>
      </c>
      <c r="AL209" t="str">
        <f t="shared" si="216"/>
        <v/>
      </c>
      <c r="AM209" t="s">
        <v>192</v>
      </c>
      <c r="AN209" t="str">
        <f t="shared" si="217"/>
        <v/>
      </c>
      <c r="AO209" t="s">
        <v>186</v>
      </c>
    </row>
    <row r="210" spans="1:41" x14ac:dyDescent="0.25">
      <c r="A210" s="26" t="s">
        <v>183</v>
      </c>
      <c r="B210" s="178"/>
      <c r="C210" s="179"/>
      <c r="AB210" t="str">
        <f t="shared" si="212"/>
        <v/>
      </c>
      <c r="AC210" t="s">
        <v>87</v>
      </c>
      <c r="AD210" t="str">
        <f t="shared" si="213"/>
        <v/>
      </c>
      <c r="AE210" t="s">
        <v>186</v>
      </c>
      <c r="AG210" t="str">
        <f t="shared" si="214"/>
        <v/>
      </c>
      <c r="AH210" t="s">
        <v>52</v>
      </c>
      <c r="AI210" t="str">
        <f t="shared" si="215"/>
        <v/>
      </c>
      <c r="AJ210">
        <v>42568</v>
      </c>
      <c r="AL210" t="str">
        <f t="shared" si="216"/>
        <v/>
      </c>
      <c r="AM210" t="s">
        <v>194</v>
      </c>
      <c r="AN210" t="str">
        <f t="shared" si="217"/>
        <v/>
      </c>
      <c r="AO210">
        <v>42631</v>
      </c>
    </row>
    <row r="211" spans="1:41" x14ac:dyDescent="0.25">
      <c r="A211" s="26" t="s">
        <v>184</v>
      </c>
      <c r="B211" s="178"/>
      <c r="C211" s="179"/>
      <c r="AB211" t="str">
        <f t="shared" si="212"/>
        <v/>
      </c>
      <c r="AC211" t="s">
        <v>89</v>
      </c>
      <c r="AD211" t="str">
        <f t="shared" si="213"/>
        <v/>
      </c>
      <c r="AE211" t="s">
        <v>186</v>
      </c>
      <c r="AG211" t="str">
        <f t="shared" si="214"/>
        <v/>
      </c>
      <c r="AH211" t="s">
        <v>55</v>
      </c>
      <c r="AI211" t="str">
        <f t="shared" si="215"/>
        <v/>
      </c>
      <c r="AJ211">
        <v>42578</v>
      </c>
      <c r="AL211" t="str">
        <f t="shared" si="216"/>
        <v/>
      </c>
      <c r="AM211" t="s">
        <v>195</v>
      </c>
      <c r="AN211" t="str">
        <f t="shared" si="217"/>
        <v/>
      </c>
      <c r="AO211">
        <v>42638</v>
      </c>
    </row>
    <row r="212" spans="1:41" x14ac:dyDescent="0.25">
      <c r="A212" s="27" t="s">
        <v>71</v>
      </c>
      <c r="B212" s="178">
        <v>42133</v>
      </c>
      <c r="C212" s="179" t="s">
        <v>435</v>
      </c>
      <c r="AB212" t="str">
        <f t="shared" si="212"/>
        <v/>
      </c>
      <c r="AC212" t="s">
        <v>92</v>
      </c>
      <c r="AD212" t="str">
        <f t="shared" si="213"/>
        <v/>
      </c>
      <c r="AE212" t="s">
        <v>186</v>
      </c>
      <c r="AG212" t="str">
        <f t="shared" si="214"/>
        <v/>
      </c>
      <c r="AH212" t="s">
        <v>56</v>
      </c>
      <c r="AI212" t="str">
        <f t="shared" si="215"/>
        <v/>
      </c>
      <c r="AJ212">
        <v>42578</v>
      </c>
      <c r="AL212" t="str">
        <f t="shared" si="216"/>
        <v/>
      </c>
      <c r="AM212" t="s">
        <v>196</v>
      </c>
      <c r="AN212" t="str">
        <f t="shared" si="217"/>
        <v/>
      </c>
      <c r="AO212">
        <v>42645</v>
      </c>
    </row>
    <row r="213" spans="1:41" x14ac:dyDescent="0.25">
      <c r="A213" s="27" t="s">
        <v>72</v>
      </c>
      <c r="B213" s="178"/>
      <c r="C213" s="179"/>
      <c r="AB213" t="str">
        <f t="shared" si="212"/>
        <v/>
      </c>
      <c r="AC213" t="s">
        <v>94</v>
      </c>
      <c r="AD213" t="str">
        <f t="shared" si="213"/>
        <v/>
      </c>
      <c r="AE213" t="s">
        <v>186</v>
      </c>
      <c r="AG213" t="str">
        <f t="shared" si="214"/>
        <v/>
      </c>
      <c r="AH213" t="s">
        <v>497</v>
      </c>
      <c r="AI213" t="str">
        <f t="shared" si="215"/>
        <v/>
      </c>
      <c r="AJ213" t="s">
        <v>602</v>
      </c>
      <c r="AL213" t="str">
        <f t="shared" si="216"/>
        <v/>
      </c>
      <c r="AM213" t="s">
        <v>197</v>
      </c>
      <c r="AN213" t="str">
        <f t="shared" si="217"/>
        <v/>
      </c>
      <c r="AO213">
        <v>42470</v>
      </c>
    </row>
    <row r="214" spans="1:41" x14ac:dyDescent="0.25">
      <c r="A214" s="27" t="s">
        <v>73</v>
      </c>
      <c r="B214" s="178"/>
      <c r="C214" s="179"/>
      <c r="AB214" t="str">
        <f t="shared" si="212"/>
        <v/>
      </c>
      <c r="AC214" t="s">
        <v>96</v>
      </c>
      <c r="AD214" t="str">
        <f t="shared" si="213"/>
        <v/>
      </c>
      <c r="AE214" t="s">
        <v>186</v>
      </c>
      <c r="AG214" t="str">
        <f t="shared" si="214"/>
        <v/>
      </c>
      <c r="AH214" t="s">
        <v>70</v>
      </c>
      <c r="AI214" t="str">
        <f t="shared" si="215"/>
        <v/>
      </c>
      <c r="AJ214" t="s">
        <v>602</v>
      </c>
      <c r="AL214" t="str">
        <f t="shared" si="216"/>
        <v/>
      </c>
      <c r="AM214" t="s">
        <v>199</v>
      </c>
      <c r="AN214" t="str">
        <f t="shared" si="217"/>
        <v/>
      </c>
      <c r="AO214">
        <v>42491</v>
      </c>
    </row>
    <row r="215" spans="1:41" x14ac:dyDescent="0.25">
      <c r="A215" s="27" t="s">
        <v>74</v>
      </c>
      <c r="B215" s="178"/>
      <c r="C215" s="179"/>
      <c r="AB215" t="str">
        <f t="shared" si="212"/>
        <v/>
      </c>
      <c r="AC215" t="s">
        <v>100</v>
      </c>
      <c r="AD215" t="str">
        <f t="shared" si="213"/>
        <v/>
      </c>
      <c r="AE215" t="s">
        <v>186</v>
      </c>
      <c r="AG215" t="str">
        <f t="shared" si="214"/>
        <v/>
      </c>
      <c r="AH215" t="s">
        <v>71</v>
      </c>
      <c r="AI215" t="str">
        <f t="shared" si="215"/>
        <v/>
      </c>
      <c r="AJ215">
        <v>42133</v>
      </c>
      <c r="AL215" t="str">
        <f t="shared" si="216"/>
        <v/>
      </c>
      <c r="AM215" t="s">
        <v>200</v>
      </c>
      <c r="AN215" t="str">
        <f t="shared" si="217"/>
        <v/>
      </c>
      <c r="AO215">
        <v>42505</v>
      </c>
    </row>
    <row r="216" spans="1:41" x14ac:dyDescent="0.25">
      <c r="A216" s="27" t="s">
        <v>75</v>
      </c>
      <c r="B216" s="178"/>
      <c r="C216" s="179"/>
      <c r="AB216" t="str">
        <f t="shared" si="212"/>
        <v>Compass -FCF</v>
      </c>
      <c r="AC216" t="s">
        <v>101</v>
      </c>
      <c r="AD216" t="str">
        <f t="shared" si="213"/>
        <v>Unknown</v>
      </c>
      <c r="AE216" t="s">
        <v>186</v>
      </c>
      <c r="AG216" t="str">
        <f t="shared" si="214"/>
        <v/>
      </c>
      <c r="AH216" t="s">
        <v>498</v>
      </c>
      <c r="AI216" t="str">
        <f t="shared" si="215"/>
        <v/>
      </c>
      <c r="AJ216" t="s">
        <v>602</v>
      </c>
      <c r="AL216" t="str">
        <f t="shared" si="216"/>
        <v/>
      </c>
      <c r="AM216" t="s">
        <v>201</v>
      </c>
      <c r="AN216" t="str">
        <f t="shared" si="217"/>
        <v/>
      </c>
      <c r="AO216">
        <v>42610</v>
      </c>
    </row>
    <row r="217" spans="1:41" x14ac:dyDescent="0.25">
      <c r="A217" s="27" t="s">
        <v>76</v>
      </c>
      <c r="B217" s="178"/>
      <c r="C217" s="179"/>
      <c r="AB217" t="str">
        <f t="shared" si="212"/>
        <v/>
      </c>
      <c r="AC217" t="s">
        <v>106</v>
      </c>
      <c r="AD217" t="str">
        <f t="shared" si="213"/>
        <v/>
      </c>
      <c r="AE217" t="s">
        <v>186</v>
      </c>
      <c r="AG217" t="str">
        <f t="shared" si="214"/>
        <v/>
      </c>
      <c r="AH217" t="s">
        <v>475</v>
      </c>
      <c r="AI217" t="str">
        <f t="shared" si="215"/>
        <v/>
      </c>
      <c r="AJ217">
        <v>42615</v>
      </c>
      <c r="AL217" t="str">
        <f t="shared" si="216"/>
        <v/>
      </c>
      <c r="AM217" t="s">
        <v>208</v>
      </c>
      <c r="AN217" t="str">
        <f t="shared" si="217"/>
        <v/>
      </c>
      <c r="AO217">
        <v>42890</v>
      </c>
    </row>
    <row r="218" spans="1:41" x14ac:dyDescent="0.25">
      <c r="A218" s="28" t="s">
        <v>475</v>
      </c>
      <c r="B218" s="178">
        <v>42615</v>
      </c>
      <c r="C218" s="179" t="s">
        <v>434</v>
      </c>
      <c r="AB218" t="str">
        <f t="shared" si="212"/>
        <v/>
      </c>
      <c r="AC218" t="s">
        <v>107</v>
      </c>
      <c r="AD218" t="str">
        <f t="shared" si="213"/>
        <v/>
      </c>
      <c r="AE218" t="s">
        <v>186</v>
      </c>
      <c r="AG218" t="str">
        <f t="shared" si="214"/>
        <v/>
      </c>
      <c r="AH218" t="s">
        <v>477</v>
      </c>
      <c r="AI218" t="str">
        <f t="shared" si="215"/>
        <v/>
      </c>
      <c r="AJ218">
        <v>42155</v>
      </c>
      <c r="AL218" t="str">
        <f t="shared" si="216"/>
        <v/>
      </c>
      <c r="AM218" t="s">
        <v>225</v>
      </c>
      <c r="AN218" t="str">
        <f t="shared" si="217"/>
        <v/>
      </c>
      <c r="AO218">
        <v>42890</v>
      </c>
    </row>
    <row r="219" spans="1:41" x14ac:dyDescent="0.25">
      <c r="A219" s="28" t="s">
        <v>476</v>
      </c>
      <c r="B219" s="178"/>
      <c r="C219" s="179" t="s">
        <v>436</v>
      </c>
      <c r="AB219" t="str">
        <f t="shared" si="212"/>
        <v/>
      </c>
      <c r="AC219" t="s">
        <v>70</v>
      </c>
      <c r="AD219" t="str">
        <f t="shared" si="213"/>
        <v/>
      </c>
      <c r="AE219" t="s">
        <v>602</v>
      </c>
      <c r="AG219" t="str">
        <f t="shared" si="214"/>
        <v/>
      </c>
      <c r="AI219" t="str">
        <f t="shared" si="215"/>
        <v/>
      </c>
      <c r="AL219" t="str">
        <f t="shared" si="216"/>
        <v/>
      </c>
      <c r="AM219" t="s">
        <v>237</v>
      </c>
      <c r="AN219" t="str">
        <f t="shared" si="217"/>
        <v/>
      </c>
      <c r="AO219">
        <v>42925</v>
      </c>
    </row>
    <row r="220" spans="1:41" x14ac:dyDescent="0.25">
      <c r="A220" s="28" t="s">
        <v>477</v>
      </c>
      <c r="B220" s="178">
        <v>42155</v>
      </c>
      <c r="C220" s="179" t="s">
        <v>435</v>
      </c>
      <c r="AB220" t="str">
        <f t="shared" si="212"/>
        <v/>
      </c>
      <c r="AC220" t="s">
        <v>498</v>
      </c>
      <c r="AD220" t="str">
        <f t="shared" si="213"/>
        <v/>
      </c>
      <c r="AE220" t="s">
        <v>602</v>
      </c>
      <c r="AG220" t="str">
        <f t="shared" si="214"/>
        <v/>
      </c>
      <c r="AI220" t="str">
        <f t="shared" si="215"/>
        <v/>
      </c>
      <c r="AL220" t="str">
        <f t="shared" si="216"/>
        <v/>
      </c>
      <c r="AM220" t="s">
        <v>70</v>
      </c>
      <c r="AN220" t="str">
        <f t="shared" si="217"/>
        <v/>
      </c>
      <c r="AO220" t="s">
        <v>602</v>
      </c>
    </row>
    <row r="221" spans="1:41" x14ac:dyDescent="0.25">
      <c r="A221" s="271" t="s">
        <v>454</v>
      </c>
      <c r="B221" s="272"/>
      <c r="C221" s="273"/>
      <c r="AB221" t="str">
        <f t="shared" si="212"/>
        <v/>
      </c>
      <c r="AD221" t="str">
        <f t="shared" si="213"/>
        <v/>
      </c>
      <c r="AG221" t="str">
        <f t="shared" si="214"/>
        <v>Camp Safety</v>
      </c>
      <c r="AI221" t="str">
        <f t="shared" si="215"/>
        <v>Unknown</v>
      </c>
      <c r="AL221" t="str">
        <f t="shared" si="216"/>
        <v/>
      </c>
      <c r="AM221" t="s">
        <v>77</v>
      </c>
      <c r="AN221" t="str">
        <f t="shared" si="217"/>
        <v/>
      </c>
      <c r="AO221">
        <v>42715</v>
      </c>
    </row>
    <row r="222" spans="1:41" x14ac:dyDescent="0.25">
      <c r="A222" s="29" t="s">
        <v>336</v>
      </c>
      <c r="B222" s="178"/>
      <c r="C222" s="179"/>
      <c r="AB222" t="str">
        <f t="shared" si="212"/>
        <v/>
      </c>
      <c r="AD222" t="str">
        <f t="shared" si="213"/>
        <v/>
      </c>
      <c r="AG222" t="str">
        <f t="shared" si="214"/>
        <v>Camping</v>
      </c>
      <c r="AI222">
        <f t="shared" si="215"/>
        <v>41866</v>
      </c>
      <c r="AL222" t="str">
        <f t="shared" si="216"/>
        <v/>
      </c>
      <c r="AM222" t="s">
        <v>81</v>
      </c>
      <c r="AN222" t="str">
        <f t="shared" si="217"/>
        <v/>
      </c>
      <c r="AO222">
        <v>42329</v>
      </c>
    </row>
    <row r="223" spans="1:41" x14ac:dyDescent="0.25">
      <c r="A223" s="29" t="s">
        <v>337</v>
      </c>
      <c r="B223" s="180"/>
      <c r="C223" s="179"/>
      <c r="AB223" t="str">
        <f t="shared" si="212"/>
        <v>Fire Craft -FCF</v>
      </c>
      <c r="AD223" t="str">
        <f t="shared" si="213"/>
        <v>Unknown</v>
      </c>
      <c r="AG223" t="str">
        <f t="shared" si="214"/>
        <v/>
      </c>
      <c r="AI223" t="str">
        <f t="shared" si="215"/>
        <v/>
      </c>
      <c r="AL223" t="str">
        <f t="shared" si="216"/>
        <v/>
      </c>
      <c r="AM223" t="s">
        <v>82</v>
      </c>
      <c r="AN223" t="str">
        <f t="shared" si="217"/>
        <v/>
      </c>
      <c r="AO223">
        <v>42672</v>
      </c>
    </row>
    <row r="224" spans="1:41" x14ac:dyDescent="0.25">
      <c r="A224" s="29" t="s">
        <v>4</v>
      </c>
      <c r="B224" s="178"/>
      <c r="C224" s="179"/>
      <c r="AB224" t="str">
        <f t="shared" si="212"/>
        <v>Firearm Safety</v>
      </c>
      <c r="AD224">
        <f t="shared" si="213"/>
        <v>42582</v>
      </c>
      <c r="AG224" t="str">
        <f t="shared" si="214"/>
        <v/>
      </c>
      <c r="AI224" t="str">
        <f t="shared" si="215"/>
        <v/>
      </c>
      <c r="AL224" t="str">
        <f t="shared" si="216"/>
        <v/>
      </c>
      <c r="AM224" t="s">
        <v>498</v>
      </c>
      <c r="AN224" t="str">
        <f t="shared" si="217"/>
        <v/>
      </c>
      <c r="AO224" t="s">
        <v>602</v>
      </c>
    </row>
    <row r="225" spans="1:40" x14ac:dyDescent="0.25">
      <c r="A225" s="29" t="s">
        <v>338</v>
      </c>
      <c r="B225" s="178"/>
      <c r="C225" s="179"/>
      <c r="AB225" t="str">
        <f t="shared" si="212"/>
        <v/>
      </c>
      <c r="AD225" t="str">
        <f t="shared" si="213"/>
        <v/>
      </c>
      <c r="AG225" t="str">
        <f t="shared" si="214"/>
        <v/>
      </c>
      <c r="AI225" t="str">
        <f t="shared" si="215"/>
        <v/>
      </c>
      <c r="AL225" t="str">
        <f t="shared" si="216"/>
        <v/>
      </c>
      <c r="AN225" t="str">
        <f t="shared" si="217"/>
        <v/>
      </c>
    </row>
    <row r="226" spans="1:40" x14ac:dyDescent="0.25">
      <c r="A226" s="29" t="s">
        <v>339</v>
      </c>
      <c r="B226" s="178"/>
      <c r="C226" s="179"/>
      <c r="AB226" t="str">
        <f t="shared" si="212"/>
        <v/>
      </c>
      <c r="AD226" t="str">
        <f t="shared" si="213"/>
        <v/>
      </c>
      <c r="AG226" t="str">
        <f t="shared" si="214"/>
        <v/>
      </c>
      <c r="AI226" t="str">
        <f t="shared" si="215"/>
        <v/>
      </c>
      <c r="AL226" t="str">
        <f t="shared" si="216"/>
        <v/>
      </c>
      <c r="AN226" t="str">
        <f t="shared" si="217"/>
        <v/>
      </c>
    </row>
    <row r="227" spans="1:40" x14ac:dyDescent="0.25">
      <c r="A227" s="29" t="s">
        <v>340</v>
      </c>
      <c r="B227" s="178"/>
      <c r="C227" s="179"/>
      <c r="AB227" t="str">
        <f t="shared" si="212"/>
        <v/>
      </c>
      <c r="AD227" t="str">
        <f t="shared" si="213"/>
        <v/>
      </c>
      <c r="AG227" t="str">
        <f t="shared" si="214"/>
        <v/>
      </c>
      <c r="AI227" t="str">
        <f t="shared" si="215"/>
        <v/>
      </c>
      <c r="AL227" t="str">
        <f t="shared" si="216"/>
        <v/>
      </c>
      <c r="AN227" t="str">
        <f t="shared" si="217"/>
        <v/>
      </c>
    </row>
    <row r="228" spans="1:40" x14ac:dyDescent="0.25">
      <c r="A228" s="29" t="s">
        <v>341</v>
      </c>
      <c r="B228" s="178"/>
      <c r="C228" s="179"/>
      <c r="AB228" t="str">
        <f t="shared" si="212"/>
        <v/>
      </c>
      <c r="AD228" t="str">
        <f t="shared" si="213"/>
        <v/>
      </c>
      <c r="AG228" t="str">
        <f t="shared" si="214"/>
        <v/>
      </c>
      <c r="AI228" t="str">
        <f t="shared" si="215"/>
        <v/>
      </c>
      <c r="AL228" t="str">
        <f t="shared" si="216"/>
        <v/>
      </c>
      <c r="AN228" t="str">
        <f t="shared" si="217"/>
        <v/>
      </c>
    </row>
    <row r="229" spans="1:40" x14ac:dyDescent="0.25">
      <c r="A229" s="29" t="s">
        <v>342</v>
      </c>
      <c r="B229" s="178"/>
      <c r="C229" s="179"/>
      <c r="AB229" t="str">
        <f t="shared" si="212"/>
        <v/>
      </c>
      <c r="AD229" t="str">
        <f t="shared" si="213"/>
        <v/>
      </c>
      <c r="AG229" t="str">
        <f t="shared" si="214"/>
        <v>Communication</v>
      </c>
      <c r="AI229">
        <f t="shared" si="215"/>
        <v>41806</v>
      </c>
      <c r="AL229" t="str">
        <f t="shared" si="216"/>
        <v/>
      </c>
      <c r="AN229" t="str">
        <f t="shared" si="217"/>
        <v/>
      </c>
    </row>
    <row r="230" spans="1:40" x14ac:dyDescent="0.25">
      <c r="A230" s="29" t="s">
        <v>343</v>
      </c>
      <c r="B230" s="178"/>
      <c r="C230" s="179"/>
      <c r="AB230" t="str">
        <f t="shared" si="212"/>
        <v/>
      </c>
      <c r="AD230" t="str">
        <f t="shared" si="213"/>
        <v/>
      </c>
      <c r="AG230" t="str">
        <f t="shared" si="214"/>
        <v>Computers</v>
      </c>
      <c r="AI230">
        <f t="shared" si="215"/>
        <v>41806</v>
      </c>
      <c r="AL230" t="str">
        <f t="shared" si="216"/>
        <v/>
      </c>
      <c r="AN230" t="str">
        <f t="shared" si="217"/>
        <v/>
      </c>
    </row>
    <row r="231" spans="1:40" x14ac:dyDescent="0.25">
      <c r="A231" s="29" t="s">
        <v>344</v>
      </c>
      <c r="B231" s="178"/>
      <c r="C231" s="179"/>
      <c r="AB231" t="str">
        <f t="shared" si="212"/>
        <v/>
      </c>
      <c r="AD231" t="str">
        <f t="shared" si="213"/>
        <v/>
      </c>
      <c r="AG231" t="str">
        <f t="shared" si="214"/>
        <v/>
      </c>
      <c r="AI231" t="str">
        <f t="shared" si="215"/>
        <v/>
      </c>
      <c r="AL231" t="str">
        <f t="shared" si="216"/>
        <v/>
      </c>
      <c r="AN231" t="str">
        <f t="shared" si="217"/>
        <v/>
      </c>
    </row>
    <row r="232" spans="1:40" x14ac:dyDescent="0.25">
      <c r="A232" s="29" t="s">
        <v>345</v>
      </c>
      <c r="B232" s="178"/>
      <c r="C232" s="179"/>
      <c r="AB232" t="str">
        <f t="shared" si="212"/>
        <v/>
      </c>
      <c r="AD232" t="str">
        <f t="shared" si="213"/>
        <v/>
      </c>
      <c r="AG232" t="str">
        <f t="shared" si="214"/>
        <v/>
      </c>
      <c r="AI232" t="str">
        <f t="shared" si="215"/>
        <v/>
      </c>
      <c r="AL232" t="str">
        <f t="shared" si="216"/>
        <v/>
      </c>
      <c r="AN232" t="str">
        <f t="shared" si="217"/>
        <v/>
      </c>
    </row>
    <row r="233" spans="1:40" x14ac:dyDescent="0.25">
      <c r="A233" s="29" t="s">
        <v>346</v>
      </c>
      <c r="B233" s="178"/>
      <c r="C233" s="179"/>
      <c r="AB233" t="str">
        <f t="shared" si="212"/>
        <v/>
      </c>
      <c r="AD233" t="str">
        <f t="shared" si="213"/>
        <v/>
      </c>
      <c r="AG233" t="str">
        <f t="shared" si="214"/>
        <v/>
      </c>
      <c r="AI233" t="str">
        <f t="shared" si="215"/>
        <v/>
      </c>
      <c r="AL233" t="str">
        <f t="shared" si="216"/>
        <v/>
      </c>
      <c r="AN233" t="str">
        <f t="shared" si="217"/>
        <v/>
      </c>
    </row>
    <row r="234" spans="1:40" x14ac:dyDescent="0.25">
      <c r="A234" s="29" t="s">
        <v>347</v>
      </c>
      <c r="B234" s="178"/>
      <c r="C234" s="179"/>
      <c r="AB234" t="str">
        <f t="shared" si="212"/>
        <v/>
      </c>
      <c r="AD234" t="str">
        <f t="shared" si="213"/>
        <v/>
      </c>
      <c r="AG234" t="str">
        <f t="shared" si="214"/>
        <v xml:space="preserve">Dutch Oven Cooking    </v>
      </c>
      <c r="AI234">
        <f t="shared" si="215"/>
        <v>42580</v>
      </c>
      <c r="AL234" t="str">
        <f t="shared" si="216"/>
        <v/>
      </c>
      <c r="AN234" t="str">
        <f t="shared" si="217"/>
        <v/>
      </c>
    </row>
    <row r="235" spans="1:40" x14ac:dyDescent="0.25">
      <c r="A235" s="29" t="s">
        <v>348</v>
      </c>
      <c r="B235" s="178"/>
      <c r="C235" s="179"/>
      <c r="AB235" t="str">
        <f t="shared" si="212"/>
        <v/>
      </c>
      <c r="AD235" t="str">
        <f t="shared" si="213"/>
        <v/>
      </c>
      <c r="AG235" t="str">
        <f t="shared" si="214"/>
        <v/>
      </c>
      <c r="AI235" t="str">
        <f t="shared" si="215"/>
        <v/>
      </c>
      <c r="AL235" t="str">
        <f t="shared" si="216"/>
        <v/>
      </c>
      <c r="AN235" t="str">
        <f t="shared" si="217"/>
        <v/>
      </c>
    </row>
    <row r="236" spans="1:40" x14ac:dyDescent="0.25">
      <c r="A236" s="29" t="s">
        <v>349</v>
      </c>
      <c r="B236" s="178"/>
      <c r="C236" s="179"/>
      <c r="AB236" t="str">
        <f t="shared" ref="AB236:AB253" si="218">IF(OR(B36="",C36=""),"",A36)</f>
        <v/>
      </c>
      <c r="AD236" t="str">
        <f t="shared" ref="AD236:AD253" si="219">IF(AB236="","",B36)</f>
        <v/>
      </c>
      <c r="AG236" t="str">
        <f t="shared" ref="AG236:AG267" si="220">IF(OR(B135="",C135=""),"",A135)</f>
        <v/>
      </c>
      <c r="AI236" t="str">
        <f t="shared" ref="AI236:AI267" si="221">IF(AG236="","",B135)</f>
        <v/>
      </c>
      <c r="AL236" t="str">
        <f t="shared" ref="AL236:AL267" si="222">IF(OR(B254="",C254=""),"",A254)</f>
        <v/>
      </c>
      <c r="AN236" t="str">
        <f t="shared" ref="AN236:AN267" si="223">IF(AL236="","",B254)</f>
        <v/>
      </c>
    </row>
    <row r="237" spans="1:40" x14ac:dyDescent="0.25">
      <c r="A237" s="29" t="s">
        <v>350</v>
      </c>
      <c r="B237" s="178"/>
      <c r="C237" s="179"/>
      <c r="AB237" t="str">
        <f t="shared" si="218"/>
        <v/>
      </c>
      <c r="AD237" t="str">
        <f t="shared" si="219"/>
        <v/>
      </c>
      <c r="AG237" t="str">
        <f t="shared" si="220"/>
        <v/>
      </c>
      <c r="AI237" t="str">
        <f t="shared" si="221"/>
        <v/>
      </c>
      <c r="AL237" t="str">
        <f t="shared" si="222"/>
        <v/>
      </c>
      <c r="AN237" t="str">
        <f t="shared" si="223"/>
        <v/>
      </c>
    </row>
    <row r="238" spans="1:40" x14ac:dyDescent="0.25">
      <c r="A238" s="29" t="s">
        <v>351</v>
      </c>
      <c r="B238" s="178"/>
      <c r="C238" s="179"/>
      <c r="AB238" t="str">
        <f t="shared" si="218"/>
        <v/>
      </c>
      <c r="AD238" t="str">
        <f t="shared" si="219"/>
        <v/>
      </c>
      <c r="AG238" t="str">
        <f t="shared" si="220"/>
        <v/>
      </c>
      <c r="AI238" t="str">
        <f t="shared" si="221"/>
        <v/>
      </c>
      <c r="AL238" t="str">
        <f t="shared" si="222"/>
        <v/>
      </c>
      <c r="AN238" t="str">
        <f t="shared" si="223"/>
        <v/>
      </c>
    </row>
    <row r="239" spans="1:40" x14ac:dyDescent="0.25">
      <c r="A239" s="29" t="s">
        <v>352</v>
      </c>
      <c r="B239" s="178"/>
      <c r="C239" s="179"/>
      <c r="AB239" t="str">
        <f t="shared" si="218"/>
        <v/>
      </c>
      <c r="AD239" t="str">
        <f t="shared" si="219"/>
        <v/>
      </c>
      <c r="AG239" t="str">
        <f t="shared" si="220"/>
        <v/>
      </c>
      <c r="AI239" t="str">
        <f t="shared" si="221"/>
        <v/>
      </c>
      <c r="AL239" t="str">
        <f t="shared" si="222"/>
        <v/>
      </c>
      <c r="AN239" t="str">
        <f t="shared" si="223"/>
        <v/>
      </c>
    </row>
    <row r="240" spans="1:40" x14ac:dyDescent="0.25">
      <c r="A240" s="29" t="s">
        <v>353</v>
      </c>
      <c r="B240" s="178"/>
      <c r="C240" s="179"/>
      <c r="AB240" t="str">
        <f t="shared" si="218"/>
        <v/>
      </c>
      <c r="AD240" t="str">
        <f t="shared" si="219"/>
        <v/>
      </c>
      <c r="AG240" t="str">
        <f t="shared" si="220"/>
        <v>First Aid - CPR</v>
      </c>
      <c r="AI240">
        <f t="shared" si="221"/>
        <v>41789</v>
      </c>
      <c r="AL240" t="str">
        <f t="shared" si="222"/>
        <v/>
      </c>
      <c r="AN240" t="str">
        <f t="shared" si="223"/>
        <v/>
      </c>
    </row>
    <row r="241" spans="1:40" x14ac:dyDescent="0.25">
      <c r="A241" s="29" t="s">
        <v>354</v>
      </c>
      <c r="B241" s="178"/>
      <c r="C241" s="179"/>
      <c r="AB241" t="str">
        <f t="shared" si="218"/>
        <v/>
      </c>
      <c r="AD241" t="str">
        <f t="shared" si="219"/>
        <v/>
      </c>
      <c r="AG241" t="str">
        <f t="shared" si="220"/>
        <v/>
      </c>
      <c r="AI241" t="str">
        <f t="shared" si="221"/>
        <v/>
      </c>
      <c r="AL241" t="str">
        <f t="shared" si="222"/>
        <v/>
      </c>
      <c r="AN241" t="str">
        <f t="shared" si="223"/>
        <v/>
      </c>
    </row>
    <row r="242" spans="1:40" x14ac:dyDescent="0.25">
      <c r="A242" s="29" t="s">
        <v>355</v>
      </c>
      <c r="B242" s="178"/>
      <c r="C242" s="179"/>
      <c r="AB242" t="str">
        <f t="shared" si="218"/>
        <v/>
      </c>
      <c r="AD242" t="str">
        <f t="shared" si="219"/>
        <v/>
      </c>
      <c r="AG242" t="str">
        <f t="shared" si="220"/>
        <v/>
      </c>
      <c r="AI242" t="str">
        <f t="shared" si="221"/>
        <v/>
      </c>
      <c r="AL242" t="str">
        <f t="shared" si="222"/>
        <v/>
      </c>
      <c r="AN242" t="str">
        <f t="shared" si="223"/>
        <v/>
      </c>
    </row>
    <row r="243" spans="1:40" x14ac:dyDescent="0.25">
      <c r="A243" s="29" t="s">
        <v>356</v>
      </c>
      <c r="B243" s="178"/>
      <c r="C243" s="179"/>
      <c r="AB243" t="str">
        <f t="shared" si="218"/>
        <v/>
      </c>
      <c r="AD243" t="str">
        <f t="shared" si="219"/>
        <v/>
      </c>
      <c r="AG243" t="str">
        <f t="shared" si="220"/>
        <v/>
      </c>
      <c r="AI243" t="str">
        <f t="shared" si="221"/>
        <v/>
      </c>
      <c r="AL243" t="str">
        <f t="shared" si="222"/>
        <v/>
      </c>
      <c r="AN243" t="str">
        <f t="shared" si="223"/>
        <v/>
      </c>
    </row>
    <row r="244" spans="1:40" x14ac:dyDescent="0.25">
      <c r="A244" s="29" t="s">
        <v>357</v>
      </c>
      <c r="B244" s="178"/>
      <c r="C244" s="179"/>
      <c r="AB244" t="str">
        <f t="shared" si="218"/>
        <v/>
      </c>
      <c r="AD244" t="str">
        <f t="shared" si="219"/>
        <v/>
      </c>
      <c r="AG244" t="str">
        <f t="shared" si="220"/>
        <v/>
      </c>
      <c r="AI244" t="str">
        <f t="shared" si="221"/>
        <v/>
      </c>
      <c r="AL244" t="str">
        <f t="shared" si="222"/>
        <v/>
      </c>
      <c r="AN244" t="str">
        <f t="shared" si="223"/>
        <v/>
      </c>
    </row>
    <row r="245" spans="1:40" x14ac:dyDescent="0.25">
      <c r="A245" s="29" t="s">
        <v>358</v>
      </c>
      <c r="B245" s="178"/>
      <c r="C245" s="179"/>
      <c r="AB245" t="str">
        <f t="shared" si="218"/>
        <v/>
      </c>
      <c r="AD245" t="str">
        <f t="shared" si="219"/>
        <v/>
      </c>
      <c r="AG245" t="str">
        <f t="shared" si="220"/>
        <v/>
      </c>
      <c r="AI245" t="str">
        <f t="shared" si="221"/>
        <v/>
      </c>
      <c r="AL245" t="str">
        <f t="shared" si="222"/>
        <v/>
      </c>
      <c r="AN245" t="str">
        <f t="shared" si="223"/>
        <v/>
      </c>
    </row>
    <row r="246" spans="1:40" x14ac:dyDescent="0.25">
      <c r="A246" s="29" t="s">
        <v>359</v>
      </c>
      <c r="B246" s="178"/>
      <c r="C246" s="179"/>
      <c r="AB246" t="str">
        <f t="shared" si="218"/>
        <v/>
      </c>
      <c r="AD246" t="str">
        <f t="shared" si="219"/>
        <v/>
      </c>
      <c r="AG246" t="str">
        <f t="shared" si="220"/>
        <v/>
      </c>
      <c r="AI246" t="str">
        <f t="shared" si="221"/>
        <v/>
      </c>
      <c r="AL246" t="str">
        <f t="shared" si="222"/>
        <v/>
      </c>
      <c r="AN246" t="str">
        <f t="shared" si="223"/>
        <v/>
      </c>
    </row>
    <row r="247" spans="1:40" x14ac:dyDescent="0.25">
      <c r="A247" s="29" t="s">
        <v>360</v>
      </c>
      <c r="B247" s="178"/>
      <c r="C247" s="179"/>
      <c r="AB247" t="str">
        <f t="shared" si="218"/>
        <v/>
      </c>
      <c r="AD247" t="str">
        <f t="shared" si="219"/>
        <v/>
      </c>
      <c r="AG247" t="str">
        <f t="shared" si="220"/>
        <v/>
      </c>
      <c r="AI247" t="str">
        <f t="shared" si="221"/>
        <v/>
      </c>
      <c r="AL247" t="str">
        <f t="shared" si="222"/>
        <v/>
      </c>
      <c r="AN247" t="str">
        <f t="shared" si="223"/>
        <v/>
      </c>
    </row>
    <row r="248" spans="1:40" x14ac:dyDescent="0.25">
      <c r="A248" s="29" t="s">
        <v>361</v>
      </c>
      <c r="B248" s="178"/>
      <c r="C248" s="179"/>
      <c r="AB248" t="str">
        <f t="shared" si="218"/>
        <v/>
      </c>
      <c r="AD248" t="str">
        <f t="shared" si="219"/>
        <v/>
      </c>
      <c r="AG248" t="str">
        <f t="shared" si="220"/>
        <v/>
      </c>
      <c r="AI248" t="str">
        <f t="shared" si="221"/>
        <v/>
      </c>
      <c r="AL248" t="str">
        <f t="shared" si="222"/>
        <v/>
      </c>
      <c r="AN248" t="str">
        <f t="shared" si="223"/>
        <v/>
      </c>
    </row>
    <row r="249" spans="1:40" x14ac:dyDescent="0.25">
      <c r="A249" s="29" t="s">
        <v>362</v>
      </c>
      <c r="B249" s="178"/>
      <c r="C249" s="179"/>
      <c r="AB249" t="str">
        <f t="shared" si="218"/>
        <v/>
      </c>
      <c r="AD249" t="str">
        <f t="shared" si="219"/>
        <v/>
      </c>
      <c r="AG249" t="str">
        <f t="shared" si="220"/>
        <v/>
      </c>
      <c r="AI249" t="str">
        <f t="shared" si="221"/>
        <v/>
      </c>
      <c r="AL249" t="str">
        <f t="shared" si="222"/>
        <v/>
      </c>
      <c r="AN249" t="str">
        <f t="shared" si="223"/>
        <v/>
      </c>
    </row>
    <row r="250" spans="1:40" x14ac:dyDescent="0.25">
      <c r="A250" s="29" t="s">
        <v>363</v>
      </c>
      <c r="B250" s="178"/>
      <c r="C250" s="179"/>
      <c r="AB250" t="str">
        <f t="shared" si="218"/>
        <v/>
      </c>
      <c r="AD250" t="str">
        <f t="shared" si="219"/>
        <v/>
      </c>
      <c r="AG250" t="str">
        <f t="shared" si="220"/>
        <v/>
      </c>
      <c r="AI250" t="str">
        <f t="shared" si="221"/>
        <v/>
      </c>
      <c r="AL250" t="str">
        <f t="shared" si="222"/>
        <v/>
      </c>
      <c r="AN250" t="str">
        <f t="shared" si="223"/>
        <v/>
      </c>
    </row>
    <row r="251" spans="1:40" x14ac:dyDescent="0.25">
      <c r="A251" s="29" t="s">
        <v>364</v>
      </c>
      <c r="B251" s="178"/>
      <c r="C251" s="179"/>
      <c r="AB251" t="str">
        <f t="shared" si="218"/>
        <v>Tool Craft -FCF</v>
      </c>
      <c r="AD251" t="str">
        <f t="shared" si="219"/>
        <v>Unknown</v>
      </c>
      <c r="AG251" t="str">
        <f t="shared" si="220"/>
        <v/>
      </c>
      <c r="AI251" t="str">
        <f t="shared" si="221"/>
        <v/>
      </c>
      <c r="AL251" t="str">
        <f t="shared" si="222"/>
        <v/>
      </c>
      <c r="AN251" t="str">
        <f t="shared" si="223"/>
        <v/>
      </c>
    </row>
    <row r="252" spans="1:40" x14ac:dyDescent="0.25">
      <c r="A252" s="29" t="s">
        <v>365</v>
      </c>
      <c r="B252" s="178"/>
      <c r="C252" s="179"/>
      <c r="AB252" t="str">
        <f t="shared" si="218"/>
        <v/>
      </c>
      <c r="AD252" t="str">
        <f t="shared" si="219"/>
        <v/>
      </c>
      <c r="AG252" t="str">
        <f t="shared" si="220"/>
        <v/>
      </c>
      <c r="AI252" t="str">
        <f t="shared" si="221"/>
        <v/>
      </c>
      <c r="AL252" t="str">
        <f t="shared" si="222"/>
        <v/>
      </c>
      <c r="AN252" t="str">
        <f t="shared" si="223"/>
        <v/>
      </c>
    </row>
    <row r="253" spans="1:40" x14ac:dyDescent="0.25">
      <c r="A253" s="29" t="s">
        <v>366</v>
      </c>
      <c r="B253" s="178"/>
      <c r="C253" s="179"/>
      <c r="AB253" t="str">
        <f t="shared" si="218"/>
        <v/>
      </c>
      <c r="AD253" t="str">
        <f t="shared" si="219"/>
        <v/>
      </c>
      <c r="AG253" t="str">
        <f t="shared" si="220"/>
        <v/>
      </c>
      <c r="AI253" t="str">
        <f t="shared" si="221"/>
        <v/>
      </c>
      <c r="AL253" t="str">
        <f t="shared" si="222"/>
        <v/>
      </c>
      <c r="AN253" t="str">
        <f t="shared" si="223"/>
        <v/>
      </c>
    </row>
    <row r="254" spans="1:40" x14ac:dyDescent="0.25">
      <c r="A254" s="29" t="s">
        <v>367</v>
      </c>
      <c r="B254" s="178"/>
      <c r="C254" s="179"/>
      <c r="AB254" t="s">
        <v>497</v>
      </c>
      <c r="AD254" t="s">
        <v>602</v>
      </c>
      <c r="AG254" t="str">
        <f t="shared" si="220"/>
        <v/>
      </c>
      <c r="AI254" t="str">
        <f t="shared" si="221"/>
        <v/>
      </c>
      <c r="AL254" t="str">
        <f t="shared" si="222"/>
        <v/>
      </c>
      <c r="AN254" t="str">
        <f t="shared" si="223"/>
        <v/>
      </c>
    </row>
    <row r="255" spans="1:40" x14ac:dyDescent="0.25">
      <c r="A255" s="29" t="s">
        <v>368</v>
      </c>
      <c r="B255" s="178"/>
      <c r="C255" s="179"/>
      <c r="AB255" t="str">
        <f t="shared" ref="AB255:AB294" si="224">IF(OR(B54="",C54=""),"",A54)</f>
        <v/>
      </c>
      <c r="AD255" t="str">
        <f t="shared" ref="AD255:AD294" si="225">IF(AB255="","",B54)</f>
        <v/>
      </c>
      <c r="AG255" t="str">
        <f t="shared" si="220"/>
        <v/>
      </c>
      <c r="AI255" t="str">
        <f t="shared" si="221"/>
        <v/>
      </c>
      <c r="AL255" t="str">
        <f t="shared" si="222"/>
        <v/>
      </c>
      <c r="AN255" t="str">
        <f t="shared" si="223"/>
        <v/>
      </c>
    </row>
    <row r="256" spans="1:40" x14ac:dyDescent="0.25">
      <c r="A256" s="29" t="s">
        <v>369</v>
      </c>
      <c r="B256" s="178"/>
      <c r="C256" s="179"/>
      <c r="AB256" t="str">
        <f t="shared" si="224"/>
        <v/>
      </c>
      <c r="AD256" t="str">
        <f t="shared" si="225"/>
        <v/>
      </c>
      <c r="AG256" t="str">
        <f t="shared" si="220"/>
        <v>Pioneering</v>
      </c>
      <c r="AI256">
        <f t="shared" si="221"/>
        <v>42568</v>
      </c>
      <c r="AL256" t="str">
        <f t="shared" si="222"/>
        <v/>
      </c>
      <c r="AN256" t="str">
        <f t="shared" si="223"/>
        <v/>
      </c>
    </row>
    <row r="257" spans="1:40" x14ac:dyDescent="0.25">
      <c r="A257" s="29" t="s">
        <v>370</v>
      </c>
      <c r="B257" s="178"/>
      <c r="C257" s="179"/>
      <c r="AB257" t="str">
        <f t="shared" si="224"/>
        <v/>
      </c>
      <c r="AD257" t="str">
        <f t="shared" si="225"/>
        <v/>
      </c>
      <c r="AG257" t="str">
        <f t="shared" si="220"/>
        <v/>
      </c>
      <c r="AI257" t="str">
        <f t="shared" si="221"/>
        <v/>
      </c>
      <c r="AL257" t="str">
        <f t="shared" si="222"/>
        <v/>
      </c>
      <c r="AN257" t="str">
        <f t="shared" si="223"/>
        <v/>
      </c>
    </row>
    <row r="258" spans="1:40" x14ac:dyDescent="0.25">
      <c r="A258" s="29" t="s">
        <v>371</v>
      </c>
      <c r="B258" s="178"/>
      <c r="C258" s="179"/>
      <c r="AB258" t="str">
        <f t="shared" si="224"/>
        <v/>
      </c>
      <c r="AD258" t="str">
        <f t="shared" si="225"/>
        <v/>
      </c>
      <c r="AG258" t="str">
        <f t="shared" si="220"/>
        <v/>
      </c>
      <c r="AI258" t="str">
        <f t="shared" si="221"/>
        <v/>
      </c>
      <c r="AL258" t="str">
        <f t="shared" si="222"/>
        <v/>
      </c>
      <c r="AN258" t="str">
        <f t="shared" si="223"/>
        <v/>
      </c>
    </row>
    <row r="259" spans="1:40" x14ac:dyDescent="0.25">
      <c r="A259" s="29" t="s">
        <v>372</v>
      </c>
      <c r="B259" s="178"/>
      <c r="C259" s="179"/>
      <c r="AB259" t="str">
        <f t="shared" si="224"/>
        <v/>
      </c>
      <c r="AD259" t="str">
        <f t="shared" si="225"/>
        <v/>
      </c>
      <c r="AG259" t="str">
        <f t="shared" si="220"/>
        <v>Primitive Shelters</v>
      </c>
      <c r="AI259">
        <f t="shared" si="221"/>
        <v>42578</v>
      </c>
      <c r="AL259" t="str">
        <f t="shared" si="222"/>
        <v/>
      </c>
      <c r="AN259" t="str">
        <f t="shared" si="223"/>
        <v/>
      </c>
    </row>
    <row r="260" spans="1:40" x14ac:dyDescent="0.25">
      <c r="A260" s="29" t="s">
        <v>373</v>
      </c>
      <c r="B260" s="178"/>
      <c r="C260" s="179"/>
      <c r="AB260" t="str">
        <f t="shared" si="224"/>
        <v/>
      </c>
      <c r="AD260" t="str">
        <f t="shared" si="225"/>
        <v/>
      </c>
      <c r="AG260" t="str">
        <f t="shared" si="220"/>
        <v>Primitive Snares</v>
      </c>
      <c r="AI260">
        <f t="shared" si="221"/>
        <v>42578</v>
      </c>
      <c r="AL260" t="str">
        <f t="shared" si="222"/>
        <v/>
      </c>
      <c r="AN260" t="str">
        <f t="shared" si="223"/>
        <v/>
      </c>
    </row>
    <row r="261" spans="1:40" x14ac:dyDescent="0.25">
      <c r="A261" s="29" t="s">
        <v>374</v>
      </c>
      <c r="B261" s="178"/>
      <c r="C261" s="179"/>
      <c r="AB261" t="str">
        <f t="shared" si="224"/>
        <v/>
      </c>
      <c r="AD261" t="str">
        <f t="shared" si="225"/>
        <v/>
      </c>
      <c r="AG261" t="str">
        <f t="shared" si="220"/>
        <v/>
      </c>
      <c r="AI261" t="str">
        <f t="shared" si="221"/>
        <v/>
      </c>
      <c r="AL261" t="str">
        <f t="shared" si="222"/>
        <v/>
      </c>
      <c r="AN261" t="str">
        <f t="shared" si="223"/>
        <v/>
      </c>
    </row>
    <row r="262" spans="1:40" x14ac:dyDescent="0.25">
      <c r="A262" s="29" t="s">
        <v>375</v>
      </c>
      <c r="B262" s="178"/>
      <c r="C262" s="179"/>
      <c r="AB262" t="str">
        <f t="shared" si="224"/>
        <v/>
      </c>
      <c r="AD262" t="str">
        <f t="shared" si="225"/>
        <v/>
      </c>
      <c r="AG262" t="str">
        <f t="shared" si="220"/>
        <v/>
      </c>
      <c r="AI262" t="str">
        <f t="shared" si="221"/>
        <v/>
      </c>
      <c r="AL262" t="str">
        <f t="shared" si="222"/>
        <v/>
      </c>
      <c r="AN262" t="str">
        <f t="shared" si="223"/>
        <v/>
      </c>
    </row>
    <row r="263" spans="1:40" x14ac:dyDescent="0.25">
      <c r="A263" s="29" t="s">
        <v>376</v>
      </c>
      <c r="B263" s="178"/>
      <c r="C263" s="179"/>
      <c r="AB263" t="str">
        <f t="shared" si="224"/>
        <v/>
      </c>
      <c r="AD263" t="str">
        <f t="shared" si="225"/>
        <v/>
      </c>
      <c r="AG263" t="str">
        <f t="shared" si="220"/>
        <v/>
      </c>
      <c r="AI263" t="str">
        <f t="shared" si="221"/>
        <v/>
      </c>
      <c r="AL263" t="str">
        <f t="shared" si="222"/>
        <v/>
      </c>
      <c r="AN263" t="str">
        <f t="shared" si="223"/>
        <v/>
      </c>
    </row>
    <row r="264" spans="1:40" x14ac:dyDescent="0.25">
      <c r="A264" s="29" t="s">
        <v>377</v>
      </c>
      <c r="B264" s="178"/>
      <c r="C264" s="179"/>
      <c r="AB264" t="str">
        <f t="shared" si="224"/>
        <v/>
      </c>
      <c r="AD264" t="str">
        <f t="shared" si="225"/>
        <v/>
      </c>
      <c r="AG264" t="str">
        <f t="shared" si="220"/>
        <v/>
      </c>
      <c r="AI264" t="str">
        <f t="shared" si="221"/>
        <v/>
      </c>
      <c r="AL264" t="str">
        <f t="shared" si="222"/>
        <v/>
      </c>
      <c r="AN264" t="str">
        <f t="shared" si="223"/>
        <v/>
      </c>
    </row>
    <row r="265" spans="1:40" x14ac:dyDescent="0.25">
      <c r="A265" s="29" t="s">
        <v>378</v>
      </c>
      <c r="B265" s="178"/>
      <c r="C265" s="179"/>
      <c r="AB265" t="str">
        <f t="shared" si="224"/>
        <v/>
      </c>
      <c r="AD265" t="str">
        <f t="shared" si="225"/>
        <v/>
      </c>
      <c r="AG265" t="str">
        <f t="shared" si="220"/>
        <v/>
      </c>
      <c r="AI265" t="str">
        <f t="shared" si="221"/>
        <v/>
      </c>
      <c r="AL265" t="str">
        <f t="shared" si="222"/>
        <v/>
      </c>
      <c r="AN265" t="str">
        <f t="shared" si="223"/>
        <v/>
      </c>
    </row>
    <row r="266" spans="1:40" x14ac:dyDescent="0.25">
      <c r="A266" s="29" t="s">
        <v>379</v>
      </c>
      <c r="B266" s="178"/>
      <c r="C266" s="179"/>
      <c r="AB266" t="str">
        <f t="shared" si="224"/>
        <v/>
      </c>
      <c r="AD266" t="str">
        <f t="shared" si="225"/>
        <v/>
      </c>
      <c r="AG266" t="str">
        <f t="shared" si="220"/>
        <v/>
      </c>
      <c r="AI266" t="str">
        <f t="shared" si="221"/>
        <v/>
      </c>
      <c r="AL266" t="str">
        <f t="shared" si="222"/>
        <v/>
      </c>
      <c r="AN266" t="str">
        <f t="shared" si="223"/>
        <v/>
      </c>
    </row>
    <row r="267" spans="1:40" x14ac:dyDescent="0.25">
      <c r="A267" s="29" t="s">
        <v>380</v>
      </c>
      <c r="B267" s="178"/>
      <c r="C267" s="179"/>
      <c r="AB267" t="str">
        <f t="shared" si="224"/>
        <v/>
      </c>
      <c r="AD267" t="str">
        <f t="shared" si="225"/>
        <v/>
      </c>
      <c r="AG267" t="str">
        <f t="shared" si="220"/>
        <v/>
      </c>
      <c r="AI267" t="str">
        <f t="shared" si="221"/>
        <v/>
      </c>
      <c r="AL267" t="str">
        <f t="shared" si="222"/>
        <v/>
      </c>
      <c r="AN267" t="str">
        <f t="shared" si="223"/>
        <v/>
      </c>
    </row>
    <row r="268" spans="1:40" x14ac:dyDescent="0.25">
      <c r="A268" s="29" t="s">
        <v>381</v>
      </c>
      <c r="B268" s="178"/>
      <c r="C268" s="179"/>
      <c r="AB268" t="str">
        <f t="shared" si="224"/>
        <v/>
      </c>
      <c r="AD268" t="str">
        <f t="shared" si="225"/>
        <v/>
      </c>
      <c r="AG268" t="str">
        <f t="shared" ref="AG268:AG273" si="226">IF(OR(B167="",C167=""),"",A167)</f>
        <v/>
      </c>
      <c r="AI268" t="str">
        <f t="shared" ref="AI268:AI273" si="227">IF(AG268="","",B167)</f>
        <v/>
      </c>
      <c r="AL268" t="str">
        <f t="shared" ref="AL268:AL280" si="228">IF(OR(B286="",C286=""),"",A286)</f>
        <v/>
      </c>
      <c r="AN268" t="str">
        <f t="shared" ref="AN268:AN280" si="229">IF(AL268="","",B286)</f>
        <v/>
      </c>
    </row>
    <row r="269" spans="1:40" x14ac:dyDescent="0.25">
      <c r="A269" s="29" t="s">
        <v>382</v>
      </c>
      <c r="B269" s="178"/>
      <c r="C269" s="179"/>
      <c r="AB269" t="str">
        <f t="shared" si="224"/>
        <v/>
      </c>
      <c r="AD269" t="str">
        <f t="shared" si="225"/>
        <v/>
      </c>
      <c r="AG269" t="str">
        <f t="shared" si="226"/>
        <v/>
      </c>
      <c r="AI269" t="str">
        <f t="shared" si="227"/>
        <v/>
      </c>
      <c r="AL269" t="str">
        <f t="shared" si="228"/>
        <v/>
      </c>
      <c r="AN269" t="str">
        <f t="shared" si="229"/>
        <v/>
      </c>
    </row>
    <row r="270" spans="1:40" x14ac:dyDescent="0.25">
      <c r="A270" s="29" t="s">
        <v>383</v>
      </c>
      <c r="B270" s="178"/>
      <c r="C270" s="179"/>
      <c r="AB270" t="str">
        <f t="shared" si="224"/>
        <v/>
      </c>
      <c r="AD270" t="str">
        <f t="shared" si="225"/>
        <v/>
      </c>
      <c r="AG270" t="str">
        <f t="shared" si="226"/>
        <v/>
      </c>
      <c r="AI270" t="str">
        <f t="shared" si="227"/>
        <v/>
      </c>
      <c r="AL270" t="str">
        <f t="shared" si="228"/>
        <v/>
      </c>
      <c r="AN270" t="str">
        <f t="shared" si="229"/>
        <v/>
      </c>
    </row>
    <row r="271" spans="1:40" x14ac:dyDescent="0.25">
      <c r="A271" s="29" t="s">
        <v>384</v>
      </c>
      <c r="B271" s="178"/>
      <c r="C271" s="179"/>
      <c r="AB271" t="str">
        <f t="shared" si="224"/>
        <v/>
      </c>
      <c r="AD271" t="str">
        <f t="shared" si="225"/>
        <v/>
      </c>
      <c r="AG271" t="str">
        <f t="shared" si="226"/>
        <v/>
      </c>
      <c r="AI271" t="str">
        <f t="shared" si="227"/>
        <v/>
      </c>
      <c r="AL271" t="str">
        <f t="shared" si="228"/>
        <v/>
      </c>
      <c r="AN271" t="str">
        <f t="shared" si="229"/>
        <v/>
      </c>
    </row>
    <row r="272" spans="1:40" x14ac:dyDescent="0.25">
      <c r="A272" s="29" t="s">
        <v>385</v>
      </c>
      <c r="B272" s="178"/>
      <c r="C272" s="179"/>
      <c r="AB272" t="str">
        <f t="shared" si="224"/>
        <v>1 Samuel</v>
      </c>
      <c r="AD272" t="str">
        <f t="shared" si="225"/>
        <v>Unknown</v>
      </c>
      <c r="AG272" t="str">
        <f t="shared" si="226"/>
        <v/>
      </c>
      <c r="AI272" t="str">
        <f t="shared" si="227"/>
        <v/>
      </c>
      <c r="AL272" t="str">
        <f t="shared" si="228"/>
        <v/>
      </c>
      <c r="AN272" t="str">
        <f t="shared" si="229"/>
        <v/>
      </c>
    </row>
    <row r="273" spans="1:40" x14ac:dyDescent="0.25">
      <c r="A273" s="29" t="s">
        <v>386</v>
      </c>
      <c r="B273" s="178"/>
      <c r="C273" s="179"/>
      <c r="AB273" t="str">
        <f t="shared" si="224"/>
        <v>2 Chronicles</v>
      </c>
      <c r="AD273" t="str">
        <f t="shared" si="225"/>
        <v>Unknown</v>
      </c>
      <c r="AG273" t="str">
        <f t="shared" si="226"/>
        <v/>
      </c>
      <c r="AI273" t="str">
        <f t="shared" si="227"/>
        <v/>
      </c>
      <c r="AL273" t="str">
        <f t="shared" si="228"/>
        <v/>
      </c>
      <c r="AN273" t="str">
        <f t="shared" si="229"/>
        <v/>
      </c>
    </row>
    <row r="274" spans="1:40" x14ac:dyDescent="0.25">
      <c r="A274" s="29" t="s">
        <v>387</v>
      </c>
      <c r="B274" s="178"/>
      <c r="C274" s="179"/>
      <c r="AB274" t="str">
        <f t="shared" si="224"/>
        <v/>
      </c>
      <c r="AD274" t="str">
        <f t="shared" si="225"/>
        <v/>
      </c>
      <c r="AG274" t="s">
        <v>497</v>
      </c>
      <c r="AI274" t="s">
        <v>602</v>
      </c>
      <c r="AL274" t="str">
        <f t="shared" si="228"/>
        <v/>
      </c>
      <c r="AN274" t="str">
        <f t="shared" si="229"/>
        <v/>
      </c>
    </row>
    <row r="275" spans="1:40" x14ac:dyDescent="0.25">
      <c r="A275" s="29" t="s">
        <v>388</v>
      </c>
      <c r="B275" s="178"/>
      <c r="C275" s="179"/>
      <c r="AB275" t="str">
        <f t="shared" si="224"/>
        <v>2 Samuel</v>
      </c>
      <c r="AD275" t="str">
        <f t="shared" si="225"/>
        <v>Unknown</v>
      </c>
      <c r="AG275" t="str">
        <f t="shared" ref="AG275:AG313" si="230">IF(OR(B173="",C173=""),"",A173)</f>
        <v/>
      </c>
      <c r="AI275" t="str">
        <f t="shared" ref="AI275:AI313" si="231">IF(AG275="","",B173)</f>
        <v/>
      </c>
      <c r="AL275" t="str">
        <f t="shared" si="228"/>
        <v/>
      </c>
      <c r="AN275" t="str">
        <f t="shared" si="229"/>
        <v/>
      </c>
    </row>
    <row r="276" spans="1:40" x14ac:dyDescent="0.25">
      <c r="A276" s="29" t="s">
        <v>389</v>
      </c>
      <c r="B276" s="178"/>
      <c r="C276" s="179"/>
      <c r="AB276" t="str">
        <f t="shared" si="224"/>
        <v/>
      </c>
      <c r="AD276" t="str">
        <f t="shared" si="225"/>
        <v/>
      </c>
      <c r="AG276" t="str">
        <f t="shared" si="230"/>
        <v/>
      </c>
      <c r="AI276" t="str">
        <f t="shared" si="231"/>
        <v/>
      </c>
      <c r="AL276" t="str">
        <f t="shared" si="228"/>
        <v/>
      </c>
      <c r="AN276" t="str">
        <f t="shared" si="229"/>
        <v/>
      </c>
    </row>
    <row r="277" spans="1:40" x14ac:dyDescent="0.25">
      <c r="A277" s="29" t="s">
        <v>390</v>
      </c>
      <c r="B277" s="178"/>
      <c r="C277" s="179"/>
      <c r="AB277" t="str">
        <f t="shared" si="224"/>
        <v/>
      </c>
      <c r="AD277" t="str">
        <f t="shared" si="225"/>
        <v/>
      </c>
      <c r="AG277" t="str">
        <f t="shared" si="230"/>
        <v/>
      </c>
      <c r="AI277" t="str">
        <f t="shared" si="231"/>
        <v/>
      </c>
      <c r="AL277" t="str">
        <f t="shared" si="228"/>
        <v/>
      </c>
      <c r="AN277" t="str">
        <f t="shared" si="229"/>
        <v/>
      </c>
    </row>
    <row r="278" spans="1:40" x14ac:dyDescent="0.25">
      <c r="A278" s="29" t="s">
        <v>391</v>
      </c>
      <c r="B278" s="178"/>
      <c r="C278" s="179"/>
      <c r="AB278" t="str">
        <f t="shared" si="224"/>
        <v>Deuteronomy</v>
      </c>
      <c r="AD278" t="str">
        <f t="shared" si="225"/>
        <v>Unknown</v>
      </c>
      <c r="AG278" t="str">
        <f t="shared" si="230"/>
        <v/>
      </c>
      <c r="AI278" t="str">
        <f t="shared" si="231"/>
        <v/>
      </c>
      <c r="AL278" t="str">
        <f t="shared" si="228"/>
        <v/>
      </c>
      <c r="AN278" t="str">
        <f t="shared" si="229"/>
        <v/>
      </c>
    </row>
    <row r="279" spans="1:40" x14ac:dyDescent="0.25">
      <c r="A279" s="29" t="s">
        <v>392</v>
      </c>
      <c r="B279" s="178"/>
      <c r="C279" s="179"/>
      <c r="AB279" t="str">
        <f t="shared" si="224"/>
        <v/>
      </c>
      <c r="AD279" t="str">
        <f t="shared" si="225"/>
        <v/>
      </c>
      <c r="AG279" t="str">
        <f t="shared" si="230"/>
        <v/>
      </c>
      <c r="AI279" t="str">
        <f t="shared" si="231"/>
        <v/>
      </c>
      <c r="AL279" t="str">
        <f t="shared" si="228"/>
        <v/>
      </c>
      <c r="AN279" t="str">
        <f t="shared" si="229"/>
        <v/>
      </c>
    </row>
    <row r="280" spans="1:40" x14ac:dyDescent="0.25">
      <c r="A280" s="29" t="s">
        <v>393</v>
      </c>
      <c r="B280" s="178"/>
      <c r="C280" s="179"/>
      <c r="AB280" t="str">
        <f t="shared" si="224"/>
        <v>Exodus</v>
      </c>
      <c r="AD280" t="str">
        <f t="shared" si="225"/>
        <v>Unknown</v>
      </c>
      <c r="AG280" t="str">
        <f t="shared" si="230"/>
        <v/>
      </c>
      <c r="AI280" t="str">
        <f t="shared" si="231"/>
        <v/>
      </c>
      <c r="AL280" t="str">
        <f t="shared" si="228"/>
        <v/>
      </c>
      <c r="AN280" t="str">
        <f t="shared" si="229"/>
        <v/>
      </c>
    </row>
    <row r="281" spans="1:40" x14ac:dyDescent="0.25">
      <c r="A281" s="29" t="s">
        <v>394</v>
      </c>
      <c r="B281" s="178"/>
      <c r="C281" s="179"/>
      <c r="AB281" t="str">
        <f t="shared" si="224"/>
        <v/>
      </c>
      <c r="AD281" t="str">
        <f t="shared" si="225"/>
        <v/>
      </c>
      <c r="AG281" t="str">
        <f t="shared" si="230"/>
        <v/>
      </c>
      <c r="AI281" t="str">
        <f t="shared" si="231"/>
        <v/>
      </c>
      <c r="AL281" t="s">
        <v>577</v>
      </c>
      <c r="AN281" t="s">
        <v>602</v>
      </c>
    </row>
    <row r="282" spans="1:40" x14ac:dyDescent="0.25">
      <c r="A282" s="29" t="s">
        <v>395</v>
      </c>
      <c r="B282" s="178"/>
      <c r="C282" s="179"/>
      <c r="AB282" t="str">
        <f t="shared" si="224"/>
        <v>Genesis</v>
      </c>
      <c r="AD282" t="str">
        <f t="shared" si="225"/>
        <v>Unknown</v>
      </c>
      <c r="AG282" t="str">
        <f t="shared" si="230"/>
        <v/>
      </c>
      <c r="AI282" t="str">
        <f t="shared" si="231"/>
        <v/>
      </c>
      <c r="AL282" t="str">
        <f t="shared" ref="AL282:AL313" si="232">IF(OR(B299="",C299=""),"",A299)</f>
        <v>001 - The Bible is Uni</v>
      </c>
      <c r="AN282" t="str">
        <f t="shared" ref="AN282:AN313" si="233">IF(AL282="","",B299)</f>
        <v>Unknown</v>
      </c>
    </row>
    <row r="283" spans="1:40" x14ac:dyDescent="0.25">
      <c r="A283" s="29" t="s">
        <v>396</v>
      </c>
      <c r="B283" s="178"/>
      <c r="C283" s="179"/>
      <c r="AB283" t="str">
        <f t="shared" si="224"/>
        <v/>
      </c>
      <c r="AD283" t="str">
        <f t="shared" si="225"/>
        <v/>
      </c>
      <c r="AG283" t="str">
        <f t="shared" si="230"/>
        <v/>
      </c>
      <c r="AI283" t="str">
        <f t="shared" si="231"/>
        <v/>
      </c>
      <c r="AL283" t="str">
        <f t="shared" si="232"/>
        <v>002 - Indestructible B</v>
      </c>
      <c r="AN283" t="str">
        <f t="shared" si="233"/>
        <v>Unknown</v>
      </c>
    </row>
    <row r="284" spans="1:40" x14ac:dyDescent="0.25">
      <c r="A284" s="29" t="s">
        <v>397</v>
      </c>
      <c r="B284" s="178"/>
      <c r="C284" s="179"/>
      <c r="AB284" t="str">
        <f t="shared" si="224"/>
        <v/>
      </c>
      <c r="AD284" t="str">
        <f t="shared" si="225"/>
        <v/>
      </c>
      <c r="AG284" t="str">
        <f t="shared" si="230"/>
        <v/>
      </c>
      <c r="AI284" t="str">
        <f t="shared" si="231"/>
        <v/>
      </c>
      <c r="AL284" t="str">
        <f t="shared" si="232"/>
        <v/>
      </c>
      <c r="AN284" t="str">
        <f t="shared" si="233"/>
        <v/>
      </c>
    </row>
    <row r="285" spans="1:40" x14ac:dyDescent="0.25">
      <c r="A285" s="29" t="s">
        <v>398</v>
      </c>
      <c r="B285" s="178"/>
      <c r="C285" s="179"/>
      <c r="AB285" t="str">
        <f t="shared" si="224"/>
        <v/>
      </c>
      <c r="AD285" t="str">
        <f t="shared" si="225"/>
        <v/>
      </c>
      <c r="AG285" t="str">
        <f t="shared" si="230"/>
        <v/>
      </c>
      <c r="AI285" t="str">
        <f t="shared" si="231"/>
        <v/>
      </c>
      <c r="AL285" t="str">
        <f t="shared" si="232"/>
        <v/>
      </c>
      <c r="AN285" t="str">
        <f t="shared" si="233"/>
        <v/>
      </c>
    </row>
    <row r="286" spans="1:40" x14ac:dyDescent="0.25">
      <c r="A286" s="29" t="s">
        <v>399</v>
      </c>
      <c r="B286" s="178"/>
      <c r="C286" s="179"/>
      <c r="AB286" t="str">
        <f t="shared" si="224"/>
        <v>Joshua</v>
      </c>
      <c r="AD286" t="str">
        <f t="shared" si="225"/>
        <v>Unknown</v>
      </c>
      <c r="AG286" t="str">
        <f t="shared" si="230"/>
        <v/>
      </c>
      <c r="AI286" t="str">
        <f t="shared" si="231"/>
        <v/>
      </c>
      <c r="AL286" t="str">
        <f t="shared" si="232"/>
        <v>005 - Transmitted and </v>
      </c>
      <c r="AN286">
        <f t="shared" si="233"/>
        <v>42491</v>
      </c>
    </row>
    <row r="287" spans="1:40" x14ac:dyDescent="0.25">
      <c r="A287" s="29" t="s">
        <v>400</v>
      </c>
      <c r="B287" s="178"/>
      <c r="C287" s="179"/>
      <c r="AB287" t="str">
        <f t="shared" si="224"/>
        <v>Judges</v>
      </c>
      <c r="AD287" t="str">
        <f t="shared" si="225"/>
        <v>Unknown</v>
      </c>
      <c r="AG287" t="str">
        <f t="shared" si="230"/>
        <v/>
      </c>
      <c r="AI287" t="str">
        <f t="shared" si="231"/>
        <v/>
      </c>
      <c r="AL287" t="str">
        <f t="shared" si="232"/>
        <v>006 - The Revelation o</v>
      </c>
      <c r="AN287" t="str">
        <f t="shared" si="233"/>
        <v>Unknown</v>
      </c>
    </row>
    <row r="288" spans="1:40" x14ac:dyDescent="0.25">
      <c r="A288" s="29" t="s">
        <v>401</v>
      </c>
      <c r="B288" s="178"/>
      <c r="C288" s="179"/>
      <c r="AB288" t="str">
        <f t="shared" si="224"/>
        <v/>
      </c>
      <c r="AD288" t="str">
        <f t="shared" si="225"/>
        <v/>
      </c>
      <c r="AG288" t="str">
        <f t="shared" si="230"/>
        <v/>
      </c>
      <c r="AI288" t="str">
        <f t="shared" si="231"/>
        <v/>
      </c>
      <c r="AL288" t="str">
        <f t="shared" si="232"/>
        <v>007 - A Spiritual Inst</v>
      </c>
      <c r="AN288" t="str">
        <f t="shared" si="233"/>
        <v>Unknown</v>
      </c>
    </row>
    <row r="289" spans="1:40" x14ac:dyDescent="0.25">
      <c r="A289" s="29" t="s">
        <v>402</v>
      </c>
      <c r="B289" s="178"/>
      <c r="C289" s="179"/>
      <c r="AB289" t="str">
        <f t="shared" si="224"/>
        <v/>
      </c>
      <c r="AD289" t="str">
        <f t="shared" si="225"/>
        <v/>
      </c>
      <c r="AG289" t="str">
        <f t="shared" si="230"/>
        <v/>
      </c>
      <c r="AI289" t="str">
        <f t="shared" si="231"/>
        <v/>
      </c>
      <c r="AL289" t="str">
        <f t="shared" si="232"/>
        <v/>
      </c>
      <c r="AN289" t="str">
        <f t="shared" si="233"/>
        <v/>
      </c>
    </row>
    <row r="290" spans="1:40" x14ac:dyDescent="0.25">
      <c r="A290" s="29" t="s">
        <v>403</v>
      </c>
      <c r="B290" s="178"/>
      <c r="C290" s="179"/>
      <c r="AB290" t="str">
        <f t="shared" si="224"/>
        <v/>
      </c>
      <c r="AD290" t="str">
        <f t="shared" si="225"/>
        <v/>
      </c>
      <c r="AG290" t="str">
        <f t="shared" si="230"/>
        <v/>
      </c>
      <c r="AI290" t="str">
        <f t="shared" si="231"/>
        <v/>
      </c>
      <c r="AL290" t="str">
        <f t="shared" si="232"/>
        <v>009 - Guidebook for Li</v>
      </c>
      <c r="AN290">
        <f t="shared" si="233"/>
        <v>42631</v>
      </c>
    </row>
    <row r="291" spans="1:40" x14ac:dyDescent="0.25">
      <c r="A291" s="29" t="s">
        <v>404</v>
      </c>
      <c r="B291" s="178"/>
      <c r="C291" s="179"/>
      <c r="AB291" t="str">
        <f t="shared" si="224"/>
        <v/>
      </c>
      <c r="AD291" t="str">
        <f t="shared" si="225"/>
        <v/>
      </c>
      <c r="AG291" t="str">
        <f t="shared" si="230"/>
        <v/>
      </c>
      <c r="AI291" t="str">
        <f t="shared" si="231"/>
        <v/>
      </c>
      <c r="AL291" t="str">
        <f t="shared" si="232"/>
        <v>010 - Love for the Bib</v>
      </c>
      <c r="AN291">
        <f t="shared" si="233"/>
        <v>42638</v>
      </c>
    </row>
    <row r="292" spans="1:40" x14ac:dyDescent="0.25">
      <c r="A292" s="29" t="s">
        <v>405</v>
      </c>
      <c r="B292" s="178"/>
      <c r="C292" s="179"/>
      <c r="AB292" t="str">
        <f t="shared" si="224"/>
        <v>Numbers</v>
      </c>
      <c r="AD292" t="str">
        <f t="shared" si="225"/>
        <v>Unknown</v>
      </c>
      <c r="AG292" t="str">
        <f t="shared" si="230"/>
        <v/>
      </c>
      <c r="AI292" t="str">
        <f t="shared" si="231"/>
        <v/>
      </c>
      <c r="AL292" t="str">
        <f t="shared" si="232"/>
        <v>011 - Commands in the </v>
      </c>
      <c r="AN292">
        <f t="shared" si="233"/>
        <v>42645</v>
      </c>
    </row>
    <row r="293" spans="1:40" x14ac:dyDescent="0.25">
      <c r="A293" s="29" t="s">
        <v>406</v>
      </c>
      <c r="B293" s="178"/>
      <c r="C293" s="179"/>
      <c r="AB293" t="str">
        <f t="shared" si="224"/>
        <v>Ruth</v>
      </c>
      <c r="AD293" t="str">
        <f t="shared" si="225"/>
        <v>Unknown</v>
      </c>
      <c r="AG293" t="str">
        <f t="shared" si="230"/>
        <v/>
      </c>
      <c r="AI293" t="str">
        <f t="shared" si="231"/>
        <v/>
      </c>
      <c r="AL293" t="str">
        <f t="shared" si="232"/>
        <v>012 - Words of Comfort</v>
      </c>
      <c r="AN293">
        <f t="shared" si="233"/>
        <v>42470</v>
      </c>
    </row>
    <row r="294" spans="1:40" x14ac:dyDescent="0.25">
      <c r="A294" s="29" t="s">
        <v>407</v>
      </c>
      <c r="B294" s="178"/>
      <c r="C294" s="179"/>
      <c r="AB294" t="str">
        <f t="shared" si="224"/>
        <v/>
      </c>
      <c r="AD294" t="str">
        <f t="shared" si="225"/>
        <v/>
      </c>
      <c r="AG294" t="str">
        <f t="shared" si="230"/>
        <v/>
      </c>
      <c r="AI294" t="str">
        <f t="shared" si="231"/>
        <v/>
      </c>
      <c r="AL294" t="str">
        <f t="shared" si="232"/>
        <v/>
      </c>
      <c r="AN294" t="str">
        <f t="shared" si="233"/>
        <v/>
      </c>
    </row>
    <row r="295" spans="1:40" x14ac:dyDescent="0.25">
      <c r="A295" s="29" t="s">
        <v>408</v>
      </c>
      <c r="B295" s="178"/>
      <c r="C295" s="179"/>
      <c r="AB295" t="s">
        <v>70</v>
      </c>
      <c r="AD295" t="s">
        <v>602</v>
      </c>
      <c r="AG295" t="str">
        <f t="shared" si="230"/>
        <v/>
      </c>
      <c r="AI295" t="str">
        <f t="shared" si="231"/>
        <v/>
      </c>
      <c r="AL295" t="str">
        <f t="shared" si="232"/>
        <v>014 - Making Decisions</v>
      </c>
      <c r="AN295">
        <f t="shared" si="233"/>
        <v>42491</v>
      </c>
    </row>
    <row r="296" spans="1:40" x14ac:dyDescent="0.25">
      <c r="A296" s="29" t="s">
        <v>409</v>
      </c>
      <c r="B296" s="178"/>
      <c r="C296" s="179"/>
      <c r="AB296" t="str">
        <f>IF(OR(B94="",C94=""),"",A94)</f>
        <v/>
      </c>
      <c r="AD296" t="str">
        <f>IF(AB296="","",B94)</f>
        <v/>
      </c>
      <c r="AG296" t="str">
        <f t="shared" si="230"/>
        <v/>
      </c>
      <c r="AI296" t="str">
        <f t="shared" si="231"/>
        <v/>
      </c>
      <c r="AL296" t="str">
        <f t="shared" si="232"/>
        <v>015 - Receiving Eterna</v>
      </c>
      <c r="AN296">
        <f t="shared" si="233"/>
        <v>42505</v>
      </c>
    </row>
    <row r="297" spans="1:40" x14ac:dyDescent="0.25">
      <c r="A297" s="29" t="s">
        <v>410</v>
      </c>
      <c r="B297" s="178"/>
      <c r="C297" s="179"/>
      <c r="AB297" t="str">
        <f>IF(OR(B95="",C95=""),"",A95)</f>
        <v/>
      </c>
      <c r="AD297" t="str">
        <f>IF(AB297="","",B95)</f>
        <v/>
      </c>
      <c r="AG297" t="str">
        <f t="shared" si="230"/>
        <v/>
      </c>
      <c r="AI297" t="str">
        <f t="shared" si="231"/>
        <v/>
      </c>
      <c r="AL297" t="str">
        <f t="shared" si="232"/>
        <v>016 - Life Changing De</v>
      </c>
      <c r="AN297">
        <f t="shared" si="233"/>
        <v>42610</v>
      </c>
    </row>
    <row r="298" spans="1:40" x14ac:dyDescent="0.25">
      <c r="A298" s="29" t="s">
        <v>411</v>
      </c>
      <c r="B298" s="178"/>
      <c r="C298" s="179"/>
      <c r="AB298" t="str">
        <f>IF(OR(B96="",C96=""),"",A96)</f>
        <v/>
      </c>
      <c r="AD298" t="str">
        <f>IF(AB298="","",B96)</f>
        <v/>
      </c>
      <c r="AG298" t="str">
        <f t="shared" si="230"/>
        <v/>
      </c>
      <c r="AI298" t="str">
        <f t="shared" si="231"/>
        <v/>
      </c>
      <c r="AL298" t="str">
        <f t="shared" si="232"/>
        <v/>
      </c>
      <c r="AN298" t="str">
        <f t="shared" si="233"/>
        <v/>
      </c>
    </row>
    <row r="299" spans="1:40" x14ac:dyDescent="0.25">
      <c r="A299" s="30" t="s">
        <v>185</v>
      </c>
      <c r="B299" s="178" t="s">
        <v>186</v>
      </c>
      <c r="C299" s="179" t="s">
        <v>437</v>
      </c>
      <c r="AB299" t="str">
        <f>IF(OR(B97="",C97=""),"",A97)</f>
        <v/>
      </c>
      <c r="AD299" t="str">
        <f>IF(AB299="","",B97)</f>
        <v/>
      </c>
      <c r="AG299" t="str">
        <f t="shared" si="230"/>
        <v/>
      </c>
      <c r="AI299" t="str">
        <f t="shared" si="231"/>
        <v/>
      </c>
      <c r="AL299" t="str">
        <f t="shared" si="232"/>
        <v/>
      </c>
      <c r="AN299" t="str">
        <f t="shared" si="233"/>
        <v/>
      </c>
    </row>
    <row r="300" spans="1:40" x14ac:dyDescent="0.25">
      <c r="A300" s="30" t="s">
        <v>187</v>
      </c>
      <c r="B300" s="178" t="s">
        <v>186</v>
      </c>
      <c r="C300" s="179" t="s">
        <v>437</v>
      </c>
      <c r="AB300" t="str">
        <f>IF(OR(B98="",C98=""),"",A98)</f>
        <v/>
      </c>
      <c r="AD300" t="str">
        <f>IF(AB300="","",B98)</f>
        <v/>
      </c>
      <c r="AG300" t="str">
        <f t="shared" si="230"/>
        <v/>
      </c>
      <c r="AI300" t="str">
        <f t="shared" si="231"/>
        <v/>
      </c>
      <c r="AL300" t="str">
        <f t="shared" si="232"/>
        <v/>
      </c>
      <c r="AN300" t="str">
        <f t="shared" si="233"/>
        <v/>
      </c>
    </row>
    <row r="301" spans="1:40" x14ac:dyDescent="0.25">
      <c r="A301" s="30" t="s">
        <v>188</v>
      </c>
      <c r="B301" s="178"/>
      <c r="C301" s="179"/>
      <c r="AB301" t="s">
        <v>498</v>
      </c>
      <c r="AD301" t="s">
        <v>602</v>
      </c>
      <c r="AG301" t="str">
        <f t="shared" si="230"/>
        <v/>
      </c>
      <c r="AI301" t="str">
        <f t="shared" si="231"/>
        <v/>
      </c>
      <c r="AL301" t="str">
        <f t="shared" si="232"/>
        <v/>
      </c>
      <c r="AN301" t="str">
        <f t="shared" si="233"/>
        <v/>
      </c>
    </row>
    <row r="302" spans="1:40" x14ac:dyDescent="0.25">
      <c r="A302" s="30" t="s">
        <v>189</v>
      </c>
      <c r="B302" s="178"/>
      <c r="C302" s="179"/>
      <c r="AB302" t="str">
        <f>IF(OR(B99="",C99=""),"",A99)</f>
        <v/>
      </c>
      <c r="AD302" t="str">
        <f>IF(AB302="","",B99)</f>
        <v/>
      </c>
      <c r="AG302" t="str">
        <f t="shared" si="230"/>
        <v/>
      </c>
      <c r="AI302" t="str">
        <f t="shared" si="231"/>
        <v/>
      </c>
      <c r="AL302" t="str">
        <f t="shared" si="232"/>
        <v/>
      </c>
      <c r="AN302" t="str">
        <f t="shared" si="233"/>
        <v/>
      </c>
    </row>
    <row r="303" spans="1:40" x14ac:dyDescent="0.25">
      <c r="A303" s="30" t="s">
        <v>190</v>
      </c>
      <c r="B303" s="178">
        <v>42491</v>
      </c>
      <c r="C303" s="179" t="s">
        <v>437</v>
      </c>
      <c r="AB303" t="str">
        <f>IF(OR(B100="",C100=""),"",A100)</f>
        <v/>
      </c>
      <c r="AD303" t="str">
        <f>IF(AB303="","",B100)</f>
        <v/>
      </c>
      <c r="AG303" t="str">
        <f t="shared" si="230"/>
        <v/>
      </c>
      <c r="AI303" t="str">
        <f t="shared" si="231"/>
        <v/>
      </c>
      <c r="AL303" t="str">
        <f t="shared" si="232"/>
        <v/>
      </c>
      <c r="AN303" t="str">
        <f t="shared" si="233"/>
        <v/>
      </c>
    </row>
    <row r="304" spans="1:40" x14ac:dyDescent="0.25">
      <c r="A304" s="30" t="s">
        <v>191</v>
      </c>
      <c r="B304" s="178" t="s">
        <v>186</v>
      </c>
      <c r="C304" s="179" t="s">
        <v>437</v>
      </c>
      <c r="AB304" t="str">
        <f>IF(OR(B101="",C101=""),"",A101)</f>
        <v/>
      </c>
      <c r="AD304" t="str">
        <f>IF(AB304="","",B101)</f>
        <v/>
      </c>
      <c r="AG304" t="str">
        <f t="shared" si="230"/>
        <v/>
      </c>
      <c r="AI304" t="str">
        <f t="shared" si="231"/>
        <v/>
      </c>
      <c r="AL304" t="str">
        <f t="shared" si="232"/>
        <v>023 - Spiritual Priori</v>
      </c>
      <c r="AN304">
        <f t="shared" si="233"/>
        <v>42890</v>
      </c>
    </row>
    <row r="305" spans="1:40" x14ac:dyDescent="0.25">
      <c r="A305" s="30" t="s">
        <v>192</v>
      </c>
      <c r="B305" s="178" t="s">
        <v>186</v>
      </c>
      <c r="C305" s="179" t="s">
        <v>437</v>
      </c>
      <c r="AG305" t="str">
        <f t="shared" si="230"/>
        <v/>
      </c>
      <c r="AI305" t="str">
        <f t="shared" si="231"/>
        <v/>
      </c>
      <c r="AL305" t="str">
        <f t="shared" si="232"/>
        <v/>
      </c>
      <c r="AN305" t="str">
        <f t="shared" si="233"/>
        <v/>
      </c>
    </row>
    <row r="306" spans="1:40" x14ac:dyDescent="0.25">
      <c r="A306" s="30" t="s">
        <v>193</v>
      </c>
      <c r="B306" s="178"/>
      <c r="C306" s="179"/>
      <c r="AG306" t="str">
        <f t="shared" si="230"/>
        <v/>
      </c>
      <c r="AI306" t="str">
        <f t="shared" si="231"/>
        <v/>
      </c>
      <c r="AL306" t="str">
        <f t="shared" si="232"/>
        <v/>
      </c>
      <c r="AN306" t="str">
        <f t="shared" si="233"/>
        <v/>
      </c>
    </row>
    <row r="307" spans="1:40" x14ac:dyDescent="0.25">
      <c r="A307" s="30" t="s">
        <v>194</v>
      </c>
      <c r="B307" s="178">
        <v>42631</v>
      </c>
      <c r="C307" s="179" t="s">
        <v>437</v>
      </c>
      <c r="AG307" t="str">
        <f t="shared" si="230"/>
        <v/>
      </c>
      <c r="AI307" t="str">
        <f t="shared" si="231"/>
        <v/>
      </c>
      <c r="AL307" t="str">
        <f t="shared" si="232"/>
        <v/>
      </c>
      <c r="AN307" t="str">
        <f t="shared" si="233"/>
        <v/>
      </c>
    </row>
    <row r="308" spans="1:40" x14ac:dyDescent="0.25">
      <c r="A308" s="30" t="s">
        <v>195</v>
      </c>
      <c r="B308" s="178">
        <v>42638</v>
      </c>
      <c r="C308" s="179" t="s">
        <v>437</v>
      </c>
      <c r="AG308" t="str">
        <f t="shared" si="230"/>
        <v/>
      </c>
      <c r="AI308" t="str">
        <f t="shared" si="231"/>
        <v/>
      </c>
      <c r="AL308" t="str">
        <f t="shared" si="232"/>
        <v/>
      </c>
      <c r="AN308" t="str">
        <f t="shared" si="233"/>
        <v/>
      </c>
    </row>
    <row r="309" spans="1:40" x14ac:dyDescent="0.25">
      <c r="A309" s="30" t="s">
        <v>196</v>
      </c>
      <c r="B309" s="178">
        <v>42645</v>
      </c>
      <c r="C309" s="179" t="s">
        <v>437</v>
      </c>
      <c r="AG309" t="str">
        <f t="shared" si="230"/>
        <v/>
      </c>
      <c r="AI309" t="str">
        <f t="shared" si="231"/>
        <v/>
      </c>
      <c r="AL309" t="str">
        <f t="shared" si="232"/>
        <v/>
      </c>
      <c r="AN309" t="str">
        <f t="shared" si="233"/>
        <v/>
      </c>
    </row>
    <row r="310" spans="1:40" x14ac:dyDescent="0.25">
      <c r="A310" s="30" t="s">
        <v>197</v>
      </c>
      <c r="B310" s="178">
        <v>42470</v>
      </c>
      <c r="C310" s="179" t="s">
        <v>437</v>
      </c>
      <c r="AG310" t="str">
        <f t="shared" si="230"/>
        <v/>
      </c>
      <c r="AI310" t="str">
        <f t="shared" si="231"/>
        <v/>
      </c>
      <c r="AL310" t="str">
        <f t="shared" si="232"/>
        <v/>
      </c>
      <c r="AN310" t="str">
        <f t="shared" si="233"/>
        <v/>
      </c>
    </row>
    <row r="311" spans="1:40" x14ac:dyDescent="0.25">
      <c r="A311" s="30" t="s">
        <v>198</v>
      </c>
      <c r="B311" s="178"/>
      <c r="C311" s="179"/>
      <c r="AG311" t="str">
        <f t="shared" si="230"/>
        <v/>
      </c>
      <c r="AI311" t="str">
        <f t="shared" si="231"/>
        <v/>
      </c>
      <c r="AL311" t="str">
        <f t="shared" si="232"/>
        <v/>
      </c>
      <c r="AN311" t="str">
        <f t="shared" si="233"/>
        <v/>
      </c>
    </row>
    <row r="312" spans="1:40" x14ac:dyDescent="0.25">
      <c r="A312" s="30" t="s">
        <v>199</v>
      </c>
      <c r="B312" s="178">
        <v>42491</v>
      </c>
      <c r="C312" s="179" t="s">
        <v>437</v>
      </c>
      <c r="AG312" t="str">
        <f t="shared" si="230"/>
        <v/>
      </c>
      <c r="AI312" t="str">
        <f t="shared" si="231"/>
        <v/>
      </c>
      <c r="AL312" t="str">
        <f t="shared" si="232"/>
        <v/>
      </c>
      <c r="AN312" t="str">
        <f t="shared" si="233"/>
        <v/>
      </c>
    </row>
    <row r="313" spans="1:40" x14ac:dyDescent="0.25">
      <c r="A313" s="30" t="s">
        <v>200</v>
      </c>
      <c r="B313" s="178">
        <v>42505</v>
      </c>
      <c r="C313" s="179" t="s">
        <v>437</v>
      </c>
      <c r="AG313" t="str">
        <f t="shared" si="230"/>
        <v/>
      </c>
      <c r="AI313" t="str">
        <f t="shared" si="231"/>
        <v/>
      </c>
      <c r="AL313" t="str">
        <f t="shared" si="232"/>
        <v/>
      </c>
      <c r="AN313" t="str">
        <f t="shared" si="233"/>
        <v/>
      </c>
    </row>
    <row r="314" spans="1:40" x14ac:dyDescent="0.25">
      <c r="A314" s="30" t="s">
        <v>201</v>
      </c>
      <c r="B314" s="178">
        <v>42610</v>
      </c>
      <c r="C314" s="179" t="s">
        <v>437</v>
      </c>
      <c r="AG314" t="s">
        <v>70</v>
      </c>
      <c r="AI314" t="s">
        <v>602</v>
      </c>
      <c r="AL314" t="str">
        <f t="shared" ref="AL314:AL345" si="234">IF(OR(B331="",C331=""),"",A331)</f>
        <v/>
      </c>
      <c r="AN314" t="str">
        <f t="shared" ref="AN314:AN345" si="235">IF(AL314="","",B331)</f>
        <v/>
      </c>
    </row>
    <row r="315" spans="1:40" x14ac:dyDescent="0.25">
      <c r="A315" s="30" t="s">
        <v>202</v>
      </c>
      <c r="B315" s="178"/>
      <c r="C315" s="179"/>
      <c r="AG315" t="str">
        <f t="shared" ref="AG315:AG320" si="236">IF(OR(B212="",C212=""),"",A212)</f>
        <v>Leadership 201</v>
      </c>
      <c r="AI315">
        <f t="shared" ref="AI315:AI320" si="237">IF(AG315="","",B212)</f>
        <v>42133</v>
      </c>
      <c r="AL315" t="str">
        <f t="shared" si="234"/>
        <v/>
      </c>
      <c r="AN315" t="str">
        <f t="shared" si="235"/>
        <v/>
      </c>
    </row>
    <row r="316" spans="1:40" x14ac:dyDescent="0.25">
      <c r="A316" s="30" t="s">
        <v>203</v>
      </c>
      <c r="B316" s="178"/>
      <c r="C316" s="179"/>
      <c r="AG316" t="str">
        <f t="shared" si="236"/>
        <v/>
      </c>
      <c r="AI316" t="str">
        <f t="shared" si="237"/>
        <v/>
      </c>
      <c r="AL316" t="str">
        <f t="shared" si="234"/>
        <v/>
      </c>
      <c r="AN316" t="str">
        <f t="shared" si="235"/>
        <v/>
      </c>
    </row>
    <row r="317" spans="1:40" x14ac:dyDescent="0.25">
      <c r="A317" s="30" t="s">
        <v>204</v>
      </c>
      <c r="B317" s="178"/>
      <c r="C317" s="179"/>
      <c r="AG317" t="str">
        <f t="shared" si="236"/>
        <v/>
      </c>
      <c r="AI317" t="str">
        <f t="shared" si="237"/>
        <v/>
      </c>
      <c r="AL317" t="str">
        <f t="shared" si="234"/>
        <v/>
      </c>
      <c r="AN317" t="str">
        <f t="shared" si="235"/>
        <v/>
      </c>
    </row>
    <row r="318" spans="1:40" x14ac:dyDescent="0.25">
      <c r="A318" s="30" t="s">
        <v>205</v>
      </c>
      <c r="B318" s="178"/>
      <c r="C318" s="179"/>
      <c r="AG318" t="str">
        <f t="shared" si="236"/>
        <v/>
      </c>
      <c r="AI318" t="str">
        <f t="shared" si="237"/>
        <v/>
      </c>
      <c r="AL318" t="str">
        <f t="shared" si="234"/>
        <v/>
      </c>
      <c r="AN318" t="str">
        <f t="shared" si="235"/>
        <v/>
      </c>
    </row>
    <row r="319" spans="1:40" x14ac:dyDescent="0.25">
      <c r="A319" s="30" t="s">
        <v>206</v>
      </c>
      <c r="B319" s="178"/>
      <c r="C319" s="179" t="s">
        <v>437</v>
      </c>
      <c r="AG319" t="str">
        <f t="shared" si="236"/>
        <v/>
      </c>
      <c r="AI319" t="str">
        <f t="shared" si="237"/>
        <v/>
      </c>
      <c r="AL319" t="str">
        <f t="shared" si="234"/>
        <v/>
      </c>
      <c r="AN319" t="str">
        <f t="shared" si="235"/>
        <v/>
      </c>
    </row>
    <row r="320" spans="1:40" x14ac:dyDescent="0.25">
      <c r="A320" s="30" t="s">
        <v>207</v>
      </c>
      <c r="B320" s="178"/>
      <c r="C320" s="179" t="s">
        <v>437</v>
      </c>
      <c r="AG320" t="str">
        <f t="shared" si="236"/>
        <v/>
      </c>
      <c r="AI320" t="str">
        <f t="shared" si="237"/>
        <v/>
      </c>
      <c r="AL320" t="str">
        <f t="shared" si="234"/>
        <v/>
      </c>
      <c r="AN320" t="str">
        <f t="shared" si="235"/>
        <v/>
      </c>
    </row>
    <row r="321" spans="1:40" x14ac:dyDescent="0.25">
      <c r="A321" s="30" t="s">
        <v>208</v>
      </c>
      <c r="B321" s="178">
        <v>42890</v>
      </c>
      <c r="C321" s="179" t="s">
        <v>438</v>
      </c>
      <c r="AG321" t="s">
        <v>498</v>
      </c>
      <c r="AI321" t="s">
        <v>602</v>
      </c>
      <c r="AL321" t="str">
        <f t="shared" si="234"/>
        <v>040 - The Family is Go</v>
      </c>
      <c r="AN321">
        <f t="shared" si="235"/>
        <v>42890</v>
      </c>
    </row>
    <row r="322" spans="1:40" x14ac:dyDescent="0.25">
      <c r="A322" s="30" t="s">
        <v>209</v>
      </c>
      <c r="B322" s="178"/>
      <c r="C322" s="179" t="s">
        <v>437</v>
      </c>
      <c r="AG322" t="str">
        <f>IF(OR(B218="",C218=""),"",A218)</f>
        <v>Bible (Green) - Req</v>
      </c>
      <c r="AI322">
        <f>IF(AG322="","",B218)</f>
        <v>42615</v>
      </c>
      <c r="AL322" t="str">
        <f t="shared" si="234"/>
        <v/>
      </c>
      <c r="AN322" t="str">
        <f t="shared" si="235"/>
        <v/>
      </c>
    </row>
    <row r="323" spans="1:40" x14ac:dyDescent="0.25">
      <c r="A323" s="30" t="s">
        <v>210</v>
      </c>
      <c r="B323" s="178"/>
      <c r="C323" s="179" t="s">
        <v>437</v>
      </c>
      <c r="AG323" t="str">
        <f>IF(OR(B219="",C219=""),"",A219)</f>
        <v/>
      </c>
      <c r="AI323" t="str">
        <f>IF(AG323="","",B219)</f>
        <v/>
      </c>
      <c r="AL323" t="str">
        <f t="shared" si="234"/>
        <v/>
      </c>
      <c r="AN323" t="str">
        <f t="shared" si="235"/>
        <v/>
      </c>
    </row>
    <row r="324" spans="1:40" x14ac:dyDescent="0.25">
      <c r="A324" s="30" t="s">
        <v>211</v>
      </c>
      <c r="B324" s="178"/>
      <c r="C324" s="179" t="s">
        <v>437</v>
      </c>
      <c r="AG324" t="str">
        <f>IF(OR(B220="",C220=""),"",A220)</f>
        <v>Healthy Body - Req</v>
      </c>
      <c r="AI324">
        <f>IF(AG324="","",B220)</f>
        <v>42155</v>
      </c>
      <c r="AL324" t="str">
        <f t="shared" si="234"/>
        <v/>
      </c>
      <c r="AN324" t="str">
        <f t="shared" si="235"/>
        <v/>
      </c>
    </row>
    <row r="325" spans="1:40" x14ac:dyDescent="0.25">
      <c r="A325" s="30" t="s">
        <v>212</v>
      </c>
      <c r="B325" s="178"/>
      <c r="C325" s="179" t="s">
        <v>437</v>
      </c>
      <c r="AL325" t="str">
        <f t="shared" si="234"/>
        <v/>
      </c>
      <c r="AN325" t="str">
        <f t="shared" si="235"/>
        <v/>
      </c>
    </row>
    <row r="326" spans="1:40" x14ac:dyDescent="0.25">
      <c r="A326" s="30" t="s">
        <v>213</v>
      </c>
      <c r="B326" s="178"/>
      <c r="C326" s="179" t="s">
        <v>437</v>
      </c>
      <c r="AL326" t="str">
        <f t="shared" si="234"/>
        <v/>
      </c>
      <c r="AN326" t="str">
        <f t="shared" si="235"/>
        <v/>
      </c>
    </row>
    <row r="327" spans="1:40" x14ac:dyDescent="0.25">
      <c r="A327" s="30" t="s">
        <v>214</v>
      </c>
      <c r="B327" s="178"/>
      <c r="C327" s="179" t="s">
        <v>437</v>
      </c>
      <c r="AL327" t="str">
        <f t="shared" si="234"/>
        <v/>
      </c>
      <c r="AN327" t="str">
        <f t="shared" si="235"/>
        <v/>
      </c>
    </row>
    <row r="328" spans="1:40" x14ac:dyDescent="0.25">
      <c r="A328" s="30" t="s">
        <v>215</v>
      </c>
      <c r="B328" s="178"/>
      <c r="C328" s="179" t="s">
        <v>437</v>
      </c>
      <c r="AL328" t="str">
        <f t="shared" si="234"/>
        <v/>
      </c>
      <c r="AN328" t="str">
        <f t="shared" si="235"/>
        <v/>
      </c>
    </row>
    <row r="329" spans="1:40" x14ac:dyDescent="0.25">
      <c r="A329" s="30" t="s">
        <v>216</v>
      </c>
      <c r="B329" s="178"/>
      <c r="C329" s="179" t="s">
        <v>437</v>
      </c>
      <c r="AL329" t="str">
        <f t="shared" si="234"/>
        <v/>
      </c>
      <c r="AN329" t="str">
        <f t="shared" si="235"/>
        <v/>
      </c>
    </row>
    <row r="330" spans="1:40" x14ac:dyDescent="0.25">
      <c r="A330" s="30" t="s">
        <v>217</v>
      </c>
      <c r="B330" s="178"/>
      <c r="C330" s="179"/>
      <c r="AL330" t="str">
        <f t="shared" si="234"/>
        <v/>
      </c>
      <c r="AN330" t="str">
        <f t="shared" si="235"/>
        <v/>
      </c>
    </row>
    <row r="331" spans="1:40" x14ac:dyDescent="0.25">
      <c r="A331" s="30" t="s">
        <v>218</v>
      </c>
      <c r="B331" s="178"/>
      <c r="C331" s="179" t="s">
        <v>437</v>
      </c>
      <c r="AL331" t="str">
        <f t="shared" si="234"/>
        <v/>
      </c>
      <c r="AN331" t="str">
        <f t="shared" si="235"/>
        <v/>
      </c>
    </row>
    <row r="332" spans="1:40" x14ac:dyDescent="0.25">
      <c r="A332" s="30" t="s">
        <v>219</v>
      </c>
      <c r="B332" s="178"/>
      <c r="C332" s="179" t="s">
        <v>437</v>
      </c>
      <c r="AL332" t="str">
        <f t="shared" si="234"/>
        <v/>
      </c>
      <c r="AN332" t="str">
        <f t="shared" si="235"/>
        <v/>
      </c>
    </row>
    <row r="333" spans="1:40" x14ac:dyDescent="0.25">
      <c r="A333" s="30" t="s">
        <v>220</v>
      </c>
      <c r="B333" s="178"/>
      <c r="C333" s="179"/>
      <c r="AL333" t="str">
        <f t="shared" si="234"/>
        <v>052 - Popularity and P</v>
      </c>
      <c r="AN333">
        <f t="shared" si="235"/>
        <v>42925</v>
      </c>
    </row>
    <row r="334" spans="1:40" x14ac:dyDescent="0.25">
      <c r="A334" s="30" t="s">
        <v>221</v>
      </c>
      <c r="B334" s="178"/>
      <c r="C334" s="179" t="s">
        <v>437</v>
      </c>
      <c r="AL334" t="str">
        <f t="shared" si="234"/>
        <v/>
      </c>
      <c r="AN334" t="str">
        <f t="shared" si="235"/>
        <v/>
      </c>
    </row>
    <row r="335" spans="1:40" x14ac:dyDescent="0.25">
      <c r="A335" s="30" t="s">
        <v>222</v>
      </c>
      <c r="B335" s="178"/>
      <c r="C335" s="179"/>
      <c r="AL335" t="str">
        <f t="shared" si="234"/>
        <v/>
      </c>
      <c r="AN335" t="str">
        <f t="shared" si="235"/>
        <v/>
      </c>
    </row>
    <row r="336" spans="1:40" x14ac:dyDescent="0.25">
      <c r="A336" s="30" t="s">
        <v>223</v>
      </c>
      <c r="B336" s="178"/>
      <c r="C336" s="179" t="s">
        <v>438</v>
      </c>
      <c r="AL336" t="str">
        <f t="shared" si="234"/>
        <v/>
      </c>
      <c r="AN336" t="str">
        <f t="shared" si="235"/>
        <v/>
      </c>
    </row>
    <row r="337" spans="1:40" x14ac:dyDescent="0.25">
      <c r="A337" s="30" t="s">
        <v>224</v>
      </c>
      <c r="B337" s="178"/>
      <c r="C337" s="179"/>
      <c r="AL337" t="str">
        <f t="shared" si="234"/>
        <v/>
      </c>
      <c r="AN337" t="str">
        <f t="shared" si="235"/>
        <v/>
      </c>
    </row>
    <row r="338" spans="1:40" x14ac:dyDescent="0.25">
      <c r="A338" s="30" t="s">
        <v>225</v>
      </c>
      <c r="B338" s="178">
        <v>42890</v>
      </c>
      <c r="C338" s="179" t="s">
        <v>438</v>
      </c>
      <c r="AL338" t="str">
        <f t="shared" si="234"/>
        <v/>
      </c>
      <c r="AN338" t="str">
        <f t="shared" si="235"/>
        <v/>
      </c>
    </row>
    <row r="339" spans="1:40" x14ac:dyDescent="0.25">
      <c r="A339" s="30" t="s">
        <v>226</v>
      </c>
      <c r="B339" s="178"/>
      <c r="C339" s="179" t="s">
        <v>438</v>
      </c>
      <c r="AL339" t="str">
        <f t="shared" si="234"/>
        <v/>
      </c>
      <c r="AN339" t="str">
        <f t="shared" si="235"/>
        <v/>
      </c>
    </row>
    <row r="340" spans="1:40" x14ac:dyDescent="0.25">
      <c r="A340" s="30" t="s">
        <v>227</v>
      </c>
      <c r="B340" s="178"/>
      <c r="C340" s="179"/>
      <c r="AL340" t="str">
        <f t="shared" si="234"/>
        <v/>
      </c>
      <c r="AN340" t="str">
        <f t="shared" si="235"/>
        <v/>
      </c>
    </row>
    <row r="341" spans="1:40" x14ac:dyDescent="0.25">
      <c r="A341" s="30" t="s">
        <v>228</v>
      </c>
      <c r="B341" s="178"/>
      <c r="C341" s="179"/>
      <c r="AL341" t="str">
        <f t="shared" si="234"/>
        <v/>
      </c>
      <c r="AN341" t="str">
        <f t="shared" si="235"/>
        <v/>
      </c>
    </row>
    <row r="342" spans="1:40" x14ac:dyDescent="0.25">
      <c r="A342" s="30" t="s">
        <v>229</v>
      </c>
      <c r="B342" s="178"/>
      <c r="C342" s="179"/>
      <c r="AL342" t="str">
        <f t="shared" si="234"/>
        <v/>
      </c>
      <c r="AN342" t="str">
        <f t="shared" si="235"/>
        <v/>
      </c>
    </row>
    <row r="343" spans="1:40" x14ac:dyDescent="0.25">
      <c r="A343" s="30" t="s">
        <v>230</v>
      </c>
      <c r="B343" s="178"/>
      <c r="C343" s="179"/>
      <c r="AL343" t="str">
        <f t="shared" si="234"/>
        <v/>
      </c>
      <c r="AN343" t="str">
        <f t="shared" si="235"/>
        <v/>
      </c>
    </row>
    <row r="344" spans="1:40" x14ac:dyDescent="0.25">
      <c r="A344" s="30" t="s">
        <v>231</v>
      </c>
      <c r="B344" s="178"/>
      <c r="C344" s="179"/>
      <c r="AL344" t="str">
        <f t="shared" si="234"/>
        <v/>
      </c>
      <c r="AN344" t="str">
        <f t="shared" si="235"/>
        <v/>
      </c>
    </row>
    <row r="345" spans="1:40" x14ac:dyDescent="0.25">
      <c r="A345" s="30" t="s">
        <v>232</v>
      </c>
      <c r="B345" s="178"/>
      <c r="C345" s="179"/>
      <c r="AL345" t="str">
        <f t="shared" si="234"/>
        <v/>
      </c>
      <c r="AN345" t="str">
        <f t="shared" si="235"/>
        <v/>
      </c>
    </row>
    <row r="346" spans="1:40" x14ac:dyDescent="0.25">
      <c r="A346" s="30" t="s">
        <v>233</v>
      </c>
      <c r="B346" s="178"/>
      <c r="C346" s="179"/>
      <c r="AL346" t="str">
        <f t="shared" ref="AL346:AL377" si="238">IF(OR(B363="",C363=""),"",A363)</f>
        <v/>
      </c>
      <c r="AN346" t="str">
        <f t="shared" ref="AN346:AN377" si="239">IF(AL346="","",B363)</f>
        <v/>
      </c>
    </row>
    <row r="347" spans="1:40" x14ac:dyDescent="0.25">
      <c r="A347" s="30" t="s">
        <v>234</v>
      </c>
      <c r="B347" s="178"/>
      <c r="C347" s="179"/>
      <c r="AL347" t="str">
        <f t="shared" si="238"/>
        <v/>
      </c>
      <c r="AN347" t="str">
        <f t="shared" si="239"/>
        <v/>
      </c>
    </row>
    <row r="348" spans="1:40" x14ac:dyDescent="0.25">
      <c r="A348" s="30" t="s">
        <v>235</v>
      </c>
      <c r="B348" s="178"/>
      <c r="C348" s="179"/>
      <c r="AL348" t="str">
        <f t="shared" si="238"/>
        <v/>
      </c>
      <c r="AN348" t="str">
        <f t="shared" si="239"/>
        <v/>
      </c>
    </row>
    <row r="349" spans="1:40" x14ac:dyDescent="0.25">
      <c r="A349" s="30" t="s">
        <v>236</v>
      </c>
      <c r="B349" s="178"/>
      <c r="C349" s="179"/>
      <c r="AL349" t="str">
        <f t="shared" si="238"/>
        <v/>
      </c>
      <c r="AN349" t="str">
        <f t="shared" si="239"/>
        <v/>
      </c>
    </row>
    <row r="350" spans="1:40" x14ac:dyDescent="0.25">
      <c r="A350" s="30" t="s">
        <v>237</v>
      </c>
      <c r="B350" s="178">
        <v>42925</v>
      </c>
      <c r="C350" s="179" t="s">
        <v>438</v>
      </c>
      <c r="AL350" t="str">
        <f t="shared" si="238"/>
        <v/>
      </c>
      <c r="AN350" t="str">
        <f t="shared" si="239"/>
        <v/>
      </c>
    </row>
    <row r="351" spans="1:40" x14ac:dyDescent="0.25">
      <c r="A351" s="30" t="s">
        <v>238</v>
      </c>
      <c r="B351" s="178"/>
      <c r="C351" s="179"/>
      <c r="AL351" t="str">
        <f t="shared" si="238"/>
        <v/>
      </c>
      <c r="AN351" t="str">
        <f t="shared" si="239"/>
        <v/>
      </c>
    </row>
    <row r="352" spans="1:40" x14ac:dyDescent="0.25">
      <c r="A352" s="30" t="s">
        <v>239</v>
      </c>
      <c r="B352" s="178"/>
      <c r="C352" s="179"/>
      <c r="AL352" t="str">
        <f t="shared" si="238"/>
        <v/>
      </c>
      <c r="AN352" t="str">
        <f t="shared" si="239"/>
        <v/>
      </c>
    </row>
    <row r="353" spans="1:40" x14ac:dyDescent="0.25">
      <c r="A353" s="30" t="s">
        <v>240</v>
      </c>
      <c r="B353" s="178"/>
      <c r="C353" s="179"/>
      <c r="AL353" t="str">
        <f t="shared" si="238"/>
        <v/>
      </c>
      <c r="AN353" t="str">
        <f t="shared" si="239"/>
        <v/>
      </c>
    </row>
    <row r="354" spans="1:40" x14ac:dyDescent="0.25">
      <c r="A354" s="30" t="s">
        <v>241</v>
      </c>
      <c r="B354" s="178"/>
      <c r="C354" s="179"/>
      <c r="AL354" t="str">
        <f t="shared" si="238"/>
        <v/>
      </c>
      <c r="AN354" t="str">
        <f t="shared" si="239"/>
        <v/>
      </c>
    </row>
    <row r="355" spans="1:40" x14ac:dyDescent="0.25">
      <c r="A355" s="30" t="s">
        <v>242</v>
      </c>
      <c r="B355" s="178"/>
      <c r="C355" s="179"/>
      <c r="AL355" t="str">
        <f t="shared" si="238"/>
        <v/>
      </c>
      <c r="AN355" t="str">
        <f t="shared" si="239"/>
        <v/>
      </c>
    </row>
    <row r="356" spans="1:40" x14ac:dyDescent="0.25">
      <c r="A356" s="30" t="s">
        <v>243</v>
      </c>
      <c r="B356" s="178"/>
      <c r="C356" s="179"/>
      <c r="AL356" t="str">
        <f t="shared" si="238"/>
        <v/>
      </c>
      <c r="AN356" t="str">
        <f t="shared" si="239"/>
        <v/>
      </c>
    </row>
    <row r="357" spans="1:40" x14ac:dyDescent="0.25">
      <c r="A357" s="30" t="s">
        <v>244</v>
      </c>
      <c r="B357" s="178"/>
      <c r="C357" s="179"/>
      <c r="AL357" t="str">
        <f t="shared" si="238"/>
        <v/>
      </c>
      <c r="AN357" t="str">
        <f t="shared" si="239"/>
        <v/>
      </c>
    </row>
    <row r="358" spans="1:40" x14ac:dyDescent="0.25">
      <c r="A358" s="30" t="s">
        <v>245</v>
      </c>
      <c r="B358" s="178"/>
      <c r="C358" s="179"/>
      <c r="AL358" t="str">
        <f t="shared" si="238"/>
        <v/>
      </c>
      <c r="AN358" t="str">
        <f t="shared" si="239"/>
        <v/>
      </c>
    </row>
    <row r="359" spans="1:40" x14ac:dyDescent="0.25">
      <c r="A359" s="30" t="s">
        <v>246</v>
      </c>
      <c r="B359" s="178"/>
      <c r="C359" s="179"/>
      <c r="AL359" t="str">
        <f t="shared" si="238"/>
        <v/>
      </c>
      <c r="AN359" t="str">
        <f t="shared" si="239"/>
        <v/>
      </c>
    </row>
    <row r="360" spans="1:40" x14ac:dyDescent="0.25">
      <c r="A360" s="30" t="s">
        <v>247</v>
      </c>
      <c r="B360" s="178"/>
      <c r="C360" s="179"/>
      <c r="AL360" t="str">
        <f t="shared" si="238"/>
        <v/>
      </c>
      <c r="AN360" t="str">
        <f t="shared" si="239"/>
        <v/>
      </c>
    </row>
    <row r="361" spans="1:40" x14ac:dyDescent="0.25">
      <c r="A361" s="30" t="s">
        <v>248</v>
      </c>
      <c r="B361" s="178"/>
      <c r="C361" s="179"/>
      <c r="AL361" t="str">
        <f t="shared" si="238"/>
        <v/>
      </c>
      <c r="AN361" t="str">
        <f t="shared" si="239"/>
        <v/>
      </c>
    </row>
    <row r="362" spans="1:40" x14ac:dyDescent="0.25">
      <c r="A362" s="30" t="s">
        <v>249</v>
      </c>
      <c r="B362" s="178"/>
      <c r="C362" s="179"/>
      <c r="AL362" t="str">
        <f t="shared" si="238"/>
        <v/>
      </c>
      <c r="AN362" t="str">
        <f t="shared" si="239"/>
        <v/>
      </c>
    </row>
    <row r="363" spans="1:40" x14ac:dyDescent="0.25">
      <c r="A363" s="30" t="s">
        <v>250</v>
      </c>
      <c r="B363" s="178"/>
      <c r="C363" s="179"/>
      <c r="AL363" t="str">
        <f t="shared" si="238"/>
        <v/>
      </c>
      <c r="AN363" t="str">
        <f t="shared" si="239"/>
        <v/>
      </c>
    </row>
    <row r="364" spans="1:40" x14ac:dyDescent="0.25">
      <c r="A364" s="30" t="s">
        <v>251</v>
      </c>
      <c r="B364" s="178"/>
      <c r="C364" s="179"/>
      <c r="AL364" t="str">
        <f t="shared" si="238"/>
        <v/>
      </c>
      <c r="AN364" t="str">
        <f t="shared" si="239"/>
        <v/>
      </c>
    </row>
    <row r="365" spans="1:40" x14ac:dyDescent="0.25">
      <c r="A365" s="30" t="s">
        <v>252</v>
      </c>
      <c r="B365" s="178"/>
      <c r="C365" s="179"/>
      <c r="AL365" t="str">
        <f t="shared" si="238"/>
        <v/>
      </c>
      <c r="AN365" t="str">
        <f t="shared" si="239"/>
        <v/>
      </c>
    </row>
    <row r="366" spans="1:40" x14ac:dyDescent="0.25">
      <c r="A366" s="30" t="s">
        <v>253</v>
      </c>
      <c r="B366" s="178"/>
      <c r="C366" s="179"/>
      <c r="AL366" t="str">
        <f t="shared" si="238"/>
        <v/>
      </c>
      <c r="AN366" t="str">
        <f t="shared" si="239"/>
        <v/>
      </c>
    </row>
    <row r="367" spans="1:40" x14ac:dyDescent="0.25">
      <c r="A367" s="30" t="s">
        <v>254</v>
      </c>
      <c r="B367" s="178"/>
      <c r="C367" s="179"/>
      <c r="AL367" t="str">
        <f t="shared" si="238"/>
        <v/>
      </c>
      <c r="AN367" t="str">
        <f t="shared" si="239"/>
        <v/>
      </c>
    </row>
    <row r="368" spans="1:40" x14ac:dyDescent="0.25">
      <c r="A368" s="30" t="s">
        <v>255</v>
      </c>
      <c r="B368" s="178"/>
      <c r="C368" s="179"/>
      <c r="AL368" t="str">
        <f t="shared" si="238"/>
        <v/>
      </c>
      <c r="AN368" t="str">
        <f t="shared" si="239"/>
        <v/>
      </c>
    </row>
    <row r="369" spans="1:40" x14ac:dyDescent="0.25">
      <c r="A369" s="30" t="s">
        <v>256</v>
      </c>
      <c r="B369" s="178"/>
      <c r="C369" s="179"/>
      <c r="AL369" t="str">
        <f t="shared" si="238"/>
        <v/>
      </c>
      <c r="AN369" t="str">
        <f t="shared" si="239"/>
        <v/>
      </c>
    </row>
    <row r="370" spans="1:40" x14ac:dyDescent="0.25">
      <c r="A370" s="30" t="s">
        <v>257</v>
      </c>
      <c r="B370" s="178"/>
      <c r="C370" s="179"/>
      <c r="AL370" t="str">
        <f t="shared" si="238"/>
        <v/>
      </c>
      <c r="AN370" t="str">
        <f t="shared" si="239"/>
        <v/>
      </c>
    </row>
    <row r="371" spans="1:40" x14ac:dyDescent="0.25">
      <c r="A371" s="30" t="s">
        <v>258</v>
      </c>
      <c r="B371" s="178"/>
      <c r="C371" s="179"/>
      <c r="AL371" t="str">
        <f t="shared" si="238"/>
        <v/>
      </c>
      <c r="AN371" t="str">
        <f t="shared" si="239"/>
        <v/>
      </c>
    </row>
    <row r="372" spans="1:40" x14ac:dyDescent="0.25">
      <c r="A372" s="30" t="s">
        <v>259</v>
      </c>
      <c r="B372" s="178"/>
      <c r="C372" s="179"/>
      <c r="AL372" t="str">
        <f t="shared" si="238"/>
        <v/>
      </c>
      <c r="AN372" t="str">
        <f t="shared" si="239"/>
        <v/>
      </c>
    </row>
    <row r="373" spans="1:40" x14ac:dyDescent="0.25">
      <c r="A373" s="30" t="s">
        <v>260</v>
      </c>
      <c r="B373" s="178"/>
      <c r="C373" s="179"/>
      <c r="AL373" t="str">
        <f t="shared" si="238"/>
        <v/>
      </c>
      <c r="AN373" t="str">
        <f t="shared" si="239"/>
        <v/>
      </c>
    </row>
    <row r="374" spans="1:40" x14ac:dyDescent="0.25">
      <c r="A374" s="30" t="s">
        <v>261</v>
      </c>
      <c r="B374" s="178"/>
      <c r="C374" s="179"/>
      <c r="AL374" t="str">
        <f t="shared" si="238"/>
        <v/>
      </c>
      <c r="AN374" t="str">
        <f t="shared" si="239"/>
        <v/>
      </c>
    </row>
    <row r="375" spans="1:40" x14ac:dyDescent="0.25">
      <c r="A375" s="30" t="s">
        <v>262</v>
      </c>
      <c r="B375" s="178"/>
      <c r="C375" s="179"/>
      <c r="AL375" t="str">
        <f t="shared" si="238"/>
        <v/>
      </c>
      <c r="AN375" t="str">
        <f t="shared" si="239"/>
        <v/>
      </c>
    </row>
    <row r="376" spans="1:40" x14ac:dyDescent="0.25">
      <c r="A376" s="30" t="s">
        <v>263</v>
      </c>
      <c r="B376" s="178"/>
      <c r="C376" s="179"/>
      <c r="AL376" t="str">
        <f t="shared" si="238"/>
        <v/>
      </c>
      <c r="AN376" t="str">
        <f t="shared" si="239"/>
        <v/>
      </c>
    </row>
    <row r="377" spans="1:40" x14ac:dyDescent="0.25">
      <c r="A377" s="30" t="s">
        <v>264</v>
      </c>
      <c r="B377" s="178"/>
      <c r="C377" s="179"/>
      <c r="AL377" t="str">
        <f t="shared" si="238"/>
        <v/>
      </c>
      <c r="AN377" t="str">
        <f t="shared" si="239"/>
        <v/>
      </c>
    </row>
    <row r="378" spans="1:40" x14ac:dyDescent="0.25">
      <c r="A378" s="30" t="s">
        <v>265</v>
      </c>
      <c r="B378" s="178"/>
      <c r="C378" s="179"/>
      <c r="AL378" t="str">
        <f t="shared" ref="AL378:AL409" si="240">IF(OR(B395="",C395=""),"",A395)</f>
        <v/>
      </c>
      <c r="AN378" t="str">
        <f t="shared" ref="AN378:AN409" si="241">IF(AL378="","",B395)</f>
        <v/>
      </c>
    </row>
    <row r="379" spans="1:40" x14ac:dyDescent="0.25">
      <c r="A379" s="30" t="s">
        <v>266</v>
      </c>
      <c r="B379" s="178"/>
      <c r="C379" s="179"/>
      <c r="AL379" t="str">
        <f t="shared" si="240"/>
        <v/>
      </c>
      <c r="AN379" t="str">
        <f t="shared" si="241"/>
        <v/>
      </c>
    </row>
    <row r="380" spans="1:40" x14ac:dyDescent="0.25">
      <c r="A380" s="30" t="s">
        <v>267</v>
      </c>
      <c r="B380" s="178"/>
      <c r="C380" s="179"/>
      <c r="AL380" t="str">
        <f t="shared" si="240"/>
        <v/>
      </c>
      <c r="AN380" t="str">
        <f t="shared" si="241"/>
        <v/>
      </c>
    </row>
    <row r="381" spans="1:40" x14ac:dyDescent="0.25">
      <c r="A381" s="30" t="s">
        <v>268</v>
      </c>
      <c r="B381" s="178"/>
      <c r="C381" s="179"/>
      <c r="AL381" t="str">
        <f t="shared" si="240"/>
        <v/>
      </c>
      <c r="AN381" t="str">
        <f t="shared" si="241"/>
        <v/>
      </c>
    </row>
    <row r="382" spans="1:40" x14ac:dyDescent="0.25">
      <c r="A382" s="30" t="s">
        <v>269</v>
      </c>
      <c r="B382" s="178"/>
      <c r="C382" s="179"/>
      <c r="AL382" t="str">
        <f t="shared" si="240"/>
        <v/>
      </c>
      <c r="AN382" t="str">
        <f t="shared" si="241"/>
        <v/>
      </c>
    </row>
    <row r="383" spans="1:40" x14ac:dyDescent="0.25">
      <c r="A383" s="30" t="s">
        <v>270</v>
      </c>
      <c r="B383" s="178"/>
      <c r="C383" s="179"/>
      <c r="AL383" t="str">
        <f t="shared" si="240"/>
        <v/>
      </c>
      <c r="AN383" t="str">
        <f t="shared" si="241"/>
        <v/>
      </c>
    </row>
    <row r="384" spans="1:40" x14ac:dyDescent="0.25">
      <c r="A384" s="30" t="s">
        <v>271</v>
      </c>
      <c r="B384" s="178"/>
      <c r="C384" s="179"/>
      <c r="AL384" t="str">
        <f t="shared" si="240"/>
        <v/>
      </c>
      <c r="AN384" t="str">
        <f t="shared" si="241"/>
        <v/>
      </c>
    </row>
    <row r="385" spans="1:40" x14ac:dyDescent="0.25">
      <c r="A385" s="30" t="s">
        <v>272</v>
      </c>
      <c r="B385" s="178"/>
      <c r="C385" s="179"/>
      <c r="AL385" t="str">
        <f t="shared" si="240"/>
        <v/>
      </c>
      <c r="AN385" t="str">
        <f t="shared" si="241"/>
        <v/>
      </c>
    </row>
    <row r="386" spans="1:40" x14ac:dyDescent="0.25">
      <c r="A386" s="30" t="s">
        <v>273</v>
      </c>
      <c r="B386" s="178"/>
      <c r="C386" s="179"/>
      <c r="AL386" t="str">
        <f t="shared" si="240"/>
        <v/>
      </c>
      <c r="AN386" t="str">
        <f t="shared" si="241"/>
        <v/>
      </c>
    </row>
    <row r="387" spans="1:40" x14ac:dyDescent="0.25">
      <c r="A387" s="30" t="s">
        <v>274</v>
      </c>
      <c r="B387" s="178"/>
      <c r="C387" s="179"/>
      <c r="AL387" t="str">
        <f t="shared" si="240"/>
        <v/>
      </c>
      <c r="AN387" t="str">
        <f t="shared" si="241"/>
        <v/>
      </c>
    </row>
    <row r="388" spans="1:40" x14ac:dyDescent="0.25">
      <c r="A388" s="30" t="s">
        <v>275</v>
      </c>
      <c r="B388" s="178"/>
      <c r="C388" s="179"/>
      <c r="AL388" t="str">
        <f t="shared" si="240"/>
        <v/>
      </c>
      <c r="AN388" t="str">
        <f t="shared" si="241"/>
        <v/>
      </c>
    </row>
    <row r="389" spans="1:40" x14ac:dyDescent="0.25">
      <c r="A389" s="30" t="s">
        <v>276</v>
      </c>
      <c r="B389" s="178"/>
      <c r="C389" s="179"/>
      <c r="AL389" t="str">
        <f t="shared" si="240"/>
        <v/>
      </c>
      <c r="AN389" t="str">
        <f t="shared" si="241"/>
        <v/>
      </c>
    </row>
    <row r="390" spans="1:40" x14ac:dyDescent="0.25">
      <c r="A390" s="30" t="s">
        <v>277</v>
      </c>
      <c r="B390" s="178"/>
      <c r="C390" s="179"/>
      <c r="AL390" t="str">
        <f t="shared" si="240"/>
        <v/>
      </c>
      <c r="AN390" t="str">
        <f t="shared" si="241"/>
        <v/>
      </c>
    </row>
    <row r="391" spans="1:40" x14ac:dyDescent="0.25">
      <c r="A391" s="30" t="s">
        <v>278</v>
      </c>
      <c r="B391" s="178"/>
      <c r="C391" s="179"/>
      <c r="AL391" t="str">
        <f t="shared" si="240"/>
        <v/>
      </c>
      <c r="AN391" t="str">
        <f t="shared" si="241"/>
        <v/>
      </c>
    </row>
    <row r="392" spans="1:40" x14ac:dyDescent="0.25">
      <c r="A392" s="30" t="s">
        <v>279</v>
      </c>
      <c r="B392" s="178"/>
      <c r="C392" s="179"/>
      <c r="AL392" t="str">
        <f t="shared" si="240"/>
        <v/>
      </c>
      <c r="AN392" t="str">
        <f t="shared" si="241"/>
        <v/>
      </c>
    </row>
    <row r="393" spans="1:40" x14ac:dyDescent="0.25">
      <c r="A393" s="30" t="s">
        <v>280</v>
      </c>
      <c r="B393" s="178"/>
      <c r="C393" s="179"/>
      <c r="AL393" t="str">
        <f t="shared" si="240"/>
        <v/>
      </c>
      <c r="AN393" t="str">
        <f t="shared" si="241"/>
        <v/>
      </c>
    </row>
    <row r="394" spans="1:40" x14ac:dyDescent="0.25">
      <c r="A394" s="30" t="s">
        <v>281</v>
      </c>
      <c r="B394" s="178"/>
      <c r="C394" s="179"/>
      <c r="AL394" t="str">
        <f t="shared" si="240"/>
        <v/>
      </c>
      <c r="AN394" t="str">
        <f t="shared" si="241"/>
        <v/>
      </c>
    </row>
    <row r="395" spans="1:40" x14ac:dyDescent="0.25">
      <c r="A395" s="30" t="s">
        <v>282</v>
      </c>
      <c r="B395" s="178"/>
      <c r="C395" s="179"/>
      <c r="AL395" t="str">
        <f t="shared" si="240"/>
        <v/>
      </c>
      <c r="AN395" t="str">
        <f t="shared" si="241"/>
        <v/>
      </c>
    </row>
    <row r="396" spans="1:40" x14ac:dyDescent="0.25">
      <c r="A396" s="30" t="s">
        <v>283</v>
      </c>
      <c r="B396" s="178"/>
      <c r="C396" s="179"/>
      <c r="AL396" t="str">
        <f t="shared" si="240"/>
        <v/>
      </c>
      <c r="AN396" t="str">
        <f t="shared" si="241"/>
        <v/>
      </c>
    </row>
    <row r="397" spans="1:40" x14ac:dyDescent="0.25">
      <c r="A397" s="30" t="s">
        <v>284</v>
      </c>
      <c r="B397" s="178"/>
      <c r="C397" s="179"/>
      <c r="AL397" t="str">
        <f t="shared" si="240"/>
        <v/>
      </c>
      <c r="AN397" t="str">
        <f t="shared" si="241"/>
        <v/>
      </c>
    </row>
    <row r="398" spans="1:40" x14ac:dyDescent="0.25">
      <c r="A398" s="30" t="s">
        <v>285</v>
      </c>
      <c r="B398" s="178"/>
      <c r="C398" s="179"/>
      <c r="AL398" t="str">
        <f t="shared" si="240"/>
        <v/>
      </c>
      <c r="AN398" t="str">
        <f t="shared" si="241"/>
        <v/>
      </c>
    </row>
    <row r="399" spans="1:40" x14ac:dyDescent="0.25">
      <c r="A399" s="30" t="s">
        <v>286</v>
      </c>
      <c r="B399" s="178"/>
      <c r="C399" s="179"/>
      <c r="AL399" t="str">
        <f t="shared" si="240"/>
        <v/>
      </c>
      <c r="AN399" t="str">
        <f t="shared" si="241"/>
        <v/>
      </c>
    </row>
    <row r="400" spans="1:40" x14ac:dyDescent="0.25">
      <c r="A400" s="30" t="s">
        <v>287</v>
      </c>
      <c r="B400" s="178"/>
      <c r="C400" s="179"/>
      <c r="AL400" t="str">
        <f t="shared" si="240"/>
        <v/>
      </c>
      <c r="AN400" t="str">
        <f t="shared" si="241"/>
        <v/>
      </c>
    </row>
    <row r="401" spans="1:40" x14ac:dyDescent="0.25">
      <c r="A401" s="30" t="s">
        <v>288</v>
      </c>
      <c r="B401" s="178"/>
      <c r="C401" s="179"/>
      <c r="AL401" t="str">
        <f t="shared" si="240"/>
        <v/>
      </c>
      <c r="AN401" t="str">
        <f t="shared" si="241"/>
        <v/>
      </c>
    </row>
    <row r="402" spans="1:40" x14ac:dyDescent="0.25">
      <c r="A402" s="30" t="s">
        <v>289</v>
      </c>
      <c r="B402" s="178"/>
      <c r="C402" s="179"/>
      <c r="AL402" t="str">
        <f t="shared" si="240"/>
        <v/>
      </c>
      <c r="AN402" t="str">
        <f t="shared" si="241"/>
        <v/>
      </c>
    </row>
    <row r="403" spans="1:40" x14ac:dyDescent="0.25">
      <c r="A403" s="30" t="s">
        <v>290</v>
      </c>
      <c r="B403" s="178"/>
      <c r="C403" s="179"/>
      <c r="AL403" t="str">
        <f t="shared" si="240"/>
        <v/>
      </c>
      <c r="AN403" t="str">
        <f t="shared" si="241"/>
        <v/>
      </c>
    </row>
    <row r="404" spans="1:40" x14ac:dyDescent="0.25">
      <c r="A404" s="30" t="s">
        <v>291</v>
      </c>
      <c r="B404" s="178"/>
      <c r="C404" s="179"/>
      <c r="AL404" t="str">
        <f t="shared" si="240"/>
        <v/>
      </c>
      <c r="AN404" t="str">
        <f t="shared" si="241"/>
        <v/>
      </c>
    </row>
    <row r="405" spans="1:40" x14ac:dyDescent="0.25">
      <c r="A405" s="30" t="s">
        <v>292</v>
      </c>
      <c r="B405" s="178"/>
      <c r="C405" s="179"/>
      <c r="AL405" t="str">
        <f t="shared" si="240"/>
        <v/>
      </c>
      <c r="AN405" t="str">
        <f t="shared" si="241"/>
        <v/>
      </c>
    </row>
    <row r="406" spans="1:40" x14ac:dyDescent="0.25">
      <c r="A406" s="30" t="s">
        <v>293</v>
      </c>
      <c r="B406" s="178"/>
      <c r="C406" s="179"/>
      <c r="AL406" t="str">
        <f t="shared" si="240"/>
        <v/>
      </c>
      <c r="AN406" t="str">
        <f t="shared" si="241"/>
        <v/>
      </c>
    </row>
    <row r="407" spans="1:40" x14ac:dyDescent="0.25">
      <c r="A407" s="30" t="s">
        <v>294</v>
      </c>
      <c r="B407" s="178"/>
      <c r="C407" s="179"/>
      <c r="AL407" t="str">
        <f t="shared" si="240"/>
        <v/>
      </c>
      <c r="AN407" t="str">
        <f t="shared" si="241"/>
        <v/>
      </c>
    </row>
    <row r="408" spans="1:40" x14ac:dyDescent="0.25">
      <c r="A408" s="30" t="s">
        <v>295</v>
      </c>
      <c r="B408" s="178"/>
      <c r="C408" s="179"/>
      <c r="AL408" t="str">
        <f t="shared" si="240"/>
        <v/>
      </c>
      <c r="AN408" t="str">
        <f t="shared" si="241"/>
        <v/>
      </c>
    </row>
    <row r="409" spans="1:40" x14ac:dyDescent="0.25">
      <c r="A409" s="30" t="s">
        <v>296</v>
      </c>
      <c r="B409" s="178"/>
      <c r="C409" s="179"/>
      <c r="AL409" t="str">
        <f t="shared" si="240"/>
        <v/>
      </c>
      <c r="AN409" t="str">
        <f t="shared" si="241"/>
        <v/>
      </c>
    </row>
    <row r="410" spans="1:40" x14ac:dyDescent="0.25">
      <c r="A410" s="30" t="s">
        <v>297</v>
      </c>
      <c r="B410" s="178"/>
      <c r="C410" s="179"/>
      <c r="AL410" t="str">
        <f t="shared" ref="AL410:AL431" si="242">IF(OR(B427="",C427=""),"",A427)</f>
        <v/>
      </c>
      <c r="AN410" t="str">
        <f t="shared" ref="AN410:AN431" si="243">IF(AL410="","",B427)</f>
        <v/>
      </c>
    </row>
    <row r="411" spans="1:40" x14ac:dyDescent="0.25">
      <c r="A411" s="30" t="s">
        <v>298</v>
      </c>
      <c r="B411" s="178"/>
      <c r="C411" s="179"/>
      <c r="AL411" t="str">
        <f t="shared" si="242"/>
        <v/>
      </c>
      <c r="AN411" t="str">
        <f t="shared" si="243"/>
        <v/>
      </c>
    </row>
    <row r="412" spans="1:40" x14ac:dyDescent="0.25">
      <c r="A412" s="30" t="s">
        <v>299</v>
      </c>
      <c r="B412" s="178"/>
      <c r="C412" s="179"/>
      <c r="AL412" t="str">
        <f t="shared" si="242"/>
        <v/>
      </c>
      <c r="AN412" t="str">
        <f t="shared" si="243"/>
        <v/>
      </c>
    </row>
    <row r="413" spans="1:40" x14ac:dyDescent="0.25">
      <c r="A413" s="30" t="s">
        <v>300</v>
      </c>
      <c r="B413" s="178"/>
      <c r="C413" s="179"/>
      <c r="AL413" t="str">
        <f t="shared" si="242"/>
        <v/>
      </c>
      <c r="AN413" t="str">
        <f t="shared" si="243"/>
        <v/>
      </c>
    </row>
    <row r="414" spans="1:40" x14ac:dyDescent="0.25">
      <c r="A414" s="30" t="s">
        <v>301</v>
      </c>
      <c r="B414" s="178"/>
      <c r="C414" s="179"/>
      <c r="AL414" t="str">
        <f t="shared" si="242"/>
        <v/>
      </c>
      <c r="AN414" t="str">
        <f t="shared" si="243"/>
        <v/>
      </c>
    </row>
    <row r="415" spans="1:40" x14ac:dyDescent="0.25">
      <c r="A415" s="30" t="s">
        <v>302</v>
      </c>
      <c r="B415" s="178"/>
      <c r="C415" s="179"/>
      <c r="AL415" t="str">
        <f t="shared" si="242"/>
        <v/>
      </c>
      <c r="AN415" t="str">
        <f t="shared" si="243"/>
        <v/>
      </c>
    </row>
    <row r="416" spans="1:40" x14ac:dyDescent="0.25">
      <c r="A416" s="30" t="s">
        <v>303</v>
      </c>
      <c r="B416" s="178"/>
      <c r="C416" s="179"/>
      <c r="AL416" t="str">
        <f t="shared" si="242"/>
        <v/>
      </c>
      <c r="AN416" t="str">
        <f t="shared" si="243"/>
        <v/>
      </c>
    </row>
    <row r="417" spans="1:40" x14ac:dyDescent="0.25">
      <c r="A417" s="30" t="s">
        <v>304</v>
      </c>
      <c r="B417" s="178"/>
      <c r="C417" s="179"/>
      <c r="AL417" t="str">
        <f t="shared" si="242"/>
        <v/>
      </c>
      <c r="AN417" t="str">
        <f t="shared" si="243"/>
        <v/>
      </c>
    </row>
    <row r="418" spans="1:40" x14ac:dyDescent="0.25">
      <c r="A418" s="30" t="s">
        <v>305</v>
      </c>
      <c r="B418" s="178"/>
      <c r="C418" s="179"/>
      <c r="AL418" t="str">
        <f t="shared" si="242"/>
        <v/>
      </c>
      <c r="AN418" t="str">
        <f t="shared" si="243"/>
        <v/>
      </c>
    </row>
    <row r="419" spans="1:40" x14ac:dyDescent="0.25">
      <c r="A419" s="30" t="s">
        <v>306</v>
      </c>
      <c r="B419" s="178"/>
      <c r="C419" s="179"/>
      <c r="AL419" t="str">
        <f t="shared" si="242"/>
        <v/>
      </c>
      <c r="AN419" t="str">
        <f t="shared" si="243"/>
        <v/>
      </c>
    </row>
    <row r="420" spans="1:40" x14ac:dyDescent="0.25">
      <c r="A420" s="30" t="s">
        <v>307</v>
      </c>
      <c r="B420" s="178"/>
      <c r="C420" s="179"/>
      <c r="AL420" t="str">
        <f t="shared" si="242"/>
        <v/>
      </c>
      <c r="AN420" t="str">
        <f t="shared" si="243"/>
        <v/>
      </c>
    </row>
    <row r="421" spans="1:40" x14ac:dyDescent="0.25">
      <c r="A421" s="30" t="s">
        <v>308</v>
      </c>
      <c r="B421" s="178"/>
      <c r="C421" s="179"/>
      <c r="AL421" t="str">
        <f t="shared" si="242"/>
        <v/>
      </c>
      <c r="AN421" t="str">
        <f t="shared" si="243"/>
        <v/>
      </c>
    </row>
    <row r="422" spans="1:40" x14ac:dyDescent="0.25">
      <c r="A422" s="30" t="s">
        <v>309</v>
      </c>
      <c r="B422" s="178"/>
      <c r="C422" s="179"/>
      <c r="AL422" t="str">
        <f t="shared" si="242"/>
        <v/>
      </c>
      <c r="AN422" t="str">
        <f t="shared" si="243"/>
        <v/>
      </c>
    </row>
    <row r="423" spans="1:40" x14ac:dyDescent="0.25">
      <c r="A423" s="30" t="s">
        <v>310</v>
      </c>
      <c r="B423" s="178"/>
      <c r="C423" s="179"/>
      <c r="AL423" t="str">
        <f t="shared" si="242"/>
        <v/>
      </c>
      <c r="AN423" t="str">
        <f t="shared" si="243"/>
        <v/>
      </c>
    </row>
    <row r="424" spans="1:40" x14ac:dyDescent="0.25">
      <c r="A424" s="30" t="s">
        <v>311</v>
      </c>
      <c r="B424" s="178"/>
      <c r="C424" s="179"/>
      <c r="AL424" t="str">
        <f t="shared" si="242"/>
        <v/>
      </c>
      <c r="AN424" t="str">
        <f t="shared" si="243"/>
        <v/>
      </c>
    </row>
    <row r="425" spans="1:40" x14ac:dyDescent="0.25">
      <c r="A425" s="30" t="s">
        <v>312</v>
      </c>
      <c r="B425" s="178"/>
      <c r="C425" s="179"/>
      <c r="AL425" t="str">
        <f t="shared" si="242"/>
        <v/>
      </c>
      <c r="AN425" t="str">
        <f t="shared" si="243"/>
        <v/>
      </c>
    </row>
    <row r="426" spans="1:40" x14ac:dyDescent="0.25">
      <c r="A426" s="30" t="s">
        <v>313</v>
      </c>
      <c r="B426" s="178"/>
      <c r="C426" s="179"/>
      <c r="AL426" t="str">
        <f t="shared" si="242"/>
        <v/>
      </c>
      <c r="AN426" t="str">
        <f t="shared" si="243"/>
        <v/>
      </c>
    </row>
    <row r="427" spans="1:40" x14ac:dyDescent="0.25">
      <c r="A427" s="30" t="s">
        <v>314</v>
      </c>
      <c r="B427" s="178"/>
      <c r="C427" s="179"/>
      <c r="AL427" t="str">
        <f t="shared" si="242"/>
        <v/>
      </c>
      <c r="AN427" t="str">
        <f t="shared" si="243"/>
        <v/>
      </c>
    </row>
    <row r="428" spans="1:40" x14ac:dyDescent="0.25">
      <c r="A428" s="30" t="s">
        <v>315</v>
      </c>
      <c r="B428" s="178"/>
      <c r="C428" s="179"/>
      <c r="AL428" t="str">
        <f t="shared" si="242"/>
        <v/>
      </c>
      <c r="AN428" t="str">
        <f t="shared" si="243"/>
        <v/>
      </c>
    </row>
    <row r="429" spans="1:40" x14ac:dyDescent="0.25">
      <c r="A429" s="30" t="s">
        <v>316</v>
      </c>
      <c r="B429" s="178"/>
      <c r="C429" s="179"/>
      <c r="AL429" t="str">
        <f t="shared" si="242"/>
        <v/>
      </c>
      <c r="AN429" t="str">
        <f t="shared" si="243"/>
        <v/>
      </c>
    </row>
    <row r="430" spans="1:40" x14ac:dyDescent="0.25">
      <c r="A430" s="30" t="s">
        <v>317</v>
      </c>
      <c r="B430" s="178"/>
      <c r="C430" s="179"/>
      <c r="AL430" t="str">
        <f t="shared" si="242"/>
        <v/>
      </c>
      <c r="AN430" t="str">
        <f t="shared" si="243"/>
        <v/>
      </c>
    </row>
    <row r="431" spans="1:40" x14ac:dyDescent="0.25">
      <c r="A431" s="30" t="s">
        <v>318</v>
      </c>
      <c r="B431" s="178"/>
      <c r="C431" s="179"/>
      <c r="AL431" t="str">
        <f t="shared" si="242"/>
        <v/>
      </c>
      <c r="AN431" t="str">
        <f t="shared" si="243"/>
        <v/>
      </c>
    </row>
    <row r="432" spans="1:40" x14ac:dyDescent="0.25">
      <c r="A432" s="30" t="s">
        <v>319</v>
      </c>
      <c r="B432" s="178"/>
      <c r="C432" s="179"/>
      <c r="AL432" t="s">
        <v>70</v>
      </c>
      <c r="AN432" t="s">
        <v>602</v>
      </c>
    </row>
    <row r="433" spans="1:40" x14ac:dyDescent="0.25">
      <c r="A433" s="30" t="s">
        <v>320</v>
      </c>
      <c r="B433" s="178"/>
      <c r="C433" s="179"/>
      <c r="AL433" t="str">
        <f t="shared" ref="AL433:AL438" si="244">IF(OR(B449="",C449=""),"",A449)</f>
        <v>Leadership 301</v>
      </c>
      <c r="AN433">
        <f t="shared" ref="AN433:AN438" si="245">IF(AL433="","",B449)</f>
        <v>42715</v>
      </c>
    </row>
    <row r="434" spans="1:40" x14ac:dyDescent="0.25">
      <c r="A434" s="30" t="s">
        <v>321</v>
      </c>
      <c r="B434" s="178"/>
      <c r="C434" s="179"/>
      <c r="AL434" t="str">
        <f t="shared" si="244"/>
        <v/>
      </c>
      <c r="AN434" t="str">
        <f t="shared" si="245"/>
        <v/>
      </c>
    </row>
    <row r="435" spans="1:40" x14ac:dyDescent="0.25">
      <c r="A435" s="30" t="s">
        <v>322</v>
      </c>
      <c r="B435" s="178"/>
      <c r="C435" s="179"/>
      <c r="AL435" t="str">
        <f t="shared" si="244"/>
        <v/>
      </c>
      <c r="AN435" t="str">
        <f t="shared" si="245"/>
        <v/>
      </c>
    </row>
    <row r="436" spans="1:40" x14ac:dyDescent="0.25">
      <c r="A436" s="30" t="s">
        <v>323</v>
      </c>
      <c r="B436" s="178"/>
      <c r="C436" s="179"/>
      <c r="AL436" t="str">
        <f t="shared" si="244"/>
        <v/>
      </c>
      <c r="AN436" t="str">
        <f t="shared" si="245"/>
        <v/>
      </c>
    </row>
    <row r="437" spans="1:40" x14ac:dyDescent="0.25">
      <c r="A437" s="30" t="s">
        <v>324</v>
      </c>
      <c r="B437" s="178"/>
      <c r="C437" s="179"/>
      <c r="AL437" t="str">
        <f t="shared" si="244"/>
        <v>Leadership 305</v>
      </c>
      <c r="AN437">
        <f t="shared" si="245"/>
        <v>42329</v>
      </c>
    </row>
    <row r="438" spans="1:40" x14ac:dyDescent="0.25">
      <c r="A438" s="30" t="s">
        <v>325</v>
      </c>
      <c r="B438" s="178"/>
      <c r="C438" s="179" t="s">
        <v>438</v>
      </c>
      <c r="AL438" t="str">
        <f t="shared" si="244"/>
        <v>Leadership 306</v>
      </c>
      <c r="AN438">
        <f t="shared" si="245"/>
        <v>42672</v>
      </c>
    </row>
    <row r="439" spans="1:40" x14ac:dyDescent="0.25">
      <c r="A439" s="30" t="s">
        <v>326</v>
      </c>
      <c r="B439" s="178"/>
      <c r="C439" s="179"/>
      <c r="AL439" t="s">
        <v>498</v>
      </c>
      <c r="AN439" t="s">
        <v>602</v>
      </c>
    </row>
    <row r="440" spans="1:40" x14ac:dyDescent="0.25">
      <c r="A440" s="30" t="s">
        <v>327</v>
      </c>
      <c r="B440" s="178"/>
      <c r="C440" s="179"/>
      <c r="AL440" t="str">
        <f>IF(OR(B455="",C455=""),"",A455)</f>
        <v/>
      </c>
      <c r="AN440" t="str">
        <f>IF(AL440="","",B455)</f>
        <v/>
      </c>
    </row>
    <row r="441" spans="1:40" x14ac:dyDescent="0.25">
      <c r="A441" s="30" t="s">
        <v>328</v>
      </c>
      <c r="B441" s="178"/>
      <c r="C441" s="179"/>
      <c r="AL441" t="str">
        <f>IF(OR(B456="",C456=""),"",A456)</f>
        <v/>
      </c>
      <c r="AN441" t="str">
        <f>IF(AL441="","",B456)</f>
        <v/>
      </c>
    </row>
    <row r="442" spans="1:40" x14ac:dyDescent="0.25">
      <c r="A442" s="30" t="s">
        <v>329</v>
      </c>
      <c r="B442" s="178"/>
      <c r="C442" s="179"/>
      <c r="AL442" t="str">
        <f>IF(OR(B457="",C457=""),"",A457)</f>
        <v/>
      </c>
      <c r="AN442" t="str">
        <f>IF(AL442="","",B457)</f>
        <v/>
      </c>
    </row>
    <row r="443" spans="1:40" x14ac:dyDescent="0.25">
      <c r="A443" s="30" t="s">
        <v>330</v>
      </c>
      <c r="B443" s="178"/>
      <c r="C443" s="179"/>
    </row>
    <row r="444" spans="1:40" x14ac:dyDescent="0.25">
      <c r="A444" s="30" t="s">
        <v>331</v>
      </c>
      <c r="B444" s="178"/>
      <c r="C444" s="179"/>
    </row>
    <row r="445" spans="1:40" x14ac:dyDescent="0.25">
      <c r="A445" s="30" t="s">
        <v>332</v>
      </c>
      <c r="B445" s="178"/>
      <c r="C445" s="179"/>
    </row>
    <row r="446" spans="1:40" x14ac:dyDescent="0.25">
      <c r="A446" s="30" t="s">
        <v>333</v>
      </c>
      <c r="B446" s="178"/>
      <c r="C446" s="179"/>
    </row>
    <row r="447" spans="1:40" x14ac:dyDescent="0.25">
      <c r="A447" s="30" t="s">
        <v>334</v>
      </c>
      <c r="B447" s="178"/>
      <c r="C447" s="179"/>
    </row>
    <row r="448" spans="1:40" x14ac:dyDescent="0.25">
      <c r="A448" s="30" t="s">
        <v>335</v>
      </c>
      <c r="B448" s="178"/>
      <c r="C448" s="179"/>
    </row>
    <row r="449" spans="1:3" x14ac:dyDescent="0.25">
      <c r="A449" s="27" t="s">
        <v>77</v>
      </c>
      <c r="B449" s="178">
        <v>42715</v>
      </c>
      <c r="C449" s="179" t="s">
        <v>436</v>
      </c>
    </row>
    <row r="450" spans="1:3" x14ac:dyDescent="0.25">
      <c r="A450" s="27" t="s">
        <v>78</v>
      </c>
      <c r="B450" s="178"/>
      <c r="C450" s="179"/>
    </row>
    <row r="451" spans="1:3" x14ac:dyDescent="0.25">
      <c r="A451" s="27" t="s">
        <v>79</v>
      </c>
      <c r="B451" s="178"/>
      <c r="C451" s="179"/>
    </row>
    <row r="452" spans="1:3" x14ac:dyDescent="0.25">
      <c r="A452" s="27" t="s">
        <v>80</v>
      </c>
      <c r="B452" s="178"/>
      <c r="C452" s="179"/>
    </row>
    <row r="453" spans="1:3" x14ac:dyDescent="0.25">
      <c r="A453" s="27" t="s">
        <v>81</v>
      </c>
      <c r="B453" s="178">
        <v>42329</v>
      </c>
      <c r="C453" s="179" t="s">
        <v>434</v>
      </c>
    </row>
    <row r="454" spans="1:3" x14ac:dyDescent="0.25">
      <c r="A454" s="27" t="s">
        <v>82</v>
      </c>
      <c r="B454" s="178">
        <v>42672</v>
      </c>
      <c r="C454" s="179" t="s">
        <v>436</v>
      </c>
    </row>
    <row r="455" spans="1:3" x14ac:dyDescent="0.25">
      <c r="A455" s="31" t="s">
        <v>472</v>
      </c>
      <c r="B455" s="178"/>
      <c r="C455" s="179"/>
    </row>
    <row r="456" spans="1:3" x14ac:dyDescent="0.25">
      <c r="A456" s="31" t="s">
        <v>473</v>
      </c>
      <c r="B456" s="178"/>
      <c r="C456" s="179"/>
    </row>
    <row r="457" spans="1:3" ht="15.75" thickBot="1" x14ac:dyDescent="0.3">
      <c r="A457" s="32" t="s">
        <v>474</v>
      </c>
      <c r="B457" s="181"/>
      <c r="C457" s="182"/>
    </row>
    <row r="458" spans="1:3" ht="15.75" thickTop="1" x14ac:dyDescent="0.25"/>
  </sheetData>
  <sheetProtection algorithmName="SHA-512" hashValue="w0cSjmxl9XNHVDSfQ3PecEYMEiKTgwGah3cGqxYIlO4syFEt/hRC5XB45kvYR2ci/Z7ALklZxSdvxc5KA9vVBA==" saltValue="Fgz3JDUpVfVzBcifJIeRcw==" spinCount="100000" sheet="1" objects="1" scenarios="1"/>
  <mergeCells count="183">
    <mergeCell ref="EQ4:EQ80"/>
    <mergeCell ref="EV4:EV153"/>
    <mergeCell ref="O5:P5"/>
    <mergeCell ref="CE2:CH2"/>
    <mergeCell ref="BZ2:CC2"/>
    <mergeCell ref="BU2:BX2"/>
    <mergeCell ref="BP2:BS2"/>
    <mergeCell ref="EW3:EZ3"/>
    <mergeCell ref="FB3:FE3"/>
    <mergeCell ref="CJ3:CM3"/>
    <mergeCell ref="CO3:CR3"/>
    <mergeCell ref="EM2:EP2"/>
    <mergeCell ref="DX3:EA3"/>
    <mergeCell ref="EC3:EF3"/>
    <mergeCell ref="EH3:EK3"/>
    <mergeCell ref="FA10:FA15"/>
    <mergeCell ref="FA4:FA9"/>
    <mergeCell ref="AQ3:AT3"/>
    <mergeCell ref="DS2:DV2"/>
    <mergeCell ref="DD3:DG3"/>
    <mergeCell ref="DI3:DL3"/>
    <mergeCell ref="DN3:DQ3"/>
    <mergeCell ref="DS3:DV3"/>
    <mergeCell ref="BP3:BS3"/>
    <mergeCell ref="E145:G145"/>
    <mergeCell ref="H145:J145"/>
    <mergeCell ref="K145:M145"/>
    <mergeCell ref="AB202:AE202"/>
    <mergeCell ref="AG202:AJ202"/>
    <mergeCell ref="AL202:AO202"/>
    <mergeCell ref="O1:P1"/>
    <mergeCell ref="O2:P2"/>
    <mergeCell ref="O3:P3"/>
    <mergeCell ref="E138:G138"/>
    <mergeCell ref="H138:J138"/>
    <mergeCell ref="K138:M138"/>
    <mergeCell ref="AL3:AO3"/>
    <mergeCell ref="E101:G101"/>
    <mergeCell ref="H101:J101"/>
    <mergeCell ref="K101:M101"/>
    <mergeCell ref="E102:G102"/>
    <mergeCell ref="H102:J102"/>
    <mergeCell ref="K102:M102"/>
    <mergeCell ref="K107:M107"/>
    <mergeCell ref="E108:G108"/>
    <mergeCell ref="H108:J108"/>
    <mergeCell ref="E86:G86"/>
    <mergeCell ref="H86:J86"/>
    <mergeCell ref="FL2:FO2"/>
    <mergeCell ref="FQ2:FT2"/>
    <mergeCell ref="FV2:FY2"/>
    <mergeCell ref="GA2:GD2"/>
    <mergeCell ref="FL3:FO3"/>
    <mergeCell ref="FQ3:FT3"/>
    <mergeCell ref="FV3:FY3"/>
    <mergeCell ref="GA3:GD3"/>
    <mergeCell ref="GE4:GE80"/>
    <mergeCell ref="GP2:GS2"/>
    <mergeCell ref="GU2:GX2"/>
    <mergeCell ref="GF3:GI3"/>
    <mergeCell ref="GK3:GN3"/>
    <mergeCell ref="GP3:GS3"/>
    <mergeCell ref="GU3:GX3"/>
    <mergeCell ref="GJ4:GJ153"/>
    <mergeCell ref="GO4:GO9"/>
    <mergeCell ref="GT4:GT6"/>
    <mergeCell ref="GO10:GO15"/>
    <mergeCell ref="GF2:GI2"/>
    <mergeCell ref="FF4:FF6"/>
    <mergeCell ref="BE4:BE9"/>
    <mergeCell ref="BJ4:BJ6"/>
    <mergeCell ref="AA4:AA53"/>
    <mergeCell ref="GK2:GN2"/>
    <mergeCell ref="AK10:AK15"/>
    <mergeCell ref="FK4:FK80"/>
    <mergeCell ref="FP4:FP153"/>
    <mergeCell ref="FU4:FU9"/>
    <mergeCell ref="FZ4:FZ6"/>
    <mergeCell ref="FU10:FU15"/>
    <mergeCell ref="AB2:AE2"/>
    <mergeCell ref="AB3:AE3"/>
    <mergeCell ref="AG2:AJ2"/>
    <mergeCell ref="AL2:AO2"/>
    <mergeCell ref="CT3:CW3"/>
    <mergeCell ref="CY3:DB3"/>
    <mergeCell ref="DX2:EA2"/>
    <mergeCell ref="EC2:EF2"/>
    <mergeCell ref="EH2:EK2"/>
    <mergeCell ref="EM3:EP3"/>
    <mergeCell ref="ER2:EU2"/>
    <mergeCell ref="EW2:EZ2"/>
    <mergeCell ref="FB2:FE2"/>
    <mergeCell ref="FG2:FJ2"/>
    <mergeCell ref="ER3:EU3"/>
    <mergeCell ref="FG3:FJ3"/>
    <mergeCell ref="K134:M134"/>
    <mergeCell ref="E135:G135"/>
    <mergeCell ref="H135:J135"/>
    <mergeCell ref="H95:J95"/>
    <mergeCell ref="K96:M96"/>
    <mergeCell ref="E68:G68"/>
    <mergeCell ref="H68:J68"/>
    <mergeCell ref="K68:M68"/>
    <mergeCell ref="E79:G79"/>
    <mergeCell ref="H79:J79"/>
    <mergeCell ref="K79:M79"/>
    <mergeCell ref="E80:G80"/>
    <mergeCell ref="H80:J80"/>
    <mergeCell ref="K80:M80"/>
    <mergeCell ref="E53:G53"/>
    <mergeCell ref="H53:J53"/>
    <mergeCell ref="E58:G58"/>
    <mergeCell ref="H58:J58"/>
    <mergeCell ref="K58:M58"/>
    <mergeCell ref="AQ2:AT2"/>
    <mergeCell ref="AG3:AJ3"/>
    <mergeCell ref="A3:C3"/>
    <mergeCell ref="E3:M4"/>
    <mergeCell ref="E5:G5"/>
    <mergeCell ref="H5:J5"/>
    <mergeCell ref="K5:M5"/>
    <mergeCell ref="E44:G44"/>
    <mergeCell ref="H44:J44"/>
    <mergeCell ref="K44:M44"/>
    <mergeCell ref="E47:G47"/>
    <mergeCell ref="H47:J47"/>
    <mergeCell ref="K38:M38"/>
    <mergeCell ref="E99:M100"/>
    <mergeCell ref="A221:C221"/>
    <mergeCell ref="E20:G20"/>
    <mergeCell ref="H20:J20"/>
    <mergeCell ref="K20:M20"/>
    <mergeCell ref="E31:G31"/>
    <mergeCell ref="H31:J31"/>
    <mergeCell ref="K31:M31"/>
    <mergeCell ref="K48:M48"/>
    <mergeCell ref="E32:G32"/>
    <mergeCell ref="H32:J32"/>
    <mergeCell ref="K32:M32"/>
    <mergeCell ref="E38:G38"/>
    <mergeCell ref="H38:J38"/>
    <mergeCell ref="A102:C102"/>
    <mergeCell ref="K86:M86"/>
    <mergeCell ref="E92:G92"/>
    <mergeCell ref="H92:J92"/>
    <mergeCell ref="K92:M92"/>
    <mergeCell ref="E95:G95"/>
    <mergeCell ref="K53:M53"/>
    <mergeCell ref="E63:G63"/>
    <mergeCell ref="H63:J63"/>
    <mergeCell ref="K63:M63"/>
    <mergeCell ref="DN2:DQ2"/>
    <mergeCell ref="E15:G15"/>
    <mergeCell ref="H15:J15"/>
    <mergeCell ref="K15:M15"/>
    <mergeCell ref="R5:S5"/>
    <mergeCell ref="BU3:BX3"/>
    <mergeCell ref="BZ3:CC3"/>
    <mergeCell ref="CE3:CH3"/>
    <mergeCell ref="AU4:AU53"/>
    <mergeCell ref="E10:G10"/>
    <mergeCell ref="H10:J10"/>
    <mergeCell ref="K10:M10"/>
    <mergeCell ref="AK4:AK9"/>
    <mergeCell ref="AP4:AP6"/>
    <mergeCell ref="AV2:AY2"/>
    <mergeCell ref="BA2:BD2"/>
    <mergeCell ref="BF2:BI2"/>
    <mergeCell ref="BK2:BN2"/>
    <mergeCell ref="AV3:AY3"/>
    <mergeCell ref="BA3:BD3"/>
    <mergeCell ref="BF3:BI3"/>
    <mergeCell ref="BK3:BN3"/>
    <mergeCell ref="E51:M52"/>
    <mergeCell ref="R1:S1"/>
    <mergeCell ref="R2:S2"/>
    <mergeCell ref="R3:S3"/>
    <mergeCell ref="CJ2:CM2"/>
    <mergeCell ref="CO2:CR2"/>
    <mergeCell ref="CT2:CW2"/>
    <mergeCell ref="CY2:DB2"/>
    <mergeCell ref="DD2:DG2"/>
    <mergeCell ref="DI2:DL2"/>
  </mergeCells>
  <conditionalFormatting sqref="E146:M190 E145 H145 K145">
    <cfRule type="containsText" dxfId="11" priority="1" operator="containsText" text="Leadership Merits">
      <formula>NOT(ISERROR(SEARCH("Leadership Merits",E145)))</formula>
    </cfRule>
    <cfRule type="containsText" dxfId="10" priority="2" operator="containsText" text="Spirit Challenges">
      <formula>NOT(ISERROR(SEARCH("Spirit Challenges",E145)))</formula>
    </cfRule>
    <cfRule type="containsText" dxfId="9" priority="3" operator="containsText" text="Bible Merits">
      <formula>NOT(ISERROR(SEARCH("Bible Merits",E145)))</formula>
    </cfRule>
    <cfRule type="containsText" dxfId="8" priority="4" operator="containsText" text="Skill Merits">
      <formula>NOT(ISERROR(SEARCH("Skill Merits",E145)))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.update">
                <anchor moveWithCells="1" sizeWithCells="1">
                  <from>
                    <xdr:col>3</xdr:col>
                    <xdr:colOff>28575</xdr:colOff>
                    <xdr:row>0</xdr:row>
                    <xdr:rowOff>28575</xdr:rowOff>
                  </from>
                  <to>
                    <xdr:col>3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ayout_fix.layout_fix">
                <anchor moveWithCells="1" sizeWithCells="1">
                  <from>
                    <xdr:col>3</xdr:col>
                    <xdr:colOff>28575</xdr:colOff>
                    <xdr:row>2</xdr:row>
                    <xdr:rowOff>28575</xdr:rowOff>
                  </from>
                  <to>
                    <xdr:col>3</xdr:col>
                    <xdr:colOff>571500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B00-000000000000}">
          <x14:formula1>
            <xm:f>'Master Name List'!$A$10:$A$12</xm:f>
          </x14:formula1>
          <xm:sqref>C218:C220 C190:C211</xm:sqref>
        </x14:dataValidation>
        <x14:dataValidation type="list" allowBlank="1" showInputMessage="1" showErrorMessage="1" xr:uid="{00000000-0002-0000-0B00-000001000000}">
          <x14:formula1>
            <xm:f>'Master Name List'!$A$7:$A$15</xm:f>
          </x14:formula1>
          <xm:sqref>C212:C217 C449:C451 C453:C454</xm:sqref>
        </x14:dataValidation>
        <x14:dataValidation type="list" allowBlank="1" showInputMessage="1" showErrorMessage="1" xr:uid="{00000000-0002-0000-0B00-000002000000}">
          <x14:formula1>
            <xm:f>'Master Name List'!$A$13:$A$15</xm:f>
          </x14:formula1>
          <xm:sqref>C455:C457 C452 C222:C448</xm:sqref>
        </x14:dataValidation>
        <x14:dataValidation type="list" allowBlank="1" showInputMessage="1" showErrorMessage="1" xr:uid="{00000000-0002-0000-0B00-000003000000}">
          <x14:formula1>
            <xm:f>'Master Name List'!$A$7:$A$12</xm:f>
          </x14:formula1>
          <xm:sqref>C103:C189 C93:C101</xm:sqref>
        </x14:dataValidation>
        <x14:dataValidation type="list" allowBlank="1" showInputMessage="1" showErrorMessage="1" xr:uid="{00000000-0002-0000-0B00-000004000000}">
          <x14:formula1>
            <xm:f>'Master Name List'!$A$7:$A$9</xm:f>
          </x14:formula1>
          <xm:sqref>C4:C92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6">
    <tabColor theme="9" tint="-0.499984740745262"/>
  </sheetPr>
  <dimension ref="A1:GY458"/>
  <sheetViews>
    <sheetView topLeftCell="A334" workbookViewId="0">
      <selection activeCell="E350" sqref="E350"/>
    </sheetView>
  </sheetViews>
  <sheetFormatPr defaultRowHeight="15" x14ac:dyDescent="0.25"/>
  <cols>
    <col min="1" max="1" width="23.42578125" bestFit="1" customWidth="1"/>
    <col min="2" max="2" width="10.7109375" style="98" bestFit="1" customWidth="1"/>
    <col min="3" max="3" width="13.42578125" customWidth="1"/>
    <col min="4" max="4" width="9" customWidth="1"/>
    <col min="5" max="5" width="18.7109375" style="100" customWidth="1"/>
    <col min="6" max="6" width="1.42578125" style="100" customWidth="1"/>
    <col min="7" max="7" width="10" style="52" customWidth="1"/>
    <col min="8" max="8" width="18.7109375" style="100" customWidth="1"/>
    <col min="9" max="9" width="1.42578125" style="100" customWidth="1"/>
    <col min="10" max="10" width="10" style="52" customWidth="1"/>
    <col min="11" max="11" width="18.7109375" style="100" customWidth="1"/>
    <col min="12" max="12" width="1.42578125" style="100" customWidth="1"/>
    <col min="13" max="13" width="10" style="52" customWidth="1"/>
    <col min="14" max="14" width="9" style="12" customWidth="1"/>
    <col min="15" max="15" width="28.5703125" customWidth="1"/>
    <col min="16" max="16" width="8.85546875" customWidth="1"/>
    <col min="17" max="17" width="11.140625" style="112" customWidth="1"/>
    <col min="18" max="18" width="40.7109375" customWidth="1"/>
    <col min="19" max="25" width="9" customWidth="1"/>
    <col min="26" max="27" width="10" customWidth="1"/>
    <col min="28" max="28" width="14" customWidth="1"/>
    <col min="29" max="29" width="18.28515625" customWidth="1"/>
    <col min="30" max="30" width="5.140625" customWidth="1"/>
    <col min="31" max="31" width="17.42578125" customWidth="1"/>
    <col min="32" max="87" width="9" customWidth="1"/>
    <col min="88" max="88" width="9.5703125" customWidth="1"/>
    <col min="89" max="89" width="15.7109375" customWidth="1"/>
    <col min="90" max="90" width="6" customWidth="1"/>
    <col min="91" max="91" width="17.42578125" customWidth="1"/>
    <col min="92" max="92" width="9" customWidth="1"/>
    <col min="93" max="93" width="11.85546875" customWidth="1"/>
    <col min="94" max="94" width="18.28515625" customWidth="1"/>
    <col min="95" max="95" width="5.140625" customWidth="1"/>
    <col min="96" max="96" width="17.42578125" customWidth="1"/>
    <col min="97" max="97" width="9" customWidth="1"/>
    <col min="98" max="98" width="8.7109375" customWidth="1"/>
    <col min="99" max="99" width="18.28515625" customWidth="1"/>
    <col min="100" max="100" width="6" customWidth="1"/>
    <col min="101" max="101" width="17.42578125" customWidth="1"/>
    <col min="102" max="102" width="9" customWidth="1"/>
    <col min="103" max="103" width="18" customWidth="1"/>
    <col min="104" max="104" width="18.28515625" customWidth="1"/>
    <col min="105" max="105" width="6" customWidth="1"/>
    <col min="106" max="106" width="17.42578125" customWidth="1"/>
    <col min="107" max="107" width="9" customWidth="1"/>
    <col min="108" max="108" width="15.140625" customWidth="1"/>
    <col min="109" max="109" width="19.140625" customWidth="1"/>
    <col min="110" max="110" width="6" customWidth="1"/>
    <col min="111" max="111" width="17.42578125" customWidth="1"/>
    <col min="112" max="112" width="9" customWidth="1"/>
    <col min="113" max="113" width="11.85546875" customWidth="1"/>
    <col min="114" max="114" width="18.28515625" customWidth="1"/>
    <col min="115" max="115" width="5.140625" customWidth="1"/>
    <col min="116" max="116" width="17.42578125" customWidth="1"/>
    <col min="117" max="117" width="9" customWidth="1"/>
    <col min="118" max="118" width="8.7109375" customWidth="1"/>
    <col min="119" max="119" width="18.28515625" customWidth="1"/>
    <col min="120" max="120" width="6" customWidth="1"/>
    <col min="121" max="121" width="17.42578125" customWidth="1"/>
    <col min="122" max="122" width="9" customWidth="1"/>
    <col min="123" max="123" width="18" customWidth="1"/>
    <col min="124" max="124" width="18.28515625" customWidth="1"/>
    <col min="125" max="125" width="6" customWidth="1"/>
    <col min="126" max="126" width="17.42578125" customWidth="1"/>
    <col min="127" max="127" width="9" customWidth="1"/>
    <col min="128" max="128" width="15.140625" customWidth="1"/>
    <col min="129" max="129" width="19.140625" customWidth="1"/>
    <col min="130" max="130" width="9.140625" customWidth="1"/>
    <col min="131" max="131" width="17.42578125" customWidth="1"/>
    <col min="132" max="132" width="9" customWidth="1"/>
    <col min="133" max="133" width="11.85546875" customWidth="1"/>
    <col min="134" max="134" width="18.28515625" customWidth="1"/>
    <col min="135" max="135" width="5.140625" customWidth="1"/>
    <col min="136" max="136" width="17.42578125" customWidth="1"/>
    <col min="137" max="137" width="9" customWidth="1"/>
    <col min="138" max="138" width="8.7109375" customWidth="1"/>
    <col min="139" max="139" width="18.28515625" customWidth="1"/>
    <col min="140" max="140" width="6" customWidth="1"/>
    <col min="141" max="141" width="17.42578125" customWidth="1"/>
    <col min="142" max="142" width="9" customWidth="1"/>
    <col min="143" max="143" width="18" customWidth="1"/>
    <col min="144" max="144" width="18.28515625" customWidth="1"/>
    <col min="145" max="145" width="6" customWidth="1"/>
    <col min="146" max="146" width="17.42578125" customWidth="1"/>
    <col min="147" max="207" width="9" customWidth="1"/>
  </cols>
  <sheetData>
    <row r="1" spans="1:207" ht="16.5" customHeight="1" thickTop="1" thickBot="1" x14ac:dyDescent="0.3">
      <c r="A1" s="5">
        <f ca="1">NOW()</f>
        <v>43471.819641319446</v>
      </c>
      <c r="B1" s="39" t="str">
        <f ca="1">MID(CELL("filename",A1),FIND("]",CELL("filename",A1))+1,255)</f>
        <v>Kenneth Dudly</v>
      </c>
      <c r="M1" s="55"/>
      <c r="O1" s="189" t="s">
        <v>531</v>
      </c>
      <c r="P1" s="189"/>
      <c r="R1" s="189" t="s">
        <v>601</v>
      </c>
      <c r="S1" s="189"/>
      <c r="AA1">
        <f>COLUMN()</f>
        <v>27</v>
      </c>
      <c r="AB1" s="68" t="s">
        <v>422</v>
      </c>
      <c r="AC1" s="70" t="s">
        <v>530</v>
      </c>
      <c r="AD1" s="71" t="s">
        <v>455</v>
      </c>
      <c r="AE1" s="69" t="s">
        <v>496</v>
      </c>
      <c r="AF1">
        <f>COLUMN()</f>
        <v>32</v>
      </c>
      <c r="AG1" s="68" t="s">
        <v>422</v>
      </c>
      <c r="AH1" s="70" t="s">
        <v>495</v>
      </c>
      <c r="AI1" s="71" t="s">
        <v>455</v>
      </c>
      <c r="AJ1" s="69" t="s">
        <v>496</v>
      </c>
      <c r="AK1">
        <f>COLUMN()</f>
        <v>37</v>
      </c>
      <c r="AL1" s="68" t="s">
        <v>422</v>
      </c>
      <c r="AM1" s="70" t="s">
        <v>495</v>
      </c>
      <c r="AN1" s="71" t="s">
        <v>455</v>
      </c>
      <c r="AO1" s="69" t="s">
        <v>496</v>
      </c>
      <c r="AP1">
        <f>COLUMN()</f>
        <v>42</v>
      </c>
      <c r="AQ1" s="68" t="s">
        <v>422</v>
      </c>
      <c r="AR1" s="70" t="s">
        <v>495</v>
      </c>
      <c r="AS1" s="71" t="s">
        <v>455</v>
      </c>
      <c r="AT1" s="69" t="s">
        <v>496</v>
      </c>
      <c r="AU1">
        <f>COLUMN()</f>
        <v>47</v>
      </c>
      <c r="AV1" s="68" t="s">
        <v>422</v>
      </c>
      <c r="AW1" s="70" t="s">
        <v>530</v>
      </c>
      <c r="AX1" s="71" t="s">
        <v>455</v>
      </c>
      <c r="AY1" s="69" t="s">
        <v>496</v>
      </c>
      <c r="AZ1">
        <f>COLUMN()</f>
        <v>52</v>
      </c>
      <c r="BA1" s="68" t="s">
        <v>422</v>
      </c>
      <c r="BB1" s="70" t="s">
        <v>495</v>
      </c>
      <c r="BC1" s="71" t="s">
        <v>455</v>
      </c>
      <c r="BD1" s="69" t="s">
        <v>496</v>
      </c>
      <c r="BE1">
        <f>COLUMN()</f>
        <v>57</v>
      </c>
      <c r="BF1" s="68" t="s">
        <v>422</v>
      </c>
      <c r="BG1" s="70" t="s">
        <v>495</v>
      </c>
      <c r="BH1" s="71" t="s">
        <v>455</v>
      </c>
      <c r="BI1" s="69" t="s">
        <v>496</v>
      </c>
      <c r="BJ1">
        <f>COLUMN()</f>
        <v>62</v>
      </c>
      <c r="BK1" s="68" t="s">
        <v>422</v>
      </c>
      <c r="BL1" s="70" t="s">
        <v>495</v>
      </c>
      <c r="BM1" s="71" t="s">
        <v>455</v>
      </c>
      <c r="BN1" s="69" t="s">
        <v>496</v>
      </c>
      <c r="BO1">
        <f>COLUMN()</f>
        <v>67</v>
      </c>
      <c r="BP1" s="68" t="s">
        <v>422</v>
      </c>
      <c r="BQ1" s="70" t="s">
        <v>530</v>
      </c>
      <c r="BR1" s="71" t="s">
        <v>455</v>
      </c>
      <c r="BS1" s="69" t="s">
        <v>496</v>
      </c>
      <c r="BT1">
        <f>COLUMN()</f>
        <v>72</v>
      </c>
      <c r="BU1" s="68" t="s">
        <v>422</v>
      </c>
      <c r="BV1" s="70" t="s">
        <v>495</v>
      </c>
      <c r="BW1" s="71" t="s">
        <v>455</v>
      </c>
      <c r="BX1" s="69" t="s">
        <v>496</v>
      </c>
      <c r="BY1">
        <f>COLUMN()</f>
        <v>77</v>
      </c>
      <c r="BZ1" s="68" t="s">
        <v>422</v>
      </c>
      <c r="CA1" s="70" t="s">
        <v>495</v>
      </c>
      <c r="CB1" s="71" t="s">
        <v>455</v>
      </c>
      <c r="CC1" s="69" t="s">
        <v>496</v>
      </c>
      <c r="CD1">
        <f>COLUMN()</f>
        <v>82</v>
      </c>
      <c r="CE1" s="68" t="s">
        <v>422</v>
      </c>
      <c r="CF1" s="70" t="s">
        <v>495</v>
      </c>
      <c r="CG1" s="71" t="s">
        <v>455</v>
      </c>
      <c r="CH1" s="69" t="s">
        <v>496</v>
      </c>
      <c r="CI1">
        <f>COLUMN()</f>
        <v>87</v>
      </c>
      <c r="CJ1" s="68" t="s">
        <v>422</v>
      </c>
      <c r="CK1" s="70" t="s">
        <v>530</v>
      </c>
      <c r="CL1" s="71" t="s">
        <v>455</v>
      </c>
      <c r="CM1" s="69" t="s">
        <v>496</v>
      </c>
      <c r="CN1">
        <f>COLUMN()</f>
        <v>92</v>
      </c>
      <c r="CO1" s="68" t="s">
        <v>422</v>
      </c>
      <c r="CP1" s="70" t="s">
        <v>495</v>
      </c>
      <c r="CQ1" s="71" t="s">
        <v>455</v>
      </c>
      <c r="CR1" s="69" t="s">
        <v>496</v>
      </c>
      <c r="CS1">
        <f>COLUMN()</f>
        <v>97</v>
      </c>
      <c r="CT1" s="68" t="s">
        <v>422</v>
      </c>
      <c r="CU1" s="70" t="s">
        <v>495</v>
      </c>
      <c r="CV1" s="71" t="s">
        <v>455</v>
      </c>
      <c r="CW1" s="69" t="s">
        <v>496</v>
      </c>
      <c r="CX1">
        <f>COLUMN()</f>
        <v>102</v>
      </c>
      <c r="CY1" s="68" t="s">
        <v>422</v>
      </c>
      <c r="CZ1" s="70" t="s">
        <v>495</v>
      </c>
      <c r="DA1" s="71" t="s">
        <v>455</v>
      </c>
      <c r="DB1" s="69" t="s">
        <v>496</v>
      </c>
      <c r="DC1">
        <f>COLUMN()</f>
        <v>107</v>
      </c>
      <c r="DD1" s="68" t="s">
        <v>422</v>
      </c>
      <c r="DE1" s="70" t="s">
        <v>530</v>
      </c>
      <c r="DF1" s="71" t="s">
        <v>455</v>
      </c>
      <c r="DG1" s="69" t="s">
        <v>496</v>
      </c>
      <c r="DH1">
        <f>COLUMN()</f>
        <v>112</v>
      </c>
      <c r="DI1" s="68" t="s">
        <v>422</v>
      </c>
      <c r="DJ1" s="70" t="s">
        <v>495</v>
      </c>
      <c r="DK1" s="71" t="s">
        <v>455</v>
      </c>
      <c r="DL1" s="69" t="s">
        <v>496</v>
      </c>
      <c r="DM1">
        <f>COLUMN()</f>
        <v>117</v>
      </c>
      <c r="DN1" s="68" t="s">
        <v>422</v>
      </c>
      <c r="DO1" s="70" t="s">
        <v>495</v>
      </c>
      <c r="DP1" s="71" t="s">
        <v>455</v>
      </c>
      <c r="DQ1" s="69" t="s">
        <v>496</v>
      </c>
      <c r="DR1">
        <f>COLUMN()</f>
        <v>122</v>
      </c>
      <c r="DS1" s="68" t="s">
        <v>422</v>
      </c>
      <c r="DT1" s="70" t="s">
        <v>495</v>
      </c>
      <c r="DU1" s="71" t="s">
        <v>455</v>
      </c>
      <c r="DV1" s="69" t="s">
        <v>496</v>
      </c>
      <c r="DW1">
        <f>COLUMN()</f>
        <v>127</v>
      </c>
      <c r="DX1" s="68" t="s">
        <v>422</v>
      </c>
      <c r="DY1" s="70" t="s">
        <v>530</v>
      </c>
      <c r="DZ1" s="71" t="s">
        <v>455</v>
      </c>
      <c r="EA1" s="69" t="s">
        <v>496</v>
      </c>
      <c r="EB1">
        <f>COLUMN()</f>
        <v>132</v>
      </c>
      <c r="EC1" s="68" t="s">
        <v>422</v>
      </c>
      <c r="ED1" s="70" t="s">
        <v>495</v>
      </c>
      <c r="EE1" s="71" t="s">
        <v>455</v>
      </c>
      <c r="EF1" s="69" t="s">
        <v>496</v>
      </c>
      <c r="EG1">
        <f>COLUMN()</f>
        <v>137</v>
      </c>
      <c r="EH1" s="68" t="s">
        <v>422</v>
      </c>
      <c r="EI1" s="70" t="s">
        <v>495</v>
      </c>
      <c r="EJ1" s="71" t="s">
        <v>455</v>
      </c>
      <c r="EK1" s="69" t="s">
        <v>496</v>
      </c>
      <c r="EL1">
        <f>COLUMN()</f>
        <v>142</v>
      </c>
      <c r="EM1" s="68" t="s">
        <v>422</v>
      </c>
      <c r="EN1" s="70" t="s">
        <v>495</v>
      </c>
      <c r="EO1" s="71" t="s">
        <v>455</v>
      </c>
      <c r="EP1" s="69" t="s">
        <v>496</v>
      </c>
      <c r="EQ1">
        <f>COLUMN()</f>
        <v>147</v>
      </c>
      <c r="ER1" s="68" t="s">
        <v>422</v>
      </c>
      <c r="ES1" s="70" t="s">
        <v>530</v>
      </c>
      <c r="ET1" s="71" t="s">
        <v>455</v>
      </c>
      <c r="EU1" s="69" t="s">
        <v>496</v>
      </c>
      <c r="EV1">
        <f>COLUMN()</f>
        <v>152</v>
      </c>
      <c r="EW1" s="68" t="s">
        <v>422</v>
      </c>
      <c r="EX1" s="70" t="s">
        <v>495</v>
      </c>
      <c r="EY1" s="71" t="s">
        <v>455</v>
      </c>
      <c r="EZ1" s="69" t="s">
        <v>496</v>
      </c>
      <c r="FA1">
        <f>COLUMN()</f>
        <v>157</v>
      </c>
      <c r="FB1" s="68" t="s">
        <v>422</v>
      </c>
      <c r="FC1" s="70" t="s">
        <v>495</v>
      </c>
      <c r="FD1" s="71" t="s">
        <v>455</v>
      </c>
      <c r="FE1" s="69" t="s">
        <v>496</v>
      </c>
      <c r="FF1">
        <f>COLUMN()</f>
        <v>162</v>
      </c>
      <c r="FG1" s="68" t="s">
        <v>422</v>
      </c>
      <c r="FH1" s="70" t="s">
        <v>495</v>
      </c>
      <c r="FI1" s="71" t="s">
        <v>455</v>
      </c>
      <c r="FJ1" s="69" t="s">
        <v>496</v>
      </c>
      <c r="FK1">
        <f>COLUMN()</f>
        <v>167</v>
      </c>
      <c r="FL1" s="68" t="s">
        <v>422</v>
      </c>
      <c r="FM1" s="70" t="s">
        <v>530</v>
      </c>
      <c r="FN1" s="71" t="s">
        <v>455</v>
      </c>
      <c r="FO1" s="69" t="s">
        <v>496</v>
      </c>
      <c r="FP1">
        <f>COLUMN()</f>
        <v>172</v>
      </c>
      <c r="FQ1" s="68" t="s">
        <v>422</v>
      </c>
      <c r="FR1" s="70" t="s">
        <v>495</v>
      </c>
      <c r="FS1" s="71" t="s">
        <v>455</v>
      </c>
      <c r="FT1" s="69" t="s">
        <v>496</v>
      </c>
      <c r="FU1">
        <f>COLUMN()</f>
        <v>177</v>
      </c>
      <c r="FV1" s="68" t="s">
        <v>422</v>
      </c>
      <c r="FW1" s="70" t="s">
        <v>495</v>
      </c>
      <c r="FX1" s="71" t="s">
        <v>455</v>
      </c>
      <c r="FY1" s="69" t="s">
        <v>496</v>
      </c>
      <c r="FZ1">
        <f>COLUMN()</f>
        <v>182</v>
      </c>
      <c r="GA1" s="68" t="s">
        <v>422</v>
      </c>
      <c r="GB1" s="70" t="s">
        <v>495</v>
      </c>
      <c r="GC1" s="71" t="s">
        <v>455</v>
      </c>
      <c r="GD1" s="69" t="s">
        <v>496</v>
      </c>
      <c r="GE1">
        <f>COLUMN()</f>
        <v>187</v>
      </c>
      <c r="GF1" s="68" t="s">
        <v>422</v>
      </c>
      <c r="GG1" s="70" t="s">
        <v>530</v>
      </c>
      <c r="GH1" s="71" t="s">
        <v>455</v>
      </c>
      <c r="GI1" s="69" t="s">
        <v>496</v>
      </c>
      <c r="GJ1">
        <f>COLUMN()</f>
        <v>192</v>
      </c>
      <c r="GK1" s="68" t="s">
        <v>422</v>
      </c>
      <c r="GL1" s="70" t="s">
        <v>495</v>
      </c>
      <c r="GM1" s="71" t="s">
        <v>455</v>
      </c>
      <c r="GN1" s="69" t="s">
        <v>496</v>
      </c>
      <c r="GO1">
        <f>COLUMN()</f>
        <v>197</v>
      </c>
      <c r="GP1" s="68" t="s">
        <v>422</v>
      </c>
      <c r="GQ1" s="70" t="s">
        <v>495</v>
      </c>
      <c r="GR1" s="71" t="s">
        <v>455</v>
      </c>
      <c r="GS1" s="69" t="s">
        <v>496</v>
      </c>
      <c r="GT1">
        <f>COLUMN()</f>
        <v>202</v>
      </c>
      <c r="GU1" s="68" t="s">
        <v>422</v>
      </c>
      <c r="GV1" s="70" t="s">
        <v>495</v>
      </c>
      <c r="GW1" s="71" t="s">
        <v>455</v>
      </c>
      <c r="GX1" s="69" t="s">
        <v>496</v>
      </c>
      <c r="GY1">
        <f>COLUMN()</f>
        <v>207</v>
      </c>
    </row>
    <row r="2" spans="1:207" ht="16.5" thickTop="1" thickBot="1" x14ac:dyDescent="0.3">
      <c r="A2" s="34" t="s">
        <v>422</v>
      </c>
      <c r="B2" s="40" t="s">
        <v>421</v>
      </c>
      <c r="C2" s="35" t="s">
        <v>423</v>
      </c>
      <c r="D2" s="51" t="s">
        <v>482</v>
      </c>
      <c r="M2" s="55"/>
      <c r="O2" s="190">
        <v>43415</v>
      </c>
      <c r="P2" s="190"/>
      <c r="R2" s="190">
        <v>43415</v>
      </c>
      <c r="S2" s="190"/>
      <c r="AB2" s="192" t="s">
        <v>492</v>
      </c>
      <c r="AC2" s="193"/>
      <c r="AD2" s="193"/>
      <c r="AE2" s="194"/>
      <c r="AG2" s="195" t="s">
        <v>497</v>
      </c>
      <c r="AH2" s="196"/>
      <c r="AI2" s="196"/>
      <c r="AJ2" s="197"/>
      <c r="AL2" s="198" t="s">
        <v>70</v>
      </c>
      <c r="AM2" s="199"/>
      <c r="AN2" s="199"/>
      <c r="AO2" s="200"/>
      <c r="AQ2" s="201" t="s">
        <v>498</v>
      </c>
      <c r="AR2" s="202"/>
      <c r="AS2" s="202"/>
      <c r="AT2" s="203"/>
      <c r="AV2" s="192" t="s">
        <v>492</v>
      </c>
      <c r="AW2" s="193"/>
      <c r="AX2" s="193"/>
      <c r="AY2" s="194"/>
      <c r="BA2" s="195" t="s">
        <v>497</v>
      </c>
      <c r="BB2" s="196"/>
      <c r="BC2" s="196"/>
      <c r="BD2" s="197"/>
      <c r="BF2" s="198" t="s">
        <v>70</v>
      </c>
      <c r="BG2" s="199"/>
      <c r="BH2" s="199"/>
      <c r="BI2" s="200"/>
      <c r="BK2" s="201" t="s">
        <v>498</v>
      </c>
      <c r="BL2" s="202"/>
      <c r="BM2" s="202"/>
      <c r="BN2" s="203"/>
      <c r="BP2" s="192" t="s">
        <v>492</v>
      </c>
      <c r="BQ2" s="193"/>
      <c r="BR2" s="193"/>
      <c r="BS2" s="194"/>
      <c r="BU2" s="195" t="s">
        <v>497</v>
      </c>
      <c r="BV2" s="196"/>
      <c r="BW2" s="196"/>
      <c r="BX2" s="197"/>
      <c r="BZ2" s="198" t="s">
        <v>70</v>
      </c>
      <c r="CA2" s="199"/>
      <c r="CB2" s="199"/>
      <c r="CC2" s="200"/>
      <c r="CE2" s="201" t="s">
        <v>498</v>
      </c>
      <c r="CF2" s="202"/>
      <c r="CG2" s="202"/>
      <c r="CH2" s="203"/>
      <c r="CJ2" s="192" t="s">
        <v>492</v>
      </c>
      <c r="CK2" s="193"/>
      <c r="CL2" s="193"/>
      <c r="CM2" s="194"/>
      <c r="CO2" s="195" t="s">
        <v>497</v>
      </c>
      <c r="CP2" s="196"/>
      <c r="CQ2" s="196"/>
      <c r="CR2" s="197"/>
      <c r="CT2" s="198" t="s">
        <v>70</v>
      </c>
      <c r="CU2" s="199"/>
      <c r="CV2" s="199"/>
      <c r="CW2" s="200"/>
      <c r="CY2" s="201" t="s">
        <v>498</v>
      </c>
      <c r="CZ2" s="202"/>
      <c r="DA2" s="202"/>
      <c r="DB2" s="203"/>
      <c r="DD2" s="192" t="s">
        <v>492</v>
      </c>
      <c r="DE2" s="193"/>
      <c r="DF2" s="193"/>
      <c r="DG2" s="194"/>
      <c r="DI2" s="195" t="s">
        <v>497</v>
      </c>
      <c r="DJ2" s="196"/>
      <c r="DK2" s="196"/>
      <c r="DL2" s="197"/>
      <c r="DN2" s="198" t="s">
        <v>70</v>
      </c>
      <c r="DO2" s="199"/>
      <c r="DP2" s="199"/>
      <c r="DQ2" s="200"/>
      <c r="DS2" s="201" t="s">
        <v>498</v>
      </c>
      <c r="DT2" s="202"/>
      <c r="DU2" s="202"/>
      <c r="DV2" s="203"/>
      <c r="DX2" s="192" t="s">
        <v>492</v>
      </c>
      <c r="DY2" s="193"/>
      <c r="DZ2" s="193"/>
      <c r="EA2" s="194"/>
      <c r="EC2" s="195" t="s">
        <v>497</v>
      </c>
      <c r="ED2" s="196"/>
      <c r="EE2" s="196"/>
      <c r="EF2" s="197"/>
      <c r="EH2" s="198" t="s">
        <v>70</v>
      </c>
      <c r="EI2" s="199"/>
      <c r="EJ2" s="199"/>
      <c r="EK2" s="200"/>
      <c r="EM2" s="201" t="s">
        <v>498</v>
      </c>
      <c r="EN2" s="202"/>
      <c r="EO2" s="202"/>
      <c r="EP2" s="203"/>
      <c r="ER2" s="192" t="s">
        <v>492</v>
      </c>
      <c r="ES2" s="193"/>
      <c r="ET2" s="193"/>
      <c r="EU2" s="194"/>
      <c r="EW2" s="195" t="s">
        <v>497</v>
      </c>
      <c r="EX2" s="196"/>
      <c r="EY2" s="196"/>
      <c r="EZ2" s="197"/>
      <c r="FB2" s="198" t="s">
        <v>70</v>
      </c>
      <c r="FC2" s="199"/>
      <c r="FD2" s="199"/>
      <c r="FE2" s="200"/>
      <c r="FG2" s="201" t="s">
        <v>498</v>
      </c>
      <c r="FH2" s="202"/>
      <c r="FI2" s="202"/>
      <c r="FJ2" s="203"/>
      <c r="FL2" s="192" t="s">
        <v>492</v>
      </c>
      <c r="FM2" s="193"/>
      <c r="FN2" s="193"/>
      <c r="FO2" s="194"/>
      <c r="FQ2" s="195" t="s">
        <v>497</v>
      </c>
      <c r="FR2" s="196"/>
      <c r="FS2" s="196"/>
      <c r="FT2" s="197"/>
      <c r="FV2" s="198" t="s">
        <v>70</v>
      </c>
      <c r="FW2" s="199"/>
      <c r="FX2" s="199"/>
      <c r="FY2" s="200"/>
      <c r="GA2" s="201" t="s">
        <v>498</v>
      </c>
      <c r="GB2" s="202"/>
      <c r="GC2" s="202"/>
      <c r="GD2" s="203"/>
      <c r="GF2" s="192" t="s">
        <v>492</v>
      </c>
      <c r="GG2" s="193"/>
      <c r="GH2" s="193"/>
      <c r="GI2" s="194"/>
      <c r="GK2" s="195" t="s">
        <v>497</v>
      </c>
      <c r="GL2" s="196"/>
      <c r="GM2" s="196"/>
      <c r="GN2" s="197"/>
      <c r="GP2" s="198" t="s">
        <v>70</v>
      </c>
      <c r="GQ2" s="199"/>
      <c r="GR2" s="199"/>
      <c r="GS2" s="200"/>
      <c r="GU2" s="201" t="s">
        <v>498</v>
      </c>
      <c r="GV2" s="202"/>
      <c r="GW2" s="202"/>
      <c r="GX2" s="203"/>
    </row>
    <row r="3" spans="1:207" ht="14.65" customHeight="1" thickTop="1" thickBot="1" x14ac:dyDescent="0.3">
      <c r="A3" s="207" t="s">
        <v>452</v>
      </c>
      <c r="B3" s="208"/>
      <c r="C3" s="209"/>
      <c r="D3" s="51" t="s">
        <v>482</v>
      </c>
      <c r="E3" s="210" t="str">
        <f ca="1">B1&amp;" - Discovery"</f>
        <v>Kenneth Dudly - Discovery</v>
      </c>
      <c r="F3" s="211"/>
      <c r="G3" s="211"/>
      <c r="H3" s="212"/>
      <c r="I3" s="211"/>
      <c r="J3" s="211"/>
      <c r="K3" s="212"/>
      <c r="L3" s="211"/>
      <c r="M3" s="213"/>
      <c r="O3" s="191">
        <v>1.3032407407407407E-2</v>
      </c>
      <c r="P3" s="191"/>
      <c r="R3" s="191">
        <v>1.2997685185185183E-2</v>
      </c>
      <c r="S3" s="191"/>
      <c r="AB3" s="204" t="str">
        <f>'Master Name List'!A7</f>
        <v>DR - Gold Falcon</v>
      </c>
      <c r="AC3" s="205"/>
      <c r="AD3" s="205"/>
      <c r="AE3" s="206"/>
      <c r="AG3" s="204" t="str">
        <f>'Master Name List'!A7</f>
        <v>DR - Gold Falcon</v>
      </c>
      <c r="AH3" s="205"/>
      <c r="AI3" s="205"/>
      <c r="AJ3" s="206"/>
      <c r="AL3" s="204" t="str">
        <f>'Master Name List'!A7</f>
        <v>DR - Gold Falcon</v>
      </c>
      <c r="AM3" s="205"/>
      <c r="AN3" s="205"/>
      <c r="AO3" s="206"/>
      <c r="AQ3" s="204" t="str">
        <f>'Master Name List'!A7</f>
        <v>DR - Gold Falcon</v>
      </c>
      <c r="AR3" s="205"/>
      <c r="AS3" s="205"/>
      <c r="AT3" s="206"/>
      <c r="AV3" s="204" t="str">
        <f>'Master Name List'!A8</f>
        <v>DR - Gold Hawk</v>
      </c>
      <c r="AW3" s="205"/>
      <c r="AX3" s="205"/>
      <c r="AY3" s="206"/>
      <c r="BA3" s="204" t="str">
        <f>'Master Name List'!A8</f>
        <v>DR - Gold Hawk</v>
      </c>
      <c r="BB3" s="205"/>
      <c r="BC3" s="205"/>
      <c r="BD3" s="206"/>
      <c r="BF3" s="204" t="str">
        <f>'Master Name List'!A8</f>
        <v>DR - Gold Hawk</v>
      </c>
      <c r="BG3" s="205"/>
      <c r="BH3" s="205"/>
      <c r="BI3" s="206"/>
      <c r="BK3" s="204" t="str">
        <f>'Master Name List'!A8</f>
        <v>DR - Gold Hawk</v>
      </c>
      <c r="BL3" s="205"/>
      <c r="BM3" s="205"/>
      <c r="BN3" s="206"/>
      <c r="BP3" s="204" t="str">
        <f>'Master Name List'!A9</f>
        <v>DR - Gold Eagle</v>
      </c>
      <c r="BQ3" s="205"/>
      <c r="BR3" s="205"/>
      <c r="BS3" s="206"/>
      <c r="BU3" s="204" t="str">
        <f>'Master Name List'!A9</f>
        <v>DR - Gold Eagle</v>
      </c>
      <c r="BV3" s="205"/>
      <c r="BW3" s="205"/>
      <c r="BX3" s="206"/>
      <c r="BZ3" s="204" t="str">
        <f>'Master Name List'!A9</f>
        <v>DR - Gold Eagle</v>
      </c>
      <c r="CA3" s="205"/>
      <c r="CB3" s="205"/>
      <c r="CC3" s="206"/>
      <c r="CE3" s="204" t="str">
        <f>'Master Name List'!A9</f>
        <v>DR - Gold Eagle</v>
      </c>
      <c r="CF3" s="205"/>
      <c r="CG3" s="205"/>
      <c r="CH3" s="206"/>
      <c r="CJ3" s="218" t="str">
        <f>'Master Name List'!A10</f>
        <v>AR - Bronze Medal of Achievement</v>
      </c>
      <c r="CK3" s="219"/>
      <c r="CL3" s="219"/>
      <c r="CM3" s="219"/>
      <c r="CO3" s="218" t="str">
        <f>'Master Name List'!A10</f>
        <v>AR - Bronze Medal of Achievement</v>
      </c>
      <c r="CP3" s="219"/>
      <c r="CQ3" s="219"/>
      <c r="CR3" s="219"/>
      <c r="CT3" s="218" t="str">
        <f>'Master Name List'!A10</f>
        <v>AR - Bronze Medal of Achievement</v>
      </c>
      <c r="CU3" s="219"/>
      <c r="CV3" s="219"/>
      <c r="CW3" s="219"/>
      <c r="CY3" s="218" t="str">
        <f>'Master Name List'!A10</f>
        <v>AR - Bronze Medal of Achievement</v>
      </c>
      <c r="CZ3" s="219"/>
      <c r="DA3" s="219"/>
      <c r="DB3" s="219"/>
      <c r="DD3" s="218" t="str">
        <f>'Master Name List'!A11</f>
        <v>AR - Silver Medal of Achievement</v>
      </c>
      <c r="DE3" s="219"/>
      <c r="DF3" s="219"/>
      <c r="DG3" s="219"/>
      <c r="DI3" s="218" t="str">
        <f>'Master Name List'!A11</f>
        <v>AR - Silver Medal of Achievement</v>
      </c>
      <c r="DJ3" s="219"/>
      <c r="DK3" s="219"/>
      <c r="DL3" s="219"/>
      <c r="DN3" s="218" t="str">
        <f>'Master Name List'!A11</f>
        <v>AR - Silver Medal of Achievement</v>
      </c>
      <c r="DO3" s="219"/>
      <c r="DP3" s="219"/>
      <c r="DQ3" s="219"/>
      <c r="DS3" s="218" t="str">
        <f>'Master Name List'!A11</f>
        <v>AR - Silver Medal of Achievement</v>
      </c>
      <c r="DT3" s="219"/>
      <c r="DU3" s="219"/>
      <c r="DV3" s="219"/>
      <c r="DX3" s="218" t="str">
        <f>'Master Name List'!A12</f>
        <v>AR - Gold Medal of Achievement</v>
      </c>
      <c r="DY3" s="219"/>
      <c r="DZ3" s="219"/>
      <c r="EA3" s="219"/>
      <c r="EC3" s="218" t="str">
        <f>'Master Name List'!A12</f>
        <v>AR - Gold Medal of Achievement</v>
      </c>
      <c r="ED3" s="219"/>
      <c r="EE3" s="219"/>
      <c r="EF3" s="219"/>
      <c r="EH3" s="218" t="str">
        <f>'Master Name List'!A12</f>
        <v>AR - Gold Medal of Achievement</v>
      </c>
      <c r="EI3" s="219"/>
      <c r="EJ3" s="219"/>
      <c r="EK3" s="219"/>
      <c r="EM3" s="218" t="str">
        <f>'Master Name List'!A12</f>
        <v>AR - Gold Medal of Achievement</v>
      </c>
      <c r="EN3" s="219"/>
      <c r="EO3" s="219"/>
      <c r="EP3" s="219"/>
      <c r="ER3" s="201" t="str">
        <f>'Master Name List'!A13</f>
        <v>ER - E1</v>
      </c>
      <c r="ES3" s="202"/>
      <c r="ET3" s="202"/>
      <c r="EU3" s="203"/>
      <c r="EW3" s="201" t="str">
        <f>'Master Name List'!A13</f>
        <v>ER - E1</v>
      </c>
      <c r="EX3" s="202"/>
      <c r="EY3" s="202"/>
      <c r="EZ3" s="203"/>
      <c r="FB3" s="201" t="str">
        <f>'Master Name List'!A13</f>
        <v>ER - E1</v>
      </c>
      <c r="FC3" s="202"/>
      <c r="FD3" s="202"/>
      <c r="FE3" s="203"/>
      <c r="FG3" s="201" t="str">
        <f>'Master Name List'!A13</f>
        <v>ER - E1</v>
      </c>
      <c r="FH3" s="202"/>
      <c r="FI3" s="202"/>
      <c r="FJ3" s="203"/>
      <c r="FL3" s="201" t="str">
        <f>'Master Name List'!A14</f>
        <v>ER - E2</v>
      </c>
      <c r="FM3" s="202"/>
      <c r="FN3" s="202"/>
      <c r="FO3" s="203"/>
      <c r="FQ3" s="201" t="str">
        <f>'Master Name List'!A14</f>
        <v>ER - E2</v>
      </c>
      <c r="FR3" s="202"/>
      <c r="FS3" s="202"/>
      <c r="FT3" s="203"/>
      <c r="FV3" s="201" t="str">
        <f>'Master Name List'!A14</f>
        <v>ER - E2</v>
      </c>
      <c r="FW3" s="202"/>
      <c r="FX3" s="202"/>
      <c r="FY3" s="203"/>
      <c r="GA3" s="201" t="str">
        <f>'Master Name List'!A14</f>
        <v>ER - E2</v>
      </c>
      <c r="GB3" s="202"/>
      <c r="GC3" s="202"/>
      <c r="GD3" s="203"/>
      <c r="GF3" s="201" t="str">
        <f>'Master Name List'!A15</f>
        <v>ER - E3</v>
      </c>
      <c r="GG3" s="202"/>
      <c r="GH3" s="202"/>
      <c r="GI3" s="203"/>
      <c r="GK3" s="201" t="str">
        <f>'Master Name List'!A15</f>
        <v>ER - E3</v>
      </c>
      <c r="GL3" s="202"/>
      <c r="GM3" s="202"/>
      <c r="GN3" s="203"/>
      <c r="GP3" s="201" t="str">
        <f>'Master Name List'!A15</f>
        <v>ER - E3</v>
      </c>
      <c r="GQ3" s="202"/>
      <c r="GR3" s="202"/>
      <c r="GS3" s="203"/>
      <c r="GU3" s="201" t="str">
        <f>'Master Name List'!A15</f>
        <v>ER - E3</v>
      </c>
      <c r="GV3" s="202"/>
      <c r="GW3" s="202"/>
      <c r="GX3" s="203"/>
    </row>
    <row r="4" spans="1:207" ht="14.65" customHeight="1" thickTop="1" thickBot="1" x14ac:dyDescent="0.3">
      <c r="A4" s="33" t="s">
        <v>108</v>
      </c>
      <c r="B4" s="176"/>
      <c r="C4" s="177"/>
      <c r="D4" s="51" t="s">
        <v>482</v>
      </c>
      <c r="E4" s="214"/>
      <c r="F4" s="215"/>
      <c r="G4" s="215"/>
      <c r="H4" s="216"/>
      <c r="I4" s="215"/>
      <c r="J4" s="215"/>
      <c r="K4" s="216"/>
      <c r="L4" s="215"/>
      <c r="M4" s="217"/>
      <c r="AA4" s="220" t="s">
        <v>452</v>
      </c>
      <c r="AB4" t="str">
        <f t="shared" ref="AB4:AB53" si="0">IF(C4=$AB$3,A4,"")</f>
        <v/>
      </c>
      <c r="AC4" t="s">
        <v>125</v>
      </c>
      <c r="AD4" t="str">
        <f>IF(AB4="","",B4)</f>
        <v/>
      </c>
      <c r="AE4" t="s">
        <v>186</v>
      </c>
      <c r="AF4" s="77" t="s">
        <v>452</v>
      </c>
      <c r="AG4" t="str">
        <f t="shared" ref="AG4:AG42" si="1">IF(C54=$AB$3,A54,"")</f>
        <v/>
      </c>
      <c r="AH4" t="s">
        <v>83</v>
      </c>
      <c r="AI4" t="str">
        <f>IF(AG4="","",B54)</f>
        <v/>
      </c>
      <c r="AJ4" t="s">
        <v>186</v>
      </c>
      <c r="AK4" s="223" t="s">
        <v>452</v>
      </c>
      <c r="AL4" t="str">
        <f>IF(C93=$AB$3,A93,"")</f>
        <v/>
      </c>
      <c r="AM4" t="s">
        <v>159</v>
      </c>
      <c r="AN4" t="str">
        <f>IF(AL4="","",B93)</f>
        <v/>
      </c>
      <c r="AO4">
        <v>43331</v>
      </c>
      <c r="AP4" s="223" t="s">
        <v>452</v>
      </c>
      <c r="AQ4" t="str">
        <f>IF(C99=$AB$3,A99,"")</f>
        <v/>
      </c>
      <c r="AS4" t="str">
        <f>IF(AQ4="","",B99)</f>
        <v/>
      </c>
      <c r="AU4" s="220" t="s">
        <v>452</v>
      </c>
      <c r="AV4" t="str">
        <f t="shared" ref="AV4:AV53" si="2">IF(C4=$AV$3,A4,"")</f>
        <v/>
      </c>
      <c r="AX4" t="str">
        <f t="shared" ref="AX4:AX53" si="3">IF(AV4="","",B4)</f>
        <v/>
      </c>
      <c r="AZ4" s="77" t="s">
        <v>452</v>
      </c>
      <c r="BA4" t="str">
        <f t="shared" ref="BA4:BA42" si="4">IF(C54=$BA$3,A54,"")</f>
        <v/>
      </c>
      <c r="BC4" t="str">
        <f t="shared" ref="BC4:BC42" si="5">IF(BA4="","",B54)</f>
        <v/>
      </c>
      <c r="BE4" s="223" t="s">
        <v>452</v>
      </c>
      <c r="BF4" t="str">
        <f t="shared" ref="BF4:BF9" si="6">IF(C93=$BA$3,A93,"")</f>
        <v/>
      </c>
      <c r="BH4" t="str">
        <f t="shared" ref="BH4:BH9" si="7">IF(BF4="","",B93)</f>
        <v/>
      </c>
      <c r="BJ4" s="223" t="s">
        <v>452</v>
      </c>
      <c r="BK4" t="str">
        <f>IF(C99=$BA$3,A99,"")</f>
        <v/>
      </c>
      <c r="BM4" t="str">
        <f>IF(BK4="","",B99)</f>
        <v/>
      </c>
      <c r="BO4" s="103" t="s">
        <v>452</v>
      </c>
      <c r="BP4" t="str">
        <f t="shared" ref="BP4:BP53" si="8">IF(C4=$BP$3,A4,"")</f>
        <v/>
      </c>
      <c r="BR4" t="str">
        <f t="shared" ref="BR4:BR53" si="9">IF(BP4="","",B4)</f>
        <v/>
      </c>
      <c r="BT4" s="77" t="s">
        <v>452</v>
      </c>
      <c r="BU4" t="str">
        <f t="shared" ref="BU4:BU42" si="10">IF(C54=$BP$3,A54,"")</f>
        <v/>
      </c>
      <c r="BW4" t="str">
        <f t="shared" ref="BW4:BW42" si="11">IF(BU4="","",B54)</f>
        <v/>
      </c>
      <c r="BY4" s="106" t="s">
        <v>452</v>
      </c>
      <c r="BZ4" t="str">
        <f t="shared" ref="BZ4:BZ9" si="12">IF(C93=$BP$3,A93,"")</f>
        <v/>
      </c>
      <c r="CB4" t="str">
        <f t="shared" ref="CB4:CB9" si="13">IF(BZ4="","",B93)</f>
        <v/>
      </c>
      <c r="CD4" s="106" t="s">
        <v>452</v>
      </c>
      <c r="CE4" t="str">
        <f>IF(C99=$BP$3,A99,"")</f>
        <v/>
      </c>
      <c r="CG4" t="str">
        <f>IF(CE4="","",B99)</f>
        <v/>
      </c>
      <c r="CI4" s="79" t="s">
        <v>453</v>
      </c>
      <c r="CJ4" t="str">
        <f t="shared" ref="CJ4:CJ67" si="14">IF(C103=$CJ$3,A103,"")</f>
        <v/>
      </c>
      <c r="CK4" t="s">
        <v>47</v>
      </c>
      <c r="CL4" t="str">
        <f t="shared" ref="CL4:CL67" si="15">IF(CJ4="","",B103)</f>
        <v/>
      </c>
      <c r="CM4">
        <v>43318</v>
      </c>
      <c r="CN4" s="79" t="s">
        <v>453</v>
      </c>
      <c r="CO4" t="str">
        <f t="shared" ref="CO4:CO42" si="16">IF($C173=$CJ$3,$A173,"")</f>
        <v>Bible merit #1 - BN</v>
      </c>
      <c r="CP4" t="s">
        <v>549</v>
      </c>
      <c r="CQ4">
        <f>IF(CO4="","",$B173)</f>
        <v>0</v>
      </c>
      <c r="CR4">
        <v>0</v>
      </c>
      <c r="CS4" s="84" t="s">
        <v>452</v>
      </c>
      <c r="CT4" t="str">
        <f t="shared" ref="CT4:CT9" si="17">IF($C93=$CJ$3,$A93,"")</f>
        <v/>
      </c>
      <c r="CV4" t="str">
        <f>IF(CT4="","",$B93)</f>
        <v/>
      </c>
      <c r="CX4" s="79" t="s">
        <v>453</v>
      </c>
      <c r="CY4" t="str">
        <f>IF($C218=$CJ$3,$A218,"")</f>
        <v/>
      </c>
      <c r="DA4" t="str">
        <f>IF(CY4="","",$B218)</f>
        <v/>
      </c>
      <c r="DC4" s="79" t="s">
        <v>453</v>
      </c>
      <c r="DD4" t="str">
        <f t="shared" ref="DD4:DD67" si="18">IF(C103=$DD$3,A103,"")</f>
        <v/>
      </c>
      <c r="DF4" t="str">
        <f t="shared" ref="DF4:DF67" si="19">IF(DD4="","",B103)</f>
        <v/>
      </c>
      <c r="DH4" s="79" t="s">
        <v>453</v>
      </c>
      <c r="DI4" t="str">
        <f t="shared" ref="DI4:DI42" si="20">IF($C173=$DI$3,$A173,"")</f>
        <v/>
      </c>
      <c r="DK4" t="str">
        <f>IF(DI4="","",$B173)</f>
        <v/>
      </c>
      <c r="DM4" s="84" t="s">
        <v>452</v>
      </c>
      <c r="DN4" t="str">
        <f t="shared" ref="DN4:DN7" si="21">IF($C93=$DN$3,$A93,"")</f>
        <v/>
      </c>
      <c r="DP4" t="str">
        <f>IF(DN4="","",$B93)</f>
        <v/>
      </c>
      <c r="DR4" s="79" t="s">
        <v>453</v>
      </c>
      <c r="DS4" t="str">
        <f>IF($C218=$DS$3,$A218,"")</f>
        <v/>
      </c>
      <c r="DU4" t="str">
        <f>IF(DS4="","",$B218)</f>
        <v/>
      </c>
      <c r="DW4" s="79" t="s">
        <v>453</v>
      </c>
      <c r="DX4" t="str">
        <f t="shared" ref="DX4:DX67" si="22">IF(C103=$DX$3,A103,"")</f>
        <v/>
      </c>
      <c r="DZ4" t="str">
        <f t="shared" ref="DZ4:DZ67" si="23">IF(DX4="","",B103)</f>
        <v/>
      </c>
      <c r="EB4" s="79" t="s">
        <v>453</v>
      </c>
      <c r="EC4" t="str">
        <f t="shared" ref="EC4:EC42" si="24">IF($C173=$EC$3,$A173,"")</f>
        <v/>
      </c>
      <c r="EE4" t="str">
        <f>IF(EC4="","",$B173)</f>
        <v/>
      </c>
      <c r="EG4" s="84" t="s">
        <v>452</v>
      </c>
      <c r="EH4" t="str">
        <f t="shared" ref="EH4:EH9" si="25">IF($C93=$EH$3,$A93,"")</f>
        <v/>
      </c>
      <c r="EJ4" t="str">
        <f>IF(EH4="","",$B93)</f>
        <v/>
      </c>
      <c r="EL4" s="79" t="s">
        <v>453</v>
      </c>
      <c r="EM4" t="str">
        <f>IF($C218=$EM$3,$A218,"")</f>
        <v/>
      </c>
      <c r="EO4" t="str">
        <f>IF(EM4="","",$B218)</f>
        <v/>
      </c>
      <c r="EQ4" s="226" t="s">
        <v>454</v>
      </c>
      <c r="ER4" t="str">
        <f t="shared" ref="ER4:ER67" si="26">IF($C222=$ER$3,$A222,"")</f>
        <v/>
      </c>
      <c r="ET4" t="str">
        <f t="shared" ref="ET4:ET67" si="27">IF(ER4="","",$B222)</f>
        <v/>
      </c>
      <c r="EV4" s="229" t="s">
        <v>454</v>
      </c>
      <c r="EW4" t="str">
        <f>IF($C299=$ER$3,$A299,"")</f>
        <v>001 - The Bible is Uni</v>
      </c>
      <c r="EX4" t="s">
        <v>185</v>
      </c>
      <c r="EY4" t="str">
        <f>IF(EW4="","",$B299)</f>
        <v>Unknown</v>
      </c>
      <c r="EZ4" t="s">
        <v>186</v>
      </c>
      <c r="FA4" s="231" t="s">
        <v>453</v>
      </c>
      <c r="FB4" t="str">
        <f t="shared" ref="FB4:FB9" si="28">IF($C212=$ER$3,$A212,"")</f>
        <v/>
      </c>
      <c r="FC4" t="s">
        <v>81</v>
      </c>
      <c r="FD4" t="str">
        <f t="shared" ref="FD4:FD9" si="29">IF(FB4="","",$B212)</f>
        <v/>
      </c>
      <c r="FE4">
        <v>42329</v>
      </c>
      <c r="FF4" s="234" t="s">
        <v>454</v>
      </c>
      <c r="FG4" t="str">
        <f>IF($C455=$ER$3,$A455,"")</f>
        <v/>
      </c>
      <c r="FI4" t="str">
        <f>IF(FG4="","",$B455)</f>
        <v/>
      </c>
      <c r="FK4" s="226" t="s">
        <v>454</v>
      </c>
      <c r="FL4" t="str">
        <f t="shared" ref="FL4:FL67" si="30">IF($C222=$FL$3,$A222,"")</f>
        <v/>
      </c>
      <c r="FN4" t="str">
        <f>IF(FL4="","",$B222)</f>
        <v/>
      </c>
      <c r="FP4" s="229" t="s">
        <v>454</v>
      </c>
      <c r="FQ4" t="str">
        <f>IF($C299=$FQ$3,$A299,"")</f>
        <v/>
      </c>
      <c r="FR4" t="s">
        <v>187</v>
      </c>
      <c r="FS4" t="str">
        <f>IF(FQ4="","",$B299)</f>
        <v/>
      </c>
      <c r="FT4">
        <v>43359</v>
      </c>
      <c r="FU4" s="231" t="s">
        <v>453</v>
      </c>
      <c r="FV4" t="str">
        <f t="shared" ref="FV4:FV9" si="31">IF($C212=$FV$3,$A212,"")</f>
        <v/>
      </c>
      <c r="FW4" t="s">
        <v>82</v>
      </c>
      <c r="FX4" t="str">
        <f t="shared" ref="FX4:FX9" si="32">IF(FV4="","",$B212)</f>
        <v/>
      </c>
      <c r="FY4">
        <v>42672</v>
      </c>
      <c r="FZ4" s="234" t="s">
        <v>454</v>
      </c>
      <c r="GA4" t="str">
        <f>IF($C455=$GA$3,$A455,"")</f>
        <v/>
      </c>
      <c r="GC4" t="str">
        <f>IF(GA4="","",$B455)</f>
        <v/>
      </c>
      <c r="GE4" s="226" t="s">
        <v>454</v>
      </c>
      <c r="GF4" t="str">
        <f t="shared" ref="GF4:GF67" si="33">IF($C222=$GF$3,$A222,"")</f>
        <v/>
      </c>
      <c r="GH4" t="str">
        <f>IF(GF4="","",$B222)</f>
        <v/>
      </c>
      <c r="GJ4" s="229" t="s">
        <v>454</v>
      </c>
      <c r="GK4" t="str">
        <f>IF($C299=$GK$3,$A299,"")</f>
        <v/>
      </c>
      <c r="GM4" t="str">
        <f>IF(GK4="","",$B299)</f>
        <v/>
      </c>
      <c r="GO4" s="231" t="s">
        <v>453</v>
      </c>
      <c r="GP4" t="str">
        <f t="shared" ref="GP4:GP9" si="34">IF($C212=$GP$3,$A212,"")</f>
        <v/>
      </c>
      <c r="GQ4" t="s">
        <v>77</v>
      </c>
      <c r="GR4" t="str">
        <f t="shared" ref="GR4:GR9" si="35">IF(GP4="","",$B212)</f>
        <v/>
      </c>
      <c r="GS4">
        <v>42715</v>
      </c>
      <c r="GT4" s="234" t="s">
        <v>454</v>
      </c>
      <c r="GU4" t="str">
        <f>IF($C455=$ER$3,$A455,"")</f>
        <v/>
      </c>
      <c r="GW4" t="str">
        <f>IF(FG4="","",$B455)</f>
        <v/>
      </c>
    </row>
    <row r="5" spans="1:207" ht="14.65" customHeight="1" thickTop="1" thickBot="1" x14ac:dyDescent="0.3">
      <c r="A5" s="25" t="s">
        <v>109</v>
      </c>
      <c r="B5" s="178"/>
      <c r="C5" s="179"/>
      <c r="D5" s="51" t="s">
        <v>482</v>
      </c>
      <c r="E5" s="242" t="str">
        <f>'Master Name List'!C7</f>
        <v>White Falcon</v>
      </c>
      <c r="F5" s="243"/>
      <c r="G5" s="244"/>
      <c r="H5" s="245" t="str">
        <f>'Master Name List'!C11</f>
        <v>White Hawk</v>
      </c>
      <c r="I5" s="243"/>
      <c r="J5" s="244"/>
      <c r="K5" s="245" t="str">
        <f>'Master Name List'!C15</f>
        <v>White Eagle</v>
      </c>
      <c r="L5" s="243"/>
      <c r="M5" s="246"/>
      <c r="O5" s="189" t="s">
        <v>578</v>
      </c>
      <c r="P5" s="189"/>
      <c r="R5" s="188" t="s">
        <v>578</v>
      </c>
      <c r="S5" s="188"/>
      <c r="AA5" s="221"/>
      <c r="AB5" t="str">
        <f t="shared" si="0"/>
        <v/>
      </c>
      <c r="AC5" t="s">
        <v>126</v>
      </c>
      <c r="AD5" t="str">
        <f t="shared" ref="AD5:AD53" si="36">IF(AB5="","",B5)</f>
        <v/>
      </c>
      <c r="AE5">
        <v>42582</v>
      </c>
      <c r="AF5" s="78"/>
      <c r="AG5" t="str">
        <f t="shared" si="1"/>
        <v/>
      </c>
      <c r="AH5" t="s">
        <v>87</v>
      </c>
      <c r="AI5" t="str">
        <f t="shared" ref="AI5:AI42" si="37">IF(AG5="","",B55)</f>
        <v/>
      </c>
      <c r="AJ5" t="s">
        <v>186</v>
      </c>
      <c r="AK5" s="224"/>
      <c r="AL5" t="str">
        <f t="shared" ref="AL5:AL9" si="38">IF(C94=$AB$3,A94,"")</f>
        <v/>
      </c>
      <c r="AN5" t="str">
        <f>IF(AL5="","",B94)</f>
        <v/>
      </c>
      <c r="AP5" s="224"/>
      <c r="AQ5" t="str">
        <f t="shared" ref="AQ5:AQ6" si="39">IF(C100=$AB$3,A100,"")</f>
        <v/>
      </c>
      <c r="AS5" t="str">
        <f t="shared" ref="AS5:AS6" si="40">IF(AQ5="","",B100)</f>
        <v/>
      </c>
      <c r="AU5" s="221"/>
      <c r="AV5" t="str">
        <f t="shared" si="2"/>
        <v/>
      </c>
      <c r="AX5" t="str">
        <f t="shared" si="3"/>
        <v/>
      </c>
      <c r="AZ5" s="78"/>
      <c r="BA5" t="str">
        <f t="shared" si="4"/>
        <v/>
      </c>
      <c r="BC5" t="str">
        <f t="shared" si="5"/>
        <v/>
      </c>
      <c r="BE5" s="224"/>
      <c r="BF5" t="str">
        <f t="shared" si="6"/>
        <v/>
      </c>
      <c r="BH5" t="str">
        <f t="shared" si="7"/>
        <v/>
      </c>
      <c r="BJ5" s="224"/>
      <c r="BK5" t="str">
        <f>IF(C100=$BA$3,A100,"")</f>
        <v/>
      </c>
      <c r="BM5" t="str">
        <f>IF(BK5="","",B100)</f>
        <v/>
      </c>
      <c r="BO5" s="104"/>
      <c r="BP5" t="str">
        <f t="shared" si="8"/>
        <v/>
      </c>
      <c r="BR5" t="str">
        <f t="shared" si="9"/>
        <v/>
      </c>
      <c r="BT5" s="78"/>
      <c r="BU5" t="str">
        <f t="shared" si="10"/>
        <v/>
      </c>
      <c r="BW5" t="str">
        <f t="shared" si="11"/>
        <v/>
      </c>
      <c r="BY5" s="107"/>
      <c r="BZ5" t="str">
        <f t="shared" si="12"/>
        <v/>
      </c>
      <c r="CB5" t="str">
        <f t="shared" si="13"/>
        <v/>
      </c>
      <c r="CD5" s="107"/>
      <c r="CE5" t="str">
        <f>IF(C100=$BP$3,A100,"")</f>
        <v/>
      </c>
      <c r="CG5" t="str">
        <f>IF(CE5="","",B100)</f>
        <v/>
      </c>
      <c r="CI5" s="79" t="s">
        <v>453</v>
      </c>
      <c r="CJ5" t="str">
        <f t="shared" si="14"/>
        <v/>
      </c>
      <c r="CL5" t="str">
        <f t="shared" si="15"/>
        <v/>
      </c>
      <c r="CN5" s="79" t="s">
        <v>453</v>
      </c>
      <c r="CO5" t="str">
        <f t="shared" si="16"/>
        <v/>
      </c>
      <c r="CQ5" t="str">
        <f t="shared" ref="CQ5:CQ42" si="41">IF(CO5="","",$B174)</f>
        <v/>
      </c>
      <c r="CS5" s="84" t="s">
        <v>452</v>
      </c>
      <c r="CT5" t="str">
        <f t="shared" si="17"/>
        <v/>
      </c>
      <c r="CV5" t="str">
        <f t="shared" ref="CV5:CV9" si="42">IF(CT5="","",$B94)</f>
        <v/>
      </c>
      <c r="CX5" s="79" t="s">
        <v>453</v>
      </c>
      <c r="CY5" t="str">
        <f>IF($C219=$CJ$3,$A219,"")</f>
        <v/>
      </c>
      <c r="DA5" t="str">
        <f>IF(CY5="","",$B219)</f>
        <v/>
      </c>
      <c r="DC5" s="79" t="s">
        <v>453</v>
      </c>
      <c r="DD5" t="str">
        <f t="shared" si="18"/>
        <v/>
      </c>
      <c r="DF5" t="str">
        <f t="shared" si="19"/>
        <v/>
      </c>
      <c r="DH5" s="79" t="s">
        <v>453</v>
      </c>
      <c r="DI5" t="str">
        <f t="shared" si="20"/>
        <v/>
      </c>
      <c r="DK5" t="str">
        <f t="shared" ref="DK5:DK42" si="43">IF(DI5="","",$B174)</f>
        <v/>
      </c>
      <c r="DM5" s="84" t="s">
        <v>452</v>
      </c>
      <c r="DN5" t="str">
        <f t="shared" si="21"/>
        <v/>
      </c>
      <c r="DP5" t="str">
        <f t="shared" ref="DP5:DP9" si="44">IF(DN5="","",$B94)</f>
        <v/>
      </c>
      <c r="DR5" s="79" t="s">
        <v>453</v>
      </c>
      <c r="DS5" t="str">
        <f>IF($C219=$DS$3,$A219,"")</f>
        <v/>
      </c>
      <c r="DU5" t="str">
        <f>IF(DS5="","",$B219)</f>
        <v/>
      </c>
      <c r="DW5" s="79" t="s">
        <v>453</v>
      </c>
      <c r="DX5" t="str">
        <f t="shared" si="22"/>
        <v/>
      </c>
      <c r="DZ5" t="str">
        <f t="shared" si="23"/>
        <v/>
      </c>
      <c r="EB5" s="79" t="s">
        <v>453</v>
      </c>
      <c r="EC5" t="str">
        <f t="shared" si="24"/>
        <v/>
      </c>
      <c r="EE5" t="str">
        <f t="shared" ref="EE5:EE42" si="45">IF(EC5="","",$B174)</f>
        <v/>
      </c>
      <c r="EG5" s="84" t="s">
        <v>452</v>
      </c>
      <c r="EH5" t="str">
        <f t="shared" si="25"/>
        <v/>
      </c>
      <c r="EJ5" t="str">
        <f t="shared" ref="EJ5:EJ9" si="46">IF(EH5="","",$B94)</f>
        <v/>
      </c>
      <c r="EL5" s="79" t="s">
        <v>453</v>
      </c>
      <c r="EM5" t="str">
        <f>IF($C219=$EM$3,$A219,"")</f>
        <v/>
      </c>
      <c r="EO5" t="str">
        <f>IF(EM5="","",$B219)</f>
        <v/>
      </c>
      <c r="EQ5" s="227"/>
      <c r="ER5" t="str">
        <f t="shared" si="26"/>
        <v/>
      </c>
      <c r="ET5" t="str">
        <f t="shared" si="27"/>
        <v/>
      </c>
      <c r="EV5" s="230"/>
      <c r="EW5" t="str">
        <f t="shared" ref="EW5:EW68" si="47">IF($C300=$ER$3,$A300,"")</f>
        <v/>
      </c>
      <c r="EX5" t="s">
        <v>188</v>
      </c>
      <c r="EY5" t="str">
        <f>IF(EW5="","",$B300)</f>
        <v/>
      </c>
      <c r="EZ5" t="s">
        <v>186</v>
      </c>
      <c r="FA5" s="232"/>
      <c r="FB5" t="str">
        <f t="shared" si="28"/>
        <v/>
      </c>
      <c r="FD5" t="str">
        <f t="shared" si="29"/>
        <v/>
      </c>
      <c r="FF5" s="235"/>
      <c r="FG5" t="str">
        <f>IF($C456=$ER$3,$A456,"")</f>
        <v/>
      </c>
      <c r="FI5" t="str">
        <f t="shared" ref="FI5:FI6" si="48">IF(FG5="","",$B456)</f>
        <v/>
      </c>
      <c r="FK5" s="227"/>
      <c r="FL5" t="str">
        <f t="shared" si="30"/>
        <v/>
      </c>
      <c r="FN5" t="str">
        <f>IF(FL5="","",$B226)</f>
        <v/>
      </c>
      <c r="FP5" s="230"/>
      <c r="FQ5" t="str">
        <f t="shared" ref="FQ5:FQ68" si="49">IF($C300=$FQ$3,$A300,"")</f>
        <v>002 - Indestructible B</v>
      </c>
      <c r="FR5" t="s">
        <v>191</v>
      </c>
      <c r="FS5">
        <f>IF(FQ5="","",$B300)</f>
        <v>43359</v>
      </c>
      <c r="FT5">
        <v>43366</v>
      </c>
      <c r="FU5" s="232"/>
      <c r="FV5" t="str">
        <f t="shared" si="31"/>
        <v/>
      </c>
      <c r="FX5" t="str">
        <f t="shared" si="32"/>
        <v/>
      </c>
      <c r="FZ5" s="235"/>
      <c r="GA5" t="str">
        <f t="shared" ref="GA5:GA6" si="50">IF($C456=$GA$3,$A456,"")</f>
        <v/>
      </c>
      <c r="GC5" t="str">
        <f t="shared" ref="GC5:GC6" si="51">IF(GA5="","",$B456)</f>
        <v/>
      </c>
      <c r="GE5" s="227"/>
      <c r="GF5" t="str">
        <f t="shared" si="33"/>
        <v/>
      </c>
      <c r="GH5" t="str">
        <f t="shared" ref="GH5:GH68" si="52">IF(GF5="","",$B223)</f>
        <v/>
      </c>
      <c r="GJ5" s="230"/>
      <c r="GK5" t="str">
        <f t="shared" ref="GK5:GK68" si="53">IF($C300=$GK$3,$A300,"")</f>
        <v/>
      </c>
      <c r="GM5" t="str">
        <f>IF(GK5="","",$B300)</f>
        <v/>
      </c>
      <c r="GO5" s="232"/>
      <c r="GP5" t="str">
        <f t="shared" si="34"/>
        <v/>
      </c>
      <c r="GQ5" t="s">
        <v>80</v>
      </c>
      <c r="GR5" t="str">
        <f t="shared" si="35"/>
        <v/>
      </c>
      <c r="GS5">
        <v>43407</v>
      </c>
      <c r="GT5" s="235"/>
      <c r="GU5" t="str">
        <f>IF($C456=$ER$3,$A456,"")</f>
        <v/>
      </c>
      <c r="GW5" t="str">
        <f>IF(FG5="","",$B456)</f>
        <v/>
      </c>
    </row>
    <row r="6" spans="1:207" ht="14.65" customHeight="1" thickTop="1" thickBot="1" x14ac:dyDescent="0.3">
      <c r="A6" s="25" t="s">
        <v>110</v>
      </c>
      <c r="B6" s="178"/>
      <c r="C6" s="179"/>
      <c r="D6" s="51" t="s">
        <v>482</v>
      </c>
      <c r="E6" s="148" t="str">
        <f>E33</f>
        <v>Fire Craft -FCF</v>
      </c>
      <c r="F6" s="149"/>
      <c r="G6" s="150" t="str">
        <f>G33</f>
        <v>Unknown</v>
      </c>
      <c r="H6" s="151" t="str">
        <f>H33</f>
        <v/>
      </c>
      <c r="I6" s="149"/>
      <c r="J6" s="150" t="str">
        <f>J33</f>
        <v/>
      </c>
      <c r="K6" s="151" t="str">
        <f>K33</f>
        <v/>
      </c>
      <c r="L6" s="149"/>
      <c r="M6" s="152" t="str">
        <f>M33</f>
        <v/>
      </c>
      <c r="O6" s="111" t="s">
        <v>579</v>
      </c>
      <c r="P6" s="135">
        <v>1.2997685185185183E-2</v>
      </c>
      <c r="Q6" s="102"/>
      <c r="R6" s="186" t="s">
        <v>603</v>
      </c>
      <c r="S6" s="135">
        <v>1.2905092592592591E-2</v>
      </c>
      <c r="AA6" s="221"/>
      <c r="AB6" t="str">
        <f t="shared" si="0"/>
        <v/>
      </c>
      <c r="AC6" t="s">
        <v>153</v>
      </c>
      <c r="AD6" t="str">
        <f t="shared" si="36"/>
        <v/>
      </c>
      <c r="AE6">
        <v>41912</v>
      </c>
      <c r="AF6" s="78"/>
      <c r="AG6" t="str">
        <f t="shared" si="1"/>
        <v/>
      </c>
      <c r="AH6" t="s">
        <v>89</v>
      </c>
      <c r="AI6" t="str">
        <f t="shared" si="37"/>
        <v/>
      </c>
      <c r="AJ6" t="s">
        <v>186</v>
      </c>
      <c r="AK6" s="224"/>
      <c r="AL6" t="str">
        <f t="shared" si="38"/>
        <v/>
      </c>
      <c r="AN6" t="str">
        <f t="shared" ref="AN6:AN9" si="54">IF(AL6="","",B95)</f>
        <v/>
      </c>
      <c r="AP6" s="224"/>
      <c r="AQ6" t="str">
        <f t="shared" si="39"/>
        <v/>
      </c>
      <c r="AS6" t="str">
        <f t="shared" si="40"/>
        <v/>
      </c>
      <c r="AU6" s="221"/>
      <c r="AV6" t="str">
        <f t="shared" si="2"/>
        <v/>
      </c>
      <c r="AX6" t="str">
        <f t="shared" si="3"/>
        <v/>
      </c>
      <c r="AZ6" s="78"/>
      <c r="BA6" t="str">
        <f t="shared" si="4"/>
        <v/>
      </c>
      <c r="BC6" t="str">
        <f t="shared" si="5"/>
        <v/>
      </c>
      <c r="BE6" s="224"/>
      <c r="BF6" t="str">
        <f t="shared" si="6"/>
        <v/>
      </c>
      <c r="BH6" t="str">
        <f t="shared" si="7"/>
        <v/>
      </c>
      <c r="BJ6" s="224"/>
      <c r="BK6" t="str">
        <f>IF(C101=$BA$3,A101,"")</f>
        <v/>
      </c>
      <c r="BM6" t="str">
        <f>IF(BK6="","",B101)</f>
        <v/>
      </c>
      <c r="BO6" s="104"/>
      <c r="BP6" t="str">
        <f t="shared" si="8"/>
        <v/>
      </c>
      <c r="BR6" t="str">
        <f t="shared" si="9"/>
        <v/>
      </c>
      <c r="BT6" s="78"/>
      <c r="BU6" t="str">
        <f t="shared" si="10"/>
        <v/>
      </c>
      <c r="BW6" t="str">
        <f t="shared" si="11"/>
        <v/>
      </c>
      <c r="BY6" s="107"/>
      <c r="BZ6" t="str">
        <f t="shared" si="12"/>
        <v/>
      </c>
      <c r="CB6" t="str">
        <f t="shared" si="13"/>
        <v/>
      </c>
      <c r="CD6" s="107"/>
      <c r="CE6" t="str">
        <f>IF(C101=$BP$3,A101,"")</f>
        <v/>
      </c>
      <c r="CG6" t="str">
        <f>IF(CE6="","",B101)</f>
        <v/>
      </c>
      <c r="CI6" s="79" t="s">
        <v>453</v>
      </c>
      <c r="CJ6" t="str">
        <f t="shared" si="14"/>
        <v/>
      </c>
      <c r="CL6" t="str">
        <f t="shared" si="15"/>
        <v/>
      </c>
      <c r="CN6" s="79" t="s">
        <v>453</v>
      </c>
      <c r="CO6" t="str">
        <f t="shared" si="16"/>
        <v/>
      </c>
      <c r="CQ6" t="str">
        <f t="shared" si="41"/>
        <v/>
      </c>
      <c r="CS6" s="84" t="s">
        <v>452</v>
      </c>
      <c r="CT6" t="str">
        <f t="shared" si="17"/>
        <v/>
      </c>
      <c r="CV6" t="str">
        <f t="shared" si="42"/>
        <v/>
      </c>
      <c r="CX6" s="79" t="s">
        <v>453</v>
      </c>
      <c r="CY6" t="str">
        <f>IF($C220=$CJ$3,$A220,"")</f>
        <v/>
      </c>
      <c r="DA6" t="str">
        <f>IF(CY6="","",$B220)</f>
        <v/>
      </c>
      <c r="DC6" s="79" t="s">
        <v>453</v>
      </c>
      <c r="DD6" t="str">
        <f t="shared" si="18"/>
        <v/>
      </c>
      <c r="DF6" t="str">
        <f t="shared" si="19"/>
        <v/>
      </c>
      <c r="DH6" s="79" t="s">
        <v>453</v>
      </c>
      <c r="DI6" t="str">
        <f t="shared" si="20"/>
        <v/>
      </c>
      <c r="DK6" t="str">
        <f t="shared" si="43"/>
        <v/>
      </c>
      <c r="DM6" s="84" t="s">
        <v>452</v>
      </c>
      <c r="DN6" t="str">
        <f t="shared" si="21"/>
        <v/>
      </c>
      <c r="DP6" t="str">
        <f t="shared" si="44"/>
        <v/>
      </c>
      <c r="DR6" s="79" t="s">
        <v>453</v>
      </c>
      <c r="DS6" t="str">
        <f>IF($C220=$DS$3,$A220,"")</f>
        <v/>
      </c>
      <c r="DU6" t="str">
        <f>IF(DS6="","",$B220)</f>
        <v/>
      </c>
      <c r="DW6" s="79" t="s">
        <v>453</v>
      </c>
      <c r="DX6" t="str">
        <f t="shared" si="22"/>
        <v/>
      </c>
      <c r="DZ6" t="str">
        <f t="shared" si="23"/>
        <v/>
      </c>
      <c r="EB6" s="79" t="s">
        <v>453</v>
      </c>
      <c r="EC6" t="str">
        <f t="shared" si="24"/>
        <v/>
      </c>
      <c r="EE6" t="str">
        <f t="shared" si="45"/>
        <v/>
      </c>
      <c r="EG6" s="84" t="s">
        <v>452</v>
      </c>
      <c r="EH6" t="str">
        <f t="shared" si="25"/>
        <v/>
      </c>
      <c r="EJ6" t="str">
        <f t="shared" si="46"/>
        <v/>
      </c>
      <c r="EL6" s="79" t="s">
        <v>453</v>
      </c>
      <c r="EM6" t="str">
        <f>IF($C220=$EM$3,$A220,"")</f>
        <v/>
      </c>
      <c r="EO6" t="str">
        <f>IF(EM6="","",$B220)</f>
        <v/>
      </c>
      <c r="EQ6" s="227"/>
      <c r="ER6" t="str">
        <f t="shared" si="26"/>
        <v/>
      </c>
      <c r="ET6" t="str">
        <f t="shared" si="27"/>
        <v/>
      </c>
      <c r="EV6" s="230"/>
      <c r="EW6" t="str">
        <f t="shared" si="47"/>
        <v>003 - A Unified Book</v>
      </c>
      <c r="EX6" t="s">
        <v>189</v>
      </c>
      <c r="EY6" t="str">
        <f t="shared" ref="EY6:EY69" si="55">IF(EW6="","",$B301)</f>
        <v>Unknown</v>
      </c>
      <c r="EZ6" t="s">
        <v>186</v>
      </c>
      <c r="FA6" s="232"/>
      <c r="FB6" t="str">
        <f t="shared" si="28"/>
        <v/>
      </c>
      <c r="FD6" t="str">
        <f t="shared" si="29"/>
        <v/>
      </c>
      <c r="FF6" s="235"/>
      <c r="FG6" t="str">
        <f>IF($C457=$ER$3,$A457,"")</f>
        <v/>
      </c>
      <c r="FI6" t="str">
        <f t="shared" si="48"/>
        <v/>
      </c>
      <c r="FK6" s="227"/>
      <c r="FL6" t="str">
        <f t="shared" si="30"/>
        <v/>
      </c>
      <c r="FN6" t="str">
        <f t="shared" ref="FN6:FN69" si="56">IF(FL6="","",$B224)</f>
        <v/>
      </c>
      <c r="FP6" s="230"/>
      <c r="FQ6" t="str">
        <f t="shared" si="49"/>
        <v/>
      </c>
      <c r="FR6" t="s">
        <v>192</v>
      </c>
      <c r="FS6" t="str">
        <f t="shared" ref="FS6:FS69" si="57">IF(FQ6="","",$B301)</f>
        <v/>
      </c>
      <c r="FT6">
        <v>43373</v>
      </c>
      <c r="FU6" s="232"/>
      <c r="FV6" t="str">
        <f t="shared" si="31"/>
        <v/>
      </c>
      <c r="FX6" t="str">
        <f t="shared" si="32"/>
        <v/>
      </c>
      <c r="FZ6" s="235"/>
      <c r="GA6" t="str">
        <f t="shared" si="50"/>
        <v/>
      </c>
      <c r="GC6" t="str">
        <f t="shared" si="51"/>
        <v/>
      </c>
      <c r="GE6" s="227"/>
      <c r="GF6" t="str">
        <f t="shared" si="33"/>
        <v/>
      </c>
      <c r="GH6" t="str">
        <f t="shared" si="52"/>
        <v/>
      </c>
      <c r="GJ6" s="230"/>
      <c r="GK6" t="str">
        <f t="shared" si="53"/>
        <v/>
      </c>
      <c r="GM6" t="str">
        <f t="shared" ref="GM6:GM69" si="58">IF(GK6="","",$B301)</f>
        <v/>
      </c>
      <c r="GO6" s="232"/>
      <c r="GP6" t="str">
        <f t="shared" si="34"/>
        <v/>
      </c>
      <c r="GR6" t="str">
        <f t="shared" si="35"/>
        <v/>
      </c>
      <c r="GT6" s="235"/>
      <c r="GU6" t="str">
        <f>IF($C457=$ER$3,$A457,"")</f>
        <v/>
      </c>
      <c r="GW6" t="str">
        <f>IF(FG6="","",$B457)</f>
        <v/>
      </c>
    </row>
    <row r="7" spans="1:207" ht="14.65" customHeight="1" thickTop="1" thickBot="1" x14ac:dyDescent="0.3">
      <c r="A7" s="25" t="s">
        <v>111</v>
      </c>
      <c r="B7" s="178"/>
      <c r="C7" s="179"/>
      <c r="D7" s="51" t="s">
        <v>482</v>
      </c>
      <c r="E7" s="137" t="s">
        <v>464</v>
      </c>
      <c r="F7" s="138"/>
      <c r="G7" s="139" t="s">
        <v>455</v>
      </c>
      <c r="H7" s="140" t="s">
        <v>464</v>
      </c>
      <c r="I7" s="138"/>
      <c r="J7" s="139" t="s">
        <v>455</v>
      </c>
      <c r="K7" s="140" t="s">
        <v>464</v>
      </c>
      <c r="L7" s="138"/>
      <c r="M7" s="141" t="s">
        <v>455</v>
      </c>
      <c r="O7" s="186" t="s">
        <v>580</v>
      </c>
      <c r="P7" s="135">
        <v>1.300925925925926E-2</v>
      </c>
      <c r="Q7" s="102"/>
      <c r="R7" s="186" t="s">
        <v>600</v>
      </c>
      <c r="S7" s="135">
        <v>1.2905092592592591E-2</v>
      </c>
      <c r="AA7" s="221"/>
      <c r="AB7" t="str">
        <f t="shared" si="0"/>
        <v/>
      </c>
      <c r="AD7" t="str">
        <f t="shared" si="36"/>
        <v/>
      </c>
      <c r="AF7" s="78"/>
      <c r="AG7" t="str">
        <f t="shared" si="1"/>
        <v/>
      </c>
      <c r="AH7" t="s">
        <v>93</v>
      </c>
      <c r="AI7" t="str">
        <f t="shared" si="37"/>
        <v/>
      </c>
      <c r="AJ7" t="s">
        <v>186</v>
      </c>
      <c r="AK7" s="224"/>
      <c r="AL7" t="str">
        <f t="shared" si="38"/>
        <v>Leadership 104</v>
      </c>
      <c r="AN7">
        <f t="shared" si="54"/>
        <v>43331</v>
      </c>
      <c r="AU7" s="221"/>
      <c r="AV7" t="str">
        <f t="shared" si="2"/>
        <v/>
      </c>
      <c r="AX7" t="str">
        <f t="shared" si="3"/>
        <v/>
      </c>
      <c r="AZ7" s="78"/>
      <c r="BA7" t="str">
        <f t="shared" si="4"/>
        <v/>
      </c>
      <c r="BC7" t="str">
        <f t="shared" si="5"/>
        <v/>
      </c>
      <c r="BE7" s="224"/>
      <c r="BF7" t="str">
        <f t="shared" si="6"/>
        <v/>
      </c>
      <c r="BH7" t="str">
        <f t="shared" si="7"/>
        <v/>
      </c>
      <c r="BO7" s="104"/>
      <c r="BP7" t="str">
        <f t="shared" si="8"/>
        <v/>
      </c>
      <c r="BR7" t="str">
        <f t="shared" si="9"/>
        <v/>
      </c>
      <c r="BT7" s="78"/>
      <c r="BU7" t="str">
        <f t="shared" si="10"/>
        <v/>
      </c>
      <c r="BW7" t="str">
        <f t="shared" si="11"/>
        <v/>
      </c>
      <c r="BY7" s="107"/>
      <c r="BZ7" t="str">
        <f t="shared" si="12"/>
        <v/>
      </c>
      <c r="CB7" t="str">
        <f t="shared" si="13"/>
        <v/>
      </c>
      <c r="CI7" s="79" t="s">
        <v>453</v>
      </c>
      <c r="CJ7" t="str">
        <f t="shared" si="14"/>
        <v/>
      </c>
      <c r="CL7" t="str">
        <f t="shared" si="15"/>
        <v/>
      </c>
      <c r="CN7" s="79" t="s">
        <v>453</v>
      </c>
      <c r="CO7" t="str">
        <f t="shared" si="16"/>
        <v/>
      </c>
      <c r="CQ7" t="str">
        <f t="shared" si="41"/>
        <v/>
      </c>
      <c r="CS7" s="84" t="s">
        <v>452</v>
      </c>
      <c r="CT7" t="str">
        <f t="shared" si="17"/>
        <v/>
      </c>
      <c r="CV7" t="str">
        <f t="shared" si="42"/>
        <v/>
      </c>
      <c r="DC7" s="79" t="s">
        <v>453</v>
      </c>
      <c r="DD7" t="str">
        <f t="shared" si="18"/>
        <v/>
      </c>
      <c r="DF7" t="str">
        <f t="shared" si="19"/>
        <v/>
      </c>
      <c r="DH7" s="79" t="s">
        <v>453</v>
      </c>
      <c r="DI7" t="str">
        <f t="shared" si="20"/>
        <v/>
      </c>
      <c r="DK7" t="str">
        <f t="shared" si="43"/>
        <v/>
      </c>
      <c r="DM7" s="84" t="s">
        <v>452</v>
      </c>
      <c r="DN7" t="str">
        <f t="shared" si="21"/>
        <v/>
      </c>
      <c r="DP7" t="str">
        <f t="shared" si="44"/>
        <v/>
      </c>
      <c r="DW7" s="79" t="s">
        <v>453</v>
      </c>
      <c r="DX7" t="str">
        <f t="shared" si="22"/>
        <v/>
      </c>
      <c r="DZ7" t="str">
        <f t="shared" si="23"/>
        <v/>
      </c>
      <c r="EB7" s="79" t="s">
        <v>453</v>
      </c>
      <c r="EC7" t="str">
        <f t="shared" si="24"/>
        <v/>
      </c>
      <c r="EE7" t="str">
        <f t="shared" si="45"/>
        <v/>
      </c>
      <c r="EG7" s="84" t="s">
        <v>452</v>
      </c>
      <c r="EH7" t="str">
        <f t="shared" si="25"/>
        <v/>
      </c>
      <c r="EJ7" t="str">
        <f t="shared" si="46"/>
        <v/>
      </c>
      <c r="EQ7" s="227"/>
      <c r="ER7" t="str">
        <f t="shared" si="26"/>
        <v/>
      </c>
      <c r="ET7" t="str">
        <f t="shared" si="27"/>
        <v/>
      </c>
      <c r="EV7" s="230"/>
      <c r="EW7" t="str">
        <f t="shared" si="47"/>
        <v>004 - Two Books in One</v>
      </c>
      <c r="EX7" t="s">
        <v>190</v>
      </c>
      <c r="EY7" t="str">
        <f t="shared" si="55"/>
        <v>Unknown</v>
      </c>
      <c r="EZ7">
        <v>42491</v>
      </c>
      <c r="FA7" s="232"/>
      <c r="FB7" t="str">
        <f t="shared" si="28"/>
        <v/>
      </c>
      <c r="FD7" t="str">
        <f t="shared" si="29"/>
        <v/>
      </c>
      <c r="FK7" s="227"/>
      <c r="FL7" t="str">
        <f t="shared" si="30"/>
        <v/>
      </c>
      <c r="FN7" t="str">
        <f t="shared" si="56"/>
        <v/>
      </c>
      <c r="FP7" s="230"/>
      <c r="FQ7" t="str">
        <f t="shared" si="49"/>
        <v/>
      </c>
      <c r="FR7" t="s">
        <v>193</v>
      </c>
      <c r="FS7" t="str">
        <f t="shared" si="57"/>
        <v/>
      </c>
      <c r="FT7">
        <v>43373</v>
      </c>
      <c r="FU7" s="232"/>
      <c r="FV7" t="str">
        <f t="shared" si="31"/>
        <v/>
      </c>
      <c r="FX7" t="str">
        <f t="shared" si="32"/>
        <v/>
      </c>
      <c r="GE7" s="227"/>
      <c r="GF7" t="str">
        <f t="shared" si="33"/>
        <v/>
      </c>
      <c r="GH7" t="str">
        <f t="shared" si="52"/>
        <v/>
      </c>
      <c r="GJ7" s="230"/>
      <c r="GK7" t="str">
        <f t="shared" si="53"/>
        <v/>
      </c>
      <c r="GM7" t="str">
        <f t="shared" si="58"/>
        <v/>
      </c>
      <c r="GO7" s="232"/>
      <c r="GP7" t="str">
        <f t="shared" si="34"/>
        <v/>
      </c>
      <c r="GR7" t="str">
        <f t="shared" si="35"/>
        <v/>
      </c>
    </row>
    <row r="8" spans="1:207" ht="14.65" customHeight="1" thickTop="1" thickBot="1" x14ac:dyDescent="0.3">
      <c r="A8" s="25" t="s">
        <v>13</v>
      </c>
      <c r="B8" s="178"/>
      <c r="C8" s="179"/>
      <c r="D8" s="51" t="s">
        <v>482</v>
      </c>
      <c r="E8" s="148" t="str">
        <f>E39</f>
        <v>1 Chronicles</v>
      </c>
      <c r="F8" s="149"/>
      <c r="G8" s="150" t="str">
        <f>G39</f>
        <v>Unknown</v>
      </c>
      <c r="H8" s="151" t="str">
        <f>H39</f>
        <v/>
      </c>
      <c r="I8" s="149"/>
      <c r="J8" s="150" t="str">
        <f>J39</f>
        <v/>
      </c>
      <c r="K8" s="151" t="str">
        <f>K39</f>
        <v/>
      </c>
      <c r="L8" s="149"/>
      <c r="M8" s="152" t="str">
        <f>M39</f>
        <v/>
      </c>
      <c r="O8" s="134" t="s">
        <v>581</v>
      </c>
      <c r="P8" s="135">
        <v>1.300925925925926E-2</v>
      </c>
      <c r="Q8" s="102"/>
      <c r="R8" s="186" t="s">
        <v>604</v>
      </c>
      <c r="S8" s="135">
        <v>1.2905092592592591E-2</v>
      </c>
      <c r="AA8" s="221"/>
      <c r="AB8" t="str">
        <f t="shared" si="0"/>
        <v/>
      </c>
      <c r="AD8" t="str">
        <f t="shared" si="36"/>
        <v/>
      </c>
      <c r="AF8" s="78"/>
      <c r="AG8" t="str">
        <f t="shared" si="1"/>
        <v/>
      </c>
      <c r="AI8" t="str">
        <f t="shared" si="37"/>
        <v/>
      </c>
      <c r="AK8" s="224"/>
      <c r="AL8" t="str">
        <f t="shared" si="38"/>
        <v/>
      </c>
      <c r="AN8" t="str">
        <f t="shared" si="54"/>
        <v/>
      </c>
      <c r="AU8" s="221"/>
      <c r="AV8" t="str">
        <f t="shared" si="2"/>
        <v/>
      </c>
      <c r="AX8" t="str">
        <f t="shared" si="3"/>
        <v/>
      </c>
      <c r="AZ8" s="78"/>
      <c r="BA8" t="str">
        <f t="shared" si="4"/>
        <v/>
      </c>
      <c r="BC8" t="str">
        <f t="shared" si="5"/>
        <v/>
      </c>
      <c r="BE8" s="224"/>
      <c r="BF8" t="str">
        <f t="shared" si="6"/>
        <v/>
      </c>
      <c r="BH8" t="str">
        <f t="shared" si="7"/>
        <v/>
      </c>
      <c r="BO8" s="104"/>
      <c r="BP8" t="str">
        <f t="shared" si="8"/>
        <v/>
      </c>
      <c r="BR8" t="str">
        <f t="shared" si="9"/>
        <v/>
      </c>
      <c r="BT8" s="78"/>
      <c r="BU8" t="str">
        <f t="shared" si="10"/>
        <v/>
      </c>
      <c r="BW8" t="str">
        <f t="shared" si="11"/>
        <v/>
      </c>
      <c r="BY8" s="107"/>
      <c r="BZ8" t="str">
        <f t="shared" si="12"/>
        <v/>
      </c>
      <c r="CB8" t="str">
        <f t="shared" si="13"/>
        <v/>
      </c>
      <c r="CI8" s="79" t="s">
        <v>453</v>
      </c>
      <c r="CJ8" t="str">
        <f t="shared" si="14"/>
        <v/>
      </c>
      <c r="CL8" t="str">
        <f t="shared" si="15"/>
        <v/>
      </c>
      <c r="CN8" s="79" t="s">
        <v>453</v>
      </c>
      <c r="CO8" t="str">
        <f t="shared" si="16"/>
        <v/>
      </c>
      <c r="CQ8" t="str">
        <f t="shared" si="41"/>
        <v/>
      </c>
      <c r="CS8" s="84" t="s">
        <v>452</v>
      </c>
      <c r="CT8" t="str">
        <f t="shared" si="17"/>
        <v/>
      </c>
      <c r="CV8" t="str">
        <f t="shared" si="42"/>
        <v/>
      </c>
      <c r="DC8" s="79" t="s">
        <v>453</v>
      </c>
      <c r="DD8" t="str">
        <f t="shared" si="18"/>
        <v/>
      </c>
      <c r="DF8" t="str">
        <f t="shared" si="19"/>
        <v/>
      </c>
      <c r="DH8" s="79" t="s">
        <v>453</v>
      </c>
      <c r="DI8" t="str">
        <f t="shared" si="20"/>
        <v/>
      </c>
      <c r="DK8" t="str">
        <f t="shared" si="43"/>
        <v/>
      </c>
      <c r="DM8" s="84" t="s">
        <v>452</v>
      </c>
      <c r="DN8" t="str">
        <f>IF($C97=$DN$3,$A97,"")</f>
        <v/>
      </c>
      <c r="DP8" t="str">
        <f t="shared" si="44"/>
        <v/>
      </c>
      <c r="DW8" s="79" t="s">
        <v>453</v>
      </c>
      <c r="DX8" t="str">
        <f t="shared" si="22"/>
        <v/>
      </c>
      <c r="DZ8" t="str">
        <f t="shared" si="23"/>
        <v/>
      </c>
      <c r="EB8" s="79" t="s">
        <v>453</v>
      </c>
      <c r="EC8" t="str">
        <f t="shared" si="24"/>
        <v/>
      </c>
      <c r="EE8" t="str">
        <f t="shared" si="45"/>
        <v/>
      </c>
      <c r="EG8" s="84" t="s">
        <v>452</v>
      </c>
      <c r="EH8" t="str">
        <f t="shared" si="25"/>
        <v/>
      </c>
      <c r="EJ8" t="str">
        <f t="shared" si="46"/>
        <v/>
      </c>
      <c r="EQ8" s="227"/>
      <c r="ER8" t="str">
        <f t="shared" si="26"/>
        <v/>
      </c>
      <c r="ET8" t="str">
        <f t="shared" si="27"/>
        <v/>
      </c>
      <c r="EV8" s="230"/>
      <c r="EW8" t="str">
        <f t="shared" si="47"/>
        <v>005 - Transmitted and </v>
      </c>
      <c r="EX8" t="s">
        <v>194</v>
      </c>
      <c r="EY8">
        <f t="shared" si="55"/>
        <v>42491</v>
      </c>
      <c r="EZ8">
        <v>42631</v>
      </c>
      <c r="FA8" s="232"/>
      <c r="FB8" t="str">
        <f t="shared" si="28"/>
        <v/>
      </c>
      <c r="FD8" t="str">
        <f t="shared" si="29"/>
        <v/>
      </c>
      <c r="FK8" s="227"/>
      <c r="FL8" t="str">
        <f t="shared" si="30"/>
        <v/>
      </c>
      <c r="FN8" t="str">
        <f>IF(FL8="","",#REF!)</f>
        <v/>
      </c>
      <c r="FP8" s="230"/>
      <c r="FQ8" t="str">
        <f t="shared" si="49"/>
        <v/>
      </c>
      <c r="FR8" t="s">
        <v>202</v>
      </c>
      <c r="FS8" t="str">
        <f t="shared" si="57"/>
        <v/>
      </c>
      <c r="FT8">
        <v>43387</v>
      </c>
      <c r="FU8" s="232"/>
      <c r="FV8" t="str">
        <f t="shared" si="31"/>
        <v/>
      </c>
      <c r="FX8" t="str">
        <f t="shared" si="32"/>
        <v/>
      </c>
      <c r="GE8" s="227"/>
      <c r="GF8" t="str">
        <f t="shared" si="33"/>
        <v/>
      </c>
      <c r="GH8" t="str">
        <f t="shared" si="52"/>
        <v/>
      </c>
      <c r="GJ8" s="230"/>
      <c r="GK8" t="str">
        <f t="shared" si="53"/>
        <v/>
      </c>
      <c r="GM8" t="str">
        <f t="shared" si="58"/>
        <v/>
      </c>
      <c r="GO8" s="232"/>
      <c r="GP8" t="str">
        <f t="shared" si="34"/>
        <v/>
      </c>
      <c r="GR8" t="str">
        <f t="shared" si="35"/>
        <v/>
      </c>
    </row>
    <row r="9" spans="1:207" ht="14.65" customHeight="1" thickTop="1" thickBot="1" x14ac:dyDescent="0.3">
      <c r="A9" s="25" t="s">
        <v>112</v>
      </c>
      <c r="B9" s="178"/>
      <c r="C9" s="179"/>
      <c r="D9" s="51" t="s">
        <v>482</v>
      </c>
      <c r="E9" s="137" t="s">
        <v>465</v>
      </c>
      <c r="F9" s="138"/>
      <c r="G9" s="139" t="s">
        <v>455</v>
      </c>
      <c r="H9" s="140" t="s">
        <v>465</v>
      </c>
      <c r="I9" s="138"/>
      <c r="J9" s="139" t="s">
        <v>455</v>
      </c>
      <c r="K9" s="140" t="s">
        <v>465</v>
      </c>
      <c r="L9" s="138"/>
      <c r="M9" s="141" t="s">
        <v>455</v>
      </c>
      <c r="O9" s="186" t="s">
        <v>582</v>
      </c>
      <c r="P9" s="135">
        <v>1.300925925925926E-2</v>
      </c>
      <c r="Q9" s="102"/>
      <c r="R9" s="186" t="s">
        <v>605</v>
      </c>
      <c r="S9" s="135">
        <v>1.2916666666666667E-2</v>
      </c>
      <c r="AA9" s="221"/>
      <c r="AB9" t="str">
        <f t="shared" si="0"/>
        <v/>
      </c>
      <c r="AD9" t="str">
        <f t="shared" si="36"/>
        <v/>
      </c>
      <c r="AF9" s="78"/>
      <c r="AG9" t="str">
        <f t="shared" si="1"/>
        <v/>
      </c>
      <c r="AI9" t="str">
        <f t="shared" si="37"/>
        <v/>
      </c>
      <c r="AK9" s="225"/>
      <c r="AL9" t="str">
        <f t="shared" si="38"/>
        <v/>
      </c>
      <c r="AN9" t="str">
        <f t="shared" si="54"/>
        <v/>
      </c>
      <c r="AU9" s="221"/>
      <c r="AV9" t="str">
        <f t="shared" si="2"/>
        <v/>
      </c>
      <c r="AX9" t="str">
        <f t="shared" si="3"/>
        <v/>
      </c>
      <c r="AZ9" s="78"/>
      <c r="BA9" t="str">
        <f t="shared" si="4"/>
        <v/>
      </c>
      <c r="BC9" t="str">
        <f t="shared" si="5"/>
        <v/>
      </c>
      <c r="BE9" s="225"/>
      <c r="BF9" t="str">
        <f t="shared" si="6"/>
        <v/>
      </c>
      <c r="BH9" t="str">
        <f t="shared" si="7"/>
        <v/>
      </c>
      <c r="BO9" s="104"/>
      <c r="BP9" t="str">
        <f t="shared" si="8"/>
        <v/>
      </c>
      <c r="BR9" t="str">
        <f t="shared" si="9"/>
        <v/>
      </c>
      <c r="BT9" s="78"/>
      <c r="BU9" t="str">
        <f t="shared" si="10"/>
        <v/>
      </c>
      <c r="BW9" t="str">
        <f t="shared" si="11"/>
        <v/>
      </c>
      <c r="BY9" s="108"/>
      <c r="BZ9" t="str">
        <f t="shared" si="12"/>
        <v/>
      </c>
      <c r="CB9" t="str">
        <f t="shared" si="13"/>
        <v/>
      </c>
      <c r="CI9" s="79" t="s">
        <v>453</v>
      </c>
      <c r="CJ9" t="str">
        <f t="shared" si="14"/>
        <v/>
      </c>
      <c r="CL9" t="str">
        <f t="shared" si="15"/>
        <v/>
      </c>
      <c r="CN9" s="79" t="s">
        <v>453</v>
      </c>
      <c r="CO9" t="str">
        <f t="shared" si="16"/>
        <v/>
      </c>
      <c r="CQ9" t="str">
        <f t="shared" si="41"/>
        <v/>
      </c>
      <c r="CS9" s="84" t="s">
        <v>452</v>
      </c>
      <c r="CT9" t="str">
        <f t="shared" si="17"/>
        <v/>
      </c>
      <c r="CV9" t="str">
        <f t="shared" si="42"/>
        <v/>
      </c>
      <c r="DC9" s="79" t="s">
        <v>453</v>
      </c>
      <c r="DD9" t="str">
        <f t="shared" si="18"/>
        <v/>
      </c>
      <c r="DF9" t="str">
        <f t="shared" si="19"/>
        <v/>
      </c>
      <c r="DH9" s="79" t="s">
        <v>453</v>
      </c>
      <c r="DI9" t="str">
        <f t="shared" si="20"/>
        <v/>
      </c>
      <c r="DK9" t="str">
        <f t="shared" si="43"/>
        <v/>
      </c>
      <c r="DM9" s="84" t="s">
        <v>452</v>
      </c>
      <c r="DN9" t="str">
        <f>IF($C98=$DN$3,$A98,"")</f>
        <v/>
      </c>
      <c r="DP9" t="str">
        <f t="shared" si="44"/>
        <v/>
      </c>
      <c r="DW9" s="79" t="s">
        <v>453</v>
      </c>
      <c r="DX9" t="str">
        <f t="shared" si="22"/>
        <v/>
      </c>
      <c r="DZ9" t="str">
        <f t="shared" si="23"/>
        <v/>
      </c>
      <c r="EB9" s="79" t="s">
        <v>453</v>
      </c>
      <c r="EC9" t="str">
        <f t="shared" si="24"/>
        <v/>
      </c>
      <c r="EE9" t="str">
        <f t="shared" si="45"/>
        <v/>
      </c>
      <c r="EG9" s="84" t="s">
        <v>452</v>
      </c>
      <c r="EH9" t="str">
        <f t="shared" si="25"/>
        <v/>
      </c>
      <c r="EJ9" t="str">
        <f t="shared" si="46"/>
        <v/>
      </c>
      <c r="EQ9" s="227"/>
      <c r="ER9" t="str">
        <f t="shared" si="26"/>
        <v/>
      </c>
      <c r="ET9" t="str">
        <f>IF(ER9="","",$B227)</f>
        <v/>
      </c>
      <c r="EV9" s="230"/>
      <c r="EW9" t="str">
        <f t="shared" si="47"/>
        <v/>
      </c>
      <c r="EX9" t="s">
        <v>195</v>
      </c>
      <c r="EY9" t="str">
        <f t="shared" si="55"/>
        <v/>
      </c>
      <c r="EZ9">
        <v>42638</v>
      </c>
      <c r="FA9" s="233"/>
      <c r="FB9" t="str">
        <f t="shared" si="28"/>
        <v/>
      </c>
      <c r="FD9" t="str">
        <f t="shared" si="29"/>
        <v/>
      </c>
      <c r="FK9" s="227"/>
      <c r="FL9" t="str">
        <f t="shared" si="30"/>
        <v/>
      </c>
      <c r="FN9" t="str">
        <f t="shared" si="56"/>
        <v/>
      </c>
      <c r="FP9" s="230"/>
      <c r="FQ9" t="str">
        <f t="shared" si="49"/>
        <v>006 - The Revelation o</v>
      </c>
      <c r="FR9" t="s">
        <v>203</v>
      </c>
      <c r="FS9">
        <f t="shared" si="57"/>
        <v>43366</v>
      </c>
      <c r="FT9">
        <v>43394</v>
      </c>
      <c r="FU9" s="233"/>
      <c r="FV9" t="str">
        <f t="shared" si="31"/>
        <v/>
      </c>
      <c r="FX9" t="str">
        <f t="shared" si="32"/>
        <v/>
      </c>
      <c r="GE9" s="227"/>
      <c r="GF9" t="str">
        <f t="shared" si="33"/>
        <v/>
      </c>
      <c r="GH9" t="str">
        <f t="shared" si="52"/>
        <v/>
      </c>
      <c r="GJ9" s="230"/>
      <c r="GK9" t="str">
        <f t="shared" si="53"/>
        <v/>
      </c>
      <c r="GM9" t="str">
        <f t="shared" si="58"/>
        <v/>
      </c>
      <c r="GO9" s="233"/>
      <c r="GP9" t="str">
        <f t="shared" si="34"/>
        <v/>
      </c>
      <c r="GR9" t="str">
        <f t="shared" si="35"/>
        <v/>
      </c>
    </row>
    <row r="10" spans="1:207" ht="14.65" customHeight="1" thickTop="1" thickBot="1" x14ac:dyDescent="0.3">
      <c r="A10" s="25" t="s">
        <v>15</v>
      </c>
      <c r="B10" s="178"/>
      <c r="C10" s="179"/>
      <c r="D10" s="51" t="s">
        <v>482</v>
      </c>
      <c r="E10" s="237" t="str">
        <f>'Master Name List'!C8</f>
        <v>Red Falcon</v>
      </c>
      <c r="F10" s="238"/>
      <c r="G10" s="239"/>
      <c r="H10" s="240" t="str">
        <f>'Master Name List'!C12</f>
        <v>Red Hawk</v>
      </c>
      <c r="I10" s="238"/>
      <c r="J10" s="239"/>
      <c r="K10" s="240" t="str">
        <f>'Master Name List'!C16</f>
        <v>Red Eagle</v>
      </c>
      <c r="L10" s="238"/>
      <c r="M10" s="241"/>
      <c r="O10" s="186" t="s">
        <v>583</v>
      </c>
      <c r="P10" s="135">
        <v>1.300925925925926E-2</v>
      </c>
      <c r="Q10" s="102"/>
      <c r="R10" s="186" t="s">
        <v>607</v>
      </c>
      <c r="S10" s="135">
        <v>1.2916666666666667E-2</v>
      </c>
      <c r="AA10" s="221"/>
      <c r="AB10" t="str">
        <f t="shared" si="0"/>
        <v/>
      </c>
      <c r="AD10" t="str">
        <f t="shared" si="36"/>
        <v/>
      </c>
      <c r="AF10" s="78"/>
      <c r="AG10" t="str">
        <f t="shared" si="1"/>
        <v/>
      </c>
      <c r="AI10" t="str">
        <f t="shared" si="37"/>
        <v/>
      </c>
      <c r="AK10" s="231" t="s">
        <v>453</v>
      </c>
      <c r="AL10" t="str">
        <f t="shared" ref="AL10:AL15" si="59">IF(C212=$AB$3,A212,"")</f>
        <v/>
      </c>
      <c r="AN10" t="str">
        <f t="shared" ref="AN10:AN15" si="60">IF(AL10="","",B212)</f>
        <v/>
      </c>
      <c r="AU10" s="221"/>
      <c r="AV10" t="str">
        <f t="shared" si="2"/>
        <v/>
      </c>
      <c r="AX10" t="str">
        <f t="shared" si="3"/>
        <v/>
      </c>
      <c r="AZ10" s="78"/>
      <c r="BA10" t="str">
        <f t="shared" si="4"/>
        <v/>
      </c>
      <c r="BC10" t="str">
        <f t="shared" si="5"/>
        <v/>
      </c>
      <c r="BE10" s="79" t="s">
        <v>453</v>
      </c>
      <c r="BF10" t="str">
        <f t="shared" ref="BF10:BF15" si="61">IF(C212=$BA$3,A212,"")</f>
        <v/>
      </c>
      <c r="BH10" t="str">
        <f t="shared" ref="BH10:BH15" si="62">IF(BF10="","",B212)</f>
        <v/>
      </c>
      <c r="BO10" s="104"/>
      <c r="BP10" t="str">
        <f t="shared" si="8"/>
        <v/>
      </c>
      <c r="BR10" t="str">
        <f t="shared" si="9"/>
        <v/>
      </c>
      <c r="BT10" s="78"/>
      <c r="BU10" t="str">
        <f t="shared" si="10"/>
        <v/>
      </c>
      <c r="BW10" t="str">
        <f t="shared" si="11"/>
        <v/>
      </c>
      <c r="BY10" s="79" t="s">
        <v>453</v>
      </c>
      <c r="BZ10" t="str">
        <f t="shared" ref="BZ10:BZ15" si="63">IF(C212=$BP$3,A212,"")</f>
        <v/>
      </c>
      <c r="CB10" t="str">
        <f t="shared" ref="CB10:CB15" si="64">IF(BZ10="","",B212)</f>
        <v/>
      </c>
      <c r="CI10" s="79" t="s">
        <v>453</v>
      </c>
      <c r="CJ10" t="str">
        <f t="shared" si="14"/>
        <v/>
      </c>
      <c r="CL10" t="str">
        <f t="shared" si="15"/>
        <v/>
      </c>
      <c r="CN10" s="79" t="s">
        <v>453</v>
      </c>
      <c r="CO10" t="str">
        <f t="shared" si="16"/>
        <v/>
      </c>
      <c r="CQ10" t="str">
        <f t="shared" si="41"/>
        <v/>
      </c>
      <c r="CS10" s="79" t="s">
        <v>453</v>
      </c>
      <c r="CT10" t="str">
        <f t="shared" ref="CT10:CT15" si="65">IF($C212=$CJ$3,$A212,"")</f>
        <v/>
      </c>
      <c r="CV10" t="str">
        <f t="shared" ref="CV10:CV15" si="66">IF(CT10="","",$B212)</f>
        <v/>
      </c>
      <c r="DC10" s="79" t="s">
        <v>453</v>
      </c>
      <c r="DD10" t="str">
        <f t="shared" si="18"/>
        <v/>
      </c>
      <c r="DF10" t="str">
        <f t="shared" si="19"/>
        <v/>
      </c>
      <c r="DH10" s="79" t="s">
        <v>453</v>
      </c>
      <c r="DI10" t="str">
        <f t="shared" si="20"/>
        <v/>
      </c>
      <c r="DK10" t="str">
        <f t="shared" si="43"/>
        <v/>
      </c>
      <c r="DM10" s="79" t="s">
        <v>453</v>
      </c>
      <c r="DN10" t="str">
        <f t="shared" ref="DN10:DN15" si="67">IF($C212=$DN$3,$A212,"")</f>
        <v/>
      </c>
      <c r="DP10" t="str">
        <f t="shared" ref="DP10:DP15" si="68">IF(DN10="","",$B212)</f>
        <v/>
      </c>
      <c r="DW10" s="79" t="s">
        <v>453</v>
      </c>
      <c r="DX10" t="str">
        <f t="shared" si="22"/>
        <v/>
      </c>
      <c r="DZ10" t="str">
        <f t="shared" si="23"/>
        <v/>
      </c>
      <c r="EB10" s="79" t="s">
        <v>453</v>
      </c>
      <c r="EC10" t="str">
        <f t="shared" si="24"/>
        <v/>
      </c>
      <c r="EE10" t="str">
        <f t="shared" si="45"/>
        <v/>
      </c>
      <c r="EG10" s="79" t="s">
        <v>453</v>
      </c>
      <c r="EH10" t="str">
        <f t="shared" ref="EH10:EH15" si="69">IF($C212=$EH$3,$A112,"")</f>
        <v/>
      </c>
      <c r="EJ10" t="str">
        <f t="shared" ref="EJ10:EJ15" si="70">IF(EH10="","",$B212)</f>
        <v/>
      </c>
      <c r="EQ10" s="227"/>
      <c r="ER10" t="str">
        <f t="shared" si="26"/>
        <v/>
      </c>
      <c r="ET10" t="str">
        <f t="shared" si="27"/>
        <v/>
      </c>
      <c r="EV10" s="230"/>
      <c r="EW10" t="str">
        <f t="shared" si="47"/>
        <v/>
      </c>
      <c r="EX10" t="s">
        <v>196</v>
      </c>
      <c r="EY10" t="str">
        <f t="shared" si="55"/>
        <v/>
      </c>
      <c r="EZ10">
        <v>42645</v>
      </c>
      <c r="FA10" s="234" t="s">
        <v>454</v>
      </c>
      <c r="FB10" t="str">
        <f t="shared" ref="FB10:FB15" si="71">IF($C449=$ER$3,$A449,"")</f>
        <v/>
      </c>
      <c r="FD10" t="str">
        <f>IF(FB10="","",$B449)</f>
        <v/>
      </c>
      <c r="FK10" s="227"/>
      <c r="FL10" t="str">
        <f t="shared" si="30"/>
        <v/>
      </c>
      <c r="FN10" t="str">
        <f t="shared" si="56"/>
        <v/>
      </c>
      <c r="FP10" s="230"/>
      <c r="FQ10" t="str">
        <f t="shared" si="49"/>
        <v>007 - A Spiritual Inst</v>
      </c>
      <c r="FR10" t="s">
        <v>204</v>
      </c>
      <c r="FS10">
        <f t="shared" si="57"/>
        <v>43373</v>
      </c>
      <c r="FT10">
        <v>43401</v>
      </c>
      <c r="FU10" s="234" t="s">
        <v>454</v>
      </c>
      <c r="FV10" t="str">
        <f t="shared" ref="FV10:FV15" si="72">IF($C449=$FV$3,$A449,"")</f>
        <v/>
      </c>
      <c r="FX10" t="str">
        <f>IF(FV10="","",$B449)</f>
        <v/>
      </c>
      <c r="GE10" s="227"/>
      <c r="GF10" t="str">
        <f t="shared" si="33"/>
        <v/>
      </c>
      <c r="GH10" t="str">
        <f t="shared" si="52"/>
        <v/>
      </c>
      <c r="GJ10" s="230"/>
      <c r="GK10" t="str">
        <f t="shared" si="53"/>
        <v/>
      </c>
      <c r="GM10" t="str">
        <f t="shared" si="58"/>
        <v/>
      </c>
      <c r="GO10" s="234" t="s">
        <v>454</v>
      </c>
      <c r="GP10" t="str">
        <f t="shared" ref="GP10:GP15" si="73">IF($C449=$GP$3,$A449,"")</f>
        <v>Leadership 301</v>
      </c>
      <c r="GR10">
        <f>IF(GP10="","",$B449)</f>
        <v>42715</v>
      </c>
    </row>
    <row r="11" spans="1:207" ht="14.65" customHeight="1" x14ac:dyDescent="0.25">
      <c r="A11" s="25" t="s">
        <v>113</v>
      </c>
      <c r="B11" s="178"/>
      <c r="C11" s="179"/>
      <c r="D11" s="51" t="s">
        <v>482</v>
      </c>
      <c r="E11" s="148" t="str">
        <f>E34</f>
        <v>Firearm Safety</v>
      </c>
      <c r="F11" s="149"/>
      <c r="G11" s="150">
        <f>G34</f>
        <v>42582</v>
      </c>
      <c r="H11" s="151" t="str">
        <f>H34</f>
        <v/>
      </c>
      <c r="I11" s="149"/>
      <c r="J11" s="150" t="str">
        <f>J34</f>
        <v/>
      </c>
      <c r="K11" s="151" t="str">
        <f>K34</f>
        <v/>
      </c>
      <c r="L11" s="149"/>
      <c r="M11" s="152" t="str">
        <f>M34</f>
        <v/>
      </c>
      <c r="O11" s="186" t="s">
        <v>584</v>
      </c>
      <c r="P11" s="135">
        <v>1.300925925925926E-2</v>
      </c>
      <c r="Q11" s="102"/>
      <c r="R11" s="186" t="s">
        <v>608</v>
      </c>
      <c r="S11" s="135">
        <v>1.2916666666666667E-2</v>
      </c>
      <c r="AA11" s="221"/>
      <c r="AB11" t="str">
        <f t="shared" si="0"/>
        <v/>
      </c>
      <c r="AD11" t="str">
        <f t="shared" si="36"/>
        <v/>
      </c>
      <c r="AF11" s="78"/>
      <c r="AG11" t="str">
        <f t="shared" si="1"/>
        <v/>
      </c>
      <c r="AI11" t="str">
        <f t="shared" si="37"/>
        <v/>
      </c>
      <c r="AK11" s="232"/>
      <c r="AL11" t="str">
        <f t="shared" si="59"/>
        <v/>
      </c>
      <c r="AN11" t="str">
        <f t="shared" si="60"/>
        <v/>
      </c>
      <c r="AU11" s="221"/>
      <c r="AV11" t="str">
        <f t="shared" si="2"/>
        <v/>
      </c>
      <c r="AX11" t="str">
        <f t="shared" si="3"/>
        <v/>
      </c>
      <c r="AZ11" s="78"/>
      <c r="BA11" t="str">
        <f t="shared" si="4"/>
        <v/>
      </c>
      <c r="BC11" t="str">
        <f t="shared" si="5"/>
        <v/>
      </c>
      <c r="BE11" s="79" t="s">
        <v>453</v>
      </c>
      <c r="BF11" t="str">
        <f t="shared" si="61"/>
        <v/>
      </c>
      <c r="BH11" t="str">
        <f t="shared" si="62"/>
        <v/>
      </c>
      <c r="BO11" s="104"/>
      <c r="BP11" t="str">
        <f t="shared" si="8"/>
        <v/>
      </c>
      <c r="BR11" t="str">
        <f t="shared" si="9"/>
        <v/>
      </c>
      <c r="BT11" s="78"/>
      <c r="BU11" t="str">
        <f t="shared" si="10"/>
        <v/>
      </c>
      <c r="BW11" t="str">
        <f t="shared" si="11"/>
        <v/>
      </c>
      <c r="BY11" s="79" t="s">
        <v>453</v>
      </c>
      <c r="BZ11" t="str">
        <f t="shared" si="63"/>
        <v/>
      </c>
      <c r="CB11" t="str">
        <f t="shared" si="64"/>
        <v/>
      </c>
      <c r="CI11" s="79" t="s">
        <v>453</v>
      </c>
      <c r="CJ11" t="str">
        <f t="shared" si="14"/>
        <v/>
      </c>
      <c r="CL11" t="str">
        <f t="shared" si="15"/>
        <v/>
      </c>
      <c r="CN11" s="79" t="s">
        <v>453</v>
      </c>
      <c r="CO11" t="str">
        <f t="shared" si="16"/>
        <v/>
      </c>
      <c r="CQ11" t="str">
        <f t="shared" si="41"/>
        <v/>
      </c>
      <c r="CS11" s="79" t="s">
        <v>453</v>
      </c>
      <c r="CT11" t="str">
        <f t="shared" si="65"/>
        <v/>
      </c>
      <c r="CV11" t="str">
        <f t="shared" si="66"/>
        <v/>
      </c>
      <c r="DC11" s="79" t="s">
        <v>453</v>
      </c>
      <c r="DD11" t="str">
        <f t="shared" si="18"/>
        <v/>
      </c>
      <c r="DF11" t="str">
        <f t="shared" si="19"/>
        <v/>
      </c>
      <c r="DH11" s="79" t="s">
        <v>453</v>
      </c>
      <c r="DI11" t="str">
        <f t="shared" si="20"/>
        <v/>
      </c>
      <c r="DK11" t="str">
        <f t="shared" si="43"/>
        <v/>
      </c>
      <c r="DM11" s="79" t="s">
        <v>453</v>
      </c>
      <c r="DN11" t="str">
        <f t="shared" si="67"/>
        <v/>
      </c>
      <c r="DP11" t="str">
        <f t="shared" si="68"/>
        <v/>
      </c>
      <c r="DW11" s="79" t="s">
        <v>453</v>
      </c>
      <c r="DX11" t="str">
        <f t="shared" si="22"/>
        <v/>
      </c>
      <c r="DZ11" t="str">
        <f t="shared" si="23"/>
        <v/>
      </c>
      <c r="EB11" s="79" t="s">
        <v>453</v>
      </c>
      <c r="EC11" t="str">
        <f t="shared" si="24"/>
        <v/>
      </c>
      <c r="EE11" t="str">
        <f t="shared" si="45"/>
        <v/>
      </c>
      <c r="EG11" s="79" t="s">
        <v>453</v>
      </c>
      <c r="EH11" t="str">
        <f t="shared" si="69"/>
        <v/>
      </c>
      <c r="EJ11" t="str">
        <f t="shared" si="70"/>
        <v/>
      </c>
      <c r="EQ11" s="227"/>
      <c r="ER11" t="str">
        <f t="shared" si="26"/>
        <v/>
      </c>
      <c r="ET11" t="str">
        <f t="shared" si="27"/>
        <v/>
      </c>
      <c r="EV11" s="230"/>
      <c r="EW11" t="str">
        <f t="shared" si="47"/>
        <v/>
      </c>
      <c r="EX11" t="s">
        <v>197</v>
      </c>
      <c r="EY11" t="str">
        <f t="shared" si="55"/>
        <v/>
      </c>
      <c r="EZ11">
        <v>42470</v>
      </c>
      <c r="FA11" s="235"/>
      <c r="FB11" t="str">
        <f t="shared" si="71"/>
        <v/>
      </c>
      <c r="FD11" t="str">
        <f t="shared" ref="FD11:FD15" si="74">IF(FB11="","",$B450)</f>
        <v/>
      </c>
      <c r="FK11" s="227"/>
      <c r="FL11" t="str">
        <f t="shared" si="30"/>
        <v/>
      </c>
      <c r="FN11" t="str">
        <f t="shared" si="56"/>
        <v/>
      </c>
      <c r="FP11" s="230"/>
      <c r="FQ11" t="str">
        <f t="shared" si="49"/>
        <v>008 - The Book with An</v>
      </c>
      <c r="FR11" t="s">
        <v>208</v>
      </c>
      <c r="FS11">
        <f t="shared" si="57"/>
        <v>43373</v>
      </c>
      <c r="FT11">
        <v>42890</v>
      </c>
      <c r="FU11" s="235"/>
      <c r="FV11" t="str">
        <f t="shared" si="72"/>
        <v/>
      </c>
      <c r="FX11" t="str">
        <f t="shared" ref="FX11:FX15" si="75">IF(FV11="","",$B450)</f>
        <v/>
      </c>
      <c r="GE11" s="227"/>
      <c r="GF11" t="str">
        <f t="shared" si="33"/>
        <v/>
      </c>
      <c r="GH11" t="str">
        <f t="shared" si="52"/>
        <v/>
      </c>
      <c r="GJ11" s="230"/>
      <c r="GK11" t="str">
        <f t="shared" si="53"/>
        <v/>
      </c>
      <c r="GM11" t="str">
        <f t="shared" si="58"/>
        <v/>
      </c>
      <c r="GO11" s="235"/>
      <c r="GP11" t="str">
        <f t="shared" si="73"/>
        <v/>
      </c>
      <c r="GR11" t="str">
        <f t="shared" ref="GR11:GR15" si="76">IF(GP11="","",$B450)</f>
        <v/>
      </c>
    </row>
    <row r="12" spans="1:207" ht="14.65" customHeight="1" x14ac:dyDescent="0.25">
      <c r="A12" s="25" t="s">
        <v>114</v>
      </c>
      <c r="B12" s="178"/>
      <c r="C12" s="179"/>
      <c r="D12" s="51" t="s">
        <v>482</v>
      </c>
      <c r="E12" s="137" t="s">
        <v>464</v>
      </c>
      <c r="F12" s="138"/>
      <c r="G12" s="139" t="s">
        <v>455</v>
      </c>
      <c r="H12" s="140" t="s">
        <v>464</v>
      </c>
      <c r="I12" s="138"/>
      <c r="J12" s="139" t="s">
        <v>455</v>
      </c>
      <c r="K12" s="140" t="s">
        <v>464</v>
      </c>
      <c r="L12" s="138"/>
      <c r="M12" s="141" t="s">
        <v>455</v>
      </c>
      <c r="O12" s="186" t="s">
        <v>585</v>
      </c>
      <c r="P12" s="135">
        <v>1.300925925925926E-2</v>
      </c>
      <c r="Q12" s="102"/>
      <c r="R12" s="186" t="s">
        <v>624</v>
      </c>
      <c r="S12" s="135">
        <v>1.292824074074074E-2</v>
      </c>
      <c r="AA12" s="221"/>
      <c r="AB12" t="str">
        <f t="shared" si="0"/>
        <v/>
      </c>
      <c r="AD12" t="str">
        <f t="shared" si="36"/>
        <v/>
      </c>
      <c r="AF12" s="78"/>
      <c r="AG12" t="str">
        <f t="shared" si="1"/>
        <v/>
      </c>
      <c r="AI12" t="str">
        <f t="shared" si="37"/>
        <v/>
      </c>
      <c r="AK12" s="232"/>
      <c r="AL12" t="str">
        <f t="shared" si="59"/>
        <v/>
      </c>
      <c r="AN12" t="str">
        <f t="shared" si="60"/>
        <v/>
      </c>
      <c r="AU12" s="221"/>
      <c r="AV12" t="str">
        <f t="shared" si="2"/>
        <v/>
      </c>
      <c r="AX12" t="str">
        <f t="shared" si="3"/>
        <v/>
      </c>
      <c r="AZ12" s="78"/>
      <c r="BA12" t="str">
        <f t="shared" si="4"/>
        <v/>
      </c>
      <c r="BC12" t="str">
        <f t="shared" si="5"/>
        <v/>
      </c>
      <c r="BE12" s="79" t="s">
        <v>453</v>
      </c>
      <c r="BF12" t="str">
        <f t="shared" si="61"/>
        <v/>
      </c>
      <c r="BH12" t="str">
        <f t="shared" si="62"/>
        <v/>
      </c>
      <c r="BO12" s="104"/>
      <c r="BP12" t="str">
        <f t="shared" si="8"/>
        <v/>
      </c>
      <c r="BR12" t="str">
        <f t="shared" si="9"/>
        <v/>
      </c>
      <c r="BT12" s="78"/>
      <c r="BU12" t="str">
        <f t="shared" si="10"/>
        <v/>
      </c>
      <c r="BW12" t="str">
        <f t="shared" si="11"/>
        <v/>
      </c>
      <c r="BY12" s="79" t="s">
        <v>453</v>
      </c>
      <c r="BZ12" t="str">
        <f t="shared" si="63"/>
        <v/>
      </c>
      <c r="CB12" t="str">
        <f t="shared" si="64"/>
        <v/>
      </c>
      <c r="CI12" s="79" t="s">
        <v>453</v>
      </c>
      <c r="CJ12" t="str">
        <f t="shared" si="14"/>
        <v/>
      </c>
      <c r="CL12" t="str">
        <f t="shared" si="15"/>
        <v/>
      </c>
      <c r="CN12" s="79" t="s">
        <v>453</v>
      </c>
      <c r="CO12" t="str">
        <f t="shared" si="16"/>
        <v/>
      </c>
      <c r="CQ12" t="str">
        <f t="shared" si="41"/>
        <v/>
      </c>
      <c r="CS12" s="79" t="s">
        <v>453</v>
      </c>
      <c r="CT12" t="str">
        <f t="shared" si="65"/>
        <v/>
      </c>
      <c r="CV12" t="str">
        <f t="shared" si="66"/>
        <v/>
      </c>
      <c r="DC12" s="79" t="s">
        <v>453</v>
      </c>
      <c r="DD12" t="str">
        <f t="shared" si="18"/>
        <v/>
      </c>
      <c r="DF12" t="str">
        <f t="shared" si="19"/>
        <v/>
      </c>
      <c r="DH12" s="79" t="s">
        <v>453</v>
      </c>
      <c r="DI12" t="str">
        <f t="shared" si="20"/>
        <v/>
      </c>
      <c r="DK12" t="str">
        <f t="shared" si="43"/>
        <v/>
      </c>
      <c r="DM12" s="79" t="s">
        <v>453</v>
      </c>
      <c r="DN12" t="str">
        <f t="shared" si="67"/>
        <v/>
      </c>
      <c r="DP12" t="str">
        <f t="shared" si="68"/>
        <v/>
      </c>
      <c r="DW12" s="79" t="s">
        <v>453</v>
      </c>
      <c r="DX12" t="str">
        <f t="shared" si="22"/>
        <v/>
      </c>
      <c r="DZ12" t="str">
        <f t="shared" si="23"/>
        <v/>
      </c>
      <c r="EB12" s="79" t="s">
        <v>453</v>
      </c>
      <c r="EC12" t="str">
        <f t="shared" si="24"/>
        <v/>
      </c>
      <c r="EE12" t="str">
        <f t="shared" si="45"/>
        <v/>
      </c>
      <c r="EG12" s="79" t="s">
        <v>453</v>
      </c>
      <c r="EH12" t="str">
        <f t="shared" si="69"/>
        <v/>
      </c>
      <c r="EJ12" t="str">
        <f t="shared" si="70"/>
        <v/>
      </c>
      <c r="EQ12" s="227"/>
      <c r="ER12" t="str">
        <f t="shared" si="26"/>
        <v/>
      </c>
      <c r="ET12" t="str">
        <f t="shared" si="27"/>
        <v/>
      </c>
      <c r="EV12" s="230"/>
      <c r="EW12" t="str">
        <f t="shared" si="47"/>
        <v>009 - Guidebook for Li</v>
      </c>
      <c r="EX12" t="s">
        <v>199</v>
      </c>
      <c r="EY12">
        <f t="shared" si="55"/>
        <v>42631</v>
      </c>
      <c r="EZ12">
        <v>42491</v>
      </c>
      <c r="FA12" s="235"/>
      <c r="FB12" t="str">
        <f t="shared" si="71"/>
        <v/>
      </c>
      <c r="FD12" t="str">
        <f t="shared" si="74"/>
        <v/>
      </c>
      <c r="FK12" s="227"/>
      <c r="FL12" t="str">
        <f t="shared" si="30"/>
        <v/>
      </c>
      <c r="FN12" t="str">
        <f t="shared" si="56"/>
        <v/>
      </c>
      <c r="FP12" s="230"/>
      <c r="FQ12" t="str">
        <f t="shared" si="49"/>
        <v/>
      </c>
      <c r="FR12" t="s">
        <v>237</v>
      </c>
      <c r="FS12" t="str">
        <f t="shared" si="57"/>
        <v/>
      </c>
      <c r="FT12">
        <v>42925</v>
      </c>
      <c r="FU12" s="235"/>
      <c r="FV12" t="str">
        <f t="shared" si="72"/>
        <v/>
      </c>
      <c r="FX12" t="str">
        <f t="shared" si="75"/>
        <v/>
      </c>
      <c r="GE12" s="227"/>
      <c r="GF12" t="str">
        <f t="shared" si="33"/>
        <v/>
      </c>
      <c r="GH12" t="str">
        <f t="shared" si="52"/>
        <v/>
      </c>
      <c r="GJ12" s="230"/>
      <c r="GK12" t="str">
        <f t="shared" si="53"/>
        <v/>
      </c>
      <c r="GM12" t="str">
        <f t="shared" si="58"/>
        <v/>
      </c>
      <c r="GO12" s="235"/>
      <c r="GP12" t="str">
        <f t="shared" si="73"/>
        <v/>
      </c>
      <c r="GR12" t="str">
        <f t="shared" si="76"/>
        <v/>
      </c>
    </row>
    <row r="13" spans="1:207" ht="14.65" customHeight="1" x14ac:dyDescent="0.25">
      <c r="A13" s="25" t="s">
        <v>115</v>
      </c>
      <c r="B13" s="178"/>
      <c r="C13" s="179"/>
      <c r="D13" s="51" t="s">
        <v>482</v>
      </c>
      <c r="E13" s="148" t="str">
        <f>E40</f>
        <v>2 Chronicles</v>
      </c>
      <c r="F13" s="149"/>
      <c r="G13" s="150" t="str">
        <f>G40</f>
        <v>Unknown</v>
      </c>
      <c r="H13" s="151" t="str">
        <f>H40</f>
        <v/>
      </c>
      <c r="I13" s="149"/>
      <c r="J13" s="150" t="str">
        <f>J40</f>
        <v/>
      </c>
      <c r="K13" s="151" t="str">
        <f>K40</f>
        <v/>
      </c>
      <c r="L13" s="149"/>
      <c r="M13" s="152" t="str">
        <f>M40</f>
        <v/>
      </c>
      <c r="O13" s="186" t="s">
        <v>586</v>
      </c>
      <c r="P13" s="135">
        <v>1.3020833333333334E-2</v>
      </c>
      <c r="Q13" s="102"/>
      <c r="R13" s="186" t="s">
        <v>611</v>
      </c>
      <c r="S13" s="135">
        <v>1.292824074074074E-2</v>
      </c>
      <c r="AA13" s="221"/>
      <c r="AB13" t="str">
        <f t="shared" si="0"/>
        <v/>
      </c>
      <c r="AD13" t="str">
        <f t="shared" si="36"/>
        <v/>
      </c>
      <c r="AF13" s="78"/>
      <c r="AG13" t="str">
        <f t="shared" si="1"/>
        <v/>
      </c>
      <c r="AI13" t="str">
        <f t="shared" si="37"/>
        <v/>
      </c>
      <c r="AK13" s="232"/>
      <c r="AL13" t="str">
        <f t="shared" si="59"/>
        <v/>
      </c>
      <c r="AN13" t="str">
        <f t="shared" si="60"/>
        <v/>
      </c>
      <c r="AP13" s="82"/>
      <c r="AU13" s="221"/>
      <c r="AV13" t="str">
        <f t="shared" si="2"/>
        <v/>
      </c>
      <c r="AX13" t="str">
        <f t="shared" si="3"/>
        <v/>
      </c>
      <c r="AZ13" s="78"/>
      <c r="BA13" t="str">
        <f t="shared" si="4"/>
        <v/>
      </c>
      <c r="BC13" t="str">
        <f t="shared" si="5"/>
        <v/>
      </c>
      <c r="BE13" s="79" t="s">
        <v>453</v>
      </c>
      <c r="BF13" t="str">
        <f t="shared" si="61"/>
        <v/>
      </c>
      <c r="BH13" t="str">
        <f t="shared" si="62"/>
        <v/>
      </c>
      <c r="BJ13" s="82"/>
      <c r="BO13" s="104"/>
      <c r="BP13" t="str">
        <f t="shared" si="8"/>
        <v/>
      </c>
      <c r="BR13" t="str">
        <f t="shared" si="9"/>
        <v/>
      </c>
      <c r="BT13" s="78"/>
      <c r="BU13" t="str">
        <f t="shared" si="10"/>
        <v/>
      </c>
      <c r="BW13" t="str">
        <f t="shared" si="11"/>
        <v/>
      </c>
      <c r="BY13" s="79" t="s">
        <v>453</v>
      </c>
      <c r="BZ13" t="str">
        <f t="shared" si="63"/>
        <v/>
      </c>
      <c r="CB13" t="str">
        <f t="shared" si="64"/>
        <v/>
      </c>
      <c r="CD13" s="82"/>
      <c r="CI13" s="79" t="s">
        <v>453</v>
      </c>
      <c r="CJ13" t="str">
        <f t="shared" si="14"/>
        <v/>
      </c>
      <c r="CL13" t="str">
        <f t="shared" si="15"/>
        <v/>
      </c>
      <c r="CN13" s="79" t="s">
        <v>453</v>
      </c>
      <c r="CO13" t="str">
        <f t="shared" si="16"/>
        <v/>
      </c>
      <c r="CQ13" t="str">
        <f t="shared" si="41"/>
        <v/>
      </c>
      <c r="CS13" s="79" t="s">
        <v>453</v>
      </c>
      <c r="CT13" t="str">
        <f t="shared" si="65"/>
        <v/>
      </c>
      <c r="CV13" t="str">
        <f t="shared" si="66"/>
        <v/>
      </c>
      <c r="DC13" s="79" t="s">
        <v>453</v>
      </c>
      <c r="DD13" t="str">
        <f t="shared" si="18"/>
        <v/>
      </c>
      <c r="DF13" t="str">
        <f t="shared" si="19"/>
        <v/>
      </c>
      <c r="DH13" s="79" t="s">
        <v>453</v>
      </c>
      <c r="DI13" t="str">
        <f t="shared" si="20"/>
        <v/>
      </c>
      <c r="DK13" t="str">
        <f t="shared" si="43"/>
        <v/>
      </c>
      <c r="DM13" s="79" t="s">
        <v>453</v>
      </c>
      <c r="DN13" t="str">
        <f t="shared" si="67"/>
        <v/>
      </c>
      <c r="DP13" t="str">
        <f t="shared" si="68"/>
        <v/>
      </c>
      <c r="DW13" s="79" t="s">
        <v>453</v>
      </c>
      <c r="DX13" t="str">
        <f t="shared" si="22"/>
        <v/>
      </c>
      <c r="DZ13" t="str">
        <f t="shared" si="23"/>
        <v/>
      </c>
      <c r="EB13" s="79" t="s">
        <v>453</v>
      </c>
      <c r="EC13" t="str">
        <f t="shared" si="24"/>
        <v/>
      </c>
      <c r="EE13" t="str">
        <f t="shared" si="45"/>
        <v/>
      </c>
      <c r="EG13" s="79" t="s">
        <v>453</v>
      </c>
      <c r="EH13" t="str">
        <f t="shared" si="69"/>
        <v/>
      </c>
      <c r="EJ13" t="str">
        <f t="shared" si="70"/>
        <v/>
      </c>
      <c r="EQ13" s="227"/>
      <c r="ER13" t="str">
        <f t="shared" si="26"/>
        <v/>
      </c>
      <c r="ET13" t="str">
        <f t="shared" si="27"/>
        <v/>
      </c>
      <c r="EV13" s="230"/>
      <c r="EW13" t="str">
        <f t="shared" si="47"/>
        <v>010 - Love for the Bib</v>
      </c>
      <c r="EX13" t="s">
        <v>200</v>
      </c>
      <c r="EY13">
        <f t="shared" si="55"/>
        <v>42638</v>
      </c>
      <c r="EZ13">
        <v>42505</v>
      </c>
      <c r="FA13" s="235"/>
      <c r="FB13" t="str">
        <f t="shared" si="71"/>
        <v/>
      </c>
      <c r="FD13" t="str">
        <f t="shared" si="74"/>
        <v/>
      </c>
      <c r="FK13" s="227"/>
      <c r="FL13" t="str">
        <f t="shared" si="30"/>
        <v/>
      </c>
      <c r="FN13" t="str">
        <f t="shared" si="56"/>
        <v/>
      </c>
      <c r="FP13" s="230"/>
      <c r="FQ13" t="str">
        <f t="shared" si="49"/>
        <v/>
      </c>
      <c r="FS13" t="str">
        <f t="shared" si="57"/>
        <v/>
      </c>
      <c r="FU13" s="235"/>
      <c r="FV13" t="str">
        <f t="shared" si="72"/>
        <v/>
      </c>
      <c r="FX13" t="str">
        <f t="shared" si="75"/>
        <v/>
      </c>
      <c r="GE13" s="227"/>
      <c r="GF13" t="str">
        <f t="shared" si="33"/>
        <v/>
      </c>
      <c r="GH13" t="str">
        <f t="shared" si="52"/>
        <v/>
      </c>
      <c r="GJ13" s="230"/>
      <c r="GK13" t="str">
        <f t="shared" si="53"/>
        <v/>
      </c>
      <c r="GM13" t="str">
        <f t="shared" si="58"/>
        <v/>
      </c>
      <c r="GO13" s="235"/>
      <c r="GP13" t="str">
        <f t="shared" si="73"/>
        <v>Leadership 304</v>
      </c>
      <c r="GR13">
        <f t="shared" si="76"/>
        <v>43407</v>
      </c>
    </row>
    <row r="14" spans="1:207" ht="14.65" customHeight="1" thickBot="1" x14ac:dyDescent="0.3">
      <c r="A14" s="25" t="s">
        <v>116</v>
      </c>
      <c r="B14" s="178"/>
      <c r="C14" s="179"/>
      <c r="D14" s="51" t="s">
        <v>482</v>
      </c>
      <c r="E14" s="137" t="s">
        <v>465</v>
      </c>
      <c r="F14" s="138"/>
      <c r="G14" s="139" t="s">
        <v>455</v>
      </c>
      <c r="H14" s="140" t="s">
        <v>465</v>
      </c>
      <c r="I14" s="138"/>
      <c r="J14" s="139" t="s">
        <v>455</v>
      </c>
      <c r="K14" s="140" t="s">
        <v>465</v>
      </c>
      <c r="L14" s="138"/>
      <c r="M14" s="141" t="s">
        <v>455</v>
      </c>
      <c r="O14" s="186" t="s">
        <v>587</v>
      </c>
      <c r="P14" s="135">
        <v>1.3020833333333334E-2</v>
      </c>
      <c r="Q14" s="102"/>
      <c r="R14" s="186" t="s">
        <v>613</v>
      </c>
      <c r="S14" s="135">
        <v>1.2939814814814814E-2</v>
      </c>
      <c r="AA14" s="221"/>
      <c r="AB14" t="str">
        <f t="shared" si="0"/>
        <v/>
      </c>
      <c r="AD14" t="str">
        <f t="shared" si="36"/>
        <v/>
      </c>
      <c r="AF14" s="78"/>
      <c r="AG14" t="str">
        <f t="shared" si="1"/>
        <v/>
      </c>
      <c r="AI14" t="str">
        <f>IF(AG14="","",B64)</f>
        <v/>
      </c>
      <c r="AK14" s="232"/>
      <c r="AL14" t="str">
        <f t="shared" si="59"/>
        <v/>
      </c>
      <c r="AN14" t="str">
        <f t="shared" si="60"/>
        <v/>
      </c>
      <c r="AU14" s="221"/>
      <c r="AV14" t="str">
        <f t="shared" si="2"/>
        <v/>
      </c>
      <c r="AX14" t="str">
        <f t="shared" si="3"/>
        <v/>
      </c>
      <c r="AZ14" s="78"/>
      <c r="BA14" t="str">
        <f t="shared" si="4"/>
        <v/>
      </c>
      <c r="BC14" t="str">
        <f t="shared" si="5"/>
        <v/>
      </c>
      <c r="BE14" s="79" t="s">
        <v>453</v>
      </c>
      <c r="BF14" t="str">
        <f t="shared" si="61"/>
        <v/>
      </c>
      <c r="BH14" t="str">
        <f t="shared" si="62"/>
        <v/>
      </c>
      <c r="BO14" s="104"/>
      <c r="BP14" t="str">
        <f t="shared" si="8"/>
        <v/>
      </c>
      <c r="BR14" t="str">
        <f t="shared" si="9"/>
        <v/>
      </c>
      <c r="BT14" s="78"/>
      <c r="BU14" t="str">
        <f t="shared" si="10"/>
        <v/>
      </c>
      <c r="BW14" t="str">
        <f t="shared" si="11"/>
        <v/>
      </c>
      <c r="BY14" s="79" t="s">
        <v>453</v>
      </c>
      <c r="BZ14" t="str">
        <f t="shared" si="63"/>
        <v/>
      </c>
      <c r="CB14" t="str">
        <f t="shared" si="64"/>
        <v/>
      </c>
      <c r="CI14" s="79" t="s">
        <v>453</v>
      </c>
      <c r="CJ14" t="str">
        <f t="shared" si="14"/>
        <v/>
      </c>
      <c r="CL14" t="str">
        <f t="shared" si="15"/>
        <v/>
      </c>
      <c r="CN14" s="79" t="s">
        <v>453</v>
      </c>
      <c r="CO14" t="str">
        <f t="shared" si="16"/>
        <v/>
      </c>
      <c r="CQ14" t="str">
        <f t="shared" si="41"/>
        <v/>
      </c>
      <c r="CS14" s="79" t="s">
        <v>453</v>
      </c>
      <c r="CT14" t="str">
        <f t="shared" si="65"/>
        <v/>
      </c>
      <c r="CV14" t="str">
        <f t="shared" si="66"/>
        <v/>
      </c>
      <c r="DC14" s="79" t="s">
        <v>453</v>
      </c>
      <c r="DD14" t="str">
        <f t="shared" si="18"/>
        <v/>
      </c>
      <c r="DF14" t="str">
        <f t="shared" si="19"/>
        <v/>
      </c>
      <c r="DH14" s="79" t="s">
        <v>453</v>
      </c>
      <c r="DI14" t="str">
        <f t="shared" si="20"/>
        <v/>
      </c>
      <c r="DK14" t="str">
        <f t="shared" si="43"/>
        <v/>
      </c>
      <c r="DM14" s="79" t="s">
        <v>453</v>
      </c>
      <c r="DN14" t="str">
        <f t="shared" si="67"/>
        <v/>
      </c>
      <c r="DP14" t="str">
        <f t="shared" si="68"/>
        <v/>
      </c>
      <c r="DW14" s="79" t="s">
        <v>453</v>
      </c>
      <c r="DX14" t="str">
        <f t="shared" si="22"/>
        <v/>
      </c>
      <c r="DZ14" t="str">
        <f t="shared" si="23"/>
        <v/>
      </c>
      <c r="EB14" s="79" t="s">
        <v>453</v>
      </c>
      <c r="EC14" t="str">
        <f t="shared" si="24"/>
        <v/>
      </c>
      <c r="EE14" t="str">
        <f t="shared" si="45"/>
        <v/>
      </c>
      <c r="EG14" s="79" t="s">
        <v>453</v>
      </c>
      <c r="EH14" t="str">
        <f t="shared" si="69"/>
        <v/>
      </c>
      <c r="EJ14" t="str">
        <f t="shared" si="70"/>
        <v/>
      </c>
      <c r="EQ14" s="227"/>
      <c r="ER14" t="str">
        <f t="shared" si="26"/>
        <v/>
      </c>
      <c r="ET14" t="str">
        <f t="shared" si="27"/>
        <v/>
      </c>
      <c r="EV14" s="230"/>
      <c r="EW14" t="str">
        <f t="shared" si="47"/>
        <v>011 - Commands in the </v>
      </c>
      <c r="EX14" t="s">
        <v>201</v>
      </c>
      <c r="EY14">
        <f t="shared" si="55"/>
        <v>42645</v>
      </c>
      <c r="EZ14">
        <v>42610</v>
      </c>
      <c r="FA14" s="235"/>
      <c r="FB14" t="str">
        <f t="shared" si="71"/>
        <v>Leadership 305</v>
      </c>
      <c r="FD14">
        <f t="shared" si="74"/>
        <v>42329</v>
      </c>
      <c r="FK14" s="227"/>
      <c r="FL14" t="str">
        <f t="shared" si="30"/>
        <v/>
      </c>
      <c r="FN14" t="str">
        <f t="shared" si="56"/>
        <v/>
      </c>
      <c r="FP14" s="230"/>
      <c r="FQ14" t="str">
        <f t="shared" si="49"/>
        <v/>
      </c>
      <c r="FS14" t="str">
        <f t="shared" si="57"/>
        <v/>
      </c>
      <c r="FU14" s="235"/>
      <c r="FV14" t="str">
        <f t="shared" si="72"/>
        <v/>
      </c>
      <c r="FX14" t="str">
        <f t="shared" si="75"/>
        <v/>
      </c>
      <c r="GE14" s="227"/>
      <c r="GF14" t="str">
        <f t="shared" si="33"/>
        <v/>
      </c>
      <c r="GH14" t="str">
        <f t="shared" si="52"/>
        <v/>
      </c>
      <c r="GJ14" s="230"/>
      <c r="GK14" t="str">
        <f t="shared" si="53"/>
        <v/>
      </c>
      <c r="GM14" t="str">
        <f t="shared" si="58"/>
        <v/>
      </c>
      <c r="GO14" s="235"/>
      <c r="GP14" t="str">
        <f t="shared" si="73"/>
        <v/>
      </c>
      <c r="GR14" t="str">
        <f t="shared" si="76"/>
        <v/>
      </c>
    </row>
    <row r="15" spans="1:207" ht="14.65" customHeight="1" thickBot="1" x14ac:dyDescent="0.3">
      <c r="A15" s="25" t="s">
        <v>117</v>
      </c>
      <c r="B15" s="178"/>
      <c r="C15" s="179"/>
      <c r="D15" s="51" t="s">
        <v>482</v>
      </c>
      <c r="E15" s="237" t="str">
        <f>'Master Name List'!C9</f>
        <v>Bronze Falcon</v>
      </c>
      <c r="F15" s="238"/>
      <c r="G15" s="239"/>
      <c r="H15" s="240" t="str">
        <f>'Master Name List'!C13</f>
        <v>Bronze Hawk</v>
      </c>
      <c r="I15" s="238"/>
      <c r="J15" s="239"/>
      <c r="K15" s="240" t="str">
        <f>'Master Name List'!C17</f>
        <v>Bronze Eagle</v>
      </c>
      <c r="L15" s="238"/>
      <c r="M15" s="241"/>
      <c r="O15" s="186" t="s">
        <v>588</v>
      </c>
      <c r="P15" s="135">
        <v>1.3020833333333334E-2</v>
      </c>
      <c r="Q15" s="102"/>
      <c r="R15" s="186" t="s">
        <v>614</v>
      </c>
      <c r="S15" s="135">
        <v>1.2962962962962963E-2</v>
      </c>
      <c r="AA15" s="221"/>
      <c r="AB15" t="str">
        <f t="shared" si="0"/>
        <v/>
      </c>
      <c r="AD15" t="str">
        <f t="shared" si="36"/>
        <v/>
      </c>
      <c r="AF15" s="78"/>
      <c r="AG15" t="str">
        <f t="shared" si="1"/>
        <v/>
      </c>
      <c r="AI15" t="str">
        <f t="shared" si="37"/>
        <v/>
      </c>
      <c r="AK15" s="233"/>
      <c r="AL15" t="str">
        <f t="shared" si="59"/>
        <v/>
      </c>
      <c r="AN15" t="str">
        <f t="shared" si="60"/>
        <v/>
      </c>
      <c r="AU15" s="221"/>
      <c r="AV15" t="str">
        <f t="shared" si="2"/>
        <v/>
      </c>
      <c r="AX15" t="str">
        <f t="shared" si="3"/>
        <v/>
      </c>
      <c r="AZ15" s="78"/>
      <c r="BA15" t="str">
        <f t="shared" si="4"/>
        <v/>
      </c>
      <c r="BC15" t="str">
        <f t="shared" si="5"/>
        <v/>
      </c>
      <c r="BE15" s="79" t="s">
        <v>453</v>
      </c>
      <c r="BF15" t="str">
        <f t="shared" si="61"/>
        <v/>
      </c>
      <c r="BH15" t="str">
        <f t="shared" si="62"/>
        <v/>
      </c>
      <c r="BO15" s="104"/>
      <c r="BP15" t="str">
        <f t="shared" si="8"/>
        <v/>
      </c>
      <c r="BR15" t="str">
        <f t="shared" si="9"/>
        <v/>
      </c>
      <c r="BT15" s="78"/>
      <c r="BU15" t="str">
        <f t="shared" si="10"/>
        <v/>
      </c>
      <c r="BW15" t="str">
        <f t="shared" si="11"/>
        <v/>
      </c>
      <c r="BY15" s="79" t="s">
        <v>453</v>
      </c>
      <c r="BZ15" t="str">
        <f t="shared" si="63"/>
        <v/>
      </c>
      <c r="CB15" t="str">
        <f t="shared" si="64"/>
        <v/>
      </c>
      <c r="CI15" s="79" t="s">
        <v>453</v>
      </c>
      <c r="CJ15" t="str">
        <f t="shared" si="14"/>
        <v/>
      </c>
      <c r="CL15" t="str">
        <f t="shared" si="15"/>
        <v/>
      </c>
      <c r="CN15" s="79" t="s">
        <v>453</v>
      </c>
      <c r="CO15" t="str">
        <f t="shared" si="16"/>
        <v/>
      </c>
      <c r="CQ15" t="str">
        <f t="shared" si="41"/>
        <v/>
      </c>
      <c r="CS15" s="79" t="s">
        <v>453</v>
      </c>
      <c r="CT15" t="str">
        <f t="shared" si="65"/>
        <v/>
      </c>
      <c r="CV15" t="str">
        <f t="shared" si="66"/>
        <v/>
      </c>
      <c r="DC15" s="79" t="s">
        <v>453</v>
      </c>
      <c r="DD15" t="str">
        <f t="shared" si="18"/>
        <v/>
      </c>
      <c r="DF15" t="str">
        <f t="shared" si="19"/>
        <v/>
      </c>
      <c r="DH15" s="79" t="s">
        <v>453</v>
      </c>
      <c r="DI15" t="str">
        <f t="shared" si="20"/>
        <v/>
      </c>
      <c r="DK15" t="str">
        <f t="shared" si="43"/>
        <v/>
      </c>
      <c r="DM15" s="79" t="s">
        <v>453</v>
      </c>
      <c r="DN15" t="str">
        <f t="shared" si="67"/>
        <v/>
      </c>
      <c r="DP15" t="str">
        <f t="shared" si="68"/>
        <v/>
      </c>
      <c r="DW15" s="79" t="s">
        <v>453</v>
      </c>
      <c r="DX15" t="str">
        <f t="shared" si="22"/>
        <v/>
      </c>
      <c r="DZ15" t="str">
        <f t="shared" si="23"/>
        <v/>
      </c>
      <c r="EB15" s="79" t="s">
        <v>453</v>
      </c>
      <c r="EC15" t="str">
        <f t="shared" si="24"/>
        <v/>
      </c>
      <c r="EE15" t="str">
        <f t="shared" si="45"/>
        <v/>
      </c>
      <c r="EG15" s="79" t="s">
        <v>453</v>
      </c>
      <c r="EH15" t="str">
        <f t="shared" si="69"/>
        <v/>
      </c>
      <c r="EJ15" t="str">
        <f t="shared" si="70"/>
        <v/>
      </c>
      <c r="EQ15" s="227"/>
      <c r="ER15" t="str">
        <f t="shared" si="26"/>
        <v/>
      </c>
      <c r="ET15" t="str">
        <f t="shared" si="27"/>
        <v/>
      </c>
      <c r="EV15" s="230"/>
      <c r="EW15" t="str">
        <f t="shared" si="47"/>
        <v>012 - Words of Comfort</v>
      </c>
      <c r="EX15" t="s">
        <v>206</v>
      </c>
      <c r="EY15">
        <f t="shared" si="55"/>
        <v>42470</v>
      </c>
      <c r="EZ15">
        <v>0</v>
      </c>
      <c r="FA15" s="236"/>
      <c r="FB15" t="str">
        <f t="shared" si="71"/>
        <v/>
      </c>
      <c r="FD15" t="str">
        <f t="shared" si="74"/>
        <v/>
      </c>
      <c r="FK15" s="227"/>
      <c r="FL15" t="str">
        <f t="shared" si="30"/>
        <v/>
      </c>
      <c r="FN15" t="str">
        <f t="shared" si="56"/>
        <v/>
      </c>
      <c r="FP15" s="230"/>
      <c r="FQ15" t="str">
        <f t="shared" si="49"/>
        <v/>
      </c>
      <c r="FS15" t="str">
        <f t="shared" si="57"/>
        <v/>
      </c>
      <c r="FU15" s="236"/>
      <c r="FV15" t="str">
        <f t="shared" si="72"/>
        <v>Leadership 306</v>
      </c>
      <c r="FX15">
        <f t="shared" si="75"/>
        <v>42672</v>
      </c>
      <c r="GE15" s="227"/>
      <c r="GF15" t="str">
        <f t="shared" si="33"/>
        <v/>
      </c>
      <c r="GH15" t="str">
        <f t="shared" si="52"/>
        <v/>
      </c>
      <c r="GJ15" s="230"/>
      <c r="GK15" t="str">
        <f t="shared" si="53"/>
        <v/>
      </c>
      <c r="GM15" t="str">
        <f t="shared" si="58"/>
        <v/>
      </c>
      <c r="GO15" s="236"/>
      <c r="GP15" t="str">
        <f t="shared" si="73"/>
        <v/>
      </c>
      <c r="GR15" t="str">
        <f t="shared" si="76"/>
        <v/>
      </c>
    </row>
    <row r="16" spans="1:207" ht="14.65" customHeight="1" x14ac:dyDescent="0.25">
      <c r="A16" s="25" t="s">
        <v>118</v>
      </c>
      <c r="B16" s="178"/>
      <c r="C16" s="179"/>
      <c r="D16" s="51" t="s">
        <v>482</v>
      </c>
      <c r="E16" s="148" t="str">
        <f>E35</f>
        <v>Tool Craft -FCF</v>
      </c>
      <c r="F16" s="149"/>
      <c r="G16" s="150">
        <f>G35</f>
        <v>41912</v>
      </c>
      <c r="H16" s="151" t="str">
        <f>H35</f>
        <v/>
      </c>
      <c r="I16" s="149"/>
      <c r="J16" s="150" t="str">
        <f>J35</f>
        <v/>
      </c>
      <c r="K16" s="151" t="str">
        <f>K35</f>
        <v/>
      </c>
      <c r="L16" s="149"/>
      <c r="M16" s="152" t="str">
        <f>M35</f>
        <v/>
      </c>
      <c r="O16" s="186" t="s">
        <v>589</v>
      </c>
      <c r="P16" s="135">
        <v>1.3020833333333334E-2</v>
      </c>
      <c r="Q16" s="102"/>
      <c r="R16" s="186" t="s">
        <v>615</v>
      </c>
      <c r="S16" s="135">
        <v>1.2997685185185183E-2</v>
      </c>
      <c r="AA16" s="221"/>
      <c r="AB16" t="str">
        <f t="shared" si="0"/>
        <v/>
      </c>
      <c r="AD16" t="str">
        <f t="shared" si="36"/>
        <v/>
      </c>
      <c r="AF16" s="78"/>
      <c r="AG16" t="str">
        <f t="shared" si="1"/>
        <v/>
      </c>
      <c r="AI16" t="str">
        <f t="shared" si="37"/>
        <v/>
      </c>
      <c r="AU16" s="221"/>
      <c r="AV16" t="str">
        <f t="shared" si="2"/>
        <v/>
      </c>
      <c r="AX16" t="str">
        <f t="shared" si="3"/>
        <v/>
      </c>
      <c r="AZ16" s="78"/>
      <c r="BA16" t="str">
        <f t="shared" si="4"/>
        <v/>
      </c>
      <c r="BC16" t="str">
        <f t="shared" si="5"/>
        <v/>
      </c>
      <c r="BO16" s="104"/>
      <c r="BP16" t="str">
        <f t="shared" si="8"/>
        <v/>
      </c>
      <c r="BR16" t="str">
        <f t="shared" si="9"/>
        <v/>
      </c>
      <c r="BT16" s="78"/>
      <c r="BU16" t="str">
        <f t="shared" si="10"/>
        <v/>
      </c>
      <c r="BW16" t="str">
        <f t="shared" si="11"/>
        <v/>
      </c>
      <c r="CI16" s="79" t="s">
        <v>453</v>
      </c>
      <c r="CJ16" t="str">
        <f t="shared" si="14"/>
        <v/>
      </c>
      <c r="CL16" t="str">
        <f t="shared" si="15"/>
        <v/>
      </c>
      <c r="CN16" s="79" t="s">
        <v>453</v>
      </c>
      <c r="CO16" t="str">
        <f t="shared" si="16"/>
        <v/>
      </c>
      <c r="CQ16" t="str">
        <f t="shared" si="41"/>
        <v/>
      </c>
      <c r="CS16" s="76" t="s">
        <v>454</v>
      </c>
      <c r="CT16" t="str">
        <f t="shared" ref="CT16:CT21" si="77">IF($C449=$CJ$3,$A449,"")</f>
        <v/>
      </c>
      <c r="CV16" t="str">
        <f>IF(CT16="","",$B11449)</f>
        <v/>
      </c>
      <c r="DC16" s="79" t="s">
        <v>453</v>
      </c>
      <c r="DD16" t="str">
        <f t="shared" si="18"/>
        <v/>
      </c>
      <c r="DF16" t="str">
        <f t="shared" si="19"/>
        <v/>
      </c>
      <c r="DH16" s="79" t="s">
        <v>453</v>
      </c>
      <c r="DI16" t="str">
        <f t="shared" si="20"/>
        <v/>
      </c>
      <c r="DK16" t="str">
        <f t="shared" si="43"/>
        <v/>
      </c>
      <c r="DM16" s="76" t="s">
        <v>454</v>
      </c>
      <c r="DN16" t="str">
        <f t="shared" ref="DN16:DN21" si="78">IF($C449=$DN$3,$A449,"")</f>
        <v/>
      </c>
      <c r="DP16" t="str">
        <f>IF(DN16="","",$B11449)</f>
        <v/>
      </c>
      <c r="DW16" s="79" t="s">
        <v>453</v>
      </c>
      <c r="DX16" t="str">
        <f t="shared" si="22"/>
        <v/>
      </c>
      <c r="DZ16" t="str">
        <f t="shared" si="23"/>
        <v/>
      </c>
      <c r="EB16" s="79" t="s">
        <v>453</v>
      </c>
      <c r="EC16" t="str">
        <f t="shared" si="24"/>
        <v/>
      </c>
      <c r="EE16" t="str">
        <f t="shared" si="45"/>
        <v/>
      </c>
      <c r="EG16" s="76" t="s">
        <v>454</v>
      </c>
      <c r="EH16" t="str">
        <f t="shared" ref="EH16:EH21" si="79">IF($C449=$EH$3,$A449,"")</f>
        <v/>
      </c>
      <c r="EJ16" t="str">
        <f>IF(EH16="","",$B11449)</f>
        <v/>
      </c>
      <c r="EQ16" s="227"/>
      <c r="ER16" t="str">
        <f t="shared" si="26"/>
        <v/>
      </c>
      <c r="ET16" t="str">
        <f t="shared" si="27"/>
        <v/>
      </c>
      <c r="EV16" s="230"/>
      <c r="EW16" t="str">
        <f t="shared" si="47"/>
        <v/>
      </c>
      <c r="EX16" t="s">
        <v>207</v>
      </c>
      <c r="EY16" t="str">
        <f t="shared" si="55"/>
        <v/>
      </c>
      <c r="EZ16">
        <v>0</v>
      </c>
      <c r="FK16" s="227"/>
      <c r="FL16" t="str">
        <f t="shared" si="30"/>
        <v/>
      </c>
      <c r="FN16" t="str">
        <f t="shared" si="56"/>
        <v/>
      </c>
      <c r="FP16" s="230"/>
      <c r="FQ16" t="str">
        <f t="shared" si="49"/>
        <v/>
      </c>
      <c r="FS16" t="str">
        <f t="shared" si="57"/>
        <v/>
      </c>
      <c r="GE16" s="227"/>
      <c r="GF16" t="str">
        <f t="shared" si="33"/>
        <v/>
      </c>
      <c r="GH16" t="str">
        <f t="shared" si="52"/>
        <v/>
      </c>
      <c r="GJ16" s="230"/>
      <c r="GK16" t="str">
        <f t="shared" si="53"/>
        <v/>
      </c>
      <c r="GM16" t="str">
        <f t="shared" si="58"/>
        <v/>
      </c>
    </row>
    <row r="17" spans="1:195" ht="14.65" customHeight="1" x14ac:dyDescent="0.25">
      <c r="A17" s="25" t="s">
        <v>119</v>
      </c>
      <c r="B17" s="178"/>
      <c r="C17" s="179"/>
      <c r="D17" s="51" t="s">
        <v>482</v>
      </c>
      <c r="E17" s="137" t="s">
        <v>464</v>
      </c>
      <c r="F17" s="138"/>
      <c r="G17" s="139" t="s">
        <v>455</v>
      </c>
      <c r="H17" s="140" t="s">
        <v>464</v>
      </c>
      <c r="I17" s="138"/>
      <c r="J17" s="139" t="s">
        <v>455</v>
      </c>
      <c r="K17" s="140" t="s">
        <v>464</v>
      </c>
      <c r="L17" s="138"/>
      <c r="M17" s="141" t="s">
        <v>455</v>
      </c>
      <c r="O17" s="186" t="s">
        <v>590</v>
      </c>
      <c r="P17" s="135">
        <v>1.3020833333333334E-2</v>
      </c>
      <c r="Q17" s="102"/>
      <c r="R17" s="186" t="s">
        <v>612</v>
      </c>
      <c r="S17" s="135">
        <v>1.2997685185185183E-2</v>
      </c>
      <c r="AA17" s="221"/>
      <c r="AB17" t="str">
        <f t="shared" si="0"/>
        <v/>
      </c>
      <c r="AD17" t="str">
        <f t="shared" si="36"/>
        <v/>
      </c>
      <c r="AF17" s="78"/>
      <c r="AG17" t="str">
        <f t="shared" si="1"/>
        <v/>
      </c>
      <c r="AI17" t="str">
        <f t="shared" si="37"/>
        <v/>
      </c>
      <c r="AU17" s="221"/>
      <c r="AV17" t="str">
        <f t="shared" si="2"/>
        <v/>
      </c>
      <c r="AX17" t="str">
        <f t="shared" si="3"/>
        <v/>
      </c>
      <c r="AZ17" s="78"/>
      <c r="BA17" t="str">
        <f t="shared" si="4"/>
        <v/>
      </c>
      <c r="BC17" t="str">
        <f t="shared" si="5"/>
        <v/>
      </c>
      <c r="BO17" s="104"/>
      <c r="BP17" t="str">
        <f t="shared" si="8"/>
        <v/>
      </c>
      <c r="BR17" t="str">
        <f t="shared" si="9"/>
        <v/>
      </c>
      <c r="BT17" s="78"/>
      <c r="BU17" t="str">
        <f t="shared" si="10"/>
        <v/>
      </c>
      <c r="BW17" t="str">
        <f t="shared" si="11"/>
        <v/>
      </c>
      <c r="CI17" s="79" t="s">
        <v>453</v>
      </c>
      <c r="CJ17" t="str">
        <f t="shared" si="14"/>
        <v/>
      </c>
      <c r="CL17" t="str">
        <f t="shared" si="15"/>
        <v/>
      </c>
      <c r="CN17" s="79" t="s">
        <v>453</v>
      </c>
      <c r="CO17" t="str">
        <f t="shared" si="16"/>
        <v/>
      </c>
      <c r="CQ17" t="str">
        <f t="shared" si="41"/>
        <v/>
      </c>
      <c r="CS17" s="76" t="s">
        <v>454</v>
      </c>
      <c r="CT17" t="str">
        <f t="shared" si="77"/>
        <v/>
      </c>
      <c r="CV17" t="str">
        <f t="shared" ref="CV17:CV21" si="80">IF(CT17="","",$B11450)</f>
        <v/>
      </c>
      <c r="DC17" s="79" t="s">
        <v>453</v>
      </c>
      <c r="DD17" t="str">
        <f t="shared" si="18"/>
        <v/>
      </c>
      <c r="DF17" t="str">
        <f t="shared" si="19"/>
        <v/>
      </c>
      <c r="DH17" s="79" t="s">
        <v>453</v>
      </c>
      <c r="DI17" t="str">
        <f t="shared" si="20"/>
        <v/>
      </c>
      <c r="DK17" t="str">
        <f t="shared" si="43"/>
        <v/>
      </c>
      <c r="DM17" s="76" t="s">
        <v>454</v>
      </c>
      <c r="DN17" t="str">
        <f t="shared" si="78"/>
        <v/>
      </c>
      <c r="DP17" t="str">
        <f t="shared" ref="DP17:DP21" si="81">IF(DN17="","",$B11450)</f>
        <v/>
      </c>
      <c r="DW17" s="79" t="s">
        <v>453</v>
      </c>
      <c r="DX17" t="str">
        <f t="shared" si="22"/>
        <v/>
      </c>
      <c r="DZ17" t="str">
        <f t="shared" si="23"/>
        <v/>
      </c>
      <c r="EB17" s="79" t="s">
        <v>453</v>
      </c>
      <c r="EC17" t="str">
        <f t="shared" si="24"/>
        <v/>
      </c>
      <c r="EE17" t="str">
        <f t="shared" si="45"/>
        <v/>
      </c>
      <c r="EG17" s="76" t="s">
        <v>454</v>
      </c>
      <c r="EH17" t="str">
        <f t="shared" si="79"/>
        <v/>
      </c>
      <c r="EJ17" t="str">
        <f t="shared" ref="EJ17:EJ21" si="82">IF(EH17="","",$B11450)</f>
        <v/>
      </c>
      <c r="EQ17" s="227"/>
      <c r="ER17" t="str">
        <f t="shared" si="26"/>
        <v/>
      </c>
      <c r="ET17" t="str">
        <f t="shared" si="27"/>
        <v/>
      </c>
      <c r="EV17" s="230"/>
      <c r="EW17" t="str">
        <f t="shared" si="47"/>
        <v>014 - Making Decisions</v>
      </c>
      <c r="EX17" t="s">
        <v>210</v>
      </c>
      <c r="EY17">
        <f t="shared" si="55"/>
        <v>42491</v>
      </c>
      <c r="EZ17">
        <v>0</v>
      </c>
      <c r="FK17" s="227"/>
      <c r="FL17" t="str">
        <f t="shared" si="30"/>
        <v/>
      </c>
      <c r="FN17" t="str">
        <f t="shared" si="56"/>
        <v/>
      </c>
      <c r="FP17" s="230"/>
      <c r="FQ17" t="str">
        <f t="shared" si="49"/>
        <v/>
      </c>
      <c r="FS17" t="str">
        <f t="shared" si="57"/>
        <v/>
      </c>
      <c r="GE17" s="227"/>
      <c r="GF17" t="str">
        <f t="shared" si="33"/>
        <v/>
      </c>
      <c r="GH17" t="str">
        <f t="shared" si="52"/>
        <v/>
      </c>
      <c r="GJ17" s="230"/>
      <c r="GK17" t="str">
        <f t="shared" si="53"/>
        <v/>
      </c>
      <c r="GM17" t="str">
        <f t="shared" si="58"/>
        <v/>
      </c>
    </row>
    <row r="18" spans="1:195" ht="14.65" customHeight="1" x14ac:dyDescent="0.25">
      <c r="A18" s="25" t="s">
        <v>120</v>
      </c>
      <c r="B18" s="178"/>
      <c r="C18" s="179"/>
      <c r="D18" s="51" t="s">
        <v>482</v>
      </c>
      <c r="E18" s="148" t="str">
        <f>E41</f>
        <v>2 Samuel</v>
      </c>
      <c r="F18" s="149"/>
      <c r="G18" s="150" t="str">
        <f>G41</f>
        <v>Unknown</v>
      </c>
      <c r="H18" s="151" t="str">
        <f>H41</f>
        <v/>
      </c>
      <c r="I18" s="149"/>
      <c r="J18" s="150" t="str">
        <f>J41</f>
        <v/>
      </c>
      <c r="K18" s="151" t="str">
        <f>K41</f>
        <v/>
      </c>
      <c r="L18" s="149"/>
      <c r="M18" s="152" t="str">
        <f>M41</f>
        <v/>
      </c>
      <c r="O18" s="186" t="s">
        <v>591</v>
      </c>
      <c r="P18" s="135">
        <v>1.3032407407407407E-2</v>
      </c>
      <c r="Q18" s="102"/>
      <c r="R18" s="186"/>
      <c r="S18" s="186"/>
      <c r="AA18" s="221"/>
      <c r="AB18" t="str">
        <f t="shared" si="0"/>
        <v/>
      </c>
      <c r="AD18" t="str">
        <f t="shared" si="36"/>
        <v/>
      </c>
      <c r="AF18" s="78"/>
      <c r="AG18" t="str">
        <f t="shared" si="1"/>
        <v/>
      </c>
      <c r="AI18" t="str">
        <f t="shared" si="37"/>
        <v/>
      </c>
      <c r="AU18" s="221"/>
      <c r="AV18" t="str">
        <f t="shared" si="2"/>
        <v/>
      </c>
      <c r="AX18" t="str">
        <f t="shared" si="3"/>
        <v/>
      </c>
      <c r="AZ18" s="78"/>
      <c r="BA18" t="str">
        <f t="shared" si="4"/>
        <v/>
      </c>
      <c r="BC18" t="str">
        <f t="shared" si="5"/>
        <v/>
      </c>
      <c r="BO18" s="104"/>
      <c r="BP18" t="str">
        <f t="shared" si="8"/>
        <v/>
      </c>
      <c r="BR18" t="str">
        <f t="shared" si="9"/>
        <v/>
      </c>
      <c r="BT18" s="78"/>
      <c r="BU18" t="str">
        <f t="shared" si="10"/>
        <v/>
      </c>
      <c r="BW18" t="str">
        <f t="shared" si="11"/>
        <v/>
      </c>
      <c r="CI18" s="79" t="s">
        <v>453</v>
      </c>
      <c r="CJ18" t="str">
        <f t="shared" si="14"/>
        <v/>
      </c>
      <c r="CL18" t="str">
        <f t="shared" si="15"/>
        <v/>
      </c>
      <c r="CN18" s="79" t="s">
        <v>453</v>
      </c>
      <c r="CO18" t="str">
        <f t="shared" si="16"/>
        <v/>
      </c>
      <c r="CQ18" t="str">
        <f t="shared" si="41"/>
        <v/>
      </c>
      <c r="CS18" s="76" t="s">
        <v>454</v>
      </c>
      <c r="CT18" t="str">
        <f t="shared" si="77"/>
        <v/>
      </c>
      <c r="CV18" t="str">
        <f t="shared" si="80"/>
        <v/>
      </c>
      <c r="DC18" s="79" t="s">
        <v>453</v>
      </c>
      <c r="DD18" t="str">
        <f t="shared" si="18"/>
        <v/>
      </c>
      <c r="DF18" t="str">
        <f t="shared" si="19"/>
        <v/>
      </c>
      <c r="DH18" s="79" t="s">
        <v>453</v>
      </c>
      <c r="DI18" t="str">
        <f t="shared" si="20"/>
        <v/>
      </c>
      <c r="DK18" t="str">
        <f t="shared" si="43"/>
        <v/>
      </c>
      <c r="DM18" s="76" t="s">
        <v>454</v>
      </c>
      <c r="DN18" t="str">
        <f t="shared" si="78"/>
        <v/>
      </c>
      <c r="DP18" t="str">
        <f t="shared" si="81"/>
        <v/>
      </c>
      <c r="DW18" s="79" t="s">
        <v>453</v>
      </c>
      <c r="DX18" t="str">
        <f t="shared" si="22"/>
        <v/>
      </c>
      <c r="DZ18" t="str">
        <f t="shared" si="23"/>
        <v/>
      </c>
      <c r="EB18" s="79" t="s">
        <v>453</v>
      </c>
      <c r="EC18" t="str">
        <f t="shared" si="24"/>
        <v/>
      </c>
      <c r="EE18" t="str">
        <f t="shared" si="45"/>
        <v/>
      </c>
      <c r="EG18" s="76" t="s">
        <v>454</v>
      </c>
      <c r="EH18" t="str">
        <f t="shared" si="79"/>
        <v/>
      </c>
      <c r="EJ18" t="str">
        <f t="shared" si="82"/>
        <v/>
      </c>
      <c r="EQ18" s="227"/>
      <c r="ER18" t="str">
        <f t="shared" si="26"/>
        <v/>
      </c>
      <c r="ET18" t="str">
        <f t="shared" si="27"/>
        <v/>
      </c>
      <c r="EV18" s="230"/>
      <c r="EW18" t="str">
        <f t="shared" si="47"/>
        <v>015 - Receiving Eterna</v>
      </c>
      <c r="EX18" t="s">
        <v>211</v>
      </c>
      <c r="EY18">
        <f t="shared" si="55"/>
        <v>42505</v>
      </c>
      <c r="EZ18">
        <v>42690</v>
      </c>
      <c r="FK18" s="227"/>
      <c r="FL18" t="str">
        <f t="shared" si="30"/>
        <v/>
      </c>
      <c r="FN18" t="str">
        <f t="shared" si="56"/>
        <v/>
      </c>
      <c r="FP18" s="230"/>
      <c r="FQ18" t="str">
        <f t="shared" si="49"/>
        <v/>
      </c>
      <c r="FS18" t="str">
        <f t="shared" si="57"/>
        <v/>
      </c>
      <c r="GE18" s="227"/>
      <c r="GF18" t="str">
        <f t="shared" si="33"/>
        <v/>
      </c>
      <c r="GH18" t="str">
        <f t="shared" si="52"/>
        <v/>
      </c>
      <c r="GJ18" s="230"/>
      <c r="GK18" t="str">
        <f t="shared" si="53"/>
        <v/>
      </c>
      <c r="GM18" t="str">
        <f t="shared" si="58"/>
        <v/>
      </c>
    </row>
    <row r="19" spans="1:195" ht="14.65" customHeight="1" thickBot="1" x14ac:dyDescent="0.3">
      <c r="A19" s="25" t="s">
        <v>121</v>
      </c>
      <c r="B19" s="178"/>
      <c r="C19" s="179"/>
      <c r="D19" s="51" t="s">
        <v>482</v>
      </c>
      <c r="E19" s="137" t="s">
        <v>465</v>
      </c>
      <c r="F19" s="138"/>
      <c r="G19" s="139" t="s">
        <v>455</v>
      </c>
      <c r="H19" s="140" t="s">
        <v>465</v>
      </c>
      <c r="I19" s="138"/>
      <c r="J19" s="139" t="s">
        <v>455</v>
      </c>
      <c r="K19" s="140" t="s">
        <v>465</v>
      </c>
      <c r="L19" s="138"/>
      <c r="M19" s="141" t="s">
        <v>455</v>
      </c>
      <c r="O19" s="186" t="s">
        <v>599</v>
      </c>
      <c r="P19" s="135">
        <v>1.3032407407407407E-2</v>
      </c>
      <c r="R19" s="186"/>
      <c r="S19" s="186"/>
      <c r="AA19" s="221"/>
      <c r="AB19" t="str">
        <f t="shared" si="0"/>
        <v/>
      </c>
      <c r="AD19" t="str">
        <f t="shared" si="36"/>
        <v/>
      </c>
      <c r="AF19" s="78"/>
      <c r="AG19" t="str">
        <f t="shared" si="1"/>
        <v>1 Chronicles</v>
      </c>
      <c r="AI19" t="str">
        <f t="shared" si="37"/>
        <v>Unknown</v>
      </c>
      <c r="AU19" s="221"/>
      <c r="AV19" t="str">
        <f t="shared" si="2"/>
        <v/>
      </c>
      <c r="AX19" t="str">
        <f t="shared" si="3"/>
        <v/>
      </c>
      <c r="AZ19" s="78"/>
      <c r="BA19" t="str">
        <f t="shared" si="4"/>
        <v/>
      </c>
      <c r="BC19" t="str">
        <f t="shared" si="5"/>
        <v/>
      </c>
      <c r="BO19" s="104"/>
      <c r="BP19" t="str">
        <f t="shared" si="8"/>
        <v/>
      </c>
      <c r="BR19" t="str">
        <f t="shared" si="9"/>
        <v/>
      </c>
      <c r="BT19" s="78"/>
      <c r="BU19" t="str">
        <f t="shared" si="10"/>
        <v/>
      </c>
      <c r="BW19" t="str">
        <f t="shared" si="11"/>
        <v/>
      </c>
      <c r="CI19" s="79" t="s">
        <v>453</v>
      </c>
      <c r="CJ19" t="str">
        <f t="shared" si="14"/>
        <v/>
      </c>
      <c r="CL19" t="str">
        <f t="shared" si="15"/>
        <v/>
      </c>
      <c r="CN19" s="79" t="s">
        <v>453</v>
      </c>
      <c r="CO19" t="str">
        <f t="shared" si="16"/>
        <v/>
      </c>
      <c r="CQ19" t="str">
        <f t="shared" si="41"/>
        <v/>
      </c>
      <c r="CS19" s="76" t="s">
        <v>454</v>
      </c>
      <c r="CT19" t="str">
        <f t="shared" si="77"/>
        <v/>
      </c>
      <c r="CV19" t="str">
        <f t="shared" si="80"/>
        <v/>
      </c>
      <c r="DC19" s="79" t="s">
        <v>453</v>
      </c>
      <c r="DD19" t="str">
        <f t="shared" si="18"/>
        <v/>
      </c>
      <c r="DF19" t="str">
        <f t="shared" si="19"/>
        <v/>
      </c>
      <c r="DH19" s="79" t="s">
        <v>453</v>
      </c>
      <c r="DI19" t="str">
        <f t="shared" si="20"/>
        <v/>
      </c>
      <c r="DK19" t="str">
        <f t="shared" si="43"/>
        <v/>
      </c>
      <c r="DM19" s="76" t="s">
        <v>454</v>
      </c>
      <c r="DN19" t="str">
        <f t="shared" si="78"/>
        <v/>
      </c>
      <c r="DP19" t="str">
        <f t="shared" si="81"/>
        <v/>
      </c>
      <c r="DW19" s="79" t="s">
        <v>453</v>
      </c>
      <c r="DX19" t="str">
        <f t="shared" si="22"/>
        <v/>
      </c>
      <c r="DZ19" t="str">
        <f t="shared" si="23"/>
        <v/>
      </c>
      <c r="EB19" s="79" t="s">
        <v>453</v>
      </c>
      <c r="EC19" t="str">
        <f t="shared" si="24"/>
        <v/>
      </c>
      <c r="EE19" t="str">
        <f t="shared" si="45"/>
        <v/>
      </c>
      <c r="EG19" s="76" t="s">
        <v>454</v>
      </c>
      <c r="EH19" t="str">
        <f t="shared" si="79"/>
        <v/>
      </c>
      <c r="EJ19" t="str">
        <f t="shared" si="82"/>
        <v/>
      </c>
      <c r="EQ19" s="227"/>
      <c r="ER19" t="str">
        <f t="shared" si="26"/>
        <v/>
      </c>
      <c r="ET19" t="str">
        <f t="shared" si="27"/>
        <v/>
      </c>
      <c r="EV19" s="230"/>
      <c r="EW19" t="str">
        <f t="shared" si="47"/>
        <v>016 - Life Changing De</v>
      </c>
      <c r="EX19" t="s">
        <v>212</v>
      </c>
      <c r="EY19">
        <f t="shared" si="55"/>
        <v>42610</v>
      </c>
      <c r="EZ19">
        <v>0</v>
      </c>
      <c r="FK19" s="227"/>
      <c r="FL19" t="str">
        <f t="shared" si="30"/>
        <v/>
      </c>
      <c r="FN19" t="str">
        <f t="shared" si="56"/>
        <v/>
      </c>
      <c r="FP19" s="230"/>
      <c r="FQ19" t="str">
        <f t="shared" si="49"/>
        <v/>
      </c>
      <c r="FS19" t="str">
        <f t="shared" si="57"/>
        <v/>
      </c>
      <c r="GE19" s="227"/>
      <c r="GF19" t="str">
        <f t="shared" si="33"/>
        <v/>
      </c>
      <c r="GH19" t="str">
        <f t="shared" si="52"/>
        <v/>
      </c>
      <c r="GJ19" s="230"/>
      <c r="GK19" t="str">
        <f t="shared" si="53"/>
        <v/>
      </c>
      <c r="GM19" t="str">
        <f t="shared" si="58"/>
        <v/>
      </c>
    </row>
    <row r="20" spans="1:195" ht="14.65" customHeight="1" thickBot="1" x14ac:dyDescent="0.3">
      <c r="A20" s="25" t="s">
        <v>122</v>
      </c>
      <c r="B20" s="178"/>
      <c r="C20" s="179"/>
      <c r="D20" s="51" t="s">
        <v>482</v>
      </c>
      <c r="E20" s="237" t="str">
        <f>'Master Name List'!C10</f>
        <v>Silver Falcon</v>
      </c>
      <c r="F20" s="238"/>
      <c r="G20" s="239"/>
      <c r="H20" s="240" t="str">
        <f>'Master Name List'!C14</f>
        <v>Silver Hawk</v>
      </c>
      <c r="I20" s="238"/>
      <c r="J20" s="239"/>
      <c r="K20" s="240" t="str">
        <f>'Master Name List'!C18</f>
        <v>Silver Eagle</v>
      </c>
      <c r="L20" s="238"/>
      <c r="M20" s="241"/>
      <c r="O20" s="186" t="s">
        <v>597</v>
      </c>
      <c r="P20" s="135">
        <v>1.3032407407407407E-2</v>
      </c>
      <c r="R20" s="186"/>
      <c r="S20" s="186"/>
      <c r="AA20" s="221"/>
      <c r="AB20" t="str">
        <f t="shared" si="0"/>
        <v/>
      </c>
      <c r="AD20" t="str">
        <f t="shared" si="36"/>
        <v/>
      </c>
      <c r="AF20" s="78"/>
      <c r="AG20" t="str">
        <f t="shared" si="1"/>
        <v/>
      </c>
      <c r="AI20" t="str">
        <f t="shared" si="37"/>
        <v/>
      </c>
      <c r="AU20" s="221"/>
      <c r="AV20" t="str">
        <f t="shared" si="2"/>
        <v/>
      </c>
      <c r="AX20" t="str">
        <f t="shared" si="3"/>
        <v/>
      </c>
      <c r="AZ20" s="78"/>
      <c r="BA20" t="str">
        <f t="shared" si="4"/>
        <v/>
      </c>
      <c r="BC20" t="str">
        <f t="shared" si="5"/>
        <v/>
      </c>
      <c r="BO20" s="104"/>
      <c r="BP20" t="str">
        <f t="shared" si="8"/>
        <v/>
      </c>
      <c r="BR20" t="str">
        <f t="shared" si="9"/>
        <v/>
      </c>
      <c r="BT20" s="78"/>
      <c r="BU20" t="str">
        <f t="shared" si="10"/>
        <v/>
      </c>
      <c r="BW20" t="str">
        <f t="shared" si="11"/>
        <v/>
      </c>
      <c r="CI20" s="79" t="s">
        <v>453</v>
      </c>
      <c r="CJ20" t="str">
        <f t="shared" si="14"/>
        <v/>
      </c>
      <c r="CL20" t="str">
        <f t="shared" si="15"/>
        <v/>
      </c>
      <c r="CN20" s="79" t="s">
        <v>453</v>
      </c>
      <c r="CO20" t="str">
        <f t="shared" si="16"/>
        <v/>
      </c>
      <c r="CQ20" t="str">
        <f t="shared" si="41"/>
        <v/>
      </c>
      <c r="CS20" s="76" t="s">
        <v>454</v>
      </c>
      <c r="CT20" t="str">
        <f t="shared" si="77"/>
        <v/>
      </c>
      <c r="CV20" t="str">
        <f t="shared" si="80"/>
        <v/>
      </c>
      <c r="DC20" s="79" t="s">
        <v>453</v>
      </c>
      <c r="DD20" t="str">
        <f t="shared" si="18"/>
        <v/>
      </c>
      <c r="DF20" t="str">
        <f t="shared" si="19"/>
        <v/>
      </c>
      <c r="DH20" s="79" t="s">
        <v>453</v>
      </c>
      <c r="DI20" t="str">
        <f t="shared" si="20"/>
        <v/>
      </c>
      <c r="DK20" t="str">
        <f t="shared" si="43"/>
        <v/>
      </c>
      <c r="DM20" s="76" t="s">
        <v>454</v>
      </c>
      <c r="DN20" t="str">
        <f t="shared" si="78"/>
        <v/>
      </c>
      <c r="DP20" t="str">
        <f t="shared" si="81"/>
        <v/>
      </c>
      <c r="DW20" s="79" t="s">
        <v>453</v>
      </c>
      <c r="DX20" t="str">
        <f t="shared" si="22"/>
        <v/>
      </c>
      <c r="DZ20" t="str">
        <f t="shared" si="23"/>
        <v/>
      </c>
      <c r="EB20" s="79" t="s">
        <v>453</v>
      </c>
      <c r="EC20" t="str">
        <f t="shared" si="24"/>
        <v/>
      </c>
      <c r="EE20" t="str">
        <f t="shared" si="45"/>
        <v/>
      </c>
      <c r="EG20" s="76" t="s">
        <v>454</v>
      </c>
      <c r="EH20" t="str">
        <f t="shared" si="79"/>
        <v/>
      </c>
      <c r="EJ20" t="str">
        <f t="shared" si="82"/>
        <v/>
      </c>
      <c r="EQ20" s="227"/>
      <c r="ER20" t="str">
        <f t="shared" si="26"/>
        <v/>
      </c>
      <c r="ET20" t="str">
        <f t="shared" si="27"/>
        <v/>
      </c>
      <c r="EV20" s="230"/>
      <c r="EW20" t="str">
        <f t="shared" si="47"/>
        <v/>
      </c>
      <c r="EX20" t="s">
        <v>213</v>
      </c>
      <c r="EY20" t="str">
        <f t="shared" si="55"/>
        <v/>
      </c>
      <c r="EZ20">
        <v>0</v>
      </c>
      <c r="FK20" s="227"/>
      <c r="FL20" t="str">
        <f t="shared" si="30"/>
        <v/>
      </c>
      <c r="FN20" t="str">
        <f t="shared" si="56"/>
        <v/>
      </c>
      <c r="FP20" s="230"/>
      <c r="FQ20" t="str">
        <f t="shared" si="49"/>
        <v>017 - Decisions, Decis</v>
      </c>
      <c r="FS20">
        <f t="shared" si="57"/>
        <v>43387</v>
      </c>
      <c r="GE20" s="227"/>
      <c r="GF20" t="str">
        <f t="shared" si="33"/>
        <v/>
      </c>
      <c r="GH20" t="str">
        <f t="shared" si="52"/>
        <v/>
      </c>
      <c r="GJ20" s="230"/>
      <c r="GK20" t="str">
        <f t="shared" si="53"/>
        <v/>
      </c>
      <c r="GM20" t="str">
        <f t="shared" si="58"/>
        <v/>
      </c>
    </row>
    <row r="21" spans="1:195" ht="14.65" customHeight="1" x14ac:dyDescent="0.25">
      <c r="A21" s="25" t="s">
        <v>123</v>
      </c>
      <c r="B21" s="178"/>
      <c r="C21" s="179"/>
      <c r="D21" s="51" t="s">
        <v>482</v>
      </c>
      <c r="E21" s="148" t="str">
        <f>E36</f>
        <v/>
      </c>
      <c r="F21" s="149"/>
      <c r="G21" s="150" t="str">
        <f>G36</f>
        <v/>
      </c>
      <c r="H21" s="151" t="str">
        <f>H36</f>
        <v/>
      </c>
      <c r="I21" s="149"/>
      <c r="J21" s="150" t="str">
        <f>J36</f>
        <v/>
      </c>
      <c r="K21" s="151" t="str">
        <f>K36</f>
        <v/>
      </c>
      <c r="L21" s="149"/>
      <c r="M21" s="152" t="str">
        <f>M36</f>
        <v/>
      </c>
      <c r="AA21" s="221"/>
      <c r="AB21" t="str">
        <f t="shared" si="0"/>
        <v/>
      </c>
      <c r="AD21" t="str">
        <f t="shared" si="36"/>
        <v/>
      </c>
      <c r="AF21" s="78"/>
      <c r="AG21" t="str">
        <f t="shared" si="1"/>
        <v/>
      </c>
      <c r="AI21" t="str">
        <f>IF(AG21="","",B71)</f>
        <v/>
      </c>
      <c r="AU21" s="221"/>
      <c r="AV21" t="str">
        <f t="shared" si="2"/>
        <v/>
      </c>
      <c r="AX21" t="str">
        <f t="shared" si="3"/>
        <v/>
      </c>
      <c r="AZ21" s="78"/>
      <c r="BA21" t="str">
        <f t="shared" si="4"/>
        <v/>
      </c>
      <c r="BC21" t="str">
        <f t="shared" si="5"/>
        <v/>
      </c>
      <c r="BO21" s="104"/>
      <c r="BP21" t="str">
        <f t="shared" si="8"/>
        <v/>
      </c>
      <c r="BR21" t="str">
        <f t="shared" si="9"/>
        <v/>
      </c>
      <c r="BT21" s="78"/>
      <c r="BU21" t="str">
        <f t="shared" si="10"/>
        <v/>
      </c>
      <c r="BW21" t="str">
        <f t="shared" si="11"/>
        <v/>
      </c>
      <c r="CI21" s="79" t="s">
        <v>453</v>
      </c>
      <c r="CJ21" t="str">
        <f t="shared" si="14"/>
        <v/>
      </c>
      <c r="CL21" t="str">
        <f t="shared" si="15"/>
        <v/>
      </c>
      <c r="CN21" s="79" t="s">
        <v>453</v>
      </c>
      <c r="CO21" t="str">
        <f t="shared" si="16"/>
        <v/>
      </c>
      <c r="CQ21" t="str">
        <f t="shared" si="41"/>
        <v/>
      </c>
      <c r="CS21" s="76" t="s">
        <v>454</v>
      </c>
      <c r="CT21" t="str">
        <f t="shared" si="77"/>
        <v/>
      </c>
      <c r="CV21" t="str">
        <f t="shared" si="80"/>
        <v/>
      </c>
      <c r="DC21" s="79" t="s">
        <v>453</v>
      </c>
      <c r="DD21" t="str">
        <f t="shared" si="18"/>
        <v/>
      </c>
      <c r="DF21" t="str">
        <f t="shared" si="19"/>
        <v/>
      </c>
      <c r="DH21" s="79" t="s">
        <v>453</v>
      </c>
      <c r="DI21" t="str">
        <f t="shared" si="20"/>
        <v/>
      </c>
      <c r="DK21" t="str">
        <f t="shared" si="43"/>
        <v/>
      </c>
      <c r="DM21" s="76" t="s">
        <v>454</v>
      </c>
      <c r="DN21" t="str">
        <f t="shared" si="78"/>
        <v/>
      </c>
      <c r="DP21" t="str">
        <f t="shared" si="81"/>
        <v/>
      </c>
      <c r="DW21" s="79" t="s">
        <v>453</v>
      </c>
      <c r="DX21" t="str">
        <f t="shared" si="22"/>
        <v/>
      </c>
      <c r="DZ21" t="str">
        <f t="shared" si="23"/>
        <v/>
      </c>
      <c r="EB21" s="79" t="s">
        <v>453</v>
      </c>
      <c r="EC21" t="str">
        <f t="shared" si="24"/>
        <v/>
      </c>
      <c r="EE21" t="str">
        <f t="shared" si="45"/>
        <v/>
      </c>
      <c r="EG21" s="76" t="s">
        <v>454</v>
      </c>
      <c r="EH21" t="str">
        <f t="shared" si="79"/>
        <v/>
      </c>
      <c r="EJ21" t="str">
        <f t="shared" si="82"/>
        <v/>
      </c>
      <c r="EQ21" s="227"/>
      <c r="ER21" t="str">
        <f t="shared" si="26"/>
        <v/>
      </c>
      <c r="ET21" t="str">
        <f t="shared" si="27"/>
        <v/>
      </c>
      <c r="EV21" s="230"/>
      <c r="EW21" t="str">
        <f t="shared" si="47"/>
        <v/>
      </c>
      <c r="EX21" t="s">
        <v>214</v>
      </c>
      <c r="EY21" t="str">
        <f t="shared" si="55"/>
        <v/>
      </c>
      <c r="EZ21">
        <v>0</v>
      </c>
      <c r="FK21" s="227"/>
      <c r="FL21" t="str">
        <f t="shared" si="30"/>
        <v/>
      </c>
      <c r="FN21" t="str">
        <f t="shared" si="56"/>
        <v/>
      </c>
      <c r="FP21" s="230"/>
      <c r="FQ21" t="str">
        <f t="shared" si="49"/>
        <v>018 - Put off the Old </v>
      </c>
      <c r="FS21">
        <f t="shared" si="57"/>
        <v>43394</v>
      </c>
      <c r="GE21" s="227"/>
      <c r="GF21" t="str">
        <f t="shared" si="33"/>
        <v/>
      </c>
      <c r="GH21" t="str">
        <f t="shared" si="52"/>
        <v/>
      </c>
      <c r="GJ21" s="230"/>
      <c r="GK21" t="str">
        <f t="shared" si="53"/>
        <v/>
      </c>
      <c r="GM21" t="str">
        <f t="shared" si="58"/>
        <v/>
      </c>
    </row>
    <row r="22" spans="1:195" ht="14.65" customHeight="1" x14ac:dyDescent="0.25">
      <c r="A22" s="25" t="s">
        <v>124</v>
      </c>
      <c r="B22" s="178"/>
      <c r="C22" s="179"/>
      <c r="D22" s="51" t="s">
        <v>482</v>
      </c>
      <c r="E22" s="137" t="s">
        <v>464</v>
      </c>
      <c r="F22" s="138"/>
      <c r="G22" s="139" t="s">
        <v>455</v>
      </c>
      <c r="H22" s="140" t="s">
        <v>464</v>
      </c>
      <c r="I22" s="138"/>
      <c r="J22" s="139" t="s">
        <v>455</v>
      </c>
      <c r="K22" s="140" t="s">
        <v>464</v>
      </c>
      <c r="L22" s="138"/>
      <c r="M22" s="141" t="s">
        <v>455</v>
      </c>
      <c r="AA22" s="221"/>
      <c r="AB22" t="str">
        <f t="shared" si="0"/>
        <v/>
      </c>
      <c r="AD22" t="str">
        <f t="shared" si="36"/>
        <v/>
      </c>
      <c r="AF22" s="78"/>
      <c r="AG22" t="str">
        <f t="shared" si="1"/>
        <v>2 Chronicles</v>
      </c>
      <c r="AI22" t="str">
        <f t="shared" si="37"/>
        <v>Unknown</v>
      </c>
      <c r="AU22" s="221"/>
      <c r="AV22" t="str">
        <f t="shared" si="2"/>
        <v/>
      </c>
      <c r="AX22" t="str">
        <f t="shared" si="3"/>
        <v/>
      </c>
      <c r="AZ22" s="78"/>
      <c r="BA22" t="str">
        <f t="shared" si="4"/>
        <v/>
      </c>
      <c r="BC22" t="str">
        <f t="shared" si="5"/>
        <v/>
      </c>
      <c r="BO22" s="104"/>
      <c r="BP22" t="str">
        <f t="shared" si="8"/>
        <v/>
      </c>
      <c r="BR22" t="str">
        <f t="shared" si="9"/>
        <v/>
      </c>
      <c r="BT22" s="78"/>
      <c r="BU22" t="str">
        <f t="shared" si="10"/>
        <v/>
      </c>
      <c r="BW22" t="str">
        <f t="shared" si="11"/>
        <v/>
      </c>
      <c r="CI22" s="79" t="s">
        <v>453</v>
      </c>
      <c r="CJ22" t="str">
        <f t="shared" si="14"/>
        <v/>
      </c>
      <c r="CL22" t="str">
        <f t="shared" si="15"/>
        <v/>
      </c>
      <c r="CN22" s="79" t="s">
        <v>453</v>
      </c>
      <c r="CO22" t="str">
        <f t="shared" si="16"/>
        <v/>
      </c>
      <c r="CQ22" t="str">
        <f t="shared" si="41"/>
        <v/>
      </c>
      <c r="DC22" s="79" t="s">
        <v>453</v>
      </c>
      <c r="DD22" t="str">
        <f t="shared" si="18"/>
        <v/>
      </c>
      <c r="DF22" t="str">
        <f t="shared" si="19"/>
        <v/>
      </c>
      <c r="DH22" s="79" t="s">
        <v>453</v>
      </c>
      <c r="DI22" t="str">
        <f t="shared" si="20"/>
        <v/>
      </c>
      <c r="DK22" t="str">
        <f t="shared" si="43"/>
        <v/>
      </c>
      <c r="DW22" s="79" t="s">
        <v>453</v>
      </c>
      <c r="DX22" t="str">
        <f t="shared" si="22"/>
        <v/>
      </c>
      <c r="DZ22" t="str">
        <f t="shared" si="23"/>
        <v/>
      </c>
      <c r="EB22" s="79" t="s">
        <v>453</v>
      </c>
      <c r="EC22" t="str">
        <f t="shared" si="24"/>
        <v/>
      </c>
      <c r="EE22" t="str">
        <f t="shared" si="45"/>
        <v/>
      </c>
      <c r="EQ22" s="227"/>
      <c r="ER22" t="str">
        <f t="shared" si="26"/>
        <v/>
      </c>
      <c r="ET22" t="str">
        <f t="shared" si="27"/>
        <v/>
      </c>
      <c r="EV22" s="230"/>
      <c r="EW22" t="str">
        <f t="shared" si="47"/>
        <v/>
      </c>
      <c r="EX22" t="s">
        <v>215</v>
      </c>
      <c r="EY22" t="str">
        <f t="shared" si="55"/>
        <v/>
      </c>
      <c r="EZ22">
        <v>0</v>
      </c>
      <c r="FK22" s="227"/>
      <c r="FL22" t="str">
        <f t="shared" si="30"/>
        <v/>
      </c>
      <c r="FN22" t="str">
        <f t="shared" si="56"/>
        <v/>
      </c>
      <c r="FP22" s="230"/>
      <c r="FQ22" t="str">
        <f t="shared" si="49"/>
        <v>019 - Seven Promises t</v>
      </c>
      <c r="FS22">
        <f t="shared" si="57"/>
        <v>43401</v>
      </c>
      <c r="GE22" s="227"/>
      <c r="GF22" t="str">
        <f t="shared" si="33"/>
        <v/>
      </c>
      <c r="GH22" t="str">
        <f t="shared" si="52"/>
        <v/>
      </c>
      <c r="GJ22" s="230"/>
      <c r="GK22" t="str">
        <f t="shared" si="53"/>
        <v/>
      </c>
      <c r="GM22" t="str">
        <f t="shared" si="58"/>
        <v/>
      </c>
    </row>
    <row r="23" spans="1:195" ht="14.65" customHeight="1" x14ac:dyDescent="0.25">
      <c r="A23" s="25" t="s">
        <v>125</v>
      </c>
      <c r="B23" s="178" t="s">
        <v>186</v>
      </c>
      <c r="C23" s="179" t="s">
        <v>429</v>
      </c>
      <c r="D23" s="51" t="s">
        <v>482</v>
      </c>
      <c r="E23" s="148" t="str">
        <f>E42</f>
        <v>Esther</v>
      </c>
      <c r="F23" s="149"/>
      <c r="G23" s="150" t="str">
        <f>G42</f>
        <v>Unknown</v>
      </c>
      <c r="H23" s="151" t="str">
        <f>H42</f>
        <v/>
      </c>
      <c r="I23" s="149"/>
      <c r="J23" s="150" t="str">
        <f>J42</f>
        <v/>
      </c>
      <c r="K23" s="151" t="str">
        <f>K42</f>
        <v/>
      </c>
      <c r="L23" s="149"/>
      <c r="M23" s="152" t="str">
        <f>M42</f>
        <v/>
      </c>
      <c r="AA23" s="221"/>
      <c r="AB23" t="str">
        <f t="shared" si="0"/>
        <v>Fire Craft -FCF</v>
      </c>
      <c r="AD23" t="str">
        <f t="shared" si="36"/>
        <v>Unknown</v>
      </c>
      <c r="AF23" s="78"/>
      <c r="AG23" t="str">
        <f t="shared" si="1"/>
        <v/>
      </c>
      <c r="AI23" t="str">
        <f t="shared" si="37"/>
        <v/>
      </c>
      <c r="AU23" s="221"/>
      <c r="AV23" t="str">
        <f t="shared" si="2"/>
        <v/>
      </c>
      <c r="AX23" t="str">
        <f t="shared" si="3"/>
        <v/>
      </c>
      <c r="AZ23" s="78"/>
      <c r="BA23" t="str">
        <f t="shared" si="4"/>
        <v/>
      </c>
      <c r="BC23" t="str">
        <f t="shared" si="5"/>
        <v/>
      </c>
      <c r="BO23" s="104"/>
      <c r="BP23" t="str">
        <f t="shared" si="8"/>
        <v/>
      </c>
      <c r="BR23" t="str">
        <f t="shared" si="9"/>
        <v/>
      </c>
      <c r="BT23" s="78"/>
      <c r="BU23" t="str">
        <f t="shared" si="10"/>
        <v/>
      </c>
      <c r="BW23" t="str">
        <f t="shared" si="11"/>
        <v/>
      </c>
      <c r="CI23" s="79" t="s">
        <v>453</v>
      </c>
      <c r="CJ23" t="str">
        <f t="shared" si="14"/>
        <v/>
      </c>
      <c r="CL23" t="str">
        <f t="shared" si="15"/>
        <v/>
      </c>
      <c r="CN23" s="79" t="s">
        <v>453</v>
      </c>
      <c r="CO23" t="str">
        <f t="shared" si="16"/>
        <v/>
      </c>
      <c r="CQ23" t="str">
        <f t="shared" si="41"/>
        <v/>
      </c>
      <c r="DC23" s="79" t="s">
        <v>453</v>
      </c>
      <c r="DD23" t="str">
        <f t="shared" si="18"/>
        <v/>
      </c>
      <c r="DF23" t="str">
        <f t="shared" si="19"/>
        <v/>
      </c>
      <c r="DH23" s="79" t="s">
        <v>453</v>
      </c>
      <c r="DI23" t="str">
        <f t="shared" si="20"/>
        <v/>
      </c>
      <c r="DK23" t="str">
        <f t="shared" si="43"/>
        <v/>
      </c>
      <c r="DW23" s="79" t="s">
        <v>453</v>
      </c>
      <c r="DX23" t="str">
        <f t="shared" si="22"/>
        <v/>
      </c>
      <c r="DZ23" t="str">
        <f t="shared" si="23"/>
        <v/>
      </c>
      <c r="EB23" s="79" t="s">
        <v>453</v>
      </c>
      <c r="EC23" t="str">
        <f t="shared" si="24"/>
        <v/>
      </c>
      <c r="EE23" t="str">
        <f t="shared" si="45"/>
        <v/>
      </c>
      <c r="EQ23" s="227"/>
      <c r="ER23" t="str">
        <f t="shared" si="26"/>
        <v/>
      </c>
      <c r="ET23" t="str">
        <f t="shared" si="27"/>
        <v/>
      </c>
      <c r="EV23" s="230"/>
      <c r="EW23" t="str">
        <f t="shared" si="47"/>
        <v/>
      </c>
      <c r="EX23" t="s">
        <v>216</v>
      </c>
      <c r="EY23" t="str">
        <f t="shared" si="55"/>
        <v/>
      </c>
      <c r="EZ23">
        <v>0</v>
      </c>
      <c r="FK23" s="227"/>
      <c r="FL23" t="str">
        <f t="shared" si="30"/>
        <v/>
      </c>
      <c r="FN23" t="str">
        <f t="shared" si="56"/>
        <v/>
      </c>
      <c r="FP23" s="230"/>
      <c r="FQ23" t="str">
        <f t="shared" si="49"/>
        <v/>
      </c>
      <c r="FS23" t="str">
        <f t="shared" si="57"/>
        <v/>
      </c>
      <c r="GE23" s="227"/>
      <c r="GF23" t="str">
        <f t="shared" si="33"/>
        <v/>
      </c>
      <c r="GH23" t="str">
        <f t="shared" si="52"/>
        <v/>
      </c>
      <c r="GJ23" s="230"/>
      <c r="GK23" t="str">
        <f t="shared" si="53"/>
        <v/>
      </c>
      <c r="GM23" t="str">
        <f t="shared" si="58"/>
        <v/>
      </c>
    </row>
    <row r="24" spans="1:195" ht="14.65" customHeight="1" x14ac:dyDescent="0.25">
      <c r="A24" s="25" t="s">
        <v>126</v>
      </c>
      <c r="B24" s="178">
        <v>42582</v>
      </c>
      <c r="C24" s="179" t="s">
        <v>429</v>
      </c>
      <c r="D24" s="51" t="s">
        <v>482</v>
      </c>
      <c r="E24" s="137" t="s">
        <v>465</v>
      </c>
      <c r="F24" s="138"/>
      <c r="G24" s="139" t="s">
        <v>455</v>
      </c>
      <c r="H24" s="140" t="s">
        <v>465</v>
      </c>
      <c r="I24" s="138"/>
      <c r="J24" s="139" t="s">
        <v>455</v>
      </c>
      <c r="K24" s="140" t="s">
        <v>465</v>
      </c>
      <c r="L24" s="138"/>
      <c r="M24" s="141" t="s">
        <v>455</v>
      </c>
      <c r="AA24" s="221"/>
      <c r="AB24" t="str">
        <f t="shared" si="0"/>
        <v>Firearm Safety</v>
      </c>
      <c r="AD24">
        <f t="shared" si="36"/>
        <v>42582</v>
      </c>
      <c r="AF24" s="78"/>
      <c r="AG24" t="str">
        <f t="shared" si="1"/>
        <v>2 Samuel</v>
      </c>
      <c r="AI24" t="str">
        <f t="shared" si="37"/>
        <v>Unknown</v>
      </c>
      <c r="AU24" s="221"/>
      <c r="AV24" t="str">
        <f t="shared" si="2"/>
        <v/>
      </c>
      <c r="AX24" t="str">
        <f t="shared" si="3"/>
        <v/>
      </c>
      <c r="AZ24" s="78"/>
      <c r="BA24" t="str">
        <f t="shared" si="4"/>
        <v/>
      </c>
      <c r="BC24" t="str">
        <f t="shared" si="5"/>
        <v/>
      </c>
      <c r="BO24" s="104"/>
      <c r="BP24" t="str">
        <f t="shared" si="8"/>
        <v/>
      </c>
      <c r="BR24" t="str">
        <f t="shared" si="9"/>
        <v/>
      </c>
      <c r="BT24" s="78"/>
      <c r="BU24" t="str">
        <f t="shared" si="10"/>
        <v/>
      </c>
      <c r="BW24" t="str">
        <f t="shared" si="11"/>
        <v/>
      </c>
      <c r="CI24" s="79" t="s">
        <v>453</v>
      </c>
      <c r="CJ24" t="str">
        <f t="shared" si="14"/>
        <v/>
      </c>
      <c r="CL24" t="str">
        <f t="shared" si="15"/>
        <v/>
      </c>
      <c r="CN24" s="79" t="s">
        <v>453</v>
      </c>
      <c r="CO24" t="str">
        <f t="shared" si="16"/>
        <v/>
      </c>
      <c r="CQ24" t="str">
        <f t="shared" si="41"/>
        <v/>
      </c>
      <c r="DC24" s="79" t="s">
        <v>453</v>
      </c>
      <c r="DD24" t="str">
        <f t="shared" si="18"/>
        <v/>
      </c>
      <c r="DF24" t="str">
        <f t="shared" si="19"/>
        <v/>
      </c>
      <c r="DH24" s="79" t="s">
        <v>453</v>
      </c>
      <c r="DI24" t="str">
        <f t="shared" si="20"/>
        <v/>
      </c>
      <c r="DK24" t="str">
        <f t="shared" si="43"/>
        <v/>
      </c>
      <c r="DW24" s="79" t="s">
        <v>453</v>
      </c>
      <c r="DX24" t="str">
        <f t="shared" si="22"/>
        <v/>
      </c>
      <c r="DZ24" t="str">
        <f t="shared" si="23"/>
        <v/>
      </c>
      <c r="EB24" s="79" t="s">
        <v>453</v>
      </c>
      <c r="EC24" t="str">
        <f t="shared" si="24"/>
        <v/>
      </c>
      <c r="EE24" t="str">
        <f t="shared" si="45"/>
        <v/>
      </c>
      <c r="EQ24" s="227"/>
      <c r="ER24" t="str">
        <f t="shared" si="26"/>
        <v/>
      </c>
      <c r="ET24" t="str">
        <f t="shared" si="27"/>
        <v/>
      </c>
      <c r="EV24" s="230"/>
      <c r="EW24" t="str">
        <f t="shared" si="47"/>
        <v>021 - The Role of the </v>
      </c>
      <c r="EX24" t="s">
        <v>218</v>
      </c>
      <c r="EY24">
        <f t="shared" si="55"/>
        <v>0</v>
      </c>
      <c r="EZ24">
        <v>0</v>
      </c>
      <c r="FK24" s="227"/>
      <c r="FL24" t="str">
        <f t="shared" si="30"/>
        <v/>
      </c>
      <c r="FN24" t="str">
        <f t="shared" si="56"/>
        <v/>
      </c>
      <c r="FP24" s="230"/>
      <c r="FQ24" t="str">
        <f t="shared" si="49"/>
        <v/>
      </c>
      <c r="FS24" t="str">
        <f t="shared" si="57"/>
        <v/>
      </c>
      <c r="GE24" s="227"/>
      <c r="GF24" t="str">
        <f t="shared" si="33"/>
        <v/>
      </c>
      <c r="GH24" t="str">
        <f t="shared" si="52"/>
        <v/>
      </c>
      <c r="GJ24" s="230"/>
      <c r="GK24" t="str">
        <f t="shared" si="53"/>
        <v/>
      </c>
      <c r="GM24" t="str">
        <f t="shared" si="58"/>
        <v/>
      </c>
    </row>
    <row r="25" spans="1:195" ht="14.65" customHeight="1" x14ac:dyDescent="0.25">
      <c r="A25" s="25" t="s">
        <v>127</v>
      </c>
      <c r="B25" s="178"/>
      <c r="C25" s="179"/>
      <c r="D25" s="51" t="s">
        <v>482</v>
      </c>
      <c r="E25" s="148" t="str">
        <f>E45</f>
        <v>Leadership 104</v>
      </c>
      <c r="F25" s="149"/>
      <c r="G25" s="150">
        <f>G45</f>
        <v>43331</v>
      </c>
      <c r="H25" s="151" t="str">
        <f>H45</f>
        <v/>
      </c>
      <c r="I25" s="149"/>
      <c r="J25" s="150" t="str">
        <f>J45</f>
        <v/>
      </c>
      <c r="K25" s="151" t="str">
        <f>K45</f>
        <v/>
      </c>
      <c r="L25" s="149"/>
      <c r="M25" s="152" t="str">
        <f>M45</f>
        <v/>
      </c>
      <c r="AA25" s="221"/>
      <c r="AB25" t="str">
        <f t="shared" si="0"/>
        <v/>
      </c>
      <c r="AD25" t="str">
        <f t="shared" si="36"/>
        <v/>
      </c>
      <c r="AF25" s="78"/>
      <c r="AG25" t="str">
        <f t="shared" si="1"/>
        <v/>
      </c>
      <c r="AI25" t="str">
        <f t="shared" si="37"/>
        <v/>
      </c>
      <c r="AU25" s="221"/>
      <c r="AV25" t="str">
        <f t="shared" si="2"/>
        <v/>
      </c>
      <c r="AX25" t="str">
        <f t="shared" si="3"/>
        <v/>
      </c>
      <c r="AZ25" s="78"/>
      <c r="BA25" t="str">
        <f t="shared" si="4"/>
        <v/>
      </c>
      <c r="BC25" t="str">
        <f t="shared" si="5"/>
        <v/>
      </c>
      <c r="BO25" s="104"/>
      <c r="BP25" t="str">
        <f t="shared" si="8"/>
        <v/>
      </c>
      <c r="BR25" t="str">
        <f t="shared" si="9"/>
        <v/>
      </c>
      <c r="BT25" s="78"/>
      <c r="BU25" t="str">
        <f t="shared" si="10"/>
        <v/>
      </c>
      <c r="BW25" t="str">
        <f t="shared" si="11"/>
        <v/>
      </c>
      <c r="CI25" s="79" t="s">
        <v>453</v>
      </c>
      <c r="CJ25" t="str">
        <f t="shared" si="14"/>
        <v/>
      </c>
      <c r="CL25" t="str">
        <f t="shared" si="15"/>
        <v/>
      </c>
      <c r="CN25" s="79" t="s">
        <v>453</v>
      </c>
      <c r="CO25" t="str">
        <f t="shared" si="16"/>
        <v/>
      </c>
      <c r="CQ25" t="str">
        <f t="shared" si="41"/>
        <v/>
      </c>
      <c r="DC25" s="79" t="s">
        <v>453</v>
      </c>
      <c r="DD25" t="str">
        <f t="shared" si="18"/>
        <v/>
      </c>
      <c r="DF25" t="str">
        <f t="shared" si="19"/>
        <v/>
      </c>
      <c r="DH25" s="79" t="s">
        <v>453</v>
      </c>
      <c r="DI25" t="str">
        <f t="shared" si="20"/>
        <v/>
      </c>
      <c r="DK25" t="str">
        <f t="shared" si="43"/>
        <v/>
      </c>
      <c r="DW25" s="79" t="s">
        <v>453</v>
      </c>
      <c r="DX25" t="str">
        <f t="shared" si="22"/>
        <v/>
      </c>
      <c r="DZ25" t="str">
        <f t="shared" si="23"/>
        <v/>
      </c>
      <c r="EB25" s="79" t="s">
        <v>453</v>
      </c>
      <c r="EC25" t="str">
        <f t="shared" si="24"/>
        <v/>
      </c>
      <c r="EE25" t="str">
        <f t="shared" si="45"/>
        <v/>
      </c>
      <c r="EQ25" s="227"/>
      <c r="ER25" t="str">
        <f t="shared" si="26"/>
        <v/>
      </c>
      <c r="ET25" t="str">
        <f t="shared" si="27"/>
        <v/>
      </c>
      <c r="EV25" s="230"/>
      <c r="EW25" t="str">
        <f t="shared" si="47"/>
        <v>022 - Why Deny Yourself</v>
      </c>
      <c r="EX25" t="s">
        <v>221</v>
      </c>
      <c r="EY25">
        <f t="shared" si="55"/>
        <v>0</v>
      </c>
      <c r="EZ25">
        <v>0</v>
      </c>
      <c r="FK25" s="227"/>
      <c r="FL25" t="str">
        <f t="shared" si="30"/>
        <v/>
      </c>
      <c r="FN25" t="str">
        <f t="shared" si="56"/>
        <v/>
      </c>
      <c r="FP25" s="230"/>
      <c r="FQ25" t="str">
        <f t="shared" si="49"/>
        <v/>
      </c>
      <c r="FS25" t="str">
        <f t="shared" si="57"/>
        <v/>
      </c>
      <c r="GE25" s="227"/>
      <c r="GF25" t="str">
        <f t="shared" si="33"/>
        <v/>
      </c>
      <c r="GH25" t="str">
        <f t="shared" si="52"/>
        <v/>
      </c>
      <c r="GJ25" s="230"/>
      <c r="GK25" t="str">
        <f t="shared" si="53"/>
        <v/>
      </c>
      <c r="GM25" t="str">
        <f t="shared" si="58"/>
        <v/>
      </c>
    </row>
    <row r="26" spans="1:195" ht="14.65" customHeight="1" x14ac:dyDescent="0.25">
      <c r="A26" s="25" t="s">
        <v>128</v>
      </c>
      <c r="B26" s="178"/>
      <c r="C26" s="179"/>
      <c r="D26" s="51" t="s">
        <v>482</v>
      </c>
      <c r="E26" s="137" t="s">
        <v>466</v>
      </c>
      <c r="F26" s="138"/>
      <c r="G26" s="139" t="s">
        <v>455</v>
      </c>
      <c r="H26" s="140" t="s">
        <v>466</v>
      </c>
      <c r="I26" s="138"/>
      <c r="J26" s="139" t="s">
        <v>455</v>
      </c>
      <c r="K26" s="140" t="s">
        <v>466</v>
      </c>
      <c r="L26" s="138"/>
      <c r="M26" s="141" t="s">
        <v>455</v>
      </c>
      <c r="AA26" s="221"/>
      <c r="AB26" t="str">
        <f>IF(C26=$AB$3,A26,"")</f>
        <v/>
      </c>
      <c r="AD26" t="str">
        <f>IF(AB26="","",B26)</f>
        <v/>
      </c>
      <c r="AF26" s="78"/>
      <c r="AG26" t="str">
        <f>IF(C76=$AB$3,A76,"")</f>
        <v/>
      </c>
      <c r="AI26" t="str">
        <f>IF(AG26="","",B76)</f>
        <v/>
      </c>
      <c r="AU26" s="221"/>
      <c r="AV26" t="str">
        <f>IF(C26=$AV$3,A26,"")</f>
        <v/>
      </c>
      <c r="AX26" t="str">
        <f>IF(AV26="","",B26)</f>
        <v/>
      </c>
      <c r="AZ26" s="78"/>
      <c r="BA26" t="str">
        <f>IF(C76=$BA$3,A76,"")</f>
        <v/>
      </c>
      <c r="BC26" t="str">
        <f>IF(BA26="","",B76)</f>
        <v/>
      </c>
      <c r="BO26" s="104"/>
      <c r="BP26" t="str">
        <f>IF(C26=$BP$3,A26,"")</f>
        <v/>
      </c>
      <c r="BR26" t="str">
        <f>IF(BP26="","",B26)</f>
        <v/>
      </c>
      <c r="BT26" s="78"/>
      <c r="BU26" t="str">
        <f>IF(C76=$BP$3,A76,"")</f>
        <v/>
      </c>
      <c r="BW26" t="str">
        <f>IF(BU26="","",B76)</f>
        <v/>
      </c>
      <c r="CI26" s="79" t="s">
        <v>453</v>
      </c>
      <c r="CJ26" t="str">
        <f>IF(C125=$CJ$3,A125,"")</f>
        <v/>
      </c>
      <c r="CL26" t="str">
        <f>IF(CJ26="","",B125)</f>
        <v/>
      </c>
      <c r="CN26" s="79" t="s">
        <v>453</v>
      </c>
      <c r="CO26" t="str">
        <f t="shared" si="16"/>
        <v/>
      </c>
      <c r="CQ26" t="str">
        <f t="shared" si="41"/>
        <v/>
      </c>
      <c r="DC26" s="79" t="s">
        <v>453</v>
      </c>
      <c r="DD26" t="str">
        <f>IF(C125=$DD$3,A125,"")</f>
        <v/>
      </c>
      <c r="DF26" t="str">
        <f>IF(DD26="","",B125)</f>
        <v/>
      </c>
      <c r="DH26" s="79" t="s">
        <v>453</v>
      </c>
      <c r="DI26" t="str">
        <f t="shared" si="20"/>
        <v/>
      </c>
      <c r="DK26" t="str">
        <f t="shared" si="43"/>
        <v/>
      </c>
      <c r="DW26" s="79" t="s">
        <v>453</v>
      </c>
      <c r="DX26" t="str">
        <f>IF(C125=$DX$3,A125,"")</f>
        <v/>
      </c>
      <c r="DZ26" t="str">
        <f>IF(DX26="","",B125)</f>
        <v/>
      </c>
      <c r="EB26" s="79" t="s">
        <v>453</v>
      </c>
      <c r="EC26" t="str">
        <f t="shared" si="24"/>
        <v/>
      </c>
      <c r="EE26" t="str">
        <f t="shared" si="45"/>
        <v/>
      </c>
      <c r="EQ26" s="227"/>
      <c r="ER26" t="str">
        <f t="shared" si="26"/>
        <v/>
      </c>
      <c r="ET26" t="str">
        <f t="shared" si="27"/>
        <v/>
      </c>
      <c r="EV26" s="230"/>
      <c r="EW26" t="str">
        <f t="shared" si="47"/>
        <v/>
      </c>
      <c r="EX26" t="s">
        <v>223</v>
      </c>
      <c r="EY26" t="str">
        <f t="shared" si="55"/>
        <v/>
      </c>
      <c r="EZ26">
        <v>0</v>
      </c>
      <c r="FK26" s="227"/>
      <c r="FL26" t="str">
        <f t="shared" si="30"/>
        <v/>
      </c>
      <c r="FN26" t="str">
        <f t="shared" si="56"/>
        <v/>
      </c>
      <c r="FP26" s="230"/>
      <c r="FQ26" t="str">
        <f t="shared" si="49"/>
        <v>023 - Spiritual Priori</v>
      </c>
      <c r="FS26">
        <f t="shared" si="57"/>
        <v>42890</v>
      </c>
      <c r="GE26" s="227"/>
      <c r="GF26" t="str">
        <f t="shared" si="33"/>
        <v/>
      </c>
      <c r="GH26" t="str">
        <f t="shared" si="52"/>
        <v/>
      </c>
      <c r="GJ26" s="230"/>
      <c r="GK26" t="str">
        <f t="shared" si="53"/>
        <v/>
      </c>
      <c r="GM26" t="str">
        <f t="shared" si="58"/>
        <v/>
      </c>
    </row>
    <row r="27" spans="1:195" ht="14.65" customHeight="1" x14ac:dyDescent="0.25">
      <c r="A27" s="25" t="s">
        <v>129</v>
      </c>
      <c r="B27" s="178"/>
      <c r="C27" s="179"/>
      <c r="D27" s="51" t="s">
        <v>482</v>
      </c>
      <c r="E27" s="148" t="str">
        <f>E48</f>
        <v/>
      </c>
      <c r="F27" s="149"/>
      <c r="G27" s="150" t="str">
        <f>G48</f>
        <v/>
      </c>
      <c r="H27" s="151" t="str">
        <f>H48</f>
        <v/>
      </c>
      <c r="I27" s="149"/>
      <c r="J27" s="150" t="str">
        <f>J48</f>
        <v/>
      </c>
      <c r="K27" s="151" t="str">
        <f>K46</f>
        <v/>
      </c>
      <c r="L27" s="149"/>
      <c r="M27" s="152" t="str">
        <f>M46</f>
        <v/>
      </c>
      <c r="AA27" s="221"/>
      <c r="AB27" t="str">
        <f t="shared" si="0"/>
        <v/>
      </c>
      <c r="AD27" t="str">
        <f t="shared" si="36"/>
        <v/>
      </c>
      <c r="AF27" s="78"/>
      <c r="AG27" t="str">
        <f t="shared" si="1"/>
        <v/>
      </c>
      <c r="AI27" t="str">
        <f t="shared" si="37"/>
        <v/>
      </c>
      <c r="AU27" s="221"/>
      <c r="AV27" t="str">
        <f t="shared" si="2"/>
        <v/>
      </c>
      <c r="AX27" t="str">
        <f t="shared" si="3"/>
        <v/>
      </c>
      <c r="AZ27" s="78"/>
      <c r="BA27" t="str">
        <f t="shared" si="4"/>
        <v/>
      </c>
      <c r="BC27" t="str">
        <f t="shared" si="5"/>
        <v/>
      </c>
      <c r="BO27" s="104"/>
      <c r="BP27" t="str">
        <f t="shared" si="8"/>
        <v/>
      </c>
      <c r="BR27" t="str">
        <f t="shared" si="9"/>
        <v/>
      </c>
      <c r="BT27" s="78"/>
      <c r="BU27" t="str">
        <f t="shared" si="10"/>
        <v/>
      </c>
      <c r="BW27" t="str">
        <f t="shared" si="11"/>
        <v/>
      </c>
      <c r="CI27" s="79" t="s">
        <v>453</v>
      </c>
      <c r="CJ27" t="str">
        <f t="shared" si="14"/>
        <v/>
      </c>
      <c r="CL27" t="str">
        <f t="shared" si="15"/>
        <v/>
      </c>
      <c r="CN27" s="79" t="s">
        <v>453</v>
      </c>
      <c r="CO27" t="str">
        <f t="shared" si="16"/>
        <v/>
      </c>
      <c r="CQ27" t="str">
        <f t="shared" si="41"/>
        <v/>
      </c>
      <c r="DC27" s="79" t="s">
        <v>453</v>
      </c>
      <c r="DD27" t="str">
        <f t="shared" si="18"/>
        <v/>
      </c>
      <c r="DF27" t="str">
        <f t="shared" si="19"/>
        <v/>
      </c>
      <c r="DH27" s="79" t="s">
        <v>453</v>
      </c>
      <c r="DI27" t="str">
        <f t="shared" si="20"/>
        <v/>
      </c>
      <c r="DK27" t="str">
        <f t="shared" si="43"/>
        <v/>
      </c>
      <c r="DW27" s="79" t="s">
        <v>453</v>
      </c>
      <c r="DX27" t="str">
        <f t="shared" si="22"/>
        <v/>
      </c>
      <c r="DZ27" t="str">
        <f t="shared" si="23"/>
        <v/>
      </c>
      <c r="EB27" s="79" t="s">
        <v>453</v>
      </c>
      <c r="EC27" t="str">
        <f t="shared" si="24"/>
        <v/>
      </c>
      <c r="EE27" t="str">
        <f t="shared" si="45"/>
        <v/>
      </c>
      <c r="EQ27" s="227"/>
      <c r="ER27" t="str">
        <f t="shared" si="26"/>
        <v/>
      </c>
      <c r="ET27" t="str">
        <f t="shared" si="27"/>
        <v/>
      </c>
      <c r="EV27" s="230"/>
      <c r="EW27" t="str">
        <f t="shared" si="47"/>
        <v/>
      </c>
      <c r="EX27" t="s">
        <v>225</v>
      </c>
      <c r="EY27" t="str">
        <f t="shared" si="55"/>
        <v/>
      </c>
      <c r="EZ27">
        <v>42890</v>
      </c>
      <c r="FK27" s="227"/>
      <c r="FL27" t="str">
        <f t="shared" si="30"/>
        <v/>
      </c>
      <c r="FN27" t="str">
        <f t="shared" si="56"/>
        <v/>
      </c>
      <c r="FP27" s="230"/>
      <c r="FQ27" t="str">
        <f t="shared" si="49"/>
        <v/>
      </c>
      <c r="FS27" t="str">
        <f t="shared" si="57"/>
        <v/>
      </c>
      <c r="GE27" s="227"/>
      <c r="GF27" t="str">
        <f t="shared" si="33"/>
        <v/>
      </c>
      <c r="GH27" t="str">
        <f t="shared" si="52"/>
        <v/>
      </c>
      <c r="GJ27" s="230"/>
      <c r="GK27" t="str">
        <f t="shared" si="53"/>
        <v/>
      </c>
      <c r="GM27" t="str">
        <f t="shared" si="58"/>
        <v/>
      </c>
    </row>
    <row r="28" spans="1:195" ht="14.65" customHeight="1" x14ac:dyDescent="0.25">
      <c r="A28" s="25" t="s">
        <v>130</v>
      </c>
      <c r="B28" s="178"/>
      <c r="C28" s="179"/>
      <c r="D28" s="51" t="s">
        <v>482</v>
      </c>
      <c r="E28" s="137" t="s">
        <v>493</v>
      </c>
      <c r="F28" s="138"/>
      <c r="G28" s="139" t="s">
        <v>455</v>
      </c>
      <c r="H28" s="140" t="s">
        <v>493</v>
      </c>
      <c r="I28" s="138"/>
      <c r="J28" s="139" t="s">
        <v>455</v>
      </c>
      <c r="K28" s="140" t="s">
        <v>466</v>
      </c>
      <c r="L28" s="138"/>
      <c r="M28" s="141" t="s">
        <v>455</v>
      </c>
      <c r="AA28" s="221"/>
      <c r="AB28" t="str">
        <f t="shared" si="0"/>
        <v/>
      </c>
      <c r="AD28" t="str">
        <f t="shared" si="36"/>
        <v/>
      </c>
      <c r="AF28" s="78"/>
      <c r="AG28" t="str">
        <f t="shared" si="1"/>
        <v>Esther</v>
      </c>
      <c r="AI28" t="str">
        <f t="shared" si="37"/>
        <v>Unknown</v>
      </c>
      <c r="AU28" s="221"/>
      <c r="AV28" t="str">
        <f t="shared" si="2"/>
        <v/>
      </c>
      <c r="AX28" t="str">
        <f t="shared" si="3"/>
        <v/>
      </c>
      <c r="AZ28" s="78"/>
      <c r="BA28" t="str">
        <f t="shared" si="4"/>
        <v/>
      </c>
      <c r="BC28" t="str">
        <f t="shared" si="5"/>
        <v/>
      </c>
      <c r="BO28" s="104"/>
      <c r="BP28" t="str">
        <f t="shared" si="8"/>
        <v/>
      </c>
      <c r="BR28" t="str">
        <f t="shared" si="9"/>
        <v/>
      </c>
      <c r="BT28" s="78"/>
      <c r="BU28" t="str">
        <f t="shared" si="10"/>
        <v/>
      </c>
      <c r="BW28" t="str">
        <f t="shared" si="11"/>
        <v/>
      </c>
      <c r="CI28" s="79" t="s">
        <v>453</v>
      </c>
      <c r="CJ28" t="str">
        <f t="shared" si="14"/>
        <v/>
      </c>
      <c r="CL28" t="str">
        <f t="shared" si="15"/>
        <v/>
      </c>
      <c r="CN28" s="79" t="s">
        <v>453</v>
      </c>
      <c r="CO28" t="str">
        <f t="shared" si="16"/>
        <v/>
      </c>
      <c r="CQ28" t="str">
        <f t="shared" si="41"/>
        <v/>
      </c>
      <c r="DC28" s="79" t="s">
        <v>453</v>
      </c>
      <c r="DD28" t="str">
        <f t="shared" si="18"/>
        <v/>
      </c>
      <c r="DF28" t="str">
        <f t="shared" si="19"/>
        <v/>
      </c>
      <c r="DH28" s="79" t="s">
        <v>453</v>
      </c>
      <c r="DI28" t="str">
        <f t="shared" si="20"/>
        <v/>
      </c>
      <c r="DK28" t="str">
        <f t="shared" si="43"/>
        <v/>
      </c>
      <c r="DW28" s="79" t="s">
        <v>453</v>
      </c>
      <c r="DX28" t="str">
        <f t="shared" si="22"/>
        <v/>
      </c>
      <c r="DZ28" t="str">
        <f t="shared" si="23"/>
        <v/>
      </c>
      <c r="EB28" s="79" t="s">
        <v>453</v>
      </c>
      <c r="EC28" t="str">
        <f t="shared" si="24"/>
        <v/>
      </c>
      <c r="EE28" t="str">
        <f t="shared" si="45"/>
        <v/>
      </c>
      <c r="EQ28" s="227"/>
      <c r="ER28" t="str">
        <f t="shared" si="26"/>
        <v/>
      </c>
      <c r="ET28" t="str">
        <f t="shared" si="27"/>
        <v/>
      </c>
      <c r="EV28" s="230"/>
      <c r="EW28" t="str">
        <f t="shared" si="47"/>
        <v>025 - Pray Every Day</v>
      </c>
      <c r="EX28" t="s">
        <v>325</v>
      </c>
      <c r="EY28">
        <f t="shared" si="55"/>
        <v>0</v>
      </c>
      <c r="EZ28">
        <v>0</v>
      </c>
      <c r="FK28" s="227"/>
      <c r="FL28" t="str">
        <f t="shared" si="30"/>
        <v/>
      </c>
      <c r="FN28" t="str">
        <f t="shared" si="56"/>
        <v/>
      </c>
      <c r="FP28" s="230"/>
      <c r="FQ28" t="str">
        <f t="shared" si="49"/>
        <v/>
      </c>
      <c r="FS28" t="str">
        <f t="shared" si="57"/>
        <v/>
      </c>
      <c r="GE28" s="227"/>
      <c r="GF28" t="str">
        <f t="shared" si="33"/>
        <v/>
      </c>
      <c r="GH28" t="str">
        <f t="shared" si="52"/>
        <v/>
      </c>
      <c r="GJ28" s="230"/>
      <c r="GK28" t="str">
        <f t="shared" si="53"/>
        <v/>
      </c>
      <c r="GM28" t="str">
        <f t="shared" si="58"/>
        <v/>
      </c>
    </row>
    <row r="29" spans="1:195" ht="14.65" customHeight="1" x14ac:dyDescent="0.25">
      <c r="A29" s="25" t="s">
        <v>131</v>
      </c>
      <c r="B29" s="178"/>
      <c r="C29" s="179"/>
      <c r="D29" s="51" t="s">
        <v>482</v>
      </c>
      <c r="E29" s="154"/>
      <c r="F29" s="149"/>
      <c r="G29" s="155"/>
      <c r="H29" s="156"/>
      <c r="I29" s="149"/>
      <c r="J29" s="155"/>
      <c r="K29" s="151" t="str">
        <f>K50</f>
        <v/>
      </c>
      <c r="L29" s="149"/>
      <c r="M29" s="152" t="str">
        <f>M50</f>
        <v/>
      </c>
      <c r="AA29" s="221"/>
      <c r="AB29" t="str">
        <f t="shared" si="0"/>
        <v/>
      </c>
      <c r="AD29" t="str">
        <f t="shared" si="36"/>
        <v/>
      </c>
      <c r="AF29" s="78"/>
      <c r="AG29" t="str">
        <f t="shared" si="1"/>
        <v/>
      </c>
      <c r="AI29" t="str">
        <f t="shared" si="37"/>
        <v/>
      </c>
      <c r="AU29" s="221"/>
      <c r="AV29" t="str">
        <f t="shared" si="2"/>
        <v/>
      </c>
      <c r="AX29" t="str">
        <f t="shared" si="3"/>
        <v/>
      </c>
      <c r="AZ29" s="78"/>
      <c r="BA29" t="str">
        <f t="shared" si="4"/>
        <v/>
      </c>
      <c r="BC29" t="str">
        <f t="shared" si="5"/>
        <v/>
      </c>
      <c r="BO29" s="104"/>
      <c r="BP29" t="str">
        <f t="shared" si="8"/>
        <v/>
      </c>
      <c r="BR29" t="str">
        <f t="shared" si="9"/>
        <v/>
      </c>
      <c r="BT29" s="78"/>
      <c r="BU29" t="str">
        <f t="shared" si="10"/>
        <v/>
      </c>
      <c r="BW29" t="str">
        <f t="shared" si="11"/>
        <v/>
      </c>
      <c r="CI29" s="79" t="s">
        <v>453</v>
      </c>
      <c r="CJ29" t="str">
        <f t="shared" si="14"/>
        <v/>
      </c>
      <c r="CL29" t="str">
        <f t="shared" si="15"/>
        <v/>
      </c>
      <c r="CN29" s="79" t="s">
        <v>453</v>
      </c>
      <c r="CO29" t="str">
        <f t="shared" si="16"/>
        <v/>
      </c>
      <c r="CQ29" t="str">
        <f t="shared" si="41"/>
        <v/>
      </c>
      <c r="DC29" s="79" t="s">
        <v>453</v>
      </c>
      <c r="DD29" t="str">
        <f t="shared" si="18"/>
        <v/>
      </c>
      <c r="DF29" t="str">
        <f t="shared" si="19"/>
        <v/>
      </c>
      <c r="DH29" s="79" t="s">
        <v>453</v>
      </c>
      <c r="DI29" t="str">
        <f t="shared" si="20"/>
        <v/>
      </c>
      <c r="DK29" t="str">
        <f t="shared" si="43"/>
        <v/>
      </c>
      <c r="DW29" s="79" t="s">
        <v>453</v>
      </c>
      <c r="DX29" t="str">
        <f t="shared" si="22"/>
        <v/>
      </c>
      <c r="DZ29" t="str">
        <f t="shared" si="23"/>
        <v/>
      </c>
      <c r="EB29" s="79" t="s">
        <v>453</v>
      </c>
      <c r="EC29" t="str">
        <f t="shared" si="24"/>
        <v/>
      </c>
      <c r="EE29" t="str">
        <f t="shared" si="45"/>
        <v/>
      </c>
      <c r="EQ29" s="227"/>
      <c r="ER29" t="str">
        <f t="shared" si="26"/>
        <v/>
      </c>
      <c r="ET29" t="str">
        <f t="shared" si="27"/>
        <v/>
      </c>
      <c r="EV29" s="230"/>
      <c r="EW29" t="str">
        <f t="shared" si="47"/>
        <v>026 - Be Filled with t</v>
      </c>
      <c r="EY29">
        <f t="shared" si="55"/>
        <v>42690</v>
      </c>
      <c r="FK29" s="227"/>
      <c r="FL29" t="str">
        <f t="shared" si="30"/>
        <v/>
      </c>
      <c r="FN29" t="str">
        <f t="shared" si="56"/>
        <v/>
      </c>
      <c r="FP29" s="230"/>
      <c r="FQ29" t="str">
        <f t="shared" si="49"/>
        <v/>
      </c>
      <c r="FS29" t="str">
        <f t="shared" si="57"/>
        <v/>
      </c>
      <c r="GE29" s="227"/>
      <c r="GF29" t="str">
        <f t="shared" si="33"/>
        <v/>
      </c>
      <c r="GH29" t="str">
        <f t="shared" si="52"/>
        <v/>
      </c>
      <c r="GJ29" s="230"/>
      <c r="GK29" t="str">
        <f t="shared" si="53"/>
        <v/>
      </c>
      <c r="GM29" t="str">
        <f t="shared" si="58"/>
        <v/>
      </c>
    </row>
    <row r="30" spans="1:195" ht="14.65" customHeight="1" thickBot="1" x14ac:dyDescent="0.3">
      <c r="A30" s="25" t="s">
        <v>132</v>
      </c>
      <c r="B30" s="178"/>
      <c r="C30" s="179"/>
      <c r="D30" s="51" t="s">
        <v>482</v>
      </c>
      <c r="E30" s="137"/>
      <c r="F30" s="138"/>
      <c r="G30" s="139"/>
      <c r="H30" s="140"/>
      <c r="I30" s="138"/>
      <c r="J30" s="139"/>
      <c r="K30" s="140" t="s">
        <v>493</v>
      </c>
      <c r="L30" s="138"/>
      <c r="M30" s="141" t="s">
        <v>455</v>
      </c>
      <c r="AA30" s="221"/>
      <c r="AB30" t="str">
        <f t="shared" si="0"/>
        <v/>
      </c>
      <c r="AD30" t="str">
        <f t="shared" si="36"/>
        <v/>
      </c>
      <c r="AF30" s="78"/>
      <c r="AG30" t="str">
        <f t="shared" si="1"/>
        <v/>
      </c>
      <c r="AI30" t="str">
        <f t="shared" si="37"/>
        <v/>
      </c>
      <c r="AU30" s="221"/>
      <c r="AV30" t="str">
        <f t="shared" si="2"/>
        <v/>
      </c>
      <c r="AX30" t="str">
        <f t="shared" si="3"/>
        <v/>
      </c>
      <c r="AZ30" s="78"/>
      <c r="BA30" t="str">
        <f t="shared" si="4"/>
        <v/>
      </c>
      <c r="BC30" t="str">
        <f t="shared" si="5"/>
        <v/>
      </c>
      <c r="BO30" s="104"/>
      <c r="BP30" t="str">
        <f t="shared" si="8"/>
        <v/>
      </c>
      <c r="BR30" t="str">
        <f t="shared" si="9"/>
        <v/>
      </c>
      <c r="BT30" s="78"/>
      <c r="BU30" t="str">
        <f t="shared" si="10"/>
        <v/>
      </c>
      <c r="BW30" t="str">
        <f t="shared" si="11"/>
        <v/>
      </c>
      <c r="CI30" s="79" t="s">
        <v>453</v>
      </c>
      <c r="CJ30" t="str">
        <f t="shared" si="14"/>
        <v/>
      </c>
      <c r="CL30" t="str">
        <f t="shared" si="15"/>
        <v/>
      </c>
      <c r="CN30" s="79" t="s">
        <v>453</v>
      </c>
      <c r="CO30" t="str">
        <f t="shared" si="16"/>
        <v/>
      </c>
      <c r="CQ30" t="str">
        <f t="shared" si="41"/>
        <v/>
      </c>
      <c r="DC30" s="79" t="s">
        <v>453</v>
      </c>
      <c r="DD30" t="str">
        <f t="shared" si="18"/>
        <v/>
      </c>
      <c r="DF30" t="str">
        <f t="shared" si="19"/>
        <v/>
      </c>
      <c r="DH30" s="79" t="s">
        <v>453</v>
      </c>
      <c r="DI30" t="str">
        <f t="shared" si="20"/>
        <v/>
      </c>
      <c r="DK30" t="str">
        <f t="shared" si="43"/>
        <v/>
      </c>
      <c r="DW30" s="79" t="s">
        <v>453</v>
      </c>
      <c r="DX30" t="str">
        <f t="shared" si="22"/>
        <v/>
      </c>
      <c r="DZ30" t="str">
        <f t="shared" si="23"/>
        <v/>
      </c>
      <c r="EB30" s="79" t="s">
        <v>453</v>
      </c>
      <c r="EC30" t="str">
        <f t="shared" si="24"/>
        <v/>
      </c>
      <c r="EE30" t="str">
        <f t="shared" si="45"/>
        <v/>
      </c>
      <c r="EQ30" s="227"/>
      <c r="ER30" t="str">
        <f t="shared" si="26"/>
        <v/>
      </c>
      <c r="ET30" t="str">
        <f t="shared" si="27"/>
        <v/>
      </c>
      <c r="EV30" s="230"/>
      <c r="EW30" t="str">
        <f t="shared" si="47"/>
        <v>027 - Share Spiritual </v>
      </c>
      <c r="EY30">
        <f t="shared" si="55"/>
        <v>0</v>
      </c>
      <c r="FK30" s="227"/>
      <c r="FL30" t="str">
        <f t="shared" si="30"/>
        <v/>
      </c>
      <c r="FN30" t="str">
        <f t="shared" si="56"/>
        <v/>
      </c>
      <c r="FP30" s="230"/>
      <c r="FQ30" t="str">
        <f t="shared" si="49"/>
        <v/>
      </c>
      <c r="FS30" t="str">
        <f t="shared" si="57"/>
        <v/>
      </c>
      <c r="GE30" s="227"/>
      <c r="GF30" t="str">
        <f t="shared" si="33"/>
        <v/>
      </c>
      <c r="GH30" t="str">
        <f t="shared" si="52"/>
        <v/>
      </c>
      <c r="GJ30" s="230"/>
      <c r="GK30" t="str">
        <f t="shared" si="53"/>
        <v/>
      </c>
      <c r="GM30" t="str">
        <f t="shared" si="58"/>
        <v/>
      </c>
    </row>
    <row r="31" spans="1:195" ht="14.65" customHeight="1" thickBot="1" x14ac:dyDescent="0.3">
      <c r="A31" s="25" t="s">
        <v>133</v>
      </c>
      <c r="B31" s="178"/>
      <c r="C31" s="179"/>
      <c r="D31" s="51" t="s">
        <v>482</v>
      </c>
      <c r="E31" s="237" t="str">
        <f>RIGHT('Master Name List'!A7,LEN('Master Name List'!A7)-4)</f>
        <v xml:space="preserve"> Gold Falcon</v>
      </c>
      <c r="F31" s="238"/>
      <c r="G31" s="239"/>
      <c r="H31" s="240" t="str">
        <f>RIGHT('Master Name List'!A8,LEN('Master Name List'!A8)-4)</f>
        <v xml:space="preserve"> Gold Hawk</v>
      </c>
      <c r="I31" s="238"/>
      <c r="J31" s="239"/>
      <c r="K31" s="240" t="str">
        <f>RIGHT('Master Name List'!A9,LEN('Master Name List'!A9)-4)</f>
        <v xml:space="preserve"> Gold Eagle</v>
      </c>
      <c r="L31" s="238"/>
      <c r="M31" s="241"/>
      <c r="AA31" s="221"/>
      <c r="AB31" t="str">
        <f t="shared" si="0"/>
        <v/>
      </c>
      <c r="AD31" t="str">
        <f t="shared" si="36"/>
        <v/>
      </c>
      <c r="AF31" s="78"/>
      <c r="AG31" t="str">
        <f t="shared" si="1"/>
        <v/>
      </c>
      <c r="AI31" t="str">
        <f t="shared" si="37"/>
        <v/>
      </c>
      <c r="AU31" s="221"/>
      <c r="AV31" t="str">
        <f t="shared" si="2"/>
        <v/>
      </c>
      <c r="AX31" t="str">
        <f t="shared" si="3"/>
        <v/>
      </c>
      <c r="AZ31" s="78"/>
      <c r="BA31" t="str">
        <f t="shared" si="4"/>
        <v/>
      </c>
      <c r="BC31" t="str">
        <f t="shared" si="5"/>
        <v/>
      </c>
      <c r="BO31" s="104"/>
      <c r="BP31" t="str">
        <f t="shared" si="8"/>
        <v/>
      </c>
      <c r="BR31" t="str">
        <f t="shared" si="9"/>
        <v/>
      </c>
      <c r="BT31" s="78"/>
      <c r="BU31" t="str">
        <f t="shared" si="10"/>
        <v/>
      </c>
      <c r="BW31" t="str">
        <f t="shared" si="11"/>
        <v/>
      </c>
      <c r="CI31" s="79" t="s">
        <v>453</v>
      </c>
      <c r="CJ31" t="str">
        <f t="shared" si="14"/>
        <v/>
      </c>
      <c r="CL31" t="str">
        <f t="shared" si="15"/>
        <v/>
      </c>
      <c r="CN31" s="79" t="s">
        <v>453</v>
      </c>
      <c r="CO31" t="str">
        <f t="shared" si="16"/>
        <v/>
      </c>
      <c r="CQ31" t="str">
        <f t="shared" si="41"/>
        <v/>
      </c>
      <c r="DC31" s="79" t="s">
        <v>453</v>
      </c>
      <c r="DD31" t="str">
        <f t="shared" si="18"/>
        <v/>
      </c>
      <c r="DF31" t="str">
        <f t="shared" si="19"/>
        <v/>
      </c>
      <c r="DH31" s="79" t="s">
        <v>453</v>
      </c>
      <c r="DI31" t="str">
        <f t="shared" si="20"/>
        <v/>
      </c>
      <c r="DK31" t="str">
        <f t="shared" si="43"/>
        <v/>
      </c>
      <c r="DW31" s="79" t="s">
        <v>453</v>
      </c>
      <c r="DX31" t="str">
        <f t="shared" si="22"/>
        <v/>
      </c>
      <c r="DZ31" t="str">
        <f t="shared" si="23"/>
        <v/>
      </c>
      <c r="EB31" s="79" t="s">
        <v>453</v>
      </c>
      <c r="EC31" t="str">
        <f t="shared" si="24"/>
        <v/>
      </c>
      <c r="EE31" t="str">
        <f t="shared" si="45"/>
        <v/>
      </c>
      <c r="EQ31" s="227"/>
      <c r="ER31" t="str">
        <f t="shared" si="26"/>
        <v/>
      </c>
      <c r="ET31" t="str">
        <f t="shared" si="27"/>
        <v/>
      </c>
      <c r="EV31" s="230"/>
      <c r="EW31" t="str">
        <f t="shared" si="47"/>
        <v>028 - Finding God’s Wi</v>
      </c>
      <c r="EY31">
        <f t="shared" si="55"/>
        <v>0</v>
      </c>
      <c r="FK31" s="227"/>
      <c r="FL31" t="str">
        <f t="shared" si="30"/>
        <v/>
      </c>
      <c r="FN31" t="str">
        <f t="shared" si="56"/>
        <v/>
      </c>
      <c r="FP31" s="230"/>
      <c r="FQ31" t="str">
        <f t="shared" si="49"/>
        <v/>
      </c>
      <c r="FS31" t="str">
        <f t="shared" si="57"/>
        <v/>
      </c>
      <c r="GE31" s="227"/>
      <c r="GF31" t="str">
        <f t="shared" si="33"/>
        <v/>
      </c>
      <c r="GH31" t="str">
        <f t="shared" si="52"/>
        <v/>
      </c>
      <c r="GJ31" s="230"/>
      <c r="GK31" t="str">
        <f t="shared" si="53"/>
        <v/>
      </c>
      <c r="GM31" t="str">
        <f t="shared" si="58"/>
        <v/>
      </c>
    </row>
    <row r="32" spans="1:195" ht="14.65" customHeight="1" thickBot="1" x14ac:dyDescent="0.3">
      <c r="A32" s="25" t="s">
        <v>134</v>
      </c>
      <c r="B32" s="178"/>
      <c r="C32" s="179"/>
      <c r="D32" s="51" t="s">
        <v>482</v>
      </c>
      <c r="E32" s="247" t="s">
        <v>489</v>
      </c>
      <c r="F32" s="248"/>
      <c r="G32" s="249"/>
      <c r="H32" s="250" t="str">
        <f>E32</f>
        <v>Total of 4 Skill Merits (Blue or Gr)</v>
      </c>
      <c r="I32" s="248"/>
      <c r="J32" s="249"/>
      <c r="K32" s="250" t="s">
        <v>625</v>
      </c>
      <c r="L32" s="248"/>
      <c r="M32" s="251"/>
      <c r="AA32" s="221"/>
      <c r="AB32" t="str">
        <f t="shared" si="0"/>
        <v/>
      </c>
      <c r="AD32" t="str">
        <f t="shared" si="36"/>
        <v/>
      </c>
      <c r="AF32" s="78"/>
      <c r="AG32" t="str">
        <f t="shared" si="1"/>
        <v/>
      </c>
      <c r="AI32" t="str">
        <f t="shared" si="37"/>
        <v/>
      </c>
      <c r="AU32" s="221"/>
      <c r="AV32" t="str">
        <f t="shared" si="2"/>
        <v/>
      </c>
      <c r="AX32" t="str">
        <f t="shared" si="3"/>
        <v/>
      </c>
      <c r="AZ32" s="78"/>
      <c r="BA32" t="str">
        <f t="shared" si="4"/>
        <v/>
      </c>
      <c r="BC32" t="str">
        <f t="shared" si="5"/>
        <v/>
      </c>
      <c r="BO32" s="104"/>
      <c r="BP32" t="str">
        <f t="shared" si="8"/>
        <v/>
      </c>
      <c r="BR32" t="str">
        <f t="shared" si="9"/>
        <v/>
      </c>
      <c r="BT32" s="78"/>
      <c r="BU32" t="str">
        <f t="shared" si="10"/>
        <v/>
      </c>
      <c r="BW32" t="str">
        <f t="shared" si="11"/>
        <v/>
      </c>
      <c r="CI32" s="79" t="s">
        <v>453</v>
      </c>
      <c r="CJ32" t="str">
        <f t="shared" si="14"/>
        <v/>
      </c>
      <c r="CL32" t="str">
        <f t="shared" si="15"/>
        <v/>
      </c>
      <c r="CN32" s="79" t="s">
        <v>453</v>
      </c>
      <c r="CO32" t="str">
        <f t="shared" si="16"/>
        <v/>
      </c>
      <c r="CQ32" t="str">
        <f t="shared" si="41"/>
        <v/>
      </c>
      <c r="DC32" s="79" t="s">
        <v>453</v>
      </c>
      <c r="DD32" t="str">
        <f t="shared" si="18"/>
        <v/>
      </c>
      <c r="DF32" t="str">
        <f t="shared" si="19"/>
        <v/>
      </c>
      <c r="DH32" s="79" t="s">
        <v>453</v>
      </c>
      <c r="DI32" t="str">
        <f t="shared" si="20"/>
        <v/>
      </c>
      <c r="DK32" t="str">
        <f t="shared" si="43"/>
        <v/>
      </c>
      <c r="DW32" s="79" t="s">
        <v>453</v>
      </c>
      <c r="DX32" t="str">
        <f t="shared" si="22"/>
        <v/>
      </c>
      <c r="DZ32" t="str">
        <f t="shared" si="23"/>
        <v/>
      </c>
      <c r="EB32" s="79" t="s">
        <v>453</v>
      </c>
      <c r="EC32" t="str">
        <f t="shared" si="24"/>
        <v/>
      </c>
      <c r="EE32" t="str">
        <f t="shared" si="45"/>
        <v/>
      </c>
      <c r="EQ32" s="227"/>
      <c r="ER32" t="str">
        <f t="shared" si="26"/>
        <v/>
      </c>
      <c r="ET32" t="str">
        <f t="shared" si="27"/>
        <v/>
      </c>
      <c r="EV32" s="230"/>
      <c r="EW32" t="str">
        <f t="shared" si="47"/>
        <v>029 - Finding God’s Wi</v>
      </c>
      <c r="EY32">
        <f t="shared" si="55"/>
        <v>0</v>
      </c>
      <c r="FK32" s="227"/>
      <c r="FL32" t="str">
        <f t="shared" si="30"/>
        <v/>
      </c>
      <c r="FN32" t="str">
        <f t="shared" si="56"/>
        <v/>
      </c>
      <c r="FP32" s="230"/>
      <c r="FQ32" t="str">
        <f t="shared" si="49"/>
        <v/>
      </c>
      <c r="FS32" t="str">
        <f t="shared" si="57"/>
        <v/>
      </c>
      <c r="GE32" s="227"/>
      <c r="GF32" t="str">
        <f t="shared" si="33"/>
        <v/>
      </c>
      <c r="GH32" t="str">
        <f t="shared" si="52"/>
        <v/>
      </c>
      <c r="GJ32" s="230"/>
      <c r="GK32" t="str">
        <f t="shared" si="53"/>
        <v/>
      </c>
      <c r="GM32" t="str">
        <f t="shared" si="58"/>
        <v/>
      </c>
    </row>
    <row r="33" spans="1:195" ht="14.65" customHeight="1" x14ac:dyDescent="0.25">
      <c r="A33" s="25" t="s">
        <v>135</v>
      </c>
      <c r="B33" s="178"/>
      <c r="C33" s="179"/>
      <c r="D33" s="51" t="s">
        <v>482</v>
      </c>
      <c r="E33" s="148" t="str">
        <f>IF(AC4=0,"",AC4)</f>
        <v>Fire Craft -FCF</v>
      </c>
      <c r="F33" s="149"/>
      <c r="G33" s="150" t="str">
        <f>IF(AE4=0,"",AE4)</f>
        <v>Unknown</v>
      </c>
      <c r="H33" s="151" t="str">
        <f>IF(AW4=0,"",AW4)</f>
        <v/>
      </c>
      <c r="I33" s="149"/>
      <c r="J33" s="150" t="str">
        <f>IF(AY4=0,"",AY4)</f>
        <v/>
      </c>
      <c r="K33" s="151" t="str">
        <f>IF(BQ4=0,"",BQ4)</f>
        <v/>
      </c>
      <c r="L33" s="149"/>
      <c r="M33" s="152" t="str">
        <f>IF(BS4=0,"",BS4)</f>
        <v/>
      </c>
      <c r="AA33" s="221"/>
      <c r="AB33" t="str">
        <f t="shared" si="0"/>
        <v/>
      </c>
      <c r="AD33" t="str">
        <f t="shared" si="36"/>
        <v/>
      </c>
      <c r="AF33" s="78"/>
      <c r="AG33" t="str">
        <f t="shared" si="1"/>
        <v/>
      </c>
      <c r="AI33" t="str">
        <f t="shared" si="37"/>
        <v/>
      </c>
      <c r="AU33" s="221"/>
      <c r="AV33" t="str">
        <f t="shared" si="2"/>
        <v/>
      </c>
      <c r="AX33" t="str">
        <f t="shared" si="3"/>
        <v/>
      </c>
      <c r="AZ33" s="78"/>
      <c r="BA33" t="str">
        <f t="shared" si="4"/>
        <v/>
      </c>
      <c r="BC33" t="str">
        <f t="shared" si="5"/>
        <v/>
      </c>
      <c r="BO33" s="104"/>
      <c r="BP33" t="str">
        <f t="shared" si="8"/>
        <v/>
      </c>
      <c r="BR33" t="str">
        <f t="shared" si="9"/>
        <v/>
      </c>
      <c r="BT33" s="78"/>
      <c r="BU33" t="str">
        <f t="shared" si="10"/>
        <v/>
      </c>
      <c r="BW33" t="str">
        <f t="shared" si="11"/>
        <v/>
      </c>
      <c r="CI33" s="79" t="s">
        <v>453</v>
      </c>
      <c r="CJ33" t="str">
        <f t="shared" si="14"/>
        <v/>
      </c>
      <c r="CL33" t="str">
        <f t="shared" si="15"/>
        <v/>
      </c>
      <c r="CN33" s="79" t="s">
        <v>453</v>
      </c>
      <c r="CO33" t="str">
        <f t="shared" si="16"/>
        <v/>
      </c>
      <c r="CQ33" t="str">
        <f t="shared" si="41"/>
        <v/>
      </c>
      <c r="DC33" s="79" t="s">
        <v>453</v>
      </c>
      <c r="DD33" t="str">
        <f t="shared" si="18"/>
        <v/>
      </c>
      <c r="DF33" t="str">
        <f t="shared" si="19"/>
        <v/>
      </c>
      <c r="DH33" s="79" t="s">
        <v>453</v>
      </c>
      <c r="DI33" t="str">
        <f t="shared" si="20"/>
        <v/>
      </c>
      <c r="DK33" t="str">
        <f t="shared" si="43"/>
        <v/>
      </c>
      <c r="DW33" s="79" t="s">
        <v>453</v>
      </c>
      <c r="DX33" t="str">
        <f t="shared" si="22"/>
        <v/>
      </c>
      <c r="DZ33" t="str">
        <f t="shared" si="23"/>
        <v/>
      </c>
      <c r="EB33" s="79" t="s">
        <v>453</v>
      </c>
      <c r="EC33" t="str">
        <f t="shared" si="24"/>
        <v/>
      </c>
      <c r="EE33" t="str">
        <f t="shared" si="45"/>
        <v/>
      </c>
      <c r="EQ33" s="227"/>
      <c r="ER33" t="str">
        <f t="shared" si="26"/>
        <v/>
      </c>
      <c r="ET33" t="str">
        <f t="shared" si="27"/>
        <v/>
      </c>
      <c r="EV33" s="230"/>
      <c r="EW33" t="str">
        <f t="shared" si="47"/>
        <v>030 - Your Choice, God</v>
      </c>
      <c r="EY33">
        <f t="shared" si="55"/>
        <v>0</v>
      </c>
      <c r="FK33" s="227"/>
      <c r="FL33" t="str">
        <f t="shared" si="30"/>
        <v/>
      </c>
      <c r="FN33" t="str">
        <f t="shared" si="56"/>
        <v/>
      </c>
      <c r="FP33" s="230"/>
      <c r="FQ33" t="str">
        <f t="shared" si="49"/>
        <v/>
      </c>
      <c r="FS33" t="str">
        <f t="shared" si="57"/>
        <v/>
      </c>
      <c r="GE33" s="227"/>
      <c r="GF33" t="str">
        <f t="shared" si="33"/>
        <v/>
      </c>
      <c r="GH33" t="str">
        <f t="shared" si="52"/>
        <v/>
      </c>
      <c r="GJ33" s="230"/>
      <c r="GK33" t="str">
        <f t="shared" si="53"/>
        <v/>
      </c>
      <c r="GM33" t="str">
        <f t="shared" si="58"/>
        <v/>
      </c>
    </row>
    <row r="34" spans="1:195" ht="14.65" customHeight="1" x14ac:dyDescent="0.25">
      <c r="A34" s="25" t="s">
        <v>136</v>
      </c>
      <c r="B34" s="178"/>
      <c r="C34" s="179"/>
      <c r="D34" s="51" t="s">
        <v>482</v>
      </c>
      <c r="E34" s="148" t="str">
        <f t="shared" ref="E34:E36" si="83">IF(AC5=0,"",AC5)</f>
        <v>Firearm Safety</v>
      </c>
      <c r="F34" s="149"/>
      <c r="G34" s="150">
        <f t="shared" ref="G34:G36" si="84">IF(AE5=0,"",AE5)</f>
        <v>42582</v>
      </c>
      <c r="H34" s="151" t="str">
        <f t="shared" ref="H34:H36" si="85">IF(AW5=0,"",AW5)</f>
        <v/>
      </c>
      <c r="I34" s="149"/>
      <c r="J34" s="150" t="str">
        <f t="shared" ref="J34:J36" si="86">IF(AY5=0,"",AY5)</f>
        <v/>
      </c>
      <c r="K34" s="151" t="str">
        <f t="shared" ref="K34:K36" si="87">IF(BQ5=0,"",BQ5)</f>
        <v/>
      </c>
      <c r="L34" s="149"/>
      <c r="M34" s="152" t="str">
        <f t="shared" ref="M34:M36" si="88">IF(BS5=0,"",BS5)</f>
        <v/>
      </c>
      <c r="AA34" s="221"/>
      <c r="AB34" t="str">
        <f t="shared" si="0"/>
        <v/>
      </c>
      <c r="AD34" t="str">
        <f t="shared" si="36"/>
        <v/>
      </c>
      <c r="AF34" s="78"/>
      <c r="AG34" t="str">
        <f t="shared" si="1"/>
        <v/>
      </c>
      <c r="AI34" t="str">
        <f t="shared" si="37"/>
        <v/>
      </c>
      <c r="AU34" s="221"/>
      <c r="AV34" t="str">
        <f t="shared" si="2"/>
        <v/>
      </c>
      <c r="AX34" t="str">
        <f t="shared" si="3"/>
        <v/>
      </c>
      <c r="AZ34" s="78"/>
      <c r="BA34" t="str">
        <f t="shared" si="4"/>
        <v/>
      </c>
      <c r="BC34" t="str">
        <f t="shared" si="5"/>
        <v/>
      </c>
      <c r="BO34" s="104"/>
      <c r="BP34" t="str">
        <f t="shared" si="8"/>
        <v/>
      </c>
      <c r="BR34" t="str">
        <f t="shared" si="9"/>
        <v/>
      </c>
      <c r="BT34" s="78"/>
      <c r="BU34" t="str">
        <f t="shared" si="10"/>
        <v/>
      </c>
      <c r="BW34" t="str">
        <f t="shared" si="11"/>
        <v/>
      </c>
      <c r="CI34" s="79" t="s">
        <v>453</v>
      </c>
      <c r="CJ34" t="str">
        <f t="shared" si="14"/>
        <v/>
      </c>
      <c r="CL34" t="str">
        <f t="shared" si="15"/>
        <v/>
      </c>
      <c r="CN34" s="79" t="s">
        <v>453</v>
      </c>
      <c r="CO34" t="str">
        <f t="shared" si="16"/>
        <v/>
      </c>
      <c r="CQ34" t="str">
        <f t="shared" si="41"/>
        <v/>
      </c>
      <c r="DC34" s="79" t="s">
        <v>453</v>
      </c>
      <c r="DD34" t="str">
        <f t="shared" si="18"/>
        <v/>
      </c>
      <c r="DF34" t="str">
        <f t="shared" si="19"/>
        <v/>
      </c>
      <c r="DH34" s="79" t="s">
        <v>453</v>
      </c>
      <c r="DI34" t="str">
        <f t="shared" si="20"/>
        <v/>
      </c>
      <c r="DK34" t="str">
        <f t="shared" si="43"/>
        <v/>
      </c>
      <c r="DW34" s="79" t="s">
        <v>453</v>
      </c>
      <c r="DX34" t="str">
        <f t="shared" si="22"/>
        <v/>
      </c>
      <c r="DZ34" t="str">
        <f t="shared" si="23"/>
        <v/>
      </c>
      <c r="EB34" s="79" t="s">
        <v>453</v>
      </c>
      <c r="EC34" t="str">
        <f t="shared" si="24"/>
        <v/>
      </c>
      <c r="EE34" t="str">
        <f t="shared" si="45"/>
        <v/>
      </c>
      <c r="EQ34" s="227"/>
      <c r="ER34" t="str">
        <f t="shared" si="26"/>
        <v/>
      </c>
      <c r="ET34" t="str">
        <f t="shared" si="27"/>
        <v/>
      </c>
      <c r="EV34" s="230"/>
      <c r="EW34" t="str">
        <f t="shared" si="47"/>
        <v>031 - God’s Will for A</v>
      </c>
      <c r="EY34">
        <f t="shared" si="55"/>
        <v>0</v>
      </c>
      <c r="FK34" s="227"/>
      <c r="FL34" t="str">
        <f t="shared" si="30"/>
        <v/>
      </c>
      <c r="FN34" t="str">
        <f t="shared" si="56"/>
        <v/>
      </c>
      <c r="FP34" s="230"/>
      <c r="FQ34" t="str">
        <f t="shared" si="49"/>
        <v/>
      </c>
      <c r="FS34" t="str">
        <f t="shared" si="57"/>
        <v/>
      </c>
      <c r="GE34" s="227"/>
      <c r="GF34" t="str">
        <f t="shared" si="33"/>
        <v/>
      </c>
      <c r="GH34" t="str">
        <f t="shared" si="52"/>
        <v/>
      </c>
      <c r="GJ34" s="230"/>
      <c r="GK34" t="str">
        <f t="shared" si="53"/>
        <v/>
      </c>
      <c r="GM34" t="str">
        <f t="shared" si="58"/>
        <v/>
      </c>
    </row>
    <row r="35" spans="1:195" ht="14.65" customHeight="1" x14ac:dyDescent="0.25">
      <c r="A35" s="25" t="s">
        <v>137</v>
      </c>
      <c r="B35" s="178"/>
      <c r="C35" s="179"/>
      <c r="D35" s="51" t="s">
        <v>482</v>
      </c>
      <c r="E35" s="148" t="str">
        <f t="shared" si="83"/>
        <v>Tool Craft -FCF</v>
      </c>
      <c r="F35" s="149"/>
      <c r="G35" s="150">
        <f t="shared" si="84"/>
        <v>41912</v>
      </c>
      <c r="H35" s="151" t="str">
        <f t="shared" si="85"/>
        <v/>
      </c>
      <c r="I35" s="149"/>
      <c r="J35" s="150" t="str">
        <f t="shared" si="86"/>
        <v/>
      </c>
      <c r="K35" s="151" t="str">
        <f t="shared" si="87"/>
        <v/>
      </c>
      <c r="L35" s="149"/>
      <c r="M35" s="152" t="str">
        <f t="shared" si="88"/>
        <v/>
      </c>
      <c r="AA35" s="221"/>
      <c r="AB35" t="str">
        <f t="shared" si="0"/>
        <v/>
      </c>
      <c r="AD35" t="str">
        <f t="shared" si="36"/>
        <v/>
      </c>
      <c r="AF35" s="78"/>
      <c r="AG35" t="str">
        <f t="shared" si="1"/>
        <v/>
      </c>
      <c r="AI35" t="str">
        <f t="shared" si="37"/>
        <v/>
      </c>
      <c r="AU35" s="221"/>
      <c r="AV35" t="str">
        <f t="shared" si="2"/>
        <v/>
      </c>
      <c r="AX35" t="str">
        <f t="shared" si="3"/>
        <v/>
      </c>
      <c r="AZ35" s="78"/>
      <c r="BA35" t="str">
        <f t="shared" si="4"/>
        <v/>
      </c>
      <c r="BC35" t="str">
        <f t="shared" si="5"/>
        <v/>
      </c>
      <c r="BO35" s="104"/>
      <c r="BP35" t="str">
        <f t="shared" si="8"/>
        <v/>
      </c>
      <c r="BR35" t="str">
        <f t="shared" si="9"/>
        <v/>
      </c>
      <c r="BT35" s="78"/>
      <c r="BU35" t="str">
        <f t="shared" si="10"/>
        <v/>
      </c>
      <c r="BW35" t="str">
        <f t="shared" si="11"/>
        <v/>
      </c>
      <c r="CI35" s="79" t="s">
        <v>453</v>
      </c>
      <c r="CJ35" t="str">
        <f t="shared" si="14"/>
        <v/>
      </c>
      <c r="CL35" t="str">
        <f t="shared" si="15"/>
        <v/>
      </c>
      <c r="CN35" s="79" t="s">
        <v>453</v>
      </c>
      <c r="CO35" t="str">
        <f t="shared" si="16"/>
        <v/>
      </c>
      <c r="CQ35" t="str">
        <f t="shared" si="41"/>
        <v/>
      </c>
      <c r="DC35" s="79" t="s">
        <v>453</v>
      </c>
      <c r="DD35" t="str">
        <f t="shared" si="18"/>
        <v/>
      </c>
      <c r="DF35" t="str">
        <f t="shared" si="19"/>
        <v/>
      </c>
      <c r="DH35" s="79" t="s">
        <v>453</v>
      </c>
      <c r="DI35" t="str">
        <f t="shared" si="20"/>
        <v/>
      </c>
      <c r="DK35" t="str">
        <f t="shared" si="43"/>
        <v/>
      </c>
      <c r="DW35" s="79" t="s">
        <v>453</v>
      </c>
      <c r="DX35" t="str">
        <f t="shared" si="22"/>
        <v/>
      </c>
      <c r="DZ35" t="str">
        <f t="shared" si="23"/>
        <v/>
      </c>
      <c r="EB35" s="79" t="s">
        <v>453</v>
      </c>
      <c r="EC35" t="str">
        <f t="shared" si="24"/>
        <v/>
      </c>
      <c r="EE35" t="str">
        <f t="shared" si="45"/>
        <v/>
      </c>
      <c r="EQ35" s="227"/>
      <c r="ER35" t="str">
        <f t="shared" si="26"/>
        <v/>
      </c>
      <c r="ET35" t="str">
        <f t="shared" si="27"/>
        <v/>
      </c>
      <c r="EV35" s="230"/>
      <c r="EW35" t="str">
        <f t="shared" si="47"/>
        <v/>
      </c>
      <c r="EY35" t="str">
        <f t="shared" si="55"/>
        <v/>
      </c>
      <c r="FK35" s="227"/>
      <c r="FL35" t="str">
        <f t="shared" si="30"/>
        <v/>
      </c>
      <c r="FN35" t="str">
        <f t="shared" si="56"/>
        <v/>
      </c>
      <c r="FP35" s="230"/>
      <c r="FQ35" t="str">
        <f t="shared" si="49"/>
        <v/>
      </c>
      <c r="FS35" t="str">
        <f t="shared" si="57"/>
        <v/>
      </c>
      <c r="GE35" s="227"/>
      <c r="GF35" t="str">
        <f t="shared" si="33"/>
        <v/>
      </c>
      <c r="GH35" t="str">
        <f t="shared" si="52"/>
        <v/>
      </c>
      <c r="GJ35" s="230"/>
      <c r="GK35" t="str">
        <f t="shared" si="53"/>
        <v/>
      </c>
      <c r="GM35" t="str">
        <f t="shared" si="58"/>
        <v/>
      </c>
    </row>
    <row r="36" spans="1:195" ht="14.65" customHeight="1" x14ac:dyDescent="0.25">
      <c r="A36" s="25" t="s">
        <v>138</v>
      </c>
      <c r="B36" s="178"/>
      <c r="C36" s="179"/>
      <c r="D36" s="51" t="s">
        <v>482</v>
      </c>
      <c r="E36" s="148" t="str">
        <f t="shared" si="83"/>
        <v/>
      </c>
      <c r="F36" s="149"/>
      <c r="G36" s="150" t="str">
        <f t="shared" si="84"/>
        <v/>
      </c>
      <c r="H36" s="151" t="str">
        <f t="shared" si="85"/>
        <v/>
      </c>
      <c r="I36" s="149"/>
      <c r="J36" s="150" t="str">
        <f t="shared" si="86"/>
        <v/>
      </c>
      <c r="K36" s="158" t="str">
        <f t="shared" si="87"/>
        <v/>
      </c>
      <c r="L36" s="149"/>
      <c r="M36" s="167" t="str">
        <f t="shared" si="88"/>
        <v/>
      </c>
      <c r="AA36" s="221"/>
      <c r="AB36" t="str">
        <f t="shared" si="0"/>
        <v/>
      </c>
      <c r="AD36" t="str">
        <f t="shared" si="36"/>
        <v/>
      </c>
      <c r="AF36" s="78"/>
      <c r="AG36" t="str">
        <f t="shared" si="1"/>
        <v/>
      </c>
      <c r="AI36" t="str">
        <f t="shared" si="37"/>
        <v/>
      </c>
      <c r="AU36" s="221"/>
      <c r="AV36" t="str">
        <f t="shared" si="2"/>
        <v/>
      </c>
      <c r="AX36" t="str">
        <f t="shared" si="3"/>
        <v/>
      </c>
      <c r="AZ36" s="78"/>
      <c r="BA36" t="str">
        <f t="shared" si="4"/>
        <v/>
      </c>
      <c r="BC36" t="str">
        <f t="shared" si="5"/>
        <v/>
      </c>
      <c r="BO36" s="104"/>
      <c r="BP36" t="str">
        <f t="shared" si="8"/>
        <v/>
      </c>
      <c r="BR36" t="str">
        <f t="shared" si="9"/>
        <v/>
      </c>
      <c r="BT36" s="78"/>
      <c r="BU36" t="str">
        <f t="shared" si="10"/>
        <v/>
      </c>
      <c r="BW36" t="str">
        <f t="shared" si="11"/>
        <v/>
      </c>
      <c r="CI36" s="79" t="s">
        <v>453</v>
      </c>
      <c r="CJ36" t="str">
        <f t="shared" si="14"/>
        <v/>
      </c>
      <c r="CL36" t="str">
        <f t="shared" si="15"/>
        <v/>
      </c>
      <c r="CN36" s="79" t="s">
        <v>453</v>
      </c>
      <c r="CO36" t="str">
        <f t="shared" si="16"/>
        <v/>
      </c>
      <c r="CQ36" t="str">
        <f t="shared" si="41"/>
        <v/>
      </c>
      <c r="DC36" s="79" t="s">
        <v>453</v>
      </c>
      <c r="DD36" t="str">
        <f t="shared" si="18"/>
        <v/>
      </c>
      <c r="DF36" t="str">
        <f t="shared" si="19"/>
        <v/>
      </c>
      <c r="DH36" s="79" t="s">
        <v>453</v>
      </c>
      <c r="DI36" t="str">
        <f t="shared" si="20"/>
        <v/>
      </c>
      <c r="DK36" t="str">
        <f t="shared" si="43"/>
        <v/>
      </c>
      <c r="DW36" s="79" t="s">
        <v>453</v>
      </c>
      <c r="DX36" t="str">
        <f t="shared" si="22"/>
        <v/>
      </c>
      <c r="DZ36" t="str">
        <f t="shared" si="23"/>
        <v/>
      </c>
      <c r="EB36" s="79" t="s">
        <v>453</v>
      </c>
      <c r="EC36" t="str">
        <f t="shared" si="24"/>
        <v/>
      </c>
      <c r="EE36" t="str">
        <f t="shared" si="45"/>
        <v/>
      </c>
      <c r="EQ36" s="227"/>
      <c r="ER36" t="str">
        <f t="shared" si="26"/>
        <v/>
      </c>
      <c r="ET36" t="str">
        <f t="shared" si="27"/>
        <v/>
      </c>
      <c r="EV36" s="230"/>
      <c r="EW36" t="str">
        <f t="shared" si="47"/>
        <v>033 - Tragedy of Disob</v>
      </c>
      <c r="EY36">
        <f t="shared" si="55"/>
        <v>0</v>
      </c>
      <c r="FK36" s="227"/>
      <c r="FL36" t="str">
        <f t="shared" si="30"/>
        <v/>
      </c>
      <c r="FN36" t="str">
        <f t="shared" si="56"/>
        <v/>
      </c>
      <c r="FP36" s="230"/>
      <c r="FQ36" t="str">
        <f t="shared" si="49"/>
        <v/>
      </c>
      <c r="FS36" t="str">
        <f t="shared" si="57"/>
        <v/>
      </c>
      <c r="GE36" s="227"/>
      <c r="GF36" t="str">
        <f t="shared" si="33"/>
        <v/>
      </c>
      <c r="GH36" t="str">
        <f t="shared" si="52"/>
        <v/>
      </c>
      <c r="GJ36" s="230"/>
      <c r="GK36" t="str">
        <f t="shared" si="53"/>
        <v/>
      </c>
      <c r="GM36" t="str">
        <f t="shared" si="58"/>
        <v/>
      </c>
    </row>
    <row r="37" spans="1:195" ht="14.65" customHeight="1" thickBot="1" x14ac:dyDescent="0.3">
      <c r="A37" s="25" t="s">
        <v>139</v>
      </c>
      <c r="B37" s="178"/>
      <c r="C37" s="179"/>
      <c r="D37" s="51" t="s">
        <v>482</v>
      </c>
      <c r="E37" s="142"/>
      <c r="F37" s="136"/>
      <c r="G37" s="143"/>
      <c r="H37" s="144"/>
      <c r="I37" s="136"/>
      <c r="J37" s="143"/>
      <c r="K37" s="144"/>
      <c r="L37" s="136"/>
      <c r="M37" s="145"/>
      <c r="AA37" s="221"/>
      <c r="AB37" t="str">
        <f t="shared" si="0"/>
        <v/>
      </c>
      <c r="AD37" t="str">
        <f t="shared" si="36"/>
        <v/>
      </c>
      <c r="AF37" s="78"/>
      <c r="AG37" t="str">
        <f t="shared" si="1"/>
        <v/>
      </c>
      <c r="AI37" t="str">
        <f t="shared" si="37"/>
        <v/>
      </c>
      <c r="AU37" s="221"/>
      <c r="AV37" t="str">
        <f t="shared" si="2"/>
        <v/>
      </c>
      <c r="AX37" t="str">
        <f t="shared" si="3"/>
        <v/>
      </c>
      <c r="AZ37" s="78"/>
      <c r="BA37" t="str">
        <f t="shared" si="4"/>
        <v/>
      </c>
      <c r="BC37" t="str">
        <f t="shared" si="5"/>
        <v/>
      </c>
      <c r="BO37" s="104"/>
      <c r="BP37" t="str">
        <f t="shared" si="8"/>
        <v/>
      </c>
      <c r="BR37" t="str">
        <f t="shared" si="9"/>
        <v/>
      </c>
      <c r="BT37" s="78"/>
      <c r="BU37" t="str">
        <f t="shared" si="10"/>
        <v/>
      </c>
      <c r="BW37" t="str">
        <f t="shared" si="11"/>
        <v/>
      </c>
      <c r="CI37" s="79" t="s">
        <v>453</v>
      </c>
      <c r="CJ37" t="str">
        <f t="shared" si="14"/>
        <v/>
      </c>
      <c r="CL37" t="str">
        <f t="shared" si="15"/>
        <v/>
      </c>
      <c r="CN37" s="79" t="s">
        <v>453</v>
      </c>
      <c r="CO37" t="str">
        <f t="shared" si="16"/>
        <v/>
      </c>
      <c r="CQ37" t="str">
        <f t="shared" si="41"/>
        <v/>
      </c>
      <c r="DC37" s="79" t="s">
        <v>453</v>
      </c>
      <c r="DD37" t="str">
        <f t="shared" si="18"/>
        <v/>
      </c>
      <c r="DF37" t="str">
        <f t="shared" si="19"/>
        <v/>
      </c>
      <c r="DH37" s="79" t="s">
        <v>453</v>
      </c>
      <c r="DI37" t="str">
        <f t="shared" si="20"/>
        <v/>
      </c>
      <c r="DK37" t="str">
        <f t="shared" si="43"/>
        <v/>
      </c>
      <c r="DW37" s="79" t="s">
        <v>453</v>
      </c>
      <c r="DX37" t="str">
        <f t="shared" si="22"/>
        <v/>
      </c>
      <c r="DZ37" t="str">
        <f t="shared" si="23"/>
        <v/>
      </c>
      <c r="EB37" s="79" t="s">
        <v>453</v>
      </c>
      <c r="EC37" t="str">
        <f t="shared" si="24"/>
        <v/>
      </c>
      <c r="EE37" t="str">
        <f t="shared" si="45"/>
        <v/>
      </c>
      <c r="EQ37" s="227"/>
      <c r="ER37" t="str">
        <f t="shared" si="26"/>
        <v/>
      </c>
      <c r="ET37" t="str">
        <f t="shared" si="27"/>
        <v/>
      </c>
      <c r="EV37" s="230"/>
      <c r="EW37" t="str">
        <f t="shared" si="47"/>
        <v/>
      </c>
      <c r="EY37" t="str">
        <f t="shared" si="55"/>
        <v/>
      </c>
      <c r="FK37" s="227"/>
      <c r="FL37" t="str">
        <f t="shared" si="30"/>
        <v/>
      </c>
      <c r="FN37" t="str">
        <f t="shared" si="56"/>
        <v/>
      </c>
      <c r="FP37" s="230"/>
      <c r="FQ37" t="str">
        <f t="shared" si="49"/>
        <v/>
      </c>
      <c r="FS37" t="str">
        <f t="shared" si="57"/>
        <v/>
      </c>
      <c r="GE37" s="227"/>
      <c r="GF37" t="str">
        <f t="shared" si="33"/>
        <v/>
      </c>
      <c r="GH37" t="str">
        <f t="shared" si="52"/>
        <v/>
      </c>
      <c r="GJ37" s="230"/>
      <c r="GK37" t="str">
        <f t="shared" si="53"/>
        <v/>
      </c>
      <c r="GM37" t="str">
        <f t="shared" si="58"/>
        <v/>
      </c>
    </row>
    <row r="38" spans="1:195" ht="14.65" customHeight="1" thickBot="1" x14ac:dyDescent="0.3">
      <c r="A38" s="25" t="s">
        <v>140</v>
      </c>
      <c r="B38" s="178"/>
      <c r="C38" s="179"/>
      <c r="D38" s="51" t="s">
        <v>482</v>
      </c>
      <c r="E38" s="247" t="s">
        <v>467</v>
      </c>
      <c r="F38" s="248"/>
      <c r="G38" s="249"/>
      <c r="H38" s="250" t="str">
        <f>E38</f>
        <v>Total of 4 Bible Merits (Orange)</v>
      </c>
      <c r="I38" s="248"/>
      <c r="J38" s="249"/>
      <c r="K38" s="250" t="str">
        <f>E38</f>
        <v>Total of 4 Bible Merits (Orange)</v>
      </c>
      <c r="L38" s="248"/>
      <c r="M38" s="251"/>
      <c r="AA38" s="221"/>
      <c r="AB38" t="str">
        <f t="shared" si="0"/>
        <v/>
      </c>
      <c r="AD38" t="str">
        <f t="shared" si="36"/>
        <v/>
      </c>
      <c r="AF38" s="78"/>
      <c r="AG38" t="str">
        <f t="shared" si="1"/>
        <v/>
      </c>
      <c r="AI38" t="str">
        <f t="shared" si="37"/>
        <v/>
      </c>
      <c r="AU38" s="221"/>
      <c r="AV38" t="str">
        <f t="shared" si="2"/>
        <v/>
      </c>
      <c r="AX38" t="str">
        <f t="shared" si="3"/>
        <v/>
      </c>
      <c r="AZ38" s="78"/>
      <c r="BA38" t="str">
        <f t="shared" si="4"/>
        <v/>
      </c>
      <c r="BC38" t="str">
        <f t="shared" si="5"/>
        <v/>
      </c>
      <c r="BO38" s="104"/>
      <c r="BP38" t="str">
        <f t="shared" si="8"/>
        <v/>
      </c>
      <c r="BR38" t="str">
        <f t="shared" si="9"/>
        <v/>
      </c>
      <c r="BT38" s="78"/>
      <c r="BU38" t="str">
        <f t="shared" si="10"/>
        <v/>
      </c>
      <c r="BW38" t="str">
        <f t="shared" si="11"/>
        <v/>
      </c>
      <c r="CI38" s="79" t="s">
        <v>453</v>
      </c>
      <c r="CJ38" t="str">
        <f t="shared" si="14"/>
        <v/>
      </c>
      <c r="CL38" t="str">
        <f t="shared" si="15"/>
        <v/>
      </c>
      <c r="CN38" s="79" t="s">
        <v>453</v>
      </c>
      <c r="CO38" t="str">
        <f t="shared" si="16"/>
        <v/>
      </c>
      <c r="CQ38" t="str">
        <f t="shared" si="41"/>
        <v/>
      </c>
      <c r="DC38" s="79" t="s">
        <v>453</v>
      </c>
      <c r="DD38" t="str">
        <f t="shared" si="18"/>
        <v/>
      </c>
      <c r="DF38" t="str">
        <f t="shared" si="19"/>
        <v/>
      </c>
      <c r="DH38" s="79" t="s">
        <v>453</v>
      </c>
      <c r="DI38" t="str">
        <f t="shared" si="20"/>
        <v/>
      </c>
      <c r="DK38" t="str">
        <f t="shared" si="43"/>
        <v/>
      </c>
      <c r="DW38" s="79" t="s">
        <v>453</v>
      </c>
      <c r="DX38" t="str">
        <f t="shared" si="22"/>
        <v/>
      </c>
      <c r="DZ38" t="str">
        <f t="shared" si="23"/>
        <v/>
      </c>
      <c r="EB38" s="79" t="s">
        <v>453</v>
      </c>
      <c r="EC38" t="str">
        <f t="shared" si="24"/>
        <v/>
      </c>
      <c r="EE38" t="str">
        <f t="shared" si="45"/>
        <v/>
      </c>
      <c r="EQ38" s="227"/>
      <c r="ER38" t="str">
        <f t="shared" si="26"/>
        <v/>
      </c>
      <c r="ET38" t="str">
        <f t="shared" si="27"/>
        <v/>
      </c>
      <c r="EV38" s="230"/>
      <c r="EW38" t="str">
        <f t="shared" si="47"/>
        <v/>
      </c>
      <c r="EY38" t="str">
        <f t="shared" si="55"/>
        <v/>
      </c>
      <c r="FK38" s="227"/>
      <c r="FL38" t="str">
        <f t="shared" si="30"/>
        <v/>
      </c>
      <c r="FN38" t="str">
        <f t="shared" si="56"/>
        <v/>
      </c>
      <c r="FP38" s="230"/>
      <c r="FQ38" t="str">
        <f t="shared" si="49"/>
        <v/>
      </c>
      <c r="FS38" t="str">
        <f t="shared" si="57"/>
        <v/>
      </c>
      <c r="GE38" s="227"/>
      <c r="GF38" t="str">
        <f t="shared" si="33"/>
        <v/>
      </c>
      <c r="GH38" t="str">
        <f t="shared" si="52"/>
        <v/>
      </c>
      <c r="GJ38" s="230"/>
      <c r="GK38" t="str">
        <f t="shared" si="53"/>
        <v/>
      </c>
      <c r="GM38" t="str">
        <f t="shared" si="58"/>
        <v/>
      </c>
    </row>
    <row r="39" spans="1:195" ht="14.65" customHeight="1" x14ac:dyDescent="0.25">
      <c r="A39" s="25" t="s">
        <v>141</v>
      </c>
      <c r="B39" s="178"/>
      <c r="C39" s="179"/>
      <c r="D39" s="51" t="s">
        <v>482</v>
      </c>
      <c r="E39" s="148" t="str">
        <f>IF(AH4=0,"",AH4)</f>
        <v>1 Chronicles</v>
      </c>
      <c r="F39" s="149"/>
      <c r="G39" s="150" t="str">
        <f>IF(AJ4=0,"",AJ4)</f>
        <v>Unknown</v>
      </c>
      <c r="H39" s="151" t="str">
        <f>IF(BB4=0,"",BB4)</f>
        <v/>
      </c>
      <c r="I39" s="149"/>
      <c r="J39" s="150" t="str">
        <f>IF(BD4=0,"",BD4)</f>
        <v/>
      </c>
      <c r="K39" s="151" t="str">
        <f>IF(BV4=0,"",BV4)</f>
        <v/>
      </c>
      <c r="L39" s="149"/>
      <c r="M39" s="152" t="str">
        <f>IF(BX4=0,"",BX4)</f>
        <v/>
      </c>
      <c r="AA39" s="221"/>
      <c r="AB39" t="str">
        <f t="shared" si="0"/>
        <v/>
      </c>
      <c r="AD39" t="str">
        <f t="shared" si="36"/>
        <v/>
      </c>
      <c r="AF39" s="78"/>
      <c r="AG39" t="str">
        <f t="shared" si="1"/>
        <v/>
      </c>
      <c r="AI39" t="str">
        <f t="shared" si="37"/>
        <v/>
      </c>
      <c r="AU39" s="221"/>
      <c r="AV39" t="str">
        <f t="shared" si="2"/>
        <v/>
      </c>
      <c r="AX39" t="str">
        <f t="shared" si="3"/>
        <v/>
      </c>
      <c r="AZ39" s="78"/>
      <c r="BA39" t="str">
        <f t="shared" si="4"/>
        <v/>
      </c>
      <c r="BC39" t="str">
        <f t="shared" si="5"/>
        <v/>
      </c>
      <c r="BO39" s="104"/>
      <c r="BP39" t="str">
        <f t="shared" si="8"/>
        <v/>
      </c>
      <c r="BR39" t="str">
        <f t="shared" si="9"/>
        <v/>
      </c>
      <c r="BT39" s="78"/>
      <c r="BU39" t="str">
        <f t="shared" si="10"/>
        <v/>
      </c>
      <c r="BW39" t="str">
        <f t="shared" si="11"/>
        <v/>
      </c>
      <c r="CI39" s="79" t="s">
        <v>453</v>
      </c>
      <c r="CJ39" t="str">
        <f t="shared" si="14"/>
        <v/>
      </c>
      <c r="CL39" t="str">
        <f t="shared" si="15"/>
        <v/>
      </c>
      <c r="CN39" s="79" t="s">
        <v>453</v>
      </c>
      <c r="CO39" t="str">
        <f t="shared" si="16"/>
        <v/>
      </c>
      <c r="CQ39" t="str">
        <f t="shared" si="41"/>
        <v/>
      </c>
      <c r="DC39" s="79" t="s">
        <v>453</v>
      </c>
      <c r="DD39" t="str">
        <f t="shared" si="18"/>
        <v/>
      </c>
      <c r="DF39" t="str">
        <f t="shared" si="19"/>
        <v/>
      </c>
      <c r="DH39" s="79" t="s">
        <v>453</v>
      </c>
      <c r="DI39" t="str">
        <f t="shared" si="20"/>
        <v/>
      </c>
      <c r="DK39" t="str">
        <f t="shared" si="43"/>
        <v/>
      </c>
      <c r="DW39" s="79" t="s">
        <v>453</v>
      </c>
      <c r="DX39" t="str">
        <f t="shared" si="22"/>
        <v/>
      </c>
      <c r="DZ39" t="str">
        <f t="shared" si="23"/>
        <v/>
      </c>
      <c r="EB39" s="79" t="s">
        <v>453</v>
      </c>
      <c r="EC39" t="str">
        <f t="shared" si="24"/>
        <v/>
      </c>
      <c r="EE39" t="str">
        <f t="shared" si="45"/>
        <v/>
      </c>
      <c r="EQ39" s="227"/>
      <c r="ER39" t="str">
        <f t="shared" si="26"/>
        <v/>
      </c>
      <c r="ET39" t="str">
        <f t="shared" si="27"/>
        <v/>
      </c>
      <c r="EV39" s="230"/>
      <c r="EW39" t="str">
        <f t="shared" si="47"/>
        <v>036 - Creative Prayer</v>
      </c>
      <c r="EY39">
        <f t="shared" si="55"/>
        <v>0</v>
      </c>
      <c r="FK39" s="227"/>
      <c r="FL39" t="str">
        <f t="shared" si="30"/>
        <v/>
      </c>
      <c r="FN39" t="str">
        <f t="shared" si="56"/>
        <v/>
      </c>
      <c r="FP39" s="230"/>
      <c r="FQ39" t="str">
        <f t="shared" si="49"/>
        <v/>
      </c>
      <c r="FS39" t="str">
        <f t="shared" si="57"/>
        <v/>
      </c>
      <c r="GE39" s="227"/>
      <c r="GF39" t="str">
        <f t="shared" si="33"/>
        <v/>
      </c>
      <c r="GH39" t="str">
        <f t="shared" si="52"/>
        <v/>
      </c>
      <c r="GJ39" s="230"/>
      <c r="GK39" t="str">
        <f t="shared" si="53"/>
        <v/>
      </c>
      <c r="GM39" t="str">
        <f t="shared" si="58"/>
        <v/>
      </c>
    </row>
    <row r="40" spans="1:195" ht="14.65" customHeight="1" x14ac:dyDescent="0.25">
      <c r="A40" s="25" t="s">
        <v>142</v>
      </c>
      <c r="B40" s="178"/>
      <c r="C40" s="179"/>
      <c r="D40" s="51" t="s">
        <v>482</v>
      </c>
      <c r="E40" s="148" t="str">
        <f t="shared" ref="E40:E42" si="89">IF(AH5=0,"",AH5)</f>
        <v>2 Chronicles</v>
      </c>
      <c r="F40" s="149"/>
      <c r="G40" s="150" t="str">
        <f t="shared" ref="G40:G42" si="90">IF(AJ5=0,"",AJ5)</f>
        <v>Unknown</v>
      </c>
      <c r="H40" s="151" t="str">
        <f t="shared" ref="H40:H42" si="91">IF(BB5=0,"",BB5)</f>
        <v/>
      </c>
      <c r="I40" s="149"/>
      <c r="J40" s="150" t="str">
        <f t="shared" ref="J40:J42" si="92">IF(BD5=0,"",BD5)</f>
        <v/>
      </c>
      <c r="K40" s="151" t="str">
        <f t="shared" ref="K40:K42" si="93">IF(BV5=0,"",BV5)</f>
        <v/>
      </c>
      <c r="L40" s="149"/>
      <c r="M40" s="152" t="str">
        <f t="shared" ref="M40:M42" si="94">IF(BX5=0,"",BX5)</f>
        <v/>
      </c>
      <c r="AA40" s="221"/>
      <c r="AB40" t="str">
        <f t="shared" si="0"/>
        <v/>
      </c>
      <c r="AD40" t="str">
        <f t="shared" si="36"/>
        <v/>
      </c>
      <c r="AF40" s="78"/>
      <c r="AG40" t="str">
        <f t="shared" si="1"/>
        <v/>
      </c>
      <c r="AI40" t="str">
        <f t="shared" si="37"/>
        <v/>
      </c>
      <c r="AU40" s="221"/>
      <c r="AV40" t="str">
        <f t="shared" si="2"/>
        <v/>
      </c>
      <c r="AX40" t="str">
        <f t="shared" si="3"/>
        <v/>
      </c>
      <c r="AZ40" s="78"/>
      <c r="BA40" t="str">
        <f t="shared" si="4"/>
        <v/>
      </c>
      <c r="BC40" t="str">
        <f t="shared" si="5"/>
        <v/>
      </c>
      <c r="BO40" s="104"/>
      <c r="BP40" t="str">
        <f t="shared" si="8"/>
        <v/>
      </c>
      <c r="BR40" t="str">
        <f t="shared" si="9"/>
        <v/>
      </c>
      <c r="BT40" s="78"/>
      <c r="BU40" t="str">
        <f t="shared" si="10"/>
        <v/>
      </c>
      <c r="BW40" t="str">
        <f t="shared" si="11"/>
        <v/>
      </c>
      <c r="CI40" s="79" t="s">
        <v>453</v>
      </c>
      <c r="CJ40" t="str">
        <f t="shared" si="14"/>
        <v/>
      </c>
      <c r="CL40" t="str">
        <f t="shared" si="15"/>
        <v/>
      </c>
      <c r="CN40" s="79" t="s">
        <v>453</v>
      </c>
      <c r="CO40" t="str">
        <f t="shared" si="16"/>
        <v/>
      </c>
      <c r="CQ40" t="str">
        <f t="shared" si="41"/>
        <v/>
      </c>
      <c r="DC40" s="79" t="s">
        <v>453</v>
      </c>
      <c r="DD40" t="str">
        <f t="shared" si="18"/>
        <v/>
      </c>
      <c r="DF40" t="str">
        <f t="shared" si="19"/>
        <v/>
      </c>
      <c r="DH40" s="79" t="s">
        <v>453</v>
      </c>
      <c r="DI40" t="str">
        <f t="shared" si="20"/>
        <v/>
      </c>
      <c r="DK40" t="str">
        <f t="shared" si="43"/>
        <v/>
      </c>
      <c r="DW40" s="79" t="s">
        <v>453</v>
      </c>
      <c r="DX40" t="str">
        <f t="shared" si="22"/>
        <v/>
      </c>
      <c r="DZ40" t="str">
        <f t="shared" si="23"/>
        <v/>
      </c>
      <c r="EB40" s="79" t="s">
        <v>453</v>
      </c>
      <c r="EC40" t="str">
        <f t="shared" si="24"/>
        <v/>
      </c>
      <c r="EE40" t="str">
        <f t="shared" si="45"/>
        <v/>
      </c>
      <c r="EQ40" s="227"/>
      <c r="ER40" t="str">
        <f t="shared" si="26"/>
        <v/>
      </c>
      <c r="ET40" t="str">
        <f t="shared" si="27"/>
        <v/>
      </c>
      <c r="EV40" s="230"/>
      <c r="EW40" t="str">
        <f t="shared" si="47"/>
        <v/>
      </c>
      <c r="EY40" t="str">
        <f t="shared" si="55"/>
        <v/>
      </c>
      <c r="FK40" s="227"/>
      <c r="FL40" t="str">
        <f t="shared" si="30"/>
        <v/>
      </c>
      <c r="FN40" t="str">
        <f t="shared" si="56"/>
        <v/>
      </c>
      <c r="FP40" s="230"/>
      <c r="FQ40" t="str">
        <f t="shared" si="49"/>
        <v/>
      </c>
      <c r="FS40" t="str">
        <f t="shared" si="57"/>
        <v/>
      </c>
      <c r="GE40" s="227"/>
      <c r="GF40" t="str">
        <f t="shared" si="33"/>
        <v/>
      </c>
      <c r="GH40" t="str">
        <f t="shared" si="52"/>
        <v/>
      </c>
      <c r="GJ40" s="230"/>
      <c r="GK40" t="str">
        <f t="shared" si="53"/>
        <v/>
      </c>
      <c r="GM40" t="str">
        <f t="shared" si="58"/>
        <v/>
      </c>
    </row>
    <row r="41" spans="1:195" ht="14.65" customHeight="1" x14ac:dyDescent="0.25">
      <c r="A41" s="25" t="s">
        <v>143</v>
      </c>
      <c r="B41" s="178"/>
      <c r="C41" s="179"/>
      <c r="D41" s="51" t="s">
        <v>482</v>
      </c>
      <c r="E41" s="148" t="str">
        <f t="shared" si="89"/>
        <v>2 Samuel</v>
      </c>
      <c r="F41" s="149"/>
      <c r="G41" s="150" t="str">
        <f t="shared" si="90"/>
        <v>Unknown</v>
      </c>
      <c r="H41" s="151" t="str">
        <f t="shared" si="91"/>
        <v/>
      </c>
      <c r="I41" s="149"/>
      <c r="J41" s="150" t="str">
        <f t="shared" si="92"/>
        <v/>
      </c>
      <c r="K41" s="151" t="str">
        <f t="shared" si="93"/>
        <v/>
      </c>
      <c r="L41" s="149"/>
      <c r="M41" s="152" t="str">
        <f t="shared" si="94"/>
        <v/>
      </c>
      <c r="AA41" s="221"/>
      <c r="AB41" t="str">
        <f t="shared" si="0"/>
        <v/>
      </c>
      <c r="AD41" t="str">
        <f t="shared" si="36"/>
        <v/>
      </c>
      <c r="AF41" s="78"/>
      <c r="AG41" t="str">
        <f t="shared" si="1"/>
        <v/>
      </c>
      <c r="AI41" t="str">
        <f t="shared" si="37"/>
        <v/>
      </c>
      <c r="AU41" s="221"/>
      <c r="AV41" t="str">
        <f t="shared" si="2"/>
        <v/>
      </c>
      <c r="AX41" t="str">
        <f t="shared" si="3"/>
        <v/>
      </c>
      <c r="AZ41" s="78"/>
      <c r="BA41" t="str">
        <f t="shared" si="4"/>
        <v/>
      </c>
      <c r="BC41" t="str">
        <f t="shared" si="5"/>
        <v/>
      </c>
      <c r="BO41" s="104"/>
      <c r="BP41" t="str">
        <f t="shared" si="8"/>
        <v/>
      </c>
      <c r="BR41" t="str">
        <f t="shared" si="9"/>
        <v/>
      </c>
      <c r="BT41" s="78"/>
      <c r="BU41" t="str">
        <f t="shared" si="10"/>
        <v/>
      </c>
      <c r="BW41" t="str">
        <f t="shared" si="11"/>
        <v/>
      </c>
      <c r="CI41" s="79" t="s">
        <v>453</v>
      </c>
      <c r="CJ41" t="str">
        <f t="shared" si="14"/>
        <v/>
      </c>
      <c r="CL41" t="str">
        <f t="shared" si="15"/>
        <v/>
      </c>
      <c r="CN41" s="79" t="s">
        <v>453</v>
      </c>
      <c r="CO41" t="str">
        <f t="shared" si="16"/>
        <v/>
      </c>
      <c r="CQ41" t="str">
        <f t="shared" si="41"/>
        <v/>
      </c>
      <c r="DC41" s="79" t="s">
        <v>453</v>
      </c>
      <c r="DD41" t="str">
        <f t="shared" si="18"/>
        <v/>
      </c>
      <c r="DF41" t="str">
        <f t="shared" si="19"/>
        <v/>
      </c>
      <c r="DH41" s="79" t="s">
        <v>453</v>
      </c>
      <c r="DI41" t="str">
        <f t="shared" si="20"/>
        <v/>
      </c>
      <c r="DK41" t="str">
        <f t="shared" si="43"/>
        <v/>
      </c>
      <c r="DW41" s="79" t="s">
        <v>453</v>
      </c>
      <c r="DX41" t="str">
        <f t="shared" si="22"/>
        <v/>
      </c>
      <c r="DZ41" t="str">
        <f t="shared" si="23"/>
        <v/>
      </c>
      <c r="EB41" s="79" t="s">
        <v>453</v>
      </c>
      <c r="EC41" t="str">
        <f t="shared" si="24"/>
        <v/>
      </c>
      <c r="EE41" t="str">
        <f t="shared" si="45"/>
        <v/>
      </c>
      <c r="EQ41" s="227"/>
      <c r="ER41" t="str">
        <f t="shared" si="26"/>
        <v/>
      </c>
      <c r="ET41" t="str">
        <f t="shared" si="27"/>
        <v/>
      </c>
      <c r="EV41" s="230"/>
      <c r="EW41" t="str">
        <f t="shared" si="47"/>
        <v>038 - Missions Now</v>
      </c>
      <c r="EY41">
        <f t="shared" si="55"/>
        <v>0</v>
      </c>
      <c r="FK41" s="227"/>
      <c r="FL41" t="str">
        <f t="shared" si="30"/>
        <v/>
      </c>
      <c r="FN41" t="str">
        <f t="shared" si="56"/>
        <v/>
      </c>
      <c r="FP41" s="230"/>
      <c r="FQ41" t="str">
        <f t="shared" si="49"/>
        <v/>
      </c>
      <c r="FS41" t="str">
        <f t="shared" si="57"/>
        <v/>
      </c>
      <c r="GE41" s="227"/>
      <c r="GF41" t="str">
        <f t="shared" si="33"/>
        <v/>
      </c>
      <c r="GH41" t="str">
        <f t="shared" si="52"/>
        <v/>
      </c>
      <c r="GJ41" s="230"/>
      <c r="GK41" t="str">
        <f t="shared" si="53"/>
        <v/>
      </c>
      <c r="GM41" t="str">
        <f t="shared" si="58"/>
        <v/>
      </c>
    </row>
    <row r="42" spans="1:195" ht="14.65" customHeight="1" x14ac:dyDescent="0.25">
      <c r="A42" s="25" t="s">
        <v>144</v>
      </c>
      <c r="B42" s="178"/>
      <c r="C42" s="179"/>
      <c r="D42" s="51" t="s">
        <v>482</v>
      </c>
      <c r="E42" s="148" t="str">
        <f t="shared" si="89"/>
        <v>Esther</v>
      </c>
      <c r="F42" s="149"/>
      <c r="G42" s="150" t="str">
        <f t="shared" si="90"/>
        <v>Unknown</v>
      </c>
      <c r="H42" s="151" t="str">
        <f t="shared" si="91"/>
        <v/>
      </c>
      <c r="I42" s="149"/>
      <c r="J42" s="150" t="str">
        <f t="shared" si="92"/>
        <v/>
      </c>
      <c r="K42" s="151" t="str">
        <f t="shared" si="93"/>
        <v/>
      </c>
      <c r="L42" s="149"/>
      <c r="M42" s="152" t="str">
        <f t="shared" si="94"/>
        <v/>
      </c>
      <c r="AA42" s="221"/>
      <c r="AB42" t="str">
        <f t="shared" si="0"/>
        <v/>
      </c>
      <c r="AD42" t="str">
        <f t="shared" si="36"/>
        <v/>
      </c>
      <c r="AF42" s="78"/>
      <c r="AG42" t="str">
        <f t="shared" si="1"/>
        <v/>
      </c>
      <c r="AI42" t="str">
        <f t="shared" si="37"/>
        <v/>
      </c>
      <c r="AU42" s="221"/>
      <c r="AV42" t="str">
        <f t="shared" si="2"/>
        <v/>
      </c>
      <c r="AX42" t="str">
        <f t="shared" si="3"/>
        <v/>
      </c>
      <c r="AZ42" s="78"/>
      <c r="BA42" t="str">
        <f t="shared" si="4"/>
        <v/>
      </c>
      <c r="BC42" t="str">
        <f t="shared" si="5"/>
        <v/>
      </c>
      <c r="BO42" s="104"/>
      <c r="BP42" t="str">
        <f t="shared" si="8"/>
        <v/>
      </c>
      <c r="BR42" t="str">
        <f t="shared" si="9"/>
        <v/>
      </c>
      <c r="BT42" s="78"/>
      <c r="BU42" t="str">
        <f t="shared" si="10"/>
        <v/>
      </c>
      <c r="BW42" t="str">
        <f t="shared" si="11"/>
        <v/>
      </c>
      <c r="CI42" s="79" t="s">
        <v>453</v>
      </c>
      <c r="CJ42" t="str">
        <f t="shared" si="14"/>
        <v/>
      </c>
      <c r="CL42" t="str">
        <f t="shared" si="15"/>
        <v/>
      </c>
      <c r="CN42" s="79" t="s">
        <v>453</v>
      </c>
      <c r="CO42" t="str">
        <f t="shared" si="16"/>
        <v/>
      </c>
      <c r="CQ42" t="str">
        <f t="shared" si="41"/>
        <v/>
      </c>
      <c r="DC42" s="79" t="s">
        <v>453</v>
      </c>
      <c r="DD42" t="str">
        <f t="shared" si="18"/>
        <v/>
      </c>
      <c r="DF42" t="str">
        <f t="shared" si="19"/>
        <v/>
      </c>
      <c r="DH42" s="79" t="s">
        <v>453</v>
      </c>
      <c r="DI42" t="str">
        <f t="shared" si="20"/>
        <v/>
      </c>
      <c r="DK42" t="str">
        <f t="shared" si="43"/>
        <v/>
      </c>
      <c r="DW42" s="79" t="s">
        <v>453</v>
      </c>
      <c r="DX42" t="str">
        <f t="shared" si="22"/>
        <v/>
      </c>
      <c r="DZ42" t="str">
        <f t="shared" si="23"/>
        <v/>
      </c>
      <c r="EB42" s="79" t="s">
        <v>453</v>
      </c>
      <c r="EC42" t="str">
        <f t="shared" si="24"/>
        <v/>
      </c>
      <c r="EE42" t="str">
        <f t="shared" si="45"/>
        <v/>
      </c>
      <c r="EQ42" s="227"/>
      <c r="ER42" t="str">
        <f t="shared" si="26"/>
        <v/>
      </c>
      <c r="ET42" t="str">
        <f t="shared" si="27"/>
        <v/>
      </c>
      <c r="EV42" s="230"/>
      <c r="EW42" t="str">
        <f t="shared" si="47"/>
        <v/>
      </c>
      <c r="EY42" t="str">
        <f t="shared" si="55"/>
        <v/>
      </c>
      <c r="FK42" s="227"/>
      <c r="FL42" t="str">
        <f t="shared" si="30"/>
        <v/>
      </c>
      <c r="FN42" t="str">
        <f t="shared" si="56"/>
        <v/>
      </c>
      <c r="FP42" s="230"/>
      <c r="FQ42" t="str">
        <f t="shared" si="49"/>
        <v/>
      </c>
      <c r="FS42" t="str">
        <f t="shared" si="57"/>
        <v/>
      </c>
      <c r="GE42" s="227"/>
      <c r="GF42" t="str">
        <f t="shared" si="33"/>
        <v/>
      </c>
      <c r="GH42" t="str">
        <f t="shared" si="52"/>
        <v/>
      </c>
      <c r="GJ42" s="230"/>
      <c r="GK42" t="str">
        <f t="shared" si="53"/>
        <v/>
      </c>
      <c r="GM42" t="str">
        <f t="shared" si="58"/>
        <v/>
      </c>
    </row>
    <row r="43" spans="1:195" ht="14.65" customHeight="1" thickBot="1" x14ac:dyDescent="0.3">
      <c r="A43" s="25" t="s">
        <v>145</v>
      </c>
      <c r="B43" s="178"/>
      <c r="C43" s="179"/>
      <c r="D43" s="51" t="s">
        <v>482</v>
      </c>
      <c r="E43" s="142"/>
      <c r="F43" s="136"/>
      <c r="G43" s="143"/>
      <c r="H43" s="144"/>
      <c r="I43" s="136"/>
      <c r="J43" s="143"/>
      <c r="K43" s="144"/>
      <c r="L43" s="136"/>
      <c r="M43" s="145"/>
      <c r="AA43" s="221"/>
      <c r="AB43" t="str">
        <f t="shared" si="0"/>
        <v/>
      </c>
      <c r="AD43" t="str">
        <f t="shared" si="36"/>
        <v/>
      </c>
      <c r="AU43" s="221"/>
      <c r="AV43" t="str">
        <f t="shared" si="2"/>
        <v/>
      </c>
      <c r="AX43" t="str">
        <f t="shared" si="3"/>
        <v/>
      </c>
      <c r="BO43" s="104"/>
      <c r="BP43" t="str">
        <f t="shared" si="8"/>
        <v/>
      </c>
      <c r="BR43" t="str">
        <f t="shared" si="9"/>
        <v/>
      </c>
      <c r="CI43" s="79" t="s">
        <v>453</v>
      </c>
      <c r="CJ43" t="str">
        <f t="shared" si="14"/>
        <v/>
      </c>
      <c r="CL43" t="str">
        <f t="shared" si="15"/>
        <v/>
      </c>
      <c r="DC43" s="79" t="s">
        <v>453</v>
      </c>
      <c r="DD43" t="str">
        <f t="shared" si="18"/>
        <v/>
      </c>
      <c r="DF43" t="str">
        <f t="shared" si="19"/>
        <v/>
      </c>
      <c r="DW43" s="79" t="s">
        <v>453</v>
      </c>
      <c r="DX43" t="str">
        <f t="shared" si="22"/>
        <v/>
      </c>
      <c r="DZ43" t="str">
        <f t="shared" si="23"/>
        <v/>
      </c>
      <c r="EQ43" s="227"/>
      <c r="ER43" t="str">
        <f t="shared" si="26"/>
        <v/>
      </c>
      <c r="ET43" t="str">
        <f t="shared" si="27"/>
        <v/>
      </c>
      <c r="EV43" s="230"/>
      <c r="EW43" t="str">
        <f t="shared" si="47"/>
        <v>040 - The Family is Go</v>
      </c>
      <c r="EY43">
        <f t="shared" si="55"/>
        <v>42890</v>
      </c>
      <c r="FK43" s="227"/>
      <c r="FL43" t="str">
        <f t="shared" si="30"/>
        <v/>
      </c>
      <c r="FN43" t="str">
        <f t="shared" si="56"/>
        <v/>
      </c>
      <c r="FP43" s="230"/>
      <c r="FQ43" t="str">
        <f t="shared" si="49"/>
        <v/>
      </c>
      <c r="FS43" t="str">
        <f t="shared" si="57"/>
        <v/>
      </c>
      <c r="GE43" s="227"/>
      <c r="GF43" t="str">
        <f t="shared" si="33"/>
        <v/>
      </c>
      <c r="GH43" t="str">
        <f t="shared" si="52"/>
        <v/>
      </c>
      <c r="GJ43" s="230"/>
      <c r="GK43" t="str">
        <f t="shared" si="53"/>
        <v/>
      </c>
      <c r="GM43" t="str">
        <f t="shared" si="58"/>
        <v/>
      </c>
    </row>
    <row r="44" spans="1:195" ht="14.65" customHeight="1" thickBot="1" x14ac:dyDescent="0.3">
      <c r="A44" s="25" t="s">
        <v>146</v>
      </c>
      <c r="B44" s="178"/>
      <c r="C44" s="179"/>
      <c r="D44" s="51" t="s">
        <v>482</v>
      </c>
      <c r="E44" s="247" t="s">
        <v>490</v>
      </c>
      <c r="F44" s="248"/>
      <c r="G44" s="249"/>
      <c r="H44" s="250" t="str">
        <f>E44</f>
        <v>Total of 1 Leadership Merit (Red / Gl)</v>
      </c>
      <c r="I44" s="248"/>
      <c r="J44" s="249"/>
      <c r="K44" s="250" t="s">
        <v>491</v>
      </c>
      <c r="L44" s="248"/>
      <c r="M44" s="251"/>
      <c r="AA44" s="221"/>
      <c r="AB44" t="str">
        <f t="shared" si="0"/>
        <v/>
      </c>
      <c r="AD44" t="str">
        <f t="shared" si="36"/>
        <v/>
      </c>
      <c r="AU44" s="221"/>
      <c r="AV44" t="str">
        <f t="shared" si="2"/>
        <v/>
      </c>
      <c r="AX44" t="str">
        <f t="shared" si="3"/>
        <v/>
      </c>
      <c r="BO44" s="104"/>
      <c r="BP44" t="str">
        <f t="shared" si="8"/>
        <v/>
      </c>
      <c r="BR44" t="str">
        <f t="shared" si="9"/>
        <v/>
      </c>
      <c r="CI44" s="79" t="s">
        <v>453</v>
      </c>
      <c r="CJ44" t="str">
        <f t="shared" si="14"/>
        <v/>
      </c>
      <c r="CL44" t="str">
        <f t="shared" si="15"/>
        <v/>
      </c>
      <c r="DC44" s="79" t="s">
        <v>453</v>
      </c>
      <c r="DD44" t="str">
        <f t="shared" si="18"/>
        <v/>
      </c>
      <c r="DF44" t="str">
        <f t="shared" si="19"/>
        <v/>
      </c>
      <c r="DW44" s="79" t="s">
        <v>453</v>
      </c>
      <c r="DX44" t="str">
        <f t="shared" si="22"/>
        <v/>
      </c>
      <c r="DZ44" t="str">
        <f t="shared" si="23"/>
        <v/>
      </c>
      <c r="EQ44" s="227"/>
      <c r="ER44" t="str">
        <f t="shared" si="26"/>
        <v/>
      </c>
      <c r="ET44" t="str">
        <f t="shared" si="27"/>
        <v/>
      </c>
      <c r="EV44" s="230"/>
      <c r="EW44" t="str">
        <f t="shared" si="47"/>
        <v/>
      </c>
      <c r="EY44" t="str">
        <f t="shared" si="55"/>
        <v/>
      </c>
      <c r="FK44" s="227"/>
      <c r="FL44" t="str">
        <f t="shared" si="30"/>
        <v/>
      </c>
      <c r="FN44" t="str">
        <f t="shared" si="56"/>
        <v/>
      </c>
      <c r="FP44" s="230"/>
      <c r="FQ44" t="str">
        <f t="shared" si="49"/>
        <v/>
      </c>
      <c r="FS44" t="str">
        <f t="shared" si="57"/>
        <v/>
      </c>
      <c r="GE44" s="227"/>
      <c r="GF44" t="str">
        <f t="shared" si="33"/>
        <v/>
      </c>
      <c r="GH44" t="str">
        <f t="shared" si="52"/>
        <v/>
      </c>
      <c r="GJ44" s="230"/>
      <c r="GK44" t="str">
        <f t="shared" si="53"/>
        <v/>
      </c>
      <c r="GM44" t="str">
        <f t="shared" si="58"/>
        <v/>
      </c>
    </row>
    <row r="45" spans="1:195" ht="14.65" customHeight="1" x14ac:dyDescent="0.25">
      <c r="A45" s="25" t="s">
        <v>147</v>
      </c>
      <c r="B45" s="178"/>
      <c r="C45" s="179"/>
      <c r="D45" s="51" t="s">
        <v>482</v>
      </c>
      <c r="E45" s="148" t="str">
        <f>IF(AM4=0,"",AM4)</f>
        <v>Leadership 104</v>
      </c>
      <c r="F45" s="149"/>
      <c r="G45" s="150">
        <f>IF(AO4=0,"",AO4)</f>
        <v>43331</v>
      </c>
      <c r="H45" s="151" t="str">
        <f>IF(BG4=0,"",BG4)</f>
        <v/>
      </c>
      <c r="I45" s="149"/>
      <c r="J45" s="150" t="str">
        <f>IF(BI4=0,"",BI4)</f>
        <v/>
      </c>
      <c r="K45" s="151" t="str">
        <f>IF(CA4=0,"",CA4)</f>
        <v/>
      </c>
      <c r="L45" s="149"/>
      <c r="M45" s="152" t="str">
        <f>IF(CC4=0,"",CC4)</f>
        <v/>
      </c>
      <c r="AA45" s="221"/>
      <c r="AB45" t="str">
        <f t="shared" si="0"/>
        <v/>
      </c>
      <c r="AD45" t="str">
        <f t="shared" si="36"/>
        <v/>
      </c>
      <c r="AU45" s="221"/>
      <c r="AV45" t="str">
        <f t="shared" si="2"/>
        <v/>
      </c>
      <c r="AX45" t="str">
        <f t="shared" si="3"/>
        <v/>
      </c>
      <c r="BO45" s="104"/>
      <c r="BP45" t="str">
        <f t="shared" si="8"/>
        <v/>
      </c>
      <c r="BR45" t="str">
        <f t="shared" si="9"/>
        <v/>
      </c>
      <c r="CI45" s="79" t="s">
        <v>453</v>
      </c>
      <c r="CJ45" t="str">
        <f t="shared" si="14"/>
        <v/>
      </c>
      <c r="CL45" t="str">
        <f t="shared" si="15"/>
        <v/>
      </c>
      <c r="DC45" s="79" t="s">
        <v>453</v>
      </c>
      <c r="DD45" t="str">
        <f t="shared" si="18"/>
        <v/>
      </c>
      <c r="DF45" t="str">
        <f t="shared" si="19"/>
        <v/>
      </c>
      <c r="DW45" s="79" t="s">
        <v>453</v>
      </c>
      <c r="DX45" t="str">
        <f t="shared" si="22"/>
        <v/>
      </c>
      <c r="DZ45" t="str">
        <f t="shared" si="23"/>
        <v/>
      </c>
      <c r="EQ45" s="227"/>
      <c r="ER45" t="str">
        <f t="shared" si="26"/>
        <v/>
      </c>
      <c r="ET45" t="str">
        <f t="shared" si="27"/>
        <v/>
      </c>
      <c r="EV45" s="230"/>
      <c r="EW45" t="str">
        <f t="shared" si="47"/>
        <v/>
      </c>
      <c r="EY45" t="str">
        <f t="shared" si="55"/>
        <v/>
      </c>
      <c r="FK45" s="227"/>
      <c r="FL45" t="str">
        <f t="shared" si="30"/>
        <v/>
      </c>
      <c r="FN45" t="str">
        <f t="shared" si="56"/>
        <v/>
      </c>
      <c r="FP45" s="230"/>
      <c r="FQ45" t="str">
        <f t="shared" si="49"/>
        <v/>
      </c>
      <c r="FS45" t="str">
        <f t="shared" si="57"/>
        <v/>
      </c>
      <c r="GE45" s="227"/>
      <c r="GF45" t="str">
        <f t="shared" si="33"/>
        <v/>
      </c>
      <c r="GH45" t="str">
        <f t="shared" si="52"/>
        <v/>
      </c>
      <c r="GJ45" s="230"/>
      <c r="GK45" t="str">
        <f t="shared" si="53"/>
        <v/>
      </c>
      <c r="GM45" t="str">
        <f t="shared" si="58"/>
        <v/>
      </c>
    </row>
    <row r="46" spans="1:195" ht="14.65" customHeight="1" thickBot="1" x14ac:dyDescent="0.3">
      <c r="A46" s="25" t="s">
        <v>148</v>
      </c>
      <c r="B46" s="178"/>
      <c r="C46" s="179"/>
      <c r="D46" s="51" t="s">
        <v>482</v>
      </c>
      <c r="E46" s="157"/>
      <c r="F46" s="149"/>
      <c r="G46" s="153"/>
      <c r="H46" s="158"/>
      <c r="I46" s="149"/>
      <c r="J46" s="153"/>
      <c r="K46" s="151" t="str">
        <f>IF(CA5=0,"",CA5)</f>
        <v/>
      </c>
      <c r="L46" s="149"/>
      <c r="M46" s="152" t="str">
        <f>IF(CC5=0,"",CC5)</f>
        <v/>
      </c>
      <c r="AA46" s="221"/>
      <c r="AB46" t="str">
        <f t="shared" si="0"/>
        <v/>
      </c>
      <c r="AD46" t="str">
        <f t="shared" si="36"/>
        <v/>
      </c>
      <c r="AU46" s="221"/>
      <c r="AV46" t="str">
        <f t="shared" si="2"/>
        <v/>
      </c>
      <c r="AX46" t="str">
        <f t="shared" si="3"/>
        <v/>
      </c>
      <c r="BO46" s="104"/>
      <c r="BP46" t="str">
        <f t="shared" si="8"/>
        <v/>
      </c>
      <c r="BR46" t="str">
        <f t="shared" si="9"/>
        <v/>
      </c>
      <c r="CI46" s="79" t="s">
        <v>453</v>
      </c>
      <c r="CJ46" t="str">
        <f t="shared" si="14"/>
        <v/>
      </c>
      <c r="CL46" t="str">
        <f t="shared" si="15"/>
        <v/>
      </c>
      <c r="DC46" s="79" t="s">
        <v>453</v>
      </c>
      <c r="DD46" t="str">
        <f t="shared" si="18"/>
        <v/>
      </c>
      <c r="DF46" t="str">
        <f t="shared" si="19"/>
        <v/>
      </c>
      <c r="DW46" s="79" t="s">
        <v>453</v>
      </c>
      <c r="DX46" t="str">
        <f t="shared" si="22"/>
        <v/>
      </c>
      <c r="DZ46" t="str">
        <f t="shared" si="23"/>
        <v/>
      </c>
      <c r="EQ46" s="227"/>
      <c r="ER46" t="str">
        <f t="shared" si="26"/>
        <v/>
      </c>
      <c r="ET46" t="str">
        <f t="shared" si="27"/>
        <v/>
      </c>
      <c r="EV46" s="230"/>
      <c r="EW46" t="str">
        <f t="shared" si="47"/>
        <v/>
      </c>
      <c r="EY46" t="str">
        <f t="shared" si="55"/>
        <v/>
      </c>
      <c r="FK46" s="227"/>
      <c r="FL46" t="str">
        <f t="shared" si="30"/>
        <v/>
      </c>
      <c r="FN46" t="str">
        <f t="shared" si="56"/>
        <v/>
      </c>
      <c r="FP46" s="230"/>
      <c r="FQ46" t="str">
        <f t="shared" si="49"/>
        <v/>
      </c>
      <c r="FS46" t="str">
        <f t="shared" si="57"/>
        <v/>
      </c>
      <c r="GE46" s="227"/>
      <c r="GF46" t="str">
        <f t="shared" si="33"/>
        <v/>
      </c>
      <c r="GH46" t="str">
        <f t="shared" si="52"/>
        <v/>
      </c>
      <c r="GJ46" s="230"/>
      <c r="GK46" t="str">
        <f t="shared" si="53"/>
        <v/>
      </c>
      <c r="GM46" t="str">
        <f t="shared" si="58"/>
        <v/>
      </c>
    </row>
    <row r="47" spans="1:195" ht="14.65" customHeight="1" thickBot="1" x14ac:dyDescent="0.3">
      <c r="A47" s="25" t="s">
        <v>149</v>
      </c>
      <c r="B47" s="178"/>
      <c r="C47" s="179"/>
      <c r="D47" s="51" t="s">
        <v>482</v>
      </c>
      <c r="E47" s="247" t="s">
        <v>468</v>
      </c>
      <c r="F47" s="248"/>
      <c r="G47" s="249"/>
      <c r="H47" s="250" t="str">
        <f>E47</f>
        <v>Total of 1 Req Blue Merit</v>
      </c>
      <c r="I47" s="248"/>
      <c r="J47" s="249"/>
      <c r="K47" s="144"/>
      <c r="L47" s="136"/>
      <c r="M47" s="145"/>
      <c r="AA47" s="221"/>
      <c r="AB47" t="str">
        <f t="shared" si="0"/>
        <v/>
      </c>
      <c r="AD47" t="str">
        <f t="shared" si="36"/>
        <v/>
      </c>
      <c r="AU47" s="221"/>
      <c r="AV47" t="str">
        <f t="shared" si="2"/>
        <v/>
      </c>
      <c r="AX47" t="str">
        <f t="shared" si="3"/>
        <v/>
      </c>
      <c r="BO47" s="104"/>
      <c r="BP47" t="str">
        <f t="shared" si="8"/>
        <v/>
      </c>
      <c r="BR47" t="str">
        <f t="shared" si="9"/>
        <v/>
      </c>
      <c r="CI47" s="79" t="s">
        <v>453</v>
      </c>
      <c r="CJ47" t="str">
        <f t="shared" si="14"/>
        <v/>
      </c>
      <c r="CL47" t="str">
        <f t="shared" si="15"/>
        <v/>
      </c>
      <c r="DC47" s="79" t="s">
        <v>453</v>
      </c>
      <c r="DD47" t="str">
        <f t="shared" si="18"/>
        <v/>
      </c>
      <c r="DF47" t="str">
        <f t="shared" si="19"/>
        <v/>
      </c>
      <c r="DW47" s="79" t="s">
        <v>453</v>
      </c>
      <c r="DX47" t="str">
        <f t="shared" si="22"/>
        <v/>
      </c>
      <c r="DZ47" t="str">
        <f t="shared" si="23"/>
        <v/>
      </c>
      <c r="EQ47" s="227"/>
      <c r="ER47" t="str">
        <f t="shared" si="26"/>
        <v/>
      </c>
      <c r="ET47" t="str">
        <f t="shared" si="27"/>
        <v/>
      </c>
      <c r="EV47" s="230"/>
      <c r="EW47" t="str">
        <f t="shared" si="47"/>
        <v/>
      </c>
      <c r="EY47" t="str">
        <f t="shared" si="55"/>
        <v/>
      </c>
      <c r="FK47" s="227"/>
      <c r="FL47" t="str">
        <f t="shared" si="30"/>
        <v/>
      </c>
      <c r="FN47" t="str">
        <f t="shared" si="56"/>
        <v/>
      </c>
      <c r="FP47" s="230"/>
      <c r="FQ47" t="str">
        <f t="shared" si="49"/>
        <v/>
      </c>
      <c r="FS47" t="str">
        <f t="shared" si="57"/>
        <v/>
      </c>
      <c r="GE47" s="227"/>
      <c r="GF47" t="str">
        <f t="shared" si="33"/>
        <v/>
      </c>
      <c r="GH47" t="str">
        <f t="shared" si="52"/>
        <v/>
      </c>
      <c r="GJ47" s="230"/>
      <c r="GK47" t="str">
        <f t="shared" si="53"/>
        <v/>
      </c>
      <c r="GM47" t="str">
        <f t="shared" si="58"/>
        <v/>
      </c>
    </row>
    <row r="48" spans="1:195" ht="14.65" customHeight="1" thickBot="1" x14ac:dyDescent="0.3">
      <c r="A48" s="25" t="s">
        <v>150</v>
      </c>
      <c r="B48" s="178"/>
      <c r="C48" s="179"/>
      <c r="D48" s="51" t="s">
        <v>482</v>
      </c>
      <c r="E48" s="148" t="str">
        <f>IF(AR4=0,"",AR4)</f>
        <v/>
      </c>
      <c r="F48" s="149"/>
      <c r="G48" s="150" t="str">
        <f>IF(AT4=0,"",AT4)</f>
        <v/>
      </c>
      <c r="H48" s="151" t="str">
        <f>IF(BL4=0,"",BL4)</f>
        <v/>
      </c>
      <c r="I48" s="149"/>
      <c r="J48" s="150" t="str">
        <f>IF(BN4=0,"",BN4)</f>
        <v/>
      </c>
      <c r="K48" s="250" t="str">
        <f>H47</f>
        <v>Total of 1 Req Blue Merit</v>
      </c>
      <c r="L48" s="248"/>
      <c r="M48" s="251"/>
      <c r="AA48" s="221"/>
      <c r="AB48" t="str">
        <f t="shared" si="0"/>
        <v/>
      </c>
      <c r="AD48" t="str">
        <f t="shared" si="36"/>
        <v/>
      </c>
      <c r="AU48" s="221"/>
      <c r="AV48" t="str">
        <f t="shared" si="2"/>
        <v/>
      </c>
      <c r="AX48" t="str">
        <f t="shared" si="3"/>
        <v/>
      </c>
      <c r="BO48" s="104"/>
      <c r="BP48" t="str">
        <f t="shared" si="8"/>
        <v/>
      </c>
      <c r="BR48" t="str">
        <f t="shared" si="9"/>
        <v/>
      </c>
      <c r="CI48" s="79" t="s">
        <v>453</v>
      </c>
      <c r="CJ48" t="str">
        <f t="shared" si="14"/>
        <v/>
      </c>
      <c r="CL48" t="str">
        <f t="shared" si="15"/>
        <v/>
      </c>
      <c r="DC48" s="79" t="s">
        <v>453</v>
      </c>
      <c r="DD48" t="str">
        <f t="shared" si="18"/>
        <v/>
      </c>
      <c r="DF48" t="str">
        <f t="shared" si="19"/>
        <v/>
      </c>
      <c r="DW48" s="79" t="s">
        <v>453</v>
      </c>
      <c r="DX48" t="str">
        <f t="shared" si="22"/>
        <v/>
      </c>
      <c r="DZ48" t="str">
        <f t="shared" si="23"/>
        <v/>
      </c>
      <c r="EQ48" s="227"/>
      <c r="ER48" t="str">
        <f t="shared" si="26"/>
        <v/>
      </c>
      <c r="ET48" t="str">
        <f t="shared" si="27"/>
        <v/>
      </c>
      <c r="EV48" s="230"/>
      <c r="EW48" t="str">
        <f t="shared" si="47"/>
        <v/>
      </c>
      <c r="EY48" t="str">
        <f t="shared" si="55"/>
        <v/>
      </c>
      <c r="FK48" s="227"/>
      <c r="FL48" t="str">
        <f t="shared" si="30"/>
        <v/>
      </c>
      <c r="FN48" t="str">
        <f t="shared" si="56"/>
        <v/>
      </c>
      <c r="FP48" s="230"/>
      <c r="FQ48" t="str">
        <f t="shared" si="49"/>
        <v/>
      </c>
      <c r="FS48" t="str">
        <f t="shared" si="57"/>
        <v/>
      </c>
      <c r="GE48" s="227"/>
      <c r="GF48" t="str">
        <f t="shared" si="33"/>
        <v/>
      </c>
      <c r="GH48" t="str">
        <f t="shared" si="52"/>
        <v/>
      </c>
      <c r="GJ48" s="230"/>
      <c r="GK48" t="str">
        <f t="shared" si="53"/>
        <v/>
      </c>
      <c r="GM48" t="str">
        <f t="shared" si="58"/>
        <v/>
      </c>
    </row>
    <row r="49" spans="1:195" ht="14.65" customHeight="1" x14ac:dyDescent="0.25">
      <c r="A49" s="25" t="s">
        <v>151</v>
      </c>
      <c r="B49" s="178"/>
      <c r="C49" s="179"/>
      <c r="D49" s="51" t="s">
        <v>482</v>
      </c>
      <c r="E49" s="157"/>
      <c r="F49" s="149"/>
      <c r="G49" s="153"/>
      <c r="H49" s="158"/>
      <c r="I49" s="149"/>
      <c r="J49" s="153"/>
      <c r="K49" s="151"/>
      <c r="L49" s="149"/>
      <c r="M49" s="152"/>
      <c r="N49" s="36"/>
      <c r="AA49" s="221"/>
      <c r="AB49" t="str">
        <f t="shared" si="0"/>
        <v/>
      </c>
      <c r="AD49" t="str">
        <f t="shared" si="36"/>
        <v/>
      </c>
      <c r="AU49" s="221"/>
      <c r="AV49" t="str">
        <f t="shared" si="2"/>
        <v/>
      </c>
      <c r="AX49" t="str">
        <f t="shared" si="3"/>
        <v/>
      </c>
      <c r="BO49" s="104"/>
      <c r="BP49" t="str">
        <f t="shared" si="8"/>
        <v/>
      </c>
      <c r="BR49" t="str">
        <f t="shared" si="9"/>
        <v/>
      </c>
      <c r="CI49" s="79" t="s">
        <v>453</v>
      </c>
      <c r="CJ49" t="str">
        <f t="shared" si="14"/>
        <v/>
      </c>
      <c r="CL49" t="str">
        <f t="shared" si="15"/>
        <v/>
      </c>
      <c r="DC49" s="79" t="s">
        <v>453</v>
      </c>
      <c r="DD49" t="str">
        <f t="shared" si="18"/>
        <v/>
      </c>
      <c r="DF49" t="str">
        <f t="shared" si="19"/>
        <v/>
      </c>
      <c r="DW49" s="79" t="s">
        <v>453</v>
      </c>
      <c r="DX49" t="str">
        <f t="shared" si="22"/>
        <v/>
      </c>
      <c r="DZ49" t="str">
        <f t="shared" si="23"/>
        <v/>
      </c>
      <c r="EQ49" s="227"/>
      <c r="ER49" t="str">
        <f t="shared" si="26"/>
        <v/>
      </c>
      <c r="ET49" t="str">
        <f t="shared" si="27"/>
        <v/>
      </c>
      <c r="EV49" s="230"/>
      <c r="EW49" t="str">
        <f t="shared" si="47"/>
        <v/>
      </c>
      <c r="EY49" t="str">
        <f t="shared" si="55"/>
        <v/>
      </c>
      <c r="FK49" s="227"/>
      <c r="FL49" t="str">
        <f t="shared" si="30"/>
        <v/>
      </c>
      <c r="FN49" t="str">
        <f t="shared" si="56"/>
        <v/>
      </c>
      <c r="FP49" s="230"/>
      <c r="FQ49" t="str">
        <f t="shared" si="49"/>
        <v/>
      </c>
      <c r="FS49" t="str">
        <f t="shared" si="57"/>
        <v/>
      </c>
      <c r="GE49" s="227"/>
      <c r="GF49" t="str">
        <f t="shared" si="33"/>
        <v/>
      </c>
      <c r="GH49" t="str">
        <f t="shared" si="52"/>
        <v/>
      </c>
      <c r="GJ49" s="230"/>
      <c r="GK49" t="str">
        <f t="shared" si="53"/>
        <v/>
      </c>
      <c r="GM49" t="str">
        <f t="shared" si="58"/>
        <v/>
      </c>
    </row>
    <row r="50" spans="1:195" ht="14.65" customHeight="1" thickBot="1" x14ac:dyDescent="0.3">
      <c r="A50" s="25" t="s">
        <v>152</v>
      </c>
      <c r="B50" s="178"/>
      <c r="C50" s="179"/>
      <c r="D50" s="51" t="s">
        <v>482</v>
      </c>
      <c r="E50" s="142"/>
      <c r="F50" s="136"/>
      <c r="G50" s="143"/>
      <c r="H50" s="144"/>
      <c r="I50" s="136"/>
      <c r="J50" s="143"/>
      <c r="K50" s="146" t="str">
        <f>IF(CF4=0,"",CF4)</f>
        <v/>
      </c>
      <c r="L50" s="136"/>
      <c r="M50" s="147" t="str">
        <f>IF(CH4=0,"",CH4)</f>
        <v/>
      </c>
      <c r="N50" s="36"/>
      <c r="AA50" s="221"/>
      <c r="AB50" t="str">
        <f t="shared" si="0"/>
        <v/>
      </c>
      <c r="AD50" t="str">
        <f t="shared" si="36"/>
        <v/>
      </c>
      <c r="AU50" s="221"/>
      <c r="AV50" t="str">
        <f t="shared" si="2"/>
        <v/>
      </c>
      <c r="AX50" t="str">
        <f t="shared" si="3"/>
        <v/>
      </c>
      <c r="BO50" s="104"/>
      <c r="BP50" t="str">
        <f t="shared" si="8"/>
        <v/>
      </c>
      <c r="BR50" t="str">
        <f t="shared" si="9"/>
        <v/>
      </c>
      <c r="CI50" s="79" t="s">
        <v>453</v>
      </c>
      <c r="CJ50" t="str">
        <f t="shared" si="14"/>
        <v/>
      </c>
      <c r="CL50" t="str">
        <f t="shared" si="15"/>
        <v/>
      </c>
      <c r="DC50" s="79" t="s">
        <v>453</v>
      </c>
      <c r="DD50" t="str">
        <f t="shared" si="18"/>
        <v/>
      </c>
      <c r="DF50" t="str">
        <f t="shared" si="19"/>
        <v/>
      </c>
      <c r="DW50" s="79" t="s">
        <v>453</v>
      </c>
      <c r="DX50" t="str">
        <f t="shared" si="22"/>
        <v/>
      </c>
      <c r="DZ50" t="str">
        <f t="shared" si="23"/>
        <v/>
      </c>
      <c r="EQ50" s="227"/>
      <c r="ER50" t="str">
        <f t="shared" si="26"/>
        <v/>
      </c>
      <c r="ET50" t="str">
        <f t="shared" si="27"/>
        <v/>
      </c>
      <c r="EV50" s="230"/>
      <c r="EW50" t="str">
        <f t="shared" si="47"/>
        <v/>
      </c>
      <c r="EY50" t="str">
        <f t="shared" si="55"/>
        <v/>
      </c>
      <c r="FK50" s="227"/>
      <c r="FL50" t="str">
        <f t="shared" si="30"/>
        <v/>
      </c>
      <c r="FN50" t="str">
        <f t="shared" si="56"/>
        <v/>
      </c>
      <c r="FP50" s="230"/>
      <c r="FQ50" t="str">
        <f t="shared" si="49"/>
        <v/>
      </c>
      <c r="FS50" t="str">
        <f t="shared" si="57"/>
        <v/>
      </c>
      <c r="GE50" s="227"/>
      <c r="GF50" t="str">
        <f t="shared" si="33"/>
        <v/>
      </c>
      <c r="GH50" t="str">
        <f t="shared" si="52"/>
        <v/>
      </c>
      <c r="GJ50" s="230"/>
      <c r="GK50" t="str">
        <f t="shared" si="53"/>
        <v/>
      </c>
      <c r="GM50" t="str">
        <f t="shared" si="58"/>
        <v/>
      </c>
    </row>
    <row r="51" spans="1:195" ht="14.65" customHeight="1" thickTop="1" x14ac:dyDescent="0.25">
      <c r="A51" s="25" t="s">
        <v>153</v>
      </c>
      <c r="B51" s="178">
        <v>41912</v>
      </c>
      <c r="C51" s="179" t="s">
        <v>429</v>
      </c>
      <c r="D51" s="51" t="s">
        <v>482</v>
      </c>
      <c r="E51" s="252" t="str">
        <f ca="1">B1&amp;" - Adventure"</f>
        <v>Kenneth Dudly - Adventure</v>
      </c>
      <c r="F51" s="253"/>
      <c r="G51" s="253"/>
      <c r="H51" s="254"/>
      <c r="I51" s="253"/>
      <c r="J51" s="253"/>
      <c r="K51" s="254"/>
      <c r="L51" s="253"/>
      <c r="M51" s="255"/>
      <c r="AA51" s="221"/>
      <c r="AB51" t="str">
        <f t="shared" si="0"/>
        <v>Tool Craft -FCF</v>
      </c>
      <c r="AD51">
        <f t="shared" si="36"/>
        <v>41912</v>
      </c>
      <c r="AU51" s="221"/>
      <c r="AV51" t="str">
        <f t="shared" si="2"/>
        <v/>
      </c>
      <c r="AX51" t="str">
        <f t="shared" si="3"/>
        <v/>
      </c>
      <c r="BO51" s="104"/>
      <c r="BP51" t="str">
        <f t="shared" si="8"/>
        <v/>
      </c>
      <c r="BR51" t="str">
        <f t="shared" si="9"/>
        <v/>
      </c>
      <c r="CI51" s="79" t="s">
        <v>453</v>
      </c>
      <c r="CJ51" t="str">
        <f t="shared" si="14"/>
        <v>Knife and Hawk</v>
      </c>
      <c r="CL51">
        <f t="shared" si="15"/>
        <v>43318</v>
      </c>
      <c r="DC51" s="79" t="s">
        <v>453</v>
      </c>
      <c r="DD51" t="str">
        <f t="shared" si="18"/>
        <v/>
      </c>
      <c r="DF51" t="str">
        <f t="shared" si="19"/>
        <v/>
      </c>
      <c r="DW51" s="79" t="s">
        <v>453</v>
      </c>
      <c r="DX51" t="str">
        <f t="shared" si="22"/>
        <v/>
      </c>
      <c r="DZ51" t="str">
        <f t="shared" si="23"/>
        <v/>
      </c>
      <c r="EQ51" s="227"/>
      <c r="ER51" t="str">
        <f t="shared" si="26"/>
        <v/>
      </c>
      <c r="ET51" t="str">
        <f t="shared" si="27"/>
        <v/>
      </c>
      <c r="EV51" s="230"/>
      <c r="EW51" t="str">
        <f t="shared" si="47"/>
        <v/>
      </c>
      <c r="EY51" t="str">
        <f t="shared" si="55"/>
        <v/>
      </c>
      <c r="FK51" s="227"/>
      <c r="FL51" t="str">
        <f t="shared" si="30"/>
        <v/>
      </c>
      <c r="FN51" t="str">
        <f t="shared" si="56"/>
        <v/>
      </c>
      <c r="FP51" s="230"/>
      <c r="FQ51" t="str">
        <f t="shared" si="49"/>
        <v/>
      </c>
      <c r="FS51" t="str">
        <f t="shared" si="57"/>
        <v/>
      </c>
      <c r="GE51" s="227"/>
      <c r="GF51" t="str">
        <f t="shared" si="33"/>
        <v/>
      </c>
      <c r="GH51" t="str">
        <f t="shared" si="52"/>
        <v/>
      </c>
      <c r="GJ51" s="230"/>
      <c r="GK51" t="str">
        <f t="shared" si="53"/>
        <v/>
      </c>
      <c r="GM51" t="str">
        <f t="shared" si="58"/>
        <v/>
      </c>
    </row>
    <row r="52" spans="1:195" ht="14.65" customHeight="1" thickBot="1" x14ac:dyDescent="0.3">
      <c r="A52" s="25" t="s">
        <v>154</v>
      </c>
      <c r="B52" s="178"/>
      <c r="C52" s="179"/>
      <c r="D52" s="51" t="s">
        <v>482</v>
      </c>
      <c r="E52" s="256"/>
      <c r="F52" s="257"/>
      <c r="G52" s="257"/>
      <c r="H52" s="258"/>
      <c r="I52" s="257"/>
      <c r="J52" s="257"/>
      <c r="K52" s="258"/>
      <c r="L52" s="257"/>
      <c r="M52" s="259"/>
      <c r="AA52" s="221"/>
      <c r="AB52" t="str">
        <f t="shared" si="0"/>
        <v/>
      </c>
      <c r="AD52" t="str">
        <f t="shared" si="36"/>
        <v/>
      </c>
      <c r="AU52" s="221"/>
      <c r="AV52" t="str">
        <f t="shared" si="2"/>
        <v/>
      </c>
      <c r="AX52" t="str">
        <f t="shared" si="3"/>
        <v/>
      </c>
      <c r="BO52" s="104"/>
      <c r="BP52" t="str">
        <f t="shared" si="8"/>
        <v/>
      </c>
      <c r="BR52" t="str">
        <f t="shared" si="9"/>
        <v/>
      </c>
      <c r="CI52" s="79" t="s">
        <v>453</v>
      </c>
      <c r="CJ52" t="str">
        <f t="shared" si="14"/>
        <v/>
      </c>
      <c r="CL52" t="str">
        <f t="shared" si="15"/>
        <v/>
      </c>
      <c r="DC52" s="79" t="s">
        <v>453</v>
      </c>
      <c r="DD52" t="str">
        <f t="shared" si="18"/>
        <v/>
      </c>
      <c r="DF52" t="str">
        <f t="shared" si="19"/>
        <v/>
      </c>
      <c r="DW52" s="79" t="s">
        <v>453</v>
      </c>
      <c r="DX52" t="str">
        <f t="shared" si="22"/>
        <v/>
      </c>
      <c r="DZ52" t="str">
        <f t="shared" si="23"/>
        <v/>
      </c>
      <c r="EQ52" s="227"/>
      <c r="ER52" t="str">
        <f t="shared" si="26"/>
        <v/>
      </c>
      <c r="ET52" t="str">
        <f t="shared" si="27"/>
        <v/>
      </c>
      <c r="EV52" s="230"/>
      <c r="EW52" t="str">
        <f t="shared" si="47"/>
        <v/>
      </c>
      <c r="EY52" t="str">
        <f t="shared" si="55"/>
        <v/>
      </c>
      <c r="FK52" s="227"/>
      <c r="FL52" t="str">
        <f t="shared" si="30"/>
        <v/>
      </c>
      <c r="FN52" t="str">
        <f t="shared" si="56"/>
        <v/>
      </c>
      <c r="FP52" s="230"/>
      <c r="FQ52" t="str">
        <f t="shared" si="49"/>
        <v/>
      </c>
      <c r="FS52" t="str">
        <f t="shared" si="57"/>
        <v/>
      </c>
      <c r="GE52" s="227"/>
      <c r="GF52" t="str">
        <f t="shared" si="33"/>
        <v/>
      </c>
      <c r="GH52" t="str">
        <f t="shared" si="52"/>
        <v/>
      </c>
      <c r="GJ52" s="230"/>
      <c r="GK52" t="str">
        <f t="shared" si="53"/>
        <v/>
      </c>
      <c r="GM52" t="str">
        <f t="shared" si="58"/>
        <v/>
      </c>
    </row>
    <row r="53" spans="1:195" ht="14.65" customHeight="1" thickBot="1" x14ac:dyDescent="0.3">
      <c r="A53" s="25" t="s">
        <v>155</v>
      </c>
      <c r="B53" s="178"/>
      <c r="C53" s="179"/>
      <c r="D53" s="51" t="s">
        <v>482</v>
      </c>
      <c r="E53" s="237" t="str">
        <f>'Master Name List'!C19</f>
        <v>Powder Horn</v>
      </c>
      <c r="F53" s="238"/>
      <c r="G53" s="239"/>
      <c r="H53" s="240" t="str">
        <f>'Master Name List'!C23</f>
        <v>Pine</v>
      </c>
      <c r="I53" s="238"/>
      <c r="J53" s="239"/>
      <c r="K53" s="240" t="str">
        <f>'Master Name List'!C27</f>
        <v>Second Class</v>
      </c>
      <c r="L53" s="238"/>
      <c r="M53" s="241"/>
      <c r="AA53" s="222"/>
      <c r="AB53" t="str">
        <f t="shared" si="0"/>
        <v/>
      </c>
      <c r="AD53" t="str">
        <f t="shared" si="36"/>
        <v/>
      </c>
      <c r="AU53" s="222"/>
      <c r="AV53" t="str">
        <f t="shared" si="2"/>
        <v/>
      </c>
      <c r="AX53" t="str">
        <f t="shared" si="3"/>
        <v/>
      </c>
      <c r="BO53" s="105"/>
      <c r="BP53" t="str">
        <f t="shared" si="8"/>
        <v/>
      </c>
      <c r="BR53" t="str">
        <f t="shared" si="9"/>
        <v/>
      </c>
      <c r="CI53" s="79" t="s">
        <v>453</v>
      </c>
      <c r="CJ53" t="str">
        <f t="shared" si="14"/>
        <v/>
      </c>
      <c r="CL53" t="str">
        <f t="shared" si="15"/>
        <v/>
      </c>
      <c r="DC53" s="79" t="s">
        <v>453</v>
      </c>
      <c r="DD53" t="str">
        <f t="shared" si="18"/>
        <v/>
      </c>
      <c r="DF53" t="str">
        <f t="shared" si="19"/>
        <v/>
      </c>
      <c r="DW53" s="79" t="s">
        <v>453</v>
      </c>
      <c r="DX53" t="str">
        <f t="shared" si="22"/>
        <v/>
      </c>
      <c r="DZ53" t="str">
        <f t="shared" si="23"/>
        <v/>
      </c>
      <c r="EQ53" s="227"/>
      <c r="ER53" t="str">
        <f t="shared" si="26"/>
        <v/>
      </c>
      <c r="ET53" t="str">
        <f t="shared" si="27"/>
        <v/>
      </c>
      <c r="EV53" s="230"/>
      <c r="EW53" t="str">
        <f t="shared" si="47"/>
        <v/>
      </c>
      <c r="EY53" t="str">
        <f t="shared" si="55"/>
        <v/>
      </c>
      <c r="FK53" s="227"/>
      <c r="FL53" t="str">
        <f t="shared" si="30"/>
        <v/>
      </c>
      <c r="FN53" t="str">
        <f t="shared" si="56"/>
        <v/>
      </c>
      <c r="FP53" s="230"/>
      <c r="FQ53" t="str">
        <f t="shared" si="49"/>
        <v/>
      </c>
      <c r="FS53" t="str">
        <f t="shared" si="57"/>
        <v/>
      </c>
      <c r="GE53" s="227"/>
      <c r="GF53" t="str">
        <f t="shared" si="33"/>
        <v/>
      </c>
      <c r="GH53" t="str">
        <f t="shared" si="52"/>
        <v/>
      </c>
      <c r="GJ53" s="230"/>
      <c r="GK53" t="str">
        <f t="shared" si="53"/>
        <v/>
      </c>
      <c r="GM53" t="str">
        <f t="shared" si="58"/>
        <v/>
      </c>
    </row>
    <row r="54" spans="1:195" ht="14.65" customHeight="1" x14ac:dyDescent="0.25">
      <c r="A54" s="26" t="s">
        <v>534</v>
      </c>
      <c r="B54" s="178"/>
      <c r="C54" s="179"/>
      <c r="D54" s="51" t="s">
        <v>482</v>
      </c>
      <c r="E54" s="148" t="str">
        <f>E81</f>
        <v>Knife and Hawk</v>
      </c>
      <c r="F54" s="149"/>
      <c r="G54" s="150">
        <f>G81</f>
        <v>43318</v>
      </c>
      <c r="H54" s="151" t="str">
        <f>H81</f>
        <v/>
      </c>
      <c r="I54" s="149"/>
      <c r="J54" s="150" t="str">
        <f>J81</f>
        <v/>
      </c>
      <c r="K54" s="151" t="str">
        <f>K81</f>
        <v/>
      </c>
      <c r="L54" s="149"/>
      <c r="M54" s="152" t="str">
        <f>M81</f>
        <v/>
      </c>
      <c r="AA54" s="75" t="s">
        <v>453</v>
      </c>
      <c r="AB54" t="str">
        <f t="shared" ref="AB54:AB117" si="95">IF(C103=$AB$3,A103,"")</f>
        <v/>
      </c>
      <c r="AD54" t="str">
        <f t="shared" ref="AD54:AD117" si="96">IF(AB54="","",B103)</f>
        <v/>
      </c>
      <c r="AU54" s="79" t="s">
        <v>453</v>
      </c>
      <c r="AV54" t="str">
        <f t="shared" ref="AV54:AV117" si="97">IF(C103=$AV$3,A103,"")</f>
        <v/>
      </c>
      <c r="AX54" t="str">
        <f t="shared" ref="AX54:AX117" si="98">IF(AV54="","",B103)</f>
        <v/>
      </c>
      <c r="BO54" t="s">
        <v>453</v>
      </c>
      <c r="BP54" t="str">
        <f>IF(C103=$BP$3,A103,"")</f>
        <v/>
      </c>
      <c r="BR54" t="str">
        <f t="shared" ref="BR54:BR117" si="99">IF(BP54="","",B103)</f>
        <v/>
      </c>
      <c r="CI54" s="79" t="s">
        <v>453</v>
      </c>
      <c r="CJ54" t="str">
        <f t="shared" si="14"/>
        <v/>
      </c>
      <c r="CL54" t="str">
        <f t="shared" si="15"/>
        <v/>
      </c>
      <c r="DC54" s="79" t="s">
        <v>453</v>
      </c>
      <c r="DD54" t="str">
        <f t="shared" si="18"/>
        <v/>
      </c>
      <c r="DF54" t="str">
        <f t="shared" si="19"/>
        <v/>
      </c>
      <c r="DW54" s="79" t="s">
        <v>453</v>
      </c>
      <c r="DX54" t="str">
        <f t="shared" si="22"/>
        <v/>
      </c>
      <c r="DZ54" t="str">
        <f t="shared" si="23"/>
        <v/>
      </c>
      <c r="EQ54" s="227"/>
      <c r="ER54" t="str">
        <f t="shared" si="26"/>
        <v/>
      </c>
      <c r="ET54" t="str">
        <f t="shared" si="27"/>
        <v/>
      </c>
      <c r="EV54" s="230"/>
      <c r="EW54" t="str">
        <f t="shared" si="47"/>
        <v/>
      </c>
      <c r="EY54" t="str">
        <f t="shared" si="55"/>
        <v/>
      </c>
      <c r="FK54" s="227"/>
      <c r="FL54" t="str">
        <f t="shared" si="30"/>
        <v/>
      </c>
      <c r="FN54" t="str">
        <f t="shared" si="56"/>
        <v/>
      </c>
      <c r="FP54" s="230"/>
      <c r="FQ54" t="str">
        <f t="shared" si="49"/>
        <v/>
      </c>
      <c r="FS54" t="str">
        <f t="shared" si="57"/>
        <v/>
      </c>
      <c r="GE54" s="227"/>
      <c r="GF54" t="str">
        <f t="shared" si="33"/>
        <v/>
      </c>
      <c r="GH54" t="str">
        <f t="shared" si="52"/>
        <v/>
      </c>
      <c r="GJ54" s="230"/>
      <c r="GK54" t="str">
        <f t="shared" si="53"/>
        <v/>
      </c>
      <c r="GM54" t="str">
        <f t="shared" si="58"/>
        <v/>
      </c>
    </row>
    <row r="55" spans="1:195" ht="14.65" customHeight="1" x14ac:dyDescent="0.25">
      <c r="A55" s="26" t="s">
        <v>535</v>
      </c>
      <c r="B55" s="178"/>
      <c r="C55" s="179"/>
      <c r="D55" s="51" t="s">
        <v>482</v>
      </c>
      <c r="E55" s="137" t="s">
        <v>464</v>
      </c>
      <c r="F55" s="138"/>
      <c r="G55" s="139" t="s">
        <v>455</v>
      </c>
      <c r="H55" s="140" t="s">
        <v>464</v>
      </c>
      <c r="I55" s="138"/>
      <c r="J55" s="139" t="s">
        <v>455</v>
      </c>
      <c r="K55" s="140" t="s">
        <v>464</v>
      </c>
      <c r="L55" s="138"/>
      <c r="M55" s="141" t="s">
        <v>455</v>
      </c>
      <c r="AA55" s="75" t="s">
        <v>453</v>
      </c>
      <c r="AB55" t="str">
        <f t="shared" si="95"/>
        <v/>
      </c>
      <c r="AD55" t="str">
        <f t="shared" si="96"/>
        <v/>
      </c>
      <c r="AU55" s="79" t="s">
        <v>453</v>
      </c>
      <c r="AV55" t="str">
        <f t="shared" si="97"/>
        <v/>
      </c>
      <c r="AX55" t="str">
        <f t="shared" si="98"/>
        <v/>
      </c>
      <c r="BO55" t="s">
        <v>453</v>
      </c>
      <c r="BP55" t="str">
        <f t="shared" ref="BP55:BP118" si="100">IF(C104=$BP$3,A104,"")</f>
        <v/>
      </c>
      <c r="BR55" t="str">
        <f t="shared" si="99"/>
        <v/>
      </c>
      <c r="CI55" s="79" t="s">
        <v>453</v>
      </c>
      <c r="CJ55" t="str">
        <f t="shared" si="14"/>
        <v/>
      </c>
      <c r="CL55" t="str">
        <f t="shared" si="15"/>
        <v/>
      </c>
      <c r="DC55" s="79" t="s">
        <v>453</v>
      </c>
      <c r="DD55" t="str">
        <f t="shared" si="18"/>
        <v/>
      </c>
      <c r="DF55" t="str">
        <f t="shared" si="19"/>
        <v/>
      </c>
      <c r="DW55" s="79" t="s">
        <v>453</v>
      </c>
      <c r="DX55" t="str">
        <f t="shared" si="22"/>
        <v/>
      </c>
      <c r="DZ55" t="str">
        <f t="shared" si="23"/>
        <v/>
      </c>
      <c r="EQ55" s="227"/>
      <c r="ER55" t="str">
        <f t="shared" si="26"/>
        <v/>
      </c>
      <c r="ET55" t="str">
        <f t="shared" si="27"/>
        <v/>
      </c>
      <c r="EV55" s="230"/>
      <c r="EW55" t="str">
        <f t="shared" si="47"/>
        <v/>
      </c>
      <c r="EY55" t="str">
        <f t="shared" si="55"/>
        <v/>
      </c>
      <c r="FK55" s="227"/>
      <c r="FL55" t="str">
        <f t="shared" si="30"/>
        <v/>
      </c>
      <c r="FN55" t="str">
        <f t="shared" si="56"/>
        <v/>
      </c>
      <c r="FP55" s="230"/>
      <c r="FQ55" t="str">
        <f t="shared" si="49"/>
        <v>052 - Popularity and P</v>
      </c>
      <c r="FS55">
        <f t="shared" si="57"/>
        <v>42925</v>
      </c>
      <c r="GE55" s="227"/>
      <c r="GF55" t="str">
        <f t="shared" si="33"/>
        <v/>
      </c>
      <c r="GH55" t="str">
        <f t="shared" si="52"/>
        <v/>
      </c>
      <c r="GJ55" s="230"/>
      <c r="GK55" t="str">
        <f t="shared" si="53"/>
        <v/>
      </c>
      <c r="GM55" t="str">
        <f t="shared" si="58"/>
        <v/>
      </c>
    </row>
    <row r="56" spans="1:195" ht="14.65" customHeight="1" x14ac:dyDescent="0.25">
      <c r="A56" s="26" t="s">
        <v>536</v>
      </c>
      <c r="B56" s="178"/>
      <c r="C56" s="179"/>
      <c r="D56" s="51" t="s">
        <v>482</v>
      </c>
      <c r="E56" s="148" t="str">
        <f>E87</f>
        <v>Bible merit #1 - BN</v>
      </c>
      <c r="F56" s="149"/>
      <c r="G56" s="150" t="str">
        <f>G87</f>
        <v/>
      </c>
      <c r="H56" s="151" t="str">
        <f>H87</f>
        <v/>
      </c>
      <c r="I56" s="149"/>
      <c r="J56" s="150" t="str">
        <f>J87</f>
        <v/>
      </c>
      <c r="K56" s="151" t="str">
        <f>K87</f>
        <v/>
      </c>
      <c r="L56" s="149"/>
      <c r="M56" s="152" t="str">
        <f>M87</f>
        <v/>
      </c>
      <c r="AA56" s="75" t="s">
        <v>453</v>
      </c>
      <c r="AB56" t="str">
        <f t="shared" si="95"/>
        <v/>
      </c>
      <c r="AD56" t="str">
        <f t="shared" si="96"/>
        <v/>
      </c>
      <c r="AU56" s="79" t="s">
        <v>453</v>
      </c>
      <c r="AV56" t="str">
        <f t="shared" si="97"/>
        <v/>
      </c>
      <c r="AX56" t="str">
        <f t="shared" si="98"/>
        <v/>
      </c>
      <c r="BO56" t="s">
        <v>453</v>
      </c>
      <c r="BP56" t="str">
        <f t="shared" si="100"/>
        <v/>
      </c>
      <c r="BR56" t="str">
        <f t="shared" si="99"/>
        <v/>
      </c>
      <c r="CI56" s="79" t="s">
        <v>453</v>
      </c>
      <c r="CJ56" t="str">
        <f t="shared" si="14"/>
        <v/>
      </c>
      <c r="CL56" t="str">
        <f t="shared" si="15"/>
        <v/>
      </c>
      <c r="DC56" s="79" t="s">
        <v>453</v>
      </c>
      <c r="DD56" t="str">
        <f t="shared" si="18"/>
        <v/>
      </c>
      <c r="DF56" t="str">
        <f t="shared" si="19"/>
        <v/>
      </c>
      <c r="DW56" s="79" t="s">
        <v>453</v>
      </c>
      <c r="DX56" t="str">
        <f t="shared" si="22"/>
        <v/>
      </c>
      <c r="DZ56" t="str">
        <f t="shared" si="23"/>
        <v/>
      </c>
      <c r="EQ56" s="227"/>
      <c r="ER56" t="str">
        <f t="shared" si="26"/>
        <v/>
      </c>
      <c r="ET56" t="str">
        <f t="shared" si="27"/>
        <v/>
      </c>
      <c r="EV56" s="230"/>
      <c r="EW56" t="str">
        <f t="shared" si="47"/>
        <v/>
      </c>
      <c r="EY56" t="str">
        <f t="shared" si="55"/>
        <v/>
      </c>
      <c r="FK56" s="227"/>
      <c r="FL56" t="str">
        <f t="shared" si="30"/>
        <v/>
      </c>
      <c r="FN56" t="str">
        <f t="shared" si="56"/>
        <v/>
      </c>
      <c r="FP56" s="230"/>
      <c r="FQ56" t="str">
        <f t="shared" si="49"/>
        <v/>
      </c>
      <c r="FS56" t="str">
        <f t="shared" si="57"/>
        <v/>
      </c>
      <c r="GE56" s="227"/>
      <c r="GF56" t="str">
        <f t="shared" si="33"/>
        <v/>
      </c>
      <c r="GH56" t="str">
        <f t="shared" si="52"/>
        <v/>
      </c>
      <c r="GJ56" s="230"/>
      <c r="GK56" t="str">
        <f t="shared" si="53"/>
        <v/>
      </c>
      <c r="GM56" t="str">
        <f t="shared" si="58"/>
        <v/>
      </c>
    </row>
    <row r="57" spans="1:195" ht="14.65" customHeight="1" thickBot="1" x14ac:dyDescent="0.3">
      <c r="A57" s="26" t="s">
        <v>537</v>
      </c>
      <c r="B57" s="178"/>
      <c r="C57" s="179"/>
      <c r="D57" s="51" t="s">
        <v>482</v>
      </c>
      <c r="E57" s="137" t="s">
        <v>465</v>
      </c>
      <c r="F57" s="138"/>
      <c r="G57" s="139" t="s">
        <v>455</v>
      </c>
      <c r="H57" s="140" t="s">
        <v>465</v>
      </c>
      <c r="I57" s="138"/>
      <c r="J57" s="139" t="s">
        <v>455</v>
      </c>
      <c r="K57" s="140" t="s">
        <v>465</v>
      </c>
      <c r="L57" s="138"/>
      <c r="M57" s="141" t="s">
        <v>455</v>
      </c>
      <c r="AA57" s="75" t="s">
        <v>453</v>
      </c>
      <c r="AB57" t="str">
        <f t="shared" si="95"/>
        <v/>
      </c>
      <c r="AD57" t="str">
        <f t="shared" si="96"/>
        <v/>
      </c>
      <c r="AU57" s="79" t="s">
        <v>453</v>
      </c>
      <c r="AV57" t="str">
        <f t="shared" si="97"/>
        <v/>
      </c>
      <c r="AX57" t="str">
        <f t="shared" si="98"/>
        <v/>
      </c>
      <c r="BO57" t="s">
        <v>453</v>
      </c>
      <c r="BP57" t="str">
        <f t="shared" si="100"/>
        <v/>
      </c>
      <c r="BR57" t="str">
        <f t="shared" si="99"/>
        <v/>
      </c>
      <c r="CI57" s="79" t="s">
        <v>453</v>
      </c>
      <c r="CJ57" t="str">
        <f t="shared" si="14"/>
        <v/>
      </c>
      <c r="CL57" t="str">
        <f t="shared" si="15"/>
        <v/>
      </c>
      <c r="DC57" s="79" t="s">
        <v>453</v>
      </c>
      <c r="DD57" t="str">
        <f t="shared" si="18"/>
        <v/>
      </c>
      <c r="DF57" t="str">
        <f t="shared" si="19"/>
        <v/>
      </c>
      <c r="DW57" s="79" t="s">
        <v>453</v>
      </c>
      <c r="DX57" t="str">
        <f t="shared" si="22"/>
        <v/>
      </c>
      <c r="DZ57" t="str">
        <f t="shared" si="23"/>
        <v/>
      </c>
      <c r="EQ57" s="227"/>
      <c r="ER57" t="str">
        <f t="shared" si="26"/>
        <v/>
      </c>
      <c r="ET57" t="str">
        <f t="shared" si="27"/>
        <v/>
      </c>
      <c r="EV57" s="230"/>
      <c r="EW57" t="str">
        <f t="shared" si="47"/>
        <v/>
      </c>
      <c r="EY57" t="str">
        <f t="shared" si="55"/>
        <v/>
      </c>
      <c r="FK57" s="227"/>
      <c r="FL57" t="str">
        <f t="shared" si="30"/>
        <v/>
      </c>
      <c r="FN57" t="str">
        <f t="shared" si="56"/>
        <v/>
      </c>
      <c r="FP57" s="230"/>
      <c r="FQ57" t="str">
        <f t="shared" si="49"/>
        <v/>
      </c>
      <c r="FS57" t="str">
        <f t="shared" si="57"/>
        <v/>
      </c>
      <c r="GE57" s="227"/>
      <c r="GF57" t="str">
        <f t="shared" si="33"/>
        <v/>
      </c>
      <c r="GH57" t="str">
        <f t="shared" si="52"/>
        <v/>
      </c>
      <c r="GJ57" s="230"/>
      <c r="GK57" t="str">
        <f t="shared" si="53"/>
        <v/>
      </c>
      <c r="GM57" t="str">
        <f t="shared" si="58"/>
        <v/>
      </c>
    </row>
    <row r="58" spans="1:195" ht="14.65" customHeight="1" thickBot="1" x14ac:dyDescent="0.3">
      <c r="A58" s="26" t="s">
        <v>538</v>
      </c>
      <c r="B58" s="178"/>
      <c r="C58" s="179"/>
      <c r="D58" s="51" t="s">
        <v>482</v>
      </c>
      <c r="E58" s="237" t="str">
        <f>'Master Name List'!C20</f>
        <v>Bowie Knife</v>
      </c>
      <c r="F58" s="238"/>
      <c r="G58" s="239"/>
      <c r="H58" s="240" t="str">
        <f>'Master Name List'!C24</f>
        <v>Cedar</v>
      </c>
      <c r="I58" s="238"/>
      <c r="J58" s="239"/>
      <c r="K58" s="240" t="str">
        <f>'Master Name List'!C28</f>
        <v>First Class</v>
      </c>
      <c r="L58" s="238"/>
      <c r="M58" s="241"/>
      <c r="AA58" s="75" t="s">
        <v>453</v>
      </c>
      <c r="AB58" t="str">
        <f t="shared" si="95"/>
        <v/>
      </c>
      <c r="AD58" t="str">
        <f t="shared" si="96"/>
        <v/>
      </c>
      <c r="AU58" s="79" t="s">
        <v>453</v>
      </c>
      <c r="AV58" t="str">
        <f t="shared" si="97"/>
        <v/>
      </c>
      <c r="AX58" t="str">
        <f t="shared" si="98"/>
        <v/>
      </c>
      <c r="BO58" t="s">
        <v>453</v>
      </c>
      <c r="BP58" t="str">
        <f t="shared" si="100"/>
        <v/>
      </c>
      <c r="BR58" t="str">
        <f t="shared" si="99"/>
        <v/>
      </c>
      <c r="CI58" s="79" t="s">
        <v>453</v>
      </c>
      <c r="CJ58" t="str">
        <f t="shared" si="14"/>
        <v/>
      </c>
      <c r="CL58" t="str">
        <f t="shared" si="15"/>
        <v/>
      </c>
      <c r="DC58" s="79" t="s">
        <v>453</v>
      </c>
      <c r="DD58" t="str">
        <f t="shared" si="18"/>
        <v/>
      </c>
      <c r="DF58" t="str">
        <f t="shared" si="19"/>
        <v/>
      </c>
      <c r="DW58" s="79" t="s">
        <v>453</v>
      </c>
      <c r="DX58" t="str">
        <f t="shared" si="22"/>
        <v/>
      </c>
      <c r="DZ58" t="str">
        <f t="shared" si="23"/>
        <v/>
      </c>
      <c r="EQ58" s="227"/>
      <c r="ER58" t="str">
        <f t="shared" si="26"/>
        <v/>
      </c>
      <c r="ET58" t="str">
        <f t="shared" si="27"/>
        <v/>
      </c>
      <c r="EV58" s="230"/>
      <c r="EW58" t="str">
        <f t="shared" si="47"/>
        <v/>
      </c>
      <c r="EY58" t="str">
        <f t="shared" si="55"/>
        <v/>
      </c>
      <c r="FK58" s="227"/>
      <c r="FL58" t="str">
        <f t="shared" si="30"/>
        <v/>
      </c>
      <c r="FN58" t="str">
        <f t="shared" si="56"/>
        <v/>
      </c>
      <c r="FP58" s="230"/>
      <c r="FQ58" t="str">
        <f t="shared" si="49"/>
        <v/>
      </c>
      <c r="FS58" t="str">
        <f t="shared" si="57"/>
        <v/>
      </c>
      <c r="GE58" s="227"/>
      <c r="GF58" t="str">
        <f t="shared" si="33"/>
        <v/>
      </c>
      <c r="GH58" t="str">
        <f t="shared" si="52"/>
        <v/>
      </c>
      <c r="GJ58" s="230"/>
      <c r="GK58" t="str">
        <f t="shared" si="53"/>
        <v/>
      </c>
      <c r="GM58" t="str">
        <f t="shared" si="58"/>
        <v/>
      </c>
    </row>
    <row r="59" spans="1:195" ht="14.65" customHeight="1" x14ac:dyDescent="0.25">
      <c r="A59" s="26" t="s">
        <v>539</v>
      </c>
      <c r="B59" s="178"/>
      <c r="C59" s="179"/>
      <c r="D59" s="51" t="s">
        <v>482</v>
      </c>
      <c r="E59" s="148" t="str">
        <f>E82</f>
        <v/>
      </c>
      <c r="F59" s="149"/>
      <c r="G59" s="150" t="str">
        <f>G82</f>
        <v/>
      </c>
      <c r="H59" s="151" t="str">
        <f>H82</f>
        <v/>
      </c>
      <c r="I59" s="149"/>
      <c r="J59" s="150" t="str">
        <f>J82</f>
        <v/>
      </c>
      <c r="K59" s="151" t="str">
        <f>K82</f>
        <v/>
      </c>
      <c r="L59" s="149"/>
      <c r="M59" s="152" t="str">
        <f>M82</f>
        <v/>
      </c>
      <c r="AA59" s="75" t="s">
        <v>453</v>
      </c>
      <c r="AB59" t="str">
        <f t="shared" si="95"/>
        <v/>
      </c>
      <c r="AD59" t="str">
        <f t="shared" si="96"/>
        <v/>
      </c>
      <c r="AU59" s="79" t="s">
        <v>453</v>
      </c>
      <c r="AV59" t="str">
        <f t="shared" si="97"/>
        <v/>
      </c>
      <c r="AX59" t="str">
        <f t="shared" si="98"/>
        <v/>
      </c>
      <c r="BO59" t="s">
        <v>453</v>
      </c>
      <c r="BP59" t="str">
        <f t="shared" si="100"/>
        <v/>
      </c>
      <c r="BR59" t="str">
        <f t="shared" si="99"/>
        <v/>
      </c>
      <c r="CI59" s="79" t="s">
        <v>453</v>
      </c>
      <c r="CJ59" t="str">
        <f t="shared" si="14"/>
        <v/>
      </c>
      <c r="CL59" t="str">
        <f t="shared" si="15"/>
        <v/>
      </c>
      <c r="DC59" s="79" t="s">
        <v>453</v>
      </c>
      <c r="DD59" t="str">
        <f t="shared" si="18"/>
        <v/>
      </c>
      <c r="DF59" t="str">
        <f t="shared" si="19"/>
        <v/>
      </c>
      <c r="DW59" s="79" t="s">
        <v>453</v>
      </c>
      <c r="DX59" t="str">
        <f t="shared" si="22"/>
        <v/>
      </c>
      <c r="DZ59" t="str">
        <f t="shared" si="23"/>
        <v/>
      </c>
      <c r="EQ59" s="227"/>
      <c r="ER59" t="str">
        <f t="shared" si="26"/>
        <v/>
      </c>
      <c r="ET59" t="str">
        <f t="shared" si="27"/>
        <v/>
      </c>
      <c r="EV59" s="230"/>
      <c r="EW59" t="str">
        <f t="shared" si="47"/>
        <v/>
      </c>
      <c r="EY59" t="str">
        <f t="shared" si="55"/>
        <v/>
      </c>
      <c r="FK59" s="227"/>
      <c r="FL59" t="str">
        <f t="shared" si="30"/>
        <v/>
      </c>
      <c r="FN59" t="str">
        <f t="shared" si="56"/>
        <v/>
      </c>
      <c r="FP59" s="230"/>
      <c r="FQ59" t="str">
        <f t="shared" si="49"/>
        <v/>
      </c>
      <c r="FS59" t="str">
        <f t="shared" si="57"/>
        <v/>
      </c>
      <c r="GE59" s="227"/>
      <c r="GF59" t="str">
        <f t="shared" si="33"/>
        <v/>
      </c>
      <c r="GH59" t="str">
        <f t="shared" si="52"/>
        <v/>
      </c>
      <c r="GJ59" s="230"/>
      <c r="GK59" t="str">
        <f t="shared" si="53"/>
        <v/>
      </c>
      <c r="GM59" t="str">
        <f t="shared" si="58"/>
        <v/>
      </c>
    </row>
    <row r="60" spans="1:195" ht="14.65" customHeight="1" x14ac:dyDescent="0.25">
      <c r="A60" s="26" t="s">
        <v>540</v>
      </c>
      <c r="B60" s="178"/>
      <c r="C60" s="179"/>
      <c r="D60" s="51" t="s">
        <v>482</v>
      </c>
      <c r="E60" s="137" t="s">
        <v>464</v>
      </c>
      <c r="F60" s="138"/>
      <c r="G60" s="139" t="s">
        <v>455</v>
      </c>
      <c r="H60" s="140" t="s">
        <v>464</v>
      </c>
      <c r="I60" s="138"/>
      <c r="J60" s="139" t="s">
        <v>455</v>
      </c>
      <c r="K60" s="140" t="s">
        <v>464</v>
      </c>
      <c r="L60" s="138"/>
      <c r="M60" s="141" t="s">
        <v>455</v>
      </c>
      <c r="AA60" s="75" t="s">
        <v>453</v>
      </c>
      <c r="AB60" t="str">
        <f t="shared" si="95"/>
        <v/>
      </c>
      <c r="AD60" t="str">
        <f t="shared" si="96"/>
        <v/>
      </c>
      <c r="AU60" s="79" t="s">
        <v>453</v>
      </c>
      <c r="AV60" t="str">
        <f t="shared" si="97"/>
        <v/>
      </c>
      <c r="AX60" t="str">
        <f t="shared" si="98"/>
        <v/>
      </c>
      <c r="BO60" t="s">
        <v>453</v>
      </c>
      <c r="BP60" t="str">
        <f t="shared" si="100"/>
        <v/>
      </c>
      <c r="BR60" t="str">
        <f t="shared" si="99"/>
        <v/>
      </c>
      <c r="CI60" s="79" t="s">
        <v>453</v>
      </c>
      <c r="CJ60" t="str">
        <f t="shared" si="14"/>
        <v/>
      </c>
      <c r="CL60" t="str">
        <f t="shared" si="15"/>
        <v/>
      </c>
      <c r="DC60" s="79" t="s">
        <v>453</v>
      </c>
      <c r="DD60" t="str">
        <f t="shared" si="18"/>
        <v/>
      </c>
      <c r="DF60" t="str">
        <f t="shared" si="19"/>
        <v/>
      </c>
      <c r="DW60" s="79" t="s">
        <v>453</v>
      </c>
      <c r="DX60" t="str">
        <f t="shared" si="22"/>
        <v/>
      </c>
      <c r="DZ60" t="str">
        <f t="shared" si="23"/>
        <v/>
      </c>
      <c r="EQ60" s="227"/>
      <c r="ER60" t="str">
        <f t="shared" si="26"/>
        <v/>
      </c>
      <c r="ET60" t="str">
        <f t="shared" si="27"/>
        <v/>
      </c>
      <c r="EV60" s="230"/>
      <c r="EW60" t="str">
        <f t="shared" si="47"/>
        <v/>
      </c>
      <c r="EY60" t="str">
        <f t="shared" si="55"/>
        <v/>
      </c>
      <c r="FK60" s="227"/>
      <c r="FL60" t="str">
        <f t="shared" si="30"/>
        <v/>
      </c>
      <c r="FN60" t="str">
        <f t="shared" si="56"/>
        <v/>
      </c>
      <c r="FP60" s="230"/>
      <c r="FQ60" t="str">
        <f t="shared" si="49"/>
        <v/>
      </c>
      <c r="FS60" t="str">
        <f t="shared" si="57"/>
        <v/>
      </c>
      <c r="GE60" s="227"/>
      <c r="GF60" t="str">
        <f t="shared" si="33"/>
        <v/>
      </c>
      <c r="GH60" t="str">
        <f t="shared" si="52"/>
        <v/>
      </c>
      <c r="GJ60" s="230"/>
      <c r="GK60" t="str">
        <f t="shared" si="53"/>
        <v/>
      </c>
      <c r="GM60" t="str">
        <f t="shared" si="58"/>
        <v/>
      </c>
    </row>
    <row r="61" spans="1:195" ht="14.65" customHeight="1" x14ac:dyDescent="0.25">
      <c r="A61" s="26" t="s">
        <v>541</v>
      </c>
      <c r="B61" s="178"/>
      <c r="C61" s="179"/>
      <c r="D61" s="51" t="s">
        <v>482</v>
      </c>
      <c r="E61" s="148" t="str">
        <f>E88</f>
        <v/>
      </c>
      <c r="F61" s="149"/>
      <c r="G61" s="150" t="str">
        <f>G88</f>
        <v/>
      </c>
      <c r="H61" s="151" t="str">
        <f>H88</f>
        <v/>
      </c>
      <c r="I61" s="149"/>
      <c r="J61" s="150" t="str">
        <f>J88</f>
        <v/>
      </c>
      <c r="K61" s="151" t="str">
        <f>K88</f>
        <v/>
      </c>
      <c r="L61" s="149"/>
      <c r="M61" s="152" t="str">
        <f>M88</f>
        <v/>
      </c>
      <c r="AA61" s="75" t="s">
        <v>453</v>
      </c>
      <c r="AB61" t="str">
        <f t="shared" si="95"/>
        <v/>
      </c>
      <c r="AD61" t="str">
        <f t="shared" si="96"/>
        <v/>
      </c>
      <c r="AU61" s="79" t="s">
        <v>453</v>
      </c>
      <c r="AV61" t="str">
        <f t="shared" si="97"/>
        <v/>
      </c>
      <c r="AX61" t="str">
        <f t="shared" si="98"/>
        <v/>
      </c>
      <c r="BO61" t="s">
        <v>453</v>
      </c>
      <c r="BP61" t="str">
        <f t="shared" si="100"/>
        <v/>
      </c>
      <c r="BR61" t="str">
        <f t="shared" si="99"/>
        <v/>
      </c>
      <c r="CI61" s="79" t="s">
        <v>453</v>
      </c>
      <c r="CJ61" t="str">
        <f t="shared" si="14"/>
        <v/>
      </c>
      <c r="CL61" t="str">
        <f t="shared" si="15"/>
        <v/>
      </c>
      <c r="DC61" s="79" t="s">
        <v>453</v>
      </c>
      <c r="DD61" t="str">
        <f t="shared" si="18"/>
        <v/>
      </c>
      <c r="DF61" t="str">
        <f t="shared" si="19"/>
        <v/>
      </c>
      <c r="DW61" s="79" t="s">
        <v>453</v>
      </c>
      <c r="DX61" t="str">
        <f t="shared" si="22"/>
        <v/>
      </c>
      <c r="DZ61" t="str">
        <f t="shared" si="23"/>
        <v/>
      </c>
      <c r="EQ61" s="227"/>
      <c r="ER61" t="str">
        <f t="shared" si="26"/>
        <v/>
      </c>
      <c r="ET61" t="str">
        <f t="shared" si="27"/>
        <v/>
      </c>
      <c r="EV61" s="230"/>
      <c r="EW61" t="str">
        <f t="shared" si="47"/>
        <v/>
      </c>
      <c r="EY61" t="str">
        <f t="shared" si="55"/>
        <v/>
      </c>
      <c r="FK61" s="227"/>
      <c r="FL61" t="str">
        <f t="shared" si="30"/>
        <v/>
      </c>
      <c r="FN61" t="str">
        <f t="shared" si="56"/>
        <v/>
      </c>
      <c r="FP61" s="230"/>
      <c r="FQ61" t="str">
        <f t="shared" si="49"/>
        <v/>
      </c>
      <c r="FS61" t="str">
        <f t="shared" si="57"/>
        <v/>
      </c>
      <c r="GE61" s="227"/>
      <c r="GF61" t="str">
        <f t="shared" si="33"/>
        <v/>
      </c>
      <c r="GH61" t="str">
        <f t="shared" si="52"/>
        <v/>
      </c>
      <c r="GJ61" s="230"/>
      <c r="GK61" t="str">
        <f t="shared" si="53"/>
        <v/>
      </c>
      <c r="GM61" t="str">
        <f t="shared" si="58"/>
        <v/>
      </c>
    </row>
    <row r="62" spans="1:195" ht="14.65" customHeight="1" thickBot="1" x14ac:dyDescent="0.3">
      <c r="A62" s="26" t="s">
        <v>542</v>
      </c>
      <c r="B62" s="178"/>
      <c r="C62" s="179"/>
      <c r="D62" s="51" t="s">
        <v>482</v>
      </c>
      <c r="E62" s="137" t="s">
        <v>465</v>
      </c>
      <c r="F62" s="138"/>
      <c r="G62" s="139" t="s">
        <v>455</v>
      </c>
      <c r="H62" s="140" t="s">
        <v>465</v>
      </c>
      <c r="I62" s="138"/>
      <c r="J62" s="139" t="s">
        <v>455</v>
      </c>
      <c r="K62" s="140" t="s">
        <v>465</v>
      </c>
      <c r="L62" s="138"/>
      <c r="M62" s="141" t="s">
        <v>455</v>
      </c>
      <c r="AA62" s="75" t="s">
        <v>453</v>
      </c>
      <c r="AB62" t="str">
        <f t="shared" si="95"/>
        <v/>
      </c>
      <c r="AD62" t="str">
        <f t="shared" si="96"/>
        <v/>
      </c>
      <c r="AU62" s="79" t="s">
        <v>453</v>
      </c>
      <c r="AV62" t="str">
        <f t="shared" si="97"/>
        <v/>
      </c>
      <c r="AX62" t="str">
        <f t="shared" si="98"/>
        <v/>
      </c>
      <c r="BO62" t="s">
        <v>453</v>
      </c>
      <c r="BP62" t="str">
        <f t="shared" si="100"/>
        <v/>
      </c>
      <c r="BR62" t="str">
        <f t="shared" si="99"/>
        <v/>
      </c>
      <c r="CI62" s="79" t="s">
        <v>453</v>
      </c>
      <c r="CJ62" t="str">
        <f t="shared" si="14"/>
        <v/>
      </c>
      <c r="CL62" t="str">
        <f t="shared" si="15"/>
        <v/>
      </c>
      <c r="DC62" s="79" t="s">
        <v>453</v>
      </c>
      <c r="DD62" t="str">
        <f t="shared" si="18"/>
        <v/>
      </c>
      <c r="DF62" t="str">
        <f t="shared" si="19"/>
        <v/>
      </c>
      <c r="DW62" s="79" t="s">
        <v>453</v>
      </c>
      <c r="DX62" t="str">
        <f t="shared" si="22"/>
        <v/>
      </c>
      <c r="DZ62" t="str">
        <f t="shared" si="23"/>
        <v/>
      </c>
      <c r="EQ62" s="227"/>
      <c r="ER62" t="str">
        <f t="shared" si="26"/>
        <v/>
      </c>
      <c r="ET62" t="str">
        <f t="shared" si="27"/>
        <v/>
      </c>
      <c r="EV62" s="230"/>
      <c r="EW62" t="str">
        <f t="shared" si="47"/>
        <v/>
      </c>
      <c r="EY62" t="str">
        <f t="shared" si="55"/>
        <v/>
      </c>
      <c r="FK62" s="227"/>
      <c r="FL62" t="str">
        <f t="shared" si="30"/>
        <v/>
      </c>
      <c r="FN62" t="str">
        <f t="shared" si="56"/>
        <v/>
      </c>
      <c r="FP62" s="230"/>
      <c r="FQ62" t="str">
        <f t="shared" si="49"/>
        <v/>
      </c>
      <c r="FS62" t="str">
        <f t="shared" si="57"/>
        <v/>
      </c>
      <c r="GE62" s="227"/>
      <c r="GF62" t="str">
        <f t="shared" si="33"/>
        <v/>
      </c>
      <c r="GH62" t="str">
        <f t="shared" si="52"/>
        <v/>
      </c>
      <c r="GJ62" s="230"/>
      <c r="GK62" t="str">
        <f t="shared" si="53"/>
        <v/>
      </c>
      <c r="GM62" t="str">
        <f t="shared" si="58"/>
        <v/>
      </c>
    </row>
    <row r="63" spans="1:195" ht="14.65" customHeight="1" thickBot="1" x14ac:dyDescent="0.3">
      <c r="A63" s="26" t="s">
        <v>543</v>
      </c>
      <c r="B63" s="178"/>
      <c r="C63" s="179"/>
      <c r="D63" s="51" t="s">
        <v>482</v>
      </c>
      <c r="E63" s="237" t="str">
        <f>'Master Name List'!C21</f>
        <v>Tomahawk</v>
      </c>
      <c r="F63" s="238"/>
      <c r="G63" s="239"/>
      <c r="H63" s="240" t="str">
        <f>'Master Name List'!C25</f>
        <v>Oak</v>
      </c>
      <c r="I63" s="238"/>
      <c r="J63" s="239"/>
      <c r="K63" s="240" t="str">
        <f>'Master Name List'!C29</f>
        <v>Advanced</v>
      </c>
      <c r="L63" s="238"/>
      <c r="M63" s="241"/>
      <c r="AA63" s="75" t="s">
        <v>453</v>
      </c>
      <c r="AB63" t="str">
        <f t="shared" si="95"/>
        <v/>
      </c>
      <c r="AD63" t="str">
        <f t="shared" si="96"/>
        <v/>
      </c>
      <c r="AU63" s="79" t="s">
        <v>453</v>
      </c>
      <c r="AV63" t="str">
        <f t="shared" si="97"/>
        <v/>
      </c>
      <c r="AX63" t="str">
        <f t="shared" si="98"/>
        <v/>
      </c>
      <c r="BO63" t="s">
        <v>453</v>
      </c>
      <c r="BP63" t="str">
        <f t="shared" si="100"/>
        <v/>
      </c>
      <c r="BR63" t="str">
        <f t="shared" si="99"/>
        <v/>
      </c>
      <c r="CI63" s="79" t="s">
        <v>453</v>
      </c>
      <c r="CJ63" t="str">
        <f t="shared" si="14"/>
        <v/>
      </c>
      <c r="CL63" t="str">
        <f t="shared" si="15"/>
        <v/>
      </c>
      <c r="DC63" s="79" t="s">
        <v>453</v>
      </c>
      <c r="DD63" t="str">
        <f t="shared" si="18"/>
        <v/>
      </c>
      <c r="DF63" t="str">
        <f t="shared" si="19"/>
        <v/>
      </c>
      <c r="DW63" s="79" t="s">
        <v>453</v>
      </c>
      <c r="DX63" t="str">
        <f t="shared" si="22"/>
        <v/>
      </c>
      <c r="DZ63" t="str">
        <f t="shared" si="23"/>
        <v/>
      </c>
      <c r="EQ63" s="227"/>
      <c r="ER63" t="str">
        <f t="shared" si="26"/>
        <v/>
      </c>
      <c r="ET63" t="str">
        <f t="shared" si="27"/>
        <v/>
      </c>
      <c r="EV63" s="230"/>
      <c r="EW63" t="str">
        <f t="shared" si="47"/>
        <v/>
      </c>
      <c r="EY63" t="str">
        <f t="shared" si="55"/>
        <v/>
      </c>
      <c r="FK63" s="227"/>
      <c r="FL63" t="str">
        <f t="shared" si="30"/>
        <v/>
      </c>
      <c r="FN63" t="str">
        <f t="shared" si="56"/>
        <v/>
      </c>
      <c r="FP63" s="230"/>
      <c r="FQ63" t="str">
        <f t="shared" si="49"/>
        <v/>
      </c>
      <c r="FS63" t="str">
        <f t="shared" si="57"/>
        <v/>
      </c>
      <c r="GE63" s="227"/>
      <c r="GF63" t="str">
        <f t="shared" si="33"/>
        <v/>
      </c>
      <c r="GH63" t="str">
        <f t="shared" si="52"/>
        <v/>
      </c>
      <c r="GJ63" s="230"/>
      <c r="GK63" t="str">
        <f t="shared" si="53"/>
        <v/>
      </c>
      <c r="GM63" t="str">
        <f t="shared" si="58"/>
        <v/>
      </c>
    </row>
    <row r="64" spans="1:195" ht="14.65" customHeight="1" x14ac:dyDescent="0.25">
      <c r="A64" s="26" t="s">
        <v>544</v>
      </c>
      <c r="B64" s="178"/>
      <c r="C64" s="179"/>
      <c r="D64" s="51" t="s">
        <v>482</v>
      </c>
      <c r="E64" s="148" t="str">
        <f>E83</f>
        <v/>
      </c>
      <c r="F64" s="149"/>
      <c r="G64" s="150" t="str">
        <f>G83</f>
        <v/>
      </c>
      <c r="H64" s="151" t="str">
        <f>H83</f>
        <v/>
      </c>
      <c r="I64" s="149"/>
      <c r="J64" s="150" t="str">
        <f>J83</f>
        <v/>
      </c>
      <c r="K64" s="151" t="str">
        <f>K83</f>
        <v/>
      </c>
      <c r="L64" s="149"/>
      <c r="M64" s="152" t="str">
        <f>M83</f>
        <v/>
      </c>
      <c r="AA64" s="75" t="s">
        <v>453</v>
      </c>
      <c r="AB64" t="str">
        <f t="shared" si="95"/>
        <v/>
      </c>
      <c r="AD64" t="str">
        <f t="shared" si="96"/>
        <v/>
      </c>
      <c r="AU64" s="79" t="s">
        <v>453</v>
      </c>
      <c r="AV64" t="str">
        <f t="shared" si="97"/>
        <v/>
      </c>
      <c r="AX64" t="str">
        <f t="shared" si="98"/>
        <v/>
      </c>
      <c r="BO64" t="s">
        <v>453</v>
      </c>
      <c r="BP64" t="str">
        <f t="shared" si="100"/>
        <v/>
      </c>
      <c r="BR64" t="str">
        <f t="shared" si="99"/>
        <v/>
      </c>
      <c r="CI64" s="79" t="s">
        <v>453</v>
      </c>
      <c r="CJ64" t="str">
        <f t="shared" si="14"/>
        <v/>
      </c>
      <c r="CL64" t="str">
        <f t="shared" si="15"/>
        <v/>
      </c>
      <c r="DC64" s="79" t="s">
        <v>453</v>
      </c>
      <c r="DD64" t="str">
        <f t="shared" si="18"/>
        <v/>
      </c>
      <c r="DF64" t="str">
        <f t="shared" si="19"/>
        <v/>
      </c>
      <c r="DW64" s="79" t="s">
        <v>453</v>
      </c>
      <c r="DX64" t="str">
        <f t="shared" si="22"/>
        <v/>
      </c>
      <c r="DZ64" t="str">
        <f t="shared" si="23"/>
        <v/>
      </c>
      <c r="EQ64" s="227"/>
      <c r="ER64" t="str">
        <f t="shared" si="26"/>
        <v/>
      </c>
      <c r="ET64" t="str">
        <f t="shared" si="27"/>
        <v/>
      </c>
      <c r="EV64" s="230"/>
      <c r="EW64" t="str">
        <f t="shared" si="47"/>
        <v/>
      </c>
      <c r="EY64" t="str">
        <f t="shared" si="55"/>
        <v/>
      </c>
      <c r="FK64" s="227"/>
      <c r="FL64" t="str">
        <f t="shared" si="30"/>
        <v/>
      </c>
      <c r="FN64" t="str">
        <f t="shared" si="56"/>
        <v/>
      </c>
      <c r="FP64" s="230"/>
      <c r="FQ64" t="str">
        <f t="shared" si="49"/>
        <v/>
      </c>
      <c r="FS64" t="str">
        <f t="shared" si="57"/>
        <v/>
      </c>
      <c r="GE64" s="227"/>
      <c r="GF64" t="str">
        <f t="shared" si="33"/>
        <v/>
      </c>
      <c r="GH64" t="str">
        <f t="shared" si="52"/>
        <v/>
      </c>
      <c r="GJ64" s="230"/>
      <c r="GK64" t="str">
        <f t="shared" si="53"/>
        <v/>
      </c>
      <c r="GM64" t="str">
        <f t="shared" si="58"/>
        <v/>
      </c>
    </row>
    <row r="65" spans="1:195" ht="14.65" customHeight="1" x14ac:dyDescent="0.25">
      <c r="A65" s="26" t="s">
        <v>545</v>
      </c>
      <c r="B65" s="178"/>
      <c r="C65" s="179"/>
      <c r="D65" s="51" t="s">
        <v>482</v>
      </c>
      <c r="E65" s="137" t="s">
        <v>464</v>
      </c>
      <c r="F65" s="138"/>
      <c r="G65" s="139" t="s">
        <v>455</v>
      </c>
      <c r="H65" s="140" t="s">
        <v>464</v>
      </c>
      <c r="I65" s="138"/>
      <c r="J65" s="139" t="s">
        <v>455</v>
      </c>
      <c r="K65" s="140" t="s">
        <v>464</v>
      </c>
      <c r="L65" s="138"/>
      <c r="M65" s="141" t="s">
        <v>455</v>
      </c>
      <c r="AA65" s="75" t="s">
        <v>453</v>
      </c>
      <c r="AB65" t="str">
        <f t="shared" si="95"/>
        <v/>
      </c>
      <c r="AD65" t="str">
        <f t="shared" si="96"/>
        <v/>
      </c>
      <c r="AU65" s="79" t="s">
        <v>453</v>
      </c>
      <c r="AV65" t="str">
        <f t="shared" si="97"/>
        <v/>
      </c>
      <c r="AX65" t="str">
        <f t="shared" si="98"/>
        <v/>
      </c>
      <c r="BO65" t="s">
        <v>453</v>
      </c>
      <c r="BP65" t="str">
        <f t="shared" si="100"/>
        <v/>
      </c>
      <c r="BR65" t="str">
        <f t="shared" si="99"/>
        <v/>
      </c>
      <c r="CI65" s="79" t="s">
        <v>453</v>
      </c>
      <c r="CJ65" t="str">
        <f t="shared" si="14"/>
        <v/>
      </c>
      <c r="CL65" t="str">
        <f t="shared" si="15"/>
        <v/>
      </c>
      <c r="DC65" s="79" t="s">
        <v>453</v>
      </c>
      <c r="DD65" t="str">
        <f t="shared" si="18"/>
        <v/>
      </c>
      <c r="DF65" t="str">
        <f t="shared" si="19"/>
        <v/>
      </c>
      <c r="DW65" s="79" t="s">
        <v>453</v>
      </c>
      <c r="DX65" t="str">
        <f t="shared" si="22"/>
        <v/>
      </c>
      <c r="DZ65" t="str">
        <f t="shared" si="23"/>
        <v/>
      </c>
      <c r="EQ65" s="227"/>
      <c r="ER65" t="str">
        <f t="shared" si="26"/>
        <v/>
      </c>
      <c r="ET65" t="str">
        <f t="shared" si="27"/>
        <v/>
      </c>
      <c r="EV65" s="230"/>
      <c r="EW65" t="str">
        <f t="shared" si="47"/>
        <v/>
      </c>
      <c r="EY65" t="str">
        <f t="shared" si="55"/>
        <v/>
      </c>
      <c r="FK65" s="227"/>
      <c r="FL65" t="str">
        <f t="shared" si="30"/>
        <v/>
      </c>
      <c r="FN65" t="str">
        <f t="shared" si="56"/>
        <v/>
      </c>
      <c r="FP65" s="230"/>
      <c r="FQ65" t="str">
        <f t="shared" si="49"/>
        <v/>
      </c>
      <c r="FS65" t="str">
        <f t="shared" si="57"/>
        <v/>
      </c>
      <c r="GE65" s="227"/>
      <c r="GF65" t="str">
        <f t="shared" si="33"/>
        <v/>
      </c>
      <c r="GH65" t="str">
        <f t="shared" si="52"/>
        <v/>
      </c>
      <c r="GJ65" s="230"/>
      <c r="GK65" t="str">
        <f t="shared" si="53"/>
        <v/>
      </c>
      <c r="GM65" t="str">
        <f t="shared" si="58"/>
        <v/>
      </c>
    </row>
    <row r="66" spans="1:195" ht="14.65" customHeight="1" x14ac:dyDescent="0.25">
      <c r="A66" s="26" t="s">
        <v>546</v>
      </c>
      <c r="B66" s="178"/>
      <c r="C66" s="179"/>
      <c r="D66" s="51" t="s">
        <v>482</v>
      </c>
      <c r="E66" s="148" t="str">
        <f>E89</f>
        <v/>
      </c>
      <c r="F66" s="149"/>
      <c r="G66" s="150" t="str">
        <f>G89</f>
        <v/>
      </c>
      <c r="H66" s="151" t="str">
        <f>H89</f>
        <v/>
      </c>
      <c r="I66" s="149"/>
      <c r="J66" s="150" t="str">
        <f>J89</f>
        <v/>
      </c>
      <c r="K66" s="151" t="str">
        <f>K89</f>
        <v/>
      </c>
      <c r="L66" s="149"/>
      <c r="M66" s="152" t="str">
        <f>M89</f>
        <v/>
      </c>
      <c r="AA66" s="75" t="s">
        <v>453</v>
      </c>
      <c r="AB66" t="str">
        <f t="shared" si="95"/>
        <v/>
      </c>
      <c r="AD66" t="str">
        <f t="shared" si="96"/>
        <v/>
      </c>
      <c r="AU66" s="79" t="s">
        <v>453</v>
      </c>
      <c r="AV66" t="str">
        <f t="shared" si="97"/>
        <v/>
      </c>
      <c r="AX66" t="str">
        <f t="shared" si="98"/>
        <v/>
      </c>
      <c r="BO66" t="s">
        <v>453</v>
      </c>
      <c r="BP66" t="str">
        <f t="shared" si="100"/>
        <v/>
      </c>
      <c r="BR66" t="str">
        <f t="shared" si="99"/>
        <v/>
      </c>
      <c r="CI66" s="79" t="s">
        <v>453</v>
      </c>
      <c r="CJ66" t="str">
        <f t="shared" si="14"/>
        <v/>
      </c>
      <c r="CL66" t="str">
        <f t="shared" si="15"/>
        <v/>
      </c>
      <c r="DC66" s="79" t="s">
        <v>453</v>
      </c>
      <c r="DD66" t="str">
        <f t="shared" si="18"/>
        <v/>
      </c>
      <c r="DF66" t="str">
        <f t="shared" si="19"/>
        <v/>
      </c>
      <c r="DW66" s="79" t="s">
        <v>453</v>
      </c>
      <c r="DX66" t="str">
        <f t="shared" si="22"/>
        <v/>
      </c>
      <c r="DZ66" t="str">
        <f t="shared" si="23"/>
        <v/>
      </c>
      <c r="EQ66" s="227"/>
      <c r="ER66" t="str">
        <f t="shared" si="26"/>
        <v/>
      </c>
      <c r="ET66" t="str">
        <f t="shared" si="27"/>
        <v/>
      </c>
      <c r="EV66" s="230"/>
      <c r="EW66" t="str">
        <f t="shared" si="47"/>
        <v/>
      </c>
      <c r="EY66" t="str">
        <f t="shared" si="55"/>
        <v/>
      </c>
      <c r="FK66" s="227"/>
      <c r="FL66" t="str">
        <f t="shared" si="30"/>
        <v/>
      </c>
      <c r="FN66" t="str">
        <f t="shared" si="56"/>
        <v/>
      </c>
      <c r="FP66" s="230"/>
      <c r="FQ66" t="str">
        <f t="shared" si="49"/>
        <v/>
      </c>
      <c r="FS66" t="str">
        <f t="shared" si="57"/>
        <v/>
      </c>
      <c r="GE66" s="227"/>
      <c r="GF66" t="str">
        <f t="shared" si="33"/>
        <v/>
      </c>
      <c r="GH66" t="str">
        <f t="shared" si="52"/>
        <v/>
      </c>
      <c r="GJ66" s="230"/>
      <c r="GK66" t="str">
        <f t="shared" si="53"/>
        <v/>
      </c>
      <c r="GM66" t="str">
        <f t="shared" si="58"/>
        <v/>
      </c>
    </row>
    <row r="67" spans="1:195" ht="14.65" customHeight="1" thickBot="1" x14ac:dyDescent="0.3">
      <c r="A67" s="26" t="s">
        <v>547</v>
      </c>
      <c r="B67" s="178"/>
      <c r="C67" s="179"/>
      <c r="D67" s="51" t="s">
        <v>482</v>
      </c>
      <c r="E67" s="137" t="s">
        <v>465</v>
      </c>
      <c r="F67" s="138"/>
      <c r="G67" s="139" t="s">
        <v>455</v>
      </c>
      <c r="H67" s="140" t="s">
        <v>465</v>
      </c>
      <c r="I67" s="138"/>
      <c r="J67" s="139" t="s">
        <v>455</v>
      </c>
      <c r="K67" s="140" t="s">
        <v>465</v>
      </c>
      <c r="L67" s="138"/>
      <c r="M67" s="141" t="s">
        <v>455</v>
      </c>
      <c r="AA67" s="75" t="s">
        <v>453</v>
      </c>
      <c r="AB67" t="str">
        <f t="shared" si="95"/>
        <v/>
      </c>
      <c r="AD67" t="str">
        <f t="shared" si="96"/>
        <v/>
      </c>
      <c r="AU67" s="79" t="s">
        <v>453</v>
      </c>
      <c r="AV67" t="str">
        <f t="shared" si="97"/>
        <v/>
      </c>
      <c r="AX67" t="str">
        <f t="shared" si="98"/>
        <v/>
      </c>
      <c r="BO67" t="s">
        <v>453</v>
      </c>
      <c r="BP67" t="str">
        <f t="shared" si="100"/>
        <v/>
      </c>
      <c r="BR67" t="str">
        <f t="shared" si="99"/>
        <v/>
      </c>
      <c r="CI67" s="79" t="s">
        <v>453</v>
      </c>
      <c r="CJ67" t="str">
        <f t="shared" si="14"/>
        <v/>
      </c>
      <c r="CL67" t="str">
        <f t="shared" si="15"/>
        <v/>
      </c>
      <c r="DC67" s="79" t="s">
        <v>453</v>
      </c>
      <c r="DD67" t="str">
        <f t="shared" si="18"/>
        <v/>
      </c>
      <c r="DF67" t="str">
        <f t="shared" si="19"/>
        <v/>
      </c>
      <c r="DW67" s="79" t="s">
        <v>453</v>
      </c>
      <c r="DX67" t="str">
        <f t="shared" si="22"/>
        <v/>
      </c>
      <c r="DZ67" t="str">
        <f t="shared" si="23"/>
        <v/>
      </c>
      <c r="EQ67" s="227"/>
      <c r="ER67" t="str">
        <f t="shared" si="26"/>
        <v/>
      </c>
      <c r="ET67" t="str">
        <f t="shared" si="27"/>
        <v/>
      </c>
      <c r="EV67" s="230"/>
      <c r="EW67" t="str">
        <f t="shared" si="47"/>
        <v/>
      </c>
      <c r="EY67" t="str">
        <f t="shared" si="55"/>
        <v/>
      </c>
      <c r="FK67" s="227"/>
      <c r="FL67" t="str">
        <f t="shared" si="30"/>
        <v/>
      </c>
      <c r="FN67" t="str">
        <f t="shared" si="56"/>
        <v/>
      </c>
      <c r="FP67" s="230"/>
      <c r="FQ67" t="str">
        <f t="shared" si="49"/>
        <v/>
      </c>
      <c r="FS67" t="str">
        <f t="shared" si="57"/>
        <v/>
      </c>
      <c r="GE67" s="227"/>
      <c r="GF67" t="str">
        <f t="shared" si="33"/>
        <v/>
      </c>
      <c r="GH67" t="str">
        <f t="shared" si="52"/>
        <v/>
      </c>
      <c r="GJ67" s="230"/>
      <c r="GK67" t="str">
        <f t="shared" si="53"/>
        <v/>
      </c>
      <c r="GM67" t="str">
        <f t="shared" si="58"/>
        <v/>
      </c>
    </row>
    <row r="68" spans="1:195" ht="14.65" customHeight="1" thickBot="1" x14ac:dyDescent="0.3">
      <c r="A68" s="26" t="s">
        <v>548</v>
      </c>
      <c r="B68" s="178"/>
      <c r="C68" s="179"/>
      <c r="D68" s="51" t="s">
        <v>482</v>
      </c>
      <c r="E68" s="237" t="str">
        <f>'Master Name List'!C22</f>
        <v>Long Rifle</v>
      </c>
      <c r="F68" s="238"/>
      <c r="G68" s="239"/>
      <c r="H68" s="240" t="str">
        <f>'Master Name List'!C26</f>
        <v>Sequoia</v>
      </c>
      <c r="I68" s="238"/>
      <c r="J68" s="239"/>
      <c r="K68" s="240" t="str">
        <f>'Master Name List'!C30</f>
        <v>Master</v>
      </c>
      <c r="L68" s="238"/>
      <c r="M68" s="241"/>
      <c r="AA68" s="75" t="s">
        <v>453</v>
      </c>
      <c r="AB68" t="str">
        <f t="shared" si="95"/>
        <v/>
      </c>
      <c r="AD68" t="str">
        <f t="shared" si="96"/>
        <v/>
      </c>
      <c r="AU68" s="79" t="s">
        <v>453</v>
      </c>
      <c r="AV68" t="str">
        <f t="shared" si="97"/>
        <v/>
      </c>
      <c r="AX68" t="str">
        <f t="shared" si="98"/>
        <v/>
      </c>
      <c r="BO68" t="s">
        <v>453</v>
      </c>
      <c r="BP68" t="str">
        <f t="shared" si="100"/>
        <v/>
      </c>
      <c r="BR68" t="str">
        <f t="shared" si="99"/>
        <v/>
      </c>
      <c r="CI68" s="79" t="s">
        <v>453</v>
      </c>
      <c r="CJ68" t="str">
        <f t="shared" ref="CJ68:CJ72" si="101">IF(C167=$CJ$3,A167,"")</f>
        <v/>
      </c>
      <c r="CL68" t="str">
        <f t="shared" ref="CL68:CL72" si="102">IF(CJ68="","",B167)</f>
        <v/>
      </c>
      <c r="DC68" s="79" t="s">
        <v>453</v>
      </c>
      <c r="DD68" t="str">
        <f t="shared" ref="DD68:DD72" si="103">IF(C167=$DD$3,A167,"")</f>
        <v/>
      </c>
      <c r="DF68" t="str">
        <f t="shared" ref="DF68:DF72" si="104">IF(DD68="","",B167)</f>
        <v/>
      </c>
      <c r="DW68" s="79" t="s">
        <v>453</v>
      </c>
      <c r="DX68" t="str">
        <f t="shared" ref="DX68:DX72" si="105">IF(C167=$DX$3,A167,"")</f>
        <v/>
      </c>
      <c r="DZ68" t="str">
        <f t="shared" ref="DZ68:DZ72" si="106">IF(DX68="","",B167)</f>
        <v/>
      </c>
      <c r="EQ68" s="227"/>
      <c r="ER68" t="str">
        <f t="shared" ref="ER68:ER80" si="107">IF($C286=$ER$3,$A286,"")</f>
        <v/>
      </c>
      <c r="ET68" t="str">
        <f t="shared" ref="ET68:ET80" si="108">IF(ER68="","",$B286)</f>
        <v/>
      </c>
      <c r="EV68" s="230"/>
      <c r="EW68" t="str">
        <f t="shared" si="47"/>
        <v/>
      </c>
      <c r="EY68" t="str">
        <f t="shared" si="55"/>
        <v/>
      </c>
      <c r="FK68" s="227"/>
      <c r="FL68" t="str">
        <f t="shared" ref="FL68:FL80" si="109">IF($C286=$FL$3,$A286,"")</f>
        <v/>
      </c>
      <c r="FN68" t="str">
        <f t="shared" si="56"/>
        <v/>
      </c>
      <c r="FP68" s="230"/>
      <c r="FQ68" t="str">
        <f t="shared" si="49"/>
        <v/>
      </c>
      <c r="FS68" t="str">
        <f t="shared" si="57"/>
        <v/>
      </c>
      <c r="GE68" s="227"/>
      <c r="GF68" t="str">
        <f t="shared" ref="GF68:GF80" si="110">IF($C286=$GF$3,$A286,"")</f>
        <v/>
      </c>
      <c r="GH68" t="str">
        <f t="shared" si="52"/>
        <v/>
      </c>
      <c r="GJ68" s="230"/>
      <c r="GK68" t="str">
        <f t="shared" si="53"/>
        <v/>
      </c>
      <c r="GM68" t="str">
        <f t="shared" si="58"/>
        <v/>
      </c>
    </row>
    <row r="69" spans="1:195" ht="14.65" customHeight="1" x14ac:dyDescent="0.25">
      <c r="A69" s="26" t="s">
        <v>83</v>
      </c>
      <c r="B69" s="178" t="s">
        <v>186</v>
      </c>
      <c r="C69" s="179" t="s">
        <v>429</v>
      </c>
      <c r="D69" s="51" t="s">
        <v>482</v>
      </c>
      <c r="E69" s="148" t="str">
        <f>E84</f>
        <v/>
      </c>
      <c r="F69" s="149"/>
      <c r="G69" s="150" t="str">
        <f>G84</f>
        <v/>
      </c>
      <c r="H69" s="151" t="str">
        <f>H84</f>
        <v/>
      </c>
      <c r="I69" s="149"/>
      <c r="J69" s="150" t="str">
        <f>J84</f>
        <v/>
      </c>
      <c r="K69" s="151" t="str">
        <f>K84</f>
        <v/>
      </c>
      <c r="L69" s="149"/>
      <c r="M69" s="152" t="str">
        <f>M84</f>
        <v/>
      </c>
      <c r="AA69" s="75" t="s">
        <v>453</v>
      </c>
      <c r="AB69" t="str">
        <f t="shared" si="95"/>
        <v/>
      </c>
      <c r="AD69" t="str">
        <f t="shared" si="96"/>
        <v/>
      </c>
      <c r="AU69" s="79" t="s">
        <v>453</v>
      </c>
      <c r="AV69" t="str">
        <f t="shared" si="97"/>
        <v/>
      </c>
      <c r="AX69" t="str">
        <f t="shared" si="98"/>
        <v/>
      </c>
      <c r="BO69" t="s">
        <v>453</v>
      </c>
      <c r="BP69" t="str">
        <f t="shared" si="100"/>
        <v/>
      </c>
      <c r="BR69" t="str">
        <f t="shared" si="99"/>
        <v/>
      </c>
      <c r="CI69" s="79" t="s">
        <v>453</v>
      </c>
      <c r="CJ69" t="str">
        <f t="shared" si="101"/>
        <v/>
      </c>
      <c r="CL69" t="str">
        <f t="shared" si="102"/>
        <v/>
      </c>
      <c r="DC69" s="79" t="s">
        <v>453</v>
      </c>
      <c r="DD69" t="str">
        <f t="shared" si="103"/>
        <v/>
      </c>
      <c r="DF69" t="str">
        <f t="shared" si="104"/>
        <v/>
      </c>
      <c r="DW69" s="79" t="s">
        <v>453</v>
      </c>
      <c r="DX69" t="str">
        <f t="shared" si="105"/>
        <v/>
      </c>
      <c r="DZ69" t="str">
        <f t="shared" si="106"/>
        <v/>
      </c>
      <c r="EQ69" s="227"/>
      <c r="ER69" t="str">
        <f t="shared" si="107"/>
        <v/>
      </c>
      <c r="ET69" t="str">
        <f t="shared" si="108"/>
        <v/>
      </c>
      <c r="EV69" s="230"/>
      <c r="EW69" t="str">
        <f t="shared" ref="EW69:EW132" si="111">IF($C364=$ER$3,$A364,"")</f>
        <v/>
      </c>
      <c r="EY69" t="str">
        <f t="shared" si="55"/>
        <v/>
      </c>
      <c r="FK69" s="227"/>
      <c r="FL69" t="str">
        <f t="shared" si="109"/>
        <v/>
      </c>
      <c r="FN69" t="str">
        <f t="shared" si="56"/>
        <v/>
      </c>
      <c r="FP69" s="230"/>
      <c r="FQ69" t="str">
        <f t="shared" ref="FQ69:FQ132" si="112">IF($C364=$FQ$3,$A364,"")</f>
        <v/>
      </c>
      <c r="FS69" t="str">
        <f t="shared" si="57"/>
        <v/>
      </c>
      <c r="GE69" s="227"/>
      <c r="GF69" t="str">
        <f t="shared" si="110"/>
        <v/>
      </c>
      <c r="GH69" t="str">
        <f t="shared" ref="GH69:GH80" si="113">IF(GF69="","",$B287)</f>
        <v/>
      </c>
      <c r="GJ69" s="230"/>
      <c r="GK69" t="str">
        <f t="shared" ref="GK69:GK132" si="114">IF($C364=$GK$3,$A364,"")</f>
        <v/>
      </c>
      <c r="GM69" t="str">
        <f t="shared" si="58"/>
        <v/>
      </c>
    </row>
    <row r="70" spans="1:195" ht="14.65" customHeight="1" x14ac:dyDescent="0.25">
      <c r="A70" s="26" t="s">
        <v>84</v>
      </c>
      <c r="B70" s="178"/>
      <c r="C70" s="179"/>
      <c r="D70" s="51" t="s">
        <v>482</v>
      </c>
      <c r="E70" s="137" t="s">
        <v>464</v>
      </c>
      <c r="F70" s="138"/>
      <c r="G70" s="139" t="s">
        <v>455</v>
      </c>
      <c r="H70" s="140" t="s">
        <v>464</v>
      </c>
      <c r="I70" s="138"/>
      <c r="J70" s="139" t="s">
        <v>455</v>
      </c>
      <c r="K70" s="140" t="s">
        <v>464</v>
      </c>
      <c r="L70" s="138"/>
      <c r="M70" s="141" t="s">
        <v>455</v>
      </c>
      <c r="AA70" s="75" t="s">
        <v>453</v>
      </c>
      <c r="AB70" t="str">
        <f t="shared" si="95"/>
        <v/>
      </c>
      <c r="AD70" t="str">
        <f t="shared" si="96"/>
        <v/>
      </c>
      <c r="AU70" s="79" t="s">
        <v>453</v>
      </c>
      <c r="AV70" t="str">
        <f t="shared" si="97"/>
        <v/>
      </c>
      <c r="AX70" t="str">
        <f t="shared" si="98"/>
        <v/>
      </c>
      <c r="BO70" t="s">
        <v>453</v>
      </c>
      <c r="BP70" t="str">
        <f t="shared" si="100"/>
        <v/>
      </c>
      <c r="BR70" t="str">
        <f t="shared" si="99"/>
        <v/>
      </c>
      <c r="CI70" s="79" t="s">
        <v>453</v>
      </c>
      <c r="CJ70" t="str">
        <f t="shared" si="101"/>
        <v/>
      </c>
      <c r="CL70" t="str">
        <f t="shared" si="102"/>
        <v/>
      </c>
      <c r="DC70" s="79" t="s">
        <v>453</v>
      </c>
      <c r="DD70" t="str">
        <f t="shared" si="103"/>
        <v/>
      </c>
      <c r="DF70" t="str">
        <f t="shared" si="104"/>
        <v/>
      </c>
      <c r="DW70" s="79" t="s">
        <v>453</v>
      </c>
      <c r="DX70" t="str">
        <f t="shared" si="105"/>
        <v/>
      </c>
      <c r="DZ70" t="str">
        <f t="shared" si="106"/>
        <v/>
      </c>
      <c r="EQ70" s="227"/>
      <c r="ER70" t="str">
        <f t="shared" si="107"/>
        <v/>
      </c>
      <c r="ET70" t="str">
        <f t="shared" si="108"/>
        <v/>
      </c>
      <c r="EV70" s="230"/>
      <c r="EW70" t="str">
        <f t="shared" si="111"/>
        <v/>
      </c>
      <c r="EY70" t="str">
        <f t="shared" ref="EY70" si="115">IF(EW70="","",$B365)</f>
        <v/>
      </c>
      <c r="FK70" s="227"/>
      <c r="FL70" t="str">
        <f t="shared" si="109"/>
        <v/>
      </c>
      <c r="FN70" t="str">
        <f t="shared" ref="FN70:FN80" si="116">IF(FL70="","",$B288)</f>
        <v/>
      </c>
      <c r="FP70" s="230"/>
      <c r="FQ70" t="str">
        <f t="shared" si="112"/>
        <v/>
      </c>
      <c r="FS70" t="str">
        <f t="shared" ref="FS70:FS133" si="117">IF(FQ70="","",$B365)</f>
        <v/>
      </c>
      <c r="GE70" s="227"/>
      <c r="GF70" t="str">
        <f t="shared" si="110"/>
        <v/>
      </c>
      <c r="GH70" t="str">
        <f t="shared" si="113"/>
        <v/>
      </c>
      <c r="GJ70" s="230"/>
      <c r="GK70" t="str">
        <f t="shared" si="114"/>
        <v/>
      </c>
      <c r="GM70" t="str">
        <f t="shared" ref="GM70:GM133" si="118">IF(GK70="","",$B365)</f>
        <v/>
      </c>
    </row>
    <row r="71" spans="1:195" ht="14.65" customHeight="1" x14ac:dyDescent="0.25">
      <c r="A71" s="26" t="s">
        <v>85</v>
      </c>
      <c r="B71" s="178"/>
      <c r="C71" s="179"/>
      <c r="D71" s="51" t="s">
        <v>482</v>
      </c>
      <c r="E71" s="148" t="str">
        <f>E90</f>
        <v/>
      </c>
      <c r="F71" s="149"/>
      <c r="G71" s="150" t="str">
        <f>G90</f>
        <v/>
      </c>
      <c r="H71" s="151" t="str">
        <f>H90</f>
        <v/>
      </c>
      <c r="I71" s="149"/>
      <c r="J71" s="150" t="str">
        <f>J90</f>
        <v/>
      </c>
      <c r="K71" s="151" t="str">
        <f>K90</f>
        <v/>
      </c>
      <c r="L71" s="149"/>
      <c r="M71" s="152" t="str">
        <f>M90</f>
        <v/>
      </c>
      <c r="AA71" s="75" t="s">
        <v>453</v>
      </c>
      <c r="AB71" t="str">
        <f t="shared" si="95"/>
        <v/>
      </c>
      <c r="AD71" t="str">
        <f t="shared" si="96"/>
        <v/>
      </c>
      <c r="AU71" s="79" t="s">
        <v>453</v>
      </c>
      <c r="AV71" t="str">
        <f t="shared" si="97"/>
        <v/>
      </c>
      <c r="AX71" t="str">
        <f t="shared" si="98"/>
        <v/>
      </c>
      <c r="BO71" t="s">
        <v>453</v>
      </c>
      <c r="BP71" t="str">
        <f t="shared" si="100"/>
        <v/>
      </c>
      <c r="BR71" t="str">
        <f t="shared" si="99"/>
        <v/>
      </c>
      <c r="CI71" s="79" t="s">
        <v>453</v>
      </c>
      <c r="CJ71" t="str">
        <f t="shared" si="101"/>
        <v/>
      </c>
      <c r="CL71" t="str">
        <f t="shared" si="102"/>
        <v/>
      </c>
      <c r="DC71" s="79" t="s">
        <v>453</v>
      </c>
      <c r="DD71" t="str">
        <f t="shared" si="103"/>
        <v/>
      </c>
      <c r="DF71" t="str">
        <f t="shared" si="104"/>
        <v/>
      </c>
      <c r="DW71" s="79" t="s">
        <v>453</v>
      </c>
      <c r="DX71" t="str">
        <f t="shared" si="105"/>
        <v/>
      </c>
      <c r="DZ71" t="str">
        <f t="shared" si="106"/>
        <v/>
      </c>
      <c r="EQ71" s="227"/>
      <c r="ER71" t="str">
        <f t="shared" si="107"/>
        <v/>
      </c>
      <c r="ET71" t="str">
        <f t="shared" si="108"/>
        <v/>
      </c>
      <c r="EV71" s="230"/>
      <c r="EW71" t="str">
        <f t="shared" si="111"/>
        <v/>
      </c>
      <c r="EY71" t="str">
        <f>IF(EW71="","",$B366)</f>
        <v/>
      </c>
      <c r="FK71" s="227"/>
      <c r="FL71" t="str">
        <f t="shared" si="109"/>
        <v/>
      </c>
      <c r="FN71" t="str">
        <f t="shared" si="116"/>
        <v/>
      </c>
      <c r="FP71" s="230"/>
      <c r="FQ71" t="str">
        <f t="shared" si="112"/>
        <v/>
      </c>
      <c r="FS71" t="str">
        <f t="shared" si="117"/>
        <v/>
      </c>
      <c r="GE71" s="227"/>
      <c r="GF71" t="str">
        <f t="shared" si="110"/>
        <v/>
      </c>
      <c r="GH71" t="str">
        <f t="shared" si="113"/>
        <v/>
      </c>
      <c r="GJ71" s="230"/>
      <c r="GK71" t="str">
        <f t="shared" si="114"/>
        <v/>
      </c>
      <c r="GM71" t="str">
        <f t="shared" si="118"/>
        <v/>
      </c>
    </row>
    <row r="72" spans="1:195" ht="14.65" customHeight="1" x14ac:dyDescent="0.25">
      <c r="A72" s="26" t="s">
        <v>87</v>
      </c>
      <c r="B72" s="178" t="s">
        <v>186</v>
      </c>
      <c r="C72" s="179" t="s">
        <v>429</v>
      </c>
      <c r="D72" s="51" t="s">
        <v>482</v>
      </c>
      <c r="E72" s="137" t="s">
        <v>465</v>
      </c>
      <c r="F72" s="138"/>
      <c r="G72" s="139" t="s">
        <v>455</v>
      </c>
      <c r="H72" s="140" t="s">
        <v>465</v>
      </c>
      <c r="I72" s="138"/>
      <c r="J72" s="139" t="s">
        <v>455</v>
      </c>
      <c r="K72" s="140" t="s">
        <v>465</v>
      </c>
      <c r="L72" s="138"/>
      <c r="M72" s="141" t="s">
        <v>455</v>
      </c>
      <c r="AA72" s="75" t="s">
        <v>453</v>
      </c>
      <c r="AB72" t="str">
        <f t="shared" si="95"/>
        <v/>
      </c>
      <c r="AD72" t="str">
        <f t="shared" si="96"/>
        <v/>
      </c>
      <c r="AU72" s="79" t="s">
        <v>453</v>
      </c>
      <c r="AV72" t="str">
        <f t="shared" si="97"/>
        <v/>
      </c>
      <c r="AX72" t="str">
        <f t="shared" si="98"/>
        <v/>
      </c>
      <c r="BO72" t="s">
        <v>453</v>
      </c>
      <c r="BP72" t="str">
        <f t="shared" si="100"/>
        <v/>
      </c>
      <c r="BR72" t="str">
        <f t="shared" si="99"/>
        <v/>
      </c>
      <c r="CI72" s="79" t="s">
        <v>453</v>
      </c>
      <c r="CJ72" t="str">
        <f t="shared" si="101"/>
        <v/>
      </c>
      <c r="CL72" t="str">
        <f t="shared" si="102"/>
        <v/>
      </c>
      <c r="DC72" s="79" t="s">
        <v>453</v>
      </c>
      <c r="DD72" t="str">
        <f t="shared" si="103"/>
        <v/>
      </c>
      <c r="DF72" t="str">
        <f t="shared" si="104"/>
        <v/>
      </c>
      <c r="DW72" s="79" t="s">
        <v>453</v>
      </c>
      <c r="DX72" t="str">
        <f t="shared" si="105"/>
        <v/>
      </c>
      <c r="DZ72" t="str">
        <f t="shared" si="106"/>
        <v/>
      </c>
      <c r="EQ72" s="227"/>
      <c r="ER72" t="str">
        <f t="shared" si="107"/>
        <v/>
      </c>
      <c r="ET72" t="str">
        <f t="shared" si="108"/>
        <v/>
      </c>
      <c r="EV72" s="230"/>
      <c r="EW72" t="str">
        <f t="shared" si="111"/>
        <v/>
      </c>
      <c r="EY72" t="str">
        <f t="shared" ref="EY72:EY135" si="119">IF(EW72="","",$B367)</f>
        <v/>
      </c>
      <c r="FK72" s="227"/>
      <c r="FL72" t="str">
        <f t="shared" si="109"/>
        <v/>
      </c>
      <c r="FN72" t="str">
        <f t="shared" si="116"/>
        <v/>
      </c>
      <c r="FP72" s="230"/>
      <c r="FQ72" t="str">
        <f t="shared" si="112"/>
        <v/>
      </c>
      <c r="FS72" t="str">
        <f t="shared" si="117"/>
        <v/>
      </c>
      <c r="GE72" s="227"/>
      <c r="GF72" t="str">
        <f t="shared" si="110"/>
        <v/>
      </c>
      <c r="GH72" t="str">
        <f t="shared" si="113"/>
        <v/>
      </c>
      <c r="GJ72" s="230"/>
      <c r="GK72" t="str">
        <f t="shared" si="114"/>
        <v/>
      </c>
      <c r="GM72" t="str">
        <f t="shared" si="118"/>
        <v/>
      </c>
    </row>
    <row r="73" spans="1:195" ht="14.65" customHeight="1" x14ac:dyDescent="0.25">
      <c r="A73" s="26" t="s">
        <v>88</v>
      </c>
      <c r="B73" s="178"/>
      <c r="C73" s="179"/>
      <c r="D73" s="51" t="s">
        <v>482</v>
      </c>
      <c r="E73" s="148" t="str">
        <f>E93</f>
        <v/>
      </c>
      <c r="F73" s="149"/>
      <c r="G73" s="150" t="str">
        <f>G93</f>
        <v/>
      </c>
      <c r="H73" s="151" t="str">
        <f>H93</f>
        <v/>
      </c>
      <c r="I73" s="149"/>
      <c r="J73" s="150" t="str">
        <f>J93</f>
        <v/>
      </c>
      <c r="K73" s="151" t="str">
        <f>K93</f>
        <v/>
      </c>
      <c r="L73" s="149"/>
      <c r="M73" s="152" t="str">
        <f>M93</f>
        <v/>
      </c>
      <c r="AA73" s="75" t="s">
        <v>453</v>
      </c>
      <c r="AB73" t="str">
        <f>IF(C122=$AB$3,A122,"")</f>
        <v/>
      </c>
      <c r="AD73" t="str">
        <f>IF(AB73="","",B122)</f>
        <v/>
      </c>
      <c r="AU73" s="79" t="s">
        <v>453</v>
      </c>
      <c r="AV73" t="str">
        <f>IF(C122=$AV$3,A122,"")</f>
        <v/>
      </c>
      <c r="AX73" t="str">
        <f>IF(AV73="","",B122)</f>
        <v/>
      </c>
      <c r="BO73" t="s">
        <v>453</v>
      </c>
      <c r="BP73" t="str">
        <f>IF(C122=$BP$3,A122,"")</f>
        <v/>
      </c>
      <c r="BR73" t="str">
        <f>IF(BP73="","",B122)</f>
        <v/>
      </c>
      <c r="CI73" s="79" t="s">
        <v>453</v>
      </c>
      <c r="CJ73" t="str">
        <f>IF(C172=$CJ$3,A172,"")</f>
        <v/>
      </c>
      <c r="CL73" t="str">
        <f>IF(CJ73="","",B172)</f>
        <v/>
      </c>
      <c r="DC73" s="79" t="s">
        <v>453</v>
      </c>
      <c r="DD73" t="str">
        <f>IF(C172=$DD$3,A172,"")</f>
        <v/>
      </c>
      <c r="DF73" t="str">
        <f>IF(DD73="","",B172)</f>
        <v/>
      </c>
      <c r="DW73" s="79" t="s">
        <v>453</v>
      </c>
      <c r="DX73" t="str">
        <f>IF(C172=$DX$3,A172,"")</f>
        <v/>
      </c>
      <c r="DZ73" t="str">
        <f>IF(DX73="","",B172)</f>
        <v/>
      </c>
      <c r="EQ73" s="227"/>
      <c r="ER73" t="str">
        <f t="shared" si="107"/>
        <v/>
      </c>
      <c r="ET73" t="str">
        <f t="shared" si="108"/>
        <v/>
      </c>
      <c r="EV73" s="230"/>
      <c r="EW73" t="str">
        <f t="shared" si="111"/>
        <v/>
      </c>
      <c r="EY73" t="str">
        <f t="shared" si="119"/>
        <v/>
      </c>
      <c r="FK73" s="227"/>
      <c r="FL73" t="str">
        <f t="shared" si="109"/>
        <v/>
      </c>
      <c r="FN73" t="str">
        <f t="shared" si="116"/>
        <v/>
      </c>
      <c r="FP73" s="230"/>
      <c r="FQ73" t="str">
        <f t="shared" si="112"/>
        <v/>
      </c>
      <c r="FS73" t="str">
        <f t="shared" si="117"/>
        <v/>
      </c>
      <c r="GE73" s="227"/>
      <c r="GF73" t="str">
        <f t="shared" si="110"/>
        <v/>
      </c>
      <c r="GH73" t="str">
        <f t="shared" si="113"/>
        <v/>
      </c>
      <c r="GJ73" s="230"/>
      <c r="GK73" t="str">
        <f t="shared" si="114"/>
        <v/>
      </c>
      <c r="GM73" t="str">
        <f t="shared" si="118"/>
        <v/>
      </c>
    </row>
    <row r="74" spans="1:195" ht="14.65" customHeight="1" x14ac:dyDescent="0.25">
      <c r="A74" s="26" t="s">
        <v>89</v>
      </c>
      <c r="B74" s="178" t="s">
        <v>186</v>
      </c>
      <c r="C74" s="179" t="s">
        <v>429</v>
      </c>
      <c r="D74" s="51" t="s">
        <v>482</v>
      </c>
      <c r="E74" s="137" t="s">
        <v>466</v>
      </c>
      <c r="F74" s="138"/>
      <c r="G74" s="139" t="s">
        <v>455</v>
      </c>
      <c r="H74" s="140" t="s">
        <v>466</v>
      </c>
      <c r="I74" s="138"/>
      <c r="J74" s="139" t="s">
        <v>455</v>
      </c>
      <c r="K74" s="140" t="s">
        <v>466</v>
      </c>
      <c r="L74" s="138"/>
      <c r="M74" s="141" t="s">
        <v>455</v>
      </c>
      <c r="AA74" s="75" t="s">
        <v>453</v>
      </c>
      <c r="AB74" t="str">
        <f>IF(C123=$AB$3,A123,"")</f>
        <v/>
      </c>
      <c r="AD74" t="str">
        <f>IF(AB74="","",B123)</f>
        <v/>
      </c>
      <c r="AU74" s="79" t="s">
        <v>453</v>
      </c>
      <c r="AV74" t="str">
        <f>IF(C123=$AV$3,A123,"")</f>
        <v/>
      </c>
      <c r="AX74" t="str">
        <f>IF(AV74="","",B123)</f>
        <v/>
      </c>
      <c r="BO74" t="s">
        <v>453</v>
      </c>
      <c r="BP74" t="str">
        <f>IF(C123=$BP$3,A123,"")</f>
        <v/>
      </c>
      <c r="BR74" t="str">
        <f>IF(BP74="","",B123)</f>
        <v/>
      </c>
      <c r="CI74" s="76" t="s">
        <v>454</v>
      </c>
      <c r="CJ74" t="str">
        <f>IF(C222=$CJ$3,A222,"")</f>
        <v/>
      </c>
      <c r="CL74" t="str">
        <f>IF(CJ74="","",B222)</f>
        <v/>
      </c>
      <c r="DC74" s="76" t="s">
        <v>454</v>
      </c>
      <c r="DD74" t="str">
        <f>IF(C222=$DD$3,A222,"")</f>
        <v/>
      </c>
      <c r="DF74" t="str">
        <f>IF(DD74="","",B222)</f>
        <v/>
      </c>
      <c r="DW74" s="76" t="s">
        <v>454</v>
      </c>
      <c r="DX74" t="str">
        <f>IF(C222=$DX$3,A222,"")</f>
        <v/>
      </c>
      <c r="DZ74" t="str">
        <f>IF(DX74="","",B222)</f>
        <v/>
      </c>
      <c r="EQ74" s="227"/>
      <c r="ER74" t="str">
        <f t="shared" si="107"/>
        <v/>
      </c>
      <c r="ET74" t="str">
        <f t="shared" si="108"/>
        <v/>
      </c>
      <c r="EV74" s="230"/>
      <c r="EW74" t="str">
        <f t="shared" si="111"/>
        <v/>
      </c>
      <c r="EY74" t="str">
        <f t="shared" si="119"/>
        <v/>
      </c>
      <c r="FK74" s="227"/>
      <c r="FL74" t="str">
        <f t="shared" si="109"/>
        <v/>
      </c>
      <c r="FN74" t="str">
        <f t="shared" si="116"/>
        <v/>
      </c>
      <c r="FP74" s="230"/>
      <c r="FQ74" t="str">
        <f t="shared" si="112"/>
        <v/>
      </c>
      <c r="FS74" t="str">
        <f t="shared" si="117"/>
        <v/>
      </c>
      <c r="GE74" s="227"/>
      <c r="GF74" t="str">
        <f t="shared" si="110"/>
        <v/>
      </c>
      <c r="GH74" t="str">
        <f t="shared" si="113"/>
        <v/>
      </c>
      <c r="GJ74" s="230"/>
      <c r="GK74" t="str">
        <f t="shared" si="114"/>
        <v/>
      </c>
      <c r="GM74" t="str">
        <f t="shared" si="118"/>
        <v/>
      </c>
    </row>
    <row r="75" spans="1:195" ht="14.65" customHeight="1" x14ac:dyDescent="0.25">
      <c r="A75" s="26" t="s">
        <v>90</v>
      </c>
      <c r="B75" s="178"/>
      <c r="C75" s="179"/>
      <c r="D75" s="51" t="s">
        <v>482</v>
      </c>
      <c r="E75" s="148" t="str">
        <f>E96</f>
        <v/>
      </c>
      <c r="F75" s="149"/>
      <c r="G75" s="150" t="str">
        <f>G96</f>
        <v/>
      </c>
      <c r="H75" s="151" t="str">
        <f>H96</f>
        <v/>
      </c>
      <c r="I75" s="149"/>
      <c r="J75" s="150" t="str">
        <f>J96</f>
        <v/>
      </c>
      <c r="K75" s="151" t="str">
        <f>K94</f>
        <v/>
      </c>
      <c r="L75" s="149"/>
      <c r="M75" s="152" t="str">
        <f>M94</f>
        <v/>
      </c>
      <c r="AA75" s="75" t="s">
        <v>453</v>
      </c>
      <c r="AB75" t="str">
        <f t="shared" si="95"/>
        <v/>
      </c>
      <c r="AD75" t="str">
        <f t="shared" si="96"/>
        <v/>
      </c>
      <c r="AU75" s="79" t="s">
        <v>453</v>
      </c>
      <c r="AV75" t="str">
        <f t="shared" si="97"/>
        <v/>
      </c>
      <c r="AX75" t="str">
        <f t="shared" si="98"/>
        <v/>
      </c>
      <c r="BO75" t="s">
        <v>453</v>
      </c>
      <c r="BP75" t="str">
        <f t="shared" si="100"/>
        <v/>
      </c>
      <c r="BR75" t="str">
        <f t="shared" si="99"/>
        <v/>
      </c>
      <c r="CI75" s="76" t="s">
        <v>454</v>
      </c>
      <c r="CJ75" t="str">
        <f t="shared" ref="CJ75:CJ138" si="120">IF(C223=$CJ$3,A223,"")</f>
        <v/>
      </c>
      <c r="CL75" t="str">
        <f>IF(CJ75="","",B226)</f>
        <v/>
      </c>
      <c r="DC75" s="76" t="s">
        <v>454</v>
      </c>
      <c r="DD75" t="str">
        <f t="shared" ref="DD75:DD138" si="121">IF(C223=$DD$3,A223,"")</f>
        <v/>
      </c>
      <c r="DF75" t="str">
        <f>IF(DD75="","",B226)</f>
        <v/>
      </c>
      <c r="DW75" s="76" t="s">
        <v>454</v>
      </c>
      <c r="DX75" t="str">
        <f t="shared" ref="DX75:DX138" si="122">IF(C223=$DX$3,A223,"")</f>
        <v/>
      </c>
      <c r="DZ75" t="str">
        <f>IF(DX75="","",B226)</f>
        <v/>
      </c>
      <c r="EQ75" s="227"/>
      <c r="ER75" t="str">
        <f t="shared" si="107"/>
        <v/>
      </c>
      <c r="ET75" t="str">
        <f t="shared" si="108"/>
        <v/>
      </c>
      <c r="EV75" s="230"/>
      <c r="EW75" t="str">
        <f t="shared" si="111"/>
        <v/>
      </c>
      <c r="EY75" t="str">
        <f t="shared" si="119"/>
        <v/>
      </c>
      <c r="FK75" s="227"/>
      <c r="FL75" t="str">
        <f t="shared" si="109"/>
        <v/>
      </c>
      <c r="FN75" t="str">
        <f t="shared" si="116"/>
        <v/>
      </c>
      <c r="FP75" s="230"/>
      <c r="FQ75" t="str">
        <f t="shared" si="112"/>
        <v/>
      </c>
      <c r="FS75" t="str">
        <f t="shared" si="117"/>
        <v/>
      </c>
      <c r="GE75" s="227"/>
      <c r="GF75" t="str">
        <f t="shared" si="110"/>
        <v/>
      </c>
      <c r="GH75" t="str">
        <f t="shared" si="113"/>
        <v/>
      </c>
      <c r="GJ75" s="230"/>
      <c r="GK75" t="str">
        <f t="shared" si="114"/>
        <v/>
      </c>
      <c r="GM75" t="str">
        <f t="shared" si="118"/>
        <v/>
      </c>
    </row>
    <row r="76" spans="1:195" ht="14.65" customHeight="1" x14ac:dyDescent="0.25">
      <c r="A76" s="26" t="s">
        <v>91</v>
      </c>
      <c r="B76" s="178"/>
      <c r="C76" s="179"/>
      <c r="D76" s="51" t="s">
        <v>482</v>
      </c>
      <c r="E76" s="137" t="s">
        <v>494</v>
      </c>
      <c r="F76" s="138"/>
      <c r="G76" s="139" t="s">
        <v>455</v>
      </c>
      <c r="H76" s="140" t="s">
        <v>493</v>
      </c>
      <c r="I76" s="138"/>
      <c r="J76" s="139" t="s">
        <v>455</v>
      </c>
      <c r="K76" s="140" t="s">
        <v>466</v>
      </c>
      <c r="L76" s="138"/>
      <c r="M76" s="141" t="s">
        <v>455</v>
      </c>
      <c r="AA76" s="75" t="s">
        <v>453</v>
      </c>
      <c r="AB76" t="str">
        <f t="shared" si="95"/>
        <v/>
      </c>
      <c r="AD76" t="str">
        <f t="shared" si="96"/>
        <v/>
      </c>
      <c r="AU76" s="79" t="s">
        <v>453</v>
      </c>
      <c r="AV76" t="str">
        <f t="shared" si="97"/>
        <v/>
      </c>
      <c r="AX76" t="str">
        <f t="shared" si="98"/>
        <v/>
      </c>
      <c r="BO76" t="s">
        <v>453</v>
      </c>
      <c r="BP76" t="str">
        <f t="shared" si="100"/>
        <v/>
      </c>
      <c r="BR76" t="str">
        <f t="shared" si="99"/>
        <v/>
      </c>
      <c r="CI76" s="76" t="s">
        <v>454</v>
      </c>
      <c r="CJ76" t="str">
        <f t="shared" si="120"/>
        <v/>
      </c>
      <c r="CL76" t="str">
        <f>IF(CJ76="","",B224)</f>
        <v/>
      </c>
      <c r="DC76" s="76" t="s">
        <v>454</v>
      </c>
      <c r="DD76" t="str">
        <f t="shared" si="121"/>
        <v/>
      </c>
      <c r="DF76" t="str">
        <f>IF(DD76="","",B224)</f>
        <v/>
      </c>
      <c r="DW76" s="76" t="s">
        <v>454</v>
      </c>
      <c r="DX76" t="str">
        <f t="shared" si="122"/>
        <v/>
      </c>
      <c r="DZ76" t="str">
        <f>IF(DX76="","",B224)</f>
        <v/>
      </c>
      <c r="EQ76" s="227"/>
      <c r="ER76" t="str">
        <f t="shared" si="107"/>
        <v/>
      </c>
      <c r="ET76" t="str">
        <f t="shared" si="108"/>
        <v/>
      </c>
      <c r="EV76" s="230"/>
      <c r="EW76" t="str">
        <f t="shared" si="111"/>
        <v/>
      </c>
      <c r="EY76" t="str">
        <f t="shared" si="119"/>
        <v/>
      </c>
      <c r="FK76" s="227"/>
      <c r="FL76" t="str">
        <f t="shared" si="109"/>
        <v/>
      </c>
      <c r="FN76" t="str">
        <f t="shared" si="116"/>
        <v/>
      </c>
      <c r="FP76" s="230"/>
      <c r="FQ76" t="str">
        <f t="shared" si="112"/>
        <v/>
      </c>
      <c r="FS76" t="str">
        <f t="shared" si="117"/>
        <v/>
      </c>
      <c r="GE76" s="227"/>
      <c r="GF76" t="str">
        <f t="shared" si="110"/>
        <v/>
      </c>
      <c r="GH76" t="str">
        <f t="shared" si="113"/>
        <v/>
      </c>
      <c r="GJ76" s="230"/>
      <c r="GK76" t="str">
        <f t="shared" si="114"/>
        <v/>
      </c>
      <c r="GM76" t="str">
        <f t="shared" si="118"/>
        <v/>
      </c>
    </row>
    <row r="77" spans="1:195" ht="14.65" customHeight="1" x14ac:dyDescent="0.25">
      <c r="A77" s="26" t="s">
        <v>92</v>
      </c>
      <c r="B77" s="178"/>
      <c r="C77" s="179"/>
      <c r="D77" s="51" t="s">
        <v>482</v>
      </c>
      <c r="E77" s="154"/>
      <c r="F77" s="149"/>
      <c r="G77" s="155"/>
      <c r="H77" s="156"/>
      <c r="I77" s="149"/>
      <c r="J77" s="155"/>
      <c r="K77" s="151" t="str">
        <f>K97</f>
        <v/>
      </c>
      <c r="L77" s="149"/>
      <c r="M77" s="152" t="str">
        <f>M97</f>
        <v/>
      </c>
      <c r="AA77" s="75" t="s">
        <v>453</v>
      </c>
      <c r="AB77" t="str">
        <f t="shared" si="95"/>
        <v/>
      </c>
      <c r="AD77" t="str">
        <f t="shared" si="96"/>
        <v/>
      </c>
      <c r="AU77" s="79" t="s">
        <v>453</v>
      </c>
      <c r="AV77" t="str">
        <f t="shared" si="97"/>
        <v/>
      </c>
      <c r="AX77" t="str">
        <f t="shared" si="98"/>
        <v/>
      </c>
      <c r="BO77" t="s">
        <v>453</v>
      </c>
      <c r="BP77" t="str">
        <f t="shared" si="100"/>
        <v/>
      </c>
      <c r="BR77" t="str">
        <f t="shared" si="99"/>
        <v/>
      </c>
      <c r="CI77" s="76" t="s">
        <v>454</v>
      </c>
      <c r="CJ77" t="str">
        <f t="shared" si="120"/>
        <v/>
      </c>
      <c r="CL77" t="str">
        <f>IF(CJ77="","",B225)</f>
        <v/>
      </c>
      <c r="DC77" s="76" t="s">
        <v>454</v>
      </c>
      <c r="DD77" t="str">
        <f t="shared" si="121"/>
        <v/>
      </c>
      <c r="DF77" t="str">
        <f>IF(DD77="","",B225)</f>
        <v/>
      </c>
      <c r="DW77" s="76" t="s">
        <v>454</v>
      </c>
      <c r="DX77" t="str">
        <f t="shared" si="122"/>
        <v/>
      </c>
      <c r="DZ77" t="str">
        <f>IF(DX77="","",B225)</f>
        <v/>
      </c>
      <c r="EQ77" s="227"/>
      <c r="ER77" t="str">
        <f t="shared" si="107"/>
        <v/>
      </c>
      <c r="ET77" t="str">
        <f t="shared" si="108"/>
        <v/>
      </c>
      <c r="EV77" s="230"/>
      <c r="EW77" t="str">
        <f t="shared" si="111"/>
        <v/>
      </c>
      <c r="EY77" t="str">
        <f t="shared" si="119"/>
        <v/>
      </c>
      <c r="FK77" s="227"/>
      <c r="FL77" t="str">
        <f t="shared" si="109"/>
        <v/>
      </c>
      <c r="FN77" t="str">
        <f t="shared" si="116"/>
        <v/>
      </c>
      <c r="FP77" s="230"/>
      <c r="FQ77" t="str">
        <f t="shared" si="112"/>
        <v/>
      </c>
      <c r="FS77" t="str">
        <f t="shared" si="117"/>
        <v/>
      </c>
      <c r="GE77" s="227"/>
      <c r="GF77" t="str">
        <f t="shared" si="110"/>
        <v/>
      </c>
      <c r="GH77" t="str">
        <f t="shared" si="113"/>
        <v/>
      </c>
      <c r="GJ77" s="230"/>
      <c r="GK77" t="str">
        <f t="shared" si="114"/>
        <v/>
      </c>
      <c r="GM77" t="str">
        <f t="shared" si="118"/>
        <v/>
      </c>
    </row>
    <row r="78" spans="1:195" ht="14.65" customHeight="1" thickBot="1" x14ac:dyDescent="0.3">
      <c r="A78" s="26" t="s">
        <v>93</v>
      </c>
      <c r="B78" s="178" t="s">
        <v>186</v>
      </c>
      <c r="C78" s="179" t="s">
        <v>429</v>
      </c>
      <c r="D78" s="51" t="s">
        <v>482</v>
      </c>
      <c r="E78" s="137"/>
      <c r="F78" s="138"/>
      <c r="G78" s="139"/>
      <c r="H78" s="140"/>
      <c r="I78" s="138"/>
      <c r="J78" s="139"/>
      <c r="K78" s="140" t="s">
        <v>493</v>
      </c>
      <c r="L78" s="138"/>
      <c r="M78" s="141" t="s">
        <v>455</v>
      </c>
      <c r="AA78" s="75" t="s">
        <v>453</v>
      </c>
      <c r="AB78" t="str">
        <f t="shared" si="95"/>
        <v/>
      </c>
      <c r="AD78" t="str">
        <f t="shared" si="96"/>
        <v/>
      </c>
      <c r="AU78" s="79" t="s">
        <v>453</v>
      </c>
      <c r="AV78" t="str">
        <f t="shared" si="97"/>
        <v/>
      </c>
      <c r="AX78" t="str">
        <f t="shared" si="98"/>
        <v/>
      </c>
      <c r="BO78" t="s">
        <v>453</v>
      </c>
      <c r="BP78" t="str">
        <f t="shared" si="100"/>
        <v/>
      </c>
      <c r="BR78" t="str">
        <f t="shared" si="99"/>
        <v/>
      </c>
      <c r="CI78" s="76" t="s">
        <v>454</v>
      </c>
      <c r="CJ78" t="str">
        <f t="shared" si="120"/>
        <v/>
      </c>
      <c r="CL78" t="str">
        <f>IF(CJ78="","",#REF!)</f>
        <v/>
      </c>
      <c r="DC78" s="76" t="s">
        <v>454</v>
      </c>
      <c r="DD78" t="str">
        <f t="shared" si="121"/>
        <v/>
      </c>
      <c r="DF78" t="str">
        <f>IF(DD78="","",#REF!)</f>
        <v/>
      </c>
      <c r="DW78" s="76" t="s">
        <v>454</v>
      </c>
      <c r="DX78" t="str">
        <f t="shared" si="122"/>
        <v/>
      </c>
      <c r="DZ78" t="str">
        <f>IF(DX78="","",#REF!)</f>
        <v/>
      </c>
      <c r="EQ78" s="227"/>
      <c r="ER78" t="str">
        <f t="shared" si="107"/>
        <v/>
      </c>
      <c r="ET78" t="str">
        <f t="shared" si="108"/>
        <v/>
      </c>
      <c r="EV78" s="230"/>
      <c r="EW78" t="str">
        <f t="shared" si="111"/>
        <v/>
      </c>
      <c r="EY78" t="str">
        <f t="shared" si="119"/>
        <v/>
      </c>
      <c r="FK78" s="227"/>
      <c r="FL78" t="str">
        <f t="shared" si="109"/>
        <v/>
      </c>
      <c r="FN78" t="str">
        <f t="shared" si="116"/>
        <v/>
      </c>
      <c r="FP78" s="230"/>
      <c r="FQ78" t="str">
        <f t="shared" si="112"/>
        <v/>
      </c>
      <c r="FS78" t="str">
        <f t="shared" si="117"/>
        <v/>
      </c>
      <c r="GE78" s="227"/>
      <c r="GF78" t="str">
        <f t="shared" si="110"/>
        <v/>
      </c>
      <c r="GH78" t="str">
        <f t="shared" si="113"/>
        <v/>
      </c>
      <c r="GJ78" s="230"/>
      <c r="GK78" t="str">
        <f t="shared" si="114"/>
        <v/>
      </c>
      <c r="GM78" t="str">
        <f t="shared" si="118"/>
        <v/>
      </c>
    </row>
    <row r="79" spans="1:195" ht="14.65" customHeight="1" thickBot="1" x14ac:dyDescent="0.3">
      <c r="A79" s="26" t="s">
        <v>94</v>
      </c>
      <c r="B79" s="178"/>
      <c r="C79" s="179"/>
      <c r="D79" s="51" t="s">
        <v>482</v>
      </c>
      <c r="E79" s="237" t="str">
        <f>RIGHT('Master Name List'!A10,LEN('Master Name List'!A10)-4)</f>
        <v xml:space="preserve"> Bronze Medal of Achievement</v>
      </c>
      <c r="F79" s="238"/>
      <c r="G79" s="239"/>
      <c r="H79" s="240" t="str">
        <f>RIGHT('Master Name List'!A11,LEN('Master Name List'!A11)-4)</f>
        <v xml:space="preserve"> Silver Medal of Achievement</v>
      </c>
      <c r="I79" s="238"/>
      <c r="J79" s="239"/>
      <c r="K79" s="240" t="str">
        <f>RIGHT('Master Name List'!A12,LEN('Master Name List'!A12)-4)</f>
        <v xml:space="preserve"> Gold Medal of Achievement</v>
      </c>
      <c r="L79" s="238"/>
      <c r="M79" s="241"/>
      <c r="AA79" s="75" t="s">
        <v>453</v>
      </c>
      <c r="AB79" t="str">
        <f t="shared" si="95"/>
        <v/>
      </c>
      <c r="AD79" t="str">
        <f t="shared" si="96"/>
        <v/>
      </c>
      <c r="AU79" s="79" t="s">
        <v>453</v>
      </c>
      <c r="AV79" t="str">
        <f t="shared" si="97"/>
        <v/>
      </c>
      <c r="AX79" t="str">
        <f t="shared" si="98"/>
        <v/>
      </c>
      <c r="BO79" t="s">
        <v>453</v>
      </c>
      <c r="BP79" t="str">
        <f t="shared" si="100"/>
        <v/>
      </c>
      <c r="BR79" t="str">
        <f t="shared" si="99"/>
        <v/>
      </c>
      <c r="CI79" s="76" t="s">
        <v>454</v>
      </c>
      <c r="CJ79" t="str">
        <f t="shared" si="120"/>
        <v/>
      </c>
      <c r="CL79" t="str">
        <f t="shared" ref="CL79:CL142" si="123">IF(CJ79="","",B227)</f>
        <v/>
      </c>
      <c r="DC79" s="76" t="s">
        <v>454</v>
      </c>
      <c r="DD79" t="str">
        <f t="shared" si="121"/>
        <v/>
      </c>
      <c r="DF79" t="str">
        <f t="shared" ref="DF79:DF142" si="124">IF(DD79="","",B227)</f>
        <v/>
      </c>
      <c r="DW79" s="76" t="s">
        <v>454</v>
      </c>
      <c r="DX79" t="str">
        <f t="shared" si="122"/>
        <v/>
      </c>
      <c r="DZ79" t="str">
        <f t="shared" ref="DZ79:DZ142" si="125">IF(DX79="","",B227)</f>
        <v/>
      </c>
      <c r="EQ79" s="227"/>
      <c r="ER79" t="str">
        <f t="shared" si="107"/>
        <v/>
      </c>
      <c r="ET79" t="str">
        <f t="shared" si="108"/>
        <v/>
      </c>
      <c r="EV79" s="230"/>
      <c r="EW79" t="str">
        <f t="shared" si="111"/>
        <v/>
      </c>
      <c r="EY79" t="str">
        <f t="shared" si="119"/>
        <v/>
      </c>
      <c r="FK79" s="227"/>
      <c r="FL79" t="str">
        <f t="shared" si="109"/>
        <v/>
      </c>
      <c r="FN79" t="str">
        <f t="shared" si="116"/>
        <v/>
      </c>
      <c r="FP79" s="230"/>
      <c r="FQ79" t="str">
        <f t="shared" si="112"/>
        <v/>
      </c>
      <c r="FS79" t="str">
        <f t="shared" si="117"/>
        <v/>
      </c>
      <c r="GE79" s="227"/>
      <c r="GF79" t="str">
        <f t="shared" si="110"/>
        <v/>
      </c>
      <c r="GH79" t="str">
        <f t="shared" si="113"/>
        <v/>
      </c>
      <c r="GJ79" s="230"/>
      <c r="GK79" t="str">
        <f t="shared" si="114"/>
        <v/>
      </c>
      <c r="GM79" t="str">
        <f t="shared" si="118"/>
        <v/>
      </c>
    </row>
    <row r="80" spans="1:195" ht="14.65" customHeight="1" thickBot="1" x14ac:dyDescent="0.3">
      <c r="A80" s="26" t="s">
        <v>95</v>
      </c>
      <c r="B80" s="178"/>
      <c r="C80" s="179"/>
      <c r="D80" s="51" t="s">
        <v>482</v>
      </c>
      <c r="E80" s="247" t="s">
        <v>486</v>
      </c>
      <c r="F80" s="248"/>
      <c r="G80" s="249"/>
      <c r="H80" s="250" t="str">
        <f>E80</f>
        <v>Total of 4 Skill Merits (Gr / Sil)</v>
      </c>
      <c r="I80" s="248"/>
      <c r="J80" s="249"/>
      <c r="K80" s="250" t="s">
        <v>626</v>
      </c>
      <c r="L80" s="248"/>
      <c r="M80" s="251"/>
      <c r="AA80" s="75" t="s">
        <v>453</v>
      </c>
      <c r="AB80" t="str">
        <f t="shared" si="95"/>
        <v/>
      </c>
      <c r="AD80" t="str">
        <f t="shared" si="96"/>
        <v/>
      </c>
      <c r="AU80" s="79" t="s">
        <v>453</v>
      </c>
      <c r="AV80" t="str">
        <f t="shared" si="97"/>
        <v/>
      </c>
      <c r="AX80" t="str">
        <f t="shared" si="98"/>
        <v/>
      </c>
      <c r="BO80" t="s">
        <v>453</v>
      </c>
      <c r="BP80" t="str">
        <f t="shared" si="100"/>
        <v/>
      </c>
      <c r="BR80" t="str">
        <f t="shared" si="99"/>
        <v/>
      </c>
      <c r="CI80" s="76" t="s">
        <v>454</v>
      </c>
      <c r="CJ80" t="str">
        <f t="shared" si="120"/>
        <v/>
      </c>
      <c r="CL80" t="str">
        <f t="shared" si="123"/>
        <v/>
      </c>
      <c r="DC80" s="76" t="s">
        <v>454</v>
      </c>
      <c r="DD80" t="str">
        <f t="shared" si="121"/>
        <v/>
      </c>
      <c r="DF80" t="str">
        <f t="shared" si="124"/>
        <v/>
      </c>
      <c r="DW80" s="76" t="s">
        <v>454</v>
      </c>
      <c r="DX80" t="str">
        <f t="shared" si="122"/>
        <v/>
      </c>
      <c r="DZ80" t="str">
        <f t="shared" si="125"/>
        <v/>
      </c>
      <c r="EQ80" s="228"/>
      <c r="ER80" t="str">
        <f t="shared" si="107"/>
        <v/>
      </c>
      <c r="ET80" t="str">
        <f t="shared" si="108"/>
        <v/>
      </c>
      <c r="EV80" s="230"/>
      <c r="EW80" t="str">
        <f t="shared" si="111"/>
        <v/>
      </c>
      <c r="EY80" t="str">
        <f t="shared" si="119"/>
        <v/>
      </c>
      <c r="FK80" s="228"/>
      <c r="FL80" t="str">
        <f t="shared" si="109"/>
        <v/>
      </c>
      <c r="FN80" t="str">
        <f t="shared" si="116"/>
        <v/>
      </c>
      <c r="FP80" s="230"/>
      <c r="FQ80" t="str">
        <f t="shared" si="112"/>
        <v/>
      </c>
      <c r="FS80" t="str">
        <f t="shared" si="117"/>
        <v/>
      </c>
      <c r="GE80" s="228"/>
      <c r="GF80" t="str">
        <f t="shared" si="110"/>
        <v/>
      </c>
      <c r="GH80" t="str">
        <f t="shared" si="113"/>
        <v/>
      </c>
      <c r="GJ80" s="230"/>
      <c r="GK80" t="str">
        <f t="shared" si="114"/>
        <v/>
      </c>
      <c r="GM80" t="str">
        <f t="shared" si="118"/>
        <v/>
      </c>
    </row>
    <row r="81" spans="1:195" ht="14.65" customHeight="1" x14ac:dyDescent="0.25">
      <c r="A81" s="26" t="s">
        <v>96</v>
      </c>
      <c r="B81" s="178"/>
      <c r="C81" s="179"/>
      <c r="D81" s="51" t="s">
        <v>482</v>
      </c>
      <c r="E81" s="148" t="str">
        <f>IF(CK4=0,"",CK4)</f>
        <v>Knife and Hawk</v>
      </c>
      <c r="F81" s="149"/>
      <c r="G81" s="150">
        <f>IF(CM4=0,"",CM4)</f>
        <v>43318</v>
      </c>
      <c r="H81" s="151" t="str">
        <f>IF(DE4=0,"",DE4)</f>
        <v/>
      </c>
      <c r="I81" s="149"/>
      <c r="J81" s="150" t="str">
        <f>IF(DG4=0,"",DG4)</f>
        <v/>
      </c>
      <c r="K81" s="151" t="str">
        <f>IF(DY4=0,"",DY4)</f>
        <v/>
      </c>
      <c r="L81" s="149"/>
      <c r="M81" s="152" t="str">
        <f>IF(EA4=0,"",EA4)</f>
        <v/>
      </c>
      <c r="AA81" s="75" t="s">
        <v>453</v>
      </c>
      <c r="AB81" t="str">
        <f t="shared" si="95"/>
        <v/>
      </c>
      <c r="AD81" t="str">
        <f t="shared" si="96"/>
        <v/>
      </c>
      <c r="AU81" s="79" t="s">
        <v>453</v>
      </c>
      <c r="AV81" t="str">
        <f t="shared" si="97"/>
        <v/>
      </c>
      <c r="AX81" t="str">
        <f t="shared" si="98"/>
        <v/>
      </c>
      <c r="BO81" t="s">
        <v>453</v>
      </c>
      <c r="BP81" t="str">
        <f t="shared" si="100"/>
        <v/>
      </c>
      <c r="BR81" t="str">
        <f t="shared" si="99"/>
        <v/>
      </c>
      <c r="CI81" s="76" t="s">
        <v>454</v>
      </c>
      <c r="CJ81" t="str">
        <f t="shared" si="120"/>
        <v/>
      </c>
      <c r="CL81" t="str">
        <f t="shared" si="123"/>
        <v/>
      </c>
      <c r="DC81" s="76" t="s">
        <v>454</v>
      </c>
      <c r="DD81" t="str">
        <f t="shared" si="121"/>
        <v/>
      </c>
      <c r="DF81" t="str">
        <f t="shared" si="124"/>
        <v/>
      </c>
      <c r="DW81" s="76" t="s">
        <v>454</v>
      </c>
      <c r="DX81" t="str">
        <f t="shared" si="122"/>
        <v/>
      </c>
      <c r="DZ81" t="str">
        <f t="shared" si="125"/>
        <v/>
      </c>
      <c r="EV81" s="230"/>
      <c r="EW81" t="str">
        <f t="shared" si="111"/>
        <v/>
      </c>
      <c r="EY81" t="str">
        <f t="shared" si="119"/>
        <v/>
      </c>
      <c r="FP81" s="230"/>
      <c r="FQ81" t="str">
        <f t="shared" si="112"/>
        <v/>
      </c>
      <c r="FS81" t="str">
        <f t="shared" si="117"/>
        <v/>
      </c>
      <c r="GJ81" s="230"/>
      <c r="GK81" t="str">
        <f t="shared" si="114"/>
        <v/>
      </c>
      <c r="GM81" t="str">
        <f t="shared" si="118"/>
        <v/>
      </c>
    </row>
    <row r="82" spans="1:195" ht="14.65" customHeight="1" x14ac:dyDescent="0.25">
      <c r="A82" s="26" t="s">
        <v>97</v>
      </c>
      <c r="B82" s="178"/>
      <c r="C82" s="179"/>
      <c r="D82" s="51" t="s">
        <v>482</v>
      </c>
      <c r="E82" s="148" t="str">
        <f t="shared" ref="E82:E84" si="126">IF(CK5=0,"",CK5)</f>
        <v/>
      </c>
      <c r="F82" s="149"/>
      <c r="G82" s="150" t="str">
        <f t="shared" ref="G82:G84" si="127">IF(CM5=0,"",CM5)</f>
        <v/>
      </c>
      <c r="H82" s="151" t="str">
        <f t="shared" ref="H82:H84" si="128">IF(DE5=0,"",DE5)</f>
        <v/>
      </c>
      <c r="I82" s="149"/>
      <c r="J82" s="150" t="str">
        <f t="shared" ref="J82:J84" si="129">IF(DG5=0,"",DG5)</f>
        <v/>
      </c>
      <c r="K82" s="151" t="str">
        <f t="shared" ref="K82:K84" si="130">IF(DY5=0,"",DY5)</f>
        <v/>
      </c>
      <c r="L82" s="149"/>
      <c r="M82" s="152" t="str">
        <f t="shared" ref="M82:M84" si="131">IF(EA5=0,"",EA5)</f>
        <v/>
      </c>
      <c r="AA82" s="75" t="s">
        <v>453</v>
      </c>
      <c r="AB82" t="str">
        <f t="shared" si="95"/>
        <v/>
      </c>
      <c r="AD82" t="str">
        <f t="shared" si="96"/>
        <v/>
      </c>
      <c r="AU82" s="79" t="s">
        <v>453</v>
      </c>
      <c r="AV82" t="str">
        <f t="shared" si="97"/>
        <v/>
      </c>
      <c r="AX82" t="str">
        <f t="shared" si="98"/>
        <v/>
      </c>
      <c r="BO82" t="s">
        <v>453</v>
      </c>
      <c r="BP82" t="str">
        <f t="shared" si="100"/>
        <v/>
      </c>
      <c r="BR82" t="str">
        <f t="shared" si="99"/>
        <v/>
      </c>
      <c r="CI82" s="76" t="s">
        <v>454</v>
      </c>
      <c r="CJ82" t="str">
        <f t="shared" si="120"/>
        <v/>
      </c>
      <c r="CL82" t="str">
        <f t="shared" si="123"/>
        <v/>
      </c>
      <c r="DC82" s="76" t="s">
        <v>454</v>
      </c>
      <c r="DD82" t="str">
        <f t="shared" si="121"/>
        <v/>
      </c>
      <c r="DF82" t="str">
        <f t="shared" si="124"/>
        <v/>
      </c>
      <c r="DW82" s="76" t="s">
        <v>454</v>
      </c>
      <c r="DX82" t="str">
        <f t="shared" si="122"/>
        <v/>
      </c>
      <c r="DZ82" t="str">
        <f t="shared" si="125"/>
        <v/>
      </c>
      <c r="EV82" s="230"/>
      <c r="EW82" t="str">
        <f t="shared" si="111"/>
        <v/>
      </c>
      <c r="EY82" t="str">
        <f t="shared" si="119"/>
        <v/>
      </c>
      <c r="FP82" s="230"/>
      <c r="FQ82" t="str">
        <f t="shared" si="112"/>
        <v/>
      </c>
      <c r="FS82" t="str">
        <f t="shared" si="117"/>
        <v/>
      </c>
      <c r="GJ82" s="230"/>
      <c r="GK82" t="str">
        <f t="shared" si="114"/>
        <v/>
      </c>
      <c r="GM82" t="str">
        <f t="shared" si="118"/>
        <v/>
      </c>
    </row>
    <row r="83" spans="1:195" ht="14.65" customHeight="1" x14ac:dyDescent="0.25">
      <c r="A83" s="26" t="s">
        <v>98</v>
      </c>
      <c r="B83" s="178"/>
      <c r="C83" s="179"/>
      <c r="D83" s="51" t="s">
        <v>482</v>
      </c>
      <c r="E83" s="148" t="str">
        <f t="shared" si="126"/>
        <v/>
      </c>
      <c r="F83" s="149"/>
      <c r="G83" s="150" t="str">
        <f t="shared" si="127"/>
        <v/>
      </c>
      <c r="H83" s="151" t="str">
        <f t="shared" si="128"/>
        <v/>
      </c>
      <c r="I83" s="149"/>
      <c r="J83" s="150" t="str">
        <f t="shared" si="129"/>
        <v/>
      </c>
      <c r="K83" s="151" t="str">
        <f t="shared" si="130"/>
        <v/>
      </c>
      <c r="L83" s="149"/>
      <c r="M83" s="152" t="str">
        <f t="shared" si="131"/>
        <v/>
      </c>
      <c r="AA83" s="75" t="s">
        <v>453</v>
      </c>
      <c r="AB83" t="str">
        <f t="shared" si="95"/>
        <v/>
      </c>
      <c r="AD83" t="str">
        <f t="shared" si="96"/>
        <v/>
      </c>
      <c r="AU83" s="79" t="s">
        <v>453</v>
      </c>
      <c r="AV83" t="str">
        <f t="shared" si="97"/>
        <v/>
      </c>
      <c r="AX83" t="str">
        <f t="shared" si="98"/>
        <v/>
      </c>
      <c r="BO83" t="s">
        <v>453</v>
      </c>
      <c r="BP83" t="str">
        <f t="shared" si="100"/>
        <v/>
      </c>
      <c r="BR83" t="str">
        <f t="shared" si="99"/>
        <v/>
      </c>
      <c r="CI83" s="76" t="s">
        <v>454</v>
      </c>
      <c r="CJ83" t="str">
        <f t="shared" si="120"/>
        <v/>
      </c>
      <c r="CL83" t="str">
        <f t="shared" si="123"/>
        <v/>
      </c>
      <c r="DC83" s="76" t="s">
        <v>454</v>
      </c>
      <c r="DD83" t="str">
        <f t="shared" si="121"/>
        <v/>
      </c>
      <c r="DF83" t="str">
        <f t="shared" si="124"/>
        <v/>
      </c>
      <c r="DW83" s="76" t="s">
        <v>454</v>
      </c>
      <c r="DX83" t="str">
        <f t="shared" si="122"/>
        <v/>
      </c>
      <c r="DZ83" t="str">
        <f t="shared" si="125"/>
        <v/>
      </c>
      <c r="EV83" s="230"/>
      <c r="EW83" t="str">
        <f t="shared" si="111"/>
        <v/>
      </c>
      <c r="EY83" t="str">
        <f t="shared" si="119"/>
        <v/>
      </c>
      <c r="FP83" s="230"/>
      <c r="FQ83" t="str">
        <f t="shared" si="112"/>
        <v/>
      </c>
      <c r="FS83" t="str">
        <f t="shared" si="117"/>
        <v/>
      </c>
      <c r="GJ83" s="230"/>
      <c r="GK83" t="str">
        <f t="shared" si="114"/>
        <v/>
      </c>
      <c r="GM83" t="str">
        <f t="shared" si="118"/>
        <v/>
      </c>
    </row>
    <row r="84" spans="1:195" ht="14.65" customHeight="1" x14ac:dyDescent="0.25">
      <c r="A84" s="26" t="s">
        <v>99</v>
      </c>
      <c r="B84" s="178"/>
      <c r="C84" s="179"/>
      <c r="D84" s="51" t="s">
        <v>482</v>
      </c>
      <c r="E84" s="148" t="str">
        <f t="shared" si="126"/>
        <v/>
      </c>
      <c r="F84" s="149"/>
      <c r="G84" s="150" t="str">
        <f t="shared" si="127"/>
        <v/>
      </c>
      <c r="H84" s="151" t="str">
        <f t="shared" si="128"/>
        <v/>
      </c>
      <c r="I84" s="149"/>
      <c r="J84" s="150" t="str">
        <f t="shared" si="129"/>
        <v/>
      </c>
      <c r="K84" s="158" t="str">
        <f t="shared" si="130"/>
        <v/>
      </c>
      <c r="L84" s="149"/>
      <c r="M84" s="167" t="str">
        <f t="shared" si="131"/>
        <v/>
      </c>
      <c r="AA84" s="75" t="s">
        <v>453</v>
      </c>
      <c r="AB84" t="str">
        <f t="shared" si="95"/>
        <v/>
      </c>
      <c r="AD84" t="str">
        <f t="shared" si="96"/>
        <v/>
      </c>
      <c r="AU84" s="79" t="s">
        <v>453</v>
      </c>
      <c r="AV84" t="str">
        <f t="shared" si="97"/>
        <v/>
      </c>
      <c r="AX84" t="str">
        <f t="shared" si="98"/>
        <v/>
      </c>
      <c r="BO84" t="s">
        <v>453</v>
      </c>
      <c r="BP84" t="str">
        <f t="shared" si="100"/>
        <v/>
      </c>
      <c r="BR84" t="str">
        <f t="shared" si="99"/>
        <v/>
      </c>
      <c r="CI84" s="76" t="s">
        <v>454</v>
      </c>
      <c r="CJ84" t="str">
        <f t="shared" si="120"/>
        <v/>
      </c>
      <c r="CL84" t="str">
        <f t="shared" si="123"/>
        <v/>
      </c>
      <c r="DC84" s="76" t="s">
        <v>454</v>
      </c>
      <c r="DD84" t="str">
        <f t="shared" si="121"/>
        <v/>
      </c>
      <c r="DF84" t="str">
        <f t="shared" si="124"/>
        <v/>
      </c>
      <c r="DW84" s="76" t="s">
        <v>454</v>
      </c>
      <c r="DX84" t="str">
        <f t="shared" si="122"/>
        <v/>
      </c>
      <c r="DZ84" t="str">
        <f t="shared" si="125"/>
        <v/>
      </c>
      <c r="EV84" s="230"/>
      <c r="EW84" t="str">
        <f t="shared" si="111"/>
        <v/>
      </c>
      <c r="EY84" t="str">
        <f t="shared" si="119"/>
        <v/>
      </c>
      <c r="FP84" s="230"/>
      <c r="FQ84" t="str">
        <f t="shared" si="112"/>
        <v/>
      </c>
      <c r="FS84" t="str">
        <f t="shared" si="117"/>
        <v/>
      </c>
      <c r="GJ84" s="230"/>
      <c r="GK84" t="str">
        <f t="shared" si="114"/>
        <v/>
      </c>
      <c r="GM84" t="str">
        <f t="shared" si="118"/>
        <v/>
      </c>
    </row>
    <row r="85" spans="1:195" ht="14.65" customHeight="1" thickBot="1" x14ac:dyDescent="0.3">
      <c r="A85" s="26" t="s">
        <v>100</v>
      </c>
      <c r="B85" s="178"/>
      <c r="C85" s="179"/>
      <c r="D85" s="51" t="s">
        <v>482</v>
      </c>
      <c r="E85" s="142"/>
      <c r="F85" s="136"/>
      <c r="G85" s="143"/>
      <c r="H85" s="144"/>
      <c r="I85" s="136"/>
      <c r="J85" s="143"/>
      <c r="K85" s="144"/>
      <c r="L85" s="136"/>
      <c r="M85" s="145"/>
      <c r="AA85" s="75" t="s">
        <v>453</v>
      </c>
      <c r="AB85" t="str">
        <f t="shared" si="95"/>
        <v/>
      </c>
      <c r="AD85" t="str">
        <f t="shared" si="96"/>
        <v/>
      </c>
      <c r="AU85" s="79" t="s">
        <v>453</v>
      </c>
      <c r="AV85" t="str">
        <f t="shared" si="97"/>
        <v/>
      </c>
      <c r="AX85" t="str">
        <f t="shared" si="98"/>
        <v/>
      </c>
      <c r="BO85" t="s">
        <v>453</v>
      </c>
      <c r="BP85" t="str">
        <f t="shared" si="100"/>
        <v/>
      </c>
      <c r="BR85" t="str">
        <f t="shared" si="99"/>
        <v/>
      </c>
      <c r="CI85" s="76" t="s">
        <v>454</v>
      </c>
      <c r="CJ85" t="str">
        <f t="shared" si="120"/>
        <v/>
      </c>
      <c r="CL85" t="str">
        <f t="shared" si="123"/>
        <v/>
      </c>
      <c r="DC85" s="76" t="s">
        <v>454</v>
      </c>
      <c r="DD85" t="str">
        <f t="shared" si="121"/>
        <v/>
      </c>
      <c r="DF85" t="str">
        <f t="shared" si="124"/>
        <v/>
      </c>
      <c r="DW85" s="76" t="s">
        <v>454</v>
      </c>
      <c r="DX85" t="str">
        <f t="shared" si="122"/>
        <v/>
      </c>
      <c r="DZ85" t="str">
        <f t="shared" si="125"/>
        <v/>
      </c>
      <c r="EV85" s="230"/>
      <c r="EW85" t="str">
        <f t="shared" si="111"/>
        <v/>
      </c>
      <c r="EY85" t="str">
        <f t="shared" si="119"/>
        <v/>
      </c>
      <c r="FP85" s="230"/>
      <c r="FQ85" t="str">
        <f t="shared" si="112"/>
        <v/>
      </c>
      <c r="FS85" t="str">
        <f t="shared" si="117"/>
        <v/>
      </c>
      <c r="GJ85" s="230"/>
      <c r="GK85" t="str">
        <f t="shared" si="114"/>
        <v/>
      </c>
      <c r="GM85" t="str">
        <f t="shared" si="118"/>
        <v/>
      </c>
    </row>
    <row r="86" spans="1:195" ht="14.65" customHeight="1" thickBot="1" x14ac:dyDescent="0.3">
      <c r="A86" s="26" t="s">
        <v>101</v>
      </c>
      <c r="B86" s="178" t="s">
        <v>186</v>
      </c>
      <c r="C86" s="179"/>
      <c r="D86" s="51" t="s">
        <v>482</v>
      </c>
      <c r="E86" s="247" t="s">
        <v>532</v>
      </c>
      <c r="F86" s="248"/>
      <c r="G86" s="249"/>
      <c r="H86" s="250" t="str">
        <f>E86</f>
        <v xml:space="preserve">Total of 4 Brown Bible Merits </v>
      </c>
      <c r="I86" s="248"/>
      <c r="J86" s="249"/>
      <c r="K86" s="250" t="str">
        <f>E86</f>
        <v xml:space="preserve">Total of 4 Brown Bible Merits </v>
      </c>
      <c r="L86" s="248"/>
      <c r="M86" s="251"/>
      <c r="AA86" s="75" t="s">
        <v>453</v>
      </c>
      <c r="AB86" t="str">
        <f t="shared" si="95"/>
        <v/>
      </c>
      <c r="AD86" t="str">
        <f t="shared" si="96"/>
        <v/>
      </c>
      <c r="AU86" s="79" t="s">
        <v>453</v>
      </c>
      <c r="AV86" t="str">
        <f t="shared" si="97"/>
        <v/>
      </c>
      <c r="AX86" t="str">
        <f t="shared" si="98"/>
        <v/>
      </c>
      <c r="BO86" t="s">
        <v>453</v>
      </c>
      <c r="BP86" t="str">
        <f t="shared" si="100"/>
        <v/>
      </c>
      <c r="BR86" t="str">
        <f t="shared" si="99"/>
        <v/>
      </c>
      <c r="CI86" s="76" t="s">
        <v>454</v>
      </c>
      <c r="CJ86" t="str">
        <f t="shared" si="120"/>
        <v/>
      </c>
      <c r="CL86" t="str">
        <f t="shared" si="123"/>
        <v/>
      </c>
      <c r="DC86" s="76" t="s">
        <v>454</v>
      </c>
      <c r="DD86" t="str">
        <f t="shared" si="121"/>
        <v/>
      </c>
      <c r="DF86" t="str">
        <f t="shared" si="124"/>
        <v/>
      </c>
      <c r="DW86" s="76" t="s">
        <v>454</v>
      </c>
      <c r="DX86" t="str">
        <f t="shared" si="122"/>
        <v/>
      </c>
      <c r="DZ86" t="str">
        <f t="shared" si="125"/>
        <v/>
      </c>
      <c r="EV86" s="230"/>
      <c r="EW86" t="str">
        <f t="shared" si="111"/>
        <v/>
      </c>
      <c r="EY86" t="str">
        <f t="shared" si="119"/>
        <v/>
      </c>
      <c r="FP86" s="230"/>
      <c r="FQ86" t="str">
        <f t="shared" si="112"/>
        <v/>
      </c>
      <c r="FS86" t="str">
        <f t="shared" si="117"/>
        <v/>
      </c>
      <c r="GJ86" s="230"/>
      <c r="GK86" t="str">
        <f t="shared" si="114"/>
        <v/>
      </c>
      <c r="GM86" t="str">
        <f t="shared" si="118"/>
        <v/>
      </c>
    </row>
    <row r="87" spans="1:195" ht="14.65" customHeight="1" x14ac:dyDescent="0.25">
      <c r="A87" s="26" t="s">
        <v>102</v>
      </c>
      <c r="B87" s="178"/>
      <c r="C87" s="179"/>
      <c r="D87" s="51" t="s">
        <v>482</v>
      </c>
      <c r="E87" s="148" t="str">
        <f>IF(CP4=0,"",CP4)</f>
        <v>Bible merit #1 - BN</v>
      </c>
      <c r="F87" s="149"/>
      <c r="G87" s="150" t="str">
        <f>IF(CR4=0,"",CR4)</f>
        <v/>
      </c>
      <c r="H87" s="151" t="str">
        <f>IF(DJ4=0,"",DJ4)</f>
        <v/>
      </c>
      <c r="I87" s="149"/>
      <c r="J87" s="150" t="str">
        <f>IF(DL4=0,"",DL4)</f>
        <v/>
      </c>
      <c r="K87" s="151" t="str">
        <f>IF(ED4=0,"",ED4)</f>
        <v/>
      </c>
      <c r="L87" s="149"/>
      <c r="M87" s="152" t="str">
        <f>IF(EF4=0,"",EF4)</f>
        <v/>
      </c>
      <c r="AA87" s="75" t="s">
        <v>453</v>
      </c>
      <c r="AB87" t="str">
        <f t="shared" si="95"/>
        <v/>
      </c>
      <c r="AD87" t="str">
        <f t="shared" si="96"/>
        <v/>
      </c>
      <c r="AU87" s="79" t="s">
        <v>453</v>
      </c>
      <c r="AV87" t="str">
        <f t="shared" si="97"/>
        <v/>
      </c>
      <c r="AX87" t="str">
        <f t="shared" si="98"/>
        <v/>
      </c>
      <c r="BO87" t="s">
        <v>453</v>
      </c>
      <c r="BP87" t="str">
        <f t="shared" si="100"/>
        <v/>
      </c>
      <c r="BR87" t="str">
        <f t="shared" si="99"/>
        <v/>
      </c>
      <c r="CI87" s="76" t="s">
        <v>454</v>
      </c>
      <c r="CJ87" t="str">
        <f t="shared" si="120"/>
        <v/>
      </c>
      <c r="CL87" t="str">
        <f t="shared" si="123"/>
        <v/>
      </c>
      <c r="DC87" s="76" t="s">
        <v>454</v>
      </c>
      <c r="DD87" t="str">
        <f t="shared" si="121"/>
        <v/>
      </c>
      <c r="DF87" t="str">
        <f t="shared" si="124"/>
        <v/>
      </c>
      <c r="DW87" s="76" t="s">
        <v>454</v>
      </c>
      <c r="DX87" t="str">
        <f t="shared" si="122"/>
        <v/>
      </c>
      <c r="DZ87" t="str">
        <f t="shared" si="125"/>
        <v/>
      </c>
      <c r="EV87" s="230"/>
      <c r="EW87" t="str">
        <f t="shared" si="111"/>
        <v/>
      </c>
      <c r="EY87" t="str">
        <f t="shared" si="119"/>
        <v/>
      </c>
      <c r="FP87" s="230"/>
      <c r="FQ87" t="str">
        <f t="shared" si="112"/>
        <v/>
      </c>
      <c r="FS87" t="str">
        <f t="shared" si="117"/>
        <v/>
      </c>
      <c r="GJ87" s="230"/>
      <c r="GK87" t="str">
        <f t="shared" si="114"/>
        <v/>
      </c>
      <c r="GM87" t="str">
        <f t="shared" si="118"/>
        <v/>
      </c>
    </row>
    <row r="88" spans="1:195" ht="14.65" customHeight="1" x14ac:dyDescent="0.25">
      <c r="A88" s="26" t="s">
        <v>103</v>
      </c>
      <c r="B88" s="178"/>
      <c r="C88" s="179"/>
      <c r="D88" s="51" t="s">
        <v>482</v>
      </c>
      <c r="E88" s="148" t="str">
        <f t="shared" ref="E88:E90" si="132">IF(CP5=0,"",CP5)</f>
        <v/>
      </c>
      <c r="F88" s="149"/>
      <c r="G88" s="150" t="str">
        <f t="shared" ref="G88:G90" si="133">IF(CR5=0,"",CR5)</f>
        <v/>
      </c>
      <c r="H88" s="151" t="str">
        <f t="shared" ref="H88:H90" si="134">IF(DJ5=0,"",DJ5)</f>
        <v/>
      </c>
      <c r="I88" s="149"/>
      <c r="J88" s="150" t="str">
        <f t="shared" ref="J88:J90" si="135">IF(DL5=0,"",DL5)</f>
        <v/>
      </c>
      <c r="K88" s="151" t="str">
        <f t="shared" ref="K88:K90" si="136">IF(ED5=0,"",ED5)</f>
        <v/>
      </c>
      <c r="L88" s="149"/>
      <c r="M88" s="152" t="str">
        <f t="shared" ref="M88:M90" si="137">IF(EF5=0,"",EF5)</f>
        <v/>
      </c>
      <c r="AA88" s="75" t="s">
        <v>453</v>
      </c>
      <c r="AB88" t="str">
        <f t="shared" si="95"/>
        <v/>
      </c>
      <c r="AD88" t="str">
        <f t="shared" si="96"/>
        <v/>
      </c>
      <c r="AU88" s="79" t="s">
        <v>453</v>
      </c>
      <c r="AV88" t="str">
        <f t="shared" si="97"/>
        <v/>
      </c>
      <c r="AX88" t="str">
        <f t="shared" si="98"/>
        <v/>
      </c>
      <c r="BO88" t="s">
        <v>453</v>
      </c>
      <c r="BP88" t="str">
        <f t="shared" si="100"/>
        <v/>
      </c>
      <c r="BR88" t="str">
        <f t="shared" si="99"/>
        <v/>
      </c>
      <c r="CI88" s="76" t="s">
        <v>454</v>
      </c>
      <c r="CJ88" t="str">
        <f t="shared" si="120"/>
        <v/>
      </c>
      <c r="CL88" t="str">
        <f t="shared" si="123"/>
        <v/>
      </c>
      <c r="DC88" s="76" t="s">
        <v>454</v>
      </c>
      <c r="DD88" t="str">
        <f t="shared" si="121"/>
        <v/>
      </c>
      <c r="DF88" t="str">
        <f t="shared" si="124"/>
        <v/>
      </c>
      <c r="DW88" s="76" t="s">
        <v>454</v>
      </c>
      <c r="DX88" t="str">
        <f t="shared" si="122"/>
        <v/>
      </c>
      <c r="DZ88" t="str">
        <f t="shared" si="125"/>
        <v/>
      </c>
      <c r="EV88" s="230"/>
      <c r="EW88" t="str">
        <f t="shared" si="111"/>
        <v/>
      </c>
      <c r="EY88" t="str">
        <f t="shared" si="119"/>
        <v/>
      </c>
      <c r="FP88" s="230"/>
      <c r="FQ88" t="str">
        <f t="shared" si="112"/>
        <v/>
      </c>
      <c r="FS88" t="str">
        <f t="shared" si="117"/>
        <v/>
      </c>
      <c r="GJ88" s="230"/>
      <c r="GK88" t="str">
        <f t="shared" si="114"/>
        <v/>
      </c>
      <c r="GM88" t="str">
        <f t="shared" si="118"/>
        <v/>
      </c>
    </row>
    <row r="89" spans="1:195" ht="14.65" customHeight="1" x14ac:dyDescent="0.25">
      <c r="A89" s="26" t="s">
        <v>104</v>
      </c>
      <c r="B89" s="178"/>
      <c r="C89" s="179"/>
      <c r="D89" s="51" t="s">
        <v>482</v>
      </c>
      <c r="E89" s="148" t="str">
        <f t="shared" si="132"/>
        <v/>
      </c>
      <c r="F89" s="149"/>
      <c r="G89" s="150" t="str">
        <f t="shared" si="133"/>
        <v/>
      </c>
      <c r="H89" s="151" t="str">
        <f t="shared" si="134"/>
        <v/>
      </c>
      <c r="I89" s="149"/>
      <c r="J89" s="150" t="str">
        <f t="shared" si="135"/>
        <v/>
      </c>
      <c r="K89" s="151" t="str">
        <f t="shared" si="136"/>
        <v/>
      </c>
      <c r="L89" s="149"/>
      <c r="M89" s="152" t="str">
        <f t="shared" si="137"/>
        <v/>
      </c>
      <c r="AA89" s="75" t="s">
        <v>453</v>
      </c>
      <c r="AB89" t="str">
        <f t="shared" si="95"/>
        <v/>
      </c>
      <c r="AD89" t="str">
        <f t="shared" si="96"/>
        <v/>
      </c>
      <c r="AU89" s="79" t="s">
        <v>453</v>
      </c>
      <c r="AV89" t="str">
        <f t="shared" si="97"/>
        <v/>
      </c>
      <c r="AX89" t="str">
        <f t="shared" si="98"/>
        <v/>
      </c>
      <c r="BO89" t="s">
        <v>453</v>
      </c>
      <c r="BP89" t="str">
        <f t="shared" si="100"/>
        <v/>
      </c>
      <c r="BR89" t="str">
        <f t="shared" si="99"/>
        <v/>
      </c>
      <c r="CI89" s="76" t="s">
        <v>454</v>
      </c>
      <c r="CJ89" t="str">
        <f t="shared" si="120"/>
        <v/>
      </c>
      <c r="CL89" t="str">
        <f t="shared" si="123"/>
        <v/>
      </c>
      <c r="DC89" s="76" t="s">
        <v>454</v>
      </c>
      <c r="DD89" t="str">
        <f t="shared" si="121"/>
        <v/>
      </c>
      <c r="DF89" t="str">
        <f t="shared" si="124"/>
        <v/>
      </c>
      <c r="DW89" s="76" t="s">
        <v>454</v>
      </c>
      <c r="DX89" t="str">
        <f t="shared" si="122"/>
        <v/>
      </c>
      <c r="DZ89" t="str">
        <f t="shared" si="125"/>
        <v/>
      </c>
      <c r="EV89" s="230"/>
      <c r="EW89" t="str">
        <f t="shared" si="111"/>
        <v/>
      </c>
      <c r="EY89" t="str">
        <f t="shared" si="119"/>
        <v/>
      </c>
      <c r="FP89" s="230"/>
      <c r="FQ89" t="str">
        <f t="shared" si="112"/>
        <v/>
      </c>
      <c r="FS89" t="str">
        <f t="shared" si="117"/>
        <v/>
      </c>
      <c r="GJ89" s="230"/>
      <c r="GK89" t="str">
        <f t="shared" si="114"/>
        <v/>
      </c>
      <c r="GM89" t="str">
        <f t="shared" si="118"/>
        <v/>
      </c>
    </row>
    <row r="90" spans="1:195" ht="14.65" customHeight="1" x14ac:dyDescent="0.25">
      <c r="A90" s="26" t="s">
        <v>105</v>
      </c>
      <c r="B90" s="178"/>
      <c r="C90" s="179"/>
      <c r="D90" s="51" t="s">
        <v>482</v>
      </c>
      <c r="E90" s="148" t="str">
        <f t="shared" si="132"/>
        <v/>
      </c>
      <c r="F90" s="149"/>
      <c r="G90" s="150" t="str">
        <f t="shared" si="133"/>
        <v/>
      </c>
      <c r="H90" s="151" t="str">
        <f t="shared" si="134"/>
        <v/>
      </c>
      <c r="I90" s="149"/>
      <c r="J90" s="150" t="str">
        <f t="shared" si="135"/>
        <v/>
      </c>
      <c r="K90" s="151" t="str">
        <f t="shared" si="136"/>
        <v/>
      </c>
      <c r="L90" s="149"/>
      <c r="M90" s="152" t="str">
        <f t="shared" si="137"/>
        <v/>
      </c>
      <c r="AA90" s="75" t="s">
        <v>453</v>
      </c>
      <c r="AB90" t="str">
        <f t="shared" si="95"/>
        <v/>
      </c>
      <c r="AD90" t="str">
        <f t="shared" si="96"/>
        <v/>
      </c>
      <c r="AU90" s="79" t="s">
        <v>453</v>
      </c>
      <c r="AV90" t="str">
        <f t="shared" si="97"/>
        <v/>
      </c>
      <c r="AX90" t="str">
        <f t="shared" si="98"/>
        <v/>
      </c>
      <c r="BO90" t="s">
        <v>453</v>
      </c>
      <c r="BP90" t="str">
        <f t="shared" si="100"/>
        <v/>
      </c>
      <c r="BR90" t="str">
        <f t="shared" si="99"/>
        <v/>
      </c>
      <c r="CI90" s="76" t="s">
        <v>454</v>
      </c>
      <c r="CJ90" t="str">
        <f t="shared" si="120"/>
        <v/>
      </c>
      <c r="CL90" t="str">
        <f t="shared" si="123"/>
        <v/>
      </c>
      <c r="DC90" s="76" t="s">
        <v>454</v>
      </c>
      <c r="DD90" t="str">
        <f t="shared" si="121"/>
        <v/>
      </c>
      <c r="DF90" t="str">
        <f t="shared" si="124"/>
        <v/>
      </c>
      <c r="DW90" s="76" t="s">
        <v>454</v>
      </c>
      <c r="DX90" t="str">
        <f t="shared" si="122"/>
        <v/>
      </c>
      <c r="DZ90" t="str">
        <f t="shared" si="125"/>
        <v/>
      </c>
      <c r="EV90" s="230"/>
      <c r="EW90" t="str">
        <f t="shared" si="111"/>
        <v/>
      </c>
      <c r="EY90" t="str">
        <f t="shared" si="119"/>
        <v/>
      </c>
      <c r="FP90" s="230"/>
      <c r="FQ90" t="str">
        <f t="shared" si="112"/>
        <v/>
      </c>
      <c r="FS90" t="str">
        <f t="shared" si="117"/>
        <v/>
      </c>
      <c r="GJ90" s="230"/>
      <c r="GK90" t="str">
        <f t="shared" si="114"/>
        <v/>
      </c>
      <c r="GM90" t="str">
        <f t="shared" si="118"/>
        <v/>
      </c>
    </row>
    <row r="91" spans="1:195" ht="14.65" customHeight="1" thickBot="1" x14ac:dyDescent="0.3">
      <c r="A91" s="26" t="s">
        <v>106</v>
      </c>
      <c r="B91" s="178"/>
      <c r="C91" s="179"/>
      <c r="D91" s="51" t="s">
        <v>482</v>
      </c>
      <c r="E91" s="142"/>
      <c r="F91" s="136"/>
      <c r="G91" s="143"/>
      <c r="H91" s="144"/>
      <c r="I91" s="136"/>
      <c r="J91" s="143"/>
      <c r="K91" s="144"/>
      <c r="L91" s="136"/>
      <c r="M91" s="145"/>
      <c r="AA91" s="75" t="s">
        <v>453</v>
      </c>
      <c r="AB91" t="str">
        <f t="shared" si="95"/>
        <v/>
      </c>
      <c r="AD91" t="str">
        <f t="shared" si="96"/>
        <v/>
      </c>
      <c r="AU91" s="79" t="s">
        <v>453</v>
      </c>
      <c r="AV91" t="str">
        <f t="shared" si="97"/>
        <v/>
      </c>
      <c r="AX91" t="str">
        <f t="shared" si="98"/>
        <v/>
      </c>
      <c r="BO91" t="s">
        <v>453</v>
      </c>
      <c r="BP91" t="str">
        <f t="shared" si="100"/>
        <v/>
      </c>
      <c r="BR91" t="str">
        <f t="shared" si="99"/>
        <v/>
      </c>
      <c r="CI91" s="76" t="s">
        <v>454</v>
      </c>
      <c r="CJ91" t="str">
        <f t="shared" si="120"/>
        <v/>
      </c>
      <c r="CL91" t="str">
        <f t="shared" si="123"/>
        <v/>
      </c>
      <c r="DC91" s="76" t="s">
        <v>454</v>
      </c>
      <c r="DD91" t="str">
        <f t="shared" si="121"/>
        <v/>
      </c>
      <c r="DF91" t="str">
        <f t="shared" si="124"/>
        <v/>
      </c>
      <c r="DW91" s="76" t="s">
        <v>454</v>
      </c>
      <c r="DX91" t="str">
        <f t="shared" si="122"/>
        <v/>
      </c>
      <c r="DZ91" t="str">
        <f t="shared" si="125"/>
        <v/>
      </c>
      <c r="EV91" s="230"/>
      <c r="EW91" t="str">
        <f t="shared" si="111"/>
        <v/>
      </c>
      <c r="EY91" t="str">
        <f t="shared" si="119"/>
        <v/>
      </c>
      <c r="FP91" s="230"/>
      <c r="FQ91" t="str">
        <f t="shared" si="112"/>
        <v/>
      </c>
      <c r="FS91" t="str">
        <f t="shared" si="117"/>
        <v/>
      </c>
      <c r="GJ91" s="230"/>
      <c r="GK91" t="str">
        <f t="shared" si="114"/>
        <v/>
      </c>
      <c r="GM91" t="str">
        <f t="shared" si="118"/>
        <v/>
      </c>
    </row>
    <row r="92" spans="1:195" ht="14.65" customHeight="1" thickBot="1" x14ac:dyDescent="0.3">
      <c r="A92" s="26" t="s">
        <v>107</v>
      </c>
      <c r="B92" s="178"/>
      <c r="C92" s="179"/>
      <c r="D92" s="51" t="s">
        <v>482</v>
      </c>
      <c r="E92" s="247" t="s">
        <v>484</v>
      </c>
      <c r="F92" s="248"/>
      <c r="G92" s="249"/>
      <c r="H92" s="250" t="str">
        <f>E92</f>
        <v>Total of 1 Leadership Merit (all)</v>
      </c>
      <c r="I92" s="248"/>
      <c r="J92" s="249"/>
      <c r="K92" s="250" t="s">
        <v>485</v>
      </c>
      <c r="L92" s="248"/>
      <c r="M92" s="251"/>
      <c r="AA92" s="75" t="s">
        <v>453</v>
      </c>
      <c r="AB92" t="str">
        <f t="shared" si="95"/>
        <v/>
      </c>
      <c r="AD92" t="str">
        <f t="shared" si="96"/>
        <v/>
      </c>
      <c r="AU92" s="79" t="s">
        <v>453</v>
      </c>
      <c r="AV92" t="str">
        <f t="shared" si="97"/>
        <v/>
      </c>
      <c r="AX92" t="str">
        <f t="shared" si="98"/>
        <v/>
      </c>
      <c r="BO92" t="s">
        <v>453</v>
      </c>
      <c r="BP92" t="str">
        <f t="shared" si="100"/>
        <v/>
      </c>
      <c r="BR92" t="str">
        <f t="shared" si="99"/>
        <v/>
      </c>
      <c r="CI92" s="76" t="s">
        <v>454</v>
      </c>
      <c r="CJ92" t="str">
        <f t="shared" si="120"/>
        <v/>
      </c>
      <c r="CL92" t="str">
        <f t="shared" si="123"/>
        <v/>
      </c>
      <c r="DC92" s="76" t="s">
        <v>454</v>
      </c>
      <c r="DD92" t="str">
        <f t="shared" si="121"/>
        <v/>
      </c>
      <c r="DF92" t="str">
        <f t="shared" si="124"/>
        <v/>
      </c>
      <c r="DW92" s="76" t="s">
        <v>454</v>
      </c>
      <c r="DX92" t="str">
        <f t="shared" si="122"/>
        <v/>
      </c>
      <c r="DZ92" t="str">
        <f t="shared" si="125"/>
        <v/>
      </c>
      <c r="EV92" s="230"/>
      <c r="EW92" t="str">
        <f t="shared" si="111"/>
        <v/>
      </c>
      <c r="EY92" t="str">
        <f t="shared" si="119"/>
        <v/>
      </c>
      <c r="FP92" s="230"/>
      <c r="FQ92" t="str">
        <f t="shared" si="112"/>
        <v/>
      </c>
      <c r="FS92" t="str">
        <f t="shared" si="117"/>
        <v/>
      </c>
      <c r="GJ92" s="230"/>
      <c r="GK92" t="str">
        <f t="shared" si="114"/>
        <v/>
      </c>
      <c r="GM92" t="str">
        <f t="shared" si="118"/>
        <v/>
      </c>
    </row>
    <row r="93" spans="1:195" ht="14.65" customHeight="1" x14ac:dyDescent="0.25">
      <c r="A93" s="27" t="s">
        <v>156</v>
      </c>
      <c r="B93" s="178"/>
      <c r="C93" s="179"/>
      <c r="D93" s="51" t="s">
        <v>482</v>
      </c>
      <c r="E93" s="148" t="str">
        <f>IF(CU4=0,"",CU4)</f>
        <v/>
      </c>
      <c r="F93" s="149"/>
      <c r="G93" s="150" t="str">
        <f>IF(CW4=0,"",CW4)</f>
        <v/>
      </c>
      <c r="H93" s="151" t="str">
        <f>IF(DO4=0,"",DO4)</f>
        <v/>
      </c>
      <c r="I93" s="149"/>
      <c r="J93" s="150" t="str">
        <f>IF(DQ4=0,"",DQ4)</f>
        <v/>
      </c>
      <c r="K93" s="151" t="str">
        <f>IF(EI4=0,"",EI4)</f>
        <v/>
      </c>
      <c r="L93" s="149"/>
      <c r="M93" s="152" t="str">
        <f>IF(EK4=0,"",EK4)</f>
        <v/>
      </c>
      <c r="AA93" s="75" t="s">
        <v>453</v>
      </c>
      <c r="AB93" t="str">
        <f t="shared" si="95"/>
        <v/>
      </c>
      <c r="AD93" t="str">
        <f t="shared" si="96"/>
        <v/>
      </c>
      <c r="AU93" s="79" t="s">
        <v>453</v>
      </c>
      <c r="AV93" t="str">
        <f t="shared" si="97"/>
        <v/>
      </c>
      <c r="AX93" t="str">
        <f t="shared" si="98"/>
        <v/>
      </c>
      <c r="BO93" t="s">
        <v>453</v>
      </c>
      <c r="BP93" t="str">
        <f t="shared" si="100"/>
        <v/>
      </c>
      <c r="BR93" t="str">
        <f t="shared" si="99"/>
        <v/>
      </c>
      <c r="CI93" s="76" t="s">
        <v>454</v>
      </c>
      <c r="CJ93" t="str">
        <f t="shared" si="120"/>
        <v/>
      </c>
      <c r="CL93" t="str">
        <f t="shared" si="123"/>
        <v/>
      </c>
      <c r="DC93" s="76" t="s">
        <v>454</v>
      </c>
      <c r="DD93" t="str">
        <f t="shared" si="121"/>
        <v/>
      </c>
      <c r="DF93" t="str">
        <f t="shared" si="124"/>
        <v/>
      </c>
      <c r="DW93" s="76" t="s">
        <v>454</v>
      </c>
      <c r="DX93" t="str">
        <f t="shared" si="122"/>
        <v/>
      </c>
      <c r="DZ93" t="str">
        <f t="shared" si="125"/>
        <v/>
      </c>
      <c r="EV93" s="230"/>
      <c r="EW93" t="str">
        <f t="shared" si="111"/>
        <v/>
      </c>
      <c r="EY93" t="str">
        <f t="shared" si="119"/>
        <v/>
      </c>
      <c r="FP93" s="230"/>
      <c r="FQ93" t="str">
        <f t="shared" si="112"/>
        <v/>
      </c>
      <c r="FS93" t="str">
        <f t="shared" si="117"/>
        <v/>
      </c>
      <c r="GJ93" s="230"/>
      <c r="GK93" t="str">
        <f t="shared" si="114"/>
        <v/>
      </c>
      <c r="GM93" t="str">
        <f t="shared" si="118"/>
        <v/>
      </c>
    </row>
    <row r="94" spans="1:195" ht="14.65" customHeight="1" thickBot="1" x14ac:dyDescent="0.3">
      <c r="A94" s="27" t="s">
        <v>157</v>
      </c>
      <c r="B94" s="178"/>
      <c r="C94" s="179"/>
      <c r="D94" s="51" t="s">
        <v>482</v>
      </c>
      <c r="E94" s="159"/>
      <c r="F94" s="149"/>
      <c r="G94" s="160"/>
      <c r="H94" s="161"/>
      <c r="I94" s="149"/>
      <c r="J94" s="160"/>
      <c r="K94" s="151" t="str">
        <f>IF(EI5=0,"",EI5)</f>
        <v/>
      </c>
      <c r="L94" s="149"/>
      <c r="M94" s="152" t="str">
        <f>IF(EK5=0,"",EK5)</f>
        <v/>
      </c>
      <c r="AA94" s="75" t="s">
        <v>453</v>
      </c>
      <c r="AB94" t="str">
        <f t="shared" si="95"/>
        <v/>
      </c>
      <c r="AD94" t="str">
        <f t="shared" si="96"/>
        <v/>
      </c>
      <c r="AU94" s="79" t="s">
        <v>453</v>
      </c>
      <c r="AV94" t="str">
        <f t="shared" si="97"/>
        <v/>
      </c>
      <c r="AX94" t="str">
        <f t="shared" si="98"/>
        <v/>
      </c>
      <c r="BO94" t="s">
        <v>453</v>
      </c>
      <c r="BP94" t="str">
        <f t="shared" si="100"/>
        <v/>
      </c>
      <c r="BR94" t="str">
        <f t="shared" si="99"/>
        <v/>
      </c>
      <c r="CI94" s="76" t="s">
        <v>454</v>
      </c>
      <c r="CJ94" t="str">
        <f t="shared" si="120"/>
        <v/>
      </c>
      <c r="CL94" t="str">
        <f t="shared" si="123"/>
        <v/>
      </c>
      <c r="DC94" s="76" t="s">
        <v>454</v>
      </c>
      <c r="DD94" t="str">
        <f t="shared" si="121"/>
        <v/>
      </c>
      <c r="DF94" t="str">
        <f t="shared" si="124"/>
        <v/>
      </c>
      <c r="DW94" s="76" t="s">
        <v>454</v>
      </c>
      <c r="DX94" t="str">
        <f t="shared" si="122"/>
        <v/>
      </c>
      <c r="DZ94" t="str">
        <f t="shared" si="125"/>
        <v/>
      </c>
      <c r="EV94" s="230"/>
      <c r="EW94" t="str">
        <f t="shared" si="111"/>
        <v/>
      </c>
      <c r="EY94" t="str">
        <f t="shared" si="119"/>
        <v/>
      </c>
      <c r="FP94" s="230"/>
      <c r="FQ94" t="str">
        <f t="shared" si="112"/>
        <v/>
      </c>
      <c r="FS94" t="str">
        <f t="shared" si="117"/>
        <v/>
      </c>
      <c r="GJ94" s="230"/>
      <c r="GK94" t="str">
        <f t="shared" si="114"/>
        <v/>
      </c>
      <c r="GM94" t="str">
        <f t="shared" si="118"/>
        <v/>
      </c>
    </row>
    <row r="95" spans="1:195" ht="14.65" customHeight="1" thickBot="1" x14ac:dyDescent="0.3">
      <c r="A95" s="27" t="s">
        <v>158</v>
      </c>
      <c r="B95" s="178"/>
      <c r="C95" s="179"/>
      <c r="D95" s="51" t="s">
        <v>482</v>
      </c>
      <c r="E95" s="247" t="s">
        <v>483</v>
      </c>
      <c r="F95" s="248"/>
      <c r="G95" s="249"/>
      <c r="H95" s="250" t="str">
        <f>E95</f>
        <v>Total of 1 Req Merit - Gr</v>
      </c>
      <c r="I95" s="248"/>
      <c r="J95" s="249"/>
      <c r="K95" s="144"/>
      <c r="L95" s="136"/>
      <c r="M95" s="145"/>
      <c r="N95" s="36"/>
      <c r="AA95" s="75" t="s">
        <v>453</v>
      </c>
      <c r="AB95" t="str">
        <f t="shared" si="95"/>
        <v/>
      </c>
      <c r="AD95" t="str">
        <f t="shared" si="96"/>
        <v/>
      </c>
      <c r="AU95" s="79" t="s">
        <v>453</v>
      </c>
      <c r="AV95" t="str">
        <f t="shared" si="97"/>
        <v/>
      </c>
      <c r="AX95" t="str">
        <f t="shared" si="98"/>
        <v/>
      </c>
      <c r="BO95" t="s">
        <v>453</v>
      </c>
      <c r="BP95" t="str">
        <f t="shared" si="100"/>
        <v/>
      </c>
      <c r="BR95" t="str">
        <f t="shared" si="99"/>
        <v/>
      </c>
      <c r="CI95" s="76" t="s">
        <v>454</v>
      </c>
      <c r="CJ95" t="str">
        <f t="shared" si="120"/>
        <v/>
      </c>
      <c r="CL95" t="str">
        <f t="shared" si="123"/>
        <v/>
      </c>
      <c r="DC95" s="76" t="s">
        <v>454</v>
      </c>
      <c r="DD95" t="str">
        <f t="shared" si="121"/>
        <v/>
      </c>
      <c r="DF95" t="str">
        <f t="shared" si="124"/>
        <v/>
      </c>
      <c r="DW95" s="76" t="s">
        <v>454</v>
      </c>
      <c r="DX95" t="str">
        <f t="shared" si="122"/>
        <v/>
      </c>
      <c r="DZ95" t="str">
        <f t="shared" si="125"/>
        <v/>
      </c>
      <c r="EV95" s="230"/>
      <c r="EW95" t="str">
        <f t="shared" si="111"/>
        <v/>
      </c>
      <c r="EY95" t="str">
        <f t="shared" si="119"/>
        <v/>
      </c>
      <c r="FP95" s="230"/>
      <c r="FQ95" t="str">
        <f t="shared" si="112"/>
        <v/>
      </c>
      <c r="FS95" t="str">
        <f t="shared" si="117"/>
        <v/>
      </c>
      <c r="GJ95" s="230"/>
      <c r="GK95" t="str">
        <f t="shared" si="114"/>
        <v/>
      </c>
      <c r="GM95" t="str">
        <f t="shared" si="118"/>
        <v/>
      </c>
    </row>
    <row r="96" spans="1:195" ht="14.65" customHeight="1" thickBot="1" x14ac:dyDescent="0.3">
      <c r="A96" s="27" t="s">
        <v>159</v>
      </c>
      <c r="B96" s="178">
        <v>43331</v>
      </c>
      <c r="C96" s="179" t="s">
        <v>429</v>
      </c>
      <c r="D96" s="51" t="s">
        <v>482</v>
      </c>
      <c r="E96" s="148" t="str">
        <f>IF(CZ4=0,"",CZ4)</f>
        <v/>
      </c>
      <c r="F96" s="149"/>
      <c r="G96" s="150" t="str">
        <f>IF(DB4=0,"",DB4)</f>
        <v/>
      </c>
      <c r="H96" s="151" t="str">
        <f>IF(DT4=0,"",DT4)</f>
        <v/>
      </c>
      <c r="I96" s="149"/>
      <c r="J96" s="150" t="str">
        <f>IF(DV4=0,"",DV4)</f>
        <v/>
      </c>
      <c r="K96" s="250" t="str">
        <f>H95</f>
        <v>Total of 1 Req Merit - Gr</v>
      </c>
      <c r="L96" s="248"/>
      <c r="M96" s="251"/>
      <c r="N96" s="36"/>
      <c r="AA96" s="75" t="s">
        <v>453</v>
      </c>
      <c r="AB96" t="str">
        <f t="shared" si="95"/>
        <v/>
      </c>
      <c r="AD96" t="str">
        <f t="shared" si="96"/>
        <v/>
      </c>
      <c r="AU96" s="79" t="s">
        <v>453</v>
      </c>
      <c r="AV96" t="str">
        <f t="shared" si="97"/>
        <v/>
      </c>
      <c r="AX96" t="str">
        <f t="shared" si="98"/>
        <v/>
      </c>
      <c r="BO96" t="s">
        <v>453</v>
      </c>
      <c r="BP96" t="str">
        <f t="shared" si="100"/>
        <v/>
      </c>
      <c r="BR96" t="str">
        <f t="shared" si="99"/>
        <v/>
      </c>
      <c r="CI96" s="76" t="s">
        <v>454</v>
      </c>
      <c r="CJ96" t="str">
        <f t="shared" si="120"/>
        <v/>
      </c>
      <c r="CL96" t="str">
        <f t="shared" si="123"/>
        <v/>
      </c>
      <c r="DC96" s="76" t="s">
        <v>454</v>
      </c>
      <c r="DD96" t="str">
        <f t="shared" si="121"/>
        <v/>
      </c>
      <c r="DF96" t="str">
        <f t="shared" si="124"/>
        <v/>
      </c>
      <c r="DW96" s="76" t="s">
        <v>454</v>
      </c>
      <c r="DX96" t="str">
        <f t="shared" si="122"/>
        <v/>
      </c>
      <c r="DZ96" t="str">
        <f t="shared" si="125"/>
        <v/>
      </c>
      <c r="EV96" s="230"/>
      <c r="EW96" t="str">
        <f t="shared" si="111"/>
        <v/>
      </c>
      <c r="EY96" t="str">
        <f t="shared" si="119"/>
        <v/>
      </c>
      <c r="FP96" s="230"/>
      <c r="FQ96" t="str">
        <f t="shared" si="112"/>
        <v/>
      </c>
      <c r="FS96" t="str">
        <f t="shared" si="117"/>
        <v/>
      </c>
      <c r="GJ96" s="230"/>
      <c r="GK96" t="str">
        <f t="shared" si="114"/>
        <v/>
      </c>
      <c r="GM96" t="str">
        <f t="shared" si="118"/>
        <v/>
      </c>
    </row>
    <row r="97" spans="1:195" ht="14.65" customHeight="1" x14ac:dyDescent="0.25">
      <c r="A97" s="27" t="s">
        <v>160</v>
      </c>
      <c r="B97" s="178"/>
      <c r="C97" s="179"/>
      <c r="D97" s="51" t="s">
        <v>482</v>
      </c>
      <c r="E97" s="159"/>
      <c r="F97" s="149"/>
      <c r="G97" s="160"/>
      <c r="H97" s="161"/>
      <c r="I97" s="149"/>
      <c r="J97" s="160"/>
      <c r="K97" s="151" t="str">
        <f>IF(EN4=0,"",EN4)</f>
        <v/>
      </c>
      <c r="L97" s="149"/>
      <c r="M97" s="152" t="str">
        <f>IF(EP4=0,"",EP4)</f>
        <v/>
      </c>
      <c r="AA97" s="75" t="s">
        <v>453</v>
      </c>
      <c r="AB97" t="str">
        <f t="shared" si="95"/>
        <v/>
      </c>
      <c r="AD97" t="str">
        <f t="shared" si="96"/>
        <v/>
      </c>
      <c r="AU97" s="79" t="s">
        <v>453</v>
      </c>
      <c r="AV97" t="str">
        <f t="shared" si="97"/>
        <v/>
      </c>
      <c r="AX97" t="str">
        <f t="shared" si="98"/>
        <v/>
      </c>
      <c r="BO97" t="s">
        <v>453</v>
      </c>
      <c r="BP97" t="str">
        <f t="shared" si="100"/>
        <v/>
      </c>
      <c r="BR97" t="str">
        <f t="shared" si="99"/>
        <v/>
      </c>
      <c r="CI97" s="76" t="s">
        <v>454</v>
      </c>
      <c r="CJ97" t="str">
        <f t="shared" si="120"/>
        <v/>
      </c>
      <c r="CL97" t="str">
        <f t="shared" si="123"/>
        <v/>
      </c>
      <c r="DC97" s="76" t="s">
        <v>454</v>
      </c>
      <c r="DD97" t="str">
        <f t="shared" si="121"/>
        <v/>
      </c>
      <c r="DF97" t="str">
        <f t="shared" si="124"/>
        <v/>
      </c>
      <c r="DW97" s="76" t="s">
        <v>454</v>
      </c>
      <c r="DX97" t="str">
        <f t="shared" si="122"/>
        <v/>
      </c>
      <c r="DZ97" t="str">
        <f t="shared" si="125"/>
        <v/>
      </c>
      <c r="EV97" s="230"/>
      <c r="EW97" t="str">
        <f t="shared" si="111"/>
        <v/>
      </c>
      <c r="EY97" t="str">
        <f t="shared" si="119"/>
        <v/>
      </c>
      <c r="FP97" s="230"/>
      <c r="FQ97" t="str">
        <f t="shared" si="112"/>
        <v/>
      </c>
      <c r="FS97" t="str">
        <f t="shared" si="117"/>
        <v/>
      </c>
      <c r="GJ97" s="230"/>
      <c r="GK97" t="str">
        <f t="shared" si="114"/>
        <v/>
      </c>
      <c r="GM97" t="str">
        <f t="shared" si="118"/>
        <v/>
      </c>
    </row>
    <row r="98" spans="1:195" ht="14.65" customHeight="1" thickBot="1" x14ac:dyDescent="0.3">
      <c r="A98" s="27" t="s">
        <v>529</v>
      </c>
      <c r="B98" s="178"/>
      <c r="C98" s="179"/>
      <c r="D98" s="51" t="s">
        <v>482</v>
      </c>
      <c r="E98" s="142"/>
      <c r="F98" s="136"/>
      <c r="G98" s="143"/>
      <c r="H98" s="144"/>
      <c r="I98" s="136"/>
      <c r="J98" s="143"/>
      <c r="K98" s="144"/>
      <c r="L98" s="136"/>
      <c r="M98" s="145" t="s">
        <v>482</v>
      </c>
      <c r="AA98" s="75" t="s">
        <v>453</v>
      </c>
      <c r="AB98" t="str">
        <f t="shared" si="95"/>
        <v/>
      </c>
      <c r="AD98" t="str">
        <f t="shared" si="96"/>
        <v/>
      </c>
      <c r="AU98" s="79" t="s">
        <v>453</v>
      </c>
      <c r="AV98" t="str">
        <f t="shared" si="97"/>
        <v/>
      </c>
      <c r="AX98" t="str">
        <f t="shared" si="98"/>
        <v/>
      </c>
      <c r="BO98" t="s">
        <v>453</v>
      </c>
      <c r="BP98" t="str">
        <f t="shared" si="100"/>
        <v/>
      </c>
      <c r="BR98" t="str">
        <f t="shared" si="99"/>
        <v/>
      </c>
      <c r="CI98" s="76" t="s">
        <v>454</v>
      </c>
      <c r="CJ98" t="str">
        <f t="shared" si="120"/>
        <v/>
      </c>
      <c r="CL98" t="str">
        <f t="shared" si="123"/>
        <v/>
      </c>
      <c r="DC98" s="76" t="s">
        <v>454</v>
      </c>
      <c r="DD98" t="str">
        <f t="shared" si="121"/>
        <v/>
      </c>
      <c r="DF98" t="str">
        <f t="shared" si="124"/>
        <v/>
      </c>
      <c r="DW98" s="76" t="s">
        <v>454</v>
      </c>
      <c r="DX98" t="str">
        <f t="shared" si="122"/>
        <v/>
      </c>
      <c r="DZ98" t="str">
        <f t="shared" si="125"/>
        <v/>
      </c>
      <c r="EV98" s="230"/>
      <c r="EW98" t="str">
        <f t="shared" si="111"/>
        <v/>
      </c>
      <c r="EY98" t="str">
        <f t="shared" si="119"/>
        <v/>
      </c>
      <c r="FP98" s="230"/>
      <c r="FQ98" t="str">
        <f t="shared" si="112"/>
        <v/>
      </c>
      <c r="FS98" t="str">
        <f t="shared" si="117"/>
        <v/>
      </c>
      <c r="GJ98" s="230"/>
      <c r="GK98" t="str">
        <f t="shared" si="114"/>
        <v/>
      </c>
      <c r="GM98" t="str">
        <f t="shared" si="118"/>
        <v/>
      </c>
    </row>
    <row r="99" spans="1:195" ht="15.2" customHeight="1" thickTop="1" x14ac:dyDescent="0.25">
      <c r="A99" s="28" t="s">
        <v>469</v>
      </c>
      <c r="B99" s="178"/>
      <c r="C99" s="179"/>
      <c r="D99" s="51" t="s">
        <v>482</v>
      </c>
      <c r="E99" s="263" t="str">
        <f ca="1">B1&amp;" - Expedition"</f>
        <v>Kenneth Dudly - Expedition</v>
      </c>
      <c r="F99" s="264"/>
      <c r="G99" s="264"/>
      <c r="H99" s="265"/>
      <c r="I99" s="264"/>
      <c r="J99" s="264"/>
      <c r="K99" s="265"/>
      <c r="L99" s="264"/>
      <c r="M99" s="266"/>
      <c r="AA99" s="75" t="s">
        <v>453</v>
      </c>
      <c r="AB99" t="str">
        <f t="shared" si="95"/>
        <v/>
      </c>
      <c r="AD99" t="str">
        <f t="shared" si="96"/>
        <v/>
      </c>
      <c r="AU99" s="79" t="s">
        <v>453</v>
      </c>
      <c r="AV99" t="str">
        <f t="shared" si="97"/>
        <v/>
      </c>
      <c r="AX99" t="str">
        <f t="shared" si="98"/>
        <v/>
      </c>
      <c r="BO99" t="s">
        <v>453</v>
      </c>
      <c r="BP99" t="str">
        <f t="shared" si="100"/>
        <v/>
      </c>
      <c r="BR99" t="str">
        <f t="shared" si="99"/>
        <v/>
      </c>
      <c r="CI99" s="76" t="s">
        <v>454</v>
      </c>
      <c r="CJ99" t="str">
        <f t="shared" si="120"/>
        <v/>
      </c>
      <c r="CL99" t="str">
        <f t="shared" si="123"/>
        <v/>
      </c>
      <c r="DC99" s="76" t="s">
        <v>454</v>
      </c>
      <c r="DD99" t="str">
        <f t="shared" si="121"/>
        <v/>
      </c>
      <c r="DF99" t="str">
        <f t="shared" si="124"/>
        <v/>
      </c>
      <c r="DW99" s="76" t="s">
        <v>454</v>
      </c>
      <c r="DX99" t="str">
        <f t="shared" si="122"/>
        <v/>
      </c>
      <c r="DZ99" t="str">
        <f t="shared" si="125"/>
        <v/>
      </c>
      <c r="EV99" s="230"/>
      <c r="EW99" t="str">
        <f t="shared" si="111"/>
        <v/>
      </c>
      <c r="EY99" t="str">
        <f t="shared" si="119"/>
        <v/>
      </c>
      <c r="FP99" s="230"/>
      <c r="FQ99" t="str">
        <f t="shared" si="112"/>
        <v/>
      </c>
      <c r="FS99" t="str">
        <f t="shared" si="117"/>
        <v/>
      </c>
      <c r="GJ99" s="230"/>
      <c r="GK99" t="str">
        <f t="shared" si="114"/>
        <v/>
      </c>
      <c r="GM99" t="str">
        <f t="shared" si="118"/>
        <v/>
      </c>
    </row>
    <row r="100" spans="1:195" ht="15.2" customHeight="1" thickBot="1" x14ac:dyDescent="0.3">
      <c r="A100" s="28" t="s">
        <v>470</v>
      </c>
      <c r="B100" s="178"/>
      <c r="C100" s="179"/>
      <c r="D100" s="51" t="s">
        <v>482</v>
      </c>
      <c r="E100" s="267"/>
      <c r="F100" s="268"/>
      <c r="G100" s="268"/>
      <c r="H100" s="269"/>
      <c r="I100" s="268"/>
      <c r="J100" s="268"/>
      <c r="K100" s="269"/>
      <c r="L100" s="268"/>
      <c r="M100" s="270"/>
      <c r="AA100" s="75" t="s">
        <v>453</v>
      </c>
      <c r="AB100" t="str">
        <f t="shared" si="95"/>
        <v/>
      </c>
      <c r="AD100" t="str">
        <f t="shared" si="96"/>
        <v/>
      </c>
      <c r="AU100" s="79" t="s">
        <v>453</v>
      </c>
      <c r="AV100" t="str">
        <f t="shared" si="97"/>
        <v/>
      </c>
      <c r="AX100" t="str">
        <f t="shared" si="98"/>
        <v/>
      </c>
      <c r="BO100" t="s">
        <v>453</v>
      </c>
      <c r="BP100" t="str">
        <f t="shared" si="100"/>
        <v/>
      </c>
      <c r="BR100" t="str">
        <f t="shared" si="99"/>
        <v/>
      </c>
      <c r="CI100" s="76" t="s">
        <v>454</v>
      </c>
      <c r="CJ100" t="str">
        <f t="shared" si="120"/>
        <v/>
      </c>
      <c r="CL100" t="str">
        <f t="shared" si="123"/>
        <v/>
      </c>
      <c r="DC100" s="76" t="s">
        <v>454</v>
      </c>
      <c r="DD100" t="str">
        <f t="shared" si="121"/>
        <v/>
      </c>
      <c r="DF100" t="str">
        <f t="shared" si="124"/>
        <v/>
      </c>
      <c r="DW100" s="76" t="s">
        <v>454</v>
      </c>
      <c r="DX100" t="str">
        <f t="shared" si="122"/>
        <v/>
      </c>
      <c r="DZ100" t="str">
        <f t="shared" si="125"/>
        <v/>
      </c>
      <c r="EV100" s="230"/>
      <c r="EW100" t="str">
        <f t="shared" si="111"/>
        <v/>
      </c>
      <c r="EY100" t="str">
        <f t="shared" si="119"/>
        <v/>
      </c>
      <c r="FP100" s="230"/>
      <c r="FQ100" t="str">
        <f t="shared" si="112"/>
        <v/>
      </c>
      <c r="FS100" t="str">
        <f t="shared" si="117"/>
        <v/>
      </c>
      <c r="GJ100" s="230"/>
      <c r="GK100" t="str">
        <f t="shared" si="114"/>
        <v/>
      </c>
      <c r="GM100" t="str">
        <f t="shared" si="118"/>
        <v/>
      </c>
    </row>
    <row r="101" spans="1:195" ht="15.2" customHeight="1" thickBot="1" x14ac:dyDescent="0.3">
      <c r="A101" s="28" t="s">
        <v>471</v>
      </c>
      <c r="B101" s="178"/>
      <c r="C101" s="179"/>
      <c r="D101" s="51" t="s">
        <v>482</v>
      </c>
      <c r="E101" s="237" t="str">
        <f>RIGHT('Master Name List'!A13,LEN('Master Name List'!A13)-4)</f>
        <v xml:space="preserve"> E1</v>
      </c>
      <c r="F101" s="238"/>
      <c r="G101" s="239"/>
      <c r="H101" s="240" t="str">
        <f>RIGHT('Master Name List'!A14,LEN('Master Name List'!A14)-4)</f>
        <v xml:space="preserve"> E2</v>
      </c>
      <c r="I101" s="238"/>
      <c r="J101" s="239"/>
      <c r="K101" s="240" t="str">
        <f>RIGHT('Master Name List'!A15,LEN('Master Name List'!A15)-4)</f>
        <v xml:space="preserve"> E3</v>
      </c>
      <c r="L101" s="238"/>
      <c r="M101" s="241"/>
      <c r="AA101" s="75" t="s">
        <v>453</v>
      </c>
      <c r="AB101" t="str">
        <f t="shared" si="95"/>
        <v/>
      </c>
      <c r="AD101" t="str">
        <f t="shared" si="96"/>
        <v/>
      </c>
      <c r="AU101" s="79" t="s">
        <v>453</v>
      </c>
      <c r="AV101" t="str">
        <f t="shared" si="97"/>
        <v/>
      </c>
      <c r="AX101" t="str">
        <f t="shared" si="98"/>
        <v/>
      </c>
      <c r="BO101" t="s">
        <v>453</v>
      </c>
      <c r="BP101" t="str">
        <f t="shared" si="100"/>
        <v/>
      </c>
      <c r="BR101" t="str">
        <f t="shared" si="99"/>
        <v/>
      </c>
      <c r="CI101" s="76" t="s">
        <v>454</v>
      </c>
      <c r="CJ101" t="str">
        <f t="shared" si="120"/>
        <v/>
      </c>
      <c r="CL101" t="str">
        <f t="shared" si="123"/>
        <v/>
      </c>
      <c r="DC101" s="76" t="s">
        <v>454</v>
      </c>
      <c r="DD101" t="str">
        <f t="shared" si="121"/>
        <v/>
      </c>
      <c r="DF101" t="str">
        <f t="shared" si="124"/>
        <v/>
      </c>
      <c r="DW101" s="76" t="s">
        <v>454</v>
      </c>
      <c r="DX101" t="str">
        <f t="shared" si="122"/>
        <v/>
      </c>
      <c r="DZ101" t="str">
        <f t="shared" si="125"/>
        <v/>
      </c>
      <c r="EV101" s="230"/>
      <c r="EW101" t="str">
        <f t="shared" si="111"/>
        <v/>
      </c>
      <c r="EY101" t="str">
        <f t="shared" si="119"/>
        <v/>
      </c>
      <c r="FP101" s="230"/>
      <c r="FQ101" t="str">
        <f t="shared" si="112"/>
        <v/>
      </c>
      <c r="FS101" t="str">
        <f t="shared" si="117"/>
        <v/>
      </c>
      <c r="GJ101" s="230"/>
      <c r="GK101" t="str">
        <f t="shared" si="114"/>
        <v/>
      </c>
      <c r="GM101" t="str">
        <f t="shared" si="118"/>
        <v/>
      </c>
    </row>
    <row r="102" spans="1:195" ht="15.2" customHeight="1" thickBot="1" x14ac:dyDescent="0.3">
      <c r="A102" s="260" t="s">
        <v>453</v>
      </c>
      <c r="B102" s="261"/>
      <c r="C102" s="262"/>
      <c r="D102" s="51" t="s">
        <v>482</v>
      </c>
      <c r="E102" s="247" t="s">
        <v>478</v>
      </c>
      <c r="F102" s="248"/>
      <c r="G102" s="249"/>
      <c r="H102" s="250" t="str">
        <f>E102</f>
        <v>Total of 4 Skill Merits (Silver)</v>
      </c>
      <c r="I102" s="248"/>
      <c r="J102" s="249"/>
      <c r="K102" s="250" t="s">
        <v>480</v>
      </c>
      <c r="L102" s="248"/>
      <c r="M102" s="251"/>
      <c r="AA102" s="75" t="s">
        <v>453</v>
      </c>
      <c r="AB102" t="str">
        <f t="shared" si="95"/>
        <v/>
      </c>
      <c r="AD102" t="str">
        <f t="shared" si="96"/>
        <v/>
      </c>
      <c r="AU102" s="79" t="s">
        <v>453</v>
      </c>
      <c r="AV102" t="str">
        <f t="shared" si="97"/>
        <v/>
      </c>
      <c r="AX102" t="str">
        <f t="shared" si="98"/>
        <v/>
      </c>
      <c r="BO102" t="s">
        <v>453</v>
      </c>
      <c r="BP102" t="str">
        <f t="shared" si="100"/>
        <v/>
      </c>
      <c r="BR102" t="str">
        <f t="shared" si="99"/>
        <v/>
      </c>
      <c r="CI102" s="76" t="s">
        <v>454</v>
      </c>
      <c r="CJ102" t="str">
        <f t="shared" si="120"/>
        <v/>
      </c>
      <c r="CL102" t="str">
        <f t="shared" si="123"/>
        <v/>
      </c>
      <c r="DC102" s="76" t="s">
        <v>454</v>
      </c>
      <c r="DD102" t="str">
        <f t="shared" si="121"/>
        <v/>
      </c>
      <c r="DF102" t="str">
        <f t="shared" si="124"/>
        <v/>
      </c>
      <c r="DW102" s="76" t="s">
        <v>454</v>
      </c>
      <c r="DX102" t="str">
        <f t="shared" si="122"/>
        <v/>
      </c>
      <c r="DZ102" t="str">
        <f t="shared" si="125"/>
        <v/>
      </c>
      <c r="EV102" s="230"/>
      <c r="EW102" t="str">
        <f t="shared" si="111"/>
        <v/>
      </c>
      <c r="EY102" t="str">
        <f t="shared" si="119"/>
        <v/>
      </c>
      <c r="FP102" s="230"/>
      <c r="FQ102" t="str">
        <f t="shared" si="112"/>
        <v/>
      </c>
      <c r="FS102" t="str">
        <f t="shared" si="117"/>
        <v/>
      </c>
      <c r="GJ102" s="230"/>
      <c r="GK102" t="str">
        <f t="shared" si="114"/>
        <v/>
      </c>
      <c r="GM102" t="str">
        <f t="shared" si="118"/>
        <v/>
      </c>
    </row>
    <row r="103" spans="1:195" ht="15.2" customHeight="1" x14ac:dyDescent="0.25">
      <c r="A103" s="25" t="s">
        <v>0</v>
      </c>
      <c r="B103" s="178"/>
      <c r="C103" s="179"/>
      <c r="D103" s="51" t="s">
        <v>482</v>
      </c>
      <c r="E103" s="148" t="str">
        <f>IF(ES4=0,"",ES4)</f>
        <v/>
      </c>
      <c r="F103" s="149"/>
      <c r="G103" s="150" t="str">
        <f>IF(EU4=0,"",EU4)</f>
        <v/>
      </c>
      <c r="H103" s="151" t="str">
        <f>IF(FM4=0,"",FM4)</f>
        <v/>
      </c>
      <c r="I103" s="149"/>
      <c r="J103" s="150" t="str">
        <f>IF(FO4=0,"",FO4)</f>
        <v/>
      </c>
      <c r="K103" s="151" t="str">
        <f>IF(GG4=0,"",GG4)</f>
        <v/>
      </c>
      <c r="L103" s="149"/>
      <c r="M103" s="152" t="str">
        <f>IF(GI4=0,"",GI4)</f>
        <v/>
      </c>
      <c r="AA103" s="75" t="s">
        <v>453</v>
      </c>
      <c r="AB103" t="str">
        <f t="shared" si="95"/>
        <v/>
      </c>
      <c r="AD103" t="str">
        <f t="shared" si="96"/>
        <v/>
      </c>
      <c r="AU103" s="79" t="s">
        <v>453</v>
      </c>
      <c r="AV103" t="str">
        <f t="shared" si="97"/>
        <v/>
      </c>
      <c r="AX103" t="str">
        <f t="shared" si="98"/>
        <v/>
      </c>
      <c r="BO103" t="s">
        <v>453</v>
      </c>
      <c r="BP103" t="str">
        <f t="shared" si="100"/>
        <v/>
      </c>
      <c r="BR103" t="str">
        <f t="shared" si="99"/>
        <v/>
      </c>
      <c r="CI103" s="76" t="s">
        <v>454</v>
      </c>
      <c r="CJ103" t="str">
        <f t="shared" si="120"/>
        <v/>
      </c>
      <c r="CL103" t="str">
        <f t="shared" si="123"/>
        <v/>
      </c>
      <c r="DC103" s="76" t="s">
        <v>454</v>
      </c>
      <c r="DD103" t="str">
        <f t="shared" si="121"/>
        <v/>
      </c>
      <c r="DF103" t="str">
        <f t="shared" si="124"/>
        <v/>
      </c>
      <c r="DW103" s="76" t="s">
        <v>454</v>
      </c>
      <c r="DX103" t="str">
        <f t="shared" si="122"/>
        <v/>
      </c>
      <c r="DZ103" t="str">
        <f t="shared" si="125"/>
        <v/>
      </c>
      <c r="EV103" s="230"/>
      <c r="EW103" t="str">
        <f t="shared" si="111"/>
        <v/>
      </c>
      <c r="EY103" t="str">
        <f t="shared" si="119"/>
        <v/>
      </c>
      <c r="FP103" s="230"/>
      <c r="FQ103" t="str">
        <f t="shared" si="112"/>
        <v/>
      </c>
      <c r="FS103" t="str">
        <f t="shared" si="117"/>
        <v/>
      </c>
      <c r="GJ103" s="230"/>
      <c r="GK103" t="str">
        <f t="shared" si="114"/>
        <v/>
      </c>
      <c r="GM103" t="str">
        <f t="shared" si="118"/>
        <v/>
      </c>
    </row>
    <row r="104" spans="1:195" ht="15.2" customHeight="1" x14ac:dyDescent="0.25">
      <c r="A104" s="25" t="s">
        <v>1</v>
      </c>
      <c r="B104" s="178"/>
      <c r="C104" s="179"/>
      <c r="D104" s="51" t="s">
        <v>482</v>
      </c>
      <c r="E104" s="148" t="str">
        <f t="shared" ref="E104:E106" si="138">IF(ES5=0,"",ES5)</f>
        <v/>
      </c>
      <c r="F104" s="149"/>
      <c r="G104" s="150" t="str">
        <f t="shared" ref="G104:G106" si="139">IF(EU5=0,"",EU5)</f>
        <v/>
      </c>
      <c r="H104" s="151" t="str">
        <f t="shared" ref="H104:H106" si="140">IF(FM5=0,"",FM5)</f>
        <v/>
      </c>
      <c r="I104" s="149"/>
      <c r="J104" s="150" t="str">
        <f t="shared" ref="J104:J106" si="141">IF(FO5=0,"",FO5)</f>
        <v/>
      </c>
      <c r="K104" s="151" t="str">
        <f t="shared" ref="K104:K105" si="142">IF(GG5=0,"",GG5)</f>
        <v/>
      </c>
      <c r="L104" s="149"/>
      <c r="M104" s="152" t="str">
        <f t="shared" ref="M104:M105" si="143">IF(GI5=0,"",GI5)</f>
        <v/>
      </c>
      <c r="AA104" s="75" t="s">
        <v>453</v>
      </c>
      <c r="AB104" t="str">
        <f t="shared" si="95"/>
        <v/>
      </c>
      <c r="AD104" t="str">
        <f t="shared" si="96"/>
        <v/>
      </c>
      <c r="AU104" s="79" t="s">
        <v>453</v>
      </c>
      <c r="AV104" t="str">
        <f t="shared" si="97"/>
        <v/>
      </c>
      <c r="AX104" t="str">
        <f t="shared" si="98"/>
        <v/>
      </c>
      <c r="BO104" t="s">
        <v>453</v>
      </c>
      <c r="BP104" t="str">
        <f t="shared" si="100"/>
        <v/>
      </c>
      <c r="BR104" t="str">
        <f t="shared" si="99"/>
        <v/>
      </c>
      <c r="CI104" s="76" t="s">
        <v>454</v>
      </c>
      <c r="CJ104" t="str">
        <f t="shared" si="120"/>
        <v/>
      </c>
      <c r="CL104" t="str">
        <f t="shared" si="123"/>
        <v/>
      </c>
      <c r="DC104" s="76" t="s">
        <v>454</v>
      </c>
      <c r="DD104" t="str">
        <f t="shared" si="121"/>
        <v/>
      </c>
      <c r="DF104" t="str">
        <f t="shared" si="124"/>
        <v/>
      </c>
      <c r="DW104" s="76" t="s">
        <v>454</v>
      </c>
      <c r="DX104" t="str">
        <f t="shared" si="122"/>
        <v/>
      </c>
      <c r="DZ104" t="str">
        <f t="shared" si="125"/>
        <v/>
      </c>
      <c r="EV104" s="230"/>
      <c r="EW104" t="str">
        <f t="shared" si="111"/>
        <v/>
      </c>
      <c r="EY104" t="str">
        <f t="shared" si="119"/>
        <v/>
      </c>
      <c r="FP104" s="230"/>
      <c r="FQ104" t="str">
        <f t="shared" si="112"/>
        <v/>
      </c>
      <c r="FS104" t="str">
        <f t="shared" si="117"/>
        <v/>
      </c>
      <c r="GJ104" s="230"/>
      <c r="GK104" t="str">
        <f t="shared" si="114"/>
        <v/>
      </c>
      <c r="GM104" t="str">
        <f t="shared" si="118"/>
        <v/>
      </c>
    </row>
    <row r="105" spans="1:195" ht="15.2" customHeight="1" x14ac:dyDescent="0.25">
      <c r="A105" s="25" t="s">
        <v>2</v>
      </c>
      <c r="B105" s="178"/>
      <c r="C105" s="179"/>
      <c r="D105" s="51" t="s">
        <v>482</v>
      </c>
      <c r="E105" s="148" t="str">
        <f t="shared" si="138"/>
        <v/>
      </c>
      <c r="F105" s="149"/>
      <c r="G105" s="150" t="str">
        <f t="shared" si="139"/>
        <v/>
      </c>
      <c r="H105" s="151" t="str">
        <f t="shared" si="140"/>
        <v/>
      </c>
      <c r="I105" s="149"/>
      <c r="J105" s="150" t="str">
        <f t="shared" si="141"/>
        <v/>
      </c>
      <c r="K105" s="151" t="str">
        <f t="shared" si="142"/>
        <v/>
      </c>
      <c r="L105" s="149"/>
      <c r="M105" s="152" t="str">
        <f t="shared" si="143"/>
        <v/>
      </c>
      <c r="AA105" s="75" t="s">
        <v>453</v>
      </c>
      <c r="AB105" t="str">
        <f t="shared" si="95"/>
        <v/>
      </c>
      <c r="AD105" t="str">
        <f t="shared" si="96"/>
        <v/>
      </c>
      <c r="AU105" s="79" t="s">
        <v>453</v>
      </c>
      <c r="AV105" t="str">
        <f t="shared" si="97"/>
        <v/>
      </c>
      <c r="AX105" t="str">
        <f t="shared" si="98"/>
        <v/>
      </c>
      <c r="BO105" t="s">
        <v>453</v>
      </c>
      <c r="BP105" t="str">
        <f t="shared" si="100"/>
        <v/>
      </c>
      <c r="BR105" t="str">
        <f t="shared" si="99"/>
        <v/>
      </c>
      <c r="CI105" s="76" t="s">
        <v>454</v>
      </c>
      <c r="CJ105" t="str">
        <f t="shared" si="120"/>
        <v/>
      </c>
      <c r="CL105" t="str">
        <f t="shared" si="123"/>
        <v/>
      </c>
      <c r="DC105" s="76" t="s">
        <v>454</v>
      </c>
      <c r="DD105" t="str">
        <f t="shared" si="121"/>
        <v/>
      </c>
      <c r="DF105" t="str">
        <f t="shared" si="124"/>
        <v/>
      </c>
      <c r="DW105" s="76" t="s">
        <v>454</v>
      </c>
      <c r="DX105" t="str">
        <f t="shared" si="122"/>
        <v/>
      </c>
      <c r="DZ105" t="str">
        <f t="shared" si="125"/>
        <v/>
      </c>
      <c r="EV105" s="230"/>
      <c r="EW105" t="str">
        <f t="shared" si="111"/>
        <v/>
      </c>
      <c r="EY105" t="str">
        <f t="shared" si="119"/>
        <v/>
      </c>
      <c r="FP105" s="230"/>
      <c r="FQ105" t="str">
        <f t="shared" si="112"/>
        <v/>
      </c>
      <c r="FS105" t="str">
        <f t="shared" si="117"/>
        <v/>
      </c>
      <c r="GJ105" s="230"/>
      <c r="GK105" t="str">
        <f t="shared" si="114"/>
        <v/>
      </c>
      <c r="GM105" t="str">
        <f t="shared" si="118"/>
        <v/>
      </c>
    </row>
    <row r="106" spans="1:195" ht="15.2" customHeight="1" thickBot="1" x14ac:dyDescent="0.3">
      <c r="A106" s="25" t="s">
        <v>3</v>
      </c>
      <c r="B106" s="178"/>
      <c r="C106" s="179"/>
      <c r="D106" s="51" t="s">
        <v>482</v>
      </c>
      <c r="E106" s="148" t="str">
        <f t="shared" si="138"/>
        <v/>
      </c>
      <c r="F106" s="149"/>
      <c r="G106" s="162" t="str">
        <f t="shared" si="139"/>
        <v/>
      </c>
      <c r="H106" s="151" t="str">
        <f t="shared" si="140"/>
        <v/>
      </c>
      <c r="I106" s="149"/>
      <c r="J106" s="150" t="str">
        <f t="shared" si="141"/>
        <v/>
      </c>
      <c r="K106" s="158"/>
      <c r="L106" s="149"/>
      <c r="M106" s="163"/>
      <c r="AA106" s="75" t="s">
        <v>453</v>
      </c>
      <c r="AB106" t="str">
        <f t="shared" si="95"/>
        <v/>
      </c>
      <c r="AD106" t="str">
        <f t="shared" si="96"/>
        <v/>
      </c>
      <c r="AU106" s="79" t="s">
        <v>453</v>
      </c>
      <c r="AV106" t="str">
        <f t="shared" si="97"/>
        <v/>
      </c>
      <c r="AX106" t="str">
        <f t="shared" si="98"/>
        <v/>
      </c>
      <c r="BO106" t="s">
        <v>453</v>
      </c>
      <c r="BP106" t="str">
        <f t="shared" si="100"/>
        <v/>
      </c>
      <c r="BR106" t="str">
        <f t="shared" si="99"/>
        <v/>
      </c>
      <c r="CI106" s="76" t="s">
        <v>454</v>
      </c>
      <c r="CJ106" t="str">
        <f t="shared" si="120"/>
        <v/>
      </c>
      <c r="CL106" t="str">
        <f t="shared" si="123"/>
        <v/>
      </c>
      <c r="DC106" s="76" t="s">
        <v>454</v>
      </c>
      <c r="DD106" t="str">
        <f t="shared" si="121"/>
        <v/>
      </c>
      <c r="DF106" t="str">
        <f t="shared" si="124"/>
        <v/>
      </c>
      <c r="DW106" s="76" t="s">
        <v>454</v>
      </c>
      <c r="DX106" t="str">
        <f t="shared" si="122"/>
        <v/>
      </c>
      <c r="DZ106" t="str">
        <f t="shared" si="125"/>
        <v/>
      </c>
      <c r="EV106" s="230"/>
      <c r="EW106" t="str">
        <f t="shared" si="111"/>
        <v/>
      </c>
      <c r="EY106" t="str">
        <f t="shared" si="119"/>
        <v/>
      </c>
      <c r="FP106" s="230"/>
      <c r="FQ106" t="str">
        <f t="shared" si="112"/>
        <v/>
      </c>
      <c r="FS106" t="str">
        <f t="shared" si="117"/>
        <v/>
      </c>
      <c r="GJ106" s="230"/>
      <c r="GK106" t="str">
        <f t="shared" si="114"/>
        <v/>
      </c>
      <c r="GM106" t="str">
        <f t="shared" si="118"/>
        <v/>
      </c>
    </row>
    <row r="107" spans="1:195" ht="15.2" customHeight="1" thickBot="1" x14ac:dyDescent="0.3">
      <c r="A107" s="25" t="s">
        <v>4</v>
      </c>
      <c r="B107" s="178"/>
      <c r="C107" s="179"/>
      <c r="D107" s="51" t="s">
        <v>482</v>
      </c>
      <c r="E107" s="159"/>
      <c r="F107" s="149"/>
      <c r="G107" s="160"/>
      <c r="H107" s="161"/>
      <c r="I107" s="149"/>
      <c r="J107" s="160"/>
      <c r="K107" s="250" t="str">
        <f>E108</f>
        <v>Total of 25 Spirit Changes</v>
      </c>
      <c r="L107" s="248"/>
      <c r="M107" s="251"/>
      <c r="AA107" s="75" t="s">
        <v>453</v>
      </c>
      <c r="AB107" t="str">
        <f t="shared" si="95"/>
        <v/>
      </c>
      <c r="AD107" t="str">
        <f t="shared" si="96"/>
        <v/>
      </c>
      <c r="AU107" s="79" t="s">
        <v>453</v>
      </c>
      <c r="AV107" t="str">
        <f t="shared" si="97"/>
        <v/>
      </c>
      <c r="AX107" t="str">
        <f t="shared" si="98"/>
        <v/>
      </c>
      <c r="BO107" t="s">
        <v>453</v>
      </c>
      <c r="BP107" t="str">
        <f t="shared" si="100"/>
        <v/>
      </c>
      <c r="BR107" t="str">
        <f t="shared" si="99"/>
        <v/>
      </c>
      <c r="CI107" s="76" t="s">
        <v>454</v>
      </c>
      <c r="CJ107" t="str">
        <f t="shared" si="120"/>
        <v/>
      </c>
      <c r="CL107" t="str">
        <f t="shared" si="123"/>
        <v/>
      </c>
      <c r="DC107" s="76" t="s">
        <v>454</v>
      </c>
      <c r="DD107" t="str">
        <f t="shared" si="121"/>
        <v/>
      </c>
      <c r="DF107" t="str">
        <f t="shared" si="124"/>
        <v/>
      </c>
      <c r="DW107" s="76" t="s">
        <v>454</v>
      </c>
      <c r="DX107" t="str">
        <f t="shared" si="122"/>
        <v/>
      </c>
      <c r="DZ107" t="str">
        <f t="shared" si="125"/>
        <v/>
      </c>
      <c r="EV107" s="230"/>
      <c r="EW107" t="str">
        <f t="shared" si="111"/>
        <v/>
      </c>
      <c r="EY107" t="str">
        <f t="shared" si="119"/>
        <v/>
      </c>
      <c r="FP107" s="230"/>
      <c r="FQ107" t="str">
        <f t="shared" si="112"/>
        <v/>
      </c>
      <c r="FS107" t="str">
        <f t="shared" si="117"/>
        <v/>
      </c>
      <c r="GJ107" s="230"/>
      <c r="GK107" t="str">
        <f t="shared" si="114"/>
        <v/>
      </c>
      <c r="GM107" t="str">
        <f t="shared" si="118"/>
        <v/>
      </c>
    </row>
    <row r="108" spans="1:195" ht="15.2" customHeight="1" thickBot="1" x14ac:dyDescent="0.3">
      <c r="A108" s="25" t="s">
        <v>5</v>
      </c>
      <c r="B108" s="178"/>
      <c r="C108" s="179"/>
      <c r="D108" s="51" t="s">
        <v>482</v>
      </c>
      <c r="E108" s="247" t="s">
        <v>479</v>
      </c>
      <c r="F108" s="248"/>
      <c r="G108" s="249"/>
      <c r="H108" s="250" t="str">
        <f>E108</f>
        <v>Total of 25 Spirit Changes</v>
      </c>
      <c r="I108" s="248"/>
      <c r="J108" s="249"/>
      <c r="K108" s="164" t="str">
        <f>IF(GL4=0,"",GL4)</f>
        <v/>
      </c>
      <c r="L108" s="149"/>
      <c r="M108" s="152" t="str">
        <f>IF(GN4=0,"",GN4)</f>
        <v/>
      </c>
      <c r="AA108" s="75" t="s">
        <v>453</v>
      </c>
      <c r="AB108" t="str">
        <f t="shared" si="95"/>
        <v/>
      </c>
      <c r="AD108" t="str">
        <f t="shared" si="96"/>
        <v/>
      </c>
      <c r="AU108" s="79" t="s">
        <v>453</v>
      </c>
      <c r="AV108" t="str">
        <f t="shared" si="97"/>
        <v/>
      </c>
      <c r="AX108" t="str">
        <f t="shared" si="98"/>
        <v/>
      </c>
      <c r="BO108" t="s">
        <v>453</v>
      </c>
      <c r="BP108" t="str">
        <f t="shared" si="100"/>
        <v/>
      </c>
      <c r="BR108" t="str">
        <f t="shared" si="99"/>
        <v/>
      </c>
      <c r="CI108" s="76" t="s">
        <v>454</v>
      </c>
      <c r="CJ108" t="str">
        <f t="shared" si="120"/>
        <v/>
      </c>
      <c r="CL108" t="str">
        <f t="shared" si="123"/>
        <v/>
      </c>
      <c r="DC108" s="76" t="s">
        <v>454</v>
      </c>
      <c r="DD108" t="str">
        <f t="shared" si="121"/>
        <v/>
      </c>
      <c r="DF108" t="str">
        <f t="shared" si="124"/>
        <v/>
      </c>
      <c r="DW108" s="76" t="s">
        <v>454</v>
      </c>
      <c r="DX108" t="str">
        <f t="shared" si="122"/>
        <v/>
      </c>
      <c r="DZ108" t="str">
        <f t="shared" si="125"/>
        <v/>
      </c>
      <c r="EV108" s="230"/>
      <c r="EW108" t="str">
        <f t="shared" si="111"/>
        <v/>
      </c>
      <c r="EY108" t="str">
        <f t="shared" si="119"/>
        <v/>
      </c>
      <c r="FP108" s="230"/>
      <c r="FQ108" t="str">
        <f t="shared" si="112"/>
        <v/>
      </c>
      <c r="FS108" t="str">
        <f t="shared" si="117"/>
        <v/>
      </c>
      <c r="GJ108" s="230"/>
      <c r="GK108" t="str">
        <f t="shared" si="114"/>
        <v/>
      </c>
      <c r="GM108" t="str">
        <f t="shared" si="118"/>
        <v/>
      </c>
    </row>
    <row r="109" spans="1:195" ht="15.2" customHeight="1" x14ac:dyDescent="0.25">
      <c r="A109" s="25" t="s">
        <v>6</v>
      </c>
      <c r="B109" s="178"/>
      <c r="C109" s="179"/>
      <c r="D109" s="51" t="s">
        <v>482</v>
      </c>
      <c r="E109" s="165" t="str">
        <f>IF(EX4=0,"",EX4)</f>
        <v>001 - The Bible is Uni</v>
      </c>
      <c r="F109" s="149"/>
      <c r="G109" s="150" t="str">
        <f>IFERROR(#REF!,"")</f>
        <v/>
      </c>
      <c r="H109" s="164" t="str">
        <f>IF(FR4=0,"",FR4)</f>
        <v>002 - Indestructible B</v>
      </c>
      <c r="I109" s="149"/>
      <c r="J109" s="150">
        <f>IF(FT4=0,"",FT4)</f>
        <v>43359</v>
      </c>
      <c r="K109" s="164" t="str">
        <f t="shared" ref="K109:K132" si="144">IF(GL5=0,"",GL5)</f>
        <v/>
      </c>
      <c r="L109" s="149"/>
      <c r="M109" s="152" t="str">
        <f t="shared" ref="M109:M132" si="145">IF(GN5=0,"",GN5)</f>
        <v/>
      </c>
      <c r="AA109" s="75" t="s">
        <v>453</v>
      </c>
      <c r="AB109" t="str">
        <f t="shared" si="95"/>
        <v/>
      </c>
      <c r="AD109" t="str">
        <f t="shared" si="96"/>
        <v/>
      </c>
      <c r="AU109" s="79" t="s">
        <v>453</v>
      </c>
      <c r="AV109" t="str">
        <f t="shared" si="97"/>
        <v/>
      </c>
      <c r="AX109" t="str">
        <f t="shared" si="98"/>
        <v/>
      </c>
      <c r="BO109" t="s">
        <v>453</v>
      </c>
      <c r="BP109" t="str">
        <f t="shared" si="100"/>
        <v/>
      </c>
      <c r="BR109" t="str">
        <f t="shared" si="99"/>
        <v/>
      </c>
      <c r="CI109" s="76" t="s">
        <v>454</v>
      </c>
      <c r="CJ109" t="str">
        <f t="shared" si="120"/>
        <v/>
      </c>
      <c r="CL109" t="str">
        <f t="shared" si="123"/>
        <v/>
      </c>
      <c r="DC109" s="76" t="s">
        <v>454</v>
      </c>
      <c r="DD109" t="str">
        <f t="shared" si="121"/>
        <v/>
      </c>
      <c r="DF109" t="str">
        <f t="shared" si="124"/>
        <v/>
      </c>
      <c r="DW109" s="76" t="s">
        <v>454</v>
      </c>
      <c r="DX109" t="str">
        <f t="shared" si="122"/>
        <v/>
      </c>
      <c r="DZ109" t="str">
        <f t="shared" si="125"/>
        <v/>
      </c>
      <c r="EV109" s="230"/>
      <c r="EW109" t="str">
        <f t="shared" si="111"/>
        <v/>
      </c>
      <c r="EY109" t="str">
        <f t="shared" si="119"/>
        <v/>
      </c>
      <c r="FP109" s="230"/>
      <c r="FQ109" t="str">
        <f t="shared" si="112"/>
        <v/>
      </c>
      <c r="FS109" t="str">
        <f t="shared" si="117"/>
        <v/>
      </c>
      <c r="GJ109" s="230"/>
      <c r="GK109" t="str">
        <f t="shared" si="114"/>
        <v/>
      </c>
      <c r="GM109" t="str">
        <f t="shared" si="118"/>
        <v/>
      </c>
    </row>
    <row r="110" spans="1:195" ht="15.2" customHeight="1" x14ac:dyDescent="0.25">
      <c r="A110" s="25" t="s">
        <v>7</v>
      </c>
      <c r="B110" s="178"/>
      <c r="C110" s="179"/>
      <c r="D110" s="51" t="s">
        <v>482</v>
      </c>
      <c r="E110" s="165" t="str">
        <f t="shared" ref="E110:E133" si="146">IF(EX5=0,"",EX5)</f>
        <v>003 - A Unified Book</v>
      </c>
      <c r="F110" s="149"/>
      <c r="G110" s="150" t="str">
        <f>IFERROR(#REF!,"")</f>
        <v/>
      </c>
      <c r="H110" s="164" t="str">
        <f t="shared" ref="H110:H133" si="147">IF(FR5=0,"",FR5)</f>
        <v>006 - The Revelation o</v>
      </c>
      <c r="I110" s="149"/>
      <c r="J110" s="150">
        <f t="shared" ref="J110:J133" si="148">IF(FT5=0,"",FT5)</f>
        <v>43366</v>
      </c>
      <c r="K110" s="164" t="str">
        <f t="shared" si="144"/>
        <v/>
      </c>
      <c r="L110" s="149"/>
      <c r="M110" s="152" t="str">
        <f t="shared" si="145"/>
        <v/>
      </c>
      <c r="AA110" s="75" t="s">
        <v>453</v>
      </c>
      <c r="AB110" t="str">
        <f t="shared" si="95"/>
        <v/>
      </c>
      <c r="AD110" t="str">
        <f t="shared" si="96"/>
        <v/>
      </c>
      <c r="AU110" s="79" t="s">
        <v>453</v>
      </c>
      <c r="AV110" t="str">
        <f t="shared" si="97"/>
        <v/>
      </c>
      <c r="AX110" t="str">
        <f t="shared" si="98"/>
        <v/>
      </c>
      <c r="BO110" t="s">
        <v>453</v>
      </c>
      <c r="BP110" t="str">
        <f t="shared" si="100"/>
        <v/>
      </c>
      <c r="BR110" t="str">
        <f t="shared" si="99"/>
        <v/>
      </c>
      <c r="CI110" s="76" t="s">
        <v>454</v>
      </c>
      <c r="CJ110" t="str">
        <f t="shared" si="120"/>
        <v/>
      </c>
      <c r="CL110" t="str">
        <f t="shared" si="123"/>
        <v/>
      </c>
      <c r="DC110" s="76" t="s">
        <v>454</v>
      </c>
      <c r="DD110" t="str">
        <f t="shared" si="121"/>
        <v/>
      </c>
      <c r="DF110" t="str">
        <f t="shared" si="124"/>
        <v/>
      </c>
      <c r="DW110" s="76" t="s">
        <v>454</v>
      </c>
      <c r="DX110" t="str">
        <f t="shared" si="122"/>
        <v/>
      </c>
      <c r="DZ110" t="str">
        <f t="shared" si="125"/>
        <v/>
      </c>
      <c r="EV110" s="230"/>
      <c r="EW110" t="str">
        <f t="shared" si="111"/>
        <v/>
      </c>
      <c r="EY110" t="str">
        <f t="shared" si="119"/>
        <v/>
      </c>
      <c r="FP110" s="230"/>
      <c r="FQ110" t="str">
        <f t="shared" si="112"/>
        <v/>
      </c>
      <c r="FS110" t="str">
        <f t="shared" si="117"/>
        <v/>
      </c>
      <c r="GJ110" s="230"/>
      <c r="GK110" t="str">
        <f t="shared" si="114"/>
        <v/>
      </c>
      <c r="GM110" t="str">
        <f t="shared" si="118"/>
        <v/>
      </c>
    </row>
    <row r="111" spans="1:195" ht="15.2" customHeight="1" x14ac:dyDescent="0.25">
      <c r="A111" s="25" t="s">
        <v>8</v>
      </c>
      <c r="B111" s="178"/>
      <c r="C111" s="179"/>
      <c r="D111" s="51" t="s">
        <v>482</v>
      </c>
      <c r="E111" s="165" t="str">
        <f t="shared" si="146"/>
        <v>004 - Two Books in One</v>
      </c>
      <c r="F111" s="149"/>
      <c r="G111" s="150" t="str">
        <f>IFERROR(#REF!,"")</f>
        <v/>
      </c>
      <c r="H111" s="164" t="str">
        <f t="shared" si="147"/>
        <v>007 - A Spiritual Inst</v>
      </c>
      <c r="I111" s="149"/>
      <c r="J111" s="150">
        <f t="shared" si="148"/>
        <v>43373</v>
      </c>
      <c r="K111" s="164" t="str">
        <f t="shared" si="144"/>
        <v/>
      </c>
      <c r="L111" s="149"/>
      <c r="M111" s="152" t="str">
        <f t="shared" si="145"/>
        <v/>
      </c>
      <c r="AA111" s="75" t="s">
        <v>453</v>
      </c>
      <c r="AB111" t="str">
        <f t="shared" si="95"/>
        <v/>
      </c>
      <c r="AD111" t="str">
        <f t="shared" si="96"/>
        <v/>
      </c>
      <c r="AU111" s="79" t="s">
        <v>453</v>
      </c>
      <c r="AV111" t="str">
        <f t="shared" si="97"/>
        <v/>
      </c>
      <c r="AX111" t="str">
        <f t="shared" si="98"/>
        <v/>
      </c>
      <c r="BO111" t="s">
        <v>453</v>
      </c>
      <c r="BP111" t="str">
        <f t="shared" si="100"/>
        <v/>
      </c>
      <c r="BR111" t="str">
        <f t="shared" si="99"/>
        <v/>
      </c>
      <c r="CI111" s="76" t="s">
        <v>454</v>
      </c>
      <c r="CJ111" t="str">
        <f t="shared" si="120"/>
        <v/>
      </c>
      <c r="CL111" t="str">
        <f t="shared" si="123"/>
        <v/>
      </c>
      <c r="DC111" s="76" t="s">
        <v>454</v>
      </c>
      <c r="DD111" t="str">
        <f t="shared" si="121"/>
        <v/>
      </c>
      <c r="DF111" t="str">
        <f t="shared" si="124"/>
        <v/>
      </c>
      <c r="DW111" s="76" t="s">
        <v>454</v>
      </c>
      <c r="DX111" t="str">
        <f t="shared" si="122"/>
        <v/>
      </c>
      <c r="DZ111" t="str">
        <f t="shared" si="125"/>
        <v/>
      </c>
      <c r="EV111" s="230"/>
      <c r="EW111" t="str">
        <f t="shared" si="111"/>
        <v/>
      </c>
      <c r="EY111" t="str">
        <f t="shared" si="119"/>
        <v/>
      </c>
      <c r="FP111" s="230"/>
      <c r="FQ111" t="str">
        <f t="shared" si="112"/>
        <v/>
      </c>
      <c r="FS111" t="str">
        <f t="shared" si="117"/>
        <v/>
      </c>
      <c r="GJ111" s="230"/>
      <c r="GK111" t="str">
        <f t="shared" si="114"/>
        <v/>
      </c>
      <c r="GM111" t="str">
        <f t="shared" si="118"/>
        <v/>
      </c>
    </row>
    <row r="112" spans="1:195" ht="15.2" customHeight="1" x14ac:dyDescent="0.25">
      <c r="A112" s="25" t="s">
        <v>9</v>
      </c>
      <c r="B112" s="178"/>
      <c r="C112" s="179"/>
      <c r="D112" s="51" t="s">
        <v>482</v>
      </c>
      <c r="E112" s="165" t="str">
        <f t="shared" si="146"/>
        <v>005 - Transmitted and </v>
      </c>
      <c r="F112" s="149"/>
      <c r="G112" s="150" t="str">
        <f>IFERROR(#REF!,"")</f>
        <v/>
      </c>
      <c r="H112" s="164" t="str">
        <f t="shared" si="147"/>
        <v>008 - The Book with An</v>
      </c>
      <c r="I112" s="149"/>
      <c r="J112" s="150">
        <f t="shared" si="148"/>
        <v>43373</v>
      </c>
      <c r="K112" s="164" t="str">
        <f t="shared" si="144"/>
        <v/>
      </c>
      <c r="L112" s="149"/>
      <c r="M112" s="152" t="str">
        <f t="shared" si="145"/>
        <v/>
      </c>
      <c r="AA112" s="75" t="s">
        <v>453</v>
      </c>
      <c r="AB112" t="str">
        <f t="shared" si="95"/>
        <v/>
      </c>
      <c r="AD112" t="str">
        <f t="shared" si="96"/>
        <v/>
      </c>
      <c r="AU112" s="79" t="s">
        <v>453</v>
      </c>
      <c r="AV112" t="str">
        <f t="shared" si="97"/>
        <v/>
      </c>
      <c r="AX112" t="str">
        <f t="shared" si="98"/>
        <v/>
      </c>
      <c r="BO112" t="s">
        <v>453</v>
      </c>
      <c r="BP112" t="str">
        <f t="shared" si="100"/>
        <v/>
      </c>
      <c r="BR112" t="str">
        <f t="shared" si="99"/>
        <v/>
      </c>
      <c r="CI112" s="76" t="s">
        <v>454</v>
      </c>
      <c r="CJ112" t="str">
        <f t="shared" si="120"/>
        <v/>
      </c>
      <c r="CL112" t="str">
        <f t="shared" si="123"/>
        <v/>
      </c>
      <c r="DC112" s="76" t="s">
        <v>454</v>
      </c>
      <c r="DD112" t="str">
        <f t="shared" si="121"/>
        <v/>
      </c>
      <c r="DF112" t="str">
        <f t="shared" si="124"/>
        <v/>
      </c>
      <c r="DW112" s="76" t="s">
        <v>454</v>
      </c>
      <c r="DX112" t="str">
        <f t="shared" si="122"/>
        <v/>
      </c>
      <c r="DZ112" t="str">
        <f t="shared" si="125"/>
        <v/>
      </c>
      <c r="EV112" s="230"/>
      <c r="EW112" t="str">
        <f t="shared" si="111"/>
        <v/>
      </c>
      <c r="EY112" t="str">
        <f t="shared" si="119"/>
        <v/>
      </c>
      <c r="FP112" s="230"/>
      <c r="FQ112" t="str">
        <f t="shared" si="112"/>
        <v/>
      </c>
      <c r="FS112" t="str">
        <f t="shared" si="117"/>
        <v/>
      </c>
      <c r="GJ112" s="230"/>
      <c r="GK112" t="str">
        <f t="shared" si="114"/>
        <v/>
      </c>
      <c r="GM112" t="str">
        <f t="shared" si="118"/>
        <v/>
      </c>
    </row>
    <row r="113" spans="1:195" ht="15.2" customHeight="1" x14ac:dyDescent="0.25">
      <c r="A113" s="25" t="s">
        <v>10</v>
      </c>
      <c r="B113" s="178"/>
      <c r="C113" s="179"/>
      <c r="D113" s="51" t="s">
        <v>482</v>
      </c>
      <c r="E113" s="165" t="str">
        <f t="shared" si="146"/>
        <v>009 - Guidebook for Li</v>
      </c>
      <c r="F113" s="149"/>
      <c r="G113" s="150" t="str">
        <f>IFERROR(#REF!,"")</f>
        <v/>
      </c>
      <c r="H113" s="164" t="str">
        <f t="shared" si="147"/>
        <v>017 - Decisions, Decis</v>
      </c>
      <c r="I113" s="149"/>
      <c r="J113" s="150">
        <f t="shared" si="148"/>
        <v>43387</v>
      </c>
      <c r="K113" s="164" t="str">
        <f t="shared" si="144"/>
        <v/>
      </c>
      <c r="L113" s="149"/>
      <c r="M113" s="152" t="str">
        <f t="shared" si="145"/>
        <v/>
      </c>
      <c r="AA113" s="75" t="s">
        <v>453</v>
      </c>
      <c r="AB113" t="str">
        <f t="shared" si="95"/>
        <v/>
      </c>
      <c r="AD113" t="str">
        <f t="shared" si="96"/>
        <v/>
      </c>
      <c r="AU113" s="79" t="s">
        <v>453</v>
      </c>
      <c r="AV113" t="str">
        <f t="shared" si="97"/>
        <v/>
      </c>
      <c r="AX113" t="str">
        <f t="shared" si="98"/>
        <v/>
      </c>
      <c r="BO113" t="s">
        <v>453</v>
      </c>
      <c r="BP113" t="str">
        <f t="shared" si="100"/>
        <v/>
      </c>
      <c r="BR113" t="str">
        <f t="shared" si="99"/>
        <v/>
      </c>
      <c r="CI113" s="76" t="s">
        <v>454</v>
      </c>
      <c r="CJ113" t="str">
        <f t="shared" si="120"/>
        <v/>
      </c>
      <c r="CL113" t="str">
        <f t="shared" si="123"/>
        <v/>
      </c>
      <c r="DC113" s="76" t="s">
        <v>454</v>
      </c>
      <c r="DD113" t="str">
        <f t="shared" si="121"/>
        <v/>
      </c>
      <c r="DF113" t="str">
        <f t="shared" si="124"/>
        <v/>
      </c>
      <c r="DW113" s="76" t="s">
        <v>454</v>
      </c>
      <c r="DX113" t="str">
        <f t="shared" si="122"/>
        <v/>
      </c>
      <c r="DZ113" t="str">
        <f t="shared" si="125"/>
        <v/>
      </c>
      <c r="EV113" s="230"/>
      <c r="EW113" t="str">
        <f t="shared" si="111"/>
        <v/>
      </c>
      <c r="EY113" t="str">
        <f t="shared" si="119"/>
        <v/>
      </c>
      <c r="FP113" s="230"/>
      <c r="FQ113" t="str">
        <f t="shared" si="112"/>
        <v/>
      </c>
      <c r="FS113" t="str">
        <f t="shared" si="117"/>
        <v/>
      </c>
      <c r="GJ113" s="230"/>
      <c r="GK113" t="str">
        <f t="shared" si="114"/>
        <v/>
      </c>
      <c r="GM113" t="str">
        <f t="shared" si="118"/>
        <v/>
      </c>
    </row>
    <row r="114" spans="1:195" ht="15.2" customHeight="1" x14ac:dyDescent="0.25">
      <c r="A114" s="25" t="s">
        <v>11</v>
      </c>
      <c r="B114" s="178"/>
      <c r="C114" s="179"/>
      <c r="D114" s="51" t="s">
        <v>482</v>
      </c>
      <c r="E114" s="165" t="str">
        <f t="shared" si="146"/>
        <v>010 - Love for the Bib</v>
      </c>
      <c r="F114" s="149"/>
      <c r="G114" s="150" t="str">
        <f>IFERROR(#REF!,"")</f>
        <v/>
      </c>
      <c r="H114" s="164" t="str">
        <f t="shared" si="147"/>
        <v>018 - Put off the Old </v>
      </c>
      <c r="I114" s="149"/>
      <c r="J114" s="150">
        <f t="shared" si="148"/>
        <v>43394</v>
      </c>
      <c r="K114" s="164" t="str">
        <f t="shared" si="144"/>
        <v/>
      </c>
      <c r="L114" s="149"/>
      <c r="M114" s="152" t="str">
        <f t="shared" si="145"/>
        <v/>
      </c>
      <c r="AA114" s="75" t="s">
        <v>453</v>
      </c>
      <c r="AB114" t="str">
        <f t="shared" si="95"/>
        <v/>
      </c>
      <c r="AD114" t="str">
        <f t="shared" si="96"/>
        <v/>
      </c>
      <c r="AU114" s="79" t="s">
        <v>453</v>
      </c>
      <c r="AV114" t="str">
        <f t="shared" si="97"/>
        <v/>
      </c>
      <c r="AX114" t="str">
        <f t="shared" si="98"/>
        <v/>
      </c>
      <c r="BO114" t="s">
        <v>453</v>
      </c>
      <c r="BP114" t="str">
        <f t="shared" si="100"/>
        <v/>
      </c>
      <c r="BR114" t="str">
        <f t="shared" si="99"/>
        <v/>
      </c>
      <c r="CI114" s="76" t="s">
        <v>454</v>
      </c>
      <c r="CJ114" t="str">
        <f t="shared" si="120"/>
        <v/>
      </c>
      <c r="CL114" t="str">
        <f t="shared" si="123"/>
        <v/>
      </c>
      <c r="DC114" s="76" t="s">
        <v>454</v>
      </c>
      <c r="DD114" t="str">
        <f t="shared" si="121"/>
        <v/>
      </c>
      <c r="DF114" t="str">
        <f t="shared" si="124"/>
        <v/>
      </c>
      <c r="DW114" s="76" t="s">
        <v>454</v>
      </c>
      <c r="DX114" t="str">
        <f t="shared" si="122"/>
        <v/>
      </c>
      <c r="DZ114" t="str">
        <f t="shared" si="125"/>
        <v/>
      </c>
      <c r="EV114" s="230"/>
      <c r="EW114" t="str">
        <f t="shared" si="111"/>
        <v/>
      </c>
      <c r="EY114" t="str">
        <f t="shared" si="119"/>
        <v/>
      </c>
      <c r="FP114" s="230"/>
      <c r="FQ114" t="str">
        <f t="shared" si="112"/>
        <v/>
      </c>
      <c r="FS114" t="str">
        <f t="shared" si="117"/>
        <v/>
      </c>
      <c r="GJ114" s="230"/>
      <c r="GK114" t="str">
        <f t="shared" si="114"/>
        <v/>
      </c>
      <c r="GM114" t="str">
        <f t="shared" si="118"/>
        <v/>
      </c>
    </row>
    <row r="115" spans="1:195" ht="15.2" customHeight="1" x14ac:dyDescent="0.25">
      <c r="A115" s="25" t="s">
        <v>12</v>
      </c>
      <c r="B115" s="178"/>
      <c r="C115" s="179"/>
      <c r="D115" s="51" t="s">
        <v>482</v>
      </c>
      <c r="E115" s="165" t="str">
        <f t="shared" si="146"/>
        <v>011 - Commands in the </v>
      </c>
      <c r="F115" s="149"/>
      <c r="G115" s="150" t="str">
        <f>IFERROR(#REF!,"")</f>
        <v/>
      </c>
      <c r="H115" s="164" t="str">
        <f t="shared" si="147"/>
        <v>019 - Seven Promises t</v>
      </c>
      <c r="I115" s="149"/>
      <c r="J115" s="150">
        <f t="shared" si="148"/>
        <v>43401</v>
      </c>
      <c r="K115" s="164" t="str">
        <f t="shared" si="144"/>
        <v/>
      </c>
      <c r="L115" s="149"/>
      <c r="M115" s="152" t="str">
        <f t="shared" si="145"/>
        <v/>
      </c>
      <c r="AA115" s="75" t="s">
        <v>453</v>
      </c>
      <c r="AB115" t="str">
        <f t="shared" si="95"/>
        <v/>
      </c>
      <c r="AD115" t="str">
        <f t="shared" si="96"/>
        <v/>
      </c>
      <c r="AU115" s="79" t="s">
        <v>453</v>
      </c>
      <c r="AV115" t="str">
        <f t="shared" si="97"/>
        <v/>
      </c>
      <c r="AX115" t="str">
        <f t="shared" si="98"/>
        <v/>
      </c>
      <c r="BO115" t="s">
        <v>453</v>
      </c>
      <c r="BP115" t="str">
        <f t="shared" si="100"/>
        <v/>
      </c>
      <c r="BR115" t="str">
        <f t="shared" si="99"/>
        <v/>
      </c>
      <c r="CI115" s="76" t="s">
        <v>454</v>
      </c>
      <c r="CJ115" t="str">
        <f t="shared" si="120"/>
        <v/>
      </c>
      <c r="CL115" t="str">
        <f t="shared" si="123"/>
        <v/>
      </c>
      <c r="DC115" s="76" t="s">
        <v>454</v>
      </c>
      <c r="DD115" t="str">
        <f t="shared" si="121"/>
        <v/>
      </c>
      <c r="DF115" t="str">
        <f t="shared" si="124"/>
        <v/>
      </c>
      <c r="DW115" s="76" t="s">
        <v>454</v>
      </c>
      <c r="DX115" t="str">
        <f t="shared" si="122"/>
        <v/>
      </c>
      <c r="DZ115" t="str">
        <f t="shared" si="125"/>
        <v/>
      </c>
      <c r="EV115" s="230"/>
      <c r="EW115" t="str">
        <f t="shared" si="111"/>
        <v/>
      </c>
      <c r="EY115" t="str">
        <f t="shared" si="119"/>
        <v/>
      </c>
      <c r="FP115" s="230"/>
      <c r="FQ115" t="str">
        <f t="shared" si="112"/>
        <v/>
      </c>
      <c r="FS115" t="str">
        <f t="shared" si="117"/>
        <v/>
      </c>
      <c r="GJ115" s="230"/>
      <c r="GK115" t="str">
        <f t="shared" si="114"/>
        <v/>
      </c>
      <c r="GM115" t="str">
        <f t="shared" si="118"/>
        <v/>
      </c>
    </row>
    <row r="116" spans="1:195" ht="15.2" customHeight="1" x14ac:dyDescent="0.25">
      <c r="A116" s="25" t="s">
        <v>13</v>
      </c>
      <c r="B116" s="178"/>
      <c r="C116" s="179"/>
      <c r="D116" s="51" t="s">
        <v>482</v>
      </c>
      <c r="E116" s="165" t="str">
        <f t="shared" si="146"/>
        <v>012 - Words of Comfort</v>
      </c>
      <c r="F116" s="149"/>
      <c r="G116" s="150" t="str">
        <f>IFERROR(#REF!,"")</f>
        <v/>
      </c>
      <c r="H116" s="164" t="str">
        <f t="shared" si="147"/>
        <v>023 - Spiritual Priori</v>
      </c>
      <c r="I116" s="149"/>
      <c r="J116" s="150">
        <f t="shared" si="148"/>
        <v>42890</v>
      </c>
      <c r="K116" s="164" t="str">
        <f t="shared" si="144"/>
        <v/>
      </c>
      <c r="L116" s="149"/>
      <c r="M116" s="152" t="str">
        <f t="shared" si="145"/>
        <v/>
      </c>
      <c r="AA116" s="75" t="s">
        <v>453</v>
      </c>
      <c r="AB116" t="str">
        <f t="shared" si="95"/>
        <v/>
      </c>
      <c r="AD116" t="str">
        <f t="shared" si="96"/>
        <v/>
      </c>
      <c r="AU116" s="79" t="s">
        <v>453</v>
      </c>
      <c r="AV116" t="str">
        <f t="shared" si="97"/>
        <v/>
      </c>
      <c r="AX116" t="str">
        <f t="shared" si="98"/>
        <v/>
      </c>
      <c r="BO116" t="s">
        <v>453</v>
      </c>
      <c r="BP116" t="str">
        <f t="shared" si="100"/>
        <v/>
      </c>
      <c r="BR116" t="str">
        <f t="shared" si="99"/>
        <v/>
      </c>
      <c r="CI116" s="76" t="s">
        <v>454</v>
      </c>
      <c r="CJ116" t="str">
        <f t="shared" si="120"/>
        <v/>
      </c>
      <c r="CL116" t="str">
        <f t="shared" si="123"/>
        <v/>
      </c>
      <c r="DC116" s="76" t="s">
        <v>454</v>
      </c>
      <c r="DD116" t="str">
        <f t="shared" si="121"/>
        <v/>
      </c>
      <c r="DF116" t="str">
        <f t="shared" si="124"/>
        <v/>
      </c>
      <c r="DW116" s="76" t="s">
        <v>454</v>
      </c>
      <c r="DX116" t="str">
        <f t="shared" si="122"/>
        <v/>
      </c>
      <c r="DZ116" t="str">
        <f t="shared" si="125"/>
        <v/>
      </c>
      <c r="EV116" s="230"/>
      <c r="EW116" t="str">
        <f t="shared" si="111"/>
        <v/>
      </c>
      <c r="EY116" t="str">
        <f t="shared" si="119"/>
        <v/>
      </c>
      <c r="FP116" s="230"/>
      <c r="FQ116" t="str">
        <f t="shared" si="112"/>
        <v/>
      </c>
      <c r="FS116" t="str">
        <f t="shared" si="117"/>
        <v/>
      </c>
      <c r="GJ116" s="230"/>
      <c r="GK116" t="str">
        <f t="shared" si="114"/>
        <v/>
      </c>
      <c r="GM116" t="str">
        <f t="shared" si="118"/>
        <v/>
      </c>
    </row>
    <row r="117" spans="1:195" ht="15.2" customHeight="1" x14ac:dyDescent="0.25">
      <c r="A117" s="25" t="s">
        <v>14</v>
      </c>
      <c r="B117" s="178"/>
      <c r="C117" s="179"/>
      <c r="D117" s="51" t="s">
        <v>482</v>
      </c>
      <c r="E117" s="165" t="str">
        <f t="shared" si="146"/>
        <v>014 - Making Decisions</v>
      </c>
      <c r="F117" s="149"/>
      <c r="G117" s="150" t="str">
        <f>IFERROR(#REF!,"")</f>
        <v/>
      </c>
      <c r="H117" s="164" t="str">
        <f t="shared" si="147"/>
        <v>052 - Popularity and P</v>
      </c>
      <c r="I117" s="149"/>
      <c r="J117" s="150">
        <f t="shared" si="148"/>
        <v>42925</v>
      </c>
      <c r="K117" s="164" t="str">
        <f t="shared" si="144"/>
        <v/>
      </c>
      <c r="L117" s="149"/>
      <c r="M117" s="152" t="str">
        <f t="shared" si="145"/>
        <v/>
      </c>
      <c r="AA117" s="75" t="s">
        <v>453</v>
      </c>
      <c r="AB117" t="str">
        <f t="shared" si="95"/>
        <v/>
      </c>
      <c r="AD117" t="str">
        <f t="shared" si="96"/>
        <v/>
      </c>
      <c r="AU117" s="79" t="s">
        <v>453</v>
      </c>
      <c r="AV117" t="str">
        <f t="shared" si="97"/>
        <v/>
      </c>
      <c r="AX117" t="str">
        <f t="shared" si="98"/>
        <v/>
      </c>
      <c r="BO117" t="s">
        <v>453</v>
      </c>
      <c r="BP117" t="str">
        <f t="shared" si="100"/>
        <v/>
      </c>
      <c r="BR117" t="str">
        <f t="shared" si="99"/>
        <v/>
      </c>
      <c r="CI117" s="76" t="s">
        <v>454</v>
      </c>
      <c r="CJ117" t="str">
        <f t="shared" si="120"/>
        <v/>
      </c>
      <c r="CL117" t="str">
        <f t="shared" si="123"/>
        <v/>
      </c>
      <c r="DC117" s="76" t="s">
        <v>454</v>
      </c>
      <c r="DD117" t="str">
        <f t="shared" si="121"/>
        <v/>
      </c>
      <c r="DF117" t="str">
        <f t="shared" si="124"/>
        <v/>
      </c>
      <c r="DW117" s="76" t="s">
        <v>454</v>
      </c>
      <c r="DX117" t="str">
        <f t="shared" si="122"/>
        <v/>
      </c>
      <c r="DZ117" t="str">
        <f t="shared" si="125"/>
        <v/>
      </c>
      <c r="EV117" s="230"/>
      <c r="EW117" t="str">
        <f t="shared" si="111"/>
        <v/>
      </c>
      <c r="EY117" t="str">
        <f t="shared" si="119"/>
        <v/>
      </c>
      <c r="FP117" s="230"/>
      <c r="FQ117" t="str">
        <f t="shared" si="112"/>
        <v/>
      </c>
      <c r="FS117" t="str">
        <f t="shared" si="117"/>
        <v/>
      </c>
      <c r="GJ117" s="230"/>
      <c r="GK117" t="str">
        <f t="shared" si="114"/>
        <v/>
      </c>
      <c r="GM117" t="str">
        <f t="shared" si="118"/>
        <v/>
      </c>
    </row>
    <row r="118" spans="1:195" ht="15.2" customHeight="1" x14ac:dyDescent="0.25">
      <c r="A118" s="25" t="s">
        <v>15</v>
      </c>
      <c r="B118" s="178"/>
      <c r="C118" s="179"/>
      <c r="D118" s="51" t="s">
        <v>482</v>
      </c>
      <c r="E118" s="165" t="str">
        <f t="shared" si="146"/>
        <v>015 - Receiving Eterna</v>
      </c>
      <c r="F118" s="149"/>
      <c r="G118" s="150" t="str">
        <f>IFERROR(#REF!,"")</f>
        <v/>
      </c>
      <c r="H118" s="164" t="str">
        <f t="shared" si="147"/>
        <v/>
      </c>
      <c r="I118" s="149"/>
      <c r="J118" s="150" t="str">
        <f t="shared" si="148"/>
        <v/>
      </c>
      <c r="K118" s="164" t="str">
        <f t="shared" si="144"/>
        <v/>
      </c>
      <c r="L118" s="149"/>
      <c r="M118" s="152" t="str">
        <f t="shared" si="145"/>
        <v/>
      </c>
      <c r="AA118" s="75" t="s">
        <v>453</v>
      </c>
      <c r="AB118" t="str">
        <f t="shared" ref="AB118:AB123" si="149">IF(C167=$AB$3,A167,"")</f>
        <v/>
      </c>
      <c r="AD118" t="str">
        <f t="shared" ref="AD118:AD123" si="150">IF(AB118="","",B167)</f>
        <v/>
      </c>
      <c r="AU118" s="79" t="s">
        <v>453</v>
      </c>
      <c r="AV118" t="str">
        <f t="shared" ref="AV118:AV123" si="151">IF(C167=$AV$3,A167,"")</f>
        <v/>
      </c>
      <c r="AX118" t="str">
        <f t="shared" ref="AX118:AX123" si="152">IF(AV118="","",B167)</f>
        <v/>
      </c>
      <c r="BO118" t="s">
        <v>453</v>
      </c>
      <c r="BP118" t="str">
        <f t="shared" si="100"/>
        <v/>
      </c>
      <c r="BR118" t="str">
        <f t="shared" ref="BR118:BR123" si="153">IF(BP118="","",B167)</f>
        <v/>
      </c>
      <c r="CI118" s="76" t="s">
        <v>454</v>
      </c>
      <c r="CJ118" t="str">
        <f t="shared" si="120"/>
        <v/>
      </c>
      <c r="CL118" t="str">
        <f t="shared" si="123"/>
        <v/>
      </c>
      <c r="DC118" s="76" t="s">
        <v>454</v>
      </c>
      <c r="DD118" t="str">
        <f t="shared" si="121"/>
        <v/>
      </c>
      <c r="DF118" t="str">
        <f t="shared" si="124"/>
        <v/>
      </c>
      <c r="DW118" s="76" t="s">
        <v>454</v>
      </c>
      <c r="DX118" t="str">
        <f t="shared" si="122"/>
        <v/>
      </c>
      <c r="DZ118" t="str">
        <f t="shared" si="125"/>
        <v/>
      </c>
      <c r="EV118" s="230"/>
      <c r="EW118" t="str">
        <f t="shared" si="111"/>
        <v/>
      </c>
      <c r="EY118" t="str">
        <f t="shared" si="119"/>
        <v/>
      </c>
      <c r="FP118" s="230"/>
      <c r="FQ118" t="str">
        <f t="shared" si="112"/>
        <v/>
      </c>
      <c r="FS118" t="str">
        <f t="shared" si="117"/>
        <v/>
      </c>
      <c r="GJ118" s="230"/>
      <c r="GK118" t="str">
        <f t="shared" si="114"/>
        <v/>
      </c>
      <c r="GM118" t="str">
        <f t="shared" si="118"/>
        <v/>
      </c>
    </row>
    <row r="119" spans="1:195" ht="15.2" customHeight="1" x14ac:dyDescent="0.25">
      <c r="A119" s="25" t="s">
        <v>16</v>
      </c>
      <c r="B119" s="178"/>
      <c r="C119" s="179"/>
      <c r="D119" s="51" t="s">
        <v>482</v>
      </c>
      <c r="E119" s="165" t="str">
        <f t="shared" si="146"/>
        <v>016 - Life Changing De</v>
      </c>
      <c r="F119" s="149"/>
      <c r="G119" s="150" t="str">
        <f>IFERROR(#REF!,"")</f>
        <v/>
      </c>
      <c r="H119" s="164" t="str">
        <f t="shared" si="147"/>
        <v/>
      </c>
      <c r="I119" s="149"/>
      <c r="J119" s="150" t="str">
        <f t="shared" si="148"/>
        <v/>
      </c>
      <c r="K119" s="164" t="str">
        <f t="shared" si="144"/>
        <v/>
      </c>
      <c r="L119" s="149"/>
      <c r="M119" s="152" t="str">
        <f t="shared" si="145"/>
        <v/>
      </c>
      <c r="AA119" s="75" t="s">
        <v>453</v>
      </c>
      <c r="AB119" t="str">
        <f t="shared" si="149"/>
        <v/>
      </c>
      <c r="AD119" t="str">
        <f t="shared" si="150"/>
        <v/>
      </c>
      <c r="AU119" s="79" t="s">
        <v>453</v>
      </c>
      <c r="AV119" t="str">
        <f t="shared" si="151"/>
        <v/>
      </c>
      <c r="AX119" t="str">
        <f t="shared" si="152"/>
        <v/>
      </c>
      <c r="BO119" t="s">
        <v>453</v>
      </c>
      <c r="BP119" t="str">
        <f t="shared" ref="BP119:BP123" si="154">IF(C168=$BP$3,A168,"")</f>
        <v/>
      </c>
      <c r="BR119" t="str">
        <f t="shared" si="153"/>
        <v/>
      </c>
      <c r="CI119" s="76" t="s">
        <v>454</v>
      </c>
      <c r="CJ119" t="str">
        <f t="shared" si="120"/>
        <v/>
      </c>
      <c r="CL119" t="str">
        <f t="shared" si="123"/>
        <v/>
      </c>
      <c r="DC119" s="76" t="s">
        <v>454</v>
      </c>
      <c r="DD119" t="str">
        <f t="shared" si="121"/>
        <v/>
      </c>
      <c r="DF119" t="str">
        <f t="shared" si="124"/>
        <v/>
      </c>
      <c r="DW119" s="76" t="s">
        <v>454</v>
      </c>
      <c r="DX119" t="str">
        <f t="shared" si="122"/>
        <v/>
      </c>
      <c r="DZ119" t="str">
        <f t="shared" si="125"/>
        <v/>
      </c>
      <c r="EV119" s="230"/>
      <c r="EW119" t="str">
        <f t="shared" si="111"/>
        <v/>
      </c>
      <c r="EY119" t="str">
        <f t="shared" si="119"/>
        <v/>
      </c>
      <c r="FP119" s="230"/>
      <c r="FQ119" t="str">
        <f t="shared" si="112"/>
        <v/>
      </c>
      <c r="FS119" t="str">
        <f t="shared" si="117"/>
        <v/>
      </c>
      <c r="GJ119" s="230"/>
      <c r="GK119" t="str">
        <f t="shared" si="114"/>
        <v/>
      </c>
      <c r="GM119" t="str">
        <f t="shared" si="118"/>
        <v/>
      </c>
    </row>
    <row r="120" spans="1:195" ht="15.2" customHeight="1" x14ac:dyDescent="0.25">
      <c r="A120" s="25" t="s">
        <v>17</v>
      </c>
      <c r="B120" s="178"/>
      <c r="C120" s="179"/>
      <c r="D120" s="51" t="s">
        <v>482</v>
      </c>
      <c r="E120" s="165" t="str">
        <f t="shared" si="146"/>
        <v>021 - The Role of the </v>
      </c>
      <c r="F120" s="149"/>
      <c r="G120" s="150" t="str">
        <f>IFERROR(#REF!,"")</f>
        <v/>
      </c>
      <c r="H120" s="164" t="str">
        <f t="shared" si="147"/>
        <v/>
      </c>
      <c r="I120" s="149"/>
      <c r="J120" s="150" t="str">
        <f t="shared" si="148"/>
        <v/>
      </c>
      <c r="K120" s="164" t="str">
        <f t="shared" si="144"/>
        <v/>
      </c>
      <c r="L120" s="149"/>
      <c r="M120" s="152" t="str">
        <f t="shared" si="145"/>
        <v/>
      </c>
      <c r="AA120" s="75" t="s">
        <v>453</v>
      </c>
      <c r="AB120" t="str">
        <f t="shared" si="149"/>
        <v/>
      </c>
      <c r="AD120" t="str">
        <f t="shared" si="150"/>
        <v/>
      </c>
      <c r="AU120" s="79" t="s">
        <v>453</v>
      </c>
      <c r="AV120" t="str">
        <f t="shared" si="151"/>
        <v/>
      </c>
      <c r="AX120" t="str">
        <f t="shared" si="152"/>
        <v/>
      </c>
      <c r="BO120" t="s">
        <v>453</v>
      </c>
      <c r="BP120" t="str">
        <f t="shared" si="154"/>
        <v/>
      </c>
      <c r="BR120" t="str">
        <f t="shared" si="153"/>
        <v/>
      </c>
      <c r="CI120" s="76" t="s">
        <v>454</v>
      </c>
      <c r="CJ120" t="str">
        <f t="shared" si="120"/>
        <v/>
      </c>
      <c r="CL120" t="str">
        <f t="shared" si="123"/>
        <v/>
      </c>
      <c r="DC120" s="76" t="s">
        <v>454</v>
      </c>
      <c r="DD120" t="str">
        <f t="shared" si="121"/>
        <v/>
      </c>
      <c r="DF120" t="str">
        <f t="shared" si="124"/>
        <v/>
      </c>
      <c r="DW120" s="76" t="s">
        <v>454</v>
      </c>
      <c r="DX120" t="str">
        <f t="shared" si="122"/>
        <v/>
      </c>
      <c r="DZ120" t="str">
        <f t="shared" si="125"/>
        <v/>
      </c>
      <c r="EV120" s="230"/>
      <c r="EW120" t="str">
        <f t="shared" si="111"/>
        <v/>
      </c>
      <c r="EY120" t="str">
        <f t="shared" si="119"/>
        <v/>
      </c>
      <c r="FP120" s="230"/>
      <c r="FQ120" t="str">
        <f t="shared" si="112"/>
        <v/>
      </c>
      <c r="FS120" t="str">
        <f t="shared" si="117"/>
        <v/>
      </c>
      <c r="GJ120" s="230"/>
      <c r="GK120" t="str">
        <f t="shared" si="114"/>
        <v/>
      </c>
      <c r="GM120" t="str">
        <f t="shared" si="118"/>
        <v/>
      </c>
    </row>
    <row r="121" spans="1:195" ht="15.2" customHeight="1" x14ac:dyDescent="0.25">
      <c r="A121" s="25" t="s">
        <v>18</v>
      </c>
      <c r="B121" s="178"/>
      <c r="C121" s="179"/>
      <c r="D121" s="51" t="s">
        <v>482</v>
      </c>
      <c r="E121" s="165" t="str">
        <f t="shared" si="146"/>
        <v>022 - Why Deny Yourself</v>
      </c>
      <c r="F121" s="149"/>
      <c r="G121" s="150" t="str">
        <f>IFERROR(#REF!,"")</f>
        <v/>
      </c>
      <c r="H121" s="164" t="str">
        <f t="shared" si="147"/>
        <v/>
      </c>
      <c r="I121" s="149"/>
      <c r="J121" s="150" t="str">
        <f t="shared" si="148"/>
        <v/>
      </c>
      <c r="K121" s="164" t="str">
        <f t="shared" si="144"/>
        <v/>
      </c>
      <c r="L121" s="149"/>
      <c r="M121" s="152" t="str">
        <f t="shared" si="145"/>
        <v/>
      </c>
      <c r="AA121" s="75" t="s">
        <v>453</v>
      </c>
      <c r="AB121" t="str">
        <f t="shared" si="149"/>
        <v/>
      </c>
      <c r="AD121" t="str">
        <f t="shared" si="150"/>
        <v/>
      </c>
      <c r="AU121" s="79" t="s">
        <v>453</v>
      </c>
      <c r="AV121" t="str">
        <f t="shared" si="151"/>
        <v/>
      </c>
      <c r="AX121" t="str">
        <f t="shared" si="152"/>
        <v/>
      </c>
      <c r="BO121" t="s">
        <v>453</v>
      </c>
      <c r="BP121" t="str">
        <f t="shared" si="154"/>
        <v/>
      </c>
      <c r="BR121" t="str">
        <f t="shared" si="153"/>
        <v/>
      </c>
      <c r="CI121" s="76" t="s">
        <v>454</v>
      </c>
      <c r="CJ121" t="str">
        <f t="shared" si="120"/>
        <v/>
      </c>
      <c r="CL121" t="str">
        <f t="shared" si="123"/>
        <v/>
      </c>
      <c r="DC121" s="76" t="s">
        <v>454</v>
      </c>
      <c r="DD121" t="str">
        <f t="shared" si="121"/>
        <v/>
      </c>
      <c r="DF121" t="str">
        <f t="shared" si="124"/>
        <v/>
      </c>
      <c r="DW121" s="76" t="s">
        <v>454</v>
      </c>
      <c r="DX121" t="str">
        <f t="shared" si="122"/>
        <v/>
      </c>
      <c r="DZ121" t="str">
        <f t="shared" si="125"/>
        <v/>
      </c>
      <c r="EV121" s="230"/>
      <c r="EW121" t="str">
        <f t="shared" si="111"/>
        <v/>
      </c>
      <c r="EY121" t="str">
        <f t="shared" si="119"/>
        <v/>
      </c>
      <c r="FP121" s="230"/>
      <c r="FQ121" t="str">
        <f t="shared" si="112"/>
        <v/>
      </c>
      <c r="FS121" t="str">
        <f t="shared" si="117"/>
        <v/>
      </c>
      <c r="GJ121" s="230"/>
      <c r="GK121" t="str">
        <f t="shared" si="114"/>
        <v/>
      </c>
      <c r="GM121" t="str">
        <f t="shared" si="118"/>
        <v/>
      </c>
    </row>
    <row r="122" spans="1:195" ht="15.2" customHeight="1" x14ac:dyDescent="0.25">
      <c r="A122" s="25" t="s">
        <v>19</v>
      </c>
      <c r="B122" s="178"/>
      <c r="C122" s="179"/>
      <c r="D122" s="51" t="s">
        <v>482</v>
      </c>
      <c r="E122" s="165" t="str">
        <f t="shared" si="146"/>
        <v>025 - Pray Every Day</v>
      </c>
      <c r="F122" s="149"/>
      <c r="G122" s="150" t="str">
        <f>IFERROR(#REF!,"")</f>
        <v/>
      </c>
      <c r="H122" s="164" t="str">
        <f t="shared" si="147"/>
        <v/>
      </c>
      <c r="I122" s="149"/>
      <c r="J122" s="150" t="str">
        <f t="shared" si="148"/>
        <v/>
      </c>
      <c r="K122" s="164" t="str">
        <f t="shared" si="144"/>
        <v/>
      </c>
      <c r="L122" s="149"/>
      <c r="M122" s="152" t="str">
        <f t="shared" si="145"/>
        <v/>
      </c>
      <c r="AA122" s="75" t="s">
        <v>453</v>
      </c>
      <c r="AB122" t="str">
        <f t="shared" si="149"/>
        <v/>
      </c>
      <c r="AD122" t="str">
        <f t="shared" si="150"/>
        <v/>
      </c>
      <c r="AU122" s="79" t="s">
        <v>453</v>
      </c>
      <c r="AV122" t="str">
        <f t="shared" si="151"/>
        <v/>
      </c>
      <c r="AX122" t="str">
        <f t="shared" si="152"/>
        <v/>
      </c>
      <c r="BO122" t="s">
        <v>453</v>
      </c>
      <c r="BP122" t="str">
        <f t="shared" si="154"/>
        <v/>
      </c>
      <c r="BR122" t="str">
        <f t="shared" si="153"/>
        <v/>
      </c>
      <c r="CI122" s="76" t="s">
        <v>454</v>
      </c>
      <c r="CJ122" t="str">
        <f t="shared" si="120"/>
        <v/>
      </c>
      <c r="CL122" t="str">
        <f t="shared" si="123"/>
        <v/>
      </c>
      <c r="DC122" s="76" t="s">
        <v>454</v>
      </c>
      <c r="DD122" t="str">
        <f t="shared" si="121"/>
        <v/>
      </c>
      <c r="DF122" t="str">
        <f t="shared" si="124"/>
        <v/>
      </c>
      <c r="DW122" s="76" t="s">
        <v>454</v>
      </c>
      <c r="DX122" t="str">
        <f t="shared" si="122"/>
        <v/>
      </c>
      <c r="DZ122" t="str">
        <f t="shared" si="125"/>
        <v/>
      </c>
      <c r="EV122" s="230"/>
      <c r="EW122" t="str">
        <f t="shared" si="111"/>
        <v/>
      </c>
      <c r="EY122" t="str">
        <f t="shared" si="119"/>
        <v/>
      </c>
      <c r="FP122" s="230"/>
      <c r="FQ122" t="str">
        <f t="shared" si="112"/>
        <v/>
      </c>
      <c r="FS122" t="str">
        <f t="shared" si="117"/>
        <v/>
      </c>
      <c r="GJ122" s="230"/>
      <c r="GK122" t="str">
        <f t="shared" si="114"/>
        <v/>
      </c>
      <c r="GM122" t="str">
        <f t="shared" si="118"/>
        <v/>
      </c>
    </row>
    <row r="123" spans="1:195" ht="15.2" customHeight="1" x14ac:dyDescent="0.25">
      <c r="A123" s="25" t="s">
        <v>20</v>
      </c>
      <c r="B123" s="178"/>
      <c r="C123" s="179"/>
      <c r="D123" s="51" t="s">
        <v>482</v>
      </c>
      <c r="E123" s="165" t="str">
        <f t="shared" si="146"/>
        <v>026 - Be Filled with t</v>
      </c>
      <c r="F123" s="149"/>
      <c r="G123" s="150" t="str">
        <f>IFERROR(#REF!,"")</f>
        <v/>
      </c>
      <c r="H123" s="164" t="str">
        <f t="shared" si="147"/>
        <v/>
      </c>
      <c r="I123" s="149"/>
      <c r="J123" s="150" t="str">
        <f t="shared" si="148"/>
        <v/>
      </c>
      <c r="K123" s="164" t="str">
        <f t="shared" si="144"/>
        <v/>
      </c>
      <c r="L123" s="149"/>
      <c r="M123" s="152" t="str">
        <f t="shared" si="145"/>
        <v/>
      </c>
      <c r="AA123" s="75" t="s">
        <v>453</v>
      </c>
      <c r="AB123" t="str">
        <f t="shared" si="149"/>
        <v/>
      </c>
      <c r="AD123" t="str">
        <f t="shared" si="150"/>
        <v/>
      </c>
      <c r="AU123" s="79" t="s">
        <v>453</v>
      </c>
      <c r="AV123" t="str">
        <f t="shared" si="151"/>
        <v/>
      </c>
      <c r="AX123" t="str">
        <f t="shared" si="152"/>
        <v/>
      </c>
      <c r="BO123" t="s">
        <v>453</v>
      </c>
      <c r="BP123" t="str">
        <f t="shared" si="154"/>
        <v/>
      </c>
      <c r="BR123" t="str">
        <f t="shared" si="153"/>
        <v/>
      </c>
      <c r="CI123" s="76" t="s">
        <v>454</v>
      </c>
      <c r="CJ123" t="str">
        <f t="shared" si="120"/>
        <v/>
      </c>
      <c r="CL123" t="str">
        <f t="shared" si="123"/>
        <v/>
      </c>
      <c r="DC123" s="76" t="s">
        <v>454</v>
      </c>
      <c r="DD123" t="str">
        <f t="shared" si="121"/>
        <v/>
      </c>
      <c r="DF123" t="str">
        <f t="shared" si="124"/>
        <v/>
      </c>
      <c r="DW123" s="76" t="s">
        <v>454</v>
      </c>
      <c r="DX123" t="str">
        <f t="shared" si="122"/>
        <v/>
      </c>
      <c r="DZ123" t="str">
        <f t="shared" si="125"/>
        <v/>
      </c>
      <c r="EV123" s="230"/>
      <c r="EW123" t="str">
        <f t="shared" si="111"/>
        <v/>
      </c>
      <c r="EY123" t="str">
        <f t="shared" si="119"/>
        <v/>
      </c>
      <c r="FP123" s="230"/>
      <c r="FQ123" t="str">
        <f t="shared" si="112"/>
        <v/>
      </c>
      <c r="FS123" t="str">
        <f t="shared" si="117"/>
        <v/>
      </c>
      <c r="GJ123" s="230"/>
      <c r="GK123" t="str">
        <f t="shared" si="114"/>
        <v/>
      </c>
      <c r="GM123" t="str">
        <f t="shared" si="118"/>
        <v/>
      </c>
    </row>
    <row r="124" spans="1:195" ht="15.2" customHeight="1" x14ac:dyDescent="0.25">
      <c r="A124" s="25" t="s">
        <v>21</v>
      </c>
      <c r="B124" s="178"/>
      <c r="C124" s="179"/>
      <c r="D124" s="51" t="s">
        <v>482</v>
      </c>
      <c r="E124" s="165" t="str">
        <f t="shared" si="146"/>
        <v>027 - Share Spiritual </v>
      </c>
      <c r="F124" s="149"/>
      <c r="G124" s="150" t="str">
        <f>IFERROR(#REF!,"")</f>
        <v/>
      </c>
      <c r="H124" s="164" t="str">
        <f t="shared" si="147"/>
        <v/>
      </c>
      <c r="I124" s="149"/>
      <c r="J124" s="150" t="str">
        <f t="shared" si="148"/>
        <v/>
      </c>
      <c r="K124" s="164" t="str">
        <f t="shared" si="144"/>
        <v/>
      </c>
      <c r="L124" s="149"/>
      <c r="M124" s="152" t="str">
        <f t="shared" si="145"/>
        <v/>
      </c>
      <c r="CI124" s="76" t="s">
        <v>454</v>
      </c>
      <c r="CJ124" t="str">
        <f t="shared" si="120"/>
        <v/>
      </c>
      <c r="CL124" t="str">
        <f t="shared" si="123"/>
        <v/>
      </c>
      <c r="DC124" s="76" t="s">
        <v>454</v>
      </c>
      <c r="DD124" t="str">
        <f t="shared" si="121"/>
        <v/>
      </c>
      <c r="DF124" t="str">
        <f t="shared" si="124"/>
        <v/>
      </c>
      <c r="DW124" s="76" t="s">
        <v>454</v>
      </c>
      <c r="DX124" t="str">
        <f t="shared" si="122"/>
        <v/>
      </c>
      <c r="DZ124" t="str">
        <f t="shared" si="125"/>
        <v/>
      </c>
      <c r="EV124" s="230"/>
      <c r="EW124" t="str">
        <f t="shared" si="111"/>
        <v/>
      </c>
      <c r="EY124" t="str">
        <f t="shared" si="119"/>
        <v/>
      </c>
      <c r="FP124" s="230"/>
      <c r="FQ124" t="str">
        <f t="shared" si="112"/>
        <v/>
      </c>
      <c r="FS124" t="str">
        <f t="shared" si="117"/>
        <v/>
      </c>
      <c r="GJ124" s="230"/>
      <c r="GK124" t="str">
        <f t="shared" si="114"/>
        <v/>
      </c>
      <c r="GM124" t="str">
        <f t="shared" si="118"/>
        <v/>
      </c>
    </row>
    <row r="125" spans="1:195" ht="15.2" customHeight="1" x14ac:dyDescent="0.25">
      <c r="A125" s="25" t="s">
        <v>22</v>
      </c>
      <c r="B125" s="178"/>
      <c r="C125" s="179"/>
      <c r="D125" s="51" t="s">
        <v>482</v>
      </c>
      <c r="E125" s="165" t="str">
        <f t="shared" si="146"/>
        <v>028 - Finding God’s Wi</v>
      </c>
      <c r="F125" s="149"/>
      <c r="G125" s="150" t="str">
        <f>IFERROR(#REF!,"")</f>
        <v/>
      </c>
      <c r="H125" s="164" t="str">
        <f t="shared" si="147"/>
        <v/>
      </c>
      <c r="I125" s="149"/>
      <c r="J125" s="150" t="str">
        <f t="shared" si="148"/>
        <v/>
      </c>
      <c r="K125" s="164" t="str">
        <f t="shared" si="144"/>
        <v/>
      </c>
      <c r="L125" s="149"/>
      <c r="M125" s="152" t="str">
        <f t="shared" si="145"/>
        <v/>
      </c>
      <c r="CI125" s="76" t="s">
        <v>454</v>
      </c>
      <c r="CJ125" t="str">
        <f t="shared" si="120"/>
        <v/>
      </c>
      <c r="CL125" t="str">
        <f t="shared" si="123"/>
        <v/>
      </c>
      <c r="DC125" s="76" t="s">
        <v>454</v>
      </c>
      <c r="DD125" t="str">
        <f t="shared" si="121"/>
        <v/>
      </c>
      <c r="DF125" t="str">
        <f t="shared" si="124"/>
        <v/>
      </c>
      <c r="DW125" s="76" t="s">
        <v>454</v>
      </c>
      <c r="DX125" t="str">
        <f t="shared" si="122"/>
        <v/>
      </c>
      <c r="DZ125" t="str">
        <f t="shared" si="125"/>
        <v/>
      </c>
      <c r="EV125" s="230"/>
      <c r="EW125" t="str">
        <f t="shared" si="111"/>
        <v/>
      </c>
      <c r="EY125" t="str">
        <f t="shared" si="119"/>
        <v/>
      </c>
      <c r="FP125" s="230"/>
      <c r="FQ125" t="str">
        <f t="shared" si="112"/>
        <v/>
      </c>
      <c r="FS125" t="str">
        <f t="shared" si="117"/>
        <v/>
      </c>
      <c r="GJ125" s="230"/>
      <c r="GK125" t="str">
        <f t="shared" si="114"/>
        <v/>
      </c>
      <c r="GM125" t="str">
        <f t="shared" si="118"/>
        <v/>
      </c>
    </row>
    <row r="126" spans="1:195" ht="15.2" customHeight="1" x14ac:dyDescent="0.25">
      <c r="A126" s="25" t="s">
        <v>23</v>
      </c>
      <c r="B126" s="178"/>
      <c r="C126" s="179"/>
      <c r="D126" s="51" t="s">
        <v>482</v>
      </c>
      <c r="E126" s="165" t="str">
        <f t="shared" si="146"/>
        <v>029 - Finding God’s Wi</v>
      </c>
      <c r="F126" s="149"/>
      <c r="G126" s="150" t="str">
        <f>IFERROR(#REF!,"")</f>
        <v/>
      </c>
      <c r="H126" s="164" t="str">
        <f t="shared" si="147"/>
        <v/>
      </c>
      <c r="I126" s="149"/>
      <c r="J126" s="150" t="str">
        <f t="shared" si="148"/>
        <v/>
      </c>
      <c r="K126" s="164" t="str">
        <f t="shared" si="144"/>
        <v/>
      </c>
      <c r="L126" s="149"/>
      <c r="M126" s="152" t="str">
        <f t="shared" si="145"/>
        <v/>
      </c>
      <c r="CI126" s="76" t="s">
        <v>454</v>
      </c>
      <c r="CJ126" t="str">
        <f t="shared" si="120"/>
        <v/>
      </c>
      <c r="CL126" t="str">
        <f t="shared" si="123"/>
        <v/>
      </c>
      <c r="DC126" s="76" t="s">
        <v>454</v>
      </c>
      <c r="DD126" t="str">
        <f t="shared" si="121"/>
        <v/>
      </c>
      <c r="DF126" t="str">
        <f t="shared" si="124"/>
        <v/>
      </c>
      <c r="DW126" s="76" t="s">
        <v>454</v>
      </c>
      <c r="DX126" t="str">
        <f t="shared" si="122"/>
        <v/>
      </c>
      <c r="DZ126" t="str">
        <f t="shared" si="125"/>
        <v/>
      </c>
      <c r="EV126" s="230"/>
      <c r="EW126" t="str">
        <f t="shared" si="111"/>
        <v/>
      </c>
      <c r="EY126" t="str">
        <f t="shared" si="119"/>
        <v/>
      </c>
      <c r="FP126" s="230"/>
      <c r="FQ126" t="str">
        <f t="shared" si="112"/>
        <v/>
      </c>
      <c r="FS126" t="str">
        <f t="shared" si="117"/>
        <v/>
      </c>
      <c r="GJ126" s="230"/>
      <c r="GK126" t="str">
        <f t="shared" si="114"/>
        <v/>
      </c>
      <c r="GM126" t="str">
        <f t="shared" si="118"/>
        <v/>
      </c>
    </row>
    <row r="127" spans="1:195" ht="15.2" customHeight="1" x14ac:dyDescent="0.25">
      <c r="A127" s="25" t="s">
        <v>24</v>
      </c>
      <c r="B127" s="178"/>
      <c r="C127" s="179"/>
      <c r="D127" s="51" t="s">
        <v>482</v>
      </c>
      <c r="E127" s="165" t="str">
        <f t="shared" si="146"/>
        <v>030 - Your Choice, God</v>
      </c>
      <c r="F127" s="149"/>
      <c r="G127" s="150" t="str">
        <f>IFERROR(#REF!,"")</f>
        <v/>
      </c>
      <c r="H127" s="164" t="str">
        <f t="shared" si="147"/>
        <v/>
      </c>
      <c r="I127" s="149"/>
      <c r="J127" s="150" t="str">
        <f t="shared" si="148"/>
        <v/>
      </c>
      <c r="K127" s="164" t="str">
        <f t="shared" si="144"/>
        <v/>
      </c>
      <c r="L127" s="149"/>
      <c r="M127" s="152" t="str">
        <f t="shared" si="145"/>
        <v/>
      </c>
      <c r="CI127" s="76" t="s">
        <v>454</v>
      </c>
      <c r="CJ127" t="str">
        <f t="shared" si="120"/>
        <v/>
      </c>
      <c r="CL127" t="str">
        <f t="shared" si="123"/>
        <v/>
      </c>
      <c r="DC127" s="76" t="s">
        <v>454</v>
      </c>
      <c r="DD127" t="str">
        <f t="shared" si="121"/>
        <v/>
      </c>
      <c r="DF127" t="str">
        <f t="shared" si="124"/>
        <v/>
      </c>
      <c r="DW127" s="76" t="s">
        <v>454</v>
      </c>
      <c r="DX127" t="str">
        <f t="shared" si="122"/>
        <v/>
      </c>
      <c r="DZ127" t="str">
        <f t="shared" si="125"/>
        <v/>
      </c>
      <c r="EV127" s="230"/>
      <c r="EW127" t="str">
        <f t="shared" si="111"/>
        <v/>
      </c>
      <c r="EY127" t="str">
        <f t="shared" si="119"/>
        <v/>
      </c>
      <c r="FP127" s="230"/>
      <c r="FQ127" t="str">
        <f t="shared" si="112"/>
        <v/>
      </c>
      <c r="FS127" t="str">
        <f t="shared" si="117"/>
        <v/>
      </c>
      <c r="GJ127" s="230"/>
      <c r="GK127" t="str">
        <f t="shared" si="114"/>
        <v/>
      </c>
      <c r="GM127" t="str">
        <f t="shared" si="118"/>
        <v/>
      </c>
    </row>
    <row r="128" spans="1:195" ht="15.2" customHeight="1" x14ac:dyDescent="0.25">
      <c r="A128" s="25" t="s">
        <v>25</v>
      </c>
      <c r="B128" s="178"/>
      <c r="C128" s="179"/>
      <c r="D128" s="51" t="s">
        <v>482</v>
      </c>
      <c r="E128" s="165" t="str">
        <f t="shared" si="146"/>
        <v>031 - God’s Will for A</v>
      </c>
      <c r="F128" s="149"/>
      <c r="G128" s="150" t="str">
        <f>IFERROR(#REF!,"")</f>
        <v/>
      </c>
      <c r="H128" s="164" t="str">
        <f t="shared" si="147"/>
        <v/>
      </c>
      <c r="I128" s="149"/>
      <c r="J128" s="150" t="str">
        <f t="shared" si="148"/>
        <v/>
      </c>
      <c r="K128" s="164" t="str">
        <f t="shared" si="144"/>
        <v/>
      </c>
      <c r="L128" s="149"/>
      <c r="M128" s="152" t="str">
        <f t="shared" si="145"/>
        <v/>
      </c>
      <c r="CI128" s="76" t="s">
        <v>454</v>
      </c>
      <c r="CJ128" t="str">
        <f t="shared" si="120"/>
        <v/>
      </c>
      <c r="CL128" t="str">
        <f t="shared" si="123"/>
        <v/>
      </c>
      <c r="DC128" s="76" t="s">
        <v>454</v>
      </c>
      <c r="DD128" t="str">
        <f t="shared" si="121"/>
        <v/>
      </c>
      <c r="DF128" t="str">
        <f t="shared" si="124"/>
        <v/>
      </c>
      <c r="DW128" s="76" t="s">
        <v>454</v>
      </c>
      <c r="DX128" t="str">
        <f t="shared" si="122"/>
        <v/>
      </c>
      <c r="DZ128" t="str">
        <f t="shared" si="125"/>
        <v/>
      </c>
      <c r="EV128" s="230"/>
      <c r="EW128" t="str">
        <f t="shared" si="111"/>
        <v/>
      </c>
      <c r="EY128" t="str">
        <f t="shared" si="119"/>
        <v/>
      </c>
      <c r="FP128" s="230"/>
      <c r="FQ128" t="str">
        <f t="shared" si="112"/>
        <v/>
      </c>
      <c r="FS128" t="str">
        <f t="shared" si="117"/>
        <v/>
      </c>
      <c r="GJ128" s="230"/>
      <c r="GK128" t="str">
        <f t="shared" si="114"/>
        <v/>
      </c>
      <c r="GM128" t="str">
        <f t="shared" si="118"/>
        <v/>
      </c>
    </row>
    <row r="129" spans="1:195" ht="15.2" customHeight="1" x14ac:dyDescent="0.25">
      <c r="A129" s="25" t="s">
        <v>26</v>
      </c>
      <c r="B129" s="178"/>
      <c r="C129" s="179"/>
      <c r="D129" s="51" t="s">
        <v>482</v>
      </c>
      <c r="E129" s="165" t="str">
        <f t="shared" si="146"/>
        <v>033 - Tragedy of Disob</v>
      </c>
      <c r="F129" s="149"/>
      <c r="G129" s="150" t="str">
        <f>IFERROR(#REF!,"")</f>
        <v/>
      </c>
      <c r="H129" s="164" t="str">
        <f t="shared" si="147"/>
        <v/>
      </c>
      <c r="I129" s="149"/>
      <c r="J129" s="150" t="str">
        <f t="shared" si="148"/>
        <v/>
      </c>
      <c r="K129" s="164" t="str">
        <f t="shared" si="144"/>
        <v/>
      </c>
      <c r="L129" s="149"/>
      <c r="M129" s="152" t="str">
        <f t="shared" si="145"/>
        <v/>
      </c>
      <c r="CI129" s="76" t="s">
        <v>454</v>
      </c>
      <c r="CJ129" t="str">
        <f t="shared" si="120"/>
        <v/>
      </c>
      <c r="CL129" t="str">
        <f t="shared" si="123"/>
        <v/>
      </c>
      <c r="DC129" s="76" t="s">
        <v>454</v>
      </c>
      <c r="DD129" t="str">
        <f t="shared" si="121"/>
        <v/>
      </c>
      <c r="DF129" t="str">
        <f t="shared" si="124"/>
        <v/>
      </c>
      <c r="DW129" s="76" t="s">
        <v>454</v>
      </c>
      <c r="DX129" t="str">
        <f t="shared" si="122"/>
        <v/>
      </c>
      <c r="DZ129" t="str">
        <f t="shared" si="125"/>
        <v/>
      </c>
      <c r="EV129" s="230"/>
      <c r="EW129" t="str">
        <f t="shared" si="111"/>
        <v/>
      </c>
      <c r="EY129" t="str">
        <f t="shared" si="119"/>
        <v/>
      </c>
      <c r="FP129" s="230"/>
      <c r="FQ129" t="str">
        <f t="shared" si="112"/>
        <v/>
      </c>
      <c r="FS129" t="str">
        <f t="shared" si="117"/>
        <v/>
      </c>
      <c r="GJ129" s="230"/>
      <c r="GK129" t="str">
        <f t="shared" si="114"/>
        <v/>
      </c>
      <c r="GM129" t="str">
        <f t="shared" si="118"/>
        <v/>
      </c>
    </row>
    <row r="130" spans="1:195" ht="15.2" customHeight="1" x14ac:dyDescent="0.25">
      <c r="A130" s="25" t="s">
        <v>27</v>
      </c>
      <c r="B130" s="178"/>
      <c r="C130" s="179"/>
      <c r="D130" s="51" t="s">
        <v>482</v>
      </c>
      <c r="E130" s="165" t="str">
        <f t="shared" si="146"/>
        <v>036 - Creative Prayer</v>
      </c>
      <c r="F130" s="149"/>
      <c r="G130" s="150" t="str">
        <f>IFERROR(#REF!,"")</f>
        <v/>
      </c>
      <c r="H130" s="164" t="str">
        <f t="shared" si="147"/>
        <v/>
      </c>
      <c r="I130" s="149"/>
      <c r="J130" s="150" t="str">
        <f t="shared" si="148"/>
        <v/>
      </c>
      <c r="K130" s="164" t="str">
        <f>IF(GL26=0,"",GL26)</f>
        <v/>
      </c>
      <c r="L130" s="149"/>
      <c r="M130" s="152" t="str">
        <f>IF(GN26=0,"",GN26)</f>
        <v/>
      </c>
      <c r="CI130" s="76" t="s">
        <v>454</v>
      </c>
      <c r="CJ130" t="str">
        <f t="shared" si="120"/>
        <v/>
      </c>
      <c r="CL130" t="str">
        <f t="shared" si="123"/>
        <v/>
      </c>
      <c r="DC130" s="76" t="s">
        <v>454</v>
      </c>
      <c r="DD130" t="str">
        <f t="shared" si="121"/>
        <v/>
      </c>
      <c r="DF130" t="str">
        <f t="shared" si="124"/>
        <v/>
      </c>
      <c r="DW130" s="76" t="s">
        <v>454</v>
      </c>
      <c r="DX130" t="str">
        <f t="shared" si="122"/>
        <v/>
      </c>
      <c r="DZ130" t="str">
        <f t="shared" si="125"/>
        <v/>
      </c>
      <c r="EV130" s="230"/>
      <c r="EW130" t="str">
        <f t="shared" si="111"/>
        <v/>
      </c>
      <c r="EY130" t="str">
        <f t="shared" si="119"/>
        <v/>
      </c>
      <c r="FP130" s="230"/>
      <c r="FQ130" t="str">
        <f t="shared" si="112"/>
        <v/>
      </c>
      <c r="FS130" t="str">
        <f t="shared" si="117"/>
        <v/>
      </c>
      <c r="GJ130" s="230"/>
      <c r="GK130" t="str">
        <f t="shared" si="114"/>
        <v/>
      </c>
      <c r="GM130" t="str">
        <f t="shared" si="118"/>
        <v/>
      </c>
    </row>
    <row r="131" spans="1:195" ht="15.2" customHeight="1" x14ac:dyDescent="0.25">
      <c r="A131" s="25" t="s">
        <v>28</v>
      </c>
      <c r="B131" s="178"/>
      <c r="C131" s="179"/>
      <c r="D131" s="51" t="s">
        <v>482</v>
      </c>
      <c r="E131" s="165" t="str">
        <f>IF(EX26=0,"",EX26)</f>
        <v>038 - Missions Now</v>
      </c>
      <c r="F131" s="149"/>
      <c r="G131" s="150" t="str">
        <f>IFERROR(#REF!,"")</f>
        <v/>
      </c>
      <c r="H131" s="164" t="str">
        <f>IF(FR26=0,"",FR26)</f>
        <v/>
      </c>
      <c r="I131" s="149"/>
      <c r="J131" s="150" t="str">
        <f>IF(FT26=0,"",FT26)</f>
        <v/>
      </c>
      <c r="K131" s="164" t="str">
        <f t="shared" si="144"/>
        <v/>
      </c>
      <c r="L131" s="149"/>
      <c r="M131" s="152" t="str">
        <f t="shared" si="145"/>
        <v/>
      </c>
      <c r="CI131" s="76" t="s">
        <v>454</v>
      </c>
      <c r="CJ131" t="str">
        <f t="shared" si="120"/>
        <v/>
      </c>
      <c r="CL131" t="str">
        <f t="shared" si="123"/>
        <v/>
      </c>
      <c r="DC131" s="76" t="s">
        <v>454</v>
      </c>
      <c r="DD131" t="str">
        <f t="shared" si="121"/>
        <v/>
      </c>
      <c r="DF131" t="str">
        <f t="shared" si="124"/>
        <v/>
      </c>
      <c r="DW131" s="76" t="s">
        <v>454</v>
      </c>
      <c r="DX131" t="str">
        <f t="shared" si="122"/>
        <v/>
      </c>
      <c r="DZ131" t="str">
        <f t="shared" si="125"/>
        <v/>
      </c>
      <c r="EV131" s="230"/>
      <c r="EW131" t="str">
        <f t="shared" si="111"/>
        <v/>
      </c>
      <c r="EY131" t="str">
        <f t="shared" si="119"/>
        <v/>
      </c>
      <c r="FP131" s="230"/>
      <c r="FQ131" t="str">
        <f t="shared" si="112"/>
        <v/>
      </c>
      <c r="FS131" t="str">
        <f t="shared" si="117"/>
        <v/>
      </c>
      <c r="GJ131" s="230"/>
      <c r="GK131" t="str">
        <f t="shared" si="114"/>
        <v/>
      </c>
      <c r="GM131" t="str">
        <f t="shared" si="118"/>
        <v/>
      </c>
    </row>
    <row r="132" spans="1:195" ht="15.2" customHeight="1" x14ac:dyDescent="0.25">
      <c r="A132" s="25" t="s">
        <v>29</v>
      </c>
      <c r="B132" s="178"/>
      <c r="C132" s="179"/>
      <c r="D132" s="51" t="s">
        <v>482</v>
      </c>
      <c r="E132" s="165" t="str">
        <f t="shared" si="146"/>
        <v>040 - The Family is Go</v>
      </c>
      <c r="F132" s="149"/>
      <c r="G132" s="150" t="str">
        <f>IFERROR(#REF!,"")</f>
        <v/>
      </c>
      <c r="H132" s="164" t="str">
        <f t="shared" si="147"/>
        <v/>
      </c>
      <c r="I132" s="149"/>
      <c r="J132" s="150" t="str">
        <f t="shared" si="148"/>
        <v/>
      </c>
      <c r="K132" s="164" t="str">
        <f t="shared" si="144"/>
        <v/>
      </c>
      <c r="L132" s="149"/>
      <c r="M132" s="152" t="str">
        <f t="shared" si="145"/>
        <v/>
      </c>
      <c r="CI132" s="76" t="s">
        <v>454</v>
      </c>
      <c r="CJ132" t="str">
        <f t="shared" si="120"/>
        <v/>
      </c>
      <c r="CL132" t="str">
        <f t="shared" si="123"/>
        <v/>
      </c>
      <c r="DC132" s="76" t="s">
        <v>454</v>
      </c>
      <c r="DD132" t="str">
        <f t="shared" si="121"/>
        <v/>
      </c>
      <c r="DF132" t="str">
        <f t="shared" si="124"/>
        <v/>
      </c>
      <c r="DW132" s="76" t="s">
        <v>454</v>
      </c>
      <c r="DX132" t="str">
        <f t="shared" si="122"/>
        <v/>
      </c>
      <c r="DZ132" t="str">
        <f t="shared" si="125"/>
        <v/>
      </c>
      <c r="EV132" s="230"/>
      <c r="EW132" t="str">
        <f t="shared" si="111"/>
        <v/>
      </c>
      <c r="EY132" t="str">
        <f t="shared" si="119"/>
        <v/>
      </c>
      <c r="FP132" s="230"/>
      <c r="FQ132" t="str">
        <f t="shared" si="112"/>
        <v/>
      </c>
      <c r="FS132" t="str">
        <f t="shared" si="117"/>
        <v/>
      </c>
      <c r="GJ132" s="230"/>
      <c r="GK132" t="str">
        <f t="shared" si="114"/>
        <v/>
      </c>
      <c r="GM132" t="str">
        <f t="shared" si="118"/>
        <v/>
      </c>
    </row>
    <row r="133" spans="1:195" ht="15.2" customHeight="1" thickBot="1" x14ac:dyDescent="0.3">
      <c r="A133" s="25" t="s">
        <v>30</v>
      </c>
      <c r="B133" s="178"/>
      <c r="C133" s="179"/>
      <c r="D133" s="51" t="s">
        <v>482</v>
      </c>
      <c r="E133" s="165" t="str">
        <f t="shared" si="146"/>
        <v>140 - Apostasy</v>
      </c>
      <c r="F133" s="149"/>
      <c r="G133" s="150" t="str">
        <f>IFERROR(#REF!,"")</f>
        <v/>
      </c>
      <c r="H133" s="164" t="str">
        <f t="shared" si="147"/>
        <v/>
      </c>
      <c r="I133" s="149"/>
      <c r="J133" s="150" t="str">
        <f t="shared" si="148"/>
        <v/>
      </c>
      <c r="K133" s="166"/>
      <c r="L133" s="149"/>
      <c r="M133" s="167"/>
      <c r="CI133" s="76" t="s">
        <v>454</v>
      </c>
      <c r="CJ133" t="str">
        <f t="shared" si="120"/>
        <v/>
      </c>
      <c r="CL133" t="str">
        <f t="shared" si="123"/>
        <v/>
      </c>
      <c r="DC133" s="76" t="s">
        <v>454</v>
      </c>
      <c r="DD133" t="str">
        <f t="shared" si="121"/>
        <v/>
      </c>
      <c r="DF133" t="str">
        <f t="shared" si="124"/>
        <v/>
      </c>
      <c r="DW133" s="76" t="s">
        <v>454</v>
      </c>
      <c r="DX133" t="str">
        <f t="shared" si="122"/>
        <v/>
      </c>
      <c r="DZ133" t="str">
        <f t="shared" si="125"/>
        <v/>
      </c>
      <c r="EV133" s="230"/>
      <c r="EW133" t="str">
        <f t="shared" ref="EW133:EW153" si="155">IF($C428=$ER$3,$A428,"")</f>
        <v/>
      </c>
      <c r="EY133" t="str">
        <f t="shared" si="119"/>
        <v/>
      </c>
      <c r="FP133" s="230"/>
      <c r="FQ133" t="str">
        <f t="shared" ref="FQ133:FQ153" si="156">IF($C428=$FQ$3,$A428,"")</f>
        <v/>
      </c>
      <c r="FS133" t="str">
        <f t="shared" si="117"/>
        <v/>
      </c>
      <c r="GJ133" s="230"/>
      <c r="GK133" t="str">
        <f t="shared" ref="GK133:GK153" si="157">IF($C428=$GK$3,$A428,"")</f>
        <v/>
      </c>
      <c r="GM133" t="str">
        <f t="shared" si="118"/>
        <v/>
      </c>
    </row>
    <row r="134" spans="1:195" ht="15.2" customHeight="1" thickBot="1" x14ac:dyDescent="0.3">
      <c r="A134" s="25" t="s">
        <v>31</v>
      </c>
      <c r="B134" s="178"/>
      <c r="C134" s="179"/>
      <c r="D134" s="51" t="s">
        <v>482</v>
      </c>
      <c r="E134" s="168"/>
      <c r="F134" s="149"/>
      <c r="G134" s="160"/>
      <c r="H134" s="169"/>
      <c r="I134" s="149"/>
      <c r="J134" s="160"/>
      <c r="K134" s="250" t="s">
        <v>488</v>
      </c>
      <c r="L134" s="248"/>
      <c r="M134" s="251"/>
      <c r="CI134" s="76" t="s">
        <v>454</v>
      </c>
      <c r="CJ134" t="str">
        <f t="shared" si="120"/>
        <v/>
      </c>
      <c r="CL134" t="str">
        <f t="shared" si="123"/>
        <v/>
      </c>
      <c r="DC134" s="76" t="s">
        <v>454</v>
      </c>
      <c r="DD134" t="str">
        <f t="shared" si="121"/>
        <v/>
      </c>
      <c r="DF134" t="str">
        <f t="shared" si="124"/>
        <v/>
      </c>
      <c r="DW134" s="76" t="s">
        <v>454</v>
      </c>
      <c r="DX134" t="str">
        <f t="shared" si="122"/>
        <v/>
      </c>
      <c r="DZ134" t="str">
        <f t="shared" si="125"/>
        <v/>
      </c>
      <c r="EV134" s="230"/>
      <c r="EW134" t="str">
        <f t="shared" si="155"/>
        <v/>
      </c>
      <c r="EY134" t="str">
        <f t="shared" si="119"/>
        <v/>
      </c>
      <c r="FP134" s="230"/>
      <c r="FQ134" t="str">
        <f t="shared" si="156"/>
        <v/>
      </c>
      <c r="FS134" t="str">
        <f t="shared" ref="FS134:FS153" si="158">IF(FQ134="","",$B429)</f>
        <v/>
      </c>
      <c r="GJ134" s="230"/>
      <c r="GK134" t="str">
        <f t="shared" si="157"/>
        <v/>
      </c>
      <c r="GM134" t="str">
        <f t="shared" ref="GM134:GM153" si="159">IF(GK134="","",$B429)</f>
        <v/>
      </c>
    </row>
    <row r="135" spans="1:195" ht="15.2" customHeight="1" thickBot="1" x14ac:dyDescent="0.3">
      <c r="A135" s="25" t="s">
        <v>32</v>
      </c>
      <c r="B135" s="178"/>
      <c r="C135" s="179"/>
      <c r="D135" s="51" t="s">
        <v>482</v>
      </c>
      <c r="E135" s="247" t="s">
        <v>487</v>
      </c>
      <c r="F135" s="248"/>
      <c r="G135" s="249"/>
      <c r="H135" s="250" t="str">
        <f>E135</f>
        <v>Total of 1 Leadership Merit (Gl / SB)</v>
      </c>
      <c r="I135" s="248"/>
      <c r="J135" s="249"/>
      <c r="K135" s="151" t="str">
        <f>IF(GQ4=0,"",GQ4)</f>
        <v>Leadership 301</v>
      </c>
      <c r="L135" s="149"/>
      <c r="M135" s="152">
        <f>IF(GS4=0,"",GS4)</f>
        <v>42715</v>
      </c>
      <c r="CI135" s="76" t="s">
        <v>454</v>
      </c>
      <c r="CJ135" t="str">
        <f t="shared" si="120"/>
        <v/>
      </c>
      <c r="CL135" t="str">
        <f t="shared" si="123"/>
        <v/>
      </c>
      <c r="DC135" s="76" t="s">
        <v>454</v>
      </c>
      <c r="DD135" t="str">
        <f t="shared" si="121"/>
        <v/>
      </c>
      <c r="DF135" t="str">
        <f t="shared" si="124"/>
        <v/>
      </c>
      <c r="DW135" s="76" t="s">
        <v>454</v>
      </c>
      <c r="DX135" t="str">
        <f t="shared" si="122"/>
        <v/>
      </c>
      <c r="DZ135" t="str">
        <f t="shared" si="125"/>
        <v/>
      </c>
      <c r="EV135" s="230"/>
      <c r="EW135" t="str">
        <f t="shared" si="155"/>
        <v/>
      </c>
      <c r="EY135" t="str">
        <f t="shared" si="119"/>
        <v/>
      </c>
      <c r="FP135" s="230"/>
      <c r="FQ135" t="str">
        <f t="shared" si="156"/>
        <v/>
      </c>
      <c r="FS135" t="str">
        <f t="shared" si="158"/>
        <v/>
      </c>
      <c r="GJ135" s="230"/>
      <c r="GK135" t="str">
        <f t="shared" si="157"/>
        <v/>
      </c>
      <c r="GM135" t="str">
        <f t="shared" si="159"/>
        <v/>
      </c>
    </row>
    <row r="136" spans="1:195" ht="15.2" customHeight="1" x14ac:dyDescent="0.25">
      <c r="A136" s="25" t="s">
        <v>33</v>
      </c>
      <c r="B136" s="178"/>
      <c r="C136" s="179"/>
      <c r="D136" s="51" t="s">
        <v>482</v>
      </c>
      <c r="E136" s="148" t="str">
        <f>IF(FC4=0,"",FC4)</f>
        <v>Leadership 305</v>
      </c>
      <c r="F136" s="149"/>
      <c r="G136" s="150">
        <f>IF(FE4=0,"",FE4)</f>
        <v>42329</v>
      </c>
      <c r="H136" s="151" t="str">
        <f>IF(FW4=0,"",FW4)</f>
        <v>Leadership 306</v>
      </c>
      <c r="I136" s="149"/>
      <c r="J136" s="150">
        <f>IF(FY4=0,"",FY4)</f>
        <v>42672</v>
      </c>
      <c r="K136" s="151" t="str">
        <f>IF(GQ5=0,"",GQ5)</f>
        <v>Leadership 304</v>
      </c>
      <c r="L136" s="149"/>
      <c r="M136" s="152">
        <f>IF(GS5=0,"",GS5)</f>
        <v>43407</v>
      </c>
      <c r="CI136" s="76" t="s">
        <v>454</v>
      </c>
      <c r="CJ136" t="str">
        <f t="shared" si="120"/>
        <v/>
      </c>
      <c r="CL136" t="str">
        <f t="shared" si="123"/>
        <v/>
      </c>
      <c r="DC136" s="76" t="s">
        <v>454</v>
      </c>
      <c r="DD136" t="str">
        <f t="shared" si="121"/>
        <v/>
      </c>
      <c r="DF136" t="str">
        <f t="shared" si="124"/>
        <v/>
      </c>
      <c r="DW136" s="76" t="s">
        <v>454</v>
      </c>
      <c r="DX136" t="str">
        <f t="shared" si="122"/>
        <v/>
      </c>
      <c r="DZ136" t="str">
        <f t="shared" si="125"/>
        <v/>
      </c>
      <c r="EV136" s="230"/>
      <c r="EW136" t="str">
        <f t="shared" si="155"/>
        <v/>
      </c>
      <c r="EY136" t="str">
        <f t="shared" ref="EY136:EY153" si="160">IF(EW136="","",$B431)</f>
        <v/>
      </c>
      <c r="FP136" s="230"/>
      <c r="FQ136" t="str">
        <f t="shared" si="156"/>
        <v/>
      </c>
      <c r="FS136" t="str">
        <f t="shared" si="158"/>
        <v/>
      </c>
      <c r="GJ136" s="230"/>
      <c r="GK136" t="str">
        <f t="shared" si="157"/>
        <v/>
      </c>
      <c r="GM136" t="str">
        <f t="shared" si="159"/>
        <v/>
      </c>
    </row>
    <row r="137" spans="1:195" ht="15.2" customHeight="1" thickBot="1" x14ac:dyDescent="0.3">
      <c r="A137" s="25" t="s">
        <v>34</v>
      </c>
      <c r="B137" s="178"/>
      <c r="C137" s="179"/>
      <c r="D137" s="51" t="s">
        <v>482</v>
      </c>
      <c r="E137" s="142"/>
      <c r="F137" s="136"/>
      <c r="G137" s="143"/>
      <c r="H137" s="144"/>
      <c r="I137" s="136"/>
      <c r="J137" s="143"/>
      <c r="K137" s="144"/>
      <c r="L137" s="136"/>
      <c r="M137" s="145"/>
      <c r="CI137" s="76" t="s">
        <v>454</v>
      </c>
      <c r="CJ137" t="str">
        <f t="shared" si="120"/>
        <v/>
      </c>
      <c r="CL137" t="str">
        <f t="shared" si="123"/>
        <v/>
      </c>
      <c r="DC137" s="76" t="s">
        <v>454</v>
      </c>
      <c r="DD137" t="str">
        <f t="shared" si="121"/>
        <v/>
      </c>
      <c r="DF137" t="str">
        <f t="shared" si="124"/>
        <v/>
      </c>
      <c r="DW137" s="76" t="s">
        <v>454</v>
      </c>
      <c r="DX137" t="str">
        <f t="shared" si="122"/>
        <v/>
      </c>
      <c r="DZ137" t="str">
        <f t="shared" si="125"/>
        <v/>
      </c>
      <c r="EV137" s="230"/>
      <c r="EW137" t="str">
        <f t="shared" si="155"/>
        <v/>
      </c>
      <c r="EY137" t="str">
        <f t="shared" si="160"/>
        <v/>
      </c>
      <c r="FP137" s="230"/>
      <c r="FQ137" t="str">
        <f t="shared" si="156"/>
        <v/>
      </c>
      <c r="FS137" t="str">
        <f t="shared" si="158"/>
        <v/>
      </c>
      <c r="GJ137" s="230"/>
      <c r="GK137" t="str">
        <f t="shared" si="157"/>
        <v/>
      </c>
      <c r="GM137" t="str">
        <f t="shared" si="159"/>
        <v/>
      </c>
    </row>
    <row r="138" spans="1:195" ht="15.2" customHeight="1" thickBot="1" x14ac:dyDescent="0.3">
      <c r="A138" s="25" t="s">
        <v>35</v>
      </c>
      <c r="B138" s="178"/>
      <c r="C138" s="179"/>
      <c r="D138" s="51" t="s">
        <v>482</v>
      </c>
      <c r="E138" s="247" t="s">
        <v>481</v>
      </c>
      <c r="F138" s="248"/>
      <c r="G138" s="249"/>
      <c r="H138" s="250" t="str">
        <f>E138</f>
        <v>Total of 1 Req Silver Merit</v>
      </c>
      <c r="I138" s="248"/>
      <c r="J138" s="249"/>
      <c r="K138" s="250" t="str">
        <f>E138</f>
        <v>Total of 1 Req Silver Merit</v>
      </c>
      <c r="L138" s="248"/>
      <c r="M138" s="251"/>
      <c r="CI138" s="76" t="s">
        <v>454</v>
      </c>
      <c r="CJ138" t="str">
        <f t="shared" si="120"/>
        <v/>
      </c>
      <c r="CL138" t="str">
        <f t="shared" si="123"/>
        <v/>
      </c>
      <c r="DC138" s="76" t="s">
        <v>454</v>
      </c>
      <c r="DD138" t="str">
        <f t="shared" si="121"/>
        <v/>
      </c>
      <c r="DF138" t="str">
        <f t="shared" si="124"/>
        <v/>
      </c>
      <c r="DW138" s="76" t="s">
        <v>454</v>
      </c>
      <c r="DX138" t="str">
        <f t="shared" si="122"/>
        <v/>
      </c>
      <c r="DZ138" t="str">
        <f t="shared" si="125"/>
        <v/>
      </c>
      <c r="EV138" s="230"/>
      <c r="EW138" t="str">
        <f t="shared" si="155"/>
        <v/>
      </c>
      <c r="EY138" t="str">
        <f t="shared" si="160"/>
        <v/>
      </c>
      <c r="FP138" s="230"/>
      <c r="FQ138" t="str">
        <f t="shared" si="156"/>
        <v/>
      </c>
      <c r="FS138" t="str">
        <f t="shared" si="158"/>
        <v/>
      </c>
      <c r="GJ138" s="230"/>
      <c r="GK138" t="str">
        <f t="shared" si="157"/>
        <v/>
      </c>
      <c r="GM138" t="str">
        <f t="shared" si="159"/>
        <v/>
      </c>
    </row>
    <row r="139" spans="1:195" ht="15.2" customHeight="1" x14ac:dyDescent="0.25">
      <c r="A139" s="25" t="s">
        <v>36</v>
      </c>
      <c r="B139" s="178"/>
      <c r="C139" s="179"/>
      <c r="D139" s="51" t="s">
        <v>482</v>
      </c>
      <c r="E139" s="148" t="str">
        <f>IF(FH4=0,"",FH4)</f>
        <v/>
      </c>
      <c r="F139" s="149"/>
      <c r="G139" s="150" t="str">
        <f>IF(FJ4=0,"",FJ4)</f>
        <v/>
      </c>
      <c r="H139" s="151" t="str">
        <f>IF(GB4=0,"",GB4)</f>
        <v/>
      </c>
      <c r="I139" s="149"/>
      <c r="J139" s="150" t="str">
        <f>IF(GD4=0,"",GD4)</f>
        <v/>
      </c>
      <c r="K139" s="151" t="str">
        <f>IF(GV4=0,"",GV4)</f>
        <v/>
      </c>
      <c r="L139" s="149"/>
      <c r="M139" s="152" t="str">
        <f>IF(GX4=0,"",GX4)</f>
        <v/>
      </c>
      <c r="CI139" s="76" t="s">
        <v>454</v>
      </c>
      <c r="CJ139" t="str">
        <f t="shared" ref="CJ139:CJ150" si="161">IF(C287=$CJ$3,A287,"")</f>
        <v/>
      </c>
      <c r="CL139" t="str">
        <f t="shared" si="123"/>
        <v/>
      </c>
      <c r="DC139" s="76" t="s">
        <v>454</v>
      </c>
      <c r="DD139" t="str">
        <f t="shared" ref="DD139:DD150" si="162">IF(C287=$DD$3,A287,"")</f>
        <v/>
      </c>
      <c r="DF139" t="str">
        <f t="shared" si="124"/>
        <v/>
      </c>
      <c r="DW139" s="76" t="s">
        <v>454</v>
      </c>
      <c r="DX139" t="str">
        <f t="shared" ref="DX139:DX150" si="163">IF(C287=$DX$3,A287,"")</f>
        <v/>
      </c>
      <c r="DZ139" t="str">
        <f t="shared" si="125"/>
        <v/>
      </c>
      <c r="EV139" s="230"/>
      <c r="EW139" t="str">
        <f t="shared" si="155"/>
        <v/>
      </c>
      <c r="EY139" t="str">
        <f t="shared" si="160"/>
        <v/>
      </c>
      <c r="FP139" s="230"/>
      <c r="FQ139" t="str">
        <f t="shared" si="156"/>
        <v/>
      </c>
      <c r="FS139" t="str">
        <f t="shared" si="158"/>
        <v/>
      </c>
      <c r="GJ139" s="230"/>
      <c r="GK139" t="str">
        <f t="shared" si="157"/>
        <v/>
      </c>
      <c r="GM139" t="str">
        <f t="shared" si="159"/>
        <v/>
      </c>
    </row>
    <row r="140" spans="1:195" ht="15.2" customHeight="1" x14ac:dyDescent="0.25">
      <c r="A140" s="25" t="s">
        <v>37</v>
      </c>
      <c r="B140" s="178"/>
      <c r="C140" s="179"/>
      <c r="D140" s="51" t="s">
        <v>482</v>
      </c>
      <c r="E140" s="142"/>
      <c r="F140" s="136"/>
      <c r="G140" s="143"/>
      <c r="H140" s="144"/>
      <c r="I140" s="136"/>
      <c r="J140" s="143"/>
      <c r="K140" s="144"/>
      <c r="L140" s="136"/>
      <c r="M140" s="145"/>
      <c r="CI140" s="76" t="s">
        <v>454</v>
      </c>
      <c r="CJ140" t="str">
        <f t="shared" si="161"/>
        <v/>
      </c>
      <c r="CL140" t="str">
        <f t="shared" si="123"/>
        <v/>
      </c>
      <c r="DC140" s="76" t="s">
        <v>454</v>
      </c>
      <c r="DD140" t="str">
        <f t="shared" si="162"/>
        <v/>
      </c>
      <c r="DF140" t="str">
        <f t="shared" si="124"/>
        <v/>
      </c>
      <c r="DW140" s="76" t="s">
        <v>454</v>
      </c>
      <c r="DX140" t="str">
        <f t="shared" si="163"/>
        <v/>
      </c>
      <c r="DZ140" t="str">
        <f t="shared" si="125"/>
        <v/>
      </c>
      <c r="EV140" s="230"/>
      <c r="EW140" t="str">
        <f t="shared" si="155"/>
        <v/>
      </c>
      <c r="EY140" t="str">
        <f t="shared" si="160"/>
        <v/>
      </c>
      <c r="FP140" s="230"/>
      <c r="FQ140" t="str">
        <f t="shared" si="156"/>
        <v/>
      </c>
      <c r="FS140" t="str">
        <f t="shared" si="158"/>
        <v/>
      </c>
      <c r="GJ140" s="230"/>
      <c r="GK140" t="str">
        <f t="shared" si="157"/>
        <v/>
      </c>
      <c r="GM140" t="str">
        <f t="shared" si="159"/>
        <v/>
      </c>
    </row>
    <row r="141" spans="1:195" ht="15.2" customHeight="1" x14ac:dyDescent="0.25">
      <c r="A141" s="25" t="s">
        <v>38</v>
      </c>
      <c r="B141" s="178"/>
      <c r="C141" s="179"/>
      <c r="D141" s="51" t="s">
        <v>482</v>
      </c>
      <c r="E141" s="142"/>
      <c r="F141" s="136"/>
      <c r="G141" s="143"/>
      <c r="H141" s="144"/>
      <c r="I141" s="136"/>
      <c r="J141" s="143"/>
      <c r="K141" s="144"/>
      <c r="L141" s="136"/>
      <c r="M141" s="145"/>
      <c r="CI141" s="76" t="s">
        <v>454</v>
      </c>
      <c r="CJ141" t="str">
        <f t="shared" si="161"/>
        <v/>
      </c>
      <c r="CL141" t="str">
        <f t="shared" si="123"/>
        <v/>
      </c>
      <c r="DC141" s="76" t="s">
        <v>454</v>
      </c>
      <c r="DD141" t="str">
        <f t="shared" si="162"/>
        <v/>
      </c>
      <c r="DF141" t="str">
        <f t="shared" si="124"/>
        <v/>
      </c>
      <c r="DW141" s="76" t="s">
        <v>454</v>
      </c>
      <c r="DX141" t="str">
        <f t="shared" si="163"/>
        <v/>
      </c>
      <c r="DZ141" t="str">
        <f t="shared" si="125"/>
        <v/>
      </c>
      <c r="EV141" s="230"/>
      <c r="EW141" t="str">
        <f t="shared" si="155"/>
        <v/>
      </c>
      <c r="EY141" t="str">
        <f t="shared" si="160"/>
        <v/>
      </c>
      <c r="FP141" s="230"/>
      <c r="FQ141" t="str">
        <f t="shared" si="156"/>
        <v/>
      </c>
      <c r="FS141" t="str">
        <f t="shared" si="158"/>
        <v/>
      </c>
      <c r="GJ141" s="230"/>
      <c r="GK141" t="str">
        <f t="shared" si="157"/>
        <v/>
      </c>
      <c r="GM141" t="str">
        <f t="shared" si="159"/>
        <v/>
      </c>
    </row>
    <row r="142" spans="1:195" ht="15.2" customHeight="1" x14ac:dyDescent="0.25">
      <c r="A142" s="25" t="s">
        <v>39</v>
      </c>
      <c r="B142" s="178"/>
      <c r="C142" s="179"/>
      <c r="D142" s="51" t="s">
        <v>482</v>
      </c>
      <c r="E142" s="142"/>
      <c r="F142" s="136"/>
      <c r="G142" s="143"/>
      <c r="H142" s="144"/>
      <c r="I142" s="136"/>
      <c r="J142" s="143"/>
      <c r="K142" s="144"/>
      <c r="L142" s="136"/>
      <c r="M142" s="145"/>
      <c r="CI142" s="76" t="s">
        <v>454</v>
      </c>
      <c r="CJ142" t="str">
        <f t="shared" si="161"/>
        <v/>
      </c>
      <c r="CL142" t="str">
        <f t="shared" si="123"/>
        <v/>
      </c>
      <c r="DC142" s="76" t="s">
        <v>454</v>
      </c>
      <c r="DD142" t="str">
        <f t="shared" si="162"/>
        <v/>
      </c>
      <c r="DF142" t="str">
        <f t="shared" si="124"/>
        <v/>
      </c>
      <c r="DW142" s="76" t="s">
        <v>454</v>
      </c>
      <c r="DX142" t="str">
        <f t="shared" si="163"/>
        <v/>
      </c>
      <c r="DZ142" t="str">
        <f t="shared" si="125"/>
        <v/>
      </c>
      <c r="EV142" s="230"/>
      <c r="EW142" t="str">
        <f t="shared" si="155"/>
        <v/>
      </c>
      <c r="EY142" t="str">
        <f t="shared" si="160"/>
        <v/>
      </c>
      <c r="FP142" s="230"/>
      <c r="FQ142" t="str">
        <f t="shared" si="156"/>
        <v/>
      </c>
      <c r="FS142" t="str">
        <f t="shared" si="158"/>
        <v/>
      </c>
      <c r="GJ142" s="230"/>
      <c r="GK142" t="str">
        <f t="shared" si="157"/>
        <v/>
      </c>
      <c r="GM142" t="str">
        <f t="shared" si="159"/>
        <v/>
      </c>
    </row>
    <row r="143" spans="1:195" ht="15.2" customHeight="1" x14ac:dyDescent="0.25">
      <c r="A143" s="25" t="s">
        <v>40</v>
      </c>
      <c r="B143" s="178"/>
      <c r="C143" s="179"/>
      <c r="D143" s="51" t="s">
        <v>482</v>
      </c>
      <c r="E143" s="142"/>
      <c r="F143" s="136"/>
      <c r="G143" s="143"/>
      <c r="H143" s="144"/>
      <c r="I143" s="136"/>
      <c r="J143" s="143"/>
      <c r="K143" s="144"/>
      <c r="L143" s="136"/>
      <c r="M143" s="145"/>
      <c r="CI143" s="76" t="s">
        <v>454</v>
      </c>
      <c r="CJ143" t="str">
        <f t="shared" si="161"/>
        <v/>
      </c>
      <c r="CL143" t="str">
        <f t="shared" ref="CL143:CL150" si="164">IF(CJ143="","",B291)</f>
        <v/>
      </c>
      <c r="DC143" s="76" t="s">
        <v>454</v>
      </c>
      <c r="DD143" t="str">
        <f t="shared" si="162"/>
        <v/>
      </c>
      <c r="DF143" t="str">
        <f t="shared" ref="DF143:DF150" si="165">IF(DD143="","",B291)</f>
        <v/>
      </c>
      <c r="DW143" s="76" t="s">
        <v>454</v>
      </c>
      <c r="DX143" t="str">
        <f t="shared" si="163"/>
        <v/>
      </c>
      <c r="DZ143" t="str">
        <f t="shared" ref="DZ143:DZ150" si="166">IF(DX143="","",B291)</f>
        <v/>
      </c>
      <c r="EV143" s="230"/>
      <c r="EW143" t="str">
        <f t="shared" si="155"/>
        <v>140 - Apostasy</v>
      </c>
      <c r="EY143">
        <f t="shared" si="160"/>
        <v>0</v>
      </c>
      <c r="FP143" s="230"/>
      <c r="FQ143" t="str">
        <f t="shared" si="156"/>
        <v/>
      </c>
      <c r="FS143" t="str">
        <f t="shared" si="158"/>
        <v/>
      </c>
      <c r="GJ143" s="230"/>
      <c r="GK143" t="str">
        <f t="shared" si="157"/>
        <v/>
      </c>
      <c r="GM143" t="str">
        <f t="shared" si="159"/>
        <v/>
      </c>
    </row>
    <row r="144" spans="1:195" ht="15.2" customHeight="1" thickBot="1" x14ac:dyDescent="0.3">
      <c r="A144" s="25" t="s">
        <v>41</v>
      </c>
      <c r="B144" s="178"/>
      <c r="C144" s="179"/>
      <c r="D144" s="51" t="s">
        <v>482</v>
      </c>
      <c r="E144" s="142"/>
      <c r="F144" s="136"/>
      <c r="G144" s="143"/>
      <c r="H144" s="144"/>
      <c r="I144" s="136"/>
      <c r="J144" s="143"/>
      <c r="K144" s="144"/>
      <c r="L144" s="136"/>
      <c r="M144" s="145"/>
      <c r="CI144" s="76" t="s">
        <v>454</v>
      </c>
      <c r="CJ144" t="str">
        <f t="shared" si="161"/>
        <v/>
      </c>
      <c r="CL144" t="str">
        <f t="shared" si="164"/>
        <v/>
      </c>
      <c r="DC144" s="76" t="s">
        <v>454</v>
      </c>
      <c r="DD144" t="str">
        <f t="shared" si="162"/>
        <v/>
      </c>
      <c r="DF144" t="str">
        <f t="shared" si="165"/>
        <v/>
      </c>
      <c r="DW144" s="76" t="s">
        <v>454</v>
      </c>
      <c r="DX144" t="str">
        <f t="shared" si="163"/>
        <v/>
      </c>
      <c r="DZ144" t="str">
        <f t="shared" si="166"/>
        <v/>
      </c>
      <c r="EV144" s="230"/>
      <c r="EW144" t="str">
        <f t="shared" si="155"/>
        <v/>
      </c>
      <c r="EY144" t="str">
        <f t="shared" si="160"/>
        <v/>
      </c>
      <c r="FP144" s="230"/>
      <c r="FQ144" t="str">
        <f t="shared" si="156"/>
        <v/>
      </c>
      <c r="FS144" t="str">
        <f t="shared" si="158"/>
        <v/>
      </c>
      <c r="GJ144" s="230"/>
      <c r="GK144" t="str">
        <f t="shared" si="157"/>
        <v/>
      </c>
      <c r="GM144" t="str">
        <f t="shared" si="159"/>
        <v/>
      </c>
    </row>
    <row r="145" spans="1:195" ht="15.2" customHeight="1" thickTop="1" thickBot="1" x14ac:dyDescent="0.3">
      <c r="A145" s="25" t="s">
        <v>42</v>
      </c>
      <c r="B145" s="178"/>
      <c r="C145" s="179"/>
      <c r="D145" s="51" t="s">
        <v>482</v>
      </c>
      <c r="E145" s="274" t="s">
        <v>566</v>
      </c>
      <c r="F145" s="275"/>
      <c r="G145" s="276"/>
      <c r="H145" s="277" t="s">
        <v>565</v>
      </c>
      <c r="I145" s="278"/>
      <c r="J145" s="279"/>
      <c r="K145" s="280" t="s">
        <v>564</v>
      </c>
      <c r="L145" s="281"/>
      <c r="M145" s="282"/>
      <c r="N145" s="110" t="s">
        <v>482</v>
      </c>
      <c r="CI145" s="76" t="s">
        <v>454</v>
      </c>
      <c r="CJ145" t="str">
        <f t="shared" si="161"/>
        <v/>
      </c>
      <c r="CL145" t="str">
        <f t="shared" si="164"/>
        <v/>
      </c>
      <c r="DC145" s="76" t="s">
        <v>454</v>
      </c>
      <c r="DD145" t="str">
        <f t="shared" si="162"/>
        <v/>
      </c>
      <c r="DF145" t="str">
        <f t="shared" si="165"/>
        <v/>
      </c>
      <c r="DW145" s="76" t="s">
        <v>454</v>
      </c>
      <c r="DX145" t="str">
        <f t="shared" si="163"/>
        <v/>
      </c>
      <c r="DZ145" t="str">
        <f t="shared" si="166"/>
        <v/>
      </c>
      <c r="EV145" s="230"/>
      <c r="EW145" t="str">
        <f t="shared" si="155"/>
        <v/>
      </c>
      <c r="EY145" t="str">
        <f t="shared" si="160"/>
        <v/>
      </c>
      <c r="FP145" s="230"/>
      <c r="FQ145" t="str">
        <f t="shared" si="156"/>
        <v/>
      </c>
      <c r="FS145" t="str">
        <f t="shared" si="158"/>
        <v/>
      </c>
      <c r="GJ145" s="230"/>
      <c r="GK145" t="str">
        <f t="shared" si="157"/>
        <v/>
      </c>
      <c r="GM145" t="str">
        <f t="shared" si="159"/>
        <v/>
      </c>
    </row>
    <row r="146" spans="1:195" ht="15.2" customHeight="1" x14ac:dyDescent="0.25">
      <c r="A146" s="25" t="s">
        <v>43</v>
      </c>
      <c r="B146" s="178"/>
      <c r="C146" s="179"/>
      <c r="D146" s="51" t="s">
        <v>482</v>
      </c>
      <c r="E146" s="165" t="str">
        <f>IF(AC203=0,"",AC203)</f>
        <v>Skill Merits</v>
      </c>
      <c r="F146" s="149"/>
      <c r="G146" s="150" t="str">
        <f>IF(AE203=0,"",AE203)</f>
        <v>-</v>
      </c>
      <c r="H146" s="164" t="str">
        <f>IF(AH203=0,"",AH203)</f>
        <v>Skill Merits</v>
      </c>
      <c r="I146" s="149"/>
      <c r="J146" s="150" t="str">
        <f>IF(AJ203=0,"",AJ203)</f>
        <v>-</v>
      </c>
      <c r="K146" s="164" t="str">
        <f>IF(AM203=0,"",AM203)</f>
        <v>Skill Merits</v>
      </c>
      <c r="L146" s="149"/>
      <c r="M146" s="152" t="str">
        <f>IF(AO203=0,"",AO203)</f>
        <v>-</v>
      </c>
      <c r="N146" s="110" t="s">
        <v>482</v>
      </c>
      <c r="CI146" s="76" t="s">
        <v>454</v>
      </c>
      <c r="CJ146" t="str">
        <f t="shared" si="161"/>
        <v/>
      </c>
      <c r="CL146" t="str">
        <f t="shared" si="164"/>
        <v/>
      </c>
      <c r="DC146" s="76" t="s">
        <v>454</v>
      </c>
      <c r="DD146" t="str">
        <f t="shared" si="162"/>
        <v/>
      </c>
      <c r="DF146" t="str">
        <f t="shared" si="165"/>
        <v/>
      </c>
      <c r="DW146" s="76" t="s">
        <v>454</v>
      </c>
      <c r="DX146" t="str">
        <f t="shared" si="163"/>
        <v/>
      </c>
      <c r="DZ146" t="str">
        <f t="shared" si="166"/>
        <v/>
      </c>
      <c r="EV146" s="230"/>
      <c r="EW146" t="str">
        <f t="shared" si="155"/>
        <v/>
      </c>
      <c r="EY146" t="str">
        <f t="shared" si="160"/>
        <v/>
      </c>
      <c r="FP146" s="230"/>
      <c r="FQ146" t="str">
        <f t="shared" si="156"/>
        <v/>
      </c>
      <c r="FS146" t="str">
        <f t="shared" si="158"/>
        <v/>
      </c>
      <c r="GJ146" s="230"/>
      <c r="GK146" t="str">
        <f t="shared" si="157"/>
        <v/>
      </c>
      <c r="GM146" t="str">
        <f t="shared" si="159"/>
        <v/>
      </c>
    </row>
    <row r="147" spans="1:195" ht="15.2" customHeight="1" x14ac:dyDescent="0.25">
      <c r="A147" s="25" t="s">
        <v>44</v>
      </c>
      <c r="B147" s="178"/>
      <c r="C147" s="179"/>
      <c r="D147" s="51" t="s">
        <v>482</v>
      </c>
      <c r="E147" s="165" t="str">
        <f t="shared" ref="E147:E189" si="167">IF(AC204=0,"",AC204)</f>
        <v>Fire Craft -FCF</v>
      </c>
      <c r="F147" s="149"/>
      <c r="G147" s="150" t="str">
        <f t="shared" ref="G147:G189" si="168">IF(AE204=0,"",AE204)</f>
        <v>Unknown</v>
      </c>
      <c r="H147" s="164" t="str">
        <f t="shared" ref="H147:H189" si="169">IF(AH204=0,"",AH204)</f>
        <v>Knife and Hawk</v>
      </c>
      <c r="I147" s="149"/>
      <c r="J147" s="150">
        <f t="shared" ref="J147:J189" si="170">IF(AJ204=0,"",AJ204)</f>
        <v>43318</v>
      </c>
      <c r="K147" s="164" t="str">
        <f t="shared" ref="K147:K189" si="171">IF(AM204=0,"",AM204)</f>
        <v>Spirit Challenges</v>
      </c>
      <c r="L147" s="149"/>
      <c r="M147" s="152" t="str">
        <f t="shared" ref="M147:M189" si="172">IF(AO204=0,"",AO204)</f>
        <v>-</v>
      </c>
      <c r="N147" s="110" t="s">
        <v>482</v>
      </c>
      <c r="CI147" s="76" t="s">
        <v>454</v>
      </c>
      <c r="CJ147" t="str">
        <f t="shared" si="161"/>
        <v/>
      </c>
      <c r="CL147" t="str">
        <f t="shared" si="164"/>
        <v/>
      </c>
      <c r="DC147" s="76" t="s">
        <v>454</v>
      </c>
      <c r="DD147" t="str">
        <f t="shared" si="162"/>
        <v/>
      </c>
      <c r="DF147" t="str">
        <f t="shared" si="165"/>
        <v/>
      </c>
      <c r="DW147" s="76" t="s">
        <v>454</v>
      </c>
      <c r="DX147" t="str">
        <f t="shared" si="163"/>
        <v/>
      </c>
      <c r="DZ147" t="str">
        <f t="shared" si="166"/>
        <v/>
      </c>
      <c r="EV147" s="230"/>
      <c r="EW147" t="str">
        <f t="shared" si="155"/>
        <v/>
      </c>
      <c r="EY147" t="str">
        <f t="shared" si="160"/>
        <v/>
      </c>
      <c r="FP147" s="230"/>
      <c r="FQ147" t="str">
        <f t="shared" si="156"/>
        <v/>
      </c>
      <c r="FS147" t="str">
        <f t="shared" si="158"/>
        <v/>
      </c>
      <c r="GJ147" s="230"/>
      <c r="GK147" t="str">
        <f t="shared" si="157"/>
        <v/>
      </c>
      <c r="GM147" t="str">
        <f t="shared" si="159"/>
        <v/>
      </c>
    </row>
    <row r="148" spans="1:195" ht="15.2" customHeight="1" x14ac:dyDescent="0.25">
      <c r="A148" s="25" t="s">
        <v>45</v>
      </c>
      <c r="B148" s="178"/>
      <c r="C148" s="179"/>
      <c r="D148" s="51" t="s">
        <v>482</v>
      </c>
      <c r="E148" s="165" t="str">
        <f t="shared" si="167"/>
        <v>Firearm Safety</v>
      </c>
      <c r="F148" s="149"/>
      <c r="G148" s="150">
        <f t="shared" si="168"/>
        <v>42582</v>
      </c>
      <c r="H148" s="164" t="str">
        <f t="shared" si="169"/>
        <v>Bible Merits</v>
      </c>
      <c r="I148" s="149"/>
      <c r="J148" s="150" t="str">
        <f t="shared" si="170"/>
        <v>-</v>
      </c>
      <c r="K148" s="164" t="str">
        <f t="shared" si="171"/>
        <v>001 - The Bible is Uni</v>
      </c>
      <c r="L148" s="149"/>
      <c r="M148" s="152" t="str">
        <f t="shared" si="172"/>
        <v>Unknown</v>
      </c>
      <c r="N148" s="110" t="s">
        <v>482</v>
      </c>
      <c r="CI148" s="76" t="s">
        <v>454</v>
      </c>
      <c r="CJ148" t="str">
        <f t="shared" si="161"/>
        <v/>
      </c>
      <c r="CL148" t="str">
        <f t="shared" si="164"/>
        <v/>
      </c>
      <c r="DC148" s="76" t="s">
        <v>454</v>
      </c>
      <c r="DD148" t="str">
        <f t="shared" si="162"/>
        <v/>
      </c>
      <c r="DF148" t="str">
        <f t="shared" si="165"/>
        <v/>
      </c>
      <c r="DW148" s="76" t="s">
        <v>454</v>
      </c>
      <c r="DX148" t="str">
        <f t="shared" si="163"/>
        <v/>
      </c>
      <c r="DZ148" t="str">
        <f t="shared" si="166"/>
        <v/>
      </c>
      <c r="EV148" s="230"/>
      <c r="EW148" t="str">
        <f t="shared" si="155"/>
        <v/>
      </c>
      <c r="EY148" t="str">
        <f t="shared" si="160"/>
        <v/>
      </c>
      <c r="FP148" s="230"/>
      <c r="FQ148" t="str">
        <f t="shared" si="156"/>
        <v/>
      </c>
      <c r="FS148" t="str">
        <f t="shared" si="158"/>
        <v/>
      </c>
      <c r="GJ148" s="230"/>
      <c r="GK148" t="str">
        <f t="shared" si="157"/>
        <v/>
      </c>
      <c r="GM148" t="str">
        <f t="shared" si="159"/>
        <v/>
      </c>
    </row>
    <row r="149" spans="1:195" ht="15.2" customHeight="1" x14ac:dyDescent="0.25">
      <c r="A149" s="25" t="s">
        <v>46</v>
      </c>
      <c r="B149" s="178"/>
      <c r="C149" s="179"/>
      <c r="D149" s="51" t="s">
        <v>482</v>
      </c>
      <c r="E149" s="165" t="str">
        <f t="shared" si="167"/>
        <v>Tool Craft -FCF</v>
      </c>
      <c r="F149" s="149"/>
      <c r="G149" s="150">
        <f t="shared" si="168"/>
        <v>41912</v>
      </c>
      <c r="H149" s="164" t="str">
        <f t="shared" si="169"/>
        <v>Leadership Merits</v>
      </c>
      <c r="I149" s="149"/>
      <c r="J149" s="150" t="str">
        <f t="shared" si="170"/>
        <v>-</v>
      </c>
      <c r="K149" s="164" t="str">
        <f t="shared" si="171"/>
        <v>002 - Indestructible B</v>
      </c>
      <c r="L149" s="149"/>
      <c r="M149" s="152">
        <f t="shared" si="172"/>
        <v>43359</v>
      </c>
      <c r="N149" s="110" t="s">
        <v>482</v>
      </c>
      <c r="CI149" s="76" t="s">
        <v>454</v>
      </c>
      <c r="CJ149" t="str">
        <f t="shared" si="161"/>
        <v/>
      </c>
      <c r="CL149" t="str">
        <f t="shared" si="164"/>
        <v/>
      </c>
      <c r="DC149" s="76" t="s">
        <v>454</v>
      </c>
      <c r="DD149" t="str">
        <f t="shared" si="162"/>
        <v/>
      </c>
      <c r="DF149" t="str">
        <f t="shared" si="165"/>
        <v/>
      </c>
      <c r="DW149" s="76" t="s">
        <v>454</v>
      </c>
      <c r="DX149" t="str">
        <f t="shared" si="163"/>
        <v/>
      </c>
      <c r="DZ149" t="str">
        <f t="shared" si="166"/>
        <v/>
      </c>
      <c r="EV149" s="230"/>
      <c r="EW149" t="str">
        <f t="shared" si="155"/>
        <v/>
      </c>
      <c r="EY149" t="str">
        <f t="shared" si="160"/>
        <v/>
      </c>
      <c r="FP149" s="230"/>
      <c r="FQ149" t="str">
        <f t="shared" si="156"/>
        <v/>
      </c>
      <c r="FS149" t="str">
        <f t="shared" si="158"/>
        <v/>
      </c>
      <c r="GJ149" s="230"/>
      <c r="GK149" t="str">
        <f t="shared" si="157"/>
        <v/>
      </c>
      <c r="GM149" t="str">
        <f t="shared" si="159"/>
        <v/>
      </c>
    </row>
    <row r="150" spans="1:195" ht="15.2" customHeight="1" x14ac:dyDescent="0.25">
      <c r="A150" s="25" t="s">
        <v>47</v>
      </c>
      <c r="B150" s="178">
        <v>43318</v>
      </c>
      <c r="C150" s="179" t="s">
        <v>435</v>
      </c>
      <c r="D150" s="51" t="s">
        <v>482</v>
      </c>
      <c r="E150" s="165" t="str">
        <f t="shared" si="167"/>
        <v>Bible Merits</v>
      </c>
      <c r="F150" s="149"/>
      <c r="G150" s="150" t="str">
        <f t="shared" si="168"/>
        <v>-</v>
      </c>
      <c r="H150" s="164" t="str">
        <f t="shared" si="169"/>
        <v>Req. Skill Merits</v>
      </c>
      <c r="I150" s="149"/>
      <c r="J150" s="150" t="str">
        <f t="shared" si="170"/>
        <v>-</v>
      </c>
      <c r="K150" s="164" t="str">
        <f t="shared" si="171"/>
        <v>003 - A Unified Book</v>
      </c>
      <c r="L150" s="149"/>
      <c r="M150" s="152" t="str">
        <f t="shared" si="172"/>
        <v>Unknown</v>
      </c>
      <c r="N150" s="110" t="s">
        <v>482</v>
      </c>
      <c r="CI150" s="76" t="s">
        <v>454</v>
      </c>
      <c r="CJ150" t="str">
        <f t="shared" si="161"/>
        <v/>
      </c>
      <c r="CL150" t="str">
        <f t="shared" si="164"/>
        <v/>
      </c>
      <c r="DC150" s="76" t="s">
        <v>454</v>
      </c>
      <c r="DD150" t="str">
        <f t="shared" si="162"/>
        <v/>
      </c>
      <c r="DF150" t="str">
        <f t="shared" si="165"/>
        <v/>
      </c>
      <c r="DW150" s="76" t="s">
        <v>454</v>
      </c>
      <c r="DX150" t="str">
        <f t="shared" si="163"/>
        <v/>
      </c>
      <c r="DZ150" t="str">
        <f t="shared" si="166"/>
        <v/>
      </c>
      <c r="EV150" s="230"/>
      <c r="EW150" t="str">
        <f t="shared" si="155"/>
        <v/>
      </c>
      <c r="EY150" t="str">
        <f t="shared" si="160"/>
        <v/>
      </c>
      <c r="FP150" s="230"/>
      <c r="FQ150" t="str">
        <f t="shared" si="156"/>
        <v/>
      </c>
      <c r="FS150" t="str">
        <f t="shared" si="158"/>
        <v/>
      </c>
      <c r="GJ150" s="230"/>
      <c r="GK150" t="str">
        <f t="shared" si="157"/>
        <v/>
      </c>
      <c r="GM150" t="str">
        <f t="shared" si="159"/>
        <v/>
      </c>
    </row>
    <row r="151" spans="1:195" ht="15.2" customHeight="1" x14ac:dyDescent="0.25">
      <c r="A151" s="25" t="s">
        <v>48</v>
      </c>
      <c r="B151" s="178"/>
      <c r="C151" s="179"/>
      <c r="D151" s="51" t="s">
        <v>482</v>
      </c>
      <c r="E151" s="165" t="str">
        <f t="shared" si="167"/>
        <v>1 Chronicles</v>
      </c>
      <c r="F151" s="149"/>
      <c r="G151" s="150" t="str">
        <f t="shared" si="168"/>
        <v>Unknown</v>
      </c>
      <c r="H151" s="164" t="str">
        <f t="shared" si="169"/>
        <v/>
      </c>
      <c r="I151" s="149"/>
      <c r="J151" s="150" t="str">
        <f t="shared" si="170"/>
        <v/>
      </c>
      <c r="K151" s="164" t="str">
        <f t="shared" si="171"/>
        <v>004 - Two Books in One</v>
      </c>
      <c r="L151" s="149"/>
      <c r="M151" s="152" t="str">
        <f t="shared" si="172"/>
        <v>Unknown</v>
      </c>
      <c r="N151" s="110" t="s">
        <v>482</v>
      </c>
      <c r="EV151" s="230"/>
      <c r="EW151" t="str">
        <f t="shared" si="155"/>
        <v/>
      </c>
      <c r="EY151" t="str">
        <f t="shared" si="160"/>
        <v/>
      </c>
      <c r="FP151" s="230"/>
      <c r="FQ151" t="str">
        <f t="shared" si="156"/>
        <v/>
      </c>
      <c r="FS151" t="str">
        <f t="shared" si="158"/>
        <v/>
      </c>
      <c r="GJ151" s="230"/>
      <c r="GK151" t="str">
        <f t="shared" si="157"/>
        <v/>
      </c>
      <c r="GM151" t="str">
        <f t="shared" si="159"/>
        <v/>
      </c>
    </row>
    <row r="152" spans="1:195" ht="15.2" customHeight="1" x14ac:dyDescent="0.25">
      <c r="A152" s="25" t="s">
        <v>49</v>
      </c>
      <c r="B152" s="178"/>
      <c r="C152" s="179"/>
      <c r="D152" s="51" t="s">
        <v>482</v>
      </c>
      <c r="E152" s="165" t="str">
        <f t="shared" si="167"/>
        <v>2 Chronicles</v>
      </c>
      <c r="F152" s="149"/>
      <c r="G152" s="150" t="str">
        <f t="shared" si="168"/>
        <v>Unknown</v>
      </c>
      <c r="H152" s="164" t="str">
        <f t="shared" si="169"/>
        <v/>
      </c>
      <c r="I152" s="149"/>
      <c r="J152" s="150" t="str">
        <f t="shared" si="170"/>
        <v/>
      </c>
      <c r="K152" s="164" t="str">
        <f t="shared" si="171"/>
        <v>005 - Transmitted and </v>
      </c>
      <c r="L152" s="149"/>
      <c r="M152" s="152">
        <f t="shared" si="172"/>
        <v>42491</v>
      </c>
      <c r="N152" s="110" t="s">
        <v>482</v>
      </c>
      <c r="EV152" s="230"/>
      <c r="EW152" t="str">
        <f t="shared" si="155"/>
        <v/>
      </c>
      <c r="EY152" t="str">
        <f t="shared" si="160"/>
        <v/>
      </c>
      <c r="FP152" s="230"/>
      <c r="FQ152" t="str">
        <f t="shared" si="156"/>
        <v/>
      </c>
      <c r="FS152" t="str">
        <f t="shared" si="158"/>
        <v/>
      </c>
      <c r="GJ152" s="230"/>
      <c r="GK152" t="str">
        <f t="shared" si="157"/>
        <v/>
      </c>
      <c r="GM152" t="str">
        <f t="shared" si="159"/>
        <v/>
      </c>
    </row>
    <row r="153" spans="1:195" ht="15.2" customHeight="1" x14ac:dyDescent="0.25">
      <c r="A153" s="25" t="s">
        <v>50</v>
      </c>
      <c r="B153" s="178"/>
      <c r="C153" s="179"/>
      <c r="D153" s="51" t="s">
        <v>482</v>
      </c>
      <c r="E153" s="165" t="str">
        <f t="shared" si="167"/>
        <v>2 Samuel</v>
      </c>
      <c r="F153" s="149"/>
      <c r="G153" s="150" t="str">
        <f t="shared" si="168"/>
        <v>Unknown</v>
      </c>
      <c r="H153" s="164" t="str">
        <f t="shared" si="169"/>
        <v/>
      </c>
      <c r="I153" s="149"/>
      <c r="J153" s="150" t="str">
        <f t="shared" si="170"/>
        <v/>
      </c>
      <c r="K153" s="164" t="str">
        <f t="shared" si="171"/>
        <v>006 - The Revelation o</v>
      </c>
      <c r="L153" s="149"/>
      <c r="M153" s="152">
        <f t="shared" si="172"/>
        <v>43366</v>
      </c>
      <c r="N153" s="110" t="s">
        <v>482</v>
      </c>
      <c r="EV153" s="230"/>
      <c r="EW153" t="str">
        <f t="shared" si="155"/>
        <v/>
      </c>
      <c r="EY153" t="str">
        <f t="shared" si="160"/>
        <v/>
      </c>
      <c r="FP153" s="230"/>
      <c r="FQ153" t="str">
        <f t="shared" si="156"/>
        <v/>
      </c>
      <c r="FS153" t="str">
        <f t="shared" si="158"/>
        <v/>
      </c>
      <c r="GJ153" s="230"/>
      <c r="GK153" t="str">
        <f t="shared" si="157"/>
        <v/>
      </c>
      <c r="GM153" t="str">
        <f t="shared" si="159"/>
        <v/>
      </c>
    </row>
    <row r="154" spans="1:195" ht="15.2" customHeight="1" x14ac:dyDescent="0.25">
      <c r="A154" s="25" t="s">
        <v>51</v>
      </c>
      <c r="B154" s="178"/>
      <c r="C154" s="179"/>
      <c r="D154" s="51" t="s">
        <v>482</v>
      </c>
      <c r="E154" s="165" t="str">
        <f t="shared" si="167"/>
        <v>Esther</v>
      </c>
      <c r="F154" s="149"/>
      <c r="G154" s="150" t="str">
        <f t="shared" si="168"/>
        <v>Unknown</v>
      </c>
      <c r="H154" s="164" t="str">
        <f t="shared" si="169"/>
        <v/>
      </c>
      <c r="I154" s="149"/>
      <c r="J154" s="150" t="str">
        <f t="shared" si="170"/>
        <v/>
      </c>
      <c r="K154" s="164" t="str">
        <f t="shared" si="171"/>
        <v>007 - A Spiritual Inst</v>
      </c>
      <c r="L154" s="149"/>
      <c r="M154" s="152">
        <f t="shared" si="172"/>
        <v>43373</v>
      </c>
      <c r="N154" s="110" t="s">
        <v>482</v>
      </c>
    </row>
    <row r="155" spans="1:195" ht="15.2" customHeight="1" x14ac:dyDescent="0.25">
      <c r="A155" s="25" t="s">
        <v>52</v>
      </c>
      <c r="B155" s="178"/>
      <c r="C155" s="179"/>
      <c r="D155" s="51" t="s">
        <v>482</v>
      </c>
      <c r="E155" s="165" t="str">
        <f t="shared" si="167"/>
        <v>Leadership Merits</v>
      </c>
      <c r="F155" s="149"/>
      <c r="G155" s="150" t="str">
        <f t="shared" si="168"/>
        <v>-</v>
      </c>
      <c r="H155" s="164" t="str">
        <f t="shared" si="169"/>
        <v/>
      </c>
      <c r="I155" s="149"/>
      <c r="J155" s="150" t="str">
        <f t="shared" si="170"/>
        <v/>
      </c>
      <c r="K155" s="164" t="str">
        <f t="shared" si="171"/>
        <v>008 - The Book with An</v>
      </c>
      <c r="L155" s="149"/>
      <c r="M155" s="152">
        <f t="shared" si="172"/>
        <v>43373</v>
      </c>
      <c r="N155" s="110" t="s">
        <v>482</v>
      </c>
    </row>
    <row r="156" spans="1:195" ht="15.2" customHeight="1" x14ac:dyDescent="0.25">
      <c r="A156" s="25" t="s">
        <v>53</v>
      </c>
      <c r="B156" s="178"/>
      <c r="C156" s="179"/>
      <c r="D156" s="51" t="s">
        <v>482</v>
      </c>
      <c r="E156" s="165" t="str">
        <f t="shared" si="167"/>
        <v>Leadership 104</v>
      </c>
      <c r="F156" s="149"/>
      <c r="G156" s="150">
        <f t="shared" si="168"/>
        <v>43331</v>
      </c>
      <c r="H156" s="164" t="str">
        <f t="shared" si="169"/>
        <v/>
      </c>
      <c r="I156" s="149"/>
      <c r="J156" s="150" t="str">
        <f t="shared" si="170"/>
        <v/>
      </c>
      <c r="K156" s="164" t="str">
        <f t="shared" si="171"/>
        <v>009 - Guidebook for Li</v>
      </c>
      <c r="L156" s="149"/>
      <c r="M156" s="152">
        <f t="shared" si="172"/>
        <v>42631</v>
      </c>
      <c r="N156" s="110" t="s">
        <v>482</v>
      </c>
    </row>
    <row r="157" spans="1:195" ht="15.2" customHeight="1" x14ac:dyDescent="0.25">
      <c r="A157" s="25" t="s">
        <v>54</v>
      </c>
      <c r="B157" s="178"/>
      <c r="C157" s="179"/>
      <c r="D157" s="51" t="s">
        <v>482</v>
      </c>
      <c r="E157" s="165" t="str">
        <f t="shared" si="167"/>
        <v>Req. Skill Merits</v>
      </c>
      <c r="F157" s="149"/>
      <c r="G157" s="150" t="str">
        <f t="shared" si="168"/>
        <v>-</v>
      </c>
      <c r="H157" s="164" t="str">
        <f t="shared" si="169"/>
        <v/>
      </c>
      <c r="I157" s="149"/>
      <c r="J157" s="150" t="str">
        <f t="shared" si="170"/>
        <v/>
      </c>
      <c r="K157" s="164" t="str">
        <f t="shared" si="171"/>
        <v>010 - Love for the Bib</v>
      </c>
      <c r="L157" s="149"/>
      <c r="M157" s="152">
        <f t="shared" si="172"/>
        <v>42638</v>
      </c>
      <c r="N157" s="110" t="s">
        <v>482</v>
      </c>
    </row>
    <row r="158" spans="1:195" ht="15.2" customHeight="1" x14ac:dyDescent="0.25">
      <c r="A158" s="25" t="s">
        <v>55</v>
      </c>
      <c r="B158" s="178"/>
      <c r="C158" s="179"/>
      <c r="D158" s="51" t="s">
        <v>482</v>
      </c>
      <c r="E158" s="165" t="str">
        <f t="shared" si="167"/>
        <v/>
      </c>
      <c r="F158" s="149"/>
      <c r="G158" s="150" t="str">
        <f t="shared" si="168"/>
        <v/>
      </c>
      <c r="H158" s="164" t="str">
        <f t="shared" si="169"/>
        <v/>
      </c>
      <c r="I158" s="149"/>
      <c r="J158" s="150" t="str">
        <f t="shared" si="170"/>
        <v/>
      </c>
      <c r="K158" s="164" t="str">
        <f t="shared" si="171"/>
        <v>011 - Commands in the </v>
      </c>
      <c r="L158" s="149"/>
      <c r="M158" s="152">
        <f t="shared" si="172"/>
        <v>42645</v>
      </c>
      <c r="N158" s="110" t="s">
        <v>482</v>
      </c>
    </row>
    <row r="159" spans="1:195" ht="15.2" customHeight="1" x14ac:dyDescent="0.25">
      <c r="A159" s="25" t="s">
        <v>56</v>
      </c>
      <c r="B159" s="178"/>
      <c r="C159" s="179"/>
      <c r="D159" s="51" t="s">
        <v>482</v>
      </c>
      <c r="E159" s="165" t="str">
        <f t="shared" si="167"/>
        <v/>
      </c>
      <c r="F159" s="149"/>
      <c r="G159" s="150" t="str">
        <f t="shared" si="168"/>
        <v/>
      </c>
      <c r="H159" s="164" t="str">
        <f t="shared" si="169"/>
        <v/>
      </c>
      <c r="I159" s="149"/>
      <c r="J159" s="150" t="str">
        <f t="shared" si="170"/>
        <v/>
      </c>
      <c r="K159" s="164" t="str">
        <f t="shared" si="171"/>
        <v>012 - Words of Comfort</v>
      </c>
      <c r="L159" s="149"/>
      <c r="M159" s="152">
        <f t="shared" si="172"/>
        <v>42470</v>
      </c>
      <c r="N159" s="110" t="s">
        <v>482</v>
      </c>
    </row>
    <row r="160" spans="1:195" ht="15.2" customHeight="1" x14ac:dyDescent="0.25">
      <c r="A160" s="25" t="s">
        <v>57</v>
      </c>
      <c r="B160" s="178"/>
      <c r="C160" s="179"/>
      <c r="D160" s="51" t="s">
        <v>482</v>
      </c>
      <c r="E160" s="165" t="str">
        <f t="shared" si="167"/>
        <v/>
      </c>
      <c r="F160" s="149"/>
      <c r="G160" s="150" t="str">
        <f t="shared" si="168"/>
        <v/>
      </c>
      <c r="H160" s="164" t="str">
        <f t="shared" si="169"/>
        <v/>
      </c>
      <c r="I160" s="149"/>
      <c r="J160" s="150" t="str">
        <f t="shared" si="170"/>
        <v/>
      </c>
      <c r="K160" s="164" t="str">
        <f t="shared" si="171"/>
        <v>014 - Making Decisions</v>
      </c>
      <c r="L160" s="149"/>
      <c r="M160" s="152">
        <f t="shared" si="172"/>
        <v>42491</v>
      </c>
      <c r="N160" s="110" t="s">
        <v>482</v>
      </c>
    </row>
    <row r="161" spans="1:14" ht="15.2" customHeight="1" x14ac:dyDescent="0.25">
      <c r="A161" s="25" t="s">
        <v>58</v>
      </c>
      <c r="B161" s="178"/>
      <c r="C161" s="179"/>
      <c r="D161" s="51" t="s">
        <v>482</v>
      </c>
      <c r="E161" s="165" t="str">
        <f t="shared" si="167"/>
        <v/>
      </c>
      <c r="F161" s="149"/>
      <c r="G161" s="150" t="str">
        <f t="shared" si="168"/>
        <v/>
      </c>
      <c r="H161" s="164" t="str">
        <f t="shared" si="169"/>
        <v/>
      </c>
      <c r="I161" s="149"/>
      <c r="J161" s="150" t="str">
        <f t="shared" si="170"/>
        <v/>
      </c>
      <c r="K161" s="164" t="str">
        <f t="shared" si="171"/>
        <v>015 - Receiving Eterna</v>
      </c>
      <c r="L161" s="149"/>
      <c r="M161" s="152">
        <f t="shared" si="172"/>
        <v>42505</v>
      </c>
      <c r="N161" s="110" t="s">
        <v>482</v>
      </c>
    </row>
    <row r="162" spans="1:14" ht="15.2" customHeight="1" x14ac:dyDescent="0.25">
      <c r="A162" s="25" t="s">
        <v>59</v>
      </c>
      <c r="B162" s="178"/>
      <c r="C162" s="179"/>
      <c r="D162" s="51" t="s">
        <v>482</v>
      </c>
      <c r="E162" s="165" t="str">
        <f t="shared" si="167"/>
        <v/>
      </c>
      <c r="F162" s="149"/>
      <c r="G162" s="150" t="str">
        <f t="shared" si="168"/>
        <v/>
      </c>
      <c r="H162" s="164" t="str">
        <f t="shared" si="169"/>
        <v/>
      </c>
      <c r="I162" s="149"/>
      <c r="J162" s="150" t="str">
        <f t="shared" si="170"/>
        <v/>
      </c>
      <c r="K162" s="164" t="str">
        <f t="shared" si="171"/>
        <v>016 - Life Changing De</v>
      </c>
      <c r="L162" s="149"/>
      <c r="M162" s="152">
        <f t="shared" si="172"/>
        <v>42610</v>
      </c>
      <c r="N162" s="110" t="s">
        <v>482</v>
      </c>
    </row>
    <row r="163" spans="1:14" ht="15.2" customHeight="1" x14ac:dyDescent="0.25">
      <c r="A163" s="25" t="s">
        <v>60</v>
      </c>
      <c r="B163" s="178"/>
      <c r="C163" s="179"/>
      <c r="D163" s="51" t="s">
        <v>482</v>
      </c>
      <c r="E163" s="165" t="str">
        <f t="shared" si="167"/>
        <v/>
      </c>
      <c r="F163" s="149"/>
      <c r="G163" s="150" t="str">
        <f t="shared" si="168"/>
        <v/>
      </c>
      <c r="H163" s="164" t="str">
        <f t="shared" si="169"/>
        <v/>
      </c>
      <c r="I163" s="149"/>
      <c r="J163" s="150" t="str">
        <f t="shared" si="170"/>
        <v/>
      </c>
      <c r="K163" s="164" t="str">
        <f t="shared" si="171"/>
        <v>017 - Decisions, Decis</v>
      </c>
      <c r="L163" s="149"/>
      <c r="M163" s="152">
        <f t="shared" si="172"/>
        <v>43387</v>
      </c>
      <c r="N163" s="110" t="s">
        <v>482</v>
      </c>
    </row>
    <row r="164" spans="1:14" ht="15.2" customHeight="1" x14ac:dyDescent="0.25">
      <c r="A164" s="25" t="s">
        <v>61</v>
      </c>
      <c r="B164" s="178"/>
      <c r="C164" s="179"/>
      <c r="D164" s="51" t="s">
        <v>482</v>
      </c>
      <c r="E164" s="165" t="str">
        <f t="shared" si="167"/>
        <v/>
      </c>
      <c r="F164" s="149"/>
      <c r="G164" s="150" t="str">
        <f t="shared" si="168"/>
        <v/>
      </c>
      <c r="H164" s="164" t="str">
        <f t="shared" si="169"/>
        <v/>
      </c>
      <c r="I164" s="149"/>
      <c r="J164" s="150" t="str">
        <f t="shared" si="170"/>
        <v/>
      </c>
      <c r="K164" s="164" t="str">
        <f t="shared" si="171"/>
        <v>018 - Put off the Old </v>
      </c>
      <c r="L164" s="149"/>
      <c r="M164" s="152">
        <f t="shared" si="172"/>
        <v>43394</v>
      </c>
      <c r="N164" s="110" t="s">
        <v>482</v>
      </c>
    </row>
    <row r="165" spans="1:14" ht="15.2" customHeight="1" x14ac:dyDescent="0.25">
      <c r="A165" s="25" t="s">
        <v>62</v>
      </c>
      <c r="B165" s="178"/>
      <c r="C165" s="179"/>
      <c r="D165" s="51" t="s">
        <v>482</v>
      </c>
      <c r="E165" s="165" t="str">
        <f t="shared" si="167"/>
        <v/>
      </c>
      <c r="F165" s="149"/>
      <c r="G165" s="150" t="str">
        <f t="shared" si="168"/>
        <v/>
      </c>
      <c r="H165" s="164" t="str">
        <f t="shared" si="169"/>
        <v/>
      </c>
      <c r="I165" s="149"/>
      <c r="J165" s="150" t="str">
        <f t="shared" si="170"/>
        <v/>
      </c>
      <c r="K165" s="164" t="str">
        <f t="shared" si="171"/>
        <v>019 - Seven Promises t</v>
      </c>
      <c r="L165" s="149"/>
      <c r="M165" s="152">
        <f t="shared" si="172"/>
        <v>43401</v>
      </c>
      <c r="N165" s="110" t="s">
        <v>482</v>
      </c>
    </row>
    <row r="166" spans="1:14" ht="15.2" customHeight="1" x14ac:dyDescent="0.25">
      <c r="A166" s="25" t="s">
        <v>63</v>
      </c>
      <c r="B166" s="178"/>
      <c r="C166" s="179"/>
      <c r="D166" s="51" t="s">
        <v>482</v>
      </c>
      <c r="E166" s="165" t="str">
        <f t="shared" si="167"/>
        <v/>
      </c>
      <c r="F166" s="149"/>
      <c r="G166" s="150" t="str">
        <f t="shared" si="168"/>
        <v/>
      </c>
      <c r="H166" s="164" t="str">
        <f t="shared" si="169"/>
        <v/>
      </c>
      <c r="I166" s="149"/>
      <c r="J166" s="150" t="str">
        <f t="shared" si="170"/>
        <v/>
      </c>
      <c r="K166" s="164" t="str">
        <f t="shared" si="171"/>
        <v>023 - Spiritual Priori</v>
      </c>
      <c r="L166" s="149"/>
      <c r="M166" s="152">
        <f t="shared" si="172"/>
        <v>42890</v>
      </c>
      <c r="N166" s="110" t="s">
        <v>482</v>
      </c>
    </row>
    <row r="167" spans="1:14" ht="15.2" customHeight="1" x14ac:dyDescent="0.25">
      <c r="A167" s="25" t="s">
        <v>64</v>
      </c>
      <c r="B167" s="178"/>
      <c r="C167" s="179"/>
      <c r="D167" s="51" t="s">
        <v>482</v>
      </c>
      <c r="E167" s="165" t="str">
        <f t="shared" si="167"/>
        <v/>
      </c>
      <c r="F167" s="149"/>
      <c r="G167" s="150" t="str">
        <f t="shared" si="168"/>
        <v/>
      </c>
      <c r="H167" s="164" t="str">
        <f t="shared" si="169"/>
        <v/>
      </c>
      <c r="I167" s="149"/>
      <c r="J167" s="150" t="str">
        <f t="shared" si="170"/>
        <v/>
      </c>
      <c r="K167" s="164" t="str">
        <f t="shared" si="171"/>
        <v>026 - Be Filled with t</v>
      </c>
      <c r="L167" s="149"/>
      <c r="M167" s="152">
        <f t="shared" si="172"/>
        <v>42690</v>
      </c>
      <c r="N167" s="110" t="s">
        <v>482</v>
      </c>
    </row>
    <row r="168" spans="1:14" ht="15.2" customHeight="1" x14ac:dyDescent="0.25">
      <c r="A168" s="25" t="s">
        <v>65</v>
      </c>
      <c r="B168" s="178"/>
      <c r="C168" s="179"/>
      <c r="D168" s="51" t="s">
        <v>482</v>
      </c>
      <c r="E168" s="165" t="str">
        <f t="shared" si="167"/>
        <v/>
      </c>
      <c r="F168" s="149"/>
      <c r="G168" s="150" t="str">
        <f t="shared" si="168"/>
        <v/>
      </c>
      <c r="H168" s="164" t="str">
        <f t="shared" si="169"/>
        <v/>
      </c>
      <c r="I168" s="149"/>
      <c r="J168" s="150" t="str">
        <f t="shared" si="170"/>
        <v/>
      </c>
      <c r="K168" s="164" t="str">
        <f t="shared" si="171"/>
        <v>040 - The Family is Go</v>
      </c>
      <c r="L168" s="149"/>
      <c r="M168" s="152">
        <f t="shared" si="172"/>
        <v>42890</v>
      </c>
      <c r="N168" s="110" t="s">
        <v>482</v>
      </c>
    </row>
    <row r="169" spans="1:14" ht="15.2" customHeight="1" x14ac:dyDescent="0.25">
      <c r="A169" s="25" t="s">
        <v>66</v>
      </c>
      <c r="B169" s="178"/>
      <c r="C169" s="179"/>
      <c r="D169" s="51" t="s">
        <v>482</v>
      </c>
      <c r="E169" s="165" t="str">
        <f t="shared" si="167"/>
        <v/>
      </c>
      <c r="F169" s="149"/>
      <c r="G169" s="150" t="str">
        <f t="shared" si="168"/>
        <v/>
      </c>
      <c r="H169" s="164" t="str">
        <f t="shared" si="169"/>
        <v/>
      </c>
      <c r="I169" s="149"/>
      <c r="J169" s="150" t="str">
        <f t="shared" si="170"/>
        <v/>
      </c>
      <c r="K169" s="164" t="str">
        <f t="shared" si="171"/>
        <v>052 - Popularity and P</v>
      </c>
      <c r="L169" s="149"/>
      <c r="M169" s="152">
        <f t="shared" si="172"/>
        <v>42925</v>
      </c>
      <c r="N169" s="110" t="s">
        <v>482</v>
      </c>
    </row>
    <row r="170" spans="1:14" ht="15.2" customHeight="1" x14ac:dyDescent="0.25">
      <c r="A170" s="25" t="s">
        <v>67</v>
      </c>
      <c r="B170" s="178"/>
      <c r="C170" s="179"/>
      <c r="D170" s="51" t="s">
        <v>482</v>
      </c>
      <c r="E170" s="165" t="str">
        <f t="shared" si="167"/>
        <v/>
      </c>
      <c r="F170" s="149"/>
      <c r="G170" s="150" t="str">
        <f t="shared" si="168"/>
        <v/>
      </c>
      <c r="H170" s="164" t="str">
        <f t="shared" si="169"/>
        <v/>
      </c>
      <c r="I170" s="149"/>
      <c r="J170" s="150" t="str">
        <f t="shared" si="170"/>
        <v/>
      </c>
      <c r="K170" s="164" t="str">
        <f t="shared" si="171"/>
        <v>Leadership Merits</v>
      </c>
      <c r="L170" s="149"/>
      <c r="M170" s="152" t="str">
        <f t="shared" si="172"/>
        <v>-</v>
      </c>
      <c r="N170" s="110" t="s">
        <v>482</v>
      </c>
    </row>
    <row r="171" spans="1:14" ht="15.2" customHeight="1" x14ac:dyDescent="0.25">
      <c r="A171" s="25" t="s">
        <v>68</v>
      </c>
      <c r="B171" s="178"/>
      <c r="C171" s="179"/>
      <c r="D171" s="51" t="s">
        <v>482</v>
      </c>
      <c r="E171" s="165" t="str">
        <f t="shared" si="167"/>
        <v/>
      </c>
      <c r="F171" s="149"/>
      <c r="G171" s="150" t="str">
        <f t="shared" si="168"/>
        <v/>
      </c>
      <c r="H171" s="164" t="str">
        <f t="shared" si="169"/>
        <v/>
      </c>
      <c r="I171" s="149"/>
      <c r="J171" s="150" t="str">
        <f t="shared" si="170"/>
        <v/>
      </c>
      <c r="K171" s="164" t="str">
        <f t="shared" si="171"/>
        <v>Leadership 301</v>
      </c>
      <c r="L171" s="149"/>
      <c r="M171" s="152">
        <f t="shared" si="172"/>
        <v>42715</v>
      </c>
      <c r="N171" s="110" t="s">
        <v>482</v>
      </c>
    </row>
    <row r="172" spans="1:14" ht="15.2" customHeight="1" x14ac:dyDescent="0.25">
      <c r="A172" s="25" t="s">
        <v>69</v>
      </c>
      <c r="B172" s="178"/>
      <c r="C172" s="179"/>
      <c r="D172" s="51" t="s">
        <v>482</v>
      </c>
      <c r="E172" s="165" t="str">
        <f t="shared" si="167"/>
        <v/>
      </c>
      <c r="F172" s="149"/>
      <c r="G172" s="150" t="str">
        <f t="shared" si="168"/>
        <v/>
      </c>
      <c r="H172" s="164" t="str">
        <f t="shared" si="169"/>
        <v/>
      </c>
      <c r="I172" s="149"/>
      <c r="J172" s="150" t="str">
        <f t="shared" si="170"/>
        <v/>
      </c>
      <c r="K172" s="164" t="str">
        <f t="shared" si="171"/>
        <v>Leadership 304</v>
      </c>
      <c r="L172" s="149"/>
      <c r="M172" s="152">
        <f t="shared" si="172"/>
        <v>43407</v>
      </c>
      <c r="N172" s="110" t="s">
        <v>482</v>
      </c>
    </row>
    <row r="173" spans="1:14" ht="15.2" customHeight="1" x14ac:dyDescent="0.25">
      <c r="A173" s="26" t="s">
        <v>549</v>
      </c>
      <c r="B173" s="178"/>
      <c r="C173" s="179" t="s">
        <v>435</v>
      </c>
      <c r="D173" s="51" t="s">
        <v>482</v>
      </c>
      <c r="E173" s="165" t="str">
        <f t="shared" si="167"/>
        <v/>
      </c>
      <c r="F173" s="149"/>
      <c r="G173" s="150" t="str">
        <f t="shared" si="168"/>
        <v/>
      </c>
      <c r="H173" s="164" t="str">
        <f t="shared" si="169"/>
        <v/>
      </c>
      <c r="I173" s="149"/>
      <c r="J173" s="150" t="str">
        <f t="shared" si="170"/>
        <v/>
      </c>
      <c r="K173" s="164" t="str">
        <f t="shared" si="171"/>
        <v>Leadership 305</v>
      </c>
      <c r="L173" s="149"/>
      <c r="M173" s="152">
        <f t="shared" si="172"/>
        <v>42329</v>
      </c>
      <c r="N173" s="110" t="s">
        <v>482</v>
      </c>
    </row>
    <row r="174" spans="1:14" ht="15.2" customHeight="1" x14ac:dyDescent="0.25">
      <c r="A174" s="26" t="s">
        <v>550</v>
      </c>
      <c r="B174" s="178"/>
      <c r="C174" s="179"/>
      <c r="D174" s="51" t="s">
        <v>482</v>
      </c>
      <c r="E174" s="165" t="str">
        <f t="shared" si="167"/>
        <v/>
      </c>
      <c r="F174" s="149"/>
      <c r="G174" s="150" t="str">
        <f t="shared" si="168"/>
        <v/>
      </c>
      <c r="H174" s="164" t="str">
        <f t="shared" si="169"/>
        <v/>
      </c>
      <c r="I174" s="149"/>
      <c r="J174" s="150" t="str">
        <f t="shared" si="170"/>
        <v/>
      </c>
      <c r="K174" s="164" t="str">
        <f t="shared" si="171"/>
        <v>Leadership 306</v>
      </c>
      <c r="L174" s="149"/>
      <c r="M174" s="152">
        <f t="shared" si="172"/>
        <v>42672</v>
      </c>
      <c r="N174" s="110" t="s">
        <v>482</v>
      </c>
    </row>
    <row r="175" spans="1:14" ht="15.2" customHeight="1" x14ac:dyDescent="0.25">
      <c r="A175" s="26" t="s">
        <v>551</v>
      </c>
      <c r="B175" s="178"/>
      <c r="C175" s="179"/>
      <c r="D175" s="51" t="s">
        <v>482</v>
      </c>
      <c r="E175" s="165" t="str">
        <f t="shared" si="167"/>
        <v/>
      </c>
      <c r="F175" s="149"/>
      <c r="G175" s="150" t="str">
        <f t="shared" si="168"/>
        <v/>
      </c>
      <c r="H175" s="164" t="str">
        <f t="shared" si="169"/>
        <v/>
      </c>
      <c r="I175" s="149"/>
      <c r="J175" s="150" t="str">
        <f t="shared" si="170"/>
        <v/>
      </c>
      <c r="K175" s="164" t="str">
        <f t="shared" si="171"/>
        <v>Req. Skill Merits</v>
      </c>
      <c r="L175" s="149"/>
      <c r="M175" s="152" t="str">
        <f t="shared" si="172"/>
        <v>-</v>
      </c>
      <c r="N175" s="110" t="s">
        <v>482</v>
      </c>
    </row>
    <row r="176" spans="1:14" ht="15.2" customHeight="1" x14ac:dyDescent="0.25">
      <c r="A176" s="26" t="s">
        <v>552</v>
      </c>
      <c r="B176" s="178"/>
      <c r="C176" s="179"/>
      <c r="D176" s="51" t="s">
        <v>482</v>
      </c>
      <c r="E176" s="165" t="str">
        <f t="shared" si="167"/>
        <v/>
      </c>
      <c r="F176" s="149"/>
      <c r="G176" s="150" t="str">
        <f t="shared" si="168"/>
        <v/>
      </c>
      <c r="H176" s="164" t="str">
        <f t="shared" si="169"/>
        <v/>
      </c>
      <c r="I176" s="149"/>
      <c r="J176" s="150" t="str">
        <f t="shared" si="170"/>
        <v/>
      </c>
      <c r="K176" s="164" t="str">
        <f t="shared" si="171"/>
        <v/>
      </c>
      <c r="L176" s="149"/>
      <c r="M176" s="152" t="str">
        <f t="shared" si="172"/>
        <v/>
      </c>
      <c r="N176" s="110" t="s">
        <v>482</v>
      </c>
    </row>
    <row r="177" spans="1:14" ht="15.2" customHeight="1" x14ac:dyDescent="0.25">
      <c r="A177" s="26" t="s">
        <v>553</v>
      </c>
      <c r="B177" s="178"/>
      <c r="C177" s="179"/>
      <c r="D177" s="51" t="s">
        <v>482</v>
      </c>
      <c r="E177" s="165" t="str">
        <f t="shared" si="167"/>
        <v/>
      </c>
      <c r="F177" s="149"/>
      <c r="G177" s="150" t="str">
        <f t="shared" si="168"/>
        <v/>
      </c>
      <c r="H177" s="164" t="str">
        <f t="shared" si="169"/>
        <v/>
      </c>
      <c r="I177" s="149"/>
      <c r="J177" s="150" t="str">
        <f t="shared" si="170"/>
        <v/>
      </c>
      <c r="K177" s="164" t="str">
        <f t="shared" si="171"/>
        <v/>
      </c>
      <c r="L177" s="149"/>
      <c r="M177" s="152" t="str">
        <f t="shared" si="172"/>
        <v/>
      </c>
      <c r="N177" s="110" t="s">
        <v>482</v>
      </c>
    </row>
    <row r="178" spans="1:14" ht="15.2" customHeight="1" x14ac:dyDescent="0.25">
      <c r="A178" s="26" t="s">
        <v>554</v>
      </c>
      <c r="B178" s="178"/>
      <c r="C178" s="179"/>
      <c r="D178" s="51" t="s">
        <v>482</v>
      </c>
      <c r="E178" s="165" t="str">
        <f t="shared" si="167"/>
        <v/>
      </c>
      <c r="F178" s="149"/>
      <c r="G178" s="150" t="str">
        <f t="shared" si="168"/>
        <v/>
      </c>
      <c r="H178" s="164" t="str">
        <f t="shared" si="169"/>
        <v/>
      </c>
      <c r="I178" s="149"/>
      <c r="J178" s="150" t="str">
        <f t="shared" si="170"/>
        <v/>
      </c>
      <c r="K178" s="164" t="str">
        <f t="shared" si="171"/>
        <v/>
      </c>
      <c r="L178" s="149"/>
      <c r="M178" s="152" t="str">
        <f t="shared" si="172"/>
        <v/>
      </c>
      <c r="N178" s="110" t="s">
        <v>482</v>
      </c>
    </row>
    <row r="179" spans="1:14" ht="15.2" customHeight="1" x14ac:dyDescent="0.25">
      <c r="A179" s="26" t="s">
        <v>555</v>
      </c>
      <c r="B179" s="178"/>
      <c r="C179" s="179"/>
      <c r="D179" s="51" t="s">
        <v>482</v>
      </c>
      <c r="E179" s="165" t="str">
        <f t="shared" si="167"/>
        <v/>
      </c>
      <c r="F179" s="149"/>
      <c r="G179" s="150" t="str">
        <f t="shared" si="168"/>
        <v/>
      </c>
      <c r="H179" s="164" t="str">
        <f t="shared" si="169"/>
        <v/>
      </c>
      <c r="I179" s="149"/>
      <c r="J179" s="150" t="str">
        <f t="shared" si="170"/>
        <v/>
      </c>
      <c r="K179" s="164" t="str">
        <f t="shared" si="171"/>
        <v/>
      </c>
      <c r="L179" s="149"/>
      <c r="M179" s="152" t="str">
        <f t="shared" si="172"/>
        <v/>
      </c>
      <c r="N179" s="110" t="s">
        <v>482</v>
      </c>
    </row>
    <row r="180" spans="1:14" ht="15.2" customHeight="1" x14ac:dyDescent="0.25">
      <c r="A180" s="26" t="s">
        <v>556</v>
      </c>
      <c r="B180" s="178"/>
      <c r="C180" s="179"/>
      <c r="D180" s="51" t="s">
        <v>482</v>
      </c>
      <c r="E180" s="165" t="str">
        <f t="shared" si="167"/>
        <v/>
      </c>
      <c r="F180" s="149"/>
      <c r="G180" s="150" t="str">
        <f t="shared" si="168"/>
        <v/>
      </c>
      <c r="H180" s="164" t="str">
        <f t="shared" si="169"/>
        <v/>
      </c>
      <c r="I180" s="149"/>
      <c r="J180" s="150" t="str">
        <f t="shared" si="170"/>
        <v/>
      </c>
      <c r="K180" s="164" t="str">
        <f t="shared" si="171"/>
        <v/>
      </c>
      <c r="L180" s="149"/>
      <c r="M180" s="152" t="str">
        <f t="shared" si="172"/>
        <v/>
      </c>
      <c r="N180" s="110" t="s">
        <v>482</v>
      </c>
    </row>
    <row r="181" spans="1:14" ht="15.2" customHeight="1" x14ac:dyDescent="0.25">
      <c r="A181" s="26" t="s">
        <v>557</v>
      </c>
      <c r="B181" s="178"/>
      <c r="C181" s="179"/>
      <c r="D181" s="51" t="s">
        <v>482</v>
      </c>
      <c r="E181" s="165" t="str">
        <f t="shared" si="167"/>
        <v/>
      </c>
      <c r="F181" s="149"/>
      <c r="G181" s="150" t="str">
        <f t="shared" si="168"/>
        <v/>
      </c>
      <c r="H181" s="164" t="str">
        <f t="shared" si="169"/>
        <v/>
      </c>
      <c r="I181" s="149"/>
      <c r="J181" s="150" t="str">
        <f t="shared" si="170"/>
        <v/>
      </c>
      <c r="K181" s="164" t="str">
        <f t="shared" si="171"/>
        <v/>
      </c>
      <c r="L181" s="149"/>
      <c r="M181" s="152" t="str">
        <f t="shared" si="172"/>
        <v/>
      </c>
      <c r="N181" s="110" t="s">
        <v>482</v>
      </c>
    </row>
    <row r="182" spans="1:14" ht="15.2" customHeight="1" x14ac:dyDescent="0.25">
      <c r="A182" s="26" t="s">
        <v>558</v>
      </c>
      <c r="B182" s="178"/>
      <c r="C182" s="179"/>
      <c r="D182" s="51" t="s">
        <v>482</v>
      </c>
      <c r="E182" s="165" t="str">
        <f t="shared" si="167"/>
        <v/>
      </c>
      <c r="F182" s="149"/>
      <c r="G182" s="150" t="str">
        <f t="shared" si="168"/>
        <v/>
      </c>
      <c r="H182" s="164" t="str">
        <f t="shared" si="169"/>
        <v/>
      </c>
      <c r="I182" s="149"/>
      <c r="J182" s="150" t="str">
        <f t="shared" si="170"/>
        <v/>
      </c>
      <c r="K182" s="164" t="str">
        <f t="shared" si="171"/>
        <v/>
      </c>
      <c r="L182" s="149"/>
      <c r="M182" s="152" t="str">
        <f t="shared" si="172"/>
        <v/>
      </c>
      <c r="N182" s="110" t="s">
        <v>482</v>
      </c>
    </row>
    <row r="183" spans="1:14" ht="15.2" customHeight="1" x14ac:dyDescent="0.25">
      <c r="A183" s="26" t="s">
        <v>559</v>
      </c>
      <c r="B183" s="178"/>
      <c r="C183" s="179"/>
      <c r="D183" s="51" t="s">
        <v>482</v>
      </c>
      <c r="E183" s="165" t="str">
        <f t="shared" si="167"/>
        <v/>
      </c>
      <c r="F183" s="149"/>
      <c r="G183" s="150" t="str">
        <f t="shared" si="168"/>
        <v/>
      </c>
      <c r="H183" s="164" t="str">
        <f t="shared" si="169"/>
        <v/>
      </c>
      <c r="I183" s="149"/>
      <c r="J183" s="150" t="str">
        <f t="shared" si="170"/>
        <v/>
      </c>
      <c r="K183" s="164" t="str">
        <f t="shared" si="171"/>
        <v/>
      </c>
      <c r="L183" s="149"/>
      <c r="M183" s="152" t="str">
        <f t="shared" si="172"/>
        <v/>
      </c>
      <c r="N183" s="110" t="s">
        <v>482</v>
      </c>
    </row>
    <row r="184" spans="1:14" ht="15.2" customHeight="1" x14ac:dyDescent="0.25">
      <c r="A184" s="26" t="s">
        <v>560</v>
      </c>
      <c r="B184" s="178"/>
      <c r="C184" s="179"/>
      <c r="D184" s="51" t="s">
        <v>482</v>
      </c>
      <c r="E184" s="165" t="str">
        <f t="shared" si="167"/>
        <v/>
      </c>
      <c r="F184" s="149"/>
      <c r="G184" s="150" t="str">
        <f t="shared" si="168"/>
        <v/>
      </c>
      <c r="H184" s="164" t="str">
        <f t="shared" si="169"/>
        <v/>
      </c>
      <c r="I184" s="149"/>
      <c r="J184" s="150" t="str">
        <f t="shared" si="170"/>
        <v/>
      </c>
      <c r="K184" s="164" t="str">
        <f t="shared" si="171"/>
        <v/>
      </c>
      <c r="L184" s="149"/>
      <c r="M184" s="152" t="str">
        <f t="shared" si="172"/>
        <v/>
      </c>
      <c r="N184" s="110" t="s">
        <v>482</v>
      </c>
    </row>
    <row r="185" spans="1:14" ht="15.2" customHeight="1" x14ac:dyDescent="0.25">
      <c r="A185" s="26" t="s">
        <v>561</v>
      </c>
      <c r="B185" s="178"/>
      <c r="C185" s="179"/>
      <c r="D185" s="51" t="s">
        <v>482</v>
      </c>
      <c r="E185" s="165" t="str">
        <f t="shared" si="167"/>
        <v/>
      </c>
      <c r="F185" s="149"/>
      <c r="G185" s="150" t="str">
        <f t="shared" si="168"/>
        <v/>
      </c>
      <c r="H185" s="164" t="str">
        <f t="shared" si="169"/>
        <v/>
      </c>
      <c r="I185" s="149"/>
      <c r="J185" s="150" t="str">
        <f t="shared" si="170"/>
        <v/>
      </c>
      <c r="K185" s="164" t="str">
        <f t="shared" si="171"/>
        <v/>
      </c>
      <c r="L185" s="149"/>
      <c r="M185" s="152" t="str">
        <f t="shared" si="172"/>
        <v/>
      </c>
      <c r="N185" s="110" t="s">
        <v>482</v>
      </c>
    </row>
    <row r="186" spans="1:14" ht="15.2" customHeight="1" x14ac:dyDescent="0.25">
      <c r="A186" s="26" t="s">
        <v>562</v>
      </c>
      <c r="B186" s="178"/>
      <c r="C186" s="179"/>
      <c r="D186" s="51" t="s">
        <v>482</v>
      </c>
      <c r="E186" s="165" t="str">
        <f t="shared" si="167"/>
        <v/>
      </c>
      <c r="F186" s="149"/>
      <c r="G186" s="150" t="str">
        <f t="shared" si="168"/>
        <v/>
      </c>
      <c r="H186" s="164" t="str">
        <f t="shared" si="169"/>
        <v/>
      </c>
      <c r="I186" s="149"/>
      <c r="J186" s="150" t="str">
        <f t="shared" si="170"/>
        <v/>
      </c>
      <c r="K186" s="164" t="str">
        <f t="shared" si="171"/>
        <v/>
      </c>
      <c r="L186" s="149"/>
      <c r="M186" s="152" t="str">
        <f t="shared" si="172"/>
        <v/>
      </c>
      <c r="N186" s="110" t="s">
        <v>482</v>
      </c>
    </row>
    <row r="187" spans="1:14" ht="15.2" customHeight="1" x14ac:dyDescent="0.25">
      <c r="A187" s="26" t="s">
        <v>563</v>
      </c>
      <c r="B187" s="178"/>
      <c r="C187" s="179"/>
      <c r="D187" s="51" t="s">
        <v>482</v>
      </c>
      <c r="E187" s="165" t="str">
        <f t="shared" si="167"/>
        <v/>
      </c>
      <c r="F187" s="149"/>
      <c r="G187" s="150" t="str">
        <f t="shared" si="168"/>
        <v/>
      </c>
      <c r="H187" s="164" t="str">
        <f t="shared" si="169"/>
        <v/>
      </c>
      <c r="I187" s="149"/>
      <c r="J187" s="150" t="str">
        <f t="shared" si="170"/>
        <v/>
      </c>
      <c r="K187" s="164" t="str">
        <f t="shared" si="171"/>
        <v/>
      </c>
      <c r="L187" s="149"/>
      <c r="M187" s="152" t="str">
        <f t="shared" si="172"/>
        <v/>
      </c>
      <c r="N187" s="110" t="s">
        <v>482</v>
      </c>
    </row>
    <row r="188" spans="1:14" ht="15.2" customHeight="1" x14ac:dyDescent="0.25">
      <c r="A188" s="26" t="s">
        <v>161</v>
      </c>
      <c r="B188" s="178"/>
      <c r="C188" s="179"/>
      <c r="D188" s="51" t="s">
        <v>482</v>
      </c>
      <c r="E188" s="165" t="str">
        <f t="shared" si="167"/>
        <v/>
      </c>
      <c r="F188" s="149"/>
      <c r="G188" s="150" t="str">
        <f t="shared" si="168"/>
        <v/>
      </c>
      <c r="H188" s="164" t="str">
        <f t="shared" si="169"/>
        <v/>
      </c>
      <c r="I188" s="149"/>
      <c r="J188" s="150" t="str">
        <f t="shared" si="170"/>
        <v/>
      </c>
      <c r="K188" s="164" t="str">
        <f t="shared" si="171"/>
        <v/>
      </c>
      <c r="L188" s="149"/>
      <c r="M188" s="152" t="str">
        <f t="shared" si="172"/>
        <v/>
      </c>
      <c r="N188" s="110" t="s">
        <v>482</v>
      </c>
    </row>
    <row r="189" spans="1:14" ht="15.2" customHeight="1" x14ac:dyDescent="0.25">
      <c r="A189" s="26" t="s">
        <v>162</v>
      </c>
      <c r="B189" s="178"/>
      <c r="C189" s="179"/>
      <c r="D189" s="51" t="s">
        <v>482</v>
      </c>
      <c r="E189" s="165" t="str">
        <f t="shared" si="167"/>
        <v/>
      </c>
      <c r="F189" s="149"/>
      <c r="G189" s="150" t="str">
        <f t="shared" si="168"/>
        <v/>
      </c>
      <c r="H189" s="164" t="str">
        <f t="shared" si="169"/>
        <v/>
      </c>
      <c r="I189" s="149"/>
      <c r="J189" s="150" t="str">
        <f t="shared" si="170"/>
        <v/>
      </c>
      <c r="K189" s="164" t="str">
        <f t="shared" si="171"/>
        <v/>
      </c>
      <c r="L189" s="149"/>
      <c r="M189" s="152" t="str">
        <f t="shared" si="172"/>
        <v/>
      </c>
      <c r="N189" s="110" t="s">
        <v>482</v>
      </c>
    </row>
    <row r="190" spans="1:14" ht="15.2" customHeight="1" thickBot="1" x14ac:dyDescent="0.3">
      <c r="A190" s="26" t="s">
        <v>163</v>
      </c>
      <c r="B190" s="178"/>
      <c r="C190" s="179"/>
      <c r="D190" s="51" t="s">
        <v>482</v>
      </c>
      <c r="E190" s="170"/>
      <c r="F190" s="171"/>
      <c r="G190" s="172"/>
      <c r="H190" s="173"/>
      <c r="I190" s="171"/>
      <c r="J190" s="172"/>
      <c r="K190" s="173"/>
      <c r="L190" s="171"/>
      <c r="M190" s="174"/>
      <c r="N190" s="110" t="s">
        <v>482</v>
      </c>
    </row>
    <row r="191" spans="1:14" ht="15.75" thickTop="1" x14ac:dyDescent="0.25">
      <c r="A191" s="26" t="s">
        <v>164</v>
      </c>
      <c r="B191" s="178"/>
      <c r="C191" s="179"/>
    </row>
    <row r="192" spans="1:14" x14ac:dyDescent="0.25">
      <c r="A192" s="26" t="s">
        <v>165</v>
      </c>
      <c r="B192" s="178"/>
      <c r="C192" s="179"/>
    </row>
    <row r="193" spans="1:41" x14ac:dyDescent="0.25">
      <c r="A193" s="26" t="s">
        <v>166</v>
      </c>
      <c r="B193" s="178"/>
      <c r="C193" s="179"/>
    </row>
    <row r="194" spans="1:41" x14ac:dyDescent="0.25">
      <c r="A194" s="26" t="s">
        <v>167</v>
      </c>
      <c r="B194" s="178"/>
      <c r="C194" s="179"/>
    </row>
    <row r="195" spans="1:41" x14ac:dyDescent="0.25">
      <c r="A195" s="26" t="s">
        <v>168</v>
      </c>
      <c r="B195" s="178"/>
      <c r="C195" s="179"/>
    </row>
    <row r="196" spans="1:41" x14ac:dyDescent="0.25">
      <c r="A196" s="26" t="s">
        <v>169</v>
      </c>
      <c r="B196" s="178"/>
      <c r="C196" s="179"/>
    </row>
    <row r="197" spans="1:41" x14ac:dyDescent="0.25">
      <c r="A197" s="26" t="s">
        <v>170</v>
      </c>
      <c r="B197" s="178"/>
      <c r="C197" s="179"/>
    </row>
    <row r="198" spans="1:41" x14ac:dyDescent="0.25">
      <c r="A198" s="26" t="s">
        <v>171</v>
      </c>
      <c r="B198" s="178"/>
      <c r="C198" s="179"/>
    </row>
    <row r="199" spans="1:41" x14ac:dyDescent="0.25">
      <c r="A199" s="26" t="s">
        <v>172</v>
      </c>
      <c r="B199" s="178"/>
      <c r="C199" s="179"/>
    </row>
    <row r="200" spans="1:41" x14ac:dyDescent="0.25">
      <c r="A200" s="26" t="s">
        <v>173</v>
      </c>
      <c r="B200" s="178"/>
      <c r="C200" s="179"/>
    </row>
    <row r="201" spans="1:41" x14ac:dyDescent="0.25">
      <c r="A201" s="26" t="s">
        <v>174</v>
      </c>
      <c r="B201" s="178"/>
      <c r="C201" s="179"/>
      <c r="AB201">
        <f>COLUMN()</f>
        <v>28</v>
      </c>
      <c r="AC201">
        <f>COLUMN()</f>
        <v>29</v>
      </c>
      <c r="AD201">
        <f>COLUMN()</f>
        <v>30</v>
      </c>
      <c r="AE201">
        <f>COLUMN()</f>
        <v>31</v>
      </c>
      <c r="AF201">
        <f>COLUMN()</f>
        <v>32</v>
      </c>
      <c r="AG201">
        <f>COLUMN()</f>
        <v>33</v>
      </c>
      <c r="AH201">
        <f>COLUMN()</f>
        <v>34</v>
      </c>
      <c r="AI201">
        <f>COLUMN()</f>
        <v>35</v>
      </c>
      <c r="AJ201">
        <f>COLUMN()</f>
        <v>36</v>
      </c>
      <c r="AK201">
        <f>COLUMN()</f>
        <v>37</v>
      </c>
      <c r="AL201">
        <f>COLUMN()</f>
        <v>38</v>
      </c>
      <c r="AM201">
        <f>COLUMN()</f>
        <v>39</v>
      </c>
      <c r="AN201">
        <f>COLUMN()</f>
        <v>40</v>
      </c>
      <c r="AO201">
        <f>COLUMN()</f>
        <v>41</v>
      </c>
    </row>
    <row r="202" spans="1:41" x14ac:dyDescent="0.25">
      <c r="A202" s="26" t="s">
        <v>175</v>
      </c>
      <c r="B202" s="178"/>
      <c r="C202" s="179"/>
      <c r="AB202" s="283" t="s">
        <v>567</v>
      </c>
      <c r="AC202" s="283"/>
      <c r="AD202" s="283"/>
      <c r="AE202" s="283"/>
      <c r="AG202" s="283" t="s">
        <v>568</v>
      </c>
      <c r="AH202" s="283"/>
      <c r="AI202" s="283"/>
      <c r="AJ202" s="283"/>
      <c r="AL202" s="283" t="s">
        <v>569</v>
      </c>
      <c r="AM202" s="283"/>
      <c r="AN202" s="283"/>
      <c r="AO202" s="283"/>
    </row>
    <row r="203" spans="1:41" x14ac:dyDescent="0.25">
      <c r="A203" s="26" t="s">
        <v>176</v>
      </c>
      <c r="B203" s="178"/>
      <c r="C203" s="179"/>
      <c r="AB203" t="s">
        <v>492</v>
      </c>
      <c r="AC203" t="s">
        <v>492</v>
      </c>
      <c r="AD203" t="s">
        <v>602</v>
      </c>
      <c r="AE203" t="s">
        <v>602</v>
      </c>
      <c r="AG203" t="s">
        <v>492</v>
      </c>
      <c r="AH203" t="s">
        <v>492</v>
      </c>
      <c r="AI203" t="s">
        <v>602</v>
      </c>
      <c r="AJ203" t="s">
        <v>602</v>
      </c>
      <c r="AL203" t="s">
        <v>492</v>
      </c>
      <c r="AM203" t="s">
        <v>492</v>
      </c>
      <c r="AN203" t="s">
        <v>602</v>
      </c>
      <c r="AO203" t="s">
        <v>602</v>
      </c>
    </row>
    <row r="204" spans="1:41" x14ac:dyDescent="0.25">
      <c r="A204" s="26" t="s">
        <v>177</v>
      </c>
      <c r="B204" s="178"/>
      <c r="C204" s="179"/>
      <c r="AB204" t="str">
        <f t="shared" ref="AB204:AB235" si="173">IF(OR(B4="",C4=""),"",A4)</f>
        <v/>
      </c>
      <c r="AC204" t="s">
        <v>125</v>
      </c>
      <c r="AD204" t="str">
        <f t="shared" ref="AD204:AD235" si="174">IF(AB204="","",B4)</f>
        <v/>
      </c>
      <c r="AE204" t="s">
        <v>186</v>
      </c>
      <c r="AG204" t="str">
        <f t="shared" ref="AG204:AG235" si="175">IF(OR(B103="",C103=""),"",A103)</f>
        <v/>
      </c>
      <c r="AH204" t="s">
        <v>47</v>
      </c>
      <c r="AI204" t="str">
        <f t="shared" ref="AI204:AI235" si="176">IF(AG204="","",B103)</f>
        <v/>
      </c>
      <c r="AJ204">
        <v>43318</v>
      </c>
      <c r="AL204" t="str">
        <f t="shared" ref="AL204:AL235" si="177">IF(OR(B222="",C222=""),"",A222)</f>
        <v/>
      </c>
      <c r="AM204" t="s">
        <v>577</v>
      </c>
      <c r="AN204" t="str">
        <f t="shared" ref="AN204:AN235" si="178">IF(AL204="","",B222)</f>
        <v/>
      </c>
      <c r="AO204" t="s">
        <v>602</v>
      </c>
    </row>
    <row r="205" spans="1:41" x14ac:dyDescent="0.25">
      <c r="A205" s="26" t="s">
        <v>178</v>
      </c>
      <c r="B205" s="178"/>
      <c r="C205" s="179"/>
      <c r="AB205" t="str">
        <f t="shared" si="173"/>
        <v/>
      </c>
      <c r="AC205" t="s">
        <v>126</v>
      </c>
      <c r="AD205" t="str">
        <f t="shared" si="174"/>
        <v/>
      </c>
      <c r="AE205">
        <v>42582</v>
      </c>
      <c r="AG205" t="str">
        <f t="shared" si="175"/>
        <v/>
      </c>
      <c r="AH205" t="s">
        <v>497</v>
      </c>
      <c r="AI205" t="str">
        <f t="shared" si="176"/>
        <v/>
      </c>
      <c r="AJ205" t="s">
        <v>602</v>
      </c>
      <c r="AL205" t="str">
        <f t="shared" si="177"/>
        <v/>
      </c>
      <c r="AM205" t="s">
        <v>185</v>
      </c>
      <c r="AN205" t="str">
        <f t="shared" si="178"/>
        <v/>
      </c>
      <c r="AO205" t="s">
        <v>186</v>
      </c>
    </row>
    <row r="206" spans="1:41" x14ac:dyDescent="0.25">
      <c r="A206" s="26" t="s">
        <v>179</v>
      </c>
      <c r="B206" s="178"/>
      <c r="C206" s="179"/>
      <c r="AB206" t="str">
        <f t="shared" si="173"/>
        <v/>
      </c>
      <c r="AC206" t="s">
        <v>153</v>
      </c>
      <c r="AD206" t="str">
        <f t="shared" si="174"/>
        <v/>
      </c>
      <c r="AE206">
        <v>41912</v>
      </c>
      <c r="AG206" t="str">
        <f t="shared" si="175"/>
        <v/>
      </c>
      <c r="AH206" t="s">
        <v>70</v>
      </c>
      <c r="AI206" t="str">
        <f t="shared" si="176"/>
        <v/>
      </c>
      <c r="AJ206" t="s">
        <v>602</v>
      </c>
      <c r="AL206" t="str">
        <f t="shared" si="177"/>
        <v/>
      </c>
      <c r="AM206" t="s">
        <v>187</v>
      </c>
      <c r="AN206" t="str">
        <f t="shared" si="178"/>
        <v/>
      </c>
      <c r="AO206">
        <v>43359</v>
      </c>
    </row>
    <row r="207" spans="1:41" x14ac:dyDescent="0.25">
      <c r="A207" s="26" t="s">
        <v>180</v>
      </c>
      <c r="B207" s="178"/>
      <c r="C207" s="179"/>
      <c r="AB207" t="str">
        <f t="shared" si="173"/>
        <v/>
      </c>
      <c r="AC207" t="s">
        <v>497</v>
      </c>
      <c r="AD207" t="str">
        <f t="shared" si="174"/>
        <v/>
      </c>
      <c r="AE207" t="s">
        <v>602</v>
      </c>
      <c r="AG207" t="str">
        <f t="shared" si="175"/>
        <v/>
      </c>
      <c r="AH207" t="s">
        <v>498</v>
      </c>
      <c r="AI207" t="str">
        <f t="shared" si="176"/>
        <v/>
      </c>
      <c r="AJ207" t="s">
        <v>602</v>
      </c>
      <c r="AL207" t="str">
        <f t="shared" si="177"/>
        <v/>
      </c>
      <c r="AM207" t="s">
        <v>188</v>
      </c>
      <c r="AN207" t="str">
        <f t="shared" si="178"/>
        <v/>
      </c>
      <c r="AO207" t="s">
        <v>186</v>
      </c>
    </row>
    <row r="208" spans="1:41" x14ac:dyDescent="0.25">
      <c r="A208" s="26" t="s">
        <v>181</v>
      </c>
      <c r="B208" s="178"/>
      <c r="C208" s="179"/>
      <c r="AB208" t="str">
        <f t="shared" si="173"/>
        <v/>
      </c>
      <c r="AC208" t="s">
        <v>83</v>
      </c>
      <c r="AD208" t="str">
        <f t="shared" si="174"/>
        <v/>
      </c>
      <c r="AE208" t="s">
        <v>186</v>
      </c>
      <c r="AG208" t="str">
        <f t="shared" si="175"/>
        <v/>
      </c>
      <c r="AI208" t="str">
        <f t="shared" si="176"/>
        <v/>
      </c>
      <c r="AL208" t="str">
        <f t="shared" si="177"/>
        <v/>
      </c>
      <c r="AM208" t="s">
        <v>189</v>
      </c>
      <c r="AN208" t="str">
        <f t="shared" si="178"/>
        <v/>
      </c>
      <c r="AO208" t="s">
        <v>186</v>
      </c>
    </row>
    <row r="209" spans="1:41" x14ac:dyDescent="0.25">
      <c r="A209" s="26" t="s">
        <v>182</v>
      </c>
      <c r="B209" s="178"/>
      <c r="C209" s="179"/>
      <c r="AB209" t="str">
        <f t="shared" si="173"/>
        <v/>
      </c>
      <c r="AC209" t="s">
        <v>87</v>
      </c>
      <c r="AD209" t="str">
        <f t="shared" si="174"/>
        <v/>
      </c>
      <c r="AE209" t="s">
        <v>186</v>
      </c>
      <c r="AG209" t="str">
        <f t="shared" si="175"/>
        <v/>
      </c>
      <c r="AI209" t="str">
        <f t="shared" si="176"/>
        <v/>
      </c>
      <c r="AL209" t="str">
        <f t="shared" si="177"/>
        <v/>
      </c>
      <c r="AM209" t="s">
        <v>190</v>
      </c>
      <c r="AN209" t="str">
        <f t="shared" si="178"/>
        <v/>
      </c>
      <c r="AO209">
        <v>42491</v>
      </c>
    </row>
    <row r="210" spans="1:41" x14ac:dyDescent="0.25">
      <c r="A210" s="26" t="s">
        <v>183</v>
      </c>
      <c r="B210" s="178"/>
      <c r="C210" s="179"/>
      <c r="AB210" t="str">
        <f t="shared" si="173"/>
        <v/>
      </c>
      <c r="AC210" t="s">
        <v>89</v>
      </c>
      <c r="AD210" t="str">
        <f t="shared" si="174"/>
        <v/>
      </c>
      <c r="AE210" t="s">
        <v>186</v>
      </c>
      <c r="AG210" t="str">
        <f t="shared" si="175"/>
        <v/>
      </c>
      <c r="AI210" t="str">
        <f t="shared" si="176"/>
        <v/>
      </c>
      <c r="AL210" t="str">
        <f t="shared" si="177"/>
        <v/>
      </c>
      <c r="AM210" t="s">
        <v>191</v>
      </c>
      <c r="AN210" t="str">
        <f t="shared" si="178"/>
        <v/>
      </c>
      <c r="AO210">
        <v>43366</v>
      </c>
    </row>
    <row r="211" spans="1:41" x14ac:dyDescent="0.25">
      <c r="A211" s="26" t="s">
        <v>184</v>
      </c>
      <c r="B211" s="178"/>
      <c r="C211" s="179"/>
      <c r="AB211" t="str">
        <f t="shared" si="173"/>
        <v/>
      </c>
      <c r="AC211" t="s">
        <v>93</v>
      </c>
      <c r="AD211" t="str">
        <f t="shared" si="174"/>
        <v/>
      </c>
      <c r="AE211" t="s">
        <v>186</v>
      </c>
      <c r="AG211" t="str">
        <f t="shared" si="175"/>
        <v/>
      </c>
      <c r="AI211" t="str">
        <f t="shared" si="176"/>
        <v/>
      </c>
      <c r="AL211" t="str">
        <f t="shared" si="177"/>
        <v/>
      </c>
      <c r="AM211" t="s">
        <v>192</v>
      </c>
      <c r="AN211" t="str">
        <f t="shared" si="178"/>
        <v/>
      </c>
      <c r="AO211">
        <v>43373</v>
      </c>
    </row>
    <row r="212" spans="1:41" x14ac:dyDescent="0.25">
      <c r="A212" s="27" t="s">
        <v>71</v>
      </c>
      <c r="B212" s="178"/>
      <c r="C212" s="179"/>
      <c r="AB212" t="str">
        <f t="shared" si="173"/>
        <v/>
      </c>
      <c r="AC212" t="s">
        <v>70</v>
      </c>
      <c r="AD212" t="str">
        <f t="shared" si="174"/>
        <v/>
      </c>
      <c r="AE212" t="s">
        <v>602</v>
      </c>
      <c r="AG212" t="str">
        <f t="shared" si="175"/>
        <v/>
      </c>
      <c r="AI212" t="str">
        <f t="shared" si="176"/>
        <v/>
      </c>
      <c r="AL212" t="str">
        <f t="shared" si="177"/>
        <v/>
      </c>
      <c r="AM212" t="s">
        <v>193</v>
      </c>
      <c r="AN212" t="str">
        <f t="shared" si="178"/>
        <v/>
      </c>
      <c r="AO212">
        <v>43373</v>
      </c>
    </row>
    <row r="213" spans="1:41" x14ac:dyDescent="0.25">
      <c r="A213" s="27" t="s">
        <v>72</v>
      </c>
      <c r="B213" s="178"/>
      <c r="C213" s="179"/>
      <c r="AB213" t="str">
        <f t="shared" si="173"/>
        <v/>
      </c>
      <c r="AC213" t="s">
        <v>159</v>
      </c>
      <c r="AD213" t="str">
        <f t="shared" si="174"/>
        <v/>
      </c>
      <c r="AE213">
        <v>43331</v>
      </c>
      <c r="AG213" t="str">
        <f t="shared" si="175"/>
        <v/>
      </c>
      <c r="AI213" t="str">
        <f t="shared" si="176"/>
        <v/>
      </c>
      <c r="AL213" t="str">
        <f t="shared" si="177"/>
        <v/>
      </c>
      <c r="AM213" t="s">
        <v>194</v>
      </c>
      <c r="AN213" t="str">
        <f t="shared" si="178"/>
        <v/>
      </c>
      <c r="AO213">
        <v>42631</v>
      </c>
    </row>
    <row r="214" spans="1:41" x14ac:dyDescent="0.25">
      <c r="A214" s="27" t="s">
        <v>73</v>
      </c>
      <c r="B214" s="178"/>
      <c r="C214" s="179"/>
      <c r="AB214" t="str">
        <f t="shared" si="173"/>
        <v/>
      </c>
      <c r="AC214" t="s">
        <v>498</v>
      </c>
      <c r="AD214" t="str">
        <f t="shared" si="174"/>
        <v/>
      </c>
      <c r="AE214" t="s">
        <v>602</v>
      </c>
      <c r="AG214" t="str">
        <f t="shared" si="175"/>
        <v/>
      </c>
      <c r="AI214" t="str">
        <f t="shared" si="176"/>
        <v/>
      </c>
      <c r="AL214" t="str">
        <f t="shared" si="177"/>
        <v/>
      </c>
      <c r="AM214" t="s">
        <v>195</v>
      </c>
      <c r="AN214" t="str">
        <f t="shared" si="178"/>
        <v/>
      </c>
      <c r="AO214">
        <v>42638</v>
      </c>
    </row>
    <row r="215" spans="1:41" x14ac:dyDescent="0.25">
      <c r="A215" s="27" t="s">
        <v>74</v>
      </c>
      <c r="B215" s="178"/>
      <c r="C215" s="179"/>
      <c r="AB215" t="str">
        <f t="shared" si="173"/>
        <v/>
      </c>
      <c r="AD215" t="str">
        <f t="shared" si="174"/>
        <v/>
      </c>
      <c r="AG215" t="str">
        <f t="shared" si="175"/>
        <v/>
      </c>
      <c r="AI215" t="str">
        <f t="shared" si="176"/>
        <v/>
      </c>
      <c r="AL215" t="str">
        <f t="shared" si="177"/>
        <v/>
      </c>
      <c r="AM215" t="s">
        <v>196</v>
      </c>
      <c r="AN215" t="str">
        <f t="shared" si="178"/>
        <v/>
      </c>
      <c r="AO215">
        <v>42645</v>
      </c>
    </row>
    <row r="216" spans="1:41" x14ac:dyDescent="0.25">
      <c r="A216" s="27" t="s">
        <v>75</v>
      </c>
      <c r="B216" s="178"/>
      <c r="C216" s="179"/>
      <c r="AB216" t="str">
        <f t="shared" si="173"/>
        <v/>
      </c>
      <c r="AD216" t="str">
        <f t="shared" si="174"/>
        <v/>
      </c>
      <c r="AG216" t="str">
        <f t="shared" si="175"/>
        <v/>
      </c>
      <c r="AI216" t="str">
        <f t="shared" si="176"/>
        <v/>
      </c>
      <c r="AL216" t="str">
        <f t="shared" si="177"/>
        <v/>
      </c>
      <c r="AM216" t="s">
        <v>197</v>
      </c>
      <c r="AN216" t="str">
        <f t="shared" si="178"/>
        <v/>
      </c>
      <c r="AO216">
        <v>42470</v>
      </c>
    </row>
    <row r="217" spans="1:41" x14ac:dyDescent="0.25">
      <c r="A217" s="27" t="s">
        <v>76</v>
      </c>
      <c r="B217" s="178"/>
      <c r="C217" s="179"/>
      <c r="AB217" t="str">
        <f t="shared" si="173"/>
        <v/>
      </c>
      <c r="AD217" t="str">
        <f t="shared" si="174"/>
        <v/>
      </c>
      <c r="AG217" t="str">
        <f t="shared" si="175"/>
        <v/>
      </c>
      <c r="AI217" t="str">
        <f t="shared" si="176"/>
        <v/>
      </c>
      <c r="AL217" t="str">
        <f t="shared" si="177"/>
        <v/>
      </c>
      <c r="AM217" t="s">
        <v>199</v>
      </c>
      <c r="AN217" t="str">
        <f t="shared" si="178"/>
        <v/>
      </c>
      <c r="AO217">
        <v>42491</v>
      </c>
    </row>
    <row r="218" spans="1:41" x14ac:dyDescent="0.25">
      <c r="A218" s="28" t="s">
        <v>475</v>
      </c>
      <c r="B218" s="178"/>
      <c r="C218" s="179"/>
      <c r="AB218" t="str">
        <f t="shared" si="173"/>
        <v/>
      </c>
      <c r="AD218" t="str">
        <f t="shared" si="174"/>
        <v/>
      </c>
      <c r="AG218" t="str">
        <f t="shared" si="175"/>
        <v/>
      </c>
      <c r="AI218" t="str">
        <f t="shared" si="176"/>
        <v/>
      </c>
      <c r="AL218" t="str">
        <f t="shared" si="177"/>
        <v/>
      </c>
      <c r="AM218" t="s">
        <v>200</v>
      </c>
      <c r="AN218" t="str">
        <f t="shared" si="178"/>
        <v/>
      </c>
      <c r="AO218">
        <v>42505</v>
      </c>
    </row>
    <row r="219" spans="1:41" x14ac:dyDescent="0.25">
      <c r="A219" s="28" t="s">
        <v>476</v>
      </c>
      <c r="B219" s="178"/>
      <c r="C219" s="179"/>
      <c r="AB219" t="str">
        <f t="shared" si="173"/>
        <v/>
      </c>
      <c r="AD219" t="str">
        <f t="shared" si="174"/>
        <v/>
      </c>
      <c r="AG219" t="str">
        <f t="shared" si="175"/>
        <v/>
      </c>
      <c r="AI219" t="str">
        <f t="shared" si="176"/>
        <v/>
      </c>
      <c r="AL219" t="str">
        <f t="shared" si="177"/>
        <v/>
      </c>
      <c r="AM219" t="s">
        <v>201</v>
      </c>
      <c r="AN219" t="str">
        <f t="shared" si="178"/>
        <v/>
      </c>
      <c r="AO219">
        <v>42610</v>
      </c>
    </row>
    <row r="220" spans="1:41" x14ac:dyDescent="0.25">
      <c r="A220" s="28" t="s">
        <v>477</v>
      </c>
      <c r="B220" s="178"/>
      <c r="C220" s="179"/>
      <c r="AB220" t="str">
        <f t="shared" si="173"/>
        <v/>
      </c>
      <c r="AD220" t="str">
        <f t="shared" si="174"/>
        <v/>
      </c>
      <c r="AG220" t="str">
        <f t="shared" si="175"/>
        <v/>
      </c>
      <c r="AI220" t="str">
        <f t="shared" si="176"/>
        <v/>
      </c>
      <c r="AL220" t="str">
        <f t="shared" si="177"/>
        <v/>
      </c>
      <c r="AM220" t="s">
        <v>202</v>
      </c>
      <c r="AN220" t="str">
        <f t="shared" si="178"/>
        <v/>
      </c>
      <c r="AO220">
        <v>43387</v>
      </c>
    </row>
    <row r="221" spans="1:41" x14ac:dyDescent="0.25">
      <c r="A221" s="271" t="s">
        <v>454</v>
      </c>
      <c r="B221" s="272"/>
      <c r="C221" s="273"/>
      <c r="AB221" t="str">
        <f t="shared" si="173"/>
        <v/>
      </c>
      <c r="AD221" t="str">
        <f t="shared" si="174"/>
        <v/>
      </c>
      <c r="AG221" t="str">
        <f t="shared" si="175"/>
        <v/>
      </c>
      <c r="AI221" t="str">
        <f t="shared" si="176"/>
        <v/>
      </c>
      <c r="AL221" t="str">
        <f t="shared" si="177"/>
        <v/>
      </c>
      <c r="AM221" t="s">
        <v>203</v>
      </c>
      <c r="AN221" t="str">
        <f t="shared" si="178"/>
        <v/>
      </c>
      <c r="AO221">
        <v>43394</v>
      </c>
    </row>
    <row r="222" spans="1:41" x14ac:dyDescent="0.25">
      <c r="A222" s="29" t="s">
        <v>336</v>
      </c>
      <c r="B222" s="178"/>
      <c r="C222" s="179"/>
      <c r="AB222" t="str">
        <f t="shared" si="173"/>
        <v/>
      </c>
      <c r="AD222" t="str">
        <f t="shared" si="174"/>
        <v/>
      </c>
      <c r="AG222" t="str">
        <f t="shared" si="175"/>
        <v/>
      </c>
      <c r="AI222" t="str">
        <f t="shared" si="176"/>
        <v/>
      </c>
      <c r="AL222" t="str">
        <f t="shared" si="177"/>
        <v/>
      </c>
      <c r="AM222" t="s">
        <v>204</v>
      </c>
      <c r="AN222" t="str">
        <f t="shared" si="178"/>
        <v/>
      </c>
      <c r="AO222">
        <v>43401</v>
      </c>
    </row>
    <row r="223" spans="1:41" x14ac:dyDescent="0.25">
      <c r="A223" s="29" t="s">
        <v>337</v>
      </c>
      <c r="B223" s="180"/>
      <c r="C223" s="179"/>
      <c r="AB223" t="str">
        <f t="shared" si="173"/>
        <v>Fire Craft -FCF</v>
      </c>
      <c r="AD223" t="str">
        <f t="shared" si="174"/>
        <v>Unknown</v>
      </c>
      <c r="AG223" t="str">
        <f t="shared" si="175"/>
        <v/>
      </c>
      <c r="AI223" t="str">
        <f t="shared" si="176"/>
        <v/>
      </c>
      <c r="AL223" t="str">
        <f t="shared" si="177"/>
        <v/>
      </c>
      <c r="AM223" t="s">
        <v>208</v>
      </c>
      <c r="AN223" t="str">
        <f t="shared" si="178"/>
        <v/>
      </c>
      <c r="AO223">
        <v>42890</v>
      </c>
    </row>
    <row r="224" spans="1:41" x14ac:dyDescent="0.25">
      <c r="A224" s="29" t="s">
        <v>4</v>
      </c>
      <c r="B224" s="178"/>
      <c r="C224" s="179"/>
      <c r="AB224" t="str">
        <f t="shared" si="173"/>
        <v>Firearm Safety</v>
      </c>
      <c r="AD224">
        <f t="shared" si="174"/>
        <v>42582</v>
      </c>
      <c r="AG224" t="str">
        <f t="shared" si="175"/>
        <v/>
      </c>
      <c r="AI224" t="str">
        <f t="shared" si="176"/>
        <v/>
      </c>
      <c r="AL224" t="str">
        <f t="shared" si="177"/>
        <v/>
      </c>
      <c r="AM224" t="s">
        <v>211</v>
      </c>
      <c r="AN224" t="str">
        <f t="shared" si="178"/>
        <v/>
      </c>
      <c r="AO224">
        <v>42690</v>
      </c>
    </row>
    <row r="225" spans="1:41" x14ac:dyDescent="0.25">
      <c r="A225" s="29" t="s">
        <v>338</v>
      </c>
      <c r="B225" s="178"/>
      <c r="C225" s="179"/>
      <c r="AB225" t="str">
        <f t="shared" si="173"/>
        <v/>
      </c>
      <c r="AD225" t="str">
        <f t="shared" si="174"/>
        <v/>
      </c>
      <c r="AG225" t="str">
        <f t="shared" si="175"/>
        <v/>
      </c>
      <c r="AI225" t="str">
        <f t="shared" si="176"/>
        <v/>
      </c>
      <c r="AL225" t="str">
        <f t="shared" si="177"/>
        <v/>
      </c>
      <c r="AM225" t="s">
        <v>225</v>
      </c>
      <c r="AN225" t="str">
        <f t="shared" si="178"/>
        <v/>
      </c>
      <c r="AO225">
        <v>42890</v>
      </c>
    </row>
    <row r="226" spans="1:41" x14ac:dyDescent="0.25">
      <c r="A226" s="29" t="s">
        <v>339</v>
      </c>
      <c r="B226" s="178"/>
      <c r="C226" s="179"/>
      <c r="AB226" t="str">
        <f t="shared" si="173"/>
        <v/>
      </c>
      <c r="AD226" t="str">
        <f t="shared" si="174"/>
        <v/>
      </c>
      <c r="AG226" t="str">
        <f t="shared" si="175"/>
        <v/>
      </c>
      <c r="AI226" t="str">
        <f t="shared" si="176"/>
        <v/>
      </c>
      <c r="AL226" t="str">
        <f t="shared" si="177"/>
        <v/>
      </c>
      <c r="AM226" t="s">
        <v>237</v>
      </c>
      <c r="AN226" t="str">
        <f t="shared" si="178"/>
        <v/>
      </c>
      <c r="AO226">
        <v>42925</v>
      </c>
    </row>
    <row r="227" spans="1:41" x14ac:dyDescent="0.25">
      <c r="A227" s="29" t="s">
        <v>340</v>
      </c>
      <c r="B227" s="178"/>
      <c r="C227" s="179"/>
      <c r="AB227" t="str">
        <f t="shared" si="173"/>
        <v/>
      </c>
      <c r="AD227" t="str">
        <f t="shared" si="174"/>
        <v/>
      </c>
      <c r="AG227" t="str">
        <f t="shared" si="175"/>
        <v/>
      </c>
      <c r="AI227" t="str">
        <f t="shared" si="176"/>
        <v/>
      </c>
      <c r="AL227" t="str">
        <f t="shared" si="177"/>
        <v/>
      </c>
      <c r="AM227" t="s">
        <v>70</v>
      </c>
      <c r="AN227" t="str">
        <f t="shared" si="178"/>
        <v/>
      </c>
      <c r="AO227" t="s">
        <v>602</v>
      </c>
    </row>
    <row r="228" spans="1:41" x14ac:dyDescent="0.25">
      <c r="A228" s="29" t="s">
        <v>341</v>
      </c>
      <c r="B228" s="178"/>
      <c r="C228" s="179"/>
      <c r="AB228" t="str">
        <f t="shared" si="173"/>
        <v/>
      </c>
      <c r="AD228" t="str">
        <f t="shared" si="174"/>
        <v/>
      </c>
      <c r="AG228" t="str">
        <f t="shared" si="175"/>
        <v/>
      </c>
      <c r="AI228" t="str">
        <f t="shared" si="176"/>
        <v/>
      </c>
      <c r="AL228" t="str">
        <f t="shared" si="177"/>
        <v/>
      </c>
      <c r="AM228" t="s">
        <v>77</v>
      </c>
      <c r="AN228" t="str">
        <f t="shared" si="178"/>
        <v/>
      </c>
      <c r="AO228">
        <v>42715</v>
      </c>
    </row>
    <row r="229" spans="1:41" x14ac:dyDescent="0.25">
      <c r="A229" s="29" t="s">
        <v>342</v>
      </c>
      <c r="B229" s="178"/>
      <c r="C229" s="179"/>
      <c r="AB229" t="str">
        <f t="shared" si="173"/>
        <v/>
      </c>
      <c r="AD229" t="str">
        <f t="shared" si="174"/>
        <v/>
      </c>
      <c r="AG229" t="str">
        <f t="shared" si="175"/>
        <v/>
      </c>
      <c r="AI229" t="str">
        <f t="shared" si="176"/>
        <v/>
      </c>
      <c r="AL229" t="str">
        <f t="shared" si="177"/>
        <v/>
      </c>
      <c r="AM229" t="s">
        <v>80</v>
      </c>
      <c r="AN229" t="str">
        <f t="shared" si="178"/>
        <v/>
      </c>
      <c r="AO229">
        <v>43407</v>
      </c>
    </row>
    <row r="230" spans="1:41" x14ac:dyDescent="0.25">
      <c r="A230" s="29" t="s">
        <v>343</v>
      </c>
      <c r="B230" s="178"/>
      <c r="C230" s="179"/>
      <c r="AB230" t="str">
        <f t="shared" si="173"/>
        <v/>
      </c>
      <c r="AD230" t="str">
        <f t="shared" si="174"/>
        <v/>
      </c>
      <c r="AG230" t="str">
        <f t="shared" si="175"/>
        <v/>
      </c>
      <c r="AI230" t="str">
        <f t="shared" si="176"/>
        <v/>
      </c>
      <c r="AL230" t="str">
        <f t="shared" si="177"/>
        <v/>
      </c>
      <c r="AM230" t="s">
        <v>81</v>
      </c>
      <c r="AN230" t="str">
        <f t="shared" si="178"/>
        <v/>
      </c>
      <c r="AO230">
        <v>42329</v>
      </c>
    </row>
    <row r="231" spans="1:41" x14ac:dyDescent="0.25">
      <c r="A231" s="29" t="s">
        <v>344</v>
      </c>
      <c r="B231" s="178"/>
      <c r="C231" s="179"/>
      <c r="AB231" t="str">
        <f t="shared" si="173"/>
        <v/>
      </c>
      <c r="AD231" t="str">
        <f t="shared" si="174"/>
        <v/>
      </c>
      <c r="AG231" t="str">
        <f t="shared" si="175"/>
        <v/>
      </c>
      <c r="AI231" t="str">
        <f t="shared" si="176"/>
        <v/>
      </c>
      <c r="AL231" t="str">
        <f t="shared" si="177"/>
        <v/>
      </c>
      <c r="AM231" t="s">
        <v>82</v>
      </c>
      <c r="AN231" t="str">
        <f t="shared" si="178"/>
        <v/>
      </c>
      <c r="AO231">
        <v>42672</v>
      </c>
    </row>
    <row r="232" spans="1:41" x14ac:dyDescent="0.25">
      <c r="A232" s="29" t="s">
        <v>345</v>
      </c>
      <c r="B232" s="178"/>
      <c r="C232" s="179"/>
      <c r="AB232" t="str">
        <f t="shared" si="173"/>
        <v/>
      </c>
      <c r="AD232" t="str">
        <f t="shared" si="174"/>
        <v/>
      </c>
      <c r="AG232" t="str">
        <f t="shared" si="175"/>
        <v/>
      </c>
      <c r="AI232" t="str">
        <f t="shared" si="176"/>
        <v/>
      </c>
      <c r="AL232" t="str">
        <f t="shared" si="177"/>
        <v/>
      </c>
      <c r="AM232" t="s">
        <v>498</v>
      </c>
      <c r="AN232" t="str">
        <f t="shared" si="178"/>
        <v/>
      </c>
      <c r="AO232" t="s">
        <v>602</v>
      </c>
    </row>
    <row r="233" spans="1:41" x14ac:dyDescent="0.25">
      <c r="A233" s="29" t="s">
        <v>346</v>
      </c>
      <c r="B233" s="178"/>
      <c r="C233" s="179"/>
      <c r="AB233" t="str">
        <f t="shared" si="173"/>
        <v/>
      </c>
      <c r="AD233" t="str">
        <f t="shared" si="174"/>
        <v/>
      </c>
      <c r="AG233" t="str">
        <f t="shared" si="175"/>
        <v/>
      </c>
      <c r="AI233" t="str">
        <f t="shared" si="176"/>
        <v/>
      </c>
      <c r="AL233" t="str">
        <f t="shared" si="177"/>
        <v/>
      </c>
      <c r="AN233" t="str">
        <f t="shared" si="178"/>
        <v/>
      </c>
    </row>
    <row r="234" spans="1:41" x14ac:dyDescent="0.25">
      <c r="A234" s="29" t="s">
        <v>347</v>
      </c>
      <c r="B234" s="178"/>
      <c r="C234" s="179"/>
      <c r="AB234" t="str">
        <f t="shared" si="173"/>
        <v/>
      </c>
      <c r="AD234" t="str">
        <f t="shared" si="174"/>
        <v/>
      </c>
      <c r="AG234" t="str">
        <f t="shared" si="175"/>
        <v/>
      </c>
      <c r="AI234" t="str">
        <f t="shared" si="176"/>
        <v/>
      </c>
      <c r="AL234" t="str">
        <f t="shared" si="177"/>
        <v/>
      </c>
      <c r="AN234" t="str">
        <f t="shared" si="178"/>
        <v/>
      </c>
    </row>
    <row r="235" spans="1:41" x14ac:dyDescent="0.25">
      <c r="A235" s="29" t="s">
        <v>348</v>
      </c>
      <c r="B235" s="178"/>
      <c r="C235" s="179"/>
      <c r="AB235" t="str">
        <f t="shared" si="173"/>
        <v/>
      </c>
      <c r="AD235" t="str">
        <f t="shared" si="174"/>
        <v/>
      </c>
      <c r="AG235" t="str">
        <f t="shared" si="175"/>
        <v/>
      </c>
      <c r="AI235" t="str">
        <f t="shared" si="176"/>
        <v/>
      </c>
      <c r="AL235" t="str">
        <f t="shared" si="177"/>
        <v/>
      </c>
      <c r="AN235" t="str">
        <f t="shared" si="178"/>
        <v/>
      </c>
    </row>
    <row r="236" spans="1:41" x14ac:dyDescent="0.25">
      <c r="A236" s="29" t="s">
        <v>349</v>
      </c>
      <c r="B236" s="178"/>
      <c r="C236" s="179"/>
      <c r="AB236" t="str">
        <f t="shared" ref="AB236:AB253" si="179">IF(OR(B36="",C36=""),"",A36)</f>
        <v/>
      </c>
      <c r="AD236" t="str">
        <f t="shared" ref="AD236:AD253" si="180">IF(AB236="","",B36)</f>
        <v/>
      </c>
      <c r="AG236" t="str">
        <f t="shared" ref="AG236:AG267" si="181">IF(OR(B135="",C135=""),"",A135)</f>
        <v/>
      </c>
      <c r="AI236" t="str">
        <f t="shared" ref="AI236:AI267" si="182">IF(AG236="","",B135)</f>
        <v/>
      </c>
      <c r="AL236" t="str">
        <f t="shared" ref="AL236:AL267" si="183">IF(OR(B254="",C254=""),"",A254)</f>
        <v/>
      </c>
      <c r="AN236" t="str">
        <f t="shared" ref="AN236:AN267" si="184">IF(AL236="","",B254)</f>
        <v/>
      </c>
    </row>
    <row r="237" spans="1:41" x14ac:dyDescent="0.25">
      <c r="A237" s="29" t="s">
        <v>350</v>
      </c>
      <c r="B237" s="178"/>
      <c r="C237" s="179"/>
      <c r="AB237" t="str">
        <f t="shared" si="179"/>
        <v/>
      </c>
      <c r="AD237" t="str">
        <f t="shared" si="180"/>
        <v/>
      </c>
      <c r="AG237" t="str">
        <f t="shared" si="181"/>
        <v/>
      </c>
      <c r="AI237" t="str">
        <f t="shared" si="182"/>
        <v/>
      </c>
      <c r="AL237" t="str">
        <f t="shared" si="183"/>
        <v/>
      </c>
      <c r="AN237" t="str">
        <f t="shared" si="184"/>
        <v/>
      </c>
    </row>
    <row r="238" spans="1:41" x14ac:dyDescent="0.25">
      <c r="A238" s="29" t="s">
        <v>351</v>
      </c>
      <c r="B238" s="178"/>
      <c r="C238" s="179"/>
      <c r="AB238" t="str">
        <f t="shared" si="179"/>
        <v/>
      </c>
      <c r="AD238" t="str">
        <f t="shared" si="180"/>
        <v/>
      </c>
      <c r="AG238" t="str">
        <f t="shared" si="181"/>
        <v/>
      </c>
      <c r="AI238" t="str">
        <f t="shared" si="182"/>
        <v/>
      </c>
      <c r="AL238" t="str">
        <f t="shared" si="183"/>
        <v/>
      </c>
      <c r="AN238" t="str">
        <f t="shared" si="184"/>
        <v/>
      </c>
    </row>
    <row r="239" spans="1:41" x14ac:dyDescent="0.25">
      <c r="A239" s="29" t="s">
        <v>352</v>
      </c>
      <c r="B239" s="178"/>
      <c r="C239" s="179"/>
      <c r="AB239" t="str">
        <f t="shared" si="179"/>
        <v/>
      </c>
      <c r="AD239" t="str">
        <f t="shared" si="180"/>
        <v/>
      </c>
      <c r="AG239" t="str">
        <f t="shared" si="181"/>
        <v/>
      </c>
      <c r="AI239" t="str">
        <f t="shared" si="182"/>
        <v/>
      </c>
      <c r="AL239" t="str">
        <f t="shared" si="183"/>
        <v/>
      </c>
      <c r="AN239" t="str">
        <f t="shared" si="184"/>
        <v/>
      </c>
    </row>
    <row r="240" spans="1:41" x14ac:dyDescent="0.25">
      <c r="A240" s="29" t="s">
        <v>353</v>
      </c>
      <c r="B240" s="178"/>
      <c r="C240" s="179"/>
      <c r="AB240" t="str">
        <f t="shared" si="179"/>
        <v/>
      </c>
      <c r="AD240" t="str">
        <f t="shared" si="180"/>
        <v/>
      </c>
      <c r="AG240" t="str">
        <f t="shared" si="181"/>
        <v/>
      </c>
      <c r="AI240" t="str">
        <f t="shared" si="182"/>
        <v/>
      </c>
      <c r="AL240" t="str">
        <f t="shared" si="183"/>
        <v/>
      </c>
      <c r="AN240" t="str">
        <f t="shared" si="184"/>
        <v/>
      </c>
    </row>
    <row r="241" spans="1:40" x14ac:dyDescent="0.25">
      <c r="A241" s="29" t="s">
        <v>354</v>
      </c>
      <c r="B241" s="178"/>
      <c r="C241" s="179"/>
      <c r="AB241" t="str">
        <f t="shared" si="179"/>
        <v/>
      </c>
      <c r="AD241" t="str">
        <f t="shared" si="180"/>
        <v/>
      </c>
      <c r="AG241" t="str">
        <f t="shared" si="181"/>
        <v/>
      </c>
      <c r="AI241" t="str">
        <f t="shared" si="182"/>
        <v/>
      </c>
      <c r="AL241" t="str">
        <f t="shared" si="183"/>
        <v/>
      </c>
      <c r="AN241" t="str">
        <f t="shared" si="184"/>
        <v/>
      </c>
    </row>
    <row r="242" spans="1:40" x14ac:dyDescent="0.25">
      <c r="A242" s="29" t="s">
        <v>355</v>
      </c>
      <c r="B242" s="178"/>
      <c r="C242" s="179"/>
      <c r="AB242" t="str">
        <f t="shared" si="179"/>
        <v/>
      </c>
      <c r="AD242" t="str">
        <f t="shared" si="180"/>
        <v/>
      </c>
      <c r="AG242" t="str">
        <f t="shared" si="181"/>
        <v/>
      </c>
      <c r="AI242" t="str">
        <f t="shared" si="182"/>
        <v/>
      </c>
      <c r="AL242" t="str">
        <f t="shared" si="183"/>
        <v/>
      </c>
      <c r="AN242" t="str">
        <f t="shared" si="184"/>
        <v/>
      </c>
    </row>
    <row r="243" spans="1:40" x14ac:dyDescent="0.25">
      <c r="A243" s="29" t="s">
        <v>356</v>
      </c>
      <c r="B243" s="178"/>
      <c r="C243" s="179"/>
      <c r="AB243" t="str">
        <f t="shared" si="179"/>
        <v/>
      </c>
      <c r="AD243" t="str">
        <f t="shared" si="180"/>
        <v/>
      </c>
      <c r="AG243" t="str">
        <f t="shared" si="181"/>
        <v/>
      </c>
      <c r="AI243" t="str">
        <f t="shared" si="182"/>
        <v/>
      </c>
      <c r="AL243" t="str">
        <f t="shared" si="183"/>
        <v/>
      </c>
      <c r="AN243" t="str">
        <f t="shared" si="184"/>
        <v/>
      </c>
    </row>
    <row r="244" spans="1:40" x14ac:dyDescent="0.25">
      <c r="A244" s="29" t="s">
        <v>357</v>
      </c>
      <c r="B244" s="178"/>
      <c r="C244" s="179"/>
      <c r="AB244" t="str">
        <f t="shared" si="179"/>
        <v/>
      </c>
      <c r="AD244" t="str">
        <f t="shared" si="180"/>
        <v/>
      </c>
      <c r="AG244" t="str">
        <f t="shared" si="181"/>
        <v/>
      </c>
      <c r="AI244" t="str">
        <f t="shared" si="182"/>
        <v/>
      </c>
      <c r="AL244" t="str">
        <f t="shared" si="183"/>
        <v/>
      </c>
      <c r="AN244" t="str">
        <f t="shared" si="184"/>
        <v/>
      </c>
    </row>
    <row r="245" spans="1:40" x14ac:dyDescent="0.25">
      <c r="A245" s="29" t="s">
        <v>358</v>
      </c>
      <c r="B245" s="178"/>
      <c r="C245" s="179"/>
      <c r="AB245" t="str">
        <f t="shared" si="179"/>
        <v/>
      </c>
      <c r="AD245" t="str">
        <f t="shared" si="180"/>
        <v/>
      </c>
      <c r="AG245" t="str">
        <f t="shared" si="181"/>
        <v/>
      </c>
      <c r="AI245" t="str">
        <f t="shared" si="182"/>
        <v/>
      </c>
      <c r="AL245" t="str">
        <f t="shared" si="183"/>
        <v/>
      </c>
      <c r="AN245" t="str">
        <f t="shared" si="184"/>
        <v/>
      </c>
    </row>
    <row r="246" spans="1:40" x14ac:dyDescent="0.25">
      <c r="A246" s="29" t="s">
        <v>359</v>
      </c>
      <c r="B246" s="178"/>
      <c r="C246" s="179"/>
      <c r="AB246" t="str">
        <f t="shared" si="179"/>
        <v/>
      </c>
      <c r="AD246" t="str">
        <f t="shared" si="180"/>
        <v/>
      </c>
      <c r="AG246" t="str">
        <f t="shared" si="181"/>
        <v/>
      </c>
      <c r="AI246" t="str">
        <f t="shared" si="182"/>
        <v/>
      </c>
      <c r="AL246" t="str">
        <f t="shared" si="183"/>
        <v/>
      </c>
      <c r="AN246" t="str">
        <f t="shared" si="184"/>
        <v/>
      </c>
    </row>
    <row r="247" spans="1:40" x14ac:dyDescent="0.25">
      <c r="A247" s="29" t="s">
        <v>360</v>
      </c>
      <c r="B247" s="178"/>
      <c r="C247" s="179"/>
      <c r="AB247" t="str">
        <f t="shared" si="179"/>
        <v/>
      </c>
      <c r="AD247" t="str">
        <f t="shared" si="180"/>
        <v/>
      </c>
      <c r="AG247" t="str">
        <f t="shared" si="181"/>
        <v/>
      </c>
      <c r="AI247" t="str">
        <f t="shared" si="182"/>
        <v/>
      </c>
      <c r="AL247" t="str">
        <f t="shared" si="183"/>
        <v/>
      </c>
      <c r="AN247" t="str">
        <f t="shared" si="184"/>
        <v/>
      </c>
    </row>
    <row r="248" spans="1:40" x14ac:dyDescent="0.25">
      <c r="A248" s="29" t="s">
        <v>361</v>
      </c>
      <c r="B248" s="178"/>
      <c r="C248" s="179"/>
      <c r="AB248" t="str">
        <f t="shared" si="179"/>
        <v/>
      </c>
      <c r="AD248" t="str">
        <f t="shared" si="180"/>
        <v/>
      </c>
      <c r="AG248" t="str">
        <f t="shared" si="181"/>
        <v/>
      </c>
      <c r="AI248" t="str">
        <f t="shared" si="182"/>
        <v/>
      </c>
      <c r="AL248" t="str">
        <f t="shared" si="183"/>
        <v/>
      </c>
      <c r="AN248" t="str">
        <f t="shared" si="184"/>
        <v/>
      </c>
    </row>
    <row r="249" spans="1:40" x14ac:dyDescent="0.25">
      <c r="A249" s="29" t="s">
        <v>362</v>
      </c>
      <c r="B249" s="178"/>
      <c r="C249" s="179"/>
      <c r="AB249" t="str">
        <f t="shared" si="179"/>
        <v/>
      </c>
      <c r="AD249" t="str">
        <f t="shared" si="180"/>
        <v/>
      </c>
      <c r="AG249" t="str">
        <f t="shared" si="181"/>
        <v/>
      </c>
      <c r="AI249" t="str">
        <f t="shared" si="182"/>
        <v/>
      </c>
      <c r="AL249" t="str">
        <f t="shared" si="183"/>
        <v/>
      </c>
      <c r="AN249" t="str">
        <f t="shared" si="184"/>
        <v/>
      </c>
    </row>
    <row r="250" spans="1:40" x14ac:dyDescent="0.25">
      <c r="A250" s="29" t="s">
        <v>363</v>
      </c>
      <c r="B250" s="178"/>
      <c r="C250" s="179"/>
      <c r="AB250" t="str">
        <f t="shared" si="179"/>
        <v/>
      </c>
      <c r="AD250" t="str">
        <f t="shared" si="180"/>
        <v/>
      </c>
      <c r="AG250" t="str">
        <f t="shared" si="181"/>
        <v/>
      </c>
      <c r="AI250" t="str">
        <f t="shared" si="182"/>
        <v/>
      </c>
      <c r="AL250" t="str">
        <f t="shared" si="183"/>
        <v/>
      </c>
      <c r="AN250" t="str">
        <f t="shared" si="184"/>
        <v/>
      </c>
    </row>
    <row r="251" spans="1:40" x14ac:dyDescent="0.25">
      <c r="A251" s="29" t="s">
        <v>364</v>
      </c>
      <c r="B251" s="178"/>
      <c r="C251" s="179"/>
      <c r="AB251" t="str">
        <f t="shared" si="179"/>
        <v>Tool Craft -FCF</v>
      </c>
      <c r="AD251">
        <f t="shared" si="180"/>
        <v>41912</v>
      </c>
      <c r="AG251" t="str">
        <f t="shared" si="181"/>
        <v>Knife and Hawk</v>
      </c>
      <c r="AI251">
        <f t="shared" si="182"/>
        <v>43318</v>
      </c>
      <c r="AL251" t="str">
        <f t="shared" si="183"/>
        <v/>
      </c>
      <c r="AN251" t="str">
        <f t="shared" si="184"/>
        <v/>
      </c>
    </row>
    <row r="252" spans="1:40" x14ac:dyDescent="0.25">
      <c r="A252" s="29" t="s">
        <v>365</v>
      </c>
      <c r="B252" s="178"/>
      <c r="C252" s="179"/>
      <c r="AB252" t="str">
        <f t="shared" si="179"/>
        <v/>
      </c>
      <c r="AD252" t="str">
        <f t="shared" si="180"/>
        <v/>
      </c>
      <c r="AG252" t="str">
        <f t="shared" si="181"/>
        <v/>
      </c>
      <c r="AI252" t="str">
        <f t="shared" si="182"/>
        <v/>
      </c>
      <c r="AL252" t="str">
        <f t="shared" si="183"/>
        <v/>
      </c>
      <c r="AN252" t="str">
        <f t="shared" si="184"/>
        <v/>
      </c>
    </row>
    <row r="253" spans="1:40" x14ac:dyDescent="0.25">
      <c r="A253" s="29" t="s">
        <v>366</v>
      </c>
      <c r="B253" s="178"/>
      <c r="C253" s="179"/>
      <c r="AB253" t="str">
        <f t="shared" si="179"/>
        <v/>
      </c>
      <c r="AD253" t="str">
        <f t="shared" si="180"/>
        <v/>
      </c>
      <c r="AG253" t="str">
        <f t="shared" si="181"/>
        <v/>
      </c>
      <c r="AI253" t="str">
        <f t="shared" si="182"/>
        <v/>
      </c>
      <c r="AL253" t="str">
        <f t="shared" si="183"/>
        <v/>
      </c>
      <c r="AN253" t="str">
        <f t="shared" si="184"/>
        <v/>
      </c>
    </row>
    <row r="254" spans="1:40" x14ac:dyDescent="0.25">
      <c r="A254" s="29" t="s">
        <v>367</v>
      </c>
      <c r="B254" s="178"/>
      <c r="C254" s="179"/>
      <c r="AB254" t="s">
        <v>497</v>
      </c>
      <c r="AD254" t="s">
        <v>602</v>
      </c>
      <c r="AG254" t="str">
        <f t="shared" si="181"/>
        <v/>
      </c>
      <c r="AI254" t="str">
        <f t="shared" si="182"/>
        <v/>
      </c>
      <c r="AL254" t="str">
        <f t="shared" si="183"/>
        <v/>
      </c>
      <c r="AN254" t="str">
        <f t="shared" si="184"/>
        <v/>
      </c>
    </row>
    <row r="255" spans="1:40" x14ac:dyDescent="0.25">
      <c r="A255" s="29" t="s">
        <v>368</v>
      </c>
      <c r="B255" s="178"/>
      <c r="C255" s="179"/>
      <c r="AB255" t="str">
        <f t="shared" ref="AB255:AB294" si="185">IF(OR(B54="",C54=""),"",A54)</f>
        <v/>
      </c>
      <c r="AD255" t="str">
        <f t="shared" ref="AD255:AD294" si="186">IF(AB255="","",B54)</f>
        <v/>
      </c>
      <c r="AG255" t="str">
        <f t="shared" si="181"/>
        <v/>
      </c>
      <c r="AI255" t="str">
        <f t="shared" si="182"/>
        <v/>
      </c>
      <c r="AL255" t="str">
        <f t="shared" si="183"/>
        <v/>
      </c>
      <c r="AN255" t="str">
        <f t="shared" si="184"/>
        <v/>
      </c>
    </row>
    <row r="256" spans="1:40" x14ac:dyDescent="0.25">
      <c r="A256" s="29" t="s">
        <v>369</v>
      </c>
      <c r="B256" s="178"/>
      <c r="C256" s="179"/>
      <c r="AB256" t="str">
        <f t="shared" si="185"/>
        <v/>
      </c>
      <c r="AD256" t="str">
        <f t="shared" si="186"/>
        <v/>
      </c>
      <c r="AG256" t="str">
        <f t="shared" si="181"/>
        <v/>
      </c>
      <c r="AI256" t="str">
        <f t="shared" si="182"/>
        <v/>
      </c>
      <c r="AL256" t="str">
        <f t="shared" si="183"/>
        <v/>
      </c>
      <c r="AN256" t="str">
        <f t="shared" si="184"/>
        <v/>
      </c>
    </row>
    <row r="257" spans="1:40" x14ac:dyDescent="0.25">
      <c r="A257" s="29" t="s">
        <v>370</v>
      </c>
      <c r="B257" s="178"/>
      <c r="C257" s="179"/>
      <c r="AB257" t="str">
        <f t="shared" si="185"/>
        <v/>
      </c>
      <c r="AD257" t="str">
        <f t="shared" si="186"/>
        <v/>
      </c>
      <c r="AG257" t="str">
        <f t="shared" si="181"/>
        <v/>
      </c>
      <c r="AI257" t="str">
        <f t="shared" si="182"/>
        <v/>
      </c>
      <c r="AL257" t="str">
        <f t="shared" si="183"/>
        <v/>
      </c>
      <c r="AN257" t="str">
        <f t="shared" si="184"/>
        <v/>
      </c>
    </row>
    <row r="258" spans="1:40" x14ac:dyDescent="0.25">
      <c r="A258" s="29" t="s">
        <v>371</v>
      </c>
      <c r="B258" s="178"/>
      <c r="C258" s="179"/>
      <c r="AB258" t="str">
        <f t="shared" si="185"/>
        <v/>
      </c>
      <c r="AD258" t="str">
        <f t="shared" si="186"/>
        <v/>
      </c>
      <c r="AG258" t="str">
        <f t="shared" si="181"/>
        <v/>
      </c>
      <c r="AI258" t="str">
        <f t="shared" si="182"/>
        <v/>
      </c>
      <c r="AL258" t="str">
        <f t="shared" si="183"/>
        <v/>
      </c>
      <c r="AN258" t="str">
        <f t="shared" si="184"/>
        <v/>
      </c>
    </row>
    <row r="259" spans="1:40" x14ac:dyDescent="0.25">
      <c r="A259" s="29" t="s">
        <v>372</v>
      </c>
      <c r="B259" s="178"/>
      <c r="C259" s="179"/>
      <c r="AB259" t="str">
        <f t="shared" si="185"/>
        <v/>
      </c>
      <c r="AD259" t="str">
        <f t="shared" si="186"/>
        <v/>
      </c>
      <c r="AG259" t="str">
        <f t="shared" si="181"/>
        <v/>
      </c>
      <c r="AI259" t="str">
        <f t="shared" si="182"/>
        <v/>
      </c>
      <c r="AL259" t="str">
        <f t="shared" si="183"/>
        <v/>
      </c>
      <c r="AN259" t="str">
        <f t="shared" si="184"/>
        <v/>
      </c>
    </row>
    <row r="260" spans="1:40" x14ac:dyDescent="0.25">
      <c r="A260" s="29" t="s">
        <v>373</v>
      </c>
      <c r="B260" s="178"/>
      <c r="C260" s="179"/>
      <c r="AB260" t="str">
        <f t="shared" si="185"/>
        <v/>
      </c>
      <c r="AD260" t="str">
        <f t="shared" si="186"/>
        <v/>
      </c>
      <c r="AG260" t="str">
        <f t="shared" si="181"/>
        <v/>
      </c>
      <c r="AI260" t="str">
        <f t="shared" si="182"/>
        <v/>
      </c>
      <c r="AL260" t="str">
        <f t="shared" si="183"/>
        <v/>
      </c>
      <c r="AN260" t="str">
        <f t="shared" si="184"/>
        <v/>
      </c>
    </row>
    <row r="261" spans="1:40" x14ac:dyDescent="0.25">
      <c r="A261" s="29" t="s">
        <v>374</v>
      </c>
      <c r="B261" s="178"/>
      <c r="C261" s="179"/>
      <c r="AB261" t="str">
        <f t="shared" si="185"/>
        <v/>
      </c>
      <c r="AD261" t="str">
        <f t="shared" si="186"/>
        <v/>
      </c>
      <c r="AG261" t="str">
        <f t="shared" si="181"/>
        <v/>
      </c>
      <c r="AI261" t="str">
        <f t="shared" si="182"/>
        <v/>
      </c>
      <c r="AL261" t="str">
        <f t="shared" si="183"/>
        <v/>
      </c>
      <c r="AN261" t="str">
        <f t="shared" si="184"/>
        <v/>
      </c>
    </row>
    <row r="262" spans="1:40" x14ac:dyDescent="0.25">
      <c r="A262" s="29" t="s">
        <v>375</v>
      </c>
      <c r="B262" s="178"/>
      <c r="C262" s="179"/>
      <c r="AB262" t="str">
        <f t="shared" si="185"/>
        <v/>
      </c>
      <c r="AD262" t="str">
        <f t="shared" si="186"/>
        <v/>
      </c>
      <c r="AG262" t="str">
        <f t="shared" si="181"/>
        <v/>
      </c>
      <c r="AI262" t="str">
        <f t="shared" si="182"/>
        <v/>
      </c>
      <c r="AL262" t="str">
        <f t="shared" si="183"/>
        <v/>
      </c>
      <c r="AN262" t="str">
        <f t="shared" si="184"/>
        <v/>
      </c>
    </row>
    <row r="263" spans="1:40" x14ac:dyDescent="0.25">
      <c r="A263" s="29" t="s">
        <v>376</v>
      </c>
      <c r="B263" s="178"/>
      <c r="C263" s="179"/>
      <c r="AB263" t="str">
        <f t="shared" si="185"/>
        <v/>
      </c>
      <c r="AD263" t="str">
        <f t="shared" si="186"/>
        <v/>
      </c>
      <c r="AG263" t="str">
        <f t="shared" si="181"/>
        <v/>
      </c>
      <c r="AI263" t="str">
        <f t="shared" si="182"/>
        <v/>
      </c>
      <c r="AL263" t="str">
        <f t="shared" si="183"/>
        <v/>
      </c>
      <c r="AN263" t="str">
        <f t="shared" si="184"/>
        <v/>
      </c>
    </row>
    <row r="264" spans="1:40" x14ac:dyDescent="0.25">
      <c r="A264" s="29" t="s">
        <v>377</v>
      </c>
      <c r="B264" s="178"/>
      <c r="C264" s="179"/>
      <c r="AB264" t="str">
        <f t="shared" si="185"/>
        <v/>
      </c>
      <c r="AD264" t="str">
        <f t="shared" si="186"/>
        <v/>
      </c>
      <c r="AG264" t="str">
        <f t="shared" si="181"/>
        <v/>
      </c>
      <c r="AI264" t="str">
        <f t="shared" si="182"/>
        <v/>
      </c>
      <c r="AL264" t="str">
        <f t="shared" si="183"/>
        <v/>
      </c>
      <c r="AN264" t="str">
        <f t="shared" si="184"/>
        <v/>
      </c>
    </row>
    <row r="265" spans="1:40" x14ac:dyDescent="0.25">
      <c r="A265" s="29" t="s">
        <v>378</v>
      </c>
      <c r="B265" s="178"/>
      <c r="C265" s="179"/>
      <c r="AB265" t="str">
        <f t="shared" si="185"/>
        <v/>
      </c>
      <c r="AD265" t="str">
        <f t="shared" si="186"/>
        <v/>
      </c>
      <c r="AG265" t="str">
        <f t="shared" si="181"/>
        <v/>
      </c>
      <c r="AI265" t="str">
        <f t="shared" si="182"/>
        <v/>
      </c>
      <c r="AL265" t="str">
        <f t="shared" si="183"/>
        <v/>
      </c>
      <c r="AN265" t="str">
        <f t="shared" si="184"/>
        <v/>
      </c>
    </row>
    <row r="266" spans="1:40" x14ac:dyDescent="0.25">
      <c r="A266" s="29" t="s">
        <v>379</v>
      </c>
      <c r="B266" s="178"/>
      <c r="C266" s="179"/>
      <c r="AB266" t="str">
        <f t="shared" si="185"/>
        <v/>
      </c>
      <c r="AD266" t="str">
        <f t="shared" si="186"/>
        <v/>
      </c>
      <c r="AG266" t="str">
        <f t="shared" si="181"/>
        <v/>
      </c>
      <c r="AI266" t="str">
        <f t="shared" si="182"/>
        <v/>
      </c>
      <c r="AL266" t="str">
        <f t="shared" si="183"/>
        <v/>
      </c>
      <c r="AN266" t="str">
        <f t="shared" si="184"/>
        <v/>
      </c>
    </row>
    <row r="267" spans="1:40" x14ac:dyDescent="0.25">
      <c r="A267" s="29" t="s">
        <v>380</v>
      </c>
      <c r="B267" s="178"/>
      <c r="C267" s="179"/>
      <c r="AB267" t="str">
        <f t="shared" si="185"/>
        <v/>
      </c>
      <c r="AD267" t="str">
        <f t="shared" si="186"/>
        <v/>
      </c>
      <c r="AG267" t="str">
        <f t="shared" si="181"/>
        <v/>
      </c>
      <c r="AI267" t="str">
        <f t="shared" si="182"/>
        <v/>
      </c>
      <c r="AL267" t="str">
        <f t="shared" si="183"/>
        <v/>
      </c>
      <c r="AN267" t="str">
        <f t="shared" si="184"/>
        <v/>
      </c>
    </row>
    <row r="268" spans="1:40" x14ac:dyDescent="0.25">
      <c r="A268" s="29" t="s">
        <v>381</v>
      </c>
      <c r="B268" s="178"/>
      <c r="C268" s="179"/>
      <c r="AB268" t="str">
        <f t="shared" si="185"/>
        <v/>
      </c>
      <c r="AD268" t="str">
        <f t="shared" si="186"/>
        <v/>
      </c>
      <c r="AG268" t="str">
        <f t="shared" ref="AG268:AG273" si="187">IF(OR(B167="",C167=""),"",A167)</f>
        <v/>
      </c>
      <c r="AI268" t="str">
        <f t="shared" ref="AI268:AI273" si="188">IF(AG268="","",B167)</f>
        <v/>
      </c>
      <c r="AL268" t="str">
        <f t="shared" ref="AL268:AL280" si="189">IF(OR(B286="",C286=""),"",A286)</f>
        <v/>
      </c>
      <c r="AN268" t="str">
        <f t="shared" ref="AN268:AN280" si="190">IF(AL268="","",B286)</f>
        <v/>
      </c>
    </row>
    <row r="269" spans="1:40" x14ac:dyDescent="0.25">
      <c r="A269" s="29" t="s">
        <v>382</v>
      </c>
      <c r="B269" s="178"/>
      <c r="C269" s="179"/>
      <c r="AB269" t="str">
        <f t="shared" si="185"/>
        <v/>
      </c>
      <c r="AD269" t="str">
        <f t="shared" si="186"/>
        <v/>
      </c>
      <c r="AG269" t="str">
        <f t="shared" si="187"/>
        <v/>
      </c>
      <c r="AI269" t="str">
        <f t="shared" si="188"/>
        <v/>
      </c>
      <c r="AL269" t="str">
        <f t="shared" si="189"/>
        <v/>
      </c>
      <c r="AN269" t="str">
        <f t="shared" si="190"/>
        <v/>
      </c>
    </row>
    <row r="270" spans="1:40" x14ac:dyDescent="0.25">
      <c r="A270" s="29" t="s">
        <v>383</v>
      </c>
      <c r="B270" s="178"/>
      <c r="C270" s="179"/>
      <c r="AB270" t="str">
        <f t="shared" si="185"/>
        <v>1 Chronicles</v>
      </c>
      <c r="AD270" t="str">
        <f t="shared" si="186"/>
        <v>Unknown</v>
      </c>
      <c r="AG270" t="str">
        <f t="shared" si="187"/>
        <v/>
      </c>
      <c r="AI270" t="str">
        <f t="shared" si="188"/>
        <v/>
      </c>
      <c r="AL270" t="str">
        <f t="shared" si="189"/>
        <v/>
      </c>
      <c r="AN270" t="str">
        <f t="shared" si="190"/>
        <v/>
      </c>
    </row>
    <row r="271" spans="1:40" x14ac:dyDescent="0.25">
      <c r="A271" s="29" t="s">
        <v>384</v>
      </c>
      <c r="B271" s="178"/>
      <c r="C271" s="179"/>
      <c r="AB271" t="str">
        <f t="shared" si="185"/>
        <v/>
      </c>
      <c r="AD271" t="str">
        <f t="shared" si="186"/>
        <v/>
      </c>
      <c r="AG271" t="str">
        <f t="shared" si="187"/>
        <v/>
      </c>
      <c r="AI271" t="str">
        <f t="shared" si="188"/>
        <v/>
      </c>
      <c r="AL271" t="str">
        <f t="shared" si="189"/>
        <v/>
      </c>
      <c r="AN271" t="str">
        <f t="shared" si="190"/>
        <v/>
      </c>
    </row>
    <row r="272" spans="1:40" x14ac:dyDescent="0.25">
      <c r="A272" s="29" t="s">
        <v>385</v>
      </c>
      <c r="B272" s="178"/>
      <c r="C272" s="179"/>
      <c r="AB272" t="str">
        <f t="shared" si="185"/>
        <v/>
      </c>
      <c r="AD272" t="str">
        <f t="shared" si="186"/>
        <v/>
      </c>
      <c r="AG272" t="str">
        <f t="shared" si="187"/>
        <v/>
      </c>
      <c r="AI272" t="str">
        <f t="shared" si="188"/>
        <v/>
      </c>
      <c r="AL272" t="str">
        <f t="shared" si="189"/>
        <v/>
      </c>
      <c r="AN272" t="str">
        <f t="shared" si="190"/>
        <v/>
      </c>
    </row>
    <row r="273" spans="1:40" x14ac:dyDescent="0.25">
      <c r="A273" s="29" t="s">
        <v>386</v>
      </c>
      <c r="B273" s="178"/>
      <c r="C273" s="179"/>
      <c r="AB273" t="str">
        <f t="shared" si="185"/>
        <v>2 Chronicles</v>
      </c>
      <c r="AD273" t="str">
        <f t="shared" si="186"/>
        <v>Unknown</v>
      </c>
      <c r="AG273" t="str">
        <f t="shared" si="187"/>
        <v/>
      </c>
      <c r="AI273" t="str">
        <f t="shared" si="188"/>
        <v/>
      </c>
      <c r="AL273" t="str">
        <f t="shared" si="189"/>
        <v/>
      </c>
      <c r="AN273" t="str">
        <f t="shared" si="190"/>
        <v/>
      </c>
    </row>
    <row r="274" spans="1:40" x14ac:dyDescent="0.25">
      <c r="A274" s="29" t="s">
        <v>387</v>
      </c>
      <c r="B274" s="178"/>
      <c r="C274" s="179"/>
      <c r="AB274" t="str">
        <f t="shared" si="185"/>
        <v/>
      </c>
      <c r="AD274" t="str">
        <f t="shared" si="186"/>
        <v/>
      </c>
      <c r="AG274" t="s">
        <v>497</v>
      </c>
      <c r="AI274" t="s">
        <v>602</v>
      </c>
      <c r="AL274" t="str">
        <f t="shared" si="189"/>
        <v/>
      </c>
      <c r="AN274" t="str">
        <f t="shared" si="190"/>
        <v/>
      </c>
    </row>
    <row r="275" spans="1:40" x14ac:dyDescent="0.25">
      <c r="A275" s="29" t="s">
        <v>388</v>
      </c>
      <c r="B275" s="178"/>
      <c r="C275" s="179"/>
      <c r="AB275" t="str">
        <f t="shared" si="185"/>
        <v>2 Samuel</v>
      </c>
      <c r="AD275" t="str">
        <f t="shared" si="186"/>
        <v>Unknown</v>
      </c>
      <c r="AG275" t="str">
        <f t="shared" ref="AG275:AG313" si="191">IF(OR(B173="",C173=""),"",A173)</f>
        <v/>
      </c>
      <c r="AI275" t="str">
        <f t="shared" ref="AI275:AI313" si="192">IF(AG275="","",B173)</f>
        <v/>
      </c>
      <c r="AL275" t="str">
        <f t="shared" si="189"/>
        <v/>
      </c>
      <c r="AN275" t="str">
        <f t="shared" si="190"/>
        <v/>
      </c>
    </row>
    <row r="276" spans="1:40" x14ac:dyDescent="0.25">
      <c r="A276" s="29" t="s">
        <v>389</v>
      </c>
      <c r="B276" s="178"/>
      <c r="C276" s="179"/>
      <c r="AB276" t="str">
        <f t="shared" si="185"/>
        <v/>
      </c>
      <c r="AD276" t="str">
        <f t="shared" si="186"/>
        <v/>
      </c>
      <c r="AG276" t="str">
        <f t="shared" si="191"/>
        <v/>
      </c>
      <c r="AI276" t="str">
        <f t="shared" si="192"/>
        <v/>
      </c>
      <c r="AL276" t="str">
        <f t="shared" si="189"/>
        <v/>
      </c>
      <c r="AN276" t="str">
        <f t="shared" si="190"/>
        <v/>
      </c>
    </row>
    <row r="277" spans="1:40" x14ac:dyDescent="0.25">
      <c r="A277" s="29" t="s">
        <v>390</v>
      </c>
      <c r="B277" s="178"/>
      <c r="C277" s="179"/>
      <c r="AB277" t="str">
        <f t="shared" si="185"/>
        <v/>
      </c>
      <c r="AD277" t="str">
        <f t="shared" si="186"/>
        <v/>
      </c>
      <c r="AG277" t="str">
        <f t="shared" si="191"/>
        <v/>
      </c>
      <c r="AI277" t="str">
        <f t="shared" si="192"/>
        <v/>
      </c>
      <c r="AL277" t="str">
        <f t="shared" si="189"/>
        <v/>
      </c>
      <c r="AN277" t="str">
        <f t="shared" si="190"/>
        <v/>
      </c>
    </row>
    <row r="278" spans="1:40" x14ac:dyDescent="0.25">
      <c r="A278" s="29" t="s">
        <v>391</v>
      </c>
      <c r="B278" s="178"/>
      <c r="C278" s="179"/>
      <c r="AB278" t="str">
        <f t="shared" si="185"/>
        <v/>
      </c>
      <c r="AD278" t="str">
        <f t="shared" si="186"/>
        <v/>
      </c>
      <c r="AG278" t="str">
        <f t="shared" si="191"/>
        <v/>
      </c>
      <c r="AI278" t="str">
        <f t="shared" si="192"/>
        <v/>
      </c>
      <c r="AL278" t="str">
        <f t="shared" si="189"/>
        <v/>
      </c>
      <c r="AN278" t="str">
        <f t="shared" si="190"/>
        <v/>
      </c>
    </row>
    <row r="279" spans="1:40" x14ac:dyDescent="0.25">
      <c r="A279" s="29" t="s">
        <v>392</v>
      </c>
      <c r="B279" s="178"/>
      <c r="C279" s="179"/>
      <c r="AB279" t="str">
        <f t="shared" si="185"/>
        <v>Esther</v>
      </c>
      <c r="AD279" t="str">
        <f t="shared" si="186"/>
        <v>Unknown</v>
      </c>
      <c r="AG279" t="str">
        <f t="shared" si="191"/>
        <v/>
      </c>
      <c r="AI279" t="str">
        <f t="shared" si="192"/>
        <v/>
      </c>
      <c r="AL279" t="str">
        <f t="shared" si="189"/>
        <v/>
      </c>
      <c r="AN279" t="str">
        <f t="shared" si="190"/>
        <v/>
      </c>
    </row>
    <row r="280" spans="1:40" x14ac:dyDescent="0.25">
      <c r="A280" s="29" t="s">
        <v>393</v>
      </c>
      <c r="B280" s="178"/>
      <c r="C280" s="179"/>
      <c r="AB280" t="str">
        <f t="shared" si="185"/>
        <v/>
      </c>
      <c r="AD280" t="str">
        <f t="shared" si="186"/>
        <v/>
      </c>
      <c r="AG280" t="str">
        <f t="shared" si="191"/>
        <v/>
      </c>
      <c r="AI280" t="str">
        <f t="shared" si="192"/>
        <v/>
      </c>
      <c r="AL280" t="str">
        <f t="shared" si="189"/>
        <v/>
      </c>
      <c r="AN280" t="str">
        <f t="shared" si="190"/>
        <v/>
      </c>
    </row>
    <row r="281" spans="1:40" x14ac:dyDescent="0.25">
      <c r="A281" s="29" t="s">
        <v>394</v>
      </c>
      <c r="B281" s="178"/>
      <c r="C281" s="179"/>
      <c r="AB281" t="str">
        <f t="shared" si="185"/>
        <v/>
      </c>
      <c r="AD281" t="str">
        <f t="shared" si="186"/>
        <v/>
      </c>
      <c r="AG281" t="str">
        <f t="shared" si="191"/>
        <v/>
      </c>
      <c r="AI281" t="str">
        <f t="shared" si="192"/>
        <v/>
      </c>
      <c r="AL281" t="s">
        <v>577</v>
      </c>
      <c r="AN281" t="s">
        <v>602</v>
      </c>
    </row>
    <row r="282" spans="1:40" x14ac:dyDescent="0.25">
      <c r="A282" s="29" t="s">
        <v>395</v>
      </c>
      <c r="B282" s="178"/>
      <c r="C282" s="179"/>
      <c r="AB282" t="str">
        <f t="shared" si="185"/>
        <v/>
      </c>
      <c r="AD282" t="str">
        <f t="shared" si="186"/>
        <v/>
      </c>
      <c r="AG282" t="str">
        <f t="shared" si="191"/>
        <v/>
      </c>
      <c r="AI282" t="str">
        <f t="shared" si="192"/>
        <v/>
      </c>
      <c r="AL282" t="str">
        <f t="shared" ref="AL282:AL313" si="193">IF(OR(B299="",C299=""),"",A299)</f>
        <v>001 - The Bible is Uni</v>
      </c>
      <c r="AN282" t="str">
        <f t="shared" ref="AN282:AN313" si="194">IF(AL282="","",B299)</f>
        <v>Unknown</v>
      </c>
    </row>
    <row r="283" spans="1:40" x14ac:dyDescent="0.25">
      <c r="A283" s="29" t="s">
        <v>396</v>
      </c>
      <c r="B283" s="178"/>
      <c r="C283" s="179"/>
      <c r="AB283" t="str">
        <f t="shared" si="185"/>
        <v/>
      </c>
      <c r="AD283" t="str">
        <f t="shared" si="186"/>
        <v/>
      </c>
      <c r="AG283" t="str">
        <f t="shared" si="191"/>
        <v/>
      </c>
      <c r="AI283" t="str">
        <f t="shared" si="192"/>
        <v/>
      </c>
      <c r="AL283" t="str">
        <f t="shared" si="193"/>
        <v>002 - Indestructible B</v>
      </c>
      <c r="AN283">
        <f t="shared" si="194"/>
        <v>43359</v>
      </c>
    </row>
    <row r="284" spans="1:40" x14ac:dyDescent="0.25">
      <c r="A284" s="29" t="s">
        <v>397</v>
      </c>
      <c r="B284" s="178"/>
      <c r="C284" s="179"/>
      <c r="AB284" t="str">
        <f t="shared" si="185"/>
        <v/>
      </c>
      <c r="AD284" t="str">
        <f t="shared" si="186"/>
        <v/>
      </c>
      <c r="AG284" t="str">
        <f t="shared" si="191"/>
        <v/>
      </c>
      <c r="AI284" t="str">
        <f t="shared" si="192"/>
        <v/>
      </c>
      <c r="AL284" t="str">
        <f t="shared" si="193"/>
        <v>003 - A Unified Book</v>
      </c>
      <c r="AN284" t="str">
        <f t="shared" si="194"/>
        <v>Unknown</v>
      </c>
    </row>
    <row r="285" spans="1:40" x14ac:dyDescent="0.25">
      <c r="A285" s="29" t="s">
        <v>398</v>
      </c>
      <c r="B285" s="178"/>
      <c r="C285" s="179"/>
      <c r="AB285" t="str">
        <f t="shared" si="185"/>
        <v/>
      </c>
      <c r="AD285" t="str">
        <f t="shared" si="186"/>
        <v/>
      </c>
      <c r="AG285" t="str">
        <f t="shared" si="191"/>
        <v/>
      </c>
      <c r="AI285" t="str">
        <f t="shared" si="192"/>
        <v/>
      </c>
      <c r="AL285" t="str">
        <f t="shared" si="193"/>
        <v>004 - Two Books in One</v>
      </c>
      <c r="AN285" t="str">
        <f t="shared" si="194"/>
        <v>Unknown</v>
      </c>
    </row>
    <row r="286" spans="1:40" x14ac:dyDescent="0.25">
      <c r="A286" s="29" t="s">
        <v>399</v>
      </c>
      <c r="B286" s="178"/>
      <c r="C286" s="179"/>
      <c r="AB286" t="str">
        <f t="shared" si="185"/>
        <v/>
      </c>
      <c r="AD286" t="str">
        <f t="shared" si="186"/>
        <v/>
      </c>
      <c r="AG286" t="str">
        <f t="shared" si="191"/>
        <v/>
      </c>
      <c r="AI286" t="str">
        <f t="shared" si="192"/>
        <v/>
      </c>
      <c r="AL286" t="str">
        <f t="shared" si="193"/>
        <v>005 - Transmitted and </v>
      </c>
      <c r="AN286">
        <f t="shared" si="194"/>
        <v>42491</v>
      </c>
    </row>
    <row r="287" spans="1:40" x14ac:dyDescent="0.25">
      <c r="A287" s="29" t="s">
        <v>400</v>
      </c>
      <c r="B287" s="178"/>
      <c r="C287" s="179"/>
      <c r="AB287" t="str">
        <f t="shared" si="185"/>
        <v/>
      </c>
      <c r="AD287" t="str">
        <f t="shared" si="186"/>
        <v/>
      </c>
      <c r="AG287" t="str">
        <f t="shared" si="191"/>
        <v/>
      </c>
      <c r="AI287" t="str">
        <f t="shared" si="192"/>
        <v/>
      </c>
      <c r="AL287" t="str">
        <f t="shared" si="193"/>
        <v>006 - The Revelation o</v>
      </c>
      <c r="AN287">
        <f t="shared" si="194"/>
        <v>43366</v>
      </c>
    </row>
    <row r="288" spans="1:40" x14ac:dyDescent="0.25">
      <c r="A288" s="29" t="s">
        <v>401</v>
      </c>
      <c r="B288" s="178"/>
      <c r="C288" s="179"/>
      <c r="AB288" t="str">
        <f t="shared" si="185"/>
        <v/>
      </c>
      <c r="AD288" t="str">
        <f t="shared" si="186"/>
        <v/>
      </c>
      <c r="AG288" t="str">
        <f t="shared" si="191"/>
        <v/>
      </c>
      <c r="AI288" t="str">
        <f t="shared" si="192"/>
        <v/>
      </c>
      <c r="AL288" t="str">
        <f t="shared" si="193"/>
        <v>007 - A Spiritual Inst</v>
      </c>
      <c r="AN288">
        <f t="shared" si="194"/>
        <v>43373</v>
      </c>
    </row>
    <row r="289" spans="1:40" x14ac:dyDescent="0.25">
      <c r="A289" s="29" t="s">
        <v>402</v>
      </c>
      <c r="B289" s="178"/>
      <c r="C289" s="179"/>
      <c r="AB289" t="str">
        <f t="shared" si="185"/>
        <v/>
      </c>
      <c r="AD289" t="str">
        <f t="shared" si="186"/>
        <v/>
      </c>
      <c r="AG289" t="str">
        <f t="shared" si="191"/>
        <v/>
      </c>
      <c r="AI289" t="str">
        <f t="shared" si="192"/>
        <v/>
      </c>
      <c r="AL289" t="str">
        <f t="shared" si="193"/>
        <v>008 - The Book with An</v>
      </c>
      <c r="AN289">
        <f t="shared" si="194"/>
        <v>43373</v>
      </c>
    </row>
    <row r="290" spans="1:40" x14ac:dyDescent="0.25">
      <c r="A290" s="29" t="s">
        <v>403</v>
      </c>
      <c r="B290" s="178"/>
      <c r="C290" s="179"/>
      <c r="AB290" t="str">
        <f t="shared" si="185"/>
        <v/>
      </c>
      <c r="AD290" t="str">
        <f t="shared" si="186"/>
        <v/>
      </c>
      <c r="AG290" t="str">
        <f t="shared" si="191"/>
        <v/>
      </c>
      <c r="AI290" t="str">
        <f t="shared" si="192"/>
        <v/>
      </c>
      <c r="AL290" t="str">
        <f t="shared" si="193"/>
        <v>009 - Guidebook for Li</v>
      </c>
      <c r="AN290">
        <f t="shared" si="194"/>
        <v>42631</v>
      </c>
    </row>
    <row r="291" spans="1:40" x14ac:dyDescent="0.25">
      <c r="A291" s="29" t="s">
        <v>404</v>
      </c>
      <c r="B291" s="178"/>
      <c r="C291" s="179"/>
      <c r="AB291" t="str">
        <f t="shared" si="185"/>
        <v/>
      </c>
      <c r="AD291" t="str">
        <f t="shared" si="186"/>
        <v/>
      </c>
      <c r="AG291" t="str">
        <f t="shared" si="191"/>
        <v/>
      </c>
      <c r="AI291" t="str">
        <f t="shared" si="192"/>
        <v/>
      </c>
      <c r="AL291" t="str">
        <f t="shared" si="193"/>
        <v>010 - Love for the Bib</v>
      </c>
      <c r="AN291">
        <f t="shared" si="194"/>
        <v>42638</v>
      </c>
    </row>
    <row r="292" spans="1:40" x14ac:dyDescent="0.25">
      <c r="A292" s="29" t="s">
        <v>405</v>
      </c>
      <c r="B292" s="178"/>
      <c r="C292" s="179"/>
      <c r="AB292" t="str">
        <f t="shared" si="185"/>
        <v/>
      </c>
      <c r="AD292" t="str">
        <f t="shared" si="186"/>
        <v/>
      </c>
      <c r="AG292" t="str">
        <f t="shared" si="191"/>
        <v/>
      </c>
      <c r="AI292" t="str">
        <f t="shared" si="192"/>
        <v/>
      </c>
      <c r="AL292" t="str">
        <f t="shared" si="193"/>
        <v>011 - Commands in the </v>
      </c>
      <c r="AN292">
        <f t="shared" si="194"/>
        <v>42645</v>
      </c>
    </row>
    <row r="293" spans="1:40" x14ac:dyDescent="0.25">
      <c r="A293" s="29" t="s">
        <v>406</v>
      </c>
      <c r="B293" s="178"/>
      <c r="C293" s="179"/>
      <c r="AB293" t="str">
        <f t="shared" si="185"/>
        <v/>
      </c>
      <c r="AD293" t="str">
        <f t="shared" si="186"/>
        <v/>
      </c>
      <c r="AG293" t="str">
        <f t="shared" si="191"/>
        <v/>
      </c>
      <c r="AI293" t="str">
        <f t="shared" si="192"/>
        <v/>
      </c>
      <c r="AL293" t="str">
        <f t="shared" si="193"/>
        <v>012 - Words of Comfort</v>
      </c>
      <c r="AN293">
        <f t="shared" si="194"/>
        <v>42470</v>
      </c>
    </row>
    <row r="294" spans="1:40" x14ac:dyDescent="0.25">
      <c r="A294" s="29" t="s">
        <v>407</v>
      </c>
      <c r="B294" s="178"/>
      <c r="C294" s="179"/>
      <c r="AB294" t="str">
        <f t="shared" si="185"/>
        <v/>
      </c>
      <c r="AD294" t="str">
        <f t="shared" si="186"/>
        <v/>
      </c>
      <c r="AG294" t="str">
        <f t="shared" si="191"/>
        <v/>
      </c>
      <c r="AI294" t="str">
        <f t="shared" si="192"/>
        <v/>
      </c>
      <c r="AL294" t="str">
        <f t="shared" si="193"/>
        <v/>
      </c>
      <c r="AN294" t="str">
        <f t="shared" si="194"/>
        <v/>
      </c>
    </row>
    <row r="295" spans="1:40" x14ac:dyDescent="0.25">
      <c r="A295" s="29" t="s">
        <v>408</v>
      </c>
      <c r="B295" s="178"/>
      <c r="C295" s="179"/>
      <c r="AB295" t="s">
        <v>70</v>
      </c>
      <c r="AD295" t="s">
        <v>602</v>
      </c>
      <c r="AG295" t="str">
        <f t="shared" si="191"/>
        <v/>
      </c>
      <c r="AI295" t="str">
        <f t="shared" si="192"/>
        <v/>
      </c>
      <c r="AL295" t="str">
        <f t="shared" si="193"/>
        <v>014 - Making Decisions</v>
      </c>
      <c r="AN295">
        <f t="shared" si="194"/>
        <v>42491</v>
      </c>
    </row>
    <row r="296" spans="1:40" x14ac:dyDescent="0.25">
      <c r="A296" s="29" t="s">
        <v>409</v>
      </c>
      <c r="B296" s="178"/>
      <c r="C296" s="179"/>
      <c r="AB296" t="str">
        <f>IF(OR(B94="",C94=""),"",A94)</f>
        <v/>
      </c>
      <c r="AD296" t="str">
        <f>IF(AB296="","",B94)</f>
        <v/>
      </c>
      <c r="AG296" t="str">
        <f t="shared" si="191"/>
        <v/>
      </c>
      <c r="AI296" t="str">
        <f t="shared" si="192"/>
        <v/>
      </c>
      <c r="AL296" t="str">
        <f t="shared" si="193"/>
        <v>015 - Receiving Eterna</v>
      </c>
      <c r="AN296">
        <f t="shared" si="194"/>
        <v>42505</v>
      </c>
    </row>
    <row r="297" spans="1:40" x14ac:dyDescent="0.25">
      <c r="A297" s="29" t="s">
        <v>410</v>
      </c>
      <c r="B297" s="178"/>
      <c r="C297" s="179"/>
      <c r="AB297" t="str">
        <f>IF(OR(B95="",C95=""),"",A95)</f>
        <v/>
      </c>
      <c r="AD297" t="str">
        <f>IF(AB297="","",B95)</f>
        <v/>
      </c>
      <c r="AG297" t="str">
        <f t="shared" si="191"/>
        <v/>
      </c>
      <c r="AI297" t="str">
        <f t="shared" si="192"/>
        <v/>
      </c>
      <c r="AL297" t="str">
        <f t="shared" si="193"/>
        <v>016 - Life Changing De</v>
      </c>
      <c r="AN297">
        <f t="shared" si="194"/>
        <v>42610</v>
      </c>
    </row>
    <row r="298" spans="1:40" x14ac:dyDescent="0.25">
      <c r="A298" s="29" t="s">
        <v>411</v>
      </c>
      <c r="B298" s="178"/>
      <c r="C298" s="179"/>
      <c r="AB298" t="str">
        <f>IF(OR(B96="",C96=""),"",A96)</f>
        <v>Leadership 104</v>
      </c>
      <c r="AD298">
        <f>IF(AB298="","",B96)</f>
        <v>43331</v>
      </c>
      <c r="AG298" t="str">
        <f t="shared" si="191"/>
        <v/>
      </c>
      <c r="AI298" t="str">
        <f t="shared" si="192"/>
        <v/>
      </c>
      <c r="AL298" t="str">
        <f t="shared" si="193"/>
        <v>017 - Decisions, Decis</v>
      </c>
      <c r="AN298">
        <f t="shared" si="194"/>
        <v>43387</v>
      </c>
    </row>
    <row r="299" spans="1:40" x14ac:dyDescent="0.25">
      <c r="A299" s="30" t="s">
        <v>185</v>
      </c>
      <c r="B299" s="178" t="s">
        <v>186</v>
      </c>
      <c r="C299" s="179" t="s">
        <v>437</v>
      </c>
      <c r="AB299" t="str">
        <f>IF(OR(B97="",C97=""),"",A97)</f>
        <v/>
      </c>
      <c r="AD299" t="str">
        <f>IF(AB299="","",B97)</f>
        <v/>
      </c>
      <c r="AG299" t="str">
        <f t="shared" si="191"/>
        <v/>
      </c>
      <c r="AI299" t="str">
        <f t="shared" si="192"/>
        <v/>
      </c>
      <c r="AL299" t="str">
        <f t="shared" si="193"/>
        <v>018 - Put off the Old </v>
      </c>
      <c r="AN299">
        <f t="shared" si="194"/>
        <v>43394</v>
      </c>
    </row>
    <row r="300" spans="1:40" x14ac:dyDescent="0.25">
      <c r="A300" s="30" t="s">
        <v>187</v>
      </c>
      <c r="B300" s="178">
        <v>43359</v>
      </c>
      <c r="C300" s="179" t="s">
        <v>438</v>
      </c>
      <c r="AB300" t="str">
        <f>IF(OR(B98="",C98=""),"",A98)</f>
        <v/>
      </c>
      <c r="AD300" t="str">
        <f>IF(AB300="","",B98)</f>
        <v/>
      </c>
      <c r="AG300" t="str">
        <f t="shared" si="191"/>
        <v/>
      </c>
      <c r="AI300" t="str">
        <f t="shared" si="192"/>
        <v/>
      </c>
      <c r="AL300" t="str">
        <f t="shared" si="193"/>
        <v>019 - Seven Promises t</v>
      </c>
      <c r="AN300">
        <f t="shared" si="194"/>
        <v>43401</v>
      </c>
    </row>
    <row r="301" spans="1:40" x14ac:dyDescent="0.25">
      <c r="A301" s="30" t="s">
        <v>188</v>
      </c>
      <c r="B301" s="178" t="s">
        <v>186</v>
      </c>
      <c r="C301" s="179" t="s">
        <v>437</v>
      </c>
      <c r="AB301" t="s">
        <v>498</v>
      </c>
      <c r="AD301" t="s">
        <v>602</v>
      </c>
      <c r="AG301" t="str">
        <f t="shared" si="191"/>
        <v/>
      </c>
      <c r="AI301" t="str">
        <f t="shared" si="192"/>
        <v/>
      </c>
      <c r="AL301" t="str">
        <f t="shared" si="193"/>
        <v/>
      </c>
      <c r="AN301" t="str">
        <f t="shared" si="194"/>
        <v/>
      </c>
    </row>
    <row r="302" spans="1:40" x14ac:dyDescent="0.25">
      <c r="A302" s="30" t="s">
        <v>189</v>
      </c>
      <c r="B302" s="178" t="s">
        <v>186</v>
      </c>
      <c r="C302" s="179" t="s">
        <v>437</v>
      </c>
      <c r="AB302" t="str">
        <f>IF(OR(B99="",C99=""),"",A99)</f>
        <v/>
      </c>
      <c r="AD302" t="str">
        <f>IF(AB302="","",B99)</f>
        <v/>
      </c>
      <c r="AG302" t="str">
        <f t="shared" si="191"/>
        <v/>
      </c>
      <c r="AI302" t="str">
        <f t="shared" si="192"/>
        <v/>
      </c>
      <c r="AL302" t="str">
        <f t="shared" si="193"/>
        <v/>
      </c>
      <c r="AN302" t="str">
        <f t="shared" si="194"/>
        <v/>
      </c>
    </row>
    <row r="303" spans="1:40" x14ac:dyDescent="0.25">
      <c r="A303" s="30" t="s">
        <v>190</v>
      </c>
      <c r="B303" s="178">
        <v>42491</v>
      </c>
      <c r="C303" s="179" t="s">
        <v>437</v>
      </c>
      <c r="AB303" t="str">
        <f>IF(OR(B100="",C100=""),"",A100)</f>
        <v/>
      </c>
      <c r="AD303" t="str">
        <f>IF(AB303="","",B100)</f>
        <v/>
      </c>
      <c r="AG303" t="str">
        <f t="shared" si="191"/>
        <v/>
      </c>
      <c r="AI303" t="str">
        <f t="shared" si="192"/>
        <v/>
      </c>
      <c r="AL303" t="str">
        <f t="shared" si="193"/>
        <v/>
      </c>
      <c r="AN303" t="str">
        <f t="shared" si="194"/>
        <v/>
      </c>
    </row>
    <row r="304" spans="1:40" x14ac:dyDescent="0.25">
      <c r="A304" s="30" t="s">
        <v>191</v>
      </c>
      <c r="B304" s="178">
        <v>43366</v>
      </c>
      <c r="C304" s="179" t="s">
        <v>438</v>
      </c>
      <c r="AB304" t="str">
        <f>IF(OR(B101="",C101=""),"",A101)</f>
        <v/>
      </c>
      <c r="AD304" t="str">
        <f>IF(AB304="","",B101)</f>
        <v/>
      </c>
      <c r="AG304" t="str">
        <f t="shared" si="191"/>
        <v/>
      </c>
      <c r="AI304" t="str">
        <f t="shared" si="192"/>
        <v/>
      </c>
      <c r="AL304" t="str">
        <f t="shared" si="193"/>
        <v>023 - Spiritual Priori</v>
      </c>
      <c r="AN304">
        <f t="shared" si="194"/>
        <v>42890</v>
      </c>
    </row>
    <row r="305" spans="1:40" x14ac:dyDescent="0.25">
      <c r="A305" s="30" t="s">
        <v>192</v>
      </c>
      <c r="B305" s="178">
        <v>43373</v>
      </c>
      <c r="C305" s="179" t="s">
        <v>438</v>
      </c>
      <c r="AG305" t="str">
        <f t="shared" si="191"/>
        <v/>
      </c>
      <c r="AI305" t="str">
        <f t="shared" si="192"/>
        <v/>
      </c>
      <c r="AL305" t="str">
        <f t="shared" si="193"/>
        <v/>
      </c>
      <c r="AN305" t="str">
        <f t="shared" si="194"/>
        <v/>
      </c>
    </row>
    <row r="306" spans="1:40" x14ac:dyDescent="0.25">
      <c r="A306" s="30" t="s">
        <v>193</v>
      </c>
      <c r="B306" s="178">
        <v>43373</v>
      </c>
      <c r="C306" s="179" t="s">
        <v>438</v>
      </c>
      <c r="AG306" t="str">
        <f t="shared" si="191"/>
        <v/>
      </c>
      <c r="AI306" t="str">
        <f t="shared" si="192"/>
        <v/>
      </c>
      <c r="AL306" t="str">
        <f t="shared" si="193"/>
        <v/>
      </c>
      <c r="AN306" t="str">
        <f t="shared" si="194"/>
        <v/>
      </c>
    </row>
    <row r="307" spans="1:40" x14ac:dyDescent="0.25">
      <c r="A307" s="30" t="s">
        <v>194</v>
      </c>
      <c r="B307" s="178">
        <v>42631</v>
      </c>
      <c r="C307" s="179" t="s">
        <v>437</v>
      </c>
      <c r="AG307" t="str">
        <f t="shared" si="191"/>
        <v/>
      </c>
      <c r="AI307" t="str">
        <f t="shared" si="192"/>
        <v/>
      </c>
      <c r="AL307" t="str">
        <f t="shared" si="193"/>
        <v>026 - Be Filled with t</v>
      </c>
      <c r="AN307">
        <f t="shared" si="194"/>
        <v>42690</v>
      </c>
    </row>
    <row r="308" spans="1:40" x14ac:dyDescent="0.25">
      <c r="A308" s="30" t="s">
        <v>195</v>
      </c>
      <c r="B308" s="178">
        <v>42638</v>
      </c>
      <c r="C308" s="179" t="s">
        <v>437</v>
      </c>
      <c r="AG308" t="str">
        <f t="shared" si="191"/>
        <v/>
      </c>
      <c r="AI308" t="str">
        <f t="shared" si="192"/>
        <v/>
      </c>
      <c r="AL308" t="str">
        <f t="shared" si="193"/>
        <v/>
      </c>
      <c r="AN308" t="str">
        <f t="shared" si="194"/>
        <v/>
      </c>
    </row>
    <row r="309" spans="1:40" x14ac:dyDescent="0.25">
      <c r="A309" s="30" t="s">
        <v>196</v>
      </c>
      <c r="B309" s="178">
        <v>42645</v>
      </c>
      <c r="C309" s="179" t="s">
        <v>437</v>
      </c>
      <c r="AG309" t="str">
        <f t="shared" si="191"/>
        <v/>
      </c>
      <c r="AI309" t="str">
        <f t="shared" si="192"/>
        <v/>
      </c>
      <c r="AL309" t="str">
        <f t="shared" si="193"/>
        <v/>
      </c>
      <c r="AN309" t="str">
        <f t="shared" si="194"/>
        <v/>
      </c>
    </row>
    <row r="310" spans="1:40" x14ac:dyDescent="0.25">
      <c r="A310" s="30" t="s">
        <v>197</v>
      </c>
      <c r="B310" s="178">
        <v>42470</v>
      </c>
      <c r="C310" s="179" t="s">
        <v>437</v>
      </c>
      <c r="AG310" t="str">
        <f t="shared" si="191"/>
        <v/>
      </c>
      <c r="AI310" t="str">
        <f t="shared" si="192"/>
        <v/>
      </c>
      <c r="AL310" t="str">
        <f t="shared" si="193"/>
        <v/>
      </c>
      <c r="AN310" t="str">
        <f t="shared" si="194"/>
        <v/>
      </c>
    </row>
    <row r="311" spans="1:40" x14ac:dyDescent="0.25">
      <c r="A311" s="30" t="s">
        <v>198</v>
      </c>
      <c r="B311" s="178"/>
      <c r="C311" s="179"/>
      <c r="AG311" t="str">
        <f t="shared" si="191"/>
        <v/>
      </c>
      <c r="AI311" t="str">
        <f t="shared" si="192"/>
        <v/>
      </c>
      <c r="AL311" t="str">
        <f t="shared" si="193"/>
        <v/>
      </c>
      <c r="AN311" t="str">
        <f t="shared" si="194"/>
        <v/>
      </c>
    </row>
    <row r="312" spans="1:40" x14ac:dyDescent="0.25">
      <c r="A312" s="30" t="s">
        <v>199</v>
      </c>
      <c r="B312" s="178">
        <v>42491</v>
      </c>
      <c r="C312" s="179" t="s">
        <v>437</v>
      </c>
      <c r="AG312" t="str">
        <f t="shared" si="191"/>
        <v/>
      </c>
      <c r="AI312" t="str">
        <f t="shared" si="192"/>
        <v/>
      </c>
      <c r="AL312" t="str">
        <f t="shared" si="193"/>
        <v/>
      </c>
      <c r="AN312" t="str">
        <f t="shared" si="194"/>
        <v/>
      </c>
    </row>
    <row r="313" spans="1:40" x14ac:dyDescent="0.25">
      <c r="A313" s="30" t="s">
        <v>200</v>
      </c>
      <c r="B313" s="178">
        <v>42505</v>
      </c>
      <c r="C313" s="179" t="s">
        <v>437</v>
      </c>
      <c r="AG313" t="str">
        <f t="shared" si="191"/>
        <v/>
      </c>
      <c r="AI313" t="str">
        <f t="shared" si="192"/>
        <v/>
      </c>
      <c r="AL313" t="str">
        <f t="shared" si="193"/>
        <v/>
      </c>
      <c r="AN313" t="str">
        <f t="shared" si="194"/>
        <v/>
      </c>
    </row>
    <row r="314" spans="1:40" x14ac:dyDescent="0.25">
      <c r="A314" s="30" t="s">
        <v>201</v>
      </c>
      <c r="B314" s="178">
        <v>42610</v>
      </c>
      <c r="C314" s="179" t="s">
        <v>437</v>
      </c>
      <c r="AG314" t="s">
        <v>70</v>
      </c>
      <c r="AI314" t="s">
        <v>602</v>
      </c>
      <c r="AL314" t="str">
        <f t="shared" ref="AL314:AL345" si="195">IF(OR(B331="",C331=""),"",A331)</f>
        <v/>
      </c>
      <c r="AN314" t="str">
        <f t="shared" ref="AN314:AN345" si="196">IF(AL314="","",B331)</f>
        <v/>
      </c>
    </row>
    <row r="315" spans="1:40" x14ac:dyDescent="0.25">
      <c r="A315" s="30" t="s">
        <v>202</v>
      </c>
      <c r="B315" s="178">
        <v>43387</v>
      </c>
      <c r="C315" s="179" t="s">
        <v>438</v>
      </c>
      <c r="AG315" t="str">
        <f t="shared" ref="AG315:AG320" si="197">IF(OR(B212="",C212=""),"",A212)</f>
        <v/>
      </c>
      <c r="AI315" t="str">
        <f t="shared" ref="AI315:AI320" si="198">IF(AG315="","",B212)</f>
        <v/>
      </c>
      <c r="AL315" t="str">
        <f t="shared" si="195"/>
        <v/>
      </c>
      <c r="AN315" t="str">
        <f t="shared" si="196"/>
        <v/>
      </c>
    </row>
    <row r="316" spans="1:40" x14ac:dyDescent="0.25">
      <c r="A316" s="30" t="s">
        <v>203</v>
      </c>
      <c r="B316" s="178">
        <v>43394</v>
      </c>
      <c r="C316" s="179" t="s">
        <v>438</v>
      </c>
      <c r="AG316" t="str">
        <f t="shared" si="197"/>
        <v/>
      </c>
      <c r="AI316" t="str">
        <f t="shared" si="198"/>
        <v/>
      </c>
      <c r="AL316" t="str">
        <f t="shared" si="195"/>
        <v/>
      </c>
      <c r="AN316" t="str">
        <f t="shared" si="196"/>
        <v/>
      </c>
    </row>
    <row r="317" spans="1:40" x14ac:dyDescent="0.25">
      <c r="A317" s="30" t="s">
        <v>204</v>
      </c>
      <c r="B317" s="178">
        <v>43401</v>
      </c>
      <c r="C317" s="179" t="s">
        <v>438</v>
      </c>
      <c r="AG317" t="str">
        <f t="shared" si="197"/>
        <v/>
      </c>
      <c r="AI317" t="str">
        <f t="shared" si="198"/>
        <v/>
      </c>
      <c r="AL317" t="str">
        <f t="shared" si="195"/>
        <v/>
      </c>
      <c r="AN317" t="str">
        <f t="shared" si="196"/>
        <v/>
      </c>
    </row>
    <row r="318" spans="1:40" x14ac:dyDescent="0.25">
      <c r="A318" s="30" t="s">
        <v>205</v>
      </c>
      <c r="B318" s="178"/>
      <c r="C318" s="179"/>
      <c r="AG318" t="str">
        <f t="shared" si="197"/>
        <v/>
      </c>
      <c r="AI318" t="str">
        <f t="shared" si="198"/>
        <v/>
      </c>
      <c r="AL318" t="str">
        <f t="shared" si="195"/>
        <v/>
      </c>
      <c r="AN318" t="str">
        <f t="shared" si="196"/>
        <v/>
      </c>
    </row>
    <row r="319" spans="1:40" x14ac:dyDescent="0.25">
      <c r="A319" s="30" t="s">
        <v>206</v>
      </c>
      <c r="B319" s="178"/>
      <c r="C319" s="179" t="s">
        <v>437</v>
      </c>
      <c r="AG319" t="str">
        <f t="shared" si="197"/>
        <v/>
      </c>
      <c r="AI319" t="str">
        <f t="shared" si="198"/>
        <v/>
      </c>
      <c r="AL319" t="str">
        <f t="shared" si="195"/>
        <v/>
      </c>
      <c r="AN319" t="str">
        <f t="shared" si="196"/>
        <v/>
      </c>
    </row>
    <row r="320" spans="1:40" x14ac:dyDescent="0.25">
      <c r="A320" s="30" t="s">
        <v>207</v>
      </c>
      <c r="B320" s="178"/>
      <c r="C320" s="179" t="s">
        <v>437</v>
      </c>
      <c r="AG320" t="str">
        <f t="shared" si="197"/>
        <v/>
      </c>
      <c r="AI320" t="str">
        <f t="shared" si="198"/>
        <v/>
      </c>
      <c r="AL320" t="str">
        <f t="shared" si="195"/>
        <v/>
      </c>
      <c r="AN320" t="str">
        <f t="shared" si="196"/>
        <v/>
      </c>
    </row>
    <row r="321" spans="1:40" x14ac:dyDescent="0.25">
      <c r="A321" s="30" t="s">
        <v>208</v>
      </c>
      <c r="B321" s="178">
        <v>42890</v>
      </c>
      <c r="C321" s="179" t="s">
        <v>438</v>
      </c>
      <c r="AG321" t="s">
        <v>498</v>
      </c>
      <c r="AI321" t="s">
        <v>602</v>
      </c>
      <c r="AL321" t="str">
        <f t="shared" si="195"/>
        <v>040 - The Family is Go</v>
      </c>
      <c r="AN321">
        <f t="shared" si="196"/>
        <v>42890</v>
      </c>
    </row>
    <row r="322" spans="1:40" x14ac:dyDescent="0.25">
      <c r="A322" s="30" t="s">
        <v>209</v>
      </c>
      <c r="B322" s="178"/>
      <c r="C322" s="179"/>
      <c r="AG322" t="str">
        <f>IF(OR(B218="",C218=""),"",A218)</f>
        <v/>
      </c>
      <c r="AI322" t="str">
        <f>IF(AG322="","",B218)</f>
        <v/>
      </c>
      <c r="AL322" t="str">
        <f t="shared" si="195"/>
        <v/>
      </c>
      <c r="AN322" t="str">
        <f t="shared" si="196"/>
        <v/>
      </c>
    </row>
    <row r="323" spans="1:40" x14ac:dyDescent="0.25">
      <c r="A323" s="30" t="s">
        <v>210</v>
      </c>
      <c r="B323" s="178"/>
      <c r="C323" s="179" t="s">
        <v>437</v>
      </c>
      <c r="AG323" t="str">
        <f>IF(OR(B219="",C219=""),"",A219)</f>
        <v/>
      </c>
      <c r="AI323" t="str">
        <f>IF(AG323="","",B219)</f>
        <v/>
      </c>
      <c r="AL323" t="str">
        <f t="shared" si="195"/>
        <v/>
      </c>
      <c r="AN323" t="str">
        <f t="shared" si="196"/>
        <v/>
      </c>
    </row>
    <row r="324" spans="1:40" x14ac:dyDescent="0.25">
      <c r="A324" s="30" t="s">
        <v>211</v>
      </c>
      <c r="B324" s="178">
        <v>42690</v>
      </c>
      <c r="C324" s="179" t="s">
        <v>437</v>
      </c>
      <c r="AG324" t="str">
        <f>IF(OR(B220="",C220=""),"",A220)</f>
        <v/>
      </c>
      <c r="AI324" t="str">
        <f>IF(AG324="","",B220)</f>
        <v/>
      </c>
      <c r="AL324" t="str">
        <f t="shared" si="195"/>
        <v/>
      </c>
      <c r="AN324" t="str">
        <f t="shared" si="196"/>
        <v/>
      </c>
    </row>
    <row r="325" spans="1:40" x14ac:dyDescent="0.25">
      <c r="A325" s="30" t="s">
        <v>212</v>
      </c>
      <c r="B325" s="178"/>
      <c r="C325" s="179" t="s">
        <v>437</v>
      </c>
      <c r="AL325" t="str">
        <f t="shared" si="195"/>
        <v/>
      </c>
      <c r="AN325" t="str">
        <f t="shared" si="196"/>
        <v/>
      </c>
    </row>
    <row r="326" spans="1:40" x14ac:dyDescent="0.25">
      <c r="A326" s="30" t="s">
        <v>213</v>
      </c>
      <c r="B326" s="178"/>
      <c r="C326" s="179" t="s">
        <v>437</v>
      </c>
      <c r="AL326" t="str">
        <f t="shared" si="195"/>
        <v/>
      </c>
      <c r="AN326" t="str">
        <f t="shared" si="196"/>
        <v/>
      </c>
    </row>
    <row r="327" spans="1:40" x14ac:dyDescent="0.25">
      <c r="A327" s="30" t="s">
        <v>214</v>
      </c>
      <c r="B327" s="178"/>
      <c r="C327" s="179" t="s">
        <v>437</v>
      </c>
      <c r="AL327" t="str">
        <f t="shared" si="195"/>
        <v/>
      </c>
      <c r="AN327" t="str">
        <f t="shared" si="196"/>
        <v/>
      </c>
    </row>
    <row r="328" spans="1:40" x14ac:dyDescent="0.25">
      <c r="A328" s="30" t="s">
        <v>215</v>
      </c>
      <c r="B328" s="178"/>
      <c r="C328" s="179" t="s">
        <v>437</v>
      </c>
      <c r="AL328" t="str">
        <f t="shared" si="195"/>
        <v/>
      </c>
      <c r="AN328" t="str">
        <f t="shared" si="196"/>
        <v/>
      </c>
    </row>
    <row r="329" spans="1:40" x14ac:dyDescent="0.25">
      <c r="A329" s="30" t="s">
        <v>216</v>
      </c>
      <c r="B329" s="178"/>
      <c r="C329" s="179" t="s">
        <v>437</v>
      </c>
      <c r="AL329" t="str">
        <f t="shared" si="195"/>
        <v/>
      </c>
      <c r="AN329" t="str">
        <f t="shared" si="196"/>
        <v/>
      </c>
    </row>
    <row r="330" spans="1:40" x14ac:dyDescent="0.25">
      <c r="A330" s="30" t="s">
        <v>217</v>
      </c>
      <c r="B330" s="178"/>
      <c r="C330" s="179"/>
      <c r="AL330" t="str">
        <f t="shared" si="195"/>
        <v/>
      </c>
      <c r="AN330" t="str">
        <f t="shared" si="196"/>
        <v/>
      </c>
    </row>
    <row r="331" spans="1:40" x14ac:dyDescent="0.25">
      <c r="A331" s="30" t="s">
        <v>218</v>
      </c>
      <c r="B331" s="178"/>
      <c r="C331" s="179" t="s">
        <v>437</v>
      </c>
      <c r="AL331" t="str">
        <f t="shared" si="195"/>
        <v/>
      </c>
      <c r="AN331" t="str">
        <f t="shared" si="196"/>
        <v/>
      </c>
    </row>
    <row r="332" spans="1:40" x14ac:dyDescent="0.25">
      <c r="A332" s="30" t="s">
        <v>219</v>
      </c>
      <c r="B332" s="178"/>
      <c r="C332" s="179"/>
      <c r="AL332" t="str">
        <f t="shared" si="195"/>
        <v/>
      </c>
      <c r="AN332" t="str">
        <f t="shared" si="196"/>
        <v/>
      </c>
    </row>
    <row r="333" spans="1:40" x14ac:dyDescent="0.25">
      <c r="A333" s="30" t="s">
        <v>220</v>
      </c>
      <c r="B333" s="178"/>
      <c r="C333" s="179"/>
      <c r="AL333" t="str">
        <f t="shared" si="195"/>
        <v>052 - Popularity and P</v>
      </c>
      <c r="AN333">
        <f t="shared" si="196"/>
        <v>42925</v>
      </c>
    </row>
    <row r="334" spans="1:40" x14ac:dyDescent="0.25">
      <c r="A334" s="30" t="s">
        <v>221</v>
      </c>
      <c r="B334" s="178"/>
      <c r="C334" s="179" t="s">
        <v>437</v>
      </c>
      <c r="AL334" t="str">
        <f t="shared" si="195"/>
        <v/>
      </c>
      <c r="AN334" t="str">
        <f t="shared" si="196"/>
        <v/>
      </c>
    </row>
    <row r="335" spans="1:40" x14ac:dyDescent="0.25">
      <c r="A335" s="30" t="s">
        <v>222</v>
      </c>
      <c r="B335" s="178"/>
      <c r="C335" s="179"/>
      <c r="AL335" t="str">
        <f t="shared" si="195"/>
        <v/>
      </c>
      <c r="AN335" t="str">
        <f t="shared" si="196"/>
        <v/>
      </c>
    </row>
    <row r="336" spans="1:40" x14ac:dyDescent="0.25">
      <c r="A336" s="30" t="s">
        <v>223</v>
      </c>
      <c r="B336" s="178"/>
      <c r="C336" s="179" t="s">
        <v>437</v>
      </c>
      <c r="AL336" t="str">
        <f t="shared" si="195"/>
        <v/>
      </c>
      <c r="AN336" t="str">
        <f t="shared" si="196"/>
        <v/>
      </c>
    </row>
    <row r="337" spans="1:40" x14ac:dyDescent="0.25">
      <c r="A337" s="30" t="s">
        <v>224</v>
      </c>
      <c r="B337" s="178"/>
      <c r="C337" s="179"/>
      <c r="AL337" t="str">
        <f t="shared" si="195"/>
        <v/>
      </c>
      <c r="AN337" t="str">
        <f t="shared" si="196"/>
        <v/>
      </c>
    </row>
    <row r="338" spans="1:40" x14ac:dyDescent="0.25">
      <c r="A338" s="30" t="s">
        <v>225</v>
      </c>
      <c r="B338" s="178">
        <v>42890</v>
      </c>
      <c r="C338" s="179" t="s">
        <v>437</v>
      </c>
      <c r="AL338" t="str">
        <f t="shared" si="195"/>
        <v/>
      </c>
      <c r="AN338" t="str">
        <f t="shared" si="196"/>
        <v/>
      </c>
    </row>
    <row r="339" spans="1:40" x14ac:dyDescent="0.25">
      <c r="A339" s="30" t="s">
        <v>226</v>
      </c>
      <c r="B339" s="178"/>
      <c r="C339" s="179"/>
      <c r="AL339" t="str">
        <f t="shared" si="195"/>
        <v/>
      </c>
      <c r="AN339" t="str">
        <f t="shared" si="196"/>
        <v/>
      </c>
    </row>
    <row r="340" spans="1:40" x14ac:dyDescent="0.25">
      <c r="A340" s="30" t="s">
        <v>227</v>
      </c>
      <c r="B340" s="178"/>
      <c r="C340" s="179"/>
      <c r="AL340" t="str">
        <f t="shared" si="195"/>
        <v/>
      </c>
      <c r="AN340" t="str">
        <f t="shared" si="196"/>
        <v/>
      </c>
    </row>
    <row r="341" spans="1:40" x14ac:dyDescent="0.25">
      <c r="A341" s="30" t="s">
        <v>228</v>
      </c>
      <c r="B341" s="178"/>
      <c r="C341" s="179"/>
      <c r="AL341" t="str">
        <f t="shared" si="195"/>
        <v/>
      </c>
      <c r="AN341" t="str">
        <f t="shared" si="196"/>
        <v/>
      </c>
    </row>
    <row r="342" spans="1:40" x14ac:dyDescent="0.25">
      <c r="A342" s="30" t="s">
        <v>229</v>
      </c>
      <c r="B342" s="178"/>
      <c r="C342" s="179"/>
      <c r="AL342" t="str">
        <f t="shared" si="195"/>
        <v/>
      </c>
      <c r="AN342" t="str">
        <f t="shared" si="196"/>
        <v/>
      </c>
    </row>
    <row r="343" spans="1:40" x14ac:dyDescent="0.25">
      <c r="A343" s="30" t="s">
        <v>230</v>
      </c>
      <c r="B343" s="178"/>
      <c r="C343" s="179"/>
      <c r="AL343" t="str">
        <f t="shared" si="195"/>
        <v/>
      </c>
      <c r="AN343" t="str">
        <f t="shared" si="196"/>
        <v/>
      </c>
    </row>
    <row r="344" spans="1:40" x14ac:dyDescent="0.25">
      <c r="A344" s="30" t="s">
        <v>231</v>
      </c>
      <c r="B344" s="178"/>
      <c r="C344" s="179"/>
      <c r="AL344" t="str">
        <f t="shared" si="195"/>
        <v/>
      </c>
      <c r="AN344" t="str">
        <f t="shared" si="196"/>
        <v/>
      </c>
    </row>
    <row r="345" spans="1:40" x14ac:dyDescent="0.25">
      <c r="A345" s="30" t="s">
        <v>232</v>
      </c>
      <c r="B345" s="178"/>
      <c r="C345" s="179"/>
      <c r="AL345" t="str">
        <f t="shared" si="195"/>
        <v/>
      </c>
      <c r="AN345" t="str">
        <f t="shared" si="196"/>
        <v/>
      </c>
    </row>
    <row r="346" spans="1:40" x14ac:dyDescent="0.25">
      <c r="A346" s="30" t="s">
        <v>233</v>
      </c>
      <c r="B346" s="178"/>
      <c r="C346" s="179"/>
      <c r="AL346" t="str">
        <f t="shared" ref="AL346:AL377" si="199">IF(OR(B363="",C363=""),"",A363)</f>
        <v/>
      </c>
      <c r="AN346" t="str">
        <f t="shared" ref="AN346:AN377" si="200">IF(AL346="","",B363)</f>
        <v/>
      </c>
    </row>
    <row r="347" spans="1:40" x14ac:dyDescent="0.25">
      <c r="A347" s="30" t="s">
        <v>234</v>
      </c>
      <c r="B347" s="178"/>
      <c r="C347" s="179"/>
      <c r="AL347" t="str">
        <f t="shared" si="199"/>
        <v/>
      </c>
      <c r="AN347" t="str">
        <f t="shared" si="200"/>
        <v/>
      </c>
    </row>
    <row r="348" spans="1:40" x14ac:dyDescent="0.25">
      <c r="A348" s="30" t="s">
        <v>235</v>
      </c>
      <c r="B348" s="178"/>
      <c r="C348" s="179"/>
      <c r="AL348" t="str">
        <f t="shared" si="199"/>
        <v/>
      </c>
      <c r="AN348" t="str">
        <f t="shared" si="200"/>
        <v/>
      </c>
    </row>
    <row r="349" spans="1:40" x14ac:dyDescent="0.25">
      <c r="A349" s="30" t="s">
        <v>236</v>
      </c>
      <c r="B349" s="178"/>
      <c r="C349" s="179"/>
      <c r="AL349" t="str">
        <f t="shared" si="199"/>
        <v/>
      </c>
      <c r="AN349" t="str">
        <f t="shared" si="200"/>
        <v/>
      </c>
    </row>
    <row r="350" spans="1:40" x14ac:dyDescent="0.25">
      <c r="A350" s="30" t="s">
        <v>237</v>
      </c>
      <c r="B350" s="178">
        <v>42925</v>
      </c>
      <c r="C350" s="179" t="s">
        <v>438</v>
      </c>
      <c r="AL350" t="str">
        <f t="shared" si="199"/>
        <v/>
      </c>
      <c r="AN350" t="str">
        <f t="shared" si="200"/>
        <v/>
      </c>
    </row>
    <row r="351" spans="1:40" x14ac:dyDescent="0.25">
      <c r="A351" s="30" t="s">
        <v>238</v>
      </c>
      <c r="B351" s="178"/>
      <c r="C351" s="179"/>
      <c r="AL351" t="str">
        <f t="shared" si="199"/>
        <v/>
      </c>
      <c r="AN351" t="str">
        <f t="shared" si="200"/>
        <v/>
      </c>
    </row>
    <row r="352" spans="1:40" x14ac:dyDescent="0.25">
      <c r="A352" s="30" t="s">
        <v>239</v>
      </c>
      <c r="B352" s="178"/>
      <c r="C352" s="179"/>
      <c r="AL352" t="str">
        <f t="shared" si="199"/>
        <v/>
      </c>
      <c r="AN352" t="str">
        <f t="shared" si="200"/>
        <v/>
      </c>
    </row>
    <row r="353" spans="1:40" x14ac:dyDescent="0.25">
      <c r="A353" s="30" t="s">
        <v>240</v>
      </c>
      <c r="B353" s="178"/>
      <c r="C353" s="179"/>
      <c r="AL353" t="str">
        <f t="shared" si="199"/>
        <v/>
      </c>
      <c r="AN353" t="str">
        <f t="shared" si="200"/>
        <v/>
      </c>
    </row>
    <row r="354" spans="1:40" x14ac:dyDescent="0.25">
      <c r="A354" s="30" t="s">
        <v>241</v>
      </c>
      <c r="B354" s="178"/>
      <c r="C354" s="179"/>
      <c r="AL354" t="str">
        <f t="shared" si="199"/>
        <v/>
      </c>
      <c r="AN354" t="str">
        <f t="shared" si="200"/>
        <v/>
      </c>
    </row>
    <row r="355" spans="1:40" x14ac:dyDescent="0.25">
      <c r="A355" s="30" t="s">
        <v>242</v>
      </c>
      <c r="B355" s="178"/>
      <c r="C355" s="179"/>
      <c r="AL355" t="str">
        <f t="shared" si="199"/>
        <v/>
      </c>
      <c r="AN355" t="str">
        <f t="shared" si="200"/>
        <v/>
      </c>
    </row>
    <row r="356" spans="1:40" x14ac:dyDescent="0.25">
      <c r="A356" s="30" t="s">
        <v>243</v>
      </c>
      <c r="B356" s="178"/>
      <c r="C356" s="179"/>
      <c r="AL356" t="str">
        <f t="shared" si="199"/>
        <v/>
      </c>
      <c r="AN356" t="str">
        <f t="shared" si="200"/>
        <v/>
      </c>
    </row>
    <row r="357" spans="1:40" x14ac:dyDescent="0.25">
      <c r="A357" s="30" t="s">
        <v>244</v>
      </c>
      <c r="B357" s="178"/>
      <c r="C357" s="179"/>
      <c r="AL357" t="str">
        <f t="shared" si="199"/>
        <v/>
      </c>
      <c r="AN357" t="str">
        <f t="shared" si="200"/>
        <v/>
      </c>
    </row>
    <row r="358" spans="1:40" x14ac:dyDescent="0.25">
      <c r="A358" s="30" t="s">
        <v>245</v>
      </c>
      <c r="B358" s="178"/>
      <c r="C358" s="179"/>
      <c r="AL358" t="str">
        <f t="shared" si="199"/>
        <v/>
      </c>
      <c r="AN358" t="str">
        <f t="shared" si="200"/>
        <v/>
      </c>
    </row>
    <row r="359" spans="1:40" x14ac:dyDescent="0.25">
      <c r="A359" s="30" t="s">
        <v>246</v>
      </c>
      <c r="B359" s="178"/>
      <c r="C359" s="179"/>
      <c r="AL359" t="str">
        <f t="shared" si="199"/>
        <v/>
      </c>
      <c r="AN359" t="str">
        <f t="shared" si="200"/>
        <v/>
      </c>
    </row>
    <row r="360" spans="1:40" x14ac:dyDescent="0.25">
      <c r="A360" s="30" t="s">
        <v>247</v>
      </c>
      <c r="B360" s="178"/>
      <c r="C360" s="179"/>
      <c r="AL360" t="str">
        <f t="shared" si="199"/>
        <v/>
      </c>
      <c r="AN360" t="str">
        <f t="shared" si="200"/>
        <v/>
      </c>
    </row>
    <row r="361" spans="1:40" x14ac:dyDescent="0.25">
      <c r="A361" s="30" t="s">
        <v>248</v>
      </c>
      <c r="B361" s="178"/>
      <c r="C361" s="179"/>
      <c r="AL361" t="str">
        <f t="shared" si="199"/>
        <v/>
      </c>
      <c r="AN361" t="str">
        <f t="shared" si="200"/>
        <v/>
      </c>
    </row>
    <row r="362" spans="1:40" x14ac:dyDescent="0.25">
      <c r="A362" s="30" t="s">
        <v>249</v>
      </c>
      <c r="B362" s="178"/>
      <c r="C362" s="179"/>
      <c r="AL362" t="str">
        <f t="shared" si="199"/>
        <v/>
      </c>
      <c r="AN362" t="str">
        <f t="shared" si="200"/>
        <v/>
      </c>
    </row>
    <row r="363" spans="1:40" x14ac:dyDescent="0.25">
      <c r="A363" s="30" t="s">
        <v>250</v>
      </c>
      <c r="B363" s="178"/>
      <c r="C363" s="179"/>
      <c r="AL363" t="str">
        <f t="shared" si="199"/>
        <v/>
      </c>
      <c r="AN363" t="str">
        <f t="shared" si="200"/>
        <v/>
      </c>
    </row>
    <row r="364" spans="1:40" x14ac:dyDescent="0.25">
      <c r="A364" s="30" t="s">
        <v>251</v>
      </c>
      <c r="B364" s="178"/>
      <c r="C364" s="179"/>
      <c r="AL364" t="str">
        <f t="shared" si="199"/>
        <v/>
      </c>
      <c r="AN364" t="str">
        <f t="shared" si="200"/>
        <v/>
      </c>
    </row>
    <row r="365" spans="1:40" x14ac:dyDescent="0.25">
      <c r="A365" s="30" t="s">
        <v>252</v>
      </c>
      <c r="B365" s="178"/>
      <c r="C365" s="179"/>
      <c r="AL365" t="str">
        <f t="shared" si="199"/>
        <v/>
      </c>
      <c r="AN365" t="str">
        <f t="shared" si="200"/>
        <v/>
      </c>
    </row>
    <row r="366" spans="1:40" x14ac:dyDescent="0.25">
      <c r="A366" s="30" t="s">
        <v>253</v>
      </c>
      <c r="B366" s="178"/>
      <c r="C366" s="179"/>
      <c r="AL366" t="str">
        <f t="shared" si="199"/>
        <v/>
      </c>
      <c r="AN366" t="str">
        <f t="shared" si="200"/>
        <v/>
      </c>
    </row>
    <row r="367" spans="1:40" x14ac:dyDescent="0.25">
      <c r="A367" s="30" t="s">
        <v>254</v>
      </c>
      <c r="B367" s="178"/>
      <c r="C367" s="179"/>
      <c r="AL367" t="str">
        <f t="shared" si="199"/>
        <v/>
      </c>
      <c r="AN367" t="str">
        <f t="shared" si="200"/>
        <v/>
      </c>
    </row>
    <row r="368" spans="1:40" x14ac:dyDescent="0.25">
      <c r="A368" s="30" t="s">
        <v>255</v>
      </c>
      <c r="B368" s="178"/>
      <c r="C368" s="179"/>
      <c r="AL368" t="str">
        <f t="shared" si="199"/>
        <v/>
      </c>
      <c r="AN368" t="str">
        <f t="shared" si="200"/>
        <v/>
      </c>
    </row>
    <row r="369" spans="1:40" x14ac:dyDescent="0.25">
      <c r="A369" s="30" t="s">
        <v>256</v>
      </c>
      <c r="B369" s="178"/>
      <c r="C369" s="179"/>
      <c r="AL369" t="str">
        <f t="shared" si="199"/>
        <v/>
      </c>
      <c r="AN369" t="str">
        <f t="shared" si="200"/>
        <v/>
      </c>
    </row>
    <row r="370" spans="1:40" x14ac:dyDescent="0.25">
      <c r="A370" s="30" t="s">
        <v>257</v>
      </c>
      <c r="B370" s="178"/>
      <c r="C370" s="179"/>
      <c r="AL370" t="str">
        <f t="shared" si="199"/>
        <v/>
      </c>
      <c r="AN370" t="str">
        <f t="shared" si="200"/>
        <v/>
      </c>
    </row>
    <row r="371" spans="1:40" x14ac:dyDescent="0.25">
      <c r="A371" s="30" t="s">
        <v>258</v>
      </c>
      <c r="B371" s="178"/>
      <c r="C371" s="179"/>
      <c r="AL371" t="str">
        <f t="shared" si="199"/>
        <v/>
      </c>
      <c r="AN371" t="str">
        <f t="shared" si="200"/>
        <v/>
      </c>
    </row>
    <row r="372" spans="1:40" x14ac:dyDescent="0.25">
      <c r="A372" s="30" t="s">
        <v>259</v>
      </c>
      <c r="B372" s="178"/>
      <c r="C372" s="179"/>
      <c r="AL372" t="str">
        <f t="shared" si="199"/>
        <v/>
      </c>
      <c r="AN372" t="str">
        <f t="shared" si="200"/>
        <v/>
      </c>
    </row>
    <row r="373" spans="1:40" x14ac:dyDescent="0.25">
      <c r="A373" s="30" t="s">
        <v>260</v>
      </c>
      <c r="B373" s="178"/>
      <c r="C373" s="179"/>
      <c r="AL373" t="str">
        <f t="shared" si="199"/>
        <v/>
      </c>
      <c r="AN373" t="str">
        <f t="shared" si="200"/>
        <v/>
      </c>
    </row>
    <row r="374" spans="1:40" x14ac:dyDescent="0.25">
      <c r="A374" s="30" t="s">
        <v>261</v>
      </c>
      <c r="B374" s="178"/>
      <c r="C374" s="179"/>
      <c r="AL374" t="str">
        <f t="shared" si="199"/>
        <v/>
      </c>
      <c r="AN374" t="str">
        <f t="shared" si="200"/>
        <v/>
      </c>
    </row>
    <row r="375" spans="1:40" x14ac:dyDescent="0.25">
      <c r="A375" s="30" t="s">
        <v>262</v>
      </c>
      <c r="B375" s="178"/>
      <c r="C375" s="179"/>
      <c r="AL375" t="str">
        <f t="shared" si="199"/>
        <v/>
      </c>
      <c r="AN375" t="str">
        <f t="shared" si="200"/>
        <v/>
      </c>
    </row>
    <row r="376" spans="1:40" x14ac:dyDescent="0.25">
      <c r="A376" s="30" t="s">
        <v>263</v>
      </c>
      <c r="B376" s="178"/>
      <c r="C376" s="179"/>
      <c r="AL376" t="str">
        <f t="shared" si="199"/>
        <v/>
      </c>
      <c r="AN376" t="str">
        <f t="shared" si="200"/>
        <v/>
      </c>
    </row>
    <row r="377" spans="1:40" x14ac:dyDescent="0.25">
      <c r="A377" s="30" t="s">
        <v>264</v>
      </c>
      <c r="B377" s="178"/>
      <c r="C377" s="179"/>
      <c r="AL377" t="str">
        <f t="shared" si="199"/>
        <v/>
      </c>
      <c r="AN377" t="str">
        <f t="shared" si="200"/>
        <v/>
      </c>
    </row>
    <row r="378" spans="1:40" x14ac:dyDescent="0.25">
      <c r="A378" s="30" t="s">
        <v>265</v>
      </c>
      <c r="B378" s="178"/>
      <c r="C378" s="179"/>
      <c r="AL378" t="str">
        <f t="shared" ref="AL378:AL409" si="201">IF(OR(B395="",C395=""),"",A395)</f>
        <v/>
      </c>
      <c r="AN378" t="str">
        <f t="shared" ref="AN378:AN409" si="202">IF(AL378="","",B395)</f>
        <v/>
      </c>
    </row>
    <row r="379" spans="1:40" x14ac:dyDescent="0.25">
      <c r="A379" s="30" t="s">
        <v>266</v>
      </c>
      <c r="B379" s="178"/>
      <c r="C379" s="179"/>
      <c r="AL379" t="str">
        <f t="shared" si="201"/>
        <v/>
      </c>
      <c r="AN379" t="str">
        <f t="shared" si="202"/>
        <v/>
      </c>
    </row>
    <row r="380" spans="1:40" x14ac:dyDescent="0.25">
      <c r="A380" s="30" t="s">
        <v>267</v>
      </c>
      <c r="B380" s="178"/>
      <c r="C380" s="179"/>
      <c r="AL380" t="str">
        <f t="shared" si="201"/>
        <v/>
      </c>
      <c r="AN380" t="str">
        <f t="shared" si="202"/>
        <v/>
      </c>
    </row>
    <row r="381" spans="1:40" x14ac:dyDescent="0.25">
      <c r="A381" s="30" t="s">
        <v>268</v>
      </c>
      <c r="B381" s="178"/>
      <c r="C381" s="179"/>
      <c r="AL381" t="str">
        <f t="shared" si="201"/>
        <v/>
      </c>
      <c r="AN381" t="str">
        <f t="shared" si="202"/>
        <v/>
      </c>
    </row>
    <row r="382" spans="1:40" x14ac:dyDescent="0.25">
      <c r="A382" s="30" t="s">
        <v>269</v>
      </c>
      <c r="B382" s="178"/>
      <c r="C382" s="179"/>
      <c r="AL382" t="str">
        <f t="shared" si="201"/>
        <v/>
      </c>
      <c r="AN382" t="str">
        <f t="shared" si="202"/>
        <v/>
      </c>
    </row>
    <row r="383" spans="1:40" x14ac:dyDescent="0.25">
      <c r="A383" s="30" t="s">
        <v>270</v>
      </c>
      <c r="B383" s="178"/>
      <c r="C383" s="179"/>
      <c r="AL383" t="str">
        <f t="shared" si="201"/>
        <v/>
      </c>
      <c r="AN383" t="str">
        <f t="shared" si="202"/>
        <v/>
      </c>
    </row>
    <row r="384" spans="1:40" x14ac:dyDescent="0.25">
      <c r="A384" s="30" t="s">
        <v>271</v>
      </c>
      <c r="B384" s="178"/>
      <c r="C384" s="179"/>
      <c r="AL384" t="str">
        <f t="shared" si="201"/>
        <v/>
      </c>
      <c r="AN384" t="str">
        <f t="shared" si="202"/>
        <v/>
      </c>
    </row>
    <row r="385" spans="1:40" x14ac:dyDescent="0.25">
      <c r="A385" s="30" t="s">
        <v>272</v>
      </c>
      <c r="B385" s="178"/>
      <c r="C385" s="179"/>
      <c r="AL385" t="str">
        <f t="shared" si="201"/>
        <v/>
      </c>
      <c r="AN385" t="str">
        <f t="shared" si="202"/>
        <v/>
      </c>
    </row>
    <row r="386" spans="1:40" x14ac:dyDescent="0.25">
      <c r="A386" s="30" t="s">
        <v>273</v>
      </c>
      <c r="B386" s="178"/>
      <c r="C386" s="179"/>
      <c r="AL386" t="str">
        <f t="shared" si="201"/>
        <v/>
      </c>
      <c r="AN386" t="str">
        <f t="shared" si="202"/>
        <v/>
      </c>
    </row>
    <row r="387" spans="1:40" x14ac:dyDescent="0.25">
      <c r="A387" s="30" t="s">
        <v>274</v>
      </c>
      <c r="B387" s="178"/>
      <c r="C387" s="179"/>
      <c r="AL387" t="str">
        <f t="shared" si="201"/>
        <v/>
      </c>
      <c r="AN387" t="str">
        <f t="shared" si="202"/>
        <v/>
      </c>
    </row>
    <row r="388" spans="1:40" x14ac:dyDescent="0.25">
      <c r="A388" s="30" t="s">
        <v>275</v>
      </c>
      <c r="B388" s="178"/>
      <c r="C388" s="179"/>
      <c r="AL388" t="str">
        <f t="shared" si="201"/>
        <v/>
      </c>
      <c r="AN388" t="str">
        <f t="shared" si="202"/>
        <v/>
      </c>
    </row>
    <row r="389" spans="1:40" x14ac:dyDescent="0.25">
      <c r="A389" s="30" t="s">
        <v>276</v>
      </c>
      <c r="B389" s="178"/>
      <c r="C389" s="179"/>
      <c r="AL389" t="str">
        <f t="shared" si="201"/>
        <v/>
      </c>
      <c r="AN389" t="str">
        <f t="shared" si="202"/>
        <v/>
      </c>
    </row>
    <row r="390" spans="1:40" x14ac:dyDescent="0.25">
      <c r="A390" s="30" t="s">
        <v>277</v>
      </c>
      <c r="B390" s="178"/>
      <c r="C390" s="179"/>
      <c r="AL390" t="str">
        <f t="shared" si="201"/>
        <v/>
      </c>
      <c r="AN390" t="str">
        <f t="shared" si="202"/>
        <v/>
      </c>
    </row>
    <row r="391" spans="1:40" x14ac:dyDescent="0.25">
      <c r="A391" s="30" t="s">
        <v>278</v>
      </c>
      <c r="B391" s="178"/>
      <c r="C391" s="179"/>
      <c r="AL391" t="str">
        <f t="shared" si="201"/>
        <v/>
      </c>
      <c r="AN391" t="str">
        <f t="shared" si="202"/>
        <v/>
      </c>
    </row>
    <row r="392" spans="1:40" x14ac:dyDescent="0.25">
      <c r="A392" s="30" t="s">
        <v>279</v>
      </c>
      <c r="B392" s="178"/>
      <c r="C392" s="179"/>
      <c r="AL392" t="str">
        <f t="shared" si="201"/>
        <v/>
      </c>
      <c r="AN392" t="str">
        <f t="shared" si="202"/>
        <v/>
      </c>
    </row>
    <row r="393" spans="1:40" x14ac:dyDescent="0.25">
      <c r="A393" s="30" t="s">
        <v>280</v>
      </c>
      <c r="B393" s="178"/>
      <c r="C393" s="179"/>
      <c r="AL393" t="str">
        <f t="shared" si="201"/>
        <v/>
      </c>
      <c r="AN393" t="str">
        <f t="shared" si="202"/>
        <v/>
      </c>
    </row>
    <row r="394" spans="1:40" x14ac:dyDescent="0.25">
      <c r="A394" s="30" t="s">
        <v>281</v>
      </c>
      <c r="B394" s="178"/>
      <c r="C394" s="179"/>
      <c r="AL394" t="str">
        <f t="shared" si="201"/>
        <v/>
      </c>
      <c r="AN394" t="str">
        <f t="shared" si="202"/>
        <v/>
      </c>
    </row>
    <row r="395" spans="1:40" x14ac:dyDescent="0.25">
      <c r="A395" s="30" t="s">
        <v>282</v>
      </c>
      <c r="B395" s="178"/>
      <c r="C395" s="179"/>
      <c r="AL395" t="str">
        <f t="shared" si="201"/>
        <v/>
      </c>
      <c r="AN395" t="str">
        <f t="shared" si="202"/>
        <v/>
      </c>
    </row>
    <row r="396" spans="1:40" x14ac:dyDescent="0.25">
      <c r="A396" s="30" t="s">
        <v>283</v>
      </c>
      <c r="B396" s="178"/>
      <c r="C396" s="179"/>
      <c r="AL396" t="str">
        <f t="shared" si="201"/>
        <v/>
      </c>
      <c r="AN396" t="str">
        <f t="shared" si="202"/>
        <v/>
      </c>
    </row>
    <row r="397" spans="1:40" x14ac:dyDescent="0.25">
      <c r="A397" s="30" t="s">
        <v>284</v>
      </c>
      <c r="B397" s="178"/>
      <c r="C397" s="179"/>
      <c r="AL397" t="str">
        <f t="shared" si="201"/>
        <v/>
      </c>
      <c r="AN397" t="str">
        <f t="shared" si="202"/>
        <v/>
      </c>
    </row>
    <row r="398" spans="1:40" x14ac:dyDescent="0.25">
      <c r="A398" s="30" t="s">
        <v>285</v>
      </c>
      <c r="B398" s="178"/>
      <c r="C398" s="179"/>
      <c r="AL398" t="str">
        <f t="shared" si="201"/>
        <v/>
      </c>
      <c r="AN398" t="str">
        <f t="shared" si="202"/>
        <v/>
      </c>
    </row>
    <row r="399" spans="1:40" x14ac:dyDescent="0.25">
      <c r="A399" s="30" t="s">
        <v>286</v>
      </c>
      <c r="B399" s="178"/>
      <c r="C399" s="179"/>
      <c r="AL399" t="str">
        <f t="shared" si="201"/>
        <v/>
      </c>
      <c r="AN399" t="str">
        <f t="shared" si="202"/>
        <v/>
      </c>
    </row>
    <row r="400" spans="1:40" x14ac:dyDescent="0.25">
      <c r="A400" s="30" t="s">
        <v>287</v>
      </c>
      <c r="B400" s="178"/>
      <c r="C400" s="179"/>
      <c r="AL400" t="str">
        <f t="shared" si="201"/>
        <v/>
      </c>
      <c r="AN400" t="str">
        <f t="shared" si="202"/>
        <v/>
      </c>
    </row>
    <row r="401" spans="1:40" x14ac:dyDescent="0.25">
      <c r="A401" s="30" t="s">
        <v>288</v>
      </c>
      <c r="B401" s="178"/>
      <c r="C401" s="179"/>
      <c r="AL401" t="str">
        <f t="shared" si="201"/>
        <v/>
      </c>
      <c r="AN401" t="str">
        <f t="shared" si="202"/>
        <v/>
      </c>
    </row>
    <row r="402" spans="1:40" x14ac:dyDescent="0.25">
      <c r="A402" s="30" t="s">
        <v>289</v>
      </c>
      <c r="B402" s="178"/>
      <c r="C402" s="179"/>
      <c r="AL402" t="str">
        <f t="shared" si="201"/>
        <v/>
      </c>
      <c r="AN402" t="str">
        <f t="shared" si="202"/>
        <v/>
      </c>
    </row>
    <row r="403" spans="1:40" x14ac:dyDescent="0.25">
      <c r="A403" s="30" t="s">
        <v>290</v>
      </c>
      <c r="B403" s="178"/>
      <c r="C403" s="179"/>
      <c r="AL403" t="str">
        <f t="shared" si="201"/>
        <v/>
      </c>
      <c r="AN403" t="str">
        <f t="shared" si="202"/>
        <v/>
      </c>
    </row>
    <row r="404" spans="1:40" x14ac:dyDescent="0.25">
      <c r="A404" s="30" t="s">
        <v>291</v>
      </c>
      <c r="B404" s="178"/>
      <c r="C404" s="179"/>
      <c r="AL404" t="str">
        <f t="shared" si="201"/>
        <v/>
      </c>
      <c r="AN404" t="str">
        <f t="shared" si="202"/>
        <v/>
      </c>
    </row>
    <row r="405" spans="1:40" x14ac:dyDescent="0.25">
      <c r="A405" s="30" t="s">
        <v>292</v>
      </c>
      <c r="B405" s="178"/>
      <c r="C405" s="179"/>
      <c r="AL405" t="str">
        <f t="shared" si="201"/>
        <v/>
      </c>
      <c r="AN405" t="str">
        <f t="shared" si="202"/>
        <v/>
      </c>
    </row>
    <row r="406" spans="1:40" x14ac:dyDescent="0.25">
      <c r="A406" s="30" t="s">
        <v>293</v>
      </c>
      <c r="B406" s="178"/>
      <c r="C406" s="179"/>
      <c r="AL406" t="str">
        <f t="shared" si="201"/>
        <v/>
      </c>
      <c r="AN406" t="str">
        <f t="shared" si="202"/>
        <v/>
      </c>
    </row>
    <row r="407" spans="1:40" x14ac:dyDescent="0.25">
      <c r="A407" s="30" t="s">
        <v>294</v>
      </c>
      <c r="B407" s="178"/>
      <c r="C407" s="179"/>
      <c r="AL407" t="str">
        <f t="shared" si="201"/>
        <v/>
      </c>
      <c r="AN407" t="str">
        <f t="shared" si="202"/>
        <v/>
      </c>
    </row>
    <row r="408" spans="1:40" x14ac:dyDescent="0.25">
      <c r="A408" s="30" t="s">
        <v>295</v>
      </c>
      <c r="B408" s="178"/>
      <c r="C408" s="179"/>
      <c r="AL408" t="str">
        <f t="shared" si="201"/>
        <v/>
      </c>
      <c r="AN408" t="str">
        <f t="shared" si="202"/>
        <v/>
      </c>
    </row>
    <row r="409" spans="1:40" x14ac:dyDescent="0.25">
      <c r="A409" s="30" t="s">
        <v>296</v>
      </c>
      <c r="B409" s="178"/>
      <c r="C409" s="179"/>
      <c r="AL409" t="str">
        <f t="shared" si="201"/>
        <v/>
      </c>
      <c r="AN409" t="str">
        <f t="shared" si="202"/>
        <v/>
      </c>
    </row>
    <row r="410" spans="1:40" x14ac:dyDescent="0.25">
      <c r="A410" s="30" t="s">
        <v>297</v>
      </c>
      <c r="B410" s="178"/>
      <c r="C410" s="179"/>
      <c r="AL410" t="str">
        <f t="shared" ref="AL410:AL431" si="203">IF(OR(B427="",C427=""),"",A427)</f>
        <v/>
      </c>
      <c r="AN410" t="str">
        <f t="shared" ref="AN410:AN431" si="204">IF(AL410="","",B427)</f>
        <v/>
      </c>
    </row>
    <row r="411" spans="1:40" x14ac:dyDescent="0.25">
      <c r="A411" s="30" t="s">
        <v>298</v>
      </c>
      <c r="B411" s="178"/>
      <c r="C411" s="179"/>
      <c r="AL411" t="str">
        <f t="shared" si="203"/>
        <v/>
      </c>
      <c r="AN411" t="str">
        <f t="shared" si="204"/>
        <v/>
      </c>
    </row>
    <row r="412" spans="1:40" x14ac:dyDescent="0.25">
      <c r="A412" s="30" t="s">
        <v>299</v>
      </c>
      <c r="B412" s="178"/>
      <c r="C412" s="179"/>
      <c r="AL412" t="str">
        <f t="shared" si="203"/>
        <v/>
      </c>
      <c r="AN412" t="str">
        <f t="shared" si="204"/>
        <v/>
      </c>
    </row>
    <row r="413" spans="1:40" x14ac:dyDescent="0.25">
      <c r="A413" s="30" t="s">
        <v>300</v>
      </c>
      <c r="B413" s="178"/>
      <c r="C413" s="179"/>
      <c r="AL413" t="str">
        <f t="shared" si="203"/>
        <v/>
      </c>
      <c r="AN413" t="str">
        <f t="shared" si="204"/>
        <v/>
      </c>
    </row>
    <row r="414" spans="1:40" x14ac:dyDescent="0.25">
      <c r="A414" s="30" t="s">
        <v>301</v>
      </c>
      <c r="B414" s="178"/>
      <c r="C414" s="179"/>
      <c r="AL414" t="str">
        <f t="shared" si="203"/>
        <v/>
      </c>
      <c r="AN414" t="str">
        <f t="shared" si="204"/>
        <v/>
      </c>
    </row>
    <row r="415" spans="1:40" x14ac:dyDescent="0.25">
      <c r="A415" s="30" t="s">
        <v>302</v>
      </c>
      <c r="B415" s="178"/>
      <c r="C415" s="179"/>
      <c r="AL415" t="str">
        <f t="shared" si="203"/>
        <v/>
      </c>
      <c r="AN415" t="str">
        <f t="shared" si="204"/>
        <v/>
      </c>
    </row>
    <row r="416" spans="1:40" x14ac:dyDescent="0.25">
      <c r="A416" s="30" t="s">
        <v>303</v>
      </c>
      <c r="B416" s="178"/>
      <c r="C416" s="179"/>
      <c r="AL416" t="str">
        <f t="shared" si="203"/>
        <v/>
      </c>
      <c r="AN416" t="str">
        <f t="shared" si="204"/>
        <v/>
      </c>
    </row>
    <row r="417" spans="1:40" x14ac:dyDescent="0.25">
      <c r="A417" s="30" t="s">
        <v>304</v>
      </c>
      <c r="B417" s="178"/>
      <c r="C417" s="179"/>
      <c r="AL417" t="str">
        <f t="shared" si="203"/>
        <v/>
      </c>
      <c r="AN417" t="str">
        <f t="shared" si="204"/>
        <v/>
      </c>
    </row>
    <row r="418" spans="1:40" x14ac:dyDescent="0.25">
      <c r="A418" s="30" t="s">
        <v>305</v>
      </c>
      <c r="B418" s="178"/>
      <c r="C418" s="179"/>
      <c r="AL418" t="str">
        <f t="shared" si="203"/>
        <v/>
      </c>
      <c r="AN418" t="str">
        <f t="shared" si="204"/>
        <v/>
      </c>
    </row>
    <row r="419" spans="1:40" x14ac:dyDescent="0.25">
      <c r="A419" s="30" t="s">
        <v>306</v>
      </c>
      <c r="B419" s="178"/>
      <c r="C419" s="179"/>
      <c r="AL419" t="str">
        <f t="shared" si="203"/>
        <v/>
      </c>
      <c r="AN419" t="str">
        <f t="shared" si="204"/>
        <v/>
      </c>
    </row>
    <row r="420" spans="1:40" x14ac:dyDescent="0.25">
      <c r="A420" s="30" t="s">
        <v>307</v>
      </c>
      <c r="B420" s="178"/>
      <c r="C420" s="179"/>
      <c r="AL420" t="str">
        <f t="shared" si="203"/>
        <v/>
      </c>
      <c r="AN420" t="str">
        <f t="shared" si="204"/>
        <v/>
      </c>
    </row>
    <row r="421" spans="1:40" x14ac:dyDescent="0.25">
      <c r="A421" s="30" t="s">
        <v>308</v>
      </c>
      <c r="B421" s="178"/>
      <c r="C421" s="179"/>
      <c r="AL421" t="str">
        <f t="shared" si="203"/>
        <v/>
      </c>
      <c r="AN421" t="str">
        <f t="shared" si="204"/>
        <v/>
      </c>
    </row>
    <row r="422" spans="1:40" x14ac:dyDescent="0.25">
      <c r="A422" s="30" t="s">
        <v>309</v>
      </c>
      <c r="B422" s="178"/>
      <c r="C422" s="179"/>
      <c r="AL422" t="str">
        <f t="shared" si="203"/>
        <v/>
      </c>
      <c r="AN422" t="str">
        <f t="shared" si="204"/>
        <v/>
      </c>
    </row>
    <row r="423" spans="1:40" x14ac:dyDescent="0.25">
      <c r="A423" s="30" t="s">
        <v>310</v>
      </c>
      <c r="B423" s="178"/>
      <c r="C423" s="179"/>
      <c r="AL423" t="str">
        <f t="shared" si="203"/>
        <v/>
      </c>
      <c r="AN423" t="str">
        <f t="shared" si="204"/>
        <v/>
      </c>
    </row>
    <row r="424" spans="1:40" x14ac:dyDescent="0.25">
      <c r="A424" s="30" t="s">
        <v>311</v>
      </c>
      <c r="B424" s="178"/>
      <c r="C424" s="179"/>
      <c r="AL424" t="str">
        <f t="shared" si="203"/>
        <v/>
      </c>
      <c r="AN424" t="str">
        <f t="shared" si="204"/>
        <v/>
      </c>
    </row>
    <row r="425" spans="1:40" x14ac:dyDescent="0.25">
      <c r="A425" s="30" t="s">
        <v>312</v>
      </c>
      <c r="B425" s="178"/>
      <c r="C425" s="179"/>
      <c r="AL425" t="str">
        <f t="shared" si="203"/>
        <v/>
      </c>
      <c r="AN425" t="str">
        <f t="shared" si="204"/>
        <v/>
      </c>
    </row>
    <row r="426" spans="1:40" x14ac:dyDescent="0.25">
      <c r="A426" s="30" t="s">
        <v>313</v>
      </c>
      <c r="B426" s="178"/>
      <c r="C426" s="179"/>
      <c r="AL426" t="str">
        <f t="shared" si="203"/>
        <v/>
      </c>
      <c r="AN426" t="str">
        <f t="shared" si="204"/>
        <v/>
      </c>
    </row>
    <row r="427" spans="1:40" x14ac:dyDescent="0.25">
      <c r="A427" s="30" t="s">
        <v>314</v>
      </c>
      <c r="B427" s="178"/>
      <c r="C427" s="179"/>
      <c r="AL427" t="str">
        <f t="shared" si="203"/>
        <v/>
      </c>
      <c r="AN427" t="str">
        <f t="shared" si="204"/>
        <v/>
      </c>
    </row>
    <row r="428" spans="1:40" x14ac:dyDescent="0.25">
      <c r="A428" s="30" t="s">
        <v>315</v>
      </c>
      <c r="B428" s="178"/>
      <c r="C428" s="179"/>
      <c r="AL428" t="str">
        <f t="shared" si="203"/>
        <v/>
      </c>
      <c r="AN428" t="str">
        <f t="shared" si="204"/>
        <v/>
      </c>
    </row>
    <row r="429" spans="1:40" x14ac:dyDescent="0.25">
      <c r="A429" s="30" t="s">
        <v>316</v>
      </c>
      <c r="B429" s="178"/>
      <c r="C429" s="179"/>
      <c r="AL429" t="str">
        <f t="shared" si="203"/>
        <v/>
      </c>
      <c r="AN429" t="str">
        <f t="shared" si="204"/>
        <v/>
      </c>
    </row>
    <row r="430" spans="1:40" x14ac:dyDescent="0.25">
      <c r="A430" s="30" t="s">
        <v>317</v>
      </c>
      <c r="B430" s="178"/>
      <c r="C430" s="179"/>
      <c r="AL430" t="str">
        <f t="shared" si="203"/>
        <v/>
      </c>
      <c r="AN430" t="str">
        <f t="shared" si="204"/>
        <v/>
      </c>
    </row>
    <row r="431" spans="1:40" x14ac:dyDescent="0.25">
      <c r="A431" s="30" t="s">
        <v>318</v>
      </c>
      <c r="B431" s="178"/>
      <c r="C431" s="179"/>
      <c r="AL431" t="str">
        <f t="shared" si="203"/>
        <v/>
      </c>
      <c r="AN431" t="str">
        <f t="shared" si="204"/>
        <v/>
      </c>
    </row>
    <row r="432" spans="1:40" x14ac:dyDescent="0.25">
      <c r="A432" s="30" t="s">
        <v>319</v>
      </c>
      <c r="B432" s="178"/>
      <c r="C432" s="179"/>
      <c r="AL432" t="s">
        <v>70</v>
      </c>
      <c r="AN432" t="s">
        <v>602</v>
      </c>
    </row>
    <row r="433" spans="1:40" x14ac:dyDescent="0.25">
      <c r="A433" s="30" t="s">
        <v>320</v>
      </c>
      <c r="B433" s="178"/>
      <c r="C433" s="179"/>
      <c r="AL433" t="str">
        <f t="shared" ref="AL433:AL438" si="205">IF(OR(B449="",C449=""),"",A449)</f>
        <v>Leadership 301</v>
      </c>
      <c r="AN433">
        <f t="shared" ref="AN433:AN438" si="206">IF(AL433="","",B449)</f>
        <v>42715</v>
      </c>
    </row>
    <row r="434" spans="1:40" x14ac:dyDescent="0.25">
      <c r="A434" s="30" t="s">
        <v>321</v>
      </c>
      <c r="B434" s="178"/>
      <c r="C434" s="179"/>
      <c r="AL434" t="str">
        <f t="shared" si="205"/>
        <v/>
      </c>
      <c r="AN434" t="str">
        <f t="shared" si="206"/>
        <v/>
      </c>
    </row>
    <row r="435" spans="1:40" x14ac:dyDescent="0.25">
      <c r="A435" s="30" t="s">
        <v>322</v>
      </c>
      <c r="B435" s="178"/>
      <c r="C435" s="179"/>
      <c r="AL435" t="str">
        <f t="shared" si="205"/>
        <v/>
      </c>
      <c r="AN435" t="str">
        <f t="shared" si="206"/>
        <v/>
      </c>
    </row>
    <row r="436" spans="1:40" x14ac:dyDescent="0.25">
      <c r="A436" s="30" t="s">
        <v>323</v>
      </c>
      <c r="B436" s="178"/>
      <c r="C436" s="179"/>
      <c r="AL436" t="str">
        <f t="shared" si="205"/>
        <v>Leadership 304</v>
      </c>
      <c r="AN436">
        <f t="shared" si="206"/>
        <v>43407</v>
      </c>
    </row>
    <row r="437" spans="1:40" x14ac:dyDescent="0.25">
      <c r="A437" s="30" t="s">
        <v>324</v>
      </c>
      <c r="B437" s="178"/>
      <c r="C437" s="179"/>
      <c r="AL437" t="str">
        <f t="shared" si="205"/>
        <v>Leadership 305</v>
      </c>
      <c r="AN437">
        <f t="shared" si="206"/>
        <v>42329</v>
      </c>
    </row>
    <row r="438" spans="1:40" x14ac:dyDescent="0.25">
      <c r="A438" s="30" t="s">
        <v>325</v>
      </c>
      <c r="B438" s="178"/>
      <c r="C438" s="179" t="s">
        <v>437</v>
      </c>
      <c r="AL438" t="str">
        <f t="shared" si="205"/>
        <v>Leadership 306</v>
      </c>
      <c r="AN438">
        <f t="shared" si="206"/>
        <v>42672</v>
      </c>
    </row>
    <row r="439" spans="1:40" x14ac:dyDescent="0.25">
      <c r="A439" s="30" t="s">
        <v>326</v>
      </c>
      <c r="B439" s="178"/>
      <c r="C439" s="179"/>
      <c r="AL439" t="s">
        <v>498</v>
      </c>
      <c r="AN439" t="s">
        <v>602</v>
      </c>
    </row>
    <row r="440" spans="1:40" x14ac:dyDescent="0.25">
      <c r="A440" s="30" t="s">
        <v>327</v>
      </c>
      <c r="B440" s="178"/>
      <c r="C440" s="179"/>
      <c r="AL440" t="str">
        <f>IF(OR(B455="",C455=""),"",A455)</f>
        <v/>
      </c>
      <c r="AN440" t="str">
        <f>IF(AL440="","",B455)</f>
        <v/>
      </c>
    </row>
    <row r="441" spans="1:40" x14ac:dyDescent="0.25">
      <c r="A441" s="30" t="s">
        <v>328</v>
      </c>
      <c r="B441" s="178"/>
      <c r="C441" s="179"/>
      <c r="AL441" t="str">
        <f>IF(OR(B456="",C456=""),"",A456)</f>
        <v/>
      </c>
      <c r="AN441" t="str">
        <f>IF(AL441="","",B456)</f>
        <v/>
      </c>
    </row>
    <row r="442" spans="1:40" x14ac:dyDescent="0.25">
      <c r="A442" s="30" t="s">
        <v>329</v>
      </c>
      <c r="B442" s="178"/>
      <c r="C442" s="179"/>
      <c r="AL442" t="str">
        <f>IF(OR(B457="",C457=""),"",A457)</f>
        <v/>
      </c>
      <c r="AN442" t="str">
        <f>IF(AL442="","",B457)</f>
        <v/>
      </c>
    </row>
    <row r="443" spans="1:40" x14ac:dyDescent="0.25">
      <c r="A443" s="30" t="s">
        <v>330</v>
      </c>
      <c r="B443" s="178"/>
      <c r="C443" s="179"/>
    </row>
    <row r="444" spans="1:40" x14ac:dyDescent="0.25">
      <c r="A444" s="30" t="s">
        <v>331</v>
      </c>
      <c r="B444" s="178"/>
      <c r="C444" s="179"/>
    </row>
    <row r="445" spans="1:40" x14ac:dyDescent="0.25">
      <c r="A445" s="30" t="s">
        <v>332</v>
      </c>
      <c r="B445" s="178"/>
      <c r="C445" s="179"/>
    </row>
    <row r="446" spans="1:40" x14ac:dyDescent="0.25">
      <c r="A446" s="30" t="s">
        <v>333</v>
      </c>
      <c r="B446" s="178"/>
      <c r="C446" s="179"/>
    </row>
    <row r="447" spans="1:40" x14ac:dyDescent="0.25">
      <c r="A447" s="30" t="s">
        <v>334</v>
      </c>
      <c r="B447" s="178"/>
      <c r="C447" s="179"/>
    </row>
    <row r="448" spans="1:40" x14ac:dyDescent="0.25">
      <c r="A448" s="30" t="s">
        <v>335</v>
      </c>
      <c r="B448" s="178"/>
      <c r="C448" s="179"/>
    </row>
    <row r="449" spans="1:3" x14ac:dyDescent="0.25">
      <c r="A449" s="27" t="s">
        <v>77</v>
      </c>
      <c r="B449" s="178">
        <v>42715</v>
      </c>
      <c r="C449" s="179" t="s">
        <v>439</v>
      </c>
    </row>
    <row r="450" spans="1:3" x14ac:dyDescent="0.25">
      <c r="A450" s="27" t="s">
        <v>78</v>
      </c>
      <c r="B450" s="178"/>
      <c r="C450" s="179"/>
    </row>
    <row r="451" spans="1:3" x14ac:dyDescent="0.25">
      <c r="A451" s="27" t="s">
        <v>79</v>
      </c>
      <c r="B451" s="178"/>
      <c r="C451" s="179"/>
    </row>
    <row r="452" spans="1:3" x14ac:dyDescent="0.25">
      <c r="A452" s="27" t="s">
        <v>80</v>
      </c>
      <c r="B452" s="178">
        <v>43407</v>
      </c>
      <c r="C452" s="179" t="s">
        <v>439</v>
      </c>
    </row>
    <row r="453" spans="1:3" x14ac:dyDescent="0.25">
      <c r="A453" s="27" t="s">
        <v>81</v>
      </c>
      <c r="B453" s="178">
        <v>42329</v>
      </c>
      <c r="C453" s="179" t="s">
        <v>437</v>
      </c>
    </row>
    <row r="454" spans="1:3" x14ac:dyDescent="0.25">
      <c r="A454" s="27" t="s">
        <v>82</v>
      </c>
      <c r="B454" s="178">
        <v>42672</v>
      </c>
      <c r="C454" s="179" t="s">
        <v>438</v>
      </c>
    </row>
    <row r="455" spans="1:3" x14ac:dyDescent="0.25">
      <c r="A455" s="31" t="s">
        <v>472</v>
      </c>
      <c r="B455" s="178"/>
      <c r="C455" s="179"/>
    </row>
    <row r="456" spans="1:3" x14ac:dyDescent="0.25">
      <c r="A456" s="31" t="s">
        <v>473</v>
      </c>
      <c r="B456" s="178"/>
      <c r="C456" s="179"/>
    </row>
    <row r="457" spans="1:3" ht="15.75" thickBot="1" x14ac:dyDescent="0.3">
      <c r="A457" s="32" t="s">
        <v>474</v>
      </c>
      <c r="B457" s="181"/>
      <c r="C457" s="182"/>
    </row>
    <row r="458" spans="1:3" ht="15.75" thickTop="1" x14ac:dyDescent="0.25"/>
  </sheetData>
  <sheetProtection algorithmName="SHA-512" hashValue="br4L0hCufPHM+IcxFhk2AqosUAEcN+cVUIV+nLsPJ4CKozGFxP/xczxbCWCp6qJ5F41LgJHaqQEDDTlC1i/NDw==" saltValue="V61iAh4iOu/t0VsrYMo9BQ==" spinCount="100000" sheet="1" objects="1" scenarios="1"/>
  <mergeCells count="183">
    <mergeCell ref="R5:S5"/>
    <mergeCell ref="R1:S1"/>
    <mergeCell ref="R2:S2"/>
    <mergeCell ref="R3:S3"/>
    <mergeCell ref="A221:C221"/>
    <mergeCell ref="E145:G145"/>
    <mergeCell ref="H145:J145"/>
    <mergeCell ref="K145:M145"/>
    <mergeCell ref="AB202:AE202"/>
    <mergeCell ref="E95:G95"/>
    <mergeCell ref="H95:J95"/>
    <mergeCell ref="K96:M96"/>
    <mergeCell ref="E99:M100"/>
    <mergeCell ref="E101:G101"/>
    <mergeCell ref="H101:J101"/>
    <mergeCell ref="K101:M101"/>
    <mergeCell ref="E86:G86"/>
    <mergeCell ref="H86:J86"/>
    <mergeCell ref="K86:M86"/>
    <mergeCell ref="E92:G92"/>
    <mergeCell ref="H92:J92"/>
    <mergeCell ref="K92:M92"/>
    <mergeCell ref="E79:G79"/>
    <mergeCell ref="H79:J79"/>
    <mergeCell ref="AG202:AJ202"/>
    <mergeCell ref="AL202:AO202"/>
    <mergeCell ref="K134:M134"/>
    <mergeCell ref="E135:G135"/>
    <mergeCell ref="H135:J135"/>
    <mergeCell ref="E138:G138"/>
    <mergeCell ref="H138:J138"/>
    <mergeCell ref="K138:M138"/>
    <mergeCell ref="A102:C102"/>
    <mergeCell ref="E102:G102"/>
    <mergeCell ref="H102:J102"/>
    <mergeCell ref="K102:M102"/>
    <mergeCell ref="K107:M107"/>
    <mergeCell ref="E108:G108"/>
    <mergeCell ref="H108:J108"/>
    <mergeCell ref="K79:M79"/>
    <mergeCell ref="E80:G80"/>
    <mergeCell ref="H80:J80"/>
    <mergeCell ref="K80:M80"/>
    <mergeCell ref="E68:G68"/>
    <mergeCell ref="H68:J68"/>
    <mergeCell ref="K68:M68"/>
    <mergeCell ref="E51:M52"/>
    <mergeCell ref="E53:G53"/>
    <mergeCell ref="H53:J53"/>
    <mergeCell ref="K53:M53"/>
    <mergeCell ref="E58:G58"/>
    <mergeCell ref="H58:J58"/>
    <mergeCell ref="K58:M58"/>
    <mergeCell ref="K48:M48"/>
    <mergeCell ref="E32:G32"/>
    <mergeCell ref="H32:J32"/>
    <mergeCell ref="K32:M32"/>
    <mergeCell ref="E38:G38"/>
    <mergeCell ref="H38:J38"/>
    <mergeCell ref="K38:M38"/>
    <mergeCell ref="E63:G63"/>
    <mergeCell ref="H63:J63"/>
    <mergeCell ref="K63:M63"/>
    <mergeCell ref="H31:J31"/>
    <mergeCell ref="K31:M31"/>
    <mergeCell ref="AK10:AK15"/>
    <mergeCell ref="FA10:FA15"/>
    <mergeCell ref="FU10:FU15"/>
    <mergeCell ref="E44:G44"/>
    <mergeCell ref="H44:J44"/>
    <mergeCell ref="K44:M44"/>
    <mergeCell ref="E47:G47"/>
    <mergeCell ref="H47:J47"/>
    <mergeCell ref="GO10:GO15"/>
    <mergeCell ref="E15:G15"/>
    <mergeCell ref="H15:J15"/>
    <mergeCell ref="K15:M15"/>
    <mergeCell ref="GJ4:GJ153"/>
    <mergeCell ref="GO4:GO9"/>
    <mergeCell ref="GT4:GT6"/>
    <mergeCell ref="E5:G5"/>
    <mergeCell ref="H5:J5"/>
    <mergeCell ref="K5:M5"/>
    <mergeCell ref="O5:P5"/>
    <mergeCell ref="E10:G10"/>
    <mergeCell ref="H10:J10"/>
    <mergeCell ref="K10:M10"/>
    <mergeCell ref="FF4:FF6"/>
    <mergeCell ref="FK4:FK80"/>
    <mergeCell ref="FP4:FP153"/>
    <mergeCell ref="FU4:FU9"/>
    <mergeCell ref="FZ4:FZ6"/>
    <mergeCell ref="GE4:GE80"/>
    <mergeCell ref="E20:G20"/>
    <mergeCell ref="H20:J20"/>
    <mergeCell ref="K20:M20"/>
    <mergeCell ref="E31:G31"/>
    <mergeCell ref="GU3:GX3"/>
    <mergeCell ref="AA4:AA53"/>
    <mergeCell ref="AK4:AK9"/>
    <mergeCell ref="AP4:AP6"/>
    <mergeCell ref="AU4:AU53"/>
    <mergeCell ref="BE4:BE9"/>
    <mergeCell ref="BJ4:BJ6"/>
    <mergeCell ref="EQ4:EQ80"/>
    <mergeCell ref="EV4:EV153"/>
    <mergeCell ref="FA4:FA9"/>
    <mergeCell ref="FQ3:FT3"/>
    <mergeCell ref="FV3:FY3"/>
    <mergeCell ref="GA3:GD3"/>
    <mergeCell ref="GF3:GI3"/>
    <mergeCell ref="GK3:GN3"/>
    <mergeCell ref="GP3:GS3"/>
    <mergeCell ref="EM3:EP3"/>
    <mergeCell ref="ER3:EU3"/>
    <mergeCell ref="EW3:EZ3"/>
    <mergeCell ref="FB3:FE3"/>
    <mergeCell ref="FG3:FJ3"/>
    <mergeCell ref="FL3:FO3"/>
    <mergeCell ref="DI3:DL3"/>
    <mergeCell ref="DN3:DQ3"/>
    <mergeCell ref="DS3:DV3"/>
    <mergeCell ref="DX3:EA3"/>
    <mergeCell ref="EC3:EF3"/>
    <mergeCell ref="EH3:EK3"/>
    <mergeCell ref="CE3:CH3"/>
    <mergeCell ref="CJ3:CM3"/>
    <mergeCell ref="CO3:CR3"/>
    <mergeCell ref="CT3:CW3"/>
    <mergeCell ref="CY3:DB3"/>
    <mergeCell ref="DD3:DG3"/>
    <mergeCell ref="BA3:BD3"/>
    <mergeCell ref="BF3:BI3"/>
    <mergeCell ref="BK3:BN3"/>
    <mergeCell ref="BP3:BS3"/>
    <mergeCell ref="BU3:BX3"/>
    <mergeCell ref="BZ3:CC3"/>
    <mergeCell ref="GP2:GS2"/>
    <mergeCell ref="GU2:GX2"/>
    <mergeCell ref="A3:C3"/>
    <mergeCell ref="E3:M4"/>
    <mergeCell ref="O3:P3"/>
    <mergeCell ref="AB3:AE3"/>
    <mergeCell ref="AG3:AJ3"/>
    <mergeCell ref="AL3:AO3"/>
    <mergeCell ref="AQ3:AT3"/>
    <mergeCell ref="AV3:AY3"/>
    <mergeCell ref="FL2:FO2"/>
    <mergeCell ref="FQ2:FT2"/>
    <mergeCell ref="FV2:FY2"/>
    <mergeCell ref="GA2:GD2"/>
    <mergeCell ref="GF2:GI2"/>
    <mergeCell ref="GK2:GN2"/>
    <mergeCell ref="EH2:EK2"/>
    <mergeCell ref="EM2:EP2"/>
    <mergeCell ref="ER2:EU2"/>
    <mergeCell ref="EW2:EZ2"/>
    <mergeCell ref="FB2:FE2"/>
    <mergeCell ref="FG2:FJ2"/>
    <mergeCell ref="DD2:DG2"/>
    <mergeCell ref="DI2:DL2"/>
    <mergeCell ref="DN2:DQ2"/>
    <mergeCell ref="DS2:DV2"/>
    <mergeCell ref="DX2:EA2"/>
    <mergeCell ref="EC2:EF2"/>
    <mergeCell ref="CO2:CR2"/>
    <mergeCell ref="CT2:CW2"/>
    <mergeCell ref="CY2:DB2"/>
    <mergeCell ref="AV2:AY2"/>
    <mergeCell ref="BA2:BD2"/>
    <mergeCell ref="BF2:BI2"/>
    <mergeCell ref="BK2:BN2"/>
    <mergeCell ref="BP2:BS2"/>
    <mergeCell ref="BU2:BX2"/>
    <mergeCell ref="O1:P1"/>
    <mergeCell ref="O2:P2"/>
    <mergeCell ref="AB2:AE2"/>
    <mergeCell ref="AG2:AJ2"/>
    <mergeCell ref="AL2:AO2"/>
    <mergeCell ref="AQ2:AT2"/>
    <mergeCell ref="BZ2:CC2"/>
    <mergeCell ref="CE2:CH2"/>
    <mergeCell ref="CJ2:CM2"/>
  </mergeCells>
  <conditionalFormatting sqref="E146:M190 E145 H145 K145">
    <cfRule type="containsText" dxfId="7" priority="1" operator="containsText" text="Leadership Merits">
      <formula>NOT(ISERROR(SEARCH("Leadership Merits",E145)))</formula>
    </cfRule>
    <cfRule type="containsText" dxfId="6" priority="2" operator="containsText" text="Spirit Challenges">
      <formula>NOT(ISERROR(SEARCH("Spirit Challenges",E145)))</formula>
    </cfRule>
    <cfRule type="containsText" dxfId="5" priority="3" operator="containsText" text="Bible Merits">
      <formula>NOT(ISERROR(SEARCH("Bible Merits",E145)))</formula>
    </cfRule>
    <cfRule type="containsText" dxfId="4" priority="4" operator="containsText" text="Skill Merits">
      <formula>NOT(ISERROR(SEARCH("Skill Merits",E145)))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update.update">
                <anchor moveWithCells="1" sizeWithCells="1">
                  <from>
                    <xdr:col>3</xdr:col>
                    <xdr:colOff>28575</xdr:colOff>
                    <xdr:row>0</xdr:row>
                    <xdr:rowOff>28575</xdr:rowOff>
                  </from>
                  <to>
                    <xdr:col>3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layout_fix.layout_fix">
                <anchor moveWithCells="1" sizeWithCells="1">
                  <from>
                    <xdr:col>3</xdr:col>
                    <xdr:colOff>28575</xdr:colOff>
                    <xdr:row>2</xdr:row>
                    <xdr:rowOff>28575</xdr:rowOff>
                  </from>
                  <to>
                    <xdr:col>3</xdr:col>
                    <xdr:colOff>571500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C00-000000000000}">
          <x14:formula1>
            <xm:f>'Master Name List'!$A$7:$A$9</xm:f>
          </x14:formula1>
          <xm:sqref>C4:C92</xm:sqref>
        </x14:dataValidation>
        <x14:dataValidation type="list" allowBlank="1" showInputMessage="1" showErrorMessage="1" xr:uid="{00000000-0002-0000-0C00-000001000000}">
          <x14:formula1>
            <xm:f>'Master Name List'!$A$7:$A$12</xm:f>
          </x14:formula1>
          <xm:sqref>C103:C189 C93:C101</xm:sqref>
        </x14:dataValidation>
        <x14:dataValidation type="list" allowBlank="1" showInputMessage="1" showErrorMessage="1" xr:uid="{00000000-0002-0000-0C00-000002000000}">
          <x14:formula1>
            <xm:f>'Master Name List'!$A$13:$A$15</xm:f>
          </x14:formula1>
          <xm:sqref>C455:C457 C452 C222:C448</xm:sqref>
        </x14:dataValidation>
        <x14:dataValidation type="list" allowBlank="1" showInputMessage="1" showErrorMessage="1" xr:uid="{00000000-0002-0000-0C00-000003000000}">
          <x14:formula1>
            <xm:f>'Master Name List'!$A$7:$A$15</xm:f>
          </x14:formula1>
          <xm:sqref>C212:C217 C449:C451 C453:C454</xm:sqref>
        </x14:dataValidation>
        <x14:dataValidation type="list" allowBlank="1" showInputMessage="1" showErrorMessage="1" xr:uid="{00000000-0002-0000-0C00-000004000000}">
          <x14:formula1>
            <xm:f>'Master Name List'!$A$10:$A$12</xm:f>
          </x14:formula1>
          <xm:sqref>C218:C220 C190:C211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4">
    <tabColor theme="9" tint="-0.499984740745262"/>
  </sheetPr>
  <dimension ref="A1:GY458"/>
  <sheetViews>
    <sheetView workbookViewId="0"/>
  </sheetViews>
  <sheetFormatPr defaultRowHeight="15" x14ac:dyDescent="0.25"/>
  <cols>
    <col min="1" max="1" width="23.42578125" bestFit="1" customWidth="1"/>
    <col min="2" max="2" width="10.7109375" style="98" bestFit="1" customWidth="1"/>
    <col min="3" max="3" width="13.42578125" customWidth="1"/>
    <col min="4" max="4" width="9" customWidth="1"/>
    <col min="5" max="5" width="18.7109375" style="100" customWidth="1"/>
    <col min="6" max="6" width="1.42578125" style="100" customWidth="1"/>
    <col min="7" max="7" width="10" style="52" customWidth="1"/>
    <col min="8" max="8" width="18.7109375" style="100" customWidth="1"/>
    <col min="9" max="9" width="1.42578125" style="100" customWidth="1"/>
    <col min="10" max="10" width="10" style="52" customWidth="1"/>
    <col min="11" max="11" width="18.7109375" style="100" customWidth="1"/>
    <col min="12" max="12" width="1.42578125" style="100" customWidth="1"/>
    <col min="13" max="13" width="10" style="52" customWidth="1"/>
    <col min="14" max="14" width="9" style="12" customWidth="1"/>
    <col min="15" max="15" width="28.5703125" customWidth="1"/>
    <col min="16" max="16" width="8.85546875" customWidth="1"/>
    <col min="17" max="17" width="11.140625" style="112" customWidth="1"/>
    <col min="18" max="18" width="40.7109375" customWidth="1"/>
    <col min="19" max="25" width="9" customWidth="1"/>
    <col min="26" max="27" width="10" customWidth="1"/>
    <col min="28" max="28" width="14" customWidth="1"/>
    <col min="29" max="29" width="18.28515625" customWidth="1"/>
    <col min="30" max="30" width="5.140625" customWidth="1"/>
    <col min="31" max="31" width="17.42578125" customWidth="1"/>
    <col min="32" max="87" width="9" customWidth="1"/>
    <col min="88" max="88" width="9.5703125" customWidth="1"/>
    <col min="89" max="89" width="15.7109375" customWidth="1"/>
    <col min="90" max="90" width="6" customWidth="1"/>
    <col min="91" max="91" width="17.42578125" customWidth="1"/>
    <col min="92" max="92" width="9" customWidth="1"/>
    <col min="93" max="93" width="11.85546875" customWidth="1"/>
    <col min="94" max="94" width="18.28515625" customWidth="1"/>
    <col min="95" max="95" width="5.140625" customWidth="1"/>
    <col min="96" max="96" width="17.42578125" customWidth="1"/>
    <col min="97" max="97" width="9" customWidth="1"/>
    <col min="98" max="98" width="8.7109375" customWidth="1"/>
    <col min="99" max="99" width="18.28515625" customWidth="1"/>
    <col min="100" max="100" width="6" customWidth="1"/>
    <col min="101" max="101" width="17.42578125" customWidth="1"/>
    <col min="102" max="102" width="9" customWidth="1"/>
    <col min="103" max="103" width="18" customWidth="1"/>
    <col min="104" max="104" width="18.28515625" customWidth="1"/>
    <col min="105" max="105" width="6" customWidth="1"/>
    <col min="106" max="106" width="17.42578125" customWidth="1"/>
    <col min="107" max="107" width="9" customWidth="1"/>
    <col min="108" max="108" width="15.140625" customWidth="1"/>
    <col min="109" max="109" width="19.140625" customWidth="1"/>
    <col min="110" max="110" width="6" customWidth="1"/>
    <col min="111" max="111" width="17.42578125" customWidth="1"/>
    <col min="112" max="112" width="9" customWidth="1"/>
    <col min="113" max="113" width="11.85546875" customWidth="1"/>
    <col min="114" max="114" width="18.28515625" customWidth="1"/>
    <col min="115" max="115" width="5.140625" customWidth="1"/>
    <col min="116" max="116" width="17.42578125" customWidth="1"/>
    <col min="117" max="117" width="9" customWidth="1"/>
    <col min="118" max="118" width="8.7109375" customWidth="1"/>
    <col min="119" max="119" width="18.28515625" customWidth="1"/>
    <col min="120" max="120" width="6" customWidth="1"/>
    <col min="121" max="121" width="17.42578125" customWidth="1"/>
    <col min="122" max="122" width="9" customWidth="1"/>
    <col min="123" max="123" width="18" customWidth="1"/>
    <col min="124" max="124" width="18.28515625" customWidth="1"/>
    <col min="125" max="125" width="6" customWidth="1"/>
    <col min="126" max="126" width="17.42578125" customWidth="1"/>
    <col min="127" max="127" width="9" customWidth="1"/>
    <col min="128" max="128" width="15.140625" customWidth="1"/>
    <col min="129" max="129" width="19.140625" customWidth="1"/>
    <col min="130" max="130" width="9.140625" customWidth="1"/>
    <col min="131" max="131" width="17.42578125" customWidth="1"/>
    <col min="132" max="132" width="9" customWidth="1"/>
    <col min="133" max="133" width="11.85546875" customWidth="1"/>
    <col min="134" max="134" width="18.28515625" customWidth="1"/>
    <col min="135" max="135" width="5.140625" customWidth="1"/>
    <col min="136" max="136" width="17.42578125" customWidth="1"/>
    <col min="137" max="137" width="9" customWidth="1"/>
    <col min="138" max="138" width="8.7109375" customWidth="1"/>
    <col min="139" max="139" width="18.28515625" customWidth="1"/>
    <col min="140" max="140" width="6" customWidth="1"/>
    <col min="141" max="141" width="17.42578125" customWidth="1"/>
    <col min="142" max="142" width="9" customWidth="1"/>
    <col min="143" max="143" width="18" customWidth="1"/>
    <col min="144" max="144" width="18.28515625" customWidth="1"/>
    <col min="145" max="145" width="6" customWidth="1"/>
    <col min="146" max="146" width="17.42578125" customWidth="1"/>
    <col min="147" max="207" width="9" customWidth="1"/>
  </cols>
  <sheetData>
    <row r="1" spans="1:207" ht="16.5" customHeight="1" thickTop="1" thickBot="1" x14ac:dyDescent="0.3">
      <c r="A1" s="5">
        <f ca="1">NOW()</f>
        <v>43471.819641319446</v>
      </c>
      <c r="B1" s="39" t="str">
        <f ca="1">MID(CELL("filename",A1),FIND("]",CELL("filename",A1))+1,255)</f>
        <v>Omer Fournier</v>
      </c>
      <c r="M1" s="55"/>
      <c r="O1" s="189" t="s">
        <v>531</v>
      </c>
      <c r="P1" s="189"/>
      <c r="R1" s="189" t="s">
        <v>601</v>
      </c>
      <c r="S1" s="189"/>
      <c r="AA1">
        <f>COLUMN()</f>
        <v>27</v>
      </c>
      <c r="AB1" s="68" t="s">
        <v>422</v>
      </c>
      <c r="AC1" s="70" t="s">
        <v>530</v>
      </c>
      <c r="AD1" s="71" t="s">
        <v>455</v>
      </c>
      <c r="AE1" s="69" t="s">
        <v>496</v>
      </c>
      <c r="AF1">
        <f>COLUMN()</f>
        <v>32</v>
      </c>
      <c r="AG1" s="68" t="s">
        <v>422</v>
      </c>
      <c r="AH1" s="70" t="s">
        <v>495</v>
      </c>
      <c r="AI1" s="71" t="s">
        <v>455</v>
      </c>
      <c r="AJ1" s="69" t="s">
        <v>496</v>
      </c>
      <c r="AK1">
        <f>COLUMN()</f>
        <v>37</v>
      </c>
      <c r="AL1" s="68" t="s">
        <v>422</v>
      </c>
      <c r="AM1" s="70" t="s">
        <v>495</v>
      </c>
      <c r="AN1" s="71" t="s">
        <v>455</v>
      </c>
      <c r="AO1" s="69" t="s">
        <v>496</v>
      </c>
      <c r="AP1">
        <f>COLUMN()</f>
        <v>42</v>
      </c>
      <c r="AQ1" s="68" t="s">
        <v>422</v>
      </c>
      <c r="AR1" s="70" t="s">
        <v>495</v>
      </c>
      <c r="AS1" s="71" t="s">
        <v>455</v>
      </c>
      <c r="AT1" s="69" t="s">
        <v>496</v>
      </c>
      <c r="AU1">
        <f>COLUMN()</f>
        <v>47</v>
      </c>
      <c r="AV1" s="68" t="s">
        <v>422</v>
      </c>
      <c r="AW1" s="70" t="s">
        <v>530</v>
      </c>
      <c r="AX1" s="71" t="s">
        <v>455</v>
      </c>
      <c r="AY1" s="69" t="s">
        <v>496</v>
      </c>
      <c r="AZ1">
        <f>COLUMN()</f>
        <v>52</v>
      </c>
      <c r="BA1" s="68" t="s">
        <v>422</v>
      </c>
      <c r="BB1" s="70" t="s">
        <v>495</v>
      </c>
      <c r="BC1" s="71" t="s">
        <v>455</v>
      </c>
      <c r="BD1" s="69" t="s">
        <v>496</v>
      </c>
      <c r="BE1">
        <f>COLUMN()</f>
        <v>57</v>
      </c>
      <c r="BF1" s="68" t="s">
        <v>422</v>
      </c>
      <c r="BG1" s="70" t="s">
        <v>495</v>
      </c>
      <c r="BH1" s="71" t="s">
        <v>455</v>
      </c>
      <c r="BI1" s="69" t="s">
        <v>496</v>
      </c>
      <c r="BJ1">
        <f>COLUMN()</f>
        <v>62</v>
      </c>
      <c r="BK1" s="68" t="s">
        <v>422</v>
      </c>
      <c r="BL1" s="70" t="s">
        <v>495</v>
      </c>
      <c r="BM1" s="71" t="s">
        <v>455</v>
      </c>
      <c r="BN1" s="69" t="s">
        <v>496</v>
      </c>
      <c r="BO1">
        <f>COLUMN()</f>
        <v>67</v>
      </c>
      <c r="BP1" s="68" t="s">
        <v>422</v>
      </c>
      <c r="BQ1" s="70" t="s">
        <v>530</v>
      </c>
      <c r="BR1" s="71" t="s">
        <v>455</v>
      </c>
      <c r="BS1" s="69" t="s">
        <v>496</v>
      </c>
      <c r="BT1">
        <f>COLUMN()</f>
        <v>72</v>
      </c>
      <c r="BU1" s="68" t="s">
        <v>422</v>
      </c>
      <c r="BV1" s="70" t="s">
        <v>495</v>
      </c>
      <c r="BW1" s="71" t="s">
        <v>455</v>
      </c>
      <c r="BX1" s="69" t="s">
        <v>496</v>
      </c>
      <c r="BY1">
        <f>COLUMN()</f>
        <v>77</v>
      </c>
      <c r="BZ1" s="68" t="s">
        <v>422</v>
      </c>
      <c r="CA1" s="70" t="s">
        <v>495</v>
      </c>
      <c r="CB1" s="71" t="s">
        <v>455</v>
      </c>
      <c r="CC1" s="69" t="s">
        <v>496</v>
      </c>
      <c r="CD1">
        <f>COLUMN()</f>
        <v>82</v>
      </c>
      <c r="CE1" s="68" t="s">
        <v>422</v>
      </c>
      <c r="CF1" s="70" t="s">
        <v>495</v>
      </c>
      <c r="CG1" s="71" t="s">
        <v>455</v>
      </c>
      <c r="CH1" s="69" t="s">
        <v>496</v>
      </c>
      <c r="CI1">
        <f>COLUMN()</f>
        <v>87</v>
      </c>
      <c r="CJ1" s="68" t="s">
        <v>422</v>
      </c>
      <c r="CK1" s="70" t="s">
        <v>530</v>
      </c>
      <c r="CL1" s="71" t="s">
        <v>455</v>
      </c>
      <c r="CM1" s="69" t="s">
        <v>496</v>
      </c>
      <c r="CN1">
        <f>COLUMN()</f>
        <v>92</v>
      </c>
      <c r="CO1" s="68" t="s">
        <v>422</v>
      </c>
      <c r="CP1" s="70" t="s">
        <v>495</v>
      </c>
      <c r="CQ1" s="71" t="s">
        <v>455</v>
      </c>
      <c r="CR1" s="69" t="s">
        <v>496</v>
      </c>
      <c r="CS1">
        <f>COLUMN()</f>
        <v>97</v>
      </c>
      <c r="CT1" s="68" t="s">
        <v>422</v>
      </c>
      <c r="CU1" s="70" t="s">
        <v>495</v>
      </c>
      <c r="CV1" s="71" t="s">
        <v>455</v>
      </c>
      <c r="CW1" s="69" t="s">
        <v>496</v>
      </c>
      <c r="CX1">
        <f>COLUMN()</f>
        <v>102</v>
      </c>
      <c r="CY1" s="68" t="s">
        <v>422</v>
      </c>
      <c r="CZ1" s="70" t="s">
        <v>495</v>
      </c>
      <c r="DA1" s="71" t="s">
        <v>455</v>
      </c>
      <c r="DB1" s="69" t="s">
        <v>496</v>
      </c>
      <c r="DC1">
        <f>COLUMN()</f>
        <v>107</v>
      </c>
      <c r="DD1" s="68" t="s">
        <v>422</v>
      </c>
      <c r="DE1" s="70" t="s">
        <v>530</v>
      </c>
      <c r="DF1" s="71" t="s">
        <v>455</v>
      </c>
      <c r="DG1" s="69" t="s">
        <v>496</v>
      </c>
      <c r="DH1">
        <f>COLUMN()</f>
        <v>112</v>
      </c>
      <c r="DI1" s="68" t="s">
        <v>422</v>
      </c>
      <c r="DJ1" s="70" t="s">
        <v>495</v>
      </c>
      <c r="DK1" s="71" t="s">
        <v>455</v>
      </c>
      <c r="DL1" s="69" t="s">
        <v>496</v>
      </c>
      <c r="DM1">
        <f>COLUMN()</f>
        <v>117</v>
      </c>
      <c r="DN1" s="68" t="s">
        <v>422</v>
      </c>
      <c r="DO1" s="70" t="s">
        <v>495</v>
      </c>
      <c r="DP1" s="71" t="s">
        <v>455</v>
      </c>
      <c r="DQ1" s="69" t="s">
        <v>496</v>
      </c>
      <c r="DR1">
        <f>COLUMN()</f>
        <v>122</v>
      </c>
      <c r="DS1" s="68" t="s">
        <v>422</v>
      </c>
      <c r="DT1" s="70" t="s">
        <v>495</v>
      </c>
      <c r="DU1" s="71" t="s">
        <v>455</v>
      </c>
      <c r="DV1" s="69" t="s">
        <v>496</v>
      </c>
      <c r="DW1">
        <f>COLUMN()</f>
        <v>127</v>
      </c>
      <c r="DX1" s="68" t="s">
        <v>422</v>
      </c>
      <c r="DY1" s="70" t="s">
        <v>530</v>
      </c>
      <c r="DZ1" s="71" t="s">
        <v>455</v>
      </c>
      <c r="EA1" s="69" t="s">
        <v>496</v>
      </c>
      <c r="EB1">
        <f>COLUMN()</f>
        <v>132</v>
      </c>
      <c r="EC1" s="68" t="s">
        <v>422</v>
      </c>
      <c r="ED1" s="70" t="s">
        <v>495</v>
      </c>
      <c r="EE1" s="71" t="s">
        <v>455</v>
      </c>
      <c r="EF1" s="69" t="s">
        <v>496</v>
      </c>
      <c r="EG1">
        <f>COLUMN()</f>
        <v>137</v>
      </c>
      <c r="EH1" s="68" t="s">
        <v>422</v>
      </c>
      <c r="EI1" s="70" t="s">
        <v>495</v>
      </c>
      <c r="EJ1" s="71" t="s">
        <v>455</v>
      </c>
      <c r="EK1" s="69" t="s">
        <v>496</v>
      </c>
      <c r="EL1">
        <f>COLUMN()</f>
        <v>142</v>
      </c>
      <c r="EM1" s="68" t="s">
        <v>422</v>
      </c>
      <c r="EN1" s="70" t="s">
        <v>495</v>
      </c>
      <c r="EO1" s="71" t="s">
        <v>455</v>
      </c>
      <c r="EP1" s="69" t="s">
        <v>496</v>
      </c>
      <c r="EQ1">
        <f>COLUMN()</f>
        <v>147</v>
      </c>
      <c r="ER1" s="68" t="s">
        <v>422</v>
      </c>
      <c r="ES1" s="70" t="s">
        <v>530</v>
      </c>
      <c r="ET1" s="71" t="s">
        <v>455</v>
      </c>
      <c r="EU1" s="69" t="s">
        <v>496</v>
      </c>
      <c r="EV1">
        <f>COLUMN()</f>
        <v>152</v>
      </c>
      <c r="EW1" s="68" t="s">
        <v>422</v>
      </c>
      <c r="EX1" s="70" t="s">
        <v>495</v>
      </c>
      <c r="EY1" s="71" t="s">
        <v>455</v>
      </c>
      <c r="EZ1" s="69" t="s">
        <v>496</v>
      </c>
      <c r="FA1">
        <f>COLUMN()</f>
        <v>157</v>
      </c>
      <c r="FB1" s="68" t="s">
        <v>422</v>
      </c>
      <c r="FC1" s="70" t="s">
        <v>495</v>
      </c>
      <c r="FD1" s="71" t="s">
        <v>455</v>
      </c>
      <c r="FE1" s="69" t="s">
        <v>496</v>
      </c>
      <c r="FF1">
        <f>COLUMN()</f>
        <v>162</v>
      </c>
      <c r="FG1" s="68" t="s">
        <v>422</v>
      </c>
      <c r="FH1" s="70" t="s">
        <v>495</v>
      </c>
      <c r="FI1" s="71" t="s">
        <v>455</v>
      </c>
      <c r="FJ1" s="69" t="s">
        <v>496</v>
      </c>
      <c r="FK1">
        <f>COLUMN()</f>
        <v>167</v>
      </c>
      <c r="FL1" s="68" t="s">
        <v>422</v>
      </c>
      <c r="FM1" s="70" t="s">
        <v>530</v>
      </c>
      <c r="FN1" s="71" t="s">
        <v>455</v>
      </c>
      <c r="FO1" s="69" t="s">
        <v>496</v>
      </c>
      <c r="FP1">
        <f>COLUMN()</f>
        <v>172</v>
      </c>
      <c r="FQ1" s="68" t="s">
        <v>422</v>
      </c>
      <c r="FR1" s="70" t="s">
        <v>495</v>
      </c>
      <c r="FS1" s="71" t="s">
        <v>455</v>
      </c>
      <c r="FT1" s="69" t="s">
        <v>496</v>
      </c>
      <c r="FU1">
        <f>COLUMN()</f>
        <v>177</v>
      </c>
      <c r="FV1" s="68" t="s">
        <v>422</v>
      </c>
      <c r="FW1" s="70" t="s">
        <v>495</v>
      </c>
      <c r="FX1" s="71" t="s">
        <v>455</v>
      </c>
      <c r="FY1" s="69" t="s">
        <v>496</v>
      </c>
      <c r="FZ1">
        <f>COLUMN()</f>
        <v>182</v>
      </c>
      <c r="GA1" s="68" t="s">
        <v>422</v>
      </c>
      <c r="GB1" s="70" t="s">
        <v>495</v>
      </c>
      <c r="GC1" s="71" t="s">
        <v>455</v>
      </c>
      <c r="GD1" s="69" t="s">
        <v>496</v>
      </c>
      <c r="GE1">
        <f>COLUMN()</f>
        <v>187</v>
      </c>
      <c r="GF1" s="68" t="s">
        <v>422</v>
      </c>
      <c r="GG1" s="70" t="s">
        <v>530</v>
      </c>
      <c r="GH1" s="71" t="s">
        <v>455</v>
      </c>
      <c r="GI1" s="69" t="s">
        <v>496</v>
      </c>
      <c r="GJ1">
        <f>COLUMN()</f>
        <v>192</v>
      </c>
      <c r="GK1" s="68" t="s">
        <v>422</v>
      </c>
      <c r="GL1" s="70" t="s">
        <v>495</v>
      </c>
      <c r="GM1" s="71" t="s">
        <v>455</v>
      </c>
      <c r="GN1" s="69" t="s">
        <v>496</v>
      </c>
      <c r="GO1">
        <f>COLUMN()</f>
        <v>197</v>
      </c>
      <c r="GP1" s="68" t="s">
        <v>422</v>
      </c>
      <c r="GQ1" s="70" t="s">
        <v>495</v>
      </c>
      <c r="GR1" s="71" t="s">
        <v>455</v>
      </c>
      <c r="GS1" s="69" t="s">
        <v>496</v>
      </c>
      <c r="GT1">
        <f>COLUMN()</f>
        <v>202</v>
      </c>
      <c r="GU1" s="68" t="s">
        <v>422</v>
      </c>
      <c r="GV1" s="70" t="s">
        <v>495</v>
      </c>
      <c r="GW1" s="71" t="s">
        <v>455</v>
      </c>
      <c r="GX1" s="69" t="s">
        <v>496</v>
      </c>
      <c r="GY1">
        <f>COLUMN()</f>
        <v>207</v>
      </c>
    </row>
    <row r="2" spans="1:207" ht="16.5" thickTop="1" thickBot="1" x14ac:dyDescent="0.3">
      <c r="A2" s="34" t="s">
        <v>422</v>
      </c>
      <c r="B2" s="40" t="s">
        <v>421</v>
      </c>
      <c r="C2" s="35" t="s">
        <v>423</v>
      </c>
      <c r="D2" s="51" t="s">
        <v>482</v>
      </c>
      <c r="M2" s="55"/>
      <c r="O2" s="190">
        <v>42945</v>
      </c>
      <c r="P2" s="190"/>
      <c r="R2" s="190">
        <v>42945</v>
      </c>
      <c r="S2" s="190"/>
      <c r="AB2" s="192" t="s">
        <v>492</v>
      </c>
      <c r="AC2" s="193"/>
      <c r="AD2" s="193"/>
      <c r="AE2" s="194"/>
      <c r="AG2" s="195" t="s">
        <v>497</v>
      </c>
      <c r="AH2" s="196"/>
      <c r="AI2" s="196"/>
      <c r="AJ2" s="197"/>
      <c r="AL2" s="198" t="s">
        <v>70</v>
      </c>
      <c r="AM2" s="199"/>
      <c r="AN2" s="199"/>
      <c r="AO2" s="200"/>
      <c r="AQ2" s="201" t="s">
        <v>498</v>
      </c>
      <c r="AR2" s="202"/>
      <c r="AS2" s="202"/>
      <c r="AT2" s="203"/>
      <c r="AV2" s="192" t="s">
        <v>492</v>
      </c>
      <c r="AW2" s="193"/>
      <c r="AX2" s="193"/>
      <c r="AY2" s="194"/>
      <c r="BA2" s="195" t="s">
        <v>497</v>
      </c>
      <c r="BB2" s="196"/>
      <c r="BC2" s="196"/>
      <c r="BD2" s="197"/>
      <c r="BF2" s="198" t="s">
        <v>70</v>
      </c>
      <c r="BG2" s="199"/>
      <c r="BH2" s="199"/>
      <c r="BI2" s="200"/>
      <c r="BK2" s="201" t="s">
        <v>498</v>
      </c>
      <c r="BL2" s="202"/>
      <c r="BM2" s="202"/>
      <c r="BN2" s="203"/>
      <c r="BP2" s="192" t="s">
        <v>492</v>
      </c>
      <c r="BQ2" s="193"/>
      <c r="BR2" s="193"/>
      <c r="BS2" s="194"/>
      <c r="BU2" s="195" t="s">
        <v>497</v>
      </c>
      <c r="BV2" s="196"/>
      <c r="BW2" s="196"/>
      <c r="BX2" s="197"/>
      <c r="BZ2" s="198" t="s">
        <v>70</v>
      </c>
      <c r="CA2" s="199"/>
      <c r="CB2" s="199"/>
      <c r="CC2" s="200"/>
      <c r="CE2" s="201" t="s">
        <v>498</v>
      </c>
      <c r="CF2" s="202"/>
      <c r="CG2" s="202"/>
      <c r="CH2" s="203"/>
      <c r="CJ2" s="192" t="s">
        <v>492</v>
      </c>
      <c r="CK2" s="193"/>
      <c r="CL2" s="193"/>
      <c r="CM2" s="194"/>
      <c r="CO2" s="195" t="s">
        <v>497</v>
      </c>
      <c r="CP2" s="196"/>
      <c r="CQ2" s="196"/>
      <c r="CR2" s="197"/>
      <c r="CT2" s="198" t="s">
        <v>70</v>
      </c>
      <c r="CU2" s="199"/>
      <c r="CV2" s="199"/>
      <c r="CW2" s="200"/>
      <c r="CY2" s="201" t="s">
        <v>498</v>
      </c>
      <c r="CZ2" s="202"/>
      <c r="DA2" s="202"/>
      <c r="DB2" s="203"/>
      <c r="DD2" s="192" t="s">
        <v>492</v>
      </c>
      <c r="DE2" s="193"/>
      <c r="DF2" s="193"/>
      <c r="DG2" s="194"/>
      <c r="DI2" s="195" t="s">
        <v>497</v>
      </c>
      <c r="DJ2" s="196"/>
      <c r="DK2" s="196"/>
      <c r="DL2" s="197"/>
      <c r="DN2" s="198" t="s">
        <v>70</v>
      </c>
      <c r="DO2" s="199"/>
      <c r="DP2" s="199"/>
      <c r="DQ2" s="200"/>
      <c r="DS2" s="201" t="s">
        <v>498</v>
      </c>
      <c r="DT2" s="202"/>
      <c r="DU2" s="202"/>
      <c r="DV2" s="203"/>
      <c r="DX2" s="192" t="s">
        <v>492</v>
      </c>
      <c r="DY2" s="193"/>
      <c r="DZ2" s="193"/>
      <c r="EA2" s="194"/>
      <c r="EC2" s="195" t="s">
        <v>497</v>
      </c>
      <c r="ED2" s="196"/>
      <c r="EE2" s="196"/>
      <c r="EF2" s="197"/>
      <c r="EH2" s="198" t="s">
        <v>70</v>
      </c>
      <c r="EI2" s="199"/>
      <c r="EJ2" s="199"/>
      <c r="EK2" s="200"/>
      <c r="EM2" s="201" t="s">
        <v>498</v>
      </c>
      <c r="EN2" s="202"/>
      <c r="EO2" s="202"/>
      <c r="EP2" s="203"/>
      <c r="ER2" s="192" t="s">
        <v>492</v>
      </c>
      <c r="ES2" s="193"/>
      <c r="ET2" s="193"/>
      <c r="EU2" s="194"/>
      <c r="EW2" s="195" t="s">
        <v>497</v>
      </c>
      <c r="EX2" s="196"/>
      <c r="EY2" s="196"/>
      <c r="EZ2" s="197"/>
      <c r="FB2" s="198" t="s">
        <v>70</v>
      </c>
      <c r="FC2" s="199"/>
      <c r="FD2" s="199"/>
      <c r="FE2" s="200"/>
      <c r="FG2" s="201" t="s">
        <v>498</v>
      </c>
      <c r="FH2" s="202"/>
      <c r="FI2" s="202"/>
      <c r="FJ2" s="203"/>
      <c r="FL2" s="192" t="s">
        <v>492</v>
      </c>
      <c r="FM2" s="193"/>
      <c r="FN2" s="193"/>
      <c r="FO2" s="194"/>
      <c r="FQ2" s="195" t="s">
        <v>497</v>
      </c>
      <c r="FR2" s="196"/>
      <c r="FS2" s="196"/>
      <c r="FT2" s="197"/>
      <c r="FV2" s="198" t="s">
        <v>70</v>
      </c>
      <c r="FW2" s="199"/>
      <c r="FX2" s="199"/>
      <c r="FY2" s="200"/>
      <c r="GA2" s="201" t="s">
        <v>498</v>
      </c>
      <c r="GB2" s="202"/>
      <c r="GC2" s="202"/>
      <c r="GD2" s="203"/>
      <c r="GF2" s="192" t="s">
        <v>492</v>
      </c>
      <c r="GG2" s="193"/>
      <c r="GH2" s="193"/>
      <c r="GI2" s="194"/>
      <c r="GK2" s="195" t="s">
        <v>497</v>
      </c>
      <c r="GL2" s="196"/>
      <c r="GM2" s="196"/>
      <c r="GN2" s="197"/>
      <c r="GP2" s="198" t="s">
        <v>70</v>
      </c>
      <c r="GQ2" s="199"/>
      <c r="GR2" s="199"/>
      <c r="GS2" s="200"/>
      <c r="GU2" s="201" t="s">
        <v>498</v>
      </c>
      <c r="GV2" s="202"/>
      <c r="GW2" s="202"/>
      <c r="GX2" s="203"/>
    </row>
    <row r="3" spans="1:207" ht="14.65" customHeight="1" thickTop="1" thickBot="1" x14ac:dyDescent="0.3">
      <c r="A3" s="207" t="s">
        <v>452</v>
      </c>
      <c r="B3" s="208"/>
      <c r="C3" s="209"/>
      <c r="D3" s="51" t="s">
        <v>482</v>
      </c>
      <c r="E3" s="210" t="str">
        <f ca="1">B1&amp;" - Discovery"</f>
        <v>Omer Fournier - Discovery</v>
      </c>
      <c r="F3" s="211"/>
      <c r="G3" s="211"/>
      <c r="H3" s="212"/>
      <c r="I3" s="211"/>
      <c r="J3" s="211"/>
      <c r="K3" s="212"/>
      <c r="L3" s="211"/>
      <c r="M3" s="213"/>
      <c r="O3" s="191">
        <v>0.71959490740740739</v>
      </c>
      <c r="P3" s="191"/>
      <c r="R3" s="191">
        <v>0.7195717592592592</v>
      </c>
      <c r="S3" s="191"/>
      <c r="AB3" s="204" t="str">
        <f>'Master Name List'!A7</f>
        <v>DR - Gold Falcon</v>
      </c>
      <c r="AC3" s="205"/>
      <c r="AD3" s="205"/>
      <c r="AE3" s="206"/>
      <c r="AG3" s="204" t="str">
        <f>'Master Name List'!A7</f>
        <v>DR - Gold Falcon</v>
      </c>
      <c r="AH3" s="205"/>
      <c r="AI3" s="205"/>
      <c r="AJ3" s="206"/>
      <c r="AL3" s="204" t="str">
        <f>'Master Name List'!A7</f>
        <v>DR - Gold Falcon</v>
      </c>
      <c r="AM3" s="205"/>
      <c r="AN3" s="205"/>
      <c r="AO3" s="206"/>
      <c r="AQ3" s="204" t="str">
        <f>'Master Name List'!A7</f>
        <v>DR - Gold Falcon</v>
      </c>
      <c r="AR3" s="205"/>
      <c r="AS3" s="205"/>
      <c r="AT3" s="206"/>
      <c r="AV3" s="204" t="str">
        <f>'Master Name List'!A8</f>
        <v>DR - Gold Hawk</v>
      </c>
      <c r="AW3" s="205"/>
      <c r="AX3" s="205"/>
      <c r="AY3" s="206"/>
      <c r="BA3" s="204" t="str">
        <f>'Master Name List'!A8</f>
        <v>DR - Gold Hawk</v>
      </c>
      <c r="BB3" s="205"/>
      <c r="BC3" s="205"/>
      <c r="BD3" s="206"/>
      <c r="BF3" s="204" t="str">
        <f>'Master Name List'!A8</f>
        <v>DR - Gold Hawk</v>
      </c>
      <c r="BG3" s="205"/>
      <c r="BH3" s="205"/>
      <c r="BI3" s="206"/>
      <c r="BK3" s="204" t="str">
        <f>'Master Name List'!A8</f>
        <v>DR - Gold Hawk</v>
      </c>
      <c r="BL3" s="205"/>
      <c r="BM3" s="205"/>
      <c r="BN3" s="206"/>
      <c r="BP3" s="204" t="str">
        <f>'Master Name List'!A9</f>
        <v>DR - Gold Eagle</v>
      </c>
      <c r="BQ3" s="205"/>
      <c r="BR3" s="205"/>
      <c r="BS3" s="206"/>
      <c r="BU3" s="204" t="str">
        <f>'Master Name List'!A9</f>
        <v>DR - Gold Eagle</v>
      </c>
      <c r="BV3" s="205"/>
      <c r="BW3" s="205"/>
      <c r="BX3" s="206"/>
      <c r="BZ3" s="204" t="str">
        <f>'Master Name List'!A9</f>
        <v>DR - Gold Eagle</v>
      </c>
      <c r="CA3" s="205"/>
      <c r="CB3" s="205"/>
      <c r="CC3" s="206"/>
      <c r="CE3" s="204" t="str">
        <f>'Master Name List'!A9</f>
        <v>DR - Gold Eagle</v>
      </c>
      <c r="CF3" s="205"/>
      <c r="CG3" s="205"/>
      <c r="CH3" s="206"/>
      <c r="CJ3" s="218" t="str">
        <f>'Master Name List'!A10</f>
        <v>AR - Bronze Medal of Achievement</v>
      </c>
      <c r="CK3" s="219"/>
      <c r="CL3" s="219"/>
      <c r="CM3" s="219"/>
      <c r="CO3" s="218" t="str">
        <f>'Master Name List'!A10</f>
        <v>AR - Bronze Medal of Achievement</v>
      </c>
      <c r="CP3" s="219"/>
      <c r="CQ3" s="219"/>
      <c r="CR3" s="219"/>
      <c r="CT3" s="218" t="str">
        <f>'Master Name List'!A10</f>
        <v>AR - Bronze Medal of Achievement</v>
      </c>
      <c r="CU3" s="219"/>
      <c r="CV3" s="219"/>
      <c r="CW3" s="219"/>
      <c r="CY3" s="218" t="str">
        <f>'Master Name List'!A10</f>
        <v>AR - Bronze Medal of Achievement</v>
      </c>
      <c r="CZ3" s="219"/>
      <c r="DA3" s="219"/>
      <c r="DB3" s="219"/>
      <c r="DD3" s="218" t="str">
        <f>'Master Name List'!A11</f>
        <v>AR - Silver Medal of Achievement</v>
      </c>
      <c r="DE3" s="219"/>
      <c r="DF3" s="219"/>
      <c r="DG3" s="219"/>
      <c r="DI3" s="218" t="str">
        <f>'Master Name List'!A11</f>
        <v>AR - Silver Medal of Achievement</v>
      </c>
      <c r="DJ3" s="219"/>
      <c r="DK3" s="219"/>
      <c r="DL3" s="219"/>
      <c r="DN3" s="218" t="str">
        <f>'Master Name List'!A11</f>
        <v>AR - Silver Medal of Achievement</v>
      </c>
      <c r="DO3" s="219"/>
      <c r="DP3" s="219"/>
      <c r="DQ3" s="219"/>
      <c r="DS3" s="218" t="str">
        <f>'Master Name List'!A11</f>
        <v>AR - Silver Medal of Achievement</v>
      </c>
      <c r="DT3" s="219"/>
      <c r="DU3" s="219"/>
      <c r="DV3" s="219"/>
      <c r="DX3" s="218" t="str">
        <f>'Master Name List'!A12</f>
        <v>AR - Gold Medal of Achievement</v>
      </c>
      <c r="DY3" s="219"/>
      <c r="DZ3" s="219"/>
      <c r="EA3" s="219"/>
      <c r="EC3" s="218" t="str">
        <f>'Master Name List'!A12</f>
        <v>AR - Gold Medal of Achievement</v>
      </c>
      <c r="ED3" s="219"/>
      <c r="EE3" s="219"/>
      <c r="EF3" s="219"/>
      <c r="EH3" s="218" t="str">
        <f>'Master Name List'!A12</f>
        <v>AR - Gold Medal of Achievement</v>
      </c>
      <c r="EI3" s="219"/>
      <c r="EJ3" s="219"/>
      <c r="EK3" s="219"/>
      <c r="EM3" s="218" t="str">
        <f>'Master Name List'!A12</f>
        <v>AR - Gold Medal of Achievement</v>
      </c>
      <c r="EN3" s="219"/>
      <c r="EO3" s="219"/>
      <c r="EP3" s="219"/>
      <c r="ER3" s="201" t="str">
        <f>'Master Name List'!A13</f>
        <v>ER - E1</v>
      </c>
      <c r="ES3" s="202"/>
      <c r="ET3" s="202"/>
      <c r="EU3" s="203"/>
      <c r="EW3" s="201" t="str">
        <f>'Master Name List'!A13</f>
        <v>ER - E1</v>
      </c>
      <c r="EX3" s="202"/>
      <c r="EY3" s="202"/>
      <c r="EZ3" s="203"/>
      <c r="FB3" s="201" t="str">
        <f>'Master Name List'!A13</f>
        <v>ER - E1</v>
      </c>
      <c r="FC3" s="202"/>
      <c r="FD3" s="202"/>
      <c r="FE3" s="203"/>
      <c r="FG3" s="201" t="str">
        <f>'Master Name List'!A13</f>
        <v>ER - E1</v>
      </c>
      <c r="FH3" s="202"/>
      <c r="FI3" s="202"/>
      <c r="FJ3" s="203"/>
      <c r="FL3" s="201" t="str">
        <f>'Master Name List'!A14</f>
        <v>ER - E2</v>
      </c>
      <c r="FM3" s="202"/>
      <c r="FN3" s="202"/>
      <c r="FO3" s="203"/>
      <c r="FQ3" s="201" t="str">
        <f>'Master Name List'!A14</f>
        <v>ER - E2</v>
      </c>
      <c r="FR3" s="202"/>
      <c r="FS3" s="202"/>
      <c r="FT3" s="203"/>
      <c r="FV3" s="201" t="str">
        <f>'Master Name List'!A14</f>
        <v>ER - E2</v>
      </c>
      <c r="FW3" s="202"/>
      <c r="FX3" s="202"/>
      <c r="FY3" s="203"/>
      <c r="GA3" s="201" t="str">
        <f>'Master Name List'!A14</f>
        <v>ER - E2</v>
      </c>
      <c r="GB3" s="202"/>
      <c r="GC3" s="202"/>
      <c r="GD3" s="203"/>
      <c r="GF3" s="201" t="str">
        <f>'Master Name List'!A15</f>
        <v>ER - E3</v>
      </c>
      <c r="GG3" s="202"/>
      <c r="GH3" s="202"/>
      <c r="GI3" s="203"/>
      <c r="GK3" s="201" t="str">
        <f>'Master Name List'!A15</f>
        <v>ER - E3</v>
      </c>
      <c r="GL3" s="202"/>
      <c r="GM3" s="202"/>
      <c r="GN3" s="203"/>
      <c r="GP3" s="201" t="str">
        <f>'Master Name List'!A15</f>
        <v>ER - E3</v>
      </c>
      <c r="GQ3" s="202"/>
      <c r="GR3" s="202"/>
      <c r="GS3" s="203"/>
      <c r="GU3" s="201" t="str">
        <f>'Master Name List'!A15</f>
        <v>ER - E3</v>
      </c>
      <c r="GV3" s="202"/>
      <c r="GW3" s="202"/>
      <c r="GX3" s="203"/>
    </row>
    <row r="4" spans="1:207" ht="14.65" customHeight="1" thickTop="1" thickBot="1" x14ac:dyDescent="0.3">
      <c r="A4" s="33" t="s">
        <v>108</v>
      </c>
      <c r="B4" s="176"/>
      <c r="C4" s="177"/>
      <c r="D4" s="51" t="s">
        <v>482</v>
      </c>
      <c r="E4" s="214"/>
      <c r="F4" s="215"/>
      <c r="G4" s="215"/>
      <c r="H4" s="216"/>
      <c r="I4" s="215"/>
      <c r="J4" s="215"/>
      <c r="K4" s="216"/>
      <c r="L4" s="215"/>
      <c r="M4" s="217"/>
      <c r="AA4" s="220" t="s">
        <v>452</v>
      </c>
      <c r="AB4" t="str">
        <f t="shared" ref="AB4:AB53" si="0">IF(C4=$AB$3,A4,"")</f>
        <v/>
      </c>
      <c r="AC4" t="s">
        <v>125</v>
      </c>
      <c r="AD4" t="str">
        <f>IF(AB4="","",B4)</f>
        <v/>
      </c>
      <c r="AE4">
        <v>42231</v>
      </c>
      <c r="AF4" s="77" t="s">
        <v>452</v>
      </c>
      <c r="AG4" t="str">
        <f t="shared" ref="AG4:AG42" si="1">IF(C54=$AB$3,A54,"")</f>
        <v/>
      </c>
      <c r="AI4" t="str">
        <f>IF(AG4="","",B54)</f>
        <v/>
      </c>
      <c r="AK4" s="223" t="s">
        <v>452</v>
      </c>
      <c r="AL4" t="str">
        <f>IF(C93=$AB$3,A93,"")</f>
        <v/>
      </c>
      <c r="AN4" t="str">
        <f>IF(AL4="","",B93)</f>
        <v/>
      </c>
      <c r="AP4" s="223" t="s">
        <v>452</v>
      </c>
      <c r="AQ4" t="str">
        <f>IF(C99=$AB$3,A99,"")</f>
        <v/>
      </c>
      <c r="AS4" t="str">
        <f>IF(AQ4="","",B99)</f>
        <v/>
      </c>
      <c r="AU4" s="220" t="s">
        <v>452</v>
      </c>
      <c r="AV4" t="str">
        <f t="shared" ref="AV4:AV53" si="2">IF(C4=$AV$3,A4,"")</f>
        <v/>
      </c>
      <c r="AX4" t="str">
        <f t="shared" ref="AX4:AX53" si="3">IF(AV4="","",B4)</f>
        <v/>
      </c>
      <c r="AZ4" s="77" t="s">
        <v>452</v>
      </c>
      <c r="BA4" t="str">
        <f t="shared" ref="BA4:BA42" si="4">IF(C54=$BA$3,A54,"")</f>
        <v/>
      </c>
      <c r="BC4" t="str">
        <f t="shared" ref="BC4:BC42" si="5">IF(BA4="","",B54)</f>
        <v/>
      </c>
      <c r="BE4" s="223" t="s">
        <v>452</v>
      </c>
      <c r="BF4" t="str">
        <f t="shared" ref="BF4:BF9" si="6">IF(C93=$BA$3,A93,"")</f>
        <v/>
      </c>
      <c r="BH4" t="str">
        <f t="shared" ref="BH4:BH9" si="7">IF(BF4="","",B93)</f>
        <v/>
      </c>
      <c r="BJ4" s="223" t="s">
        <v>452</v>
      </c>
      <c r="BK4" t="str">
        <f>IF(C99=$BA$3,A99,"")</f>
        <v/>
      </c>
      <c r="BM4" t="str">
        <f>IF(BK4="","",B99)</f>
        <v/>
      </c>
      <c r="BO4" s="103" t="s">
        <v>452</v>
      </c>
      <c r="BP4" t="str">
        <f t="shared" ref="BP4:BP53" si="8">IF(C4=$BP$3,A4,"")</f>
        <v/>
      </c>
      <c r="BR4" t="str">
        <f t="shared" ref="BR4:BR53" si="9">IF(BP4="","",B4)</f>
        <v/>
      </c>
      <c r="BT4" s="77" t="s">
        <v>452</v>
      </c>
      <c r="BU4" t="str">
        <f t="shared" ref="BU4:BU42" si="10">IF(C54=$BP$3,A54,"")</f>
        <v/>
      </c>
      <c r="BW4" t="str">
        <f t="shared" ref="BW4:BW42" si="11">IF(BU4="","",B54)</f>
        <v/>
      </c>
      <c r="BY4" s="106" t="s">
        <v>452</v>
      </c>
      <c r="BZ4" t="str">
        <f t="shared" ref="BZ4:BZ9" si="12">IF(C93=$BP$3,A93,"")</f>
        <v/>
      </c>
      <c r="CB4" t="str">
        <f t="shared" ref="CB4:CB9" si="13">IF(BZ4="","",B93)</f>
        <v/>
      </c>
      <c r="CD4" s="106" t="s">
        <v>452</v>
      </c>
      <c r="CE4" t="str">
        <f>IF(C99=$BP$3,A99,"")</f>
        <v/>
      </c>
      <c r="CG4" t="str">
        <f>IF(CE4="","",B99)</f>
        <v/>
      </c>
      <c r="CI4" s="79" t="s">
        <v>453</v>
      </c>
      <c r="CJ4" t="str">
        <f t="shared" ref="CJ4:CJ67" si="14">IF(C103=$CJ$3,A103,"")</f>
        <v/>
      </c>
      <c r="CK4" t="s">
        <v>17</v>
      </c>
      <c r="CL4" t="str">
        <f t="shared" ref="CL4:CL67" si="15">IF(CJ4="","",B103)</f>
        <v/>
      </c>
      <c r="CM4" t="s">
        <v>186</v>
      </c>
      <c r="CN4" s="79" t="s">
        <v>453</v>
      </c>
      <c r="CO4" t="str">
        <f t="shared" ref="CO4:CO42" si="16">IF($C173=$CJ$3,$A173,"")</f>
        <v/>
      </c>
      <c r="CQ4" t="str">
        <f>IF(CO4="","",$B173)</f>
        <v/>
      </c>
      <c r="CS4" s="84" t="s">
        <v>452</v>
      </c>
      <c r="CT4" t="str">
        <f t="shared" ref="CT4:CT9" si="17">IF($C93=$CJ$3,$A93,"")</f>
        <v/>
      </c>
      <c r="CV4" t="str">
        <f>IF(CT4="","",$B93)</f>
        <v/>
      </c>
      <c r="CX4" s="79" t="s">
        <v>453</v>
      </c>
      <c r="CY4" t="str">
        <f>IF($C218=$CJ$3,$A218,"")</f>
        <v/>
      </c>
      <c r="DA4" t="str">
        <f>IF(CY4="","",$B218)</f>
        <v/>
      </c>
      <c r="DC4" s="79" t="s">
        <v>453</v>
      </c>
      <c r="DD4" t="str">
        <f t="shared" ref="DD4:DD67" si="18">IF(C103=$DD$3,A103,"")</f>
        <v/>
      </c>
      <c r="DF4" t="str">
        <f t="shared" ref="DF4:DF67" si="19">IF(DD4="","",B103)</f>
        <v/>
      </c>
      <c r="DH4" s="79" t="s">
        <v>453</v>
      </c>
      <c r="DI4" t="str">
        <f t="shared" ref="DI4:DI42" si="20">IF($C173=$DI$3,$A173,"")</f>
        <v/>
      </c>
      <c r="DK4" t="str">
        <f>IF(DI4="","",$B173)</f>
        <v/>
      </c>
      <c r="DM4" s="84" t="s">
        <v>452</v>
      </c>
      <c r="DN4" t="str">
        <f t="shared" ref="DN4:DN9" si="21">IF($C93=$DN$3,$A93,"")</f>
        <v/>
      </c>
      <c r="DO4" t="b">
        <v>0</v>
      </c>
      <c r="DP4" t="str">
        <f>IF(DN4="","",$B93)</f>
        <v/>
      </c>
      <c r="DQ4">
        <v>0</v>
      </c>
      <c r="DR4" s="79" t="s">
        <v>453</v>
      </c>
      <c r="DS4" t="str">
        <f>IF($C218=$DS$3,$A218,"")</f>
        <v/>
      </c>
      <c r="DU4" t="str">
        <f>IF(DS4="","",$B218)</f>
        <v/>
      </c>
      <c r="DW4" s="79" t="s">
        <v>453</v>
      </c>
      <c r="DX4" t="str">
        <f t="shared" ref="DX4:DX67" si="22">IF(C103=$DX$3,A103,"")</f>
        <v/>
      </c>
      <c r="DZ4" t="str">
        <f t="shared" ref="DZ4:DZ67" si="23">IF(DX4="","",B103)</f>
        <v/>
      </c>
      <c r="EB4" s="79" t="s">
        <v>453</v>
      </c>
      <c r="EC4" t="str">
        <f t="shared" ref="EC4:EC42" si="24">IF($C173=$EC$3,$A173,"")</f>
        <v/>
      </c>
      <c r="EE4" t="str">
        <f>IF(EC4="","",$B173)</f>
        <v/>
      </c>
      <c r="EG4" s="84" t="s">
        <v>452</v>
      </c>
      <c r="EH4" t="str">
        <f t="shared" ref="EH4:EH9" si="25">IF($C93=$EH$3,$A93,"")</f>
        <v/>
      </c>
      <c r="EJ4" t="str">
        <f>IF(EH4="","",$B93)</f>
        <v/>
      </c>
      <c r="EL4" s="79" t="s">
        <v>453</v>
      </c>
      <c r="EM4" t="str">
        <f>IF($C218=$EM$3,$A218,"")</f>
        <v/>
      </c>
      <c r="EO4" t="str">
        <f>IF(EM4="","",$B218)</f>
        <v/>
      </c>
      <c r="EQ4" s="226" t="s">
        <v>454</v>
      </c>
      <c r="ER4" t="str">
        <f t="shared" ref="ER4:ER67" si="26">IF($C222=$ER$3,$A222,"")</f>
        <v/>
      </c>
      <c r="ET4" t="str">
        <f t="shared" ref="ET4:ET67" si="27">IF(ER4="","",$B222)</f>
        <v/>
      </c>
      <c r="EV4" s="229" t="s">
        <v>454</v>
      </c>
      <c r="EW4" t="str">
        <f>IF($C299=$ER$3,$A299,"")</f>
        <v>001 - The Bible is Uni</v>
      </c>
      <c r="EX4" t="s">
        <v>185</v>
      </c>
      <c r="EY4" t="str">
        <f>IF(EW4="","",$B299)</f>
        <v>Unknown</v>
      </c>
      <c r="EZ4" t="s">
        <v>186</v>
      </c>
      <c r="FA4" s="231" t="s">
        <v>453</v>
      </c>
      <c r="FB4" t="str">
        <f t="shared" ref="FB4:FB9" si="28">IF($C212=$ER$3,$A212,"")</f>
        <v/>
      </c>
      <c r="FC4" t="s">
        <v>81</v>
      </c>
      <c r="FD4" t="str">
        <f t="shared" ref="FD4:FD9" si="29">IF(FB4="","",$B212)</f>
        <v/>
      </c>
      <c r="FE4">
        <v>42329</v>
      </c>
      <c r="FF4" s="234" t="s">
        <v>454</v>
      </c>
      <c r="FG4" t="str">
        <f>IF($C455=$ER$3,$A455,"")</f>
        <v/>
      </c>
      <c r="FI4" t="str">
        <f>IF(FG4="","",$B455)</f>
        <v/>
      </c>
      <c r="FK4" s="226" t="s">
        <v>454</v>
      </c>
      <c r="FL4" t="str">
        <f t="shared" ref="FL4:FL67" si="30">IF($C222=$FL$3,$A222,"")</f>
        <v/>
      </c>
      <c r="FN4" t="str">
        <f>IF(FL4="","",$B222)</f>
        <v/>
      </c>
      <c r="FP4" s="229" t="s">
        <v>454</v>
      </c>
      <c r="FQ4" t="str">
        <f>IF($C299=$FQ$3,$A299,"")</f>
        <v/>
      </c>
      <c r="FS4" t="str">
        <f>IF(FQ4="","",$B299)</f>
        <v/>
      </c>
      <c r="FU4" s="231" t="s">
        <v>453</v>
      </c>
      <c r="FV4" t="str">
        <f t="shared" ref="FV4:FV9" si="31">IF($C212=$FV$3,$A212,"")</f>
        <v/>
      </c>
      <c r="FX4" t="str">
        <f t="shared" ref="FX4:FX9" si="32">IF(FV4="","",$B212)</f>
        <v/>
      </c>
      <c r="FZ4" s="234" t="s">
        <v>454</v>
      </c>
      <c r="GA4" t="str">
        <f>IF($C455=$GA$3,$A455,"")</f>
        <v/>
      </c>
      <c r="GC4" t="str">
        <f>IF(GA4="","",$B455)</f>
        <v/>
      </c>
      <c r="GE4" s="226" t="s">
        <v>454</v>
      </c>
      <c r="GF4" t="str">
        <f t="shared" ref="GF4:GF67" si="33">IF($C222=$GF$3,$A222,"")</f>
        <v/>
      </c>
      <c r="GH4" t="str">
        <f>IF(GF4="","",$B222)</f>
        <v/>
      </c>
      <c r="GJ4" s="229" t="s">
        <v>454</v>
      </c>
      <c r="GK4" t="str">
        <f>IF($C299=$GK$3,$A299,"")</f>
        <v/>
      </c>
      <c r="GM4" t="str">
        <f>IF(GK4="","",$B299)</f>
        <v/>
      </c>
      <c r="GO4" s="231" t="s">
        <v>453</v>
      </c>
      <c r="GP4" t="str">
        <f t="shared" ref="GP4:GP9" si="34">IF($C212=$GP$3,$A212,"")</f>
        <v/>
      </c>
      <c r="GR4" t="str">
        <f t="shared" ref="GR4:GR9" si="35">IF(GP4="","",$B212)</f>
        <v/>
      </c>
      <c r="GT4" s="234" t="s">
        <v>454</v>
      </c>
      <c r="GU4" t="str">
        <f>IF($C455=$ER$3,$A455,"")</f>
        <v/>
      </c>
      <c r="GW4" t="str">
        <f>IF(FG4="","",$B455)</f>
        <v/>
      </c>
    </row>
    <row r="5" spans="1:207" ht="14.65" customHeight="1" thickTop="1" thickBot="1" x14ac:dyDescent="0.3">
      <c r="A5" s="25" t="s">
        <v>109</v>
      </c>
      <c r="B5" s="178"/>
      <c r="C5" s="179"/>
      <c r="D5" s="51" t="s">
        <v>482</v>
      </c>
      <c r="E5" s="242" t="str">
        <f>'Master Name List'!C7</f>
        <v>White Falcon</v>
      </c>
      <c r="F5" s="243"/>
      <c r="G5" s="244"/>
      <c r="H5" s="245" t="str">
        <f>'Master Name List'!C11</f>
        <v>White Hawk</v>
      </c>
      <c r="I5" s="243"/>
      <c r="J5" s="244"/>
      <c r="K5" s="245" t="str">
        <f>'Master Name List'!C15</f>
        <v>White Eagle</v>
      </c>
      <c r="L5" s="243"/>
      <c r="M5" s="246"/>
      <c r="O5" s="189" t="s">
        <v>578</v>
      </c>
      <c r="P5" s="189"/>
      <c r="R5" s="188" t="s">
        <v>578</v>
      </c>
      <c r="S5" s="188"/>
      <c r="AA5" s="221"/>
      <c r="AB5" t="str">
        <f t="shared" si="0"/>
        <v/>
      </c>
      <c r="AC5" t="s">
        <v>153</v>
      </c>
      <c r="AD5" t="str">
        <f t="shared" ref="AD5:AD53" si="36">IF(AB5="","",B5)</f>
        <v/>
      </c>
      <c r="AE5">
        <v>41912</v>
      </c>
      <c r="AF5" s="78"/>
      <c r="AG5" t="str">
        <f t="shared" si="1"/>
        <v/>
      </c>
      <c r="AI5" t="str">
        <f t="shared" ref="AI5:AI42" si="37">IF(AG5="","",B55)</f>
        <v/>
      </c>
      <c r="AK5" s="224"/>
      <c r="AL5" t="str">
        <f t="shared" ref="AL5:AL9" si="38">IF(C94=$AB$3,A94,"")</f>
        <v/>
      </c>
      <c r="AN5" t="str">
        <f>IF(AL5="","",B94)</f>
        <v/>
      </c>
      <c r="AP5" s="224"/>
      <c r="AQ5" t="str">
        <f t="shared" ref="AQ5:AQ6" si="39">IF(C100=$AB$3,A100,"")</f>
        <v/>
      </c>
      <c r="AS5" t="str">
        <f t="shared" ref="AS5:AS6" si="40">IF(AQ5="","",B100)</f>
        <v/>
      </c>
      <c r="AU5" s="221"/>
      <c r="AV5" t="str">
        <f t="shared" si="2"/>
        <v/>
      </c>
      <c r="AX5" t="str">
        <f t="shared" si="3"/>
        <v/>
      </c>
      <c r="AZ5" s="78"/>
      <c r="BA5" t="str">
        <f t="shared" si="4"/>
        <v/>
      </c>
      <c r="BC5" t="str">
        <f t="shared" si="5"/>
        <v/>
      </c>
      <c r="BE5" s="224"/>
      <c r="BF5" t="str">
        <f t="shared" si="6"/>
        <v/>
      </c>
      <c r="BH5" t="str">
        <f t="shared" si="7"/>
        <v/>
      </c>
      <c r="BJ5" s="224"/>
      <c r="BK5" t="str">
        <f>IF(C100=$BA$3,A100,"")</f>
        <v/>
      </c>
      <c r="BM5" t="str">
        <f>IF(BK5="","",B100)</f>
        <v/>
      </c>
      <c r="BO5" s="104"/>
      <c r="BP5" t="str">
        <f t="shared" si="8"/>
        <v/>
      </c>
      <c r="BR5" t="str">
        <f t="shared" si="9"/>
        <v/>
      </c>
      <c r="BT5" s="78"/>
      <c r="BU5" t="str">
        <f t="shared" si="10"/>
        <v/>
      </c>
      <c r="BW5" t="str">
        <f t="shared" si="11"/>
        <v/>
      </c>
      <c r="BY5" s="107"/>
      <c r="BZ5" t="str">
        <f t="shared" si="12"/>
        <v/>
      </c>
      <c r="CB5" t="str">
        <f t="shared" si="13"/>
        <v/>
      </c>
      <c r="CD5" s="107"/>
      <c r="CE5" t="str">
        <f>IF(C100=$BP$3,A100,"")</f>
        <v/>
      </c>
      <c r="CG5" t="str">
        <f>IF(CE5="","",B100)</f>
        <v/>
      </c>
      <c r="CI5" s="79" t="s">
        <v>453</v>
      </c>
      <c r="CJ5" t="str">
        <f t="shared" si="14"/>
        <v/>
      </c>
      <c r="CL5" t="str">
        <f t="shared" si="15"/>
        <v/>
      </c>
      <c r="CN5" s="79" t="s">
        <v>453</v>
      </c>
      <c r="CO5" t="str">
        <f t="shared" si="16"/>
        <v/>
      </c>
      <c r="CQ5" t="str">
        <f t="shared" ref="CQ5:CQ42" si="41">IF(CO5="","",$B174)</f>
        <v/>
      </c>
      <c r="CS5" s="84" t="s">
        <v>452</v>
      </c>
      <c r="CT5" t="str">
        <f t="shared" si="17"/>
        <v/>
      </c>
      <c r="CV5" t="str">
        <f t="shared" ref="CV5:CV9" si="42">IF(CT5="","",$B94)</f>
        <v/>
      </c>
      <c r="CX5" s="79" t="s">
        <v>453</v>
      </c>
      <c r="CY5" t="str">
        <f>IF($C219=$CJ$3,$A219,"")</f>
        <v/>
      </c>
      <c r="DA5" t="str">
        <f>IF(CY5="","",$B219)</f>
        <v/>
      </c>
      <c r="DC5" s="79" t="s">
        <v>453</v>
      </c>
      <c r="DD5" t="str">
        <f t="shared" si="18"/>
        <v/>
      </c>
      <c r="DF5" t="str">
        <f t="shared" si="19"/>
        <v/>
      </c>
      <c r="DH5" s="79" t="s">
        <v>453</v>
      </c>
      <c r="DI5" t="str">
        <f t="shared" si="20"/>
        <v/>
      </c>
      <c r="DK5" t="str">
        <f t="shared" ref="DK5:DK42" si="43">IF(DI5="","",$B174)</f>
        <v/>
      </c>
      <c r="DM5" s="84" t="s">
        <v>452</v>
      </c>
      <c r="DN5" t="str">
        <f t="shared" si="21"/>
        <v/>
      </c>
      <c r="DO5" t="b">
        <v>0</v>
      </c>
      <c r="DP5" t="str">
        <f t="shared" ref="DP5:DP9" si="44">IF(DN5="","",$B94)</f>
        <v/>
      </c>
      <c r="DQ5">
        <v>0</v>
      </c>
      <c r="DR5" s="79" t="s">
        <v>453</v>
      </c>
      <c r="DS5" t="str">
        <f>IF($C219=$DS$3,$A219,"")</f>
        <v/>
      </c>
      <c r="DU5" t="str">
        <f>IF(DS5="","",$B219)</f>
        <v/>
      </c>
      <c r="DW5" s="79" t="s">
        <v>453</v>
      </c>
      <c r="DX5" t="str">
        <f t="shared" si="22"/>
        <v/>
      </c>
      <c r="DZ5" t="str">
        <f t="shared" si="23"/>
        <v/>
      </c>
      <c r="EB5" s="79" t="s">
        <v>453</v>
      </c>
      <c r="EC5" t="str">
        <f t="shared" si="24"/>
        <v/>
      </c>
      <c r="EE5" t="str">
        <f t="shared" ref="EE5:EE42" si="45">IF(EC5="","",$B174)</f>
        <v/>
      </c>
      <c r="EG5" s="84" t="s">
        <v>452</v>
      </c>
      <c r="EH5" t="str">
        <f t="shared" si="25"/>
        <v/>
      </c>
      <c r="EJ5" t="str">
        <f t="shared" ref="EJ5:EJ9" si="46">IF(EH5="","",$B94)</f>
        <v/>
      </c>
      <c r="EL5" s="79" t="s">
        <v>453</v>
      </c>
      <c r="EM5" t="str">
        <f>IF($C219=$EM$3,$A219,"")</f>
        <v/>
      </c>
      <c r="EO5" t="str">
        <f>IF(EM5="","",$B219)</f>
        <v/>
      </c>
      <c r="EQ5" s="227"/>
      <c r="ER5" t="str">
        <f t="shared" si="26"/>
        <v/>
      </c>
      <c r="ET5" t="str">
        <f t="shared" si="27"/>
        <v/>
      </c>
      <c r="EV5" s="230"/>
      <c r="EW5" t="str">
        <f t="shared" ref="EW5:EW68" si="47">IF($C300=$ER$3,$A300,"")</f>
        <v/>
      </c>
      <c r="EX5" t="s">
        <v>201</v>
      </c>
      <c r="EY5" t="str">
        <f>IF(EW5="","",$B300)</f>
        <v/>
      </c>
      <c r="EZ5">
        <v>42610</v>
      </c>
      <c r="FA5" s="232"/>
      <c r="FB5" t="str">
        <f t="shared" si="28"/>
        <v/>
      </c>
      <c r="FD5" t="str">
        <f t="shared" si="29"/>
        <v/>
      </c>
      <c r="FF5" s="235"/>
      <c r="FG5" t="str">
        <f>IF($C456=$ER$3,$A456,"")</f>
        <v/>
      </c>
      <c r="FI5" t="str">
        <f t="shared" ref="FI5:FI6" si="48">IF(FG5="","",$B456)</f>
        <v/>
      </c>
      <c r="FK5" s="227"/>
      <c r="FL5" t="str">
        <f t="shared" si="30"/>
        <v/>
      </c>
      <c r="FN5" t="str">
        <f>IF(FL5="","",$B226)</f>
        <v/>
      </c>
      <c r="FP5" s="230"/>
      <c r="FQ5" t="str">
        <f t="shared" ref="FQ5:FQ68" si="49">IF($C300=$FQ$3,$A300,"")</f>
        <v/>
      </c>
      <c r="FS5" t="str">
        <f>IF(FQ5="","",$B300)</f>
        <v/>
      </c>
      <c r="FU5" s="232"/>
      <c r="FV5" t="str">
        <f t="shared" si="31"/>
        <v/>
      </c>
      <c r="FX5" t="str">
        <f t="shared" si="32"/>
        <v/>
      </c>
      <c r="FZ5" s="235"/>
      <c r="GA5" t="str">
        <f t="shared" ref="GA5:GA6" si="50">IF($C456=$GA$3,$A456,"")</f>
        <v/>
      </c>
      <c r="GC5" t="str">
        <f t="shared" ref="GC5:GC6" si="51">IF(GA5="","",$B456)</f>
        <v/>
      </c>
      <c r="GE5" s="227"/>
      <c r="GF5" t="str">
        <f t="shared" si="33"/>
        <v/>
      </c>
      <c r="GH5" t="str">
        <f t="shared" ref="GH5:GH68" si="52">IF(GF5="","",$B223)</f>
        <v/>
      </c>
      <c r="GJ5" s="230"/>
      <c r="GK5" t="str">
        <f t="shared" ref="GK5:GK68" si="53">IF($C300=$GK$3,$A300,"")</f>
        <v/>
      </c>
      <c r="GM5" t="str">
        <f>IF(GK5="","",$B300)</f>
        <v/>
      </c>
      <c r="GO5" s="232"/>
      <c r="GP5" t="str">
        <f t="shared" si="34"/>
        <v/>
      </c>
      <c r="GR5" t="str">
        <f t="shared" si="35"/>
        <v/>
      </c>
      <c r="GT5" s="235"/>
      <c r="GU5" t="str">
        <f>IF($C456=$ER$3,$A456,"")</f>
        <v/>
      </c>
      <c r="GW5" t="str">
        <f>IF(FG5="","",$B456)</f>
        <v/>
      </c>
    </row>
    <row r="6" spans="1:207" ht="14.65" customHeight="1" thickTop="1" thickBot="1" x14ac:dyDescent="0.3">
      <c r="A6" s="25" t="s">
        <v>110</v>
      </c>
      <c r="B6" s="178"/>
      <c r="C6" s="179"/>
      <c r="D6" s="51" t="s">
        <v>482</v>
      </c>
      <c r="E6" s="148" t="str">
        <f>E33</f>
        <v>Fire Craft -FCF</v>
      </c>
      <c r="F6" s="149"/>
      <c r="G6" s="150">
        <f>G33</f>
        <v>42231</v>
      </c>
      <c r="H6" s="151" t="str">
        <f>H33</f>
        <v/>
      </c>
      <c r="I6" s="149"/>
      <c r="J6" s="150" t="str">
        <f>J33</f>
        <v/>
      </c>
      <c r="K6" s="151" t="str">
        <f>K33</f>
        <v/>
      </c>
      <c r="L6" s="149"/>
      <c r="M6" s="152" t="str">
        <f>M33</f>
        <v/>
      </c>
      <c r="O6" s="111" t="s">
        <v>579</v>
      </c>
      <c r="P6" s="135">
        <v>0.71958333333333335</v>
      </c>
      <c r="Q6" s="102"/>
      <c r="R6" s="184" t="s">
        <v>603</v>
      </c>
      <c r="S6" s="135">
        <v>0.71949074074074071</v>
      </c>
      <c r="AA6" s="221"/>
      <c r="AB6" t="str">
        <f t="shared" si="0"/>
        <v/>
      </c>
      <c r="AD6" t="str">
        <f t="shared" si="36"/>
        <v/>
      </c>
      <c r="AF6" s="78"/>
      <c r="AG6" t="str">
        <f t="shared" si="1"/>
        <v/>
      </c>
      <c r="AI6" t="str">
        <f t="shared" si="37"/>
        <v/>
      </c>
      <c r="AK6" s="224"/>
      <c r="AL6" t="str">
        <f t="shared" si="38"/>
        <v/>
      </c>
      <c r="AN6" t="str">
        <f t="shared" ref="AN6:AN9" si="54">IF(AL6="","",B95)</f>
        <v/>
      </c>
      <c r="AP6" s="224"/>
      <c r="AQ6" t="str">
        <f t="shared" si="39"/>
        <v/>
      </c>
      <c r="AS6" t="str">
        <f t="shared" si="40"/>
        <v/>
      </c>
      <c r="AU6" s="221"/>
      <c r="AV6" t="str">
        <f t="shared" si="2"/>
        <v/>
      </c>
      <c r="AX6" t="str">
        <f t="shared" si="3"/>
        <v/>
      </c>
      <c r="AZ6" s="78"/>
      <c r="BA6" t="str">
        <f t="shared" si="4"/>
        <v/>
      </c>
      <c r="BC6" t="str">
        <f t="shared" si="5"/>
        <v/>
      </c>
      <c r="BE6" s="224"/>
      <c r="BF6" t="str">
        <f t="shared" si="6"/>
        <v/>
      </c>
      <c r="BH6" t="str">
        <f t="shared" si="7"/>
        <v/>
      </c>
      <c r="BJ6" s="224"/>
      <c r="BK6" t="str">
        <f>IF(C101=$BA$3,A101,"")</f>
        <v/>
      </c>
      <c r="BM6" t="str">
        <f>IF(BK6="","",B101)</f>
        <v/>
      </c>
      <c r="BO6" s="104"/>
      <c r="BP6" t="str">
        <f t="shared" si="8"/>
        <v/>
      </c>
      <c r="BR6" t="str">
        <f t="shared" si="9"/>
        <v/>
      </c>
      <c r="BT6" s="78"/>
      <c r="BU6" t="str">
        <f t="shared" si="10"/>
        <v/>
      </c>
      <c r="BW6" t="str">
        <f t="shared" si="11"/>
        <v/>
      </c>
      <c r="BY6" s="107"/>
      <c r="BZ6" t="str">
        <f t="shared" si="12"/>
        <v/>
      </c>
      <c r="CB6" t="str">
        <f t="shared" si="13"/>
        <v/>
      </c>
      <c r="CD6" s="107"/>
      <c r="CE6" t="str">
        <f>IF(C101=$BP$3,A101,"")</f>
        <v/>
      </c>
      <c r="CG6" t="str">
        <f>IF(CE6="","",B101)</f>
        <v/>
      </c>
      <c r="CI6" s="79" t="s">
        <v>453</v>
      </c>
      <c r="CJ6" t="str">
        <f t="shared" si="14"/>
        <v/>
      </c>
      <c r="CL6" t="str">
        <f t="shared" si="15"/>
        <v/>
      </c>
      <c r="CN6" s="79" t="s">
        <v>453</v>
      </c>
      <c r="CO6" t="str">
        <f t="shared" si="16"/>
        <v/>
      </c>
      <c r="CQ6" t="str">
        <f t="shared" si="41"/>
        <v/>
      </c>
      <c r="CS6" s="84" t="s">
        <v>452</v>
      </c>
      <c r="CT6" t="str">
        <f t="shared" si="17"/>
        <v/>
      </c>
      <c r="CV6" t="str">
        <f t="shared" si="42"/>
        <v/>
      </c>
      <c r="CX6" s="79" t="s">
        <v>453</v>
      </c>
      <c r="CY6" t="str">
        <f>IF($C220=$CJ$3,$A220,"")</f>
        <v/>
      </c>
      <c r="DA6" t="str">
        <f>IF(CY6="","",$B220)</f>
        <v/>
      </c>
      <c r="DC6" s="79" t="s">
        <v>453</v>
      </c>
      <c r="DD6" t="str">
        <f t="shared" si="18"/>
        <v/>
      </c>
      <c r="DF6" t="str">
        <f t="shared" si="19"/>
        <v/>
      </c>
      <c r="DH6" s="79" t="s">
        <v>453</v>
      </c>
      <c r="DI6" t="str">
        <f t="shared" si="20"/>
        <v/>
      </c>
      <c r="DK6" t="str">
        <f t="shared" si="43"/>
        <v/>
      </c>
      <c r="DM6" s="84" t="s">
        <v>452</v>
      </c>
      <c r="DN6" t="str">
        <f t="shared" si="21"/>
        <v/>
      </c>
      <c r="DO6" t="b">
        <v>0</v>
      </c>
      <c r="DP6" t="str">
        <f t="shared" si="44"/>
        <v/>
      </c>
      <c r="DQ6">
        <v>0</v>
      </c>
      <c r="DR6" s="79" t="s">
        <v>453</v>
      </c>
      <c r="DS6" t="str">
        <f>IF($C220=$DS$3,$A220,"")</f>
        <v/>
      </c>
      <c r="DU6" t="str">
        <f>IF(DS6="","",$B220)</f>
        <v/>
      </c>
      <c r="DW6" s="79" t="s">
        <v>453</v>
      </c>
      <c r="DX6" t="str">
        <f t="shared" si="22"/>
        <v/>
      </c>
      <c r="DZ6" t="str">
        <f t="shared" si="23"/>
        <v/>
      </c>
      <c r="EB6" s="79" t="s">
        <v>453</v>
      </c>
      <c r="EC6" t="str">
        <f t="shared" si="24"/>
        <v/>
      </c>
      <c r="EE6" t="str">
        <f t="shared" si="45"/>
        <v/>
      </c>
      <c r="EG6" s="84" t="s">
        <v>452</v>
      </c>
      <c r="EH6" t="str">
        <f t="shared" si="25"/>
        <v/>
      </c>
      <c r="EJ6" t="str">
        <f t="shared" si="46"/>
        <v/>
      </c>
      <c r="EL6" s="79" t="s">
        <v>453</v>
      </c>
      <c r="EM6" t="str">
        <f>IF($C220=$EM$3,$A220,"")</f>
        <v/>
      </c>
      <c r="EO6" t="str">
        <f>IF(EM6="","",$B220)</f>
        <v/>
      </c>
      <c r="EQ6" s="227"/>
      <c r="ER6" t="str">
        <f t="shared" si="26"/>
        <v/>
      </c>
      <c r="ET6" t="str">
        <f t="shared" si="27"/>
        <v/>
      </c>
      <c r="EV6" s="230"/>
      <c r="EW6" t="str">
        <f t="shared" si="47"/>
        <v/>
      </c>
      <c r="EX6" t="s">
        <v>223</v>
      </c>
      <c r="EY6" t="str">
        <f t="shared" ref="EY6:EY69" si="55">IF(EW6="","",$B301)</f>
        <v/>
      </c>
      <c r="EZ6">
        <v>0</v>
      </c>
      <c r="FA6" s="232"/>
      <c r="FB6" t="str">
        <f t="shared" si="28"/>
        <v/>
      </c>
      <c r="FD6" t="str">
        <f t="shared" si="29"/>
        <v/>
      </c>
      <c r="FF6" s="235"/>
      <c r="FG6" t="str">
        <f>IF($C457=$ER$3,$A457,"")</f>
        <v/>
      </c>
      <c r="FI6" t="str">
        <f t="shared" si="48"/>
        <v/>
      </c>
      <c r="FK6" s="227"/>
      <c r="FL6" t="str">
        <f t="shared" si="30"/>
        <v/>
      </c>
      <c r="FN6" t="str">
        <f t="shared" ref="FN6:FN69" si="56">IF(FL6="","",$B224)</f>
        <v/>
      </c>
      <c r="FP6" s="230"/>
      <c r="FQ6" t="str">
        <f t="shared" si="49"/>
        <v/>
      </c>
      <c r="FS6" t="str">
        <f t="shared" ref="FS6:FS69" si="57">IF(FQ6="","",$B301)</f>
        <v/>
      </c>
      <c r="FU6" s="232"/>
      <c r="FV6" t="str">
        <f t="shared" si="31"/>
        <v/>
      </c>
      <c r="FX6" t="str">
        <f t="shared" si="32"/>
        <v/>
      </c>
      <c r="FZ6" s="235"/>
      <c r="GA6" t="str">
        <f t="shared" si="50"/>
        <v/>
      </c>
      <c r="GC6" t="str">
        <f t="shared" si="51"/>
        <v/>
      </c>
      <c r="GE6" s="227"/>
      <c r="GF6" t="str">
        <f t="shared" si="33"/>
        <v/>
      </c>
      <c r="GH6" t="str">
        <f t="shared" si="52"/>
        <v/>
      </c>
      <c r="GJ6" s="230"/>
      <c r="GK6" t="str">
        <f t="shared" si="53"/>
        <v/>
      </c>
      <c r="GM6" t="str">
        <f t="shared" ref="GM6:GM69" si="58">IF(GK6="","",$B301)</f>
        <v/>
      </c>
      <c r="GO6" s="232"/>
      <c r="GP6" t="str">
        <f t="shared" si="34"/>
        <v/>
      </c>
      <c r="GR6" t="str">
        <f t="shared" si="35"/>
        <v/>
      </c>
      <c r="GT6" s="235"/>
      <c r="GU6" t="str">
        <f>IF($C457=$ER$3,$A457,"")</f>
        <v/>
      </c>
      <c r="GW6" t="str">
        <f>IF(FG6="","",$B457)</f>
        <v/>
      </c>
    </row>
    <row r="7" spans="1:207" ht="14.65" customHeight="1" thickTop="1" thickBot="1" x14ac:dyDescent="0.3">
      <c r="A7" s="25" t="s">
        <v>111</v>
      </c>
      <c r="B7" s="178"/>
      <c r="C7" s="179"/>
      <c r="D7" s="51" t="s">
        <v>482</v>
      </c>
      <c r="E7" s="137" t="s">
        <v>464</v>
      </c>
      <c r="F7" s="138"/>
      <c r="G7" s="139" t="s">
        <v>455</v>
      </c>
      <c r="H7" s="140" t="s">
        <v>464</v>
      </c>
      <c r="I7" s="138"/>
      <c r="J7" s="139" t="s">
        <v>455</v>
      </c>
      <c r="K7" s="140" t="s">
        <v>464</v>
      </c>
      <c r="L7" s="138"/>
      <c r="M7" s="141" t="s">
        <v>455</v>
      </c>
      <c r="O7" s="184" t="s">
        <v>580</v>
      </c>
      <c r="P7" s="135">
        <v>0.71958333333333335</v>
      </c>
      <c r="Q7" s="102"/>
      <c r="R7" s="184" t="s">
        <v>600</v>
      </c>
      <c r="S7" s="135">
        <v>0.71949074074074071</v>
      </c>
      <c r="AA7" s="221"/>
      <c r="AB7" t="str">
        <f t="shared" si="0"/>
        <v/>
      </c>
      <c r="AD7" t="str">
        <f t="shared" si="36"/>
        <v/>
      </c>
      <c r="AF7" s="78"/>
      <c r="AG7" t="str">
        <f t="shared" si="1"/>
        <v/>
      </c>
      <c r="AI7" t="str">
        <f t="shared" si="37"/>
        <v/>
      </c>
      <c r="AK7" s="224"/>
      <c r="AL7" t="str">
        <f t="shared" si="38"/>
        <v/>
      </c>
      <c r="AN7" t="str">
        <f t="shared" si="54"/>
        <v/>
      </c>
      <c r="AU7" s="221"/>
      <c r="AV7" t="str">
        <f t="shared" si="2"/>
        <v/>
      </c>
      <c r="AX7" t="str">
        <f t="shared" si="3"/>
        <v/>
      </c>
      <c r="AZ7" s="78"/>
      <c r="BA7" t="str">
        <f t="shared" si="4"/>
        <v/>
      </c>
      <c r="BC7" t="str">
        <f t="shared" si="5"/>
        <v/>
      </c>
      <c r="BE7" s="224"/>
      <c r="BF7" t="str">
        <f t="shared" si="6"/>
        <v/>
      </c>
      <c r="BH7" t="str">
        <f t="shared" si="7"/>
        <v/>
      </c>
      <c r="BO7" s="104"/>
      <c r="BP7" t="str">
        <f t="shared" si="8"/>
        <v/>
      </c>
      <c r="BR7" t="str">
        <f t="shared" si="9"/>
        <v/>
      </c>
      <c r="BT7" s="78"/>
      <c r="BU7" t="str">
        <f t="shared" si="10"/>
        <v/>
      </c>
      <c r="BW7" t="str">
        <f t="shared" si="11"/>
        <v/>
      </c>
      <c r="BY7" s="107"/>
      <c r="BZ7" t="str">
        <f t="shared" si="12"/>
        <v/>
      </c>
      <c r="CB7" t="str">
        <f t="shared" si="13"/>
        <v/>
      </c>
      <c r="CI7" s="79" t="s">
        <v>453</v>
      </c>
      <c r="CJ7" t="str">
        <f t="shared" si="14"/>
        <v/>
      </c>
      <c r="CL7" t="str">
        <f t="shared" si="15"/>
        <v/>
      </c>
      <c r="CN7" s="79" t="s">
        <v>453</v>
      </c>
      <c r="CO7" t="str">
        <f t="shared" si="16"/>
        <v/>
      </c>
      <c r="CQ7" t="str">
        <f t="shared" si="41"/>
        <v/>
      </c>
      <c r="CS7" s="84" t="s">
        <v>452</v>
      </c>
      <c r="CT7" t="str">
        <f t="shared" si="17"/>
        <v/>
      </c>
      <c r="CV7" t="str">
        <f t="shared" si="42"/>
        <v/>
      </c>
      <c r="DC7" s="79" t="s">
        <v>453</v>
      </c>
      <c r="DD7" t="str">
        <f t="shared" si="18"/>
        <v/>
      </c>
      <c r="DF7" t="str">
        <f t="shared" si="19"/>
        <v/>
      </c>
      <c r="DH7" s="79" t="s">
        <v>453</v>
      </c>
      <c r="DI7" t="str">
        <f t="shared" si="20"/>
        <v/>
      </c>
      <c r="DK7" t="str">
        <f t="shared" si="43"/>
        <v/>
      </c>
      <c r="DM7" s="84" t="s">
        <v>452</v>
      </c>
      <c r="DN7" t="str">
        <f t="shared" si="21"/>
        <v/>
      </c>
      <c r="DO7" t="b">
        <v>0</v>
      </c>
      <c r="DP7" t="str">
        <f t="shared" si="44"/>
        <v/>
      </c>
      <c r="DQ7">
        <v>0</v>
      </c>
      <c r="DW7" s="79" t="s">
        <v>453</v>
      </c>
      <c r="DX7" t="str">
        <f t="shared" si="22"/>
        <v/>
      </c>
      <c r="DZ7" t="str">
        <f t="shared" si="23"/>
        <v/>
      </c>
      <c r="EB7" s="79" t="s">
        <v>453</v>
      </c>
      <c r="EC7" t="str">
        <f t="shared" si="24"/>
        <v/>
      </c>
      <c r="EE7" t="str">
        <f t="shared" si="45"/>
        <v/>
      </c>
      <c r="EG7" s="84" t="s">
        <v>452</v>
      </c>
      <c r="EH7" t="str">
        <f t="shared" si="25"/>
        <v/>
      </c>
      <c r="EJ7" t="str">
        <f t="shared" si="46"/>
        <v/>
      </c>
      <c r="EQ7" s="227"/>
      <c r="ER7" t="str">
        <f t="shared" si="26"/>
        <v/>
      </c>
      <c r="ET7" t="str">
        <f t="shared" si="27"/>
        <v/>
      </c>
      <c r="EV7" s="230"/>
      <c r="EW7" t="str">
        <f t="shared" si="47"/>
        <v/>
      </c>
      <c r="EY7" t="str">
        <f t="shared" si="55"/>
        <v/>
      </c>
      <c r="FA7" s="232"/>
      <c r="FB7" t="str">
        <f t="shared" si="28"/>
        <v/>
      </c>
      <c r="FD7" t="str">
        <f t="shared" si="29"/>
        <v/>
      </c>
      <c r="FK7" s="227"/>
      <c r="FL7" t="str">
        <f t="shared" si="30"/>
        <v/>
      </c>
      <c r="FN7" t="str">
        <f t="shared" si="56"/>
        <v/>
      </c>
      <c r="FP7" s="230"/>
      <c r="FQ7" t="str">
        <f t="shared" si="49"/>
        <v/>
      </c>
      <c r="FS7" t="str">
        <f t="shared" si="57"/>
        <v/>
      </c>
      <c r="FU7" s="232"/>
      <c r="FV7" t="str">
        <f t="shared" si="31"/>
        <v/>
      </c>
      <c r="FX7" t="str">
        <f t="shared" si="32"/>
        <v/>
      </c>
      <c r="GE7" s="227"/>
      <c r="GF7" t="str">
        <f t="shared" si="33"/>
        <v/>
      </c>
      <c r="GH7" t="str">
        <f t="shared" si="52"/>
        <v/>
      </c>
      <c r="GJ7" s="230"/>
      <c r="GK7" t="str">
        <f t="shared" si="53"/>
        <v/>
      </c>
      <c r="GM7" t="str">
        <f t="shared" si="58"/>
        <v/>
      </c>
      <c r="GO7" s="232"/>
      <c r="GP7" t="str">
        <f t="shared" si="34"/>
        <v/>
      </c>
      <c r="GR7" t="str">
        <f t="shared" si="35"/>
        <v/>
      </c>
    </row>
    <row r="8" spans="1:207" ht="14.65" customHeight="1" thickTop="1" thickBot="1" x14ac:dyDescent="0.3">
      <c r="A8" s="25" t="s">
        <v>13</v>
      </c>
      <c r="B8" s="178"/>
      <c r="C8" s="179"/>
      <c r="D8" s="51" t="s">
        <v>482</v>
      </c>
      <c r="E8" s="148" t="str">
        <f>E39</f>
        <v/>
      </c>
      <c r="F8" s="149"/>
      <c r="G8" s="150" t="str">
        <f>G39</f>
        <v/>
      </c>
      <c r="H8" s="151" t="str">
        <f>H39</f>
        <v/>
      </c>
      <c r="I8" s="149"/>
      <c r="J8" s="150" t="str">
        <f>J39</f>
        <v/>
      </c>
      <c r="K8" s="151" t="str">
        <f>K39</f>
        <v/>
      </c>
      <c r="L8" s="149"/>
      <c r="M8" s="152" t="str">
        <f>M39</f>
        <v/>
      </c>
      <c r="O8" s="134" t="s">
        <v>581</v>
      </c>
      <c r="P8" s="135">
        <v>0.71958333333333335</v>
      </c>
      <c r="Q8" s="102"/>
      <c r="R8" s="184" t="s">
        <v>604</v>
      </c>
      <c r="S8" s="135">
        <v>0.71949074074074071</v>
      </c>
      <c r="AA8" s="221"/>
      <c r="AB8" t="str">
        <f t="shared" si="0"/>
        <v/>
      </c>
      <c r="AD8" t="str">
        <f t="shared" si="36"/>
        <v/>
      </c>
      <c r="AF8" s="78"/>
      <c r="AG8" t="str">
        <f t="shared" si="1"/>
        <v/>
      </c>
      <c r="AI8" t="str">
        <f t="shared" si="37"/>
        <v/>
      </c>
      <c r="AK8" s="224"/>
      <c r="AL8" t="str">
        <f t="shared" si="38"/>
        <v/>
      </c>
      <c r="AN8" t="str">
        <f t="shared" si="54"/>
        <v/>
      </c>
      <c r="AU8" s="221"/>
      <c r="AV8" t="str">
        <f t="shared" si="2"/>
        <v/>
      </c>
      <c r="AX8" t="str">
        <f t="shared" si="3"/>
        <v/>
      </c>
      <c r="AZ8" s="78"/>
      <c r="BA8" t="str">
        <f t="shared" si="4"/>
        <v/>
      </c>
      <c r="BC8" t="str">
        <f t="shared" si="5"/>
        <v/>
      </c>
      <c r="BE8" s="224"/>
      <c r="BF8" t="str">
        <f t="shared" si="6"/>
        <v/>
      </c>
      <c r="BH8" t="str">
        <f t="shared" si="7"/>
        <v/>
      </c>
      <c r="BO8" s="104"/>
      <c r="BP8" t="str">
        <f t="shared" si="8"/>
        <v/>
      </c>
      <c r="BR8" t="str">
        <f t="shared" si="9"/>
        <v/>
      </c>
      <c r="BT8" s="78"/>
      <c r="BU8" t="str">
        <f t="shared" si="10"/>
        <v/>
      </c>
      <c r="BW8" t="str">
        <f t="shared" si="11"/>
        <v/>
      </c>
      <c r="BY8" s="107"/>
      <c r="BZ8" t="str">
        <f t="shared" si="12"/>
        <v/>
      </c>
      <c r="CB8" t="str">
        <f t="shared" si="13"/>
        <v/>
      </c>
      <c r="CI8" s="79" t="s">
        <v>453</v>
      </c>
      <c r="CJ8" t="str">
        <f t="shared" si="14"/>
        <v/>
      </c>
      <c r="CL8" t="str">
        <f t="shared" si="15"/>
        <v/>
      </c>
      <c r="CN8" s="79" t="s">
        <v>453</v>
      </c>
      <c r="CO8" t="str">
        <f t="shared" si="16"/>
        <v/>
      </c>
      <c r="CQ8" t="str">
        <f t="shared" si="41"/>
        <v/>
      </c>
      <c r="CS8" s="84" t="s">
        <v>452</v>
      </c>
      <c r="CT8" t="str">
        <f t="shared" si="17"/>
        <v/>
      </c>
      <c r="CV8" t="str">
        <f t="shared" si="42"/>
        <v/>
      </c>
      <c r="DC8" s="79" t="s">
        <v>453</v>
      </c>
      <c r="DD8" t="str">
        <f t="shared" si="18"/>
        <v/>
      </c>
      <c r="DF8" t="str">
        <f t="shared" si="19"/>
        <v/>
      </c>
      <c r="DH8" s="79" t="s">
        <v>453</v>
      </c>
      <c r="DI8" t="str">
        <f t="shared" si="20"/>
        <v/>
      </c>
      <c r="DK8" t="str">
        <f t="shared" si="43"/>
        <v/>
      </c>
      <c r="DM8" s="84" t="s">
        <v>452</v>
      </c>
      <c r="DN8" t="str">
        <f t="shared" si="21"/>
        <v/>
      </c>
      <c r="DO8" t="b">
        <v>0</v>
      </c>
      <c r="DP8" t="str">
        <f t="shared" si="44"/>
        <v/>
      </c>
      <c r="DQ8">
        <v>0</v>
      </c>
      <c r="DW8" s="79" t="s">
        <v>453</v>
      </c>
      <c r="DX8" t="str">
        <f t="shared" si="22"/>
        <v/>
      </c>
      <c r="DZ8" t="str">
        <f t="shared" si="23"/>
        <v/>
      </c>
      <c r="EB8" s="79" t="s">
        <v>453</v>
      </c>
      <c r="EC8" t="str">
        <f t="shared" si="24"/>
        <v/>
      </c>
      <c r="EE8" t="str">
        <f t="shared" si="45"/>
        <v/>
      </c>
      <c r="EG8" s="84" t="s">
        <v>452</v>
      </c>
      <c r="EH8" t="str">
        <f t="shared" si="25"/>
        <v/>
      </c>
      <c r="EJ8" t="str">
        <f t="shared" si="46"/>
        <v/>
      </c>
      <c r="EQ8" s="227"/>
      <c r="ER8" t="str">
        <f t="shared" si="26"/>
        <v/>
      </c>
      <c r="ET8" t="str">
        <f t="shared" si="27"/>
        <v/>
      </c>
      <c r="EV8" s="230"/>
      <c r="EW8" t="str">
        <f t="shared" si="47"/>
        <v/>
      </c>
      <c r="EY8" t="str">
        <f t="shared" si="55"/>
        <v/>
      </c>
      <c r="FA8" s="232"/>
      <c r="FB8" t="str">
        <f t="shared" si="28"/>
        <v/>
      </c>
      <c r="FD8" t="str">
        <f t="shared" si="29"/>
        <v/>
      </c>
      <c r="FK8" s="227"/>
      <c r="FL8" t="str">
        <f t="shared" si="30"/>
        <v/>
      </c>
      <c r="FN8" t="str">
        <f>IF(FL8="","",#REF!)</f>
        <v/>
      </c>
      <c r="FP8" s="230"/>
      <c r="FQ8" t="str">
        <f t="shared" si="49"/>
        <v/>
      </c>
      <c r="FS8" t="str">
        <f t="shared" si="57"/>
        <v/>
      </c>
      <c r="FU8" s="232"/>
      <c r="FV8" t="str">
        <f t="shared" si="31"/>
        <v/>
      </c>
      <c r="FX8" t="str">
        <f t="shared" si="32"/>
        <v/>
      </c>
      <c r="GE8" s="227"/>
      <c r="GF8" t="str">
        <f t="shared" si="33"/>
        <v/>
      </c>
      <c r="GH8" t="str">
        <f t="shared" si="52"/>
        <v/>
      </c>
      <c r="GJ8" s="230"/>
      <c r="GK8" t="str">
        <f t="shared" si="53"/>
        <v/>
      </c>
      <c r="GM8" t="str">
        <f t="shared" si="58"/>
        <v/>
      </c>
      <c r="GO8" s="232"/>
      <c r="GP8" t="str">
        <f t="shared" si="34"/>
        <v/>
      </c>
      <c r="GR8" t="str">
        <f t="shared" si="35"/>
        <v/>
      </c>
    </row>
    <row r="9" spans="1:207" ht="14.65" customHeight="1" thickTop="1" thickBot="1" x14ac:dyDescent="0.3">
      <c r="A9" s="25" t="s">
        <v>112</v>
      </c>
      <c r="B9" s="178"/>
      <c r="C9" s="179"/>
      <c r="D9" s="51" t="s">
        <v>482</v>
      </c>
      <c r="E9" s="137" t="s">
        <v>465</v>
      </c>
      <c r="F9" s="138"/>
      <c r="G9" s="139" t="s">
        <v>455</v>
      </c>
      <c r="H9" s="140" t="s">
        <v>465</v>
      </c>
      <c r="I9" s="138"/>
      <c r="J9" s="139" t="s">
        <v>455</v>
      </c>
      <c r="K9" s="140" t="s">
        <v>465</v>
      </c>
      <c r="L9" s="138"/>
      <c r="M9" s="141" t="s">
        <v>455</v>
      </c>
      <c r="O9" s="184" t="s">
        <v>582</v>
      </c>
      <c r="P9" s="135">
        <v>0.71958333333333335</v>
      </c>
      <c r="Q9" s="102"/>
      <c r="R9" s="184" t="s">
        <v>605</v>
      </c>
      <c r="S9" s="135">
        <v>0.71950231481481486</v>
      </c>
      <c r="AA9" s="221"/>
      <c r="AB9" t="str">
        <f t="shared" si="0"/>
        <v/>
      </c>
      <c r="AD9" t="str">
        <f t="shared" si="36"/>
        <v/>
      </c>
      <c r="AF9" s="78"/>
      <c r="AG9" t="str">
        <f t="shared" si="1"/>
        <v/>
      </c>
      <c r="AI9" t="str">
        <f t="shared" si="37"/>
        <v/>
      </c>
      <c r="AK9" s="225"/>
      <c r="AL9" t="str">
        <f t="shared" si="38"/>
        <v/>
      </c>
      <c r="AN9" t="str">
        <f t="shared" si="54"/>
        <v/>
      </c>
      <c r="AU9" s="221"/>
      <c r="AV9" t="str">
        <f t="shared" si="2"/>
        <v/>
      </c>
      <c r="AX9" t="str">
        <f t="shared" si="3"/>
        <v/>
      </c>
      <c r="AZ9" s="78"/>
      <c r="BA9" t="str">
        <f t="shared" si="4"/>
        <v/>
      </c>
      <c r="BC9" t="str">
        <f t="shared" si="5"/>
        <v/>
      </c>
      <c r="BE9" s="225"/>
      <c r="BF9" t="str">
        <f t="shared" si="6"/>
        <v/>
      </c>
      <c r="BH9" t="str">
        <f t="shared" si="7"/>
        <v/>
      </c>
      <c r="BO9" s="104"/>
      <c r="BP9" t="str">
        <f t="shared" si="8"/>
        <v/>
      </c>
      <c r="BR9" t="str">
        <f t="shared" si="9"/>
        <v/>
      </c>
      <c r="BT9" s="78"/>
      <c r="BU9" t="str">
        <f t="shared" si="10"/>
        <v/>
      </c>
      <c r="BW9" t="str">
        <f t="shared" si="11"/>
        <v/>
      </c>
      <c r="BY9" s="108"/>
      <c r="BZ9" t="str">
        <f t="shared" si="12"/>
        <v/>
      </c>
      <c r="CB9" t="str">
        <f t="shared" si="13"/>
        <v/>
      </c>
      <c r="CI9" s="79" t="s">
        <v>453</v>
      </c>
      <c r="CJ9" t="str">
        <f t="shared" si="14"/>
        <v/>
      </c>
      <c r="CL9" t="str">
        <f t="shared" si="15"/>
        <v/>
      </c>
      <c r="CN9" s="79" t="s">
        <v>453</v>
      </c>
      <c r="CO9" t="str">
        <f t="shared" si="16"/>
        <v/>
      </c>
      <c r="CQ9" t="str">
        <f t="shared" si="41"/>
        <v/>
      </c>
      <c r="CS9" s="84" t="s">
        <v>452</v>
      </c>
      <c r="CT9" t="str">
        <f t="shared" si="17"/>
        <v/>
      </c>
      <c r="CV9" t="str">
        <f t="shared" si="42"/>
        <v/>
      </c>
      <c r="DC9" s="79" t="s">
        <v>453</v>
      </c>
      <c r="DD9" t="str">
        <f t="shared" si="18"/>
        <v/>
      </c>
      <c r="DF9" t="str">
        <f t="shared" si="19"/>
        <v/>
      </c>
      <c r="DH9" s="79" t="s">
        <v>453</v>
      </c>
      <c r="DI9" t="str">
        <f t="shared" si="20"/>
        <v/>
      </c>
      <c r="DK9" t="str">
        <f t="shared" si="43"/>
        <v/>
      </c>
      <c r="DM9" s="84" t="s">
        <v>452</v>
      </c>
      <c r="DN9" t="str">
        <f t="shared" si="21"/>
        <v/>
      </c>
      <c r="DO9" t="b">
        <v>0</v>
      </c>
      <c r="DP9" t="str">
        <f t="shared" si="44"/>
        <v/>
      </c>
      <c r="DQ9">
        <v>0</v>
      </c>
      <c r="DW9" s="79" t="s">
        <v>453</v>
      </c>
      <c r="DX9" t="str">
        <f t="shared" si="22"/>
        <v/>
      </c>
      <c r="DZ9" t="str">
        <f t="shared" si="23"/>
        <v/>
      </c>
      <c r="EB9" s="79" t="s">
        <v>453</v>
      </c>
      <c r="EC9" t="str">
        <f t="shared" si="24"/>
        <v/>
      </c>
      <c r="EE9" t="str">
        <f t="shared" si="45"/>
        <v/>
      </c>
      <c r="EG9" s="84" t="s">
        <v>452</v>
      </c>
      <c r="EH9" t="str">
        <f t="shared" si="25"/>
        <v/>
      </c>
      <c r="EJ9" t="str">
        <f t="shared" si="46"/>
        <v/>
      </c>
      <c r="EQ9" s="227"/>
      <c r="ER9" t="str">
        <f t="shared" si="26"/>
        <v/>
      </c>
      <c r="ET9" t="str">
        <f>IF(ER9="","",$B227)</f>
        <v/>
      </c>
      <c r="EV9" s="230"/>
      <c r="EW9" t="str">
        <f t="shared" si="47"/>
        <v/>
      </c>
      <c r="EY9" t="str">
        <f t="shared" si="55"/>
        <v/>
      </c>
      <c r="FA9" s="233"/>
      <c r="FB9" t="str">
        <f t="shared" si="28"/>
        <v/>
      </c>
      <c r="FD9" t="str">
        <f t="shared" si="29"/>
        <v/>
      </c>
      <c r="FK9" s="227"/>
      <c r="FL9" t="str">
        <f t="shared" si="30"/>
        <v/>
      </c>
      <c r="FN9" t="str">
        <f t="shared" si="56"/>
        <v/>
      </c>
      <c r="FP9" s="230"/>
      <c r="FQ9" t="str">
        <f t="shared" si="49"/>
        <v/>
      </c>
      <c r="FS9" t="str">
        <f t="shared" si="57"/>
        <v/>
      </c>
      <c r="FU9" s="233"/>
      <c r="FV9" t="str">
        <f t="shared" si="31"/>
        <v/>
      </c>
      <c r="FX9" t="str">
        <f t="shared" si="32"/>
        <v/>
      </c>
      <c r="GE9" s="227"/>
      <c r="GF9" t="str">
        <f t="shared" si="33"/>
        <v/>
      </c>
      <c r="GH9" t="str">
        <f t="shared" si="52"/>
        <v/>
      </c>
      <c r="GJ9" s="230"/>
      <c r="GK9" t="str">
        <f t="shared" si="53"/>
        <v/>
      </c>
      <c r="GM9" t="str">
        <f t="shared" si="58"/>
        <v/>
      </c>
      <c r="GO9" s="233"/>
      <c r="GP9" t="str">
        <f t="shared" si="34"/>
        <v/>
      </c>
      <c r="GR9" t="str">
        <f t="shared" si="35"/>
        <v/>
      </c>
    </row>
    <row r="10" spans="1:207" ht="14.65" customHeight="1" thickTop="1" thickBot="1" x14ac:dyDescent="0.3">
      <c r="A10" s="25" t="s">
        <v>15</v>
      </c>
      <c r="B10" s="178"/>
      <c r="C10" s="179"/>
      <c r="D10" s="51" t="s">
        <v>482</v>
      </c>
      <c r="E10" s="237" t="str">
        <f>'Master Name List'!C8</f>
        <v>Red Falcon</v>
      </c>
      <c r="F10" s="238"/>
      <c r="G10" s="239"/>
      <c r="H10" s="240" t="str">
        <f>'Master Name List'!C12</f>
        <v>Red Hawk</v>
      </c>
      <c r="I10" s="238"/>
      <c r="J10" s="239"/>
      <c r="K10" s="240" t="str">
        <f>'Master Name List'!C16</f>
        <v>Red Eagle</v>
      </c>
      <c r="L10" s="238"/>
      <c r="M10" s="241"/>
      <c r="O10" s="184" t="s">
        <v>583</v>
      </c>
      <c r="P10" s="135">
        <v>0.71958333333333335</v>
      </c>
      <c r="Q10" s="102"/>
      <c r="R10" s="184" t="s">
        <v>607</v>
      </c>
      <c r="S10" s="135">
        <v>0.71950231481481486</v>
      </c>
      <c r="AA10" s="221"/>
      <c r="AB10" t="str">
        <f t="shared" si="0"/>
        <v/>
      </c>
      <c r="AD10" t="str">
        <f t="shared" si="36"/>
        <v/>
      </c>
      <c r="AF10" s="78"/>
      <c r="AG10" t="str">
        <f t="shared" si="1"/>
        <v/>
      </c>
      <c r="AI10" t="str">
        <f t="shared" si="37"/>
        <v/>
      </c>
      <c r="AK10" s="231" t="s">
        <v>453</v>
      </c>
      <c r="AL10" t="str">
        <f t="shared" ref="AL10:AL15" si="59">IF(C212=$AB$3,A212,"")</f>
        <v/>
      </c>
      <c r="AN10" t="str">
        <f t="shared" ref="AN10:AN15" si="60">IF(AL10="","",B212)</f>
        <v/>
      </c>
      <c r="AU10" s="221"/>
      <c r="AV10" t="str">
        <f t="shared" si="2"/>
        <v/>
      </c>
      <c r="AX10" t="str">
        <f t="shared" si="3"/>
        <v/>
      </c>
      <c r="AZ10" s="78"/>
      <c r="BA10" t="str">
        <f t="shared" si="4"/>
        <v/>
      </c>
      <c r="BC10" t="str">
        <f t="shared" si="5"/>
        <v/>
      </c>
      <c r="BE10" s="79" t="s">
        <v>453</v>
      </c>
      <c r="BF10" t="str">
        <f t="shared" ref="BF10:BF15" si="61">IF(C212=$BA$3,A212,"")</f>
        <v/>
      </c>
      <c r="BH10" t="str">
        <f t="shared" ref="BH10:BH15" si="62">IF(BF10="","",B212)</f>
        <v/>
      </c>
      <c r="BO10" s="104"/>
      <c r="BP10" t="str">
        <f t="shared" si="8"/>
        <v/>
      </c>
      <c r="BR10" t="str">
        <f t="shared" si="9"/>
        <v/>
      </c>
      <c r="BT10" s="78"/>
      <c r="BU10" t="str">
        <f t="shared" si="10"/>
        <v/>
      </c>
      <c r="BW10" t="str">
        <f t="shared" si="11"/>
        <v/>
      </c>
      <c r="BY10" s="79" t="s">
        <v>453</v>
      </c>
      <c r="BZ10" t="str">
        <f t="shared" ref="BZ10:BZ15" si="63">IF(C212=$BP$3,A212,"")</f>
        <v/>
      </c>
      <c r="CB10" t="str">
        <f t="shared" ref="CB10:CB15" si="64">IF(BZ10="","",B212)</f>
        <v/>
      </c>
      <c r="CI10" s="79" t="s">
        <v>453</v>
      </c>
      <c r="CJ10" t="str">
        <f t="shared" si="14"/>
        <v/>
      </c>
      <c r="CL10" t="str">
        <f t="shared" si="15"/>
        <v/>
      </c>
      <c r="CN10" s="79" t="s">
        <v>453</v>
      </c>
      <c r="CO10" t="str">
        <f t="shared" si="16"/>
        <v/>
      </c>
      <c r="CQ10" t="str">
        <f t="shared" si="41"/>
        <v/>
      </c>
      <c r="CS10" s="79" t="s">
        <v>453</v>
      </c>
      <c r="CT10" t="str">
        <f t="shared" ref="CT10:CT15" si="65">IF($C212=$CJ$3,$A212,"")</f>
        <v/>
      </c>
      <c r="CV10" t="str">
        <f t="shared" ref="CV10:CV15" si="66">IF(CT10="","",$B212)</f>
        <v/>
      </c>
      <c r="DC10" s="79" t="s">
        <v>453</v>
      </c>
      <c r="DD10" t="str">
        <f t="shared" si="18"/>
        <v/>
      </c>
      <c r="DF10" t="str">
        <f t="shared" si="19"/>
        <v/>
      </c>
      <c r="DH10" s="79" t="s">
        <v>453</v>
      </c>
      <c r="DI10" t="str">
        <f t="shared" si="20"/>
        <v/>
      </c>
      <c r="DK10" t="str">
        <f t="shared" si="43"/>
        <v/>
      </c>
      <c r="DM10" s="79" t="s">
        <v>453</v>
      </c>
      <c r="DN10" t="b">
        <f t="shared" ref="DN10:DN15" si="67">IF($C212=$DN$3,$A212)</f>
        <v>0</v>
      </c>
      <c r="DP10">
        <f t="shared" ref="DP10:DP15" si="68">IF(DN10="","",$B212)</f>
        <v>0</v>
      </c>
      <c r="DW10" s="79" t="s">
        <v>453</v>
      </c>
      <c r="DX10" t="str">
        <f t="shared" si="22"/>
        <v/>
      </c>
      <c r="DZ10" t="str">
        <f t="shared" si="23"/>
        <v/>
      </c>
      <c r="EB10" s="79" t="s">
        <v>453</v>
      </c>
      <c r="EC10" t="str">
        <f t="shared" si="24"/>
        <v/>
      </c>
      <c r="EE10" t="str">
        <f t="shared" si="45"/>
        <v/>
      </c>
      <c r="EG10" s="79" t="s">
        <v>453</v>
      </c>
      <c r="EH10" t="str">
        <f t="shared" ref="EH10:EH15" si="69">IF($C212=$EH$3,$A112,"")</f>
        <v/>
      </c>
      <c r="EJ10" t="str">
        <f t="shared" ref="EJ10:EJ15" si="70">IF(EH10="","",$B212)</f>
        <v/>
      </c>
      <c r="EQ10" s="227"/>
      <c r="ER10" t="str">
        <f t="shared" si="26"/>
        <v/>
      </c>
      <c r="ET10" t="str">
        <f t="shared" si="27"/>
        <v/>
      </c>
      <c r="EV10" s="230"/>
      <c r="EW10" t="str">
        <f t="shared" si="47"/>
        <v/>
      </c>
      <c r="EY10" t="str">
        <f t="shared" si="55"/>
        <v/>
      </c>
      <c r="FA10" s="234" t="s">
        <v>454</v>
      </c>
      <c r="FB10" t="str">
        <f t="shared" ref="FB10:FB15" si="71">IF($C449=$ER$3,$A449,"")</f>
        <v/>
      </c>
      <c r="FD10" t="str">
        <f>IF(FB10="","",$B449)</f>
        <v/>
      </c>
      <c r="FK10" s="227"/>
      <c r="FL10" t="str">
        <f t="shared" si="30"/>
        <v/>
      </c>
      <c r="FN10" t="str">
        <f t="shared" si="56"/>
        <v/>
      </c>
      <c r="FP10" s="230"/>
      <c r="FQ10" t="str">
        <f t="shared" si="49"/>
        <v/>
      </c>
      <c r="FS10" t="str">
        <f t="shared" si="57"/>
        <v/>
      </c>
      <c r="FU10" s="234" t="s">
        <v>454</v>
      </c>
      <c r="FV10" t="str">
        <f t="shared" ref="FV10:FV15" si="72">IF($C449=$FV$3,$A449,"")</f>
        <v/>
      </c>
      <c r="FX10" t="str">
        <f>IF(FV10="","",$B449)</f>
        <v/>
      </c>
      <c r="GE10" s="227"/>
      <c r="GF10" t="str">
        <f t="shared" si="33"/>
        <v/>
      </c>
      <c r="GH10" t="str">
        <f t="shared" si="52"/>
        <v/>
      </c>
      <c r="GJ10" s="230"/>
      <c r="GK10" t="str">
        <f t="shared" si="53"/>
        <v/>
      </c>
      <c r="GM10" t="str">
        <f t="shared" si="58"/>
        <v/>
      </c>
      <c r="GO10" s="234" t="s">
        <v>454</v>
      </c>
      <c r="GP10" t="str">
        <f t="shared" ref="GP10:GP15" si="73">IF($C449=$GP$3,$A449,"")</f>
        <v/>
      </c>
      <c r="GR10" t="str">
        <f>IF(GP10="","",$B449)</f>
        <v/>
      </c>
    </row>
    <row r="11" spans="1:207" ht="14.65" customHeight="1" x14ac:dyDescent="0.25">
      <c r="A11" s="25" t="s">
        <v>113</v>
      </c>
      <c r="B11" s="178"/>
      <c r="C11" s="179"/>
      <c r="D11" s="51" t="s">
        <v>482</v>
      </c>
      <c r="E11" s="148" t="str">
        <f>E34</f>
        <v>Tool Craft -FCF</v>
      </c>
      <c r="F11" s="149"/>
      <c r="G11" s="150">
        <f>G34</f>
        <v>41912</v>
      </c>
      <c r="H11" s="151" t="str">
        <f>H34</f>
        <v/>
      </c>
      <c r="I11" s="149"/>
      <c r="J11" s="150" t="str">
        <f>J34</f>
        <v/>
      </c>
      <c r="K11" s="151" t="str">
        <f>K34</f>
        <v/>
      </c>
      <c r="L11" s="149"/>
      <c r="M11" s="152" t="str">
        <f>M34</f>
        <v/>
      </c>
      <c r="O11" s="184" t="s">
        <v>584</v>
      </c>
      <c r="P11" s="135">
        <v>0.71958333333333335</v>
      </c>
      <c r="Q11" s="102"/>
      <c r="R11" s="184" t="s">
        <v>608</v>
      </c>
      <c r="S11" s="135">
        <v>0.71950231481481486</v>
      </c>
      <c r="AA11" s="221"/>
      <c r="AB11" t="str">
        <f t="shared" si="0"/>
        <v/>
      </c>
      <c r="AD11" t="str">
        <f t="shared" si="36"/>
        <v/>
      </c>
      <c r="AF11" s="78"/>
      <c r="AG11" t="str">
        <f t="shared" si="1"/>
        <v/>
      </c>
      <c r="AI11" t="str">
        <f t="shared" si="37"/>
        <v/>
      </c>
      <c r="AK11" s="232"/>
      <c r="AL11" t="str">
        <f t="shared" si="59"/>
        <v/>
      </c>
      <c r="AN11" t="str">
        <f t="shared" si="60"/>
        <v/>
      </c>
      <c r="AU11" s="221"/>
      <c r="AV11" t="str">
        <f t="shared" si="2"/>
        <v/>
      </c>
      <c r="AX11" t="str">
        <f t="shared" si="3"/>
        <v/>
      </c>
      <c r="AZ11" s="78"/>
      <c r="BA11" t="str">
        <f t="shared" si="4"/>
        <v/>
      </c>
      <c r="BC11" t="str">
        <f t="shared" si="5"/>
        <v/>
      </c>
      <c r="BE11" s="79" t="s">
        <v>453</v>
      </c>
      <c r="BF11" t="str">
        <f t="shared" si="61"/>
        <v/>
      </c>
      <c r="BH11" t="str">
        <f t="shared" si="62"/>
        <v/>
      </c>
      <c r="BO11" s="104"/>
      <c r="BP11" t="str">
        <f t="shared" si="8"/>
        <v/>
      </c>
      <c r="BR11" t="str">
        <f t="shared" si="9"/>
        <v/>
      </c>
      <c r="BT11" s="78"/>
      <c r="BU11" t="str">
        <f t="shared" si="10"/>
        <v/>
      </c>
      <c r="BW11" t="str">
        <f t="shared" si="11"/>
        <v/>
      </c>
      <c r="BY11" s="79" t="s">
        <v>453</v>
      </c>
      <c r="BZ11" t="str">
        <f t="shared" si="63"/>
        <v/>
      </c>
      <c r="CB11" t="str">
        <f t="shared" si="64"/>
        <v/>
      </c>
      <c r="CI11" s="79" t="s">
        <v>453</v>
      </c>
      <c r="CJ11" t="str">
        <f t="shared" si="14"/>
        <v/>
      </c>
      <c r="CL11" t="str">
        <f t="shared" si="15"/>
        <v/>
      </c>
      <c r="CN11" s="79" t="s">
        <v>453</v>
      </c>
      <c r="CO11" t="str">
        <f t="shared" si="16"/>
        <v/>
      </c>
      <c r="CQ11" t="str">
        <f t="shared" si="41"/>
        <v/>
      </c>
      <c r="CS11" s="79" t="s">
        <v>453</v>
      </c>
      <c r="CT11" t="str">
        <f t="shared" si="65"/>
        <v/>
      </c>
      <c r="CV11" t="str">
        <f t="shared" si="66"/>
        <v/>
      </c>
      <c r="DC11" s="79" t="s">
        <v>453</v>
      </c>
      <c r="DD11" t="str">
        <f t="shared" si="18"/>
        <v/>
      </c>
      <c r="DF11" t="str">
        <f t="shared" si="19"/>
        <v/>
      </c>
      <c r="DH11" s="79" t="s">
        <v>453</v>
      </c>
      <c r="DI11" t="str">
        <f t="shared" si="20"/>
        <v/>
      </c>
      <c r="DK11" t="str">
        <f t="shared" si="43"/>
        <v/>
      </c>
      <c r="DM11" s="79" t="s">
        <v>453</v>
      </c>
      <c r="DN11" t="b">
        <f t="shared" si="67"/>
        <v>0</v>
      </c>
      <c r="DP11">
        <f t="shared" si="68"/>
        <v>0</v>
      </c>
      <c r="DW11" s="79" t="s">
        <v>453</v>
      </c>
      <c r="DX11" t="str">
        <f t="shared" si="22"/>
        <v/>
      </c>
      <c r="DZ11" t="str">
        <f t="shared" si="23"/>
        <v/>
      </c>
      <c r="EB11" s="79" t="s">
        <v>453</v>
      </c>
      <c r="EC11" t="str">
        <f t="shared" si="24"/>
        <v/>
      </c>
      <c r="EE11" t="str">
        <f t="shared" si="45"/>
        <v/>
      </c>
      <c r="EG11" s="79" t="s">
        <v>453</v>
      </c>
      <c r="EH11" t="str">
        <f t="shared" si="69"/>
        <v/>
      </c>
      <c r="EJ11" t="str">
        <f t="shared" si="70"/>
        <v/>
      </c>
      <c r="EQ11" s="227"/>
      <c r="ER11" t="str">
        <f t="shared" si="26"/>
        <v/>
      </c>
      <c r="ET11" t="str">
        <f t="shared" si="27"/>
        <v/>
      </c>
      <c r="EV11" s="230"/>
      <c r="EW11" t="str">
        <f t="shared" si="47"/>
        <v/>
      </c>
      <c r="EY11" t="str">
        <f t="shared" si="55"/>
        <v/>
      </c>
      <c r="FA11" s="235"/>
      <c r="FB11" t="str">
        <f t="shared" si="71"/>
        <v/>
      </c>
      <c r="FD11" t="str">
        <f t="shared" ref="FD11:FD15" si="74">IF(FB11="","",$B450)</f>
        <v/>
      </c>
      <c r="FK11" s="227"/>
      <c r="FL11" t="str">
        <f t="shared" si="30"/>
        <v/>
      </c>
      <c r="FN11" t="str">
        <f t="shared" si="56"/>
        <v/>
      </c>
      <c r="FP11" s="230"/>
      <c r="FQ11" t="str">
        <f t="shared" si="49"/>
        <v/>
      </c>
      <c r="FS11" t="str">
        <f t="shared" si="57"/>
        <v/>
      </c>
      <c r="FU11" s="235"/>
      <c r="FV11" t="str">
        <f t="shared" si="72"/>
        <v/>
      </c>
      <c r="FX11" t="str">
        <f t="shared" ref="FX11:FX15" si="75">IF(FV11="","",$B450)</f>
        <v/>
      </c>
      <c r="GE11" s="227"/>
      <c r="GF11" t="str">
        <f t="shared" si="33"/>
        <v/>
      </c>
      <c r="GH11" t="str">
        <f t="shared" si="52"/>
        <v/>
      </c>
      <c r="GJ11" s="230"/>
      <c r="GK11" t="str">
        <f t="shared" si="53"/>
        <v/>
      </c>
      <c r="GM11" t="str">
        <f t="shared" si="58"/>
        <v/>
      </c>
      <c r="GO11" s="235"/>
      <c r="GP11" t="str">
        <f t="shared" si="73"/>
        <v/>
      </c>
      <c r="GR11" t="str">
        <f t="shared" ref="GR11:GR15" si="76">IF(GP11="","",$B450)</f>
        <v/>
      </c>
    </row>
    <row r="12" spans="1:207" ht="14.65" customHeight="1" x14ac:dyDescent="0.25">
      <c r="A12" s="25" t="s">
        <v>114</v>
      </c>
      <c r="B12" s="178"/>
      <c r="C12" s="179"/>
      <c r="D12" s="51" t="s">
        <v>482</v>
      </c>
      <c r="E12" s="137" t="s">
        <v>464</v>
      </c>
      <c r="F12" s="138"/>
      <c r="G12" s="139" t="s">
        <v>455</v>
      </c>
      <c r="H12" s="140" t="s">
        <v>464</v>
      </c>
      <c r="I12" s="138"/>
      <c r="J12" s="139" t="s">
        <v>455</v>
      </c>
      <c r="K12" s="140" t="s">
        <v>464</v>
      </c>
      <c r="L12" s="138"/>
      <c r="M12" s="141" t="s">
        <v>455</v>
      </c>
      <c r="O12" s="184" t="s">
        <v>585</v>
      </c>
      <c r="P12" s="135">
        <v>0.71958333333333335</v>
      </c>
      <c r="Q12" s="102"/>
      <c r="R12" s="184" t="s">
        <v>611</v>
      </c>
      <c r="S12" s="135">
        <v>0.71950231481481486</v>
      </c>
      <c r="AA12" s="221"/>
      <c r="AB12" t="str">
        <f t="shared" si="0"/>
        <v/>
      </c>
      <c r="AD12" t="str">
        <f t="shared" si="36"/>
        <v/>
      </c>
      <c r="AF12" s="78"/>
      <c r="AG12" t="str">
        <f t="shared" si="1"/>
        <v/>
      </c>
      <c r="AI12" t="str">
        <f t="shared" si="37"/>
        <v/>
      </c>
      <c r="AK12" s="232"/>
      <c r="AL12" t="str">
        <f t="shared" si="59"/>
        <v/>
      </c>
      <c r="AN12" t="str">
        <f t="shared" si="60"/>
        <v/>
      </c>
      <c r="AU12" s="221"/>
      <c r="AV12" t="str">
        <f t="shared" si="2"/>
        <v/>
      </c>
      <c r="AX12" t="str">
        <f t="shared" si="3"/>
        <v/>
      </c>
      <c r="AZ12" s="78"/>
      <c r="BA12" t="str">
        <f t="shared" si="4"/>
        <v/>
      </c>
      <c r="BC12" t="str">
        <f t="shared" si="5"/>
        <v/>
      </c>
      <c r="BE12" s="79" t="s">
        <v>453</v>
      </c>
      <c r="BF12" t="str">
        <f t="shared" si="61"/>
        <v/>
      </c>
      <c r="BH12" t="str">
        <f t="shared" si="62"/>
        <v/>
      </c>
      <c r="BO12" s="104"/>
      <c r="BP12" t="str">
        <f t="shared" si="8"/>
        <v/>
      </c>
      <c r="BR12" t="str">
        <f t="shared" si="9"/>
        <v/>
      </c>
      <c r="BT12" s="78"/>
      <c r="BU12" t="str">
        <f t="shared" si="10"/>
        <v/>
      </c>
      <c r="BW12" t="str">
        <f t="shared" si="11"/>
        <v/>
      </c>
      <c r="BY12" s="79" t="s">
        <v>453</v>
      </c>
      <c r="BZ12" t="str">
        <f t="shared" si="63"/>
        <v/>
      </c>
      <c r="CB12" t="str">
        <f t="shared" si="64"/>
        <v/>
      </c>
      <c r="CI12" s="79" t="s">
        <v>453</v>
      </c>
      <c r="CJ12" t="str">
        <f t="shared" si="14"/>
        <v/>
      </c>
      <c r="CL12" t="str">
        <f t="shared" si="15"/>
        <v/>
      </c>
      <c r="CN12" s="79" t="s">
        <v>453</v>
      </c>
      <c r="CO12" t="str">
        <f t="shared" si="16"/>
        <v/>
      </c>
      <c r="CQ12" t="str">
        <f t="shared" si="41"/>
        <v/>
      </c>
      <c r="CS12" s="79" t="s">
        <v>453</v>
      </c>
      <c r="CT12" t="str">
        <f t="shared" si="65"/>
        <v/>
      </c>
      <c r="CV12" t="str">
        <f t="shared" si="66"/>
        <v/>
      </c>
      <c r="DC12" s="79" t="s">
        <v>453</v>
      </c>
      <c r="DD12" t="str">
        <f t="shared" si="18"/>
        <v/>
      </c>
      <c r="DF12" t="str">
        <f t="shared" si="19"/>
        <v/>
      </c>
      <c r="DH12" s="79" t="s">
        <v>453</v>
      </c>
      <c r="DI12" t="str">
        <f t="shared" si="20"/>
        <v/>
      </c>
      <c r="DK12" t="str">
        <f t="shared" si="43"/>
        <v/>
      </c>
      <c r="DM12" s="79" t="s">
        <v>453</v>
      </c>
      <c r="DN12" t="b">
        <f t="shared" si="67"/>
        <v>0</v>
      </c>
      <c r="DP12">
        <f t="shared" si="68"/>
        <v>0</v>
      </c>
      <c r="DW12" s="79" t="s">
        <v>453</v>
      </c>
      <c r="DX12" t="str">
        <f t="shared" si="22"/>
        <v/>
      </c>
      <c r="DZ12" t="str">
        <f t="shared" si="23"/>
        <v/>
      </c>
      <c r="EB12" s="79" t="s">
        <v>453</v>
      </c>
      <c r="EC12" t="str">
        <f t="shared" si="24"/>
        <v/>
      </c>
      <c r="EE12" t="str">
        <f t="shared" si="45"/>
        <v/>
      </c>
      <c r="EG12" s="79" t="s">
        <v>453</v>
      </c>
      <c r="EH12" t="str">
        <f t="shared" si="69"/>
        <v/>
      </c>
      <c r="EJ12" t="str">
        <f t="shared" si="70"/>
        <v/>
      </c>
      <c r="EQ12" s="227"/>
      <c r="ER12" t="str">
        <f t="shared" si="26"/>
        <v/>
      </c>
      <c r="ET12" t="str">
        <f t="shared" si="27"/>
        <v/>
      </c>
      <c r="EV12" s="230"/>
      <c r="EW12" t="str">
        <f t="shared" si="47"/>
        <v/>
      </c>
      <c r="EY12" t="str">
        <f t="shared" si="55"/>
        <v/>
      </c>
      <c r="FA12" s="235"/>
      <c r="FB12" t="str">
        <f t="shared" si="71"/>
        <v/>
      </c>
      <c r="FD12" t="str">
        <f t="shared" si="74"/>
        <v/>
      </c>
      <c r="FK12" s="227"/>
      <c r="FL12" t="str">
        <f t="shared" si="30"/>
        <v/>
      </c>
      <c r="FN12" t="str">
        <f t="shared" si="56"/>
        <v/>
      </c>
      <c r="FP12" s="230"/>
      <c r="FQ12" t="str">
        <f t="shared" si="49"/>
        <v/>
      </c>
      <c r="FS12" t="str">
        <f t="shared" si="57"/>
        <v/>
      </c>
      <c r="FU12" s="235"/>
      <c r="FV12" t="str">
        <f t="shared" si="72"/>
        <v/>
      </c>
      <c r="FX12" t="str">
        <f t="shared" si="75"/>
        <v/>
      </c>
      <c r="GE12" s="227"/>
      <c r="GF12" t="str">
        <f t="shared" si="33"/>
        <v/>
      </c>
      <c r="GH12" t="str">
        <f t="shared" si="52"/>
        <v/>
      </c>
      <c r="GJ12" s="230"/>
      <c r="GK12" t="str">
        <f t="shared" si="53"/>
        <v/>
      </c>
      <c r="GM12" t="str">
        <f t="shared" si="58"/>
        <v/>
      </c>
      <c r="GO12" s="235"/>
      <c r="GP12" t="str">
        <f t="shared" si="73"/>
        <v/>
      </c>
      <c r="GR12" t="str">
        <f t="shared" si="76"/>
        <v/>
      </c>
    </row>
    <row r="13" spans="1:207" ht="14.65" customHeight="1" x14ac:dyDescent="0.25">
      <c r="A13" s="25" t="s">
        <v>115</v>
      </c>
      <c r="B13" s="178"/>
      <c r="C13" s="179"/>
      <c r="D13" s="51" t="s">
        <v>482</v>
      </c>
      <c r="E13" s="148" t="str">
        <f>E40</f>
        <v/>
      </c>
      <c r="F13" s="149"/>
      <c r="G13" s="150" t="str">
        <f>G40</f>
        <v/>
      </c>
      <c r="H13" s="151" t="str">
        <f>H40</f>
        <v/>
      </c>
      <c r="I13" s="149"/>
      <c r="J13" s="150" t="str">
        <f>J40</f>
        <v/>
      </c>
      <c r="K13" s="151" t="str">
        <f>K40</f>
        <v/>
      </c>
      <c r="L13" s="149"/>
      <c r="M13" s="152" t="str">
        <f>M40</f>
        <v/>
      </c>
      <c r="O13" s="184" t="s">
        <v>586</v>
      </c>
      <c r="P13" s="135">
        <v>0.71958333333333335</v>
      </c>
      <c r="Q13" s="102"/>
      <c r="R13" s="184" t="s">
        <v>613</v>
      </c>
      <c r="S13" s="135">
        <v>0.7195138888888889</v>
      </c>
      <c r="AA13" s="221"/>
      <c r="AB13" t="str">
        <f t="shared" si="0"/>
        <v/>
      </c>
      <c r="AD13" t="str">
        <f t="shared" si="36"/>
        <v/>
      </c>
      <c r="AF13" s="78"/>
      <c r="AG13" t="str">
        <f t="shared" si="1"/>
        <v/>
      </c>
      <c r="AI13" t="str">
        <f t="shared" si="37"/>
        <v/>
      </c>
      <c r="AK13" s="232"/>
      <c r="AL13" t="str">
        <f t="shared" si="59"/>
        <v/>
      </c>
      <c r="AN13" t="str">
        <f t="shared" si="60"/>
        <v/>
      </c>
      <c r="AP13" s="82"/>
      <c r="AU13" s="221"/>
      <c r="AV13" t="str">
        <f t="shared" si="2"/>
        <v/>
      </c>
      <c r="AX13" t="str">
        <f t="shared" si="3"/>
        <v/>
      </c>
      <c r="AZ13" s="78"/>
      <c r="BA13" t="str">
        <f t="shared" si="4"/>
        <v/>
      </c>
      <c r="BC13" t="str">
        <f t="shared" si="5"/>
        <v/>
      </c>
      <c r="BE13" s="79" t="s">
        <v>453</v>
      </c>
      <c r="BF13" t="str">
        <f t="shared" si="61"/>
        <v/>
      </c>
      <c r="BH13" t="str">
        <f t="shared" si="62"/>
        <v/>
      </c>
      <c r="BJ13" s="82"/>
      <c r="BO13" s="104"/>
      <c r="BP13" t="str">
        <f t="shared" si="8"/>
        <v/>
      </c>
      <c r="BR13" t="str">
        <f t="shared" si="9"/>
        <v/>
      </c>
      <c r="BT13" s="78"/>
      <c r="BU13" t="str">
        <f t="shared" si="10"/>
        <v/>
      </c>
      <c r="BW13" t="str">
        <f t="shared" si="11"/>
        <v/>
      </c>
      <c r="BY13" s="79" t="s">
        <v>453</v>
      </c>
      <c r="BZ13" t="str">
        <f t="shared" si="63"/>
        <v/>
      </c>
      <c r="CB13" t="str">
        <f t="shared" si="64"/>
        <v/>
      </c>
      <c r="CD13" s="82"/>
      <c r="CI13" s="79" t="s">
        <v>453</v>
      </c>
      <c r="CJ13" t="str">
        <f t="shared" si="14"/>
        <v/>
      </c>
      <c r="CL13" t="str">
        <f t="shared" si="15"/>
        <v/>
      </c>
      <c r="CN13" s="79" t="s">
        <v>453</v>
      </c>
      <c r="CO13" t="str">
        <f t="shared" si="16"/>
        <v/>
      </c>
      <c r="CQ13" t="str">
        <f t="shared" si="41"/>
        <v/>
      </c>
      <c r="CS13" s="79" t="s">
        <v>453</v>
      </c>
      <c r="CT13" t="str">
        <f t="shared" si="65"/>
        <v/>
      </c>
      <c r="CV13" t="str">
        <f t="shared" si="66"/>
        <v/>
      </c>
      <c r="DC13" s="79" t="s">
        <v>453</v>
      </c>
      <c r="DD13" t="str">
        <f t="shared" si="18"/>
        <v/>
      </c>
      <c r="DF13" t="str">
        <f t="shared" si="19"/>
        <v/>
      </c>
      <c r="DH13" s="79" t="s">
        <v>453</v>
      </c>
      <c r="DI13" t="str">
        <f t="shared" si="20"/>
        <v/>
      </c>
      <c r="DK13" t="str">
        <f t="shared" si="43"/>
        <v/>
      </c>
      <c r="DM13" s="79" t="s">
        <v>453</v>
      </c>
      <c r="DN13" t="b">
        <f t="shared" si="67"/>
        <v>0</v>
      </c>
      <c r="DP13">
        <f t="shared" si="68"/>
        <v>0</v>
      </c>
      <c r="DW13" s="79" t="s">
        <v>453</v>
      </c>
      <c r="DX13" t="str">
        <f t="shared" si="22"/>
        <v/>
      </c>
      <c r="DZ13" t="str">
        <f t="shared" si="23"/>
        <v/>
      </c>
      <c r="EB13" s="79" t="s">
        <v>453</v>
      </c>
      <c r="EC13" t="str">
        <f t="shared" si="24"/>
        <v/>
      </c>
      <c r="EE13" t="str">
        <f t="shared" si="45"/>
        <v/>
      </c>
      <c r="EG13" s="79" t="s">
        <v>453</v>
      </c>
      <c r="EH13" t="str">
        <f t="shared" si="69"/>
        <v/>
      </c>
      <c r="EJ13" t="str">
        <f t="shared" si="70"/>
        <v/>
      </c>
      <c r="EQ13" s="227"/>
      <c r="ER13" t="str">
        <f t="shared" si="26"/>
        <v/>
      </c>
      <c r="ET13" t="str">
        <f t="shared" si="27"/>
        <v/>
      </c>
      <c r="EV13" s="230"/>
      <c r="EW13" t="str">
        <f t="shared" si="47"/>
        <v/>
      </c>
      <c r="EY13" t="str">
        <f t="shared" si="55"/>
        <v/>
      </c>
      <c r="FA13" s="235"/>
      <c r="FB13" t="str">
        <f t="shared" si="71"/>
        <v/>
      </c>
      <c r="FD13" t="str">
        <f t="shared" si="74"/>
        <v/>
      </c>
      <c r="FK13" s="227"/>
      <c r="FL13" t="str">
        <f t="shared" si="30"/>
        <v/>
      </c>
      <c r="FN13" t="str">
        <f t="shared" si="56"/>
        <v/>
      </c>
      <c r="FP13" s="230"/>
      <c r="FQ13" t="str">
        <f t="shared" si="49"/>
        <v/>
      </c>
      <c r="FS13" t="str">
        <f t="shared" si="57"/>
        <v/>
      </c>
      <c r="FU13" s="235"/>
      <c r="FV13" t="str">
        <f t="shared" si="72"/>
        <v/>
      </c>
      <c r="FX13" t="str">
        <f t="shared" si="75"/>
        <v/>
      </c>
      <c r="GE13" s="227"/>
      <c r="GF13" t="str">
        <f t="shared" si="33"/>
        <v/>
      </c>
      <c r="GH13" t="str">
        <f t="shared" si="52"/>
        <v/>
      </c>
      <c r="GJ13" s="230"/>
      <c r="GK13" t="str">
        <f t="shared" si="53"/>
        <v/>
      </c>
      <c r="GM13" t="str">
        <f t="shared" si="58"/>
        <v/>
      </c>
      <c r="GO13" s="235"/>
      <c r="GP13" t="str">
        <f t="shared" si="73"/>
        <v/>
      </c>
      <c r="GR13" t="str">
        <f t="shared" si="76"/>
        <v/>
      </c>
    </row>
    <row r="14" spans="1:207" ht="14.65" customHeight="1" thickBot="1" x14ac:dyDescent="0.3">
      <c r="A14" s="25" t="s">
        <v>116</v>
      </c>
      <c r="B14" s="178"/>
      <c r="C14" s="179"/>
      <c r="D14" s="51" t="s">
        <v>482</v>
      </c>
      <c r="E14" s="137" t="s">
        <v>465</v>
      </c>
      <c r="F14" s="138"/>
      <c r="G14" s="139" t="s">
        <v>455</v>
      </c>
      <c r="H14" s="140" t="s">
        <v>465</v>
      </c>
      <c r="I14" s="138"/>
      <c r="J14" s="139" t="s">
        <v>455</v>
      </c>
      <c r="K14" s="140" t="s">
        <v>465</v>
      </c>
      <c r="L14" s="138"/>
      <c r="M14" s="141" t="s">
        <v>455</v>
      </c>
      <c r="O14" s="184" t="s">
        <v>587</v>
      </c>
      <c r="P14" s="135">
        <v>0.71958333333333335</v>
      </c>
      <c r="Q14" s="102"/>
      <c r="R14" s="184" t="s">
        <v>614</v>
      </c>
      <c r="S14" s="135">
        <v>0.71953703703703698</v>
      </c>
      <c r="AA14" s="221"/>
      <c r="AB14" t="str">
        <f t="shared" si="0"/>
        <v/>
      </c>
      <c r="AD14" t="str">
        <f t="shared" si="36"/>
        <v/>
      </c>
      <c r="AF14" s="78"/>
      <c r="AG14" t="str">
        <f t="shared" si="1"/>
        <v/>
      </c>
      <c r="AI14" t="str">
        <f>IF(AG14="","",B64)</f>
        <v/>
      </c>
      <c r="AK14" s="232"/>
      <c r="AL14" t="str">
        <f t="shared" si="59"/>
        <v/>
      </c>
      <c r="AN14" t="str">
        <f t="shared" si="60"/>
        <v/>
      </c>
      <c r="AU14" s="221"/>
      <c r="AV14" t="str">
        <f t="shared" si="2"/>
        <v/>
      </c>
      <c r="AX14" t="str">
        <f t="shared" si="3"/>
        <v/>
      </c>
      <c r="AZ14" s="78"/>
      <c r="BA14" t="str">
        <f t="shared" si="4"/>
        <v/>
      </c>
      <c r="BC14" t="str">
        <f t="shared" si="5"/>
        <v/>
      </c>
      <c r="BE14" s="79" t="s">
        <v>453</v>
      </c>
      <c r="BF14" t="str">
        <f t="shared" si="61"/>
        <v/>
      </c>
      <c r="BH14" t="str">
        <f t="shared" si="62"/>
        <v/>
      </c>
      <c r="BO14" s="104"/>
      <c r="BP14" t="str">
        <f t="shared" si="8"/>
        <v/>
      </c>
      <c r="BR14" t="str">
        <f t="shared" si="9"/>
        <v/>
      </c>
      <c r="BT14" s="78"/>
      <c r="BU14" t="str">
        <f t="shared" si="10"/>
        <v/>
      </c>
      <c r="BW14" t="str">
        <f t="shared" si="11"/>
        <v/>
      </c>
      <c r="BY14" s="79" t="s">
        <v>453</v>
      </c>
      <c r="BZ14" t="str">
        <f t="shared" si="63"/>
        <v/>
      </c>
      <c r="CB14" t="str">
        <f t="shared" si="64"/>
        <v/>
      </c>
      <c r="CI14" s="79" t="s">
        <v>453</v>
      </c>
      <c r="CJ14" t="str">
        <f t="shared" si="14"/>
        <v/>
      </c>
      <c r="CL14" t="str">
        <f t="shared" si="15"/>
        <v/>
      </c>
      <c r="CN14" s="79" t="s">
        <v>453</v>
      </c>
      <c r="CO14" t="str">
        <f t="shared" si="16"/>
        <v/>
      </c>
      <c r="CQ14" t="str">
        <f t="shared" si="41"/>
        <v/>
      </c>
      <c r="CS14" s="79" t="s">
        <v>453</v>
      </c>
      <c r="CT14" t="str">
        <f t="shared" si="65"/>
        <v/>
      </c>
      <c r="CV14" t="str">
        <f t="shared" si="66"/>
        <v/>
      </c>
      <c r="DC14" s="79" t="s">
        <v>453</v>
      </c>
      <c r="DD14" t="str">
        <f t="shared" si="18"/>
        <v/>
      </c>
      <c r="DF14" t="str">
        <f t="shared" si="19"/>
        <v/>
      </c>
      <c r="DH14" s="79" t="s">
        <v>453</v>
      </c>
      <c r="DI14" t="str">
        <f t="shared" si="20"/>
        <v/>
      </c>
      <c r="DK14" t="str">
        <f t="shared" si="43"/>
        <v/>
      </c>
      <c r="DM14" s="79" t="s">
        <v>453</v>
      </c>
      <c r="DN14" t="b">
        <f t="shared" si="67"/>
        <v>0</v>
      </c>
      <c r="DP14">
        <f t="shared" si="68"/>
        <v>0</v>
      </c>
      <c r="DW14" s="79" t="s">
        <v>453</v>
      </c>
      <c r="DX14" t="str">
        <f t="shared" si="22"/>
        <v/>
      </c>
      <c r="DZ14" t="str">
        <f t="shared" si="23"/>
        <v/>
      </c>
      <c r="EB14" s="79" t="s">
        <v>453</v>
      </c>
      <c r="EC14" t="str">
        <f t="shared" si="24"/>
        <v/>
      </c>
      <c r="EE14" t="str">
        <f t="shared" si="45"/>
        <v/>
      </c>
      <c r="EG14" s="79" t="s">
        <v>453</v>
      </c>
      <c r="EH14" t="str">
        <f t="shared" si="69"/>
        <v/>
      </c>
      <c r="EJ14" t="str">
        <f t="shared" si="70"/>
        <v/>
      </c>
      <c r="EQ14" s="227"/>
      <c r="ER14" t="str">
        <f t="shared" si="26"/>
        <v/>
      </c>
      <c r="ET14" t="str">
        <f t="shared" si="27"/>
        <v/>
      </c>
      <c r="EV14" s="230"/>
      <c r="EW14" t="str">
        <f t="shared" si="47"/>
        <v/>
      </c>
      <c r="EY14" t="str">
        <f t="shared" si="55"/>
        <v/>
      </c>
      <c r="FA14" s="235"/>
      <c r="FB14" t="str">
        <f t="shared" si="71"/>
        <v>Leadership 305</v>
      </c>
      <c r="FD14">
        <f t="shared" si="74"/>
        <v>42329</v>
      </c>
      <c r="FK14" s="227"/>
      <c r="FL14" t="str">
        <f t="shared" si="30"/>
        <v/>
      </c>
      <c r="FN14" t="str">
        <f t="shared" si="56"/>
        <v/>
      </c>
      <c r="FP14" s="230"/>
      <c r="FQ14" t="str">
        <f t="shared" si="49"/>
        <v/>
      </c>
      <c r="FS14" t="str">
        <f t="shared" si="57"/>
        <v/>
      </c>
      <c r="FU14" s="235"/>
      <c r="FV14" t="str">
        <f t="shared" si="72"/>
        <v/>
      </c>
      <c r="FX14" t="str">
        <f t="shared" si="75"/>
        <v/>
      </c>
      <c r="GE14" s="227"/>
      <c r="GF14" t="str">
        <f t="shared" si="33"/>
        <v/>
      </c>
      <c r="GH14" t="str">
        <f t="shared" si="52"/>
        <v/>
      </c>
      <c r="GJ14" s="230"/>
      <c r="GK14" t="str">
        <f t="shared" si="53"/>
        <v/>
      </c>
      <c r="GM14" t="str">
        <f t="shared" si="58"/>
        <v/>
      </c>
      <c r="GO14" s="235"/>
      <c r="GP14" t="str">
        <f t="shared" si="73"/>
        <v/>
      </c>
      <c r="GR14" t="str">
        <f t="shared" si="76"/>
        <v/>
      </c>
    </row>
    <row r="15" spans="1:207" ht="14.65" customHeight="1" thickBot="1" x14ac:dyDescent="0.3">
      <c r="A15" s="25" t="s">
        <v>117</v>
      </c>
      <c r="B15" s="178"/>
      <c r="C15" s="179"/>
      <c r="D15" s="51" t="s">
        <v>482</v>
      </c>
      <c r="E15" s="237" t="str">
        <f>'Master Name List'!C9</f>
        <v>Bronze Falcon</v>
      </c>
      <c r="F15" s="238"/>
      <c r="G15" s="239"/>
      <c r="H15" s="240" t="str">
        <f>'Master Name List'!C13</f>
        <v>Bronze Hawk</v>
      </c>
      <c r="I15" s="238"/>
      <c r="J15" s="239"/>
      <c r="K15" s="240" t="str">
        <f>'Master Name List'!C17</f>
        <v>Bronze Eagle</v>
      </c>
      <c r="L15" s="238"/>
      <c r="M15" s="241"/>
      <c r="O15" s="184" t="s">
        <v>588</v>
      </c>
      <c r="P15" s="135">
        <v>0.71958333333333335</v>
      </c>
      <c r="Q15" s="102"/>
      <c r="R15" s="184" t="s">
        <v>615</v>
      </c>
      <c r="S15" s="135">
        <v>0.7195717592592592</v>
      </c>
      <c r="AA15" s="221"/>
      <c r="AB15" t="str">
        <f t="shared" si="0"/>
        <v/>
      </c>
      <c r="AD15" t="str">
        <f t="shared" si="36"/>
        <v/>
      </c>
      <c r="AF15" s="78"/>
      <c r="AG15" t="str">
        <f t="shared" si="1"/>
        <v/>
      </c>
      <c r="AI15" t="str">
        <f t="shared" si="37"/>
        <v/>
      </c>
      <c r="AK15" s="233"/>
      <c r="AL15" t="str">
        <f t="shared" si="59"/>
        <v/>
      </c>
      <c r="AN15" t="str">
        <f t="shared" si="60"/>
        <v/>
      </c>
      <c r="AU15" s="221"/>
      <c r="AV15" t="str">
        <f t="shared" si="2"/>
        <v/>
      </c>
      <c r="AX15" t="str">
        <f t="shared" si="3"/>
        <v/>
      </c>
      <c r="AZ15" s="78"/>
      <c r="BA15" t="str">
        <f t="shared" si="4"/>
        <v/>
      </c>
      <c r="BC15" t="str">
        <f t="shared" si="5"/>
        <v/>
      </c>
      <c r="BE15" s="79" t="s">
        <v>453</v>
      </c>
      <c r="BF15" t="str">
        <f t="shared" si="61"/>
        <v/>
      </c>
      <c r="BH15" t="str">
        <f t="shared" si="62"/>
        <v/>
      </c>
      <c r="BO15" s="104"/>
      <c r="BP15" t="str">
        <f t="shared" si="8"/>
        <v/>
      </c>
      <c r="BR15" t="str">
        <f t="shared" si="9"/>
        <v/>
      </c>
      <c r="BT15" s="78"/>
      <c r="BU15" t="str">
        <f t="shared" si="10"/>
        <v/>
      </c>
      <c r="BW15" t="str">
        <f t="shared" si="11"/>
        <v/>
      </c>
      <c r="BY15" s="79" t="s">
        <v>453</v>
      </c>
      <c r="BZ15" t="str">
        <f t="shared" si="63"/>
        <v/>
      </c>
      <c r="CB15" t="str">
        <f t="shared" si="64"/>
        <v/>
      </c>
      <c r="CI15" s="79" t="s">
        <v>453</v>
      </c>
      <c r="CJ15" t="str">
        <f t="shared" si="14"/>
        <v/>
      </c>
      <c r="CL15" t="str">
        <f t="shared" si="15"/>
        <v/>
      </c>
      <c r="CN15" s="79" t="s">
        <v>453</v>
      </c>
      <c r="CO15" t="str">
        <f t="shared" si="16"/>
        <v/>
      </c>
      <c r="CQ15" t="str">
        <f t="shared" si="41"/>
        <v/>
      </c>
      <c r="CS15" s="79" t="s">
        <v>453</v>
      </c>
      <c r="CT15" t="str">
        <f t="shared" si="65"/>
        <v/>
      </c>
      <c r="CV15" t="str">
        <f t="shared" si="66"/>
        <v/>
      </c>
      <c r="DC15" s="79" t="s">
        <v>453</v>
      </c>
      <c r="DD15" t="str">
        <f t="shared" si="18"/>
        <v/>
      </c>
      <c r="DF15" t="str">
        <f t="shared" si="19"/>
        <v/>
      </c>
      <c r="DH15" s="79" t="s">
        <v>453</v>
      </c>
      <c r="DI15" t="str">
        <f t="shared" si="20"/>
        <v/>
      </c>
      <c r="DK15" t="str">
        <f t="shared" si="43"/>
        <v/>
      </c>
      <c r="DM15" s="79" t="s">
        <v>453</v>
      </c>
      <c r="DN15" t="b">
        <f t="shared" si="67"/>
        <v>0</v>
      </c>
      <c r="DP15">
        <f t="shared" si="68"/>
        <v>0</v>
      </c>
      <c r="DW15" s="79" t="s">
        <v>453</v>
      </c>
      <c r="DX15" t="str">
        <f t="shared" si="22"/>
        <v/>
      </c>
      <c r="DZ15" t="str">
        <f t="shared" si="23"/>
        <v/>
      </c>
      <c r="EB15" s="79" t="s">
        <v>453</v>
      </c>
      <c r="EC15" t="str">
        <f t="shared" si="24"/>
        <v/>
      </c>
      <c r="EE15" t="str">
        <f t="shared" si="45"/>
        <v/>
      </c>
      <c r="EG15" s="79" t="s">
        <v>453</v>
      </c>
      <c r="EH15" t="str">
        <f t="shared" si="69"/>
        <v/>
      </c>
      <c r="EJ15" t="str">
        <f t="shared" si="70"/>
        <v/>
      </c>
      <c r="EQ15" s="227"/>
      <c r="ER15" t="str">
        <f t="shared" si="26"/>
        <v/>
      </c>
      <c r="ET15" t="str">
        <f t="shared" si="27"/>
        <v/>
      </c>
      <c r="EV15" s="230"/>
      <c r="EW15" t="str">
        <f t="shared" si="47"/>
        <v/>
      </c>
      <c r="EY15" t="str">
        <f t="shared" si="55"/>
        <v/>
      </c>
      <c r="FA15" s="236"/>
      <c r="FB15" t="str">
        <f t="shared" si="71"/>
        <v/>
      </c>
      <c r="FD15" t="str">
        <f t="shared" si="74"/>
        <v/>
      </c>
      <c r="FK15" s="227"/>
      <c r="FL15" t="str">
        <f t="shared" si="30"/>
        <v/>
      </c>
      <c r="FN15" t="str">
        <f t="shared" si="56"/>
        <v/>
      </c>
      <c r="FP15" s="230"/>
      <c r="FQ15" t="str">
        <f t="shared" si="49"/>
        <v/>
      </c>
      <c r="FS15" t="str">
        <f t="shared" si="57"/>
        <v/>
      </c>
      <c r="FU15" s="236"/>
      <c r="FV15" t="str">
        <f t="shared" si="72"/>
        <v/>
      </c>
      <c r="FX15" t="str">
        <f t="shared" si="75"/>
        <v/>
      </c>
      <c r="GE15" s="227"/>
      <c r="GF15" t="str">
        <f t="shared" si="33"/>
        <v/>
      </c>
      <c r="GH15" t="str">
        <f t="shared" si="52"/>
        <v/>
      </c>
      <c r="GJ15" s="230"/>
      <c r="GK15" t="str">
        <f t="shared" si="53"/>
        <v/>
      </c>
      <c r="GM15" t="str">
        <f t="shared" si="58"/>
        <v/>
      </c>
      <c r="GO15" s="236"/>
      <c r="GP15" t="str">
        <f t="shared" si="73"/>
        <v/>
      </c>
      <c r="GR15" t="str">
        <f t="shared" si="76"/>
        <v/>
      </c>
    </row>
    <row r="16" spans="1:207" ht="14.65" customHeight="1" x14ac:dyDescent="0.25">
      <c r="A16" s="25" t="s">
        <v>118</v>
      </c>
      <c r="B16" s="178"/>
      <c r="C16" s="179"/>
      <c r="D16" s="51" t="s">
        <v>482</v>
      </c>
      <c r="E16" s="148" t="str">
        <f>E35</f>
        <v/>
      </c>
      <c r="F16" s="149"/>
      <c r="G16" s="150" t="str">
        <f>G35</f>
        <v/>
      </c>
      <c r="H16" s="151" t="str">
        <f>H35</f>
        <v/>
      </c>
      <c r="I16" s="149"/>
      <c r="J16" s="150" t="str">
        <f>J35</f>
        <v/>
      </c>
      <c r="K16" s="151" t="str">
        <f>K35</f>
        <v/>
      </c>
      <c r="L16" s="149"/>
      <c r="M16" s="152" t="str">
        <f>M35</f>
        <v/>
      </c>
      <c r="O16" s="184" t="s">
        <v>589</v>
      </c>
      <c r="P16" s="135">
        <v>0.71959490740740739</v>
      </c>
      <c r="Q16" s="102"/>
      <c r="R16" s="184" t="s">
        <v>612</v>
      </c>
      <c r="S16" s="135">
        <v>0.7195717592592592</v>
      </c>
      <c r="AA16" s="221"/>
      <c r="AB16" t="str">
        <f t="shared" si="0"/>
        <v/>
      </c>
      <c r="AD16" t="str">
        <f t="shared" si="36"/>
        <v/>
      </c>
      <c r="AF16" s="78"/>
      <c r="AG16" t="str">
        <f t="shared" si="1"/>
        <v/>
      </c>
      <c r="AI16" t="str">
        <f t="shared" si="37"/>
        <v/>
      </c>
      <c r="AU16" s="221"/>
      <c r="AV16" t="str">
        <f t="shared" si="2"/>
        <v/>
      </c>
      <c r="AX16" t="str">
        <f t="shared" si="3"/>
        <v/>
      </c>
      <c r="AZ16" s="78"/>
      <c r="BA16" t="str">
        <f t="shared" si="4"/>
        <v/>
      </c>
      <c r="BC16" t="str">
        <f t="shared" si="5"/>
        <v/>
      </c>
      <c r="BO16" s="104"/>
      <c r="BP16" t="str">
        <f t="shared" si="8"/>
        <v/>
      </c>
      <c r="BR16" t="str">
        <f t="shared" si="9"/>
        <v/>
      </c>
      <c r="BT16" s="78"/>
      <c r="BU16" t="str">
        <f t="shared" si="10"/>
        <v/>
      </c>
      <c r="BW16" t="str">
        <f t="shared" si="11"/>
        <v/>
      </c>
      <c r="CI16" s="79" t="s">
        <v>453</v>
      </c>
      <c r="CJ16" t="str">
        <f t="shared" si="14"/>
        <v/>
      </c>
      <c r="CL16" t="str">
        <f t="shared" si="15"/>
        <v/>
      </c>
      <c r="CN16" s="79" t="s">
        <v>453</v>
      </c>
      <c r="CO16" t="str">
        <f t="shared" si="16"/>
        <v/>
      </c>
      <c r="CQ16" t="str">
        <f t="shared" si="41"/>
        <v/>
      </c>
      <c r="CS16" s="76" t="s">
        <v>454</v>
      </c>
      <c r="CT16" t="str">
        <f t="shared" ref="CT16:CT21" si="77">IF($C449=$CJ$3,$A449,"")</f>
        <v/>
      </c>
      <c r="CV16" t="str">
        <f>IF(CT16="","",$B11449)</f>
        <v/>
      </c>
      <c r="DC16" s="79" t="s">
        <v>453</v>
      </c>
      <c r="DD16" t="str">
        <f t="shared" si="18"/>
        <v/>
      </c>
      <c r="DF16" t="str">
        <f t="shared" si="19"/>
        <v/>
      </c>
      <c r="DH16" s="79" t="s">
        <v>453</v>
      </c>
      <c r="DI16" t="str">
        <f t="shared" si="20"/>
        <v/>
      </c>
      <c r="DK16" t="str">
        <f t="shared" si="43"/>
        <v/>
      </c>
      <c r="DM16" s="76" t="s">
        <v>454</v>
      </c>
      <c r="DN16" t="str">
        <f t="shared" ref="DN16:DN21" si="78">IF($C449=$DN$3,$A449,"")</f>
        <v/>
      </c>
      <c r="DP16" t="str">
        <f>IF(DN16="","",$B11449)</f>
        <v/>
      </c>
      <c r="DW16" s="79" t="s">
        <v>453</v>
      </c>
      <c r="DX16" t="str">
        <f t="shared" si="22"/>
        <v/>
      </c>
      <c r="DZ16" t="str">
        <f t="shared" si="23"/>
        <v/>
      </c>
      <c r="EB16" s="79" t="s">
        <v>453</v>
      </c>
      <c r="EC16" t="str">
        <f t="shared" si="24"/>
        <v/>
      </c>
      <c r="EE16" t="str">
        <f t="shared" si="45"/>
        <v/>
      </c>
      <c r="EG16" s="76" t="s">
        <v>454</v>
      </c>
      <c r="EH16" t="str">
        <f t="shared" ref="EH16:EH21" si="79">IF($C449=$EH$3,$A449,"")</f>
        <v/>
      </c>
      <c r="EJ16" t="str">
        <f>IF(EH16="","",$B11449)</f>
        <v/>
      </c>
      <c r="EQ16" s="227"/>
      <c r="ER16" t="str">
        <f t="shared" si="26"/>
        <v/>
      </c>
      <c r="ET16" t="str">
        <f t="shared" si="27"/>
        <v/>
      </c>
      <c r="EV16" s="230"/>
      <c r="EW16" t="str">
        <f t="shared" si="47"/>
        <v/>
      </c>
      <c r="EY16" t="str">
        <f t="shared" si="55"/>
        <v/>
      </c>
      <c r="FK16" s="227"/>
      <c r="FL16" t="str">
        <f t="shared" si="30"/>
        <v/>
      </c>
      <c r="FN16" t="str">
        <f t="shared" si="56"/>
        <v/>
      </c>
      <c r="FP16" s="230"/>
      <c r="FQ16" t="str">
        <f t="shared" si="49"/>
        <v/>
      </c>
      <c r="FS16" t="str">
        <f t="shared" si="57"/>
        <v/>
      </c>
      <c r="GE16" s="227"/>
      <c r="GF16" t="str">
        <f t="shared" si="33"/>
        <v/>
      </c>
      <c r="GH16" t="str">
        <f t="shared" si="52"/>
        <v/>
      </c>
      <c r="GJ16" s="230"/>
      <c r="GK16" t="str">
        <f t="shared" si="53"/>
        <v/>
      </c>
      <c r="GM16" t="str">
        <f t="shared" si="58"/>
        <v/>
      </c>
    </row>
    <row r="17" spans="1:195" ht="14.65" customHeight="1" x14ac:dyDescent="0.25">
      <c r="A17" s="25" t="s">
        <v>119</v>
      </c>
      <c r="B17" s="178"/>
      <c r="C17" s="179"/>
      <c r="D17" s="51" t="s">
        <v>482</v>
      </c>
      <c r="E17" s="137" t="s">
        <v>464</v>
      </c>
      <c r="F17" s="138"/>
      <c r="G17" s="139" t="s">
        <v>455</v>
      </c>
      <c r="H17" s="140" t="s">
        <v>464</v>
      </c>
      <c r="I17" s="138"/>
      <c r="J17" s="139" t="s">
        <v>455</v>
      </c>
      <c r="K17" s="140" t="s">
        <v>464</v>
      </c>
      <c r="L17" s="138"/>
      <c r="M17" s="141" t="s">
        <v>455</v>
      </c>
      <c r="O17" s="184" t="s">
        <v>590</v>
      </c>
      <c r="P17" s="135">
        <v>0.71959490740740739</v>
      </c>
      <c r="Q17" s="102"/>
      <c r="R17" s="184"/>
      <c r="S17" s="184"/>
      <c r="AA17" s="221"/>
      <c r="AB17" t="str">
        <f t="shared" si="0"/>
        <v/>
      </c>
      <c r="AD17" t="str">
        <f t="shared" si="36"/>
        <v/>
      </c>
      <c r="AF17" s="78"/>
      <c r="AG17" t="str">
        <f t="shared" si="1"/>
        <v/>
      </c>
      <c r="AI17" t="str">
        <f t="shared" si="37"/>
        <v/>
      </c>
      <c r="AU17" s="221"/>
      <c r="AV17" t="str">
        <f t="shared" si="2"/>
        <v/>
      </c>
      <c r="AX17" t="str">
        <f t="shared" si="3"/>
        <v/>
      </c>
      <c r="AZ17" s="78"/>
      <c r="BA17" t="str">
        <f t="shared" si="4"/>
        <v/>
      </c>
      <c r="BC17" t="str">
        <f t="shared" si="5"/>
        <v/>
      </c>
      <c r="BO17" s="104"/>
      <c r="BP17" t="str">
        <f t="shared" si="8"/>
        <v/>
      </c>
      <c r="BR17" t="str">
        <f t="shared" si="9"/>
        <v/>
      </c>
      <c r="BT17" s="78"/>
      <c r="BU17" t="str">
        <f t="shared" si="10"/>
        <v/>
      </c>
      <c r="BW17" t="str">
        <f t="shared" si="11"/>
        <v/>
      </c>
      <c r="CI17" s="79" t="s">
        <v>453</v>
      </c>
      <c r="CJ17" t="str">
        <f t="shared" si="14"/>
        <v/>
      </c>
      <c r="CL17" t="str">
        <f t="shared" si="15"/>
        <v/>
      </c>
      <c r="CN17" s="79" t="s">
        <v>453</v>
      </c>
      <c r="CO17" t="str">
        <f t="shared" si="16"/>
        <v/>
      </c>
      <c r="CQ17" t="str">
        <f t="shared" si="41"/>
        <v/>
      </c>
      <c r="CS17" s="76" t="s">
        <v>454</v>
      </c>
      <c r="CT17" t="str">
        <f t="shared" si="77"/>
        <v/>
      </c>
      <c r="CV17" t="str">
        <f t="shared" ref="CV17:CV21" si="80">IF(CT17="","",$B11450)</f>
        <v/>
      </c>
      <c r="DC17" s="79" t="s">
        <v>453</v>
      </c>
      <c r="DD17" t="str">
        <f t="shared" si="18"/>
        <v/>
      </c>
      <c r="DF17" t="str">
        <f t="shared" si="19"/>
        <v/>
      </c>
      <c r="DH17" s="79" t="s">
        <v>453</v>
      </c>
      <c r="DI17" t="str">
        <f t="shared" si="20"/>
        <v/>
      </c>
      <c r="DK17" t="str">
        <f t="shared" si="43"/>
        <v/>
      </c>
      <c r="DM17" s="76" t="s">
        <v>454</v>
      </c>
      <c r="DN17" t="str">
        <f t="shared" si="78"/>
        <v/>
      </c>
      <c r="DP17" t="str">
        <f t="shared" ref="DP17:DP21" si="81">IF(DN17="","",$B11450)</f>
        <v/>
      </c>
      <c r="DW17" s="79" t="s">
        <v>453</v>
      </c>
      <c r="DX17" t="str">
        <f t="shared" si="22"/>
        <v/>
      </c>
      <c r="DZ17" t="str">
        <f t="shared" si="23"/>
        <v/>
      </c>
      <c r="EB17" s="79" t="s">
        <v>453</v>
      </c>
      <c r="EC17" t="str">
        <f t="shared" si="24"/>
        <v/>
      </c>
      <c r="EE17" t="str">
        <f t="shared" si="45"/>
        <v/>
      </c>
      <c r="EG17" s="76" t="s">
        <v>454</v>
      </c>
      <c r="EH17" t="str">
        <f t="shared" si="79"/>
        <v/>
      </c>
      <c r="EJ17" t="str">
        <f t="shared" ref="EJ17:EJ21" si="82">IF(EH17="","",$B11450)</f>
        <v/>
      </c>
      <c r="EQ17" s="227"/>
      <c r="ER17" t="str">
        <f t="shared" si="26"/>
        <v/>
      </c>
      <c r="ET17" t="str">
        <f t="shared" si="27"/>
        <v/>
      </c>
      <c r="EV17" s="230"/>
      <c r="EW17" t="str">
        <f t="shared" si="47"/>
        <v/>
      </c>
      <c r="EY17" t="str">
        <f t="shared" si="55"/>
        <v/>
      </c>
      <c r="FK17" s="227"/>
      <c r="FL17" t="str">
        <f t="shared" si="30"/>
        <v/>
      </c>
      <c r="FN17" t="str">
        <f t="shared" si="56"/>
        <v/>
      </c>
      <c r="FP17" s="230"/>
      <c r="FQ17" t="str">
        <f t="shared" si="49"/>
        <v/>
      </c>
      <c r="FS17" t="str">
        <f t="shared" si="57"/>
        <v/>
      </c>
      <c r="GE17" s="227"/>
      <c r="GF17" t="str">
        <f t="shared" si="33"/>
        <v/>
      </c>
      <c r="GH17" t="str">
        <f t="shared" si="52"/>
        <v/>
      </c>
      <c r="GJ17" s="230"/>
      <c r="GK17" t="str">
        <f t="shared" si="53"/>
        <v/>
      </c>
      <c r="GM17" t="str">
        <f t="shared" si="58"/>
        <v/>
      </c>
    </row>
    <row r="18" spans="1:195" ht="14.65" customHeight="1" x14ac:dyDescent="0.25">
      <c r="A18" s="25" t="s">
        <v>120</v>
      </c>
      <c r="B18" s="178"/>
      <c r="C18" s="179"/>
      <c r="D18" s="51" t="s">
        <v>482</v>
      </c>
      <c r="E18" s="148" t="str">
        <f>E41</f>
        <v/>
      </c>
      <c r="F18" s="149"/>
      <c r="G18" s="150" t="str">
        <f>G41</f>
        <v/>
      </c>
      <c r="H18" s="151" t="str">
        <f>H41</f>
        <v/>
      </c>
      <c r="I18" s="149"/>
      <c r="J18" s="150" t="str">
        <f>J41</f>
        <v/>
      </c>
      <c r="K18" s="151" t="str">
        <f>K41</f>
        <v/>
      </c>
      <c r="L18" s="149"/>
      <c r="M18" s="152" t="str">
        <f>M41</f>
        <v/>
      </c>
      <c r="O18" s="184" t="s">
        <v>591</v>
      </c>
      <c r="P18" s="135">
        <v>0.71959490740740739</v>
      </c>
      <c r="Q18" s="102"/>
      <c r="R18" s="184"/>
      <c r="S18" s="184"/>
      <c r="AA18" s="221"/>
      <c r="AB18" t="str">
        <f t="shared" si="0"/>
        <v/>
      </c>
      <c r="AD18" t="str">
        <f t="shared" si="36"/>
        <v/>
      </c>
      <c r="AF18" s="78"/>
      <c r="AG18" t="str">
        <f t="shared" si="1"/>
        <v/>
      </c>
      <c r="AI18" t="str">
        <f t="shared" si="37"/>
        <v/>
      </c>
      <c r="AU18" s="221"/>
      <c r="AV18" t="str">
        <f t="shared" si="2"/>
        <v/>
      </c>
      <c r="AX18" t="str">
        <f t="shared" si="3"/>
        <v/>
      </c>
      <c r="AZ18" s="78"/>
      <c r="BA18" t="str">
        <f t="shared" si="4"/>
        <v/>
      </c>
      <c r="BC18" t="str">
        <f t="shared" si="5"/>
        <v/>
      </c>
      <c r="BO18" s="104"/>
      <c r="BP18" t="str">
        <f t="shared" si="8"/>
        <v/>
      </c>
      <c r="BR18" t="str">
        <f t="shared" si="9"/>
        <v/>
      </c>
      <c r="BT18" s="78"/>
      <c r="BU18" t="str">
        <f t="shared" si="10"/>
        <v/>
      </c>
      <c r="BW18" t="str">
        <f t="shared" si="11"/>
        <v/>
      </c>
      <c r="CI18" s="79" t="s">
        <v>453</v>
      </c>
      <c r="CJ18" t="str">
        <f t="shared" si="14"/>
        <v/>
      </c>
      <c r="CL18" t="str">
        <f t="shared" si="15"/>
        <v/>
      </c>
      <c r="CN18" s="79" t="s">
        <v>453</v>
      </c>
      <c r="CO18" t="str">
        <f t="shared" si="16"/>
        <v/>
      </c>
      <c r="CQ18" t="str">
        <f t="shared" si="41"/>
        <v/>
      </c>
      <c r="CS18" s="76" t="s">
        <v>454</v>
      </c>
      <c r="CT18" t="str">
        <f t="shared" si="77"/>
        <v/>
      </c>
      <c r="CV18" t="str">
        <f t="shared" si="80"/>
        <v/>
      </c>
      <c r="DC18" s="79" t="s">
        <v>453</v>
      </c>
      <c r="DD18" t="str">
        <f t="shared" si="18"/>
        <v/>
      </c>
      <c r="DF18" t="str">
        <f t="shared" si="19"/>
        <v/>
      </c>
      <c r="DH18" s="79" t="s">
        <v>453</v>
      </c>
      <c r="DI18" t="str">
        <f t="shared" si="20"/>
        <v/>
      </c>
      <c r="DK18" t="str">
        <f t="shared" si="43"/>
        <v/>
      </c>
      <c r="DM18" s="76" t="s">
        <v>454</v>
      </c>
      <c r="DN18" t="str">
        <f t="shared" si="78"/>
        <v/>
      </c>
      <c r="DP18" t="str">
        <f t="shared" si="81"/>
        <v/>
      </c>
      <c r="DW18" s="79" t="s">
        <v>453</v>
      </c>
      <c r="DX18" t="str">
        <f t="shared" si="22"/>
        <v/>
      </c>
      <c r="DZ18" t="str">
        <f t="shared" si="23"/>
        <v/>
      </c>
      <c r="EB18" s="79" t="s">
        <v>453</v>
      </c>
      <c r="EC18" t="str">
        <f t="shared" si="24"/>
        <v/>
      </c>
      <c r="EE18" t="str">
        <f t="shared" si="45"/>
        <v/>
      </c>
      <c r="EG18" s="76" t="s">
        <v>454</v>
      </c>
      <c r="EH18" t="str">
        <f t="shared" si="79"/>
        <v/>
      </c>
      <c r="EJ18" t="str">
        <f t="shared" si="82"/>
        <v/>
      </c>
      <c r="EQ18" s="227"/>
      <c r="ER18" t="str">
        <f t="shared" si="26"/>
        <v/>
      </c>
      <c r="ET18" t="str">
        <f t="shared" si="27"/>
        <v/>
      </c>
      <c r="EV18" s="230"/>
      <c r="EW18" t="str">
        <f t="shared" si="47"/>
        <v/>
      </c>
      <c r="EY18" t="str">
        <f t="shared" si="55"/>
        <v/>
      </c>
      <c r="FK18" s="227"/>
      <c r="FL18" t="str">
        <f t="shared" si="30"/>
        <v/>
      </c>
      <c r="FN18" t="str">
        <f t="shared" si="56"/>
        <v/>
      </c>
      <c r="FP18" s="230"/>
      <c r="FQ18" t="str">
        <f t="shared" si="49"/>
        <v/>
      </c>
      <c r="FS18" t="str">
        <f t="shared" si="57"/>
        <v/>
      </c>
      <c r="GE18" s="227"/>
      <c r="GF18" t="str">
        <f t="shared" si="33"/>
        <v/>
      </c>
      <c r="GH18" t="str">
        <f t="shared" si="52"/>
        <v/>
      </c>
      <c r="GJ18" s="230"/>
      <c r="GK18" t="str">
        <f t="shared" si="53"/>
        <v/>
      </c>
      <c r="GM18" t="str">
        <f t="shared" si="58"/>
        <v/>
      </c>
    </row>
    <row r="19" spans="1:195" ht="14.65" customHeight="1" thickBot="1" x14ac:dyDescent="0.3">
      <c r="A19" s="25" t="s">
        <v>121</v>
      </c>
      <c r="B19" s="178"/>
      <c r="C19" s="179"/>
      <c r="D19" s="51" t="s">
        <v>482</v>
      </c>
      <c r="E19" s="137" t="s">
        <v>465</v>
      </c>
      <c r="F19" s="138"/>
      <c r="G19" s="139" t="s">
        <v>455</v>
      </c>
      <c r="H19" s="140" t="s">
        <v>465</v>
      </c>
      <c r="I19" s="138"/>
      <c r="J19" s="139" t="s">
        <v>455</v>
      </c>
      <c r="K19" s="140" t="s">
        <v>465</v>
      </c>
      <c r="L19" s="138"/>
      <c r="M19" s="141" t="s">
        <v>455</v>
      </c>
      <c r="O19" s="184" t="s">
        <v>599</v>
      </c>
      <c r="P19" s="135">
        <v>0.71959490740740739</v>
      </c>
      <c r="R19" s="184"/>
      <c r="S19" s="184"/>
      <c r="AA19" s="221"/>
      <c r="AB19" t="str">
        <f t="shared" si="0"/>
        <v/>
      </c>
      <c r="AD19" t="str">
        <f t="shared" si="36"/>
        <v/>
      </c>
      <c r="AF19" s="78"/>
      <c r="AG19" t="str">
        <f t="shared" si="1"/>
        <v/>
      </c>
      <c r="AI19" t="str">
        <f t="shared" si="37"/>
        <v/>
      </c>
      <c r="AU19" s="221"/>
      <c r="AV19" t="str">
        <f t="shared" si="2"/>
        <v/>
      </c>
      <c r="AX19" t="str">
        <f t="shared" si="3"/>
        <v/>
      </c>
      <c r="AZ19" s="78"/>
      <c r="BA19" t="str">
        <f t="shared" si="4"/>
        <v/>
      </c>
      <c r="BC19" t="str">
        <f t="shared" si="5"/>
        <v/>
      </c>
      <c r="BO19" s="104"/>
      <c r="BP19" t="str">
        <f t="shared" si="8"/>
        <v/>
      </c>
      <c r="BR19" t="str">
        <f t="shared" si="9"/>
        <v/>
      </c>
      <c r="BT19" s="78"/>
      <c r="BU19" t="str">
        <f t="shared" si="10"/>
        <v/>
      </c>
      <c r="BW19" t="str">
        <f t="shared" si="11"/>
        <v/>
      </c>
      <c r="CI19" s="79" t="s">
        <v>453</v>
      </c>
      <c r="CJ19" t="str">
        <f t="shared" si="14"/>
        <v/>
      </c>
      <c r="CL19" t="str">
        <f t="shared" si="15"/>
        <v/>
      </c>
      <c r="CN19" s="79" t="s">
        <v>453</v>
      </c>
      <c r="CO19" t="str">
        <f t="shared" si="16"/>
        <v/>
      </c>
      <c r="CQ19" t="str">
        <f t="shared" si="41"/>
        <v/>
      </c>
      <c r="CS19" s="76" t="s">
        <v>454</v>
      </c>
      <c r="CT19" t="str">
        <f t="shared" si="77"/>
        <v/>
      </c>
      <c r="CV19" t="str">
        <f t="shared" si="80"/>
        <v/>
      </c>
      <c r="DC19" s="79" t="s">
        <v>453</v>
      </c>
      <c r="DD19" t="str">
        <f t="shared" si="18"/>
        <v/>
      </c>
      <c r="DF19" t="str">
        <f t="shared" si="19"/>
        <v/>
      </c>
      <c r="DH19" s="79" t="s">
        <v>453</v>
      </c>
      <c r="DI19" t="str">
        <f t="shared" si="20"/>
        <v/>
      </c>
      <c r="DK19" t="str">
        <f t="shared" si="43"/>
        <v/>
      </c>
      <c r="DM19" s="76" t="s">
        <v>454</v>
      </c>
      <c r="DN19" t="str">
        <f t="shared" si="78"/>
        <v/>
      </c>
      <c r="DP19" t="str">
        <f t="shared" si="81"/>
        <v/>
      </c>
      <c r="DW19" s="79" t="s">
        <v>453</v>
      </c>
      <c r="DX19" t="str">
        <f t="shared" si="22"/>
        <v/>
      </c>
      <c r="DZ19" t="str">
        <f t="shared" si="23"/>
        <v/>
      </c>
      <c r="EB19" s="79" t="s">
        <v>453</v>
      </c>
      <c r="EC19" t="str">
        <f t="shared" si="24"/>
        <v/>
      </c>
      <c r="EE19" t="str">
        <f t="shared" si="45"/>
        <v/>
      </c>
      <c r="EG19" s="76" t="s">
        <v>454</v>
      </c>
      <c r="EH19" t="str">
        <f t="shared" si="79"/>
        <v/>
      </c>
      <c r="EJ19" t="str">
        <f t="shared" si="82"/>
        <v/>
      </c>
      <c r="EQ19" s="227"/>
      <c r="ER19" t="str">
        <f t="shared" si="26"/>
        <v/>
      </c>
      <c r="ET19" t="str">
        <f t="shared" si="27"/>
        <v/>
      </c>
      <c r="EV19" s="230"/>
      <c r="EW19" t="str">
        <f t="shared" si="47"/>
        <v>016 - Life Changing De</v>
      </c>
      <c r="EY19">
        <f t="shared" si="55"/>
        <v>42610</v>
      </c>
      <c r="FK19" s="227"/>
      <c r="FL19" t="str">
        <f t="shared" si="30"/>
        <v/>
      </c>
      <c r="FN19" t="str">
        <f t="shared" si="56"/>
        <v/>
      </c>
      <c r="FP19" s="230"/>
      <c r="FQ19" t="str">
        <f t="shared" si="49"/>
        <v/>
      </c>
      <c r="FS19" t="str">
        <f t="shared" si="57"/>
        <v/>
      </c>
      <c r="GE19" s="227"/>
      <c r="GF19" t="str">
        <f t="shared" si="33"/>
        <v/>
      </c>
      <c r="GH19" t="str">
        <f t="shared" si="52"/>
        <v/>
      </c>
      <c r="GJ19" s="230"/>
      <c r="GK19" t="str">
        <f t="shared" si="53"/>
        <v/>
      </c>
      <c r="GM19" t="str">
        <f t="shared" si="58"/>
        <v/>
      </c>
    </row>
    <row r="20" spans="1:195" ht="14.65" customHeight="1" thickBot="1" x14ac:dyDescent="0.3">
      <c r="A20" s="25" t="s">
        <v>122</v>
      </c>
      <c r="B20" s="178"/>
      <c r="C20" s="179"/>
      <c r="D20" s="51" t="s">
        <v>482</v>
      </c>
      <c r="E20" s="237" t="str">
        <f>'Master Name List'!C10</f>
        <v>Silver Falcon</v>
      </c>
      <c r="F20" s="238"/>
      <c r="G20" s="239"/>
      <c r="H20" s="240" t="str">
        <f>'Master Name List'!C14</f>
        <v>Silver Hawk</v>
      </c>
      <c r="I20" s="238"/>
      <c r="J20" s="239"/>
      <c r="K20" s="240" t="str">
        <f>'Master Name List'!C18</f>
        <v>Silver Eagle</v>
      </c>
      <c r="L20" s="238"/>
      <c r="M20" s="241"/>
      <c r="O20" s="184" t="s">
        <v>597</v>
      </c>
      <c r="P20" s="135">
        <v>0.71959490740740739</v>
      </c>
      <c r="R20" s="184"/>
      <c r="S20" s="184"/>
      <c r="AA20" s="221"/>
      <c r="AB20" t="str">
        <f t="shared" si="0"/>
        <v/>
      </c>
      <c r="AD20" t="str">
        <f t="shared" si="36"/>
        <v/>
      </c>
      <c r="AF20" s="78"/>
      <c r="AG20" t="str">
        <f t="shared" si="1"/>
        <v/>
      </c>
      <c r="AI20" t="str">
        <f t="shared" si="37"/>
        <v/>
      </c>
      <c r="AU20" s="221"/>
      <c r="AV20" t="str">
        <f t="shared" si="2"/>
        <v/>
      </c>
      <c r="AX20" t="str">
        <f t="shared" si="3"/>
        <v/>
      </c>
      <c r="AZ20" s="78"/>
      <c r="BA20" t="str">
        <f t="shared" si="4"/>
        <v/>
      </c>
      <c r="BC20" t="str">
        <f t="shared" si="5"/>
        <v/>
      </c>
      <c r="BO20" s="104"/>
      <c r="BP20" t="str">
        <f t="shared" si="8"/>
        <v/>
      </c>
      <c r="BR20" t="str">
        <f t="shared" si="9"/>
        <v/>
      </c>
      <c r="BT20" s="78"/>
      <c r="BU20" t="str">
        <f t="shared" si="10"/>
        <v/>
      </c>
      <c r="BW20" t="str">
        <f t="shared" si="11"/>
        <v/>
      </c>
      <c r="CI20" s="79" t="s">
        <v>453</v>
      </c>
      <c r="CJ20" t="str">
        <f t="shared" si="14"/>
        <v/>
      </c>
      <c r="CL20" t="str">
        <f t="shared" si="15"/>
        <v/>
      </c>
      <c r="CN20" s="79" t="s">
        <v>453</v>
      </c>
      <c r="CO20" t="str">
        <f t="shared" si="16"/>
        <v/>
      </c>
      <c r="CQ20" t="str">
        <f t="shared" si="41"/>
        <v/>
      </c>
      <c r="CS20" s="76" t="s">
        <v>454</v>
      </c>
      <c r="CT20" t="str">
        <f t="shared" si="77"/>
        <v/>
      </c>
      <c r="CV20" t="str">
        <f t="shared" si="80"/>
        <v/>
      </c>
      <c r="DC20" s="79" t="s">
        <v>453</v>
      </c>
      <c r="DD20" t="str">
        <f t="shared" si="18"/>
        <v/>
      </c>
      <c r="DF20" t="str">
        <f t="shared" si="19"/>
        <v/>
      </c>
      <c r="DH20" s="79" t="s">
        <v>453</v>
      </c>
      <c r="DI20" t="str">
        <f t="shared" si="20"/>
        <v/>
      </c>
      <c r="DK20" t="str">
        <f t="shared" si="43"/>
        <v/>
      </c>
      <c r="DM20" s="76" t="s">
        <v>454</v>
      </c>
      <c r="DN20" t="str">
        <f t="shared" si="78"/>
        <v/>
      </c>
      <c r="DP20" t="str">
        <f t="shared" si="81"/>
        <v/>
      </c>
      <c r="DW20" s="79" t="s">
        <v>453</v>
      </c>
      <c r="DX20" t="str">
        <f t="shared" si="22"/>
        <v/>
      </c>
      <c r="DZ20" t="str">
        <f t="shared" si="23"/>
        <v/>
      </c>
      <c r="EB20" s="79" t="s">
        <v>453</v>
      </c>
      <c r="EC20" t="str">
        <f t="shared" si="24"/>
        <v/>
      </c>
      <c r="EE20" t="str">
        <f t="shared" si="45"/>
        <v/>
      </c>
      <c r="EG20" s="76" t="s">
        <v>454</v>
      </c>
      <c r="EH20" t="str">
        <f t="shared" si="79"/>
        <v/>
      </c>
      <c r="EJ20" t="str">
        <f t="shared" si="82"/>
        <v/>
      </c>
      <c r="EQ20" s="227"/>
      <c r="ER20" t="str">
        <f t="shared" si="26"/>
        <v/>
      </c>
      <c r="ET20" t="str">
        <f t="shared" si="27"/>
        <v/>
      </c>
      <c r="EV20" s="230"/>
      <c r="EW20" t="str">
        <f t="shared" si="47"/>
        <v/>
      </c>
      <c r="EY20" t="str">
        <f t="shared" si="55"/>
        <v/>
      </c>
      <c r="FK20" s="227"/>
      <c r="FL20" t="str">
        <f t="shared" si="30"/>
        <v/>
      </c>
      <c r="FN20" t="str">
        <f t="shared" si="56"/>
        <v/>
      </c>
      <c r="FP20" s="230"/>
      <c r="FQ20" t="str">
        <f t="shared" si="49"/>
        <v/>
      </c>
      <c r="FS20" t="str">
        <f t="shared" si="57"/>
        <v/>
      </c>
      <c r="GE20" s="227"/>
      <c r="GF20" t="str">
        <f t="shared" si="33"/>
        <v/>
      </c>
      <c r="GH20" t="str">
        <f t="shared" si="52"/>
        <v/>
      </c>
      <c r="GJ20" s="230"/>
      <c r="GK20" t="str">
        <f t="shared" si="53"/>
        <v/>
      </c>
      <c r="GM20" t="str">
        <f t="shared" si="58"/>
        <v/>
      </c>
    </row>
    <row r="21" spans="1:195" ht="14.65" customHeight="1" x14ac:dyDescent="0.25">
      <c r="A21" s="25" t="s">
        <v>123</v>
      </c>
      <c r="B21" s="178"/>
      <c r="C21" s="179"/>
      <c r="D21" s="51" t="s">
        <v>482</v>
      </c>
      <c r="E21" s="148" t="str">
        <f>E36</f>
        <v/>
      </c>
      <c r="F21" s="149"/>
      <c r="G21" s="150" t="str">
        <f>G36</f>
        <v/>
      </c>
      <c r="H21" s="151" t="str">
        <f>H36</f>
        <v/>
      </c>
      <c r="I21" s="149"/>
      <c r="J21" s="150" t="str">
        <f>J36</f>
        <v/>
      </c>
      <c r="K21" s="151" t="str">
        <f>K36</f>
        <v/>
      </c>
      <c r="L21" s="149"/>
      <c r="M21" s="152" t="str">
        <f>M36</f>
        <v/>
      </c>
      <c r="AA21" s="221"/>
      <c r="AB21" t="str">
        <f t="shared" si="0"/>
        <v/>
      </c>
      <c r="AD21" t="str">
        <f t="shared" si="36"/>
        <v/>
      </c>
      <c r="AF21" s="78"/>
      <c r="AG21" t="str">
        <f t="shared" si="1"/>
        <v/>
      </c>
      <c r="AI21" t="str">
        <f>IF(AG21="","",B71)</f>
        <v/>
      </c>
      <c r="AU21" s="221"/>
      <c r="AV21" t="str">
        <f t="shared" si="2"/>
        <v/>
      </c>
      <c r="AX21" t="str">
        <f t="shared" si="3"/>
        <v/>
      </c>
      <c r="AZ21" s="78"/>
      <c r="BA21" t="str">
        <f t="shared" si="4"/>
        <v/>
      </c>
      <c r="BC21" t="str">
        <f t="shared" si="5"/>
        <v/>
      </c>
      <c r="BO21" s="104"/>
      <c r="BP21" t="str">
        <f t="shared" si="8"/>
        <v/>
      </c>
      <c r="BR21" t="str">
        <f t="shared" si="9"/>
        <v/>
      </c>
      <c r="BT21" s="78"/>
      <c r="BU21" t="str">
        <f t="shared" si="10"/>
        <v/>
      </c>
      <c r="BW21" t="str">
        <f t="shared" si="11"/>
        <v/>
      </c>
      <c r="CI21" s="79" t="s">
        <v>453</v>
      </c>
      <c r="CJ21" t="str">
        <f t="shared" si="14"/>
        <v>Camp Safety</v>
      </c>
      <c r="CL21" t="str">
        <f t="shared" si="15"/>
        <v>Unknown</v>
      </c>
      <c r="CN21" s="79" t="s">
        <v>453</v>
      </c>
      <c r="CO21" t="str">
        <f t="shared" si="16"/>
        <v/>
      </c>
      <c r="CQ21" t="str">
        <f t="shared" si="41"/>
        <v/>
      </c>
      <c r="CS21" s="76" t="s">
        <v>454</v>
      </c>
      <c r="CT21" t="str">
        <f t="shared" si="77"/>
        <v/>
      </c>
      <c r="CV21" t="str">
        <f t="shared" si="80"/>
        <v/>
      </c>
      <c r="DC21" s="79" t="s">
        <v>453</v>
      </c>
      <c r="DD21" t="str">
        <f t="shared" si="18"/>
        <v/>
      </c>
      <c r="DF21" t="str">
        <f t="shared" si="19"/>
        <v/>
      </c>
      <c r="DH21" s="79" t="s">
        <v>453</v>
      </c>
      <c r="DI21" t="str">
        <f t="shared" si="20"/>
        <v/>
      </c>
      <c r="DK21" t="str">
        <f t="shared" si="43"/>
        <v/>
      </c>
      <c r="DM21" s="76" t="s">
        <v>454</v>
      </c>
      <c r="DN21" t="str">
        <f t="shared" si="78"/>
        <v/>
      </c>
      <c r="DP21" t="str">
        <f t="shared" si="81"/>
        <v/>
      </c>
      <c r="DW21" s="79" t="s">
        <v>453</v>
      </c>
      <c r="DX21" t="str">
        <f t="shared" si="22"/>
        <v/>
      </c>
      <c r="DZ21" t="str">
        <f t="shared" si="23"/>
        <v/>
      </c>
      <c r="EB21" s="79" t="s">
        <v>453</v>
      </c>
      <c r="EC21" t="str">
        <f t="shared" si="24"/>
        <v/>
      </c>
      <c r="EE21" t="str">
        <f t="shared" si="45"/>
        <v/>
      </c>
      <c r="EG21" s="76" t="s">
        <v>454</v>
      </c>
      <c r="EH21" t="str">
        <f t="shared" si="79"/>
        <v/>
      </c>
      <c r="EJ21" t="str">
        <f t="shared" si="82"/>
        <v/>
      </c>
      <c r="EQ21" s="227"/>
      <c r="ER21" t="str">
        <f t="shared" si="26"/>
        <v/>
      </c>
      <c r="ET21" t="str">
        <f t="shared" si="27"/>
        <v/>
      </c>
      <c r="EV21" s="230"/>
      <c r="EW21" t="str">
        <f t="shared" si="47"/>
        <v/>
      </c>
      <c r="EY21" t="str">
        <f t="shared" si="55"/>
        <v/>
      </c>
      <c r="FK21" s="227"/>
      <c r="FL21" t="str">
        <f t="shared" si="30"/>
        <v/>
      </c>
      <c r="FN21" t="str">
        <f t="shared" si="56"/>
        <v/>
      </c>
      <c r="FP21" s="230"/>
      <c r="FQ21" t="str">
        <f t="shared" si="49"/>
        <v/>
      </c>
      <c r="FS21" t="str">
        <f t="shared" si="57"/>
        <v/>
      </c>
      <c r="GE21" s="227"/>
      <c r="GF21" t="str">
        <f t="shared" si="33"/>
        <v/>
      </c>
      <c r="GH21" t="str">
        <f t="shared" si="52"/>
        <v/>
      </c>
      <c r="GJ21" s="230"/>
      <c r="GK21" t="str">
        <f t="shared" si="53"/>
        <v/>
      </c>
      <c r="GM21" t="str">
        <f t="shared" si="58"/>
        <v/>
      </c>
    </row>
    <row r="22" spans="1:195" ht="14.65" customHeight="1" x14ac:dyDescent="0.25">
      <c r="A22" s="25" t="s">
        <v>124</v>
      </c>
      <c r="B22" s="178"/>
      <c r="C22" s="179"/>
      <c r="D22" s="51" t="s">
        <v>482</v>
      </c>
      <c r="E22" s="137" t="s">
        <v>464</v>
      </c>
      <c r="F22" s="138"/>
      <c r="G22" s="139" t="s">
        <v>455</v>
      </c>
      <c r="H22" s="140" t="s">
        <v>464</v>
      </c>
      <c r="I22" s="138"/>
      <c r="J22" s="139" t="s">
        <v>455</v>
      </c>
      <c r="K22" s="140" t="s">
        <v>464</v>
      </c>
      <c r="L22" s="138"/>
      <c r="M22" s="141" t="s">
        <v>455</v>
      </c>
      <c r="AA22" s="221"/>
      <c r="AB22" t="str">
        <f t="shared" si="0"/>
        <v/>
      </c>
      <c r="AD22" t="str">
        <f t="shared" si="36"/>
        <v/>
      </c>
      <c r="AF22" s="78"/>
      <c r="AG22" t="str">
        <f t="shared" si="1"/>
        <v/>
      </c>
      <c r="AI22" t="str">
        <f t="shared" si="37"/>
        <v/>
      </c>
      <c r="AU22" s="221"/>
      <c r="AV22" t="str">
        <f t="shared" si="2"/>
        <v/>
      </c>
      <c r="AX22" t="str">
        <f t="shared" si="3"/>
        <v/>
      </c>
      <c r="AZ22" s="78"/>
      <c r="BA22" t="str">
        <f t="shared" si="4"/>
        <v/>
      </c>
      <c r="BC22" t="str">
        <f t="shared" si="5"/>
        <v/>
      </c>
      <c r="BO22" s="104"/>
      <c r="BP22" t="str">
        <f t="shared" si="8"/>
        <v/>
      </c>
      <c r="BR22" t="str">
        <f t="shared" si="9"/>
        <v/>
      </c>
      <c r="BT22" s="78"/>
      <c r="BU22" t="str">
        <f t="shared" si="10"/>
        <v/>
      </c>
      <c r="BW22" t="str">
        <f t="shared" si="11"/>
        <v/>
      </c>
      <c r="CI22" s="79" t="s">
        <v>453</v>
      </c>
      <c r="CJ22" t="str">
        <f t="shared" si="14"/>
        <v/>
      </c>
      <c r="CL22" t="str">
        <f t="shared" si="15"/>
        <v/>
      </c>
      <c r="CN22" s="79" t="s">
        <v>453</v>
      </c>
      <c r="CO22" t="str">
        <f t="shared" si="16"/>
        <v/>
      </c>
      <c r="CQ22" t="str">
        <f t="shared" si="41"/>
        <v/>
      </c>
      <c r="DC22" s="79" t="s">
        <v>453</v>
      </c>
      <c r="DD22" t="str">
        <f t="shared" si="18"/>
        <v/>
      </c>
      <c r="DF22" t="str">
        <f t="shared" si="19"/>
        <v/>
      </c>
      <c r="DH22" s="79" t="s">
        <v>453</v>
      </c>
      <c r="DI22" t="str">
        <f t="shared" si="20"/>
        <v/>
      </c>
      <c r="DK22" t="str">
        <f t="shared" si="43"/>
        <v/>
      </c>
      <c r="DW22" s="79" t="s">
        <v>453</v>
      </c>
      <c r="DX22" t="str">
        <f t="shared" si="22"/>
        <v/>
      </c>
      <c r="DZ22" t="str">
        <f t="shared" si="23"/>
        <v/>
      </c>
      <c r="EB22" s="79" t="s">
        <v>453</v>
      </c>
      <c r="EC22" t="str">
        <f t="shared" si="24"/>
        <v/>
      </c>
      <c r="EE22" t="str">
        <f t="shared" si="45"/>
        <v/>
      </c>
      <c r="EQ22" s="227"/>
      <c r="ER22" t="str">
        <f t="shared" si="26"/>
        <v/>
      </c>
      <c r="ET22" t="str">
        <f t="shared" si="27"/>
        <v/>
      </c>
      <c r="EV22" s="230"/>
      <c r="EW22" t="str">
        <f t="shared" si="47"/>
        <v/>
      </c>
      <c r="EY22" t="str">
        <f t="shared" si="55"/>
        <v/>
      </c>
      <c r="FK22" s="227"/>
      <c r="FL22" t="str">
        <f t="shared" si="30"/>
        <v/>
      </c>
      <c r="FN22" t="str">
        <f t="shared" si="56"/>
        <v/>
      </c>
      <c r="FP22" s="230"/>
      <c r="FQ22" t="str">
        <f t="shared" si="49"/>
        <v/>
      </c>
      <c r="FS22" t="str">
        <f t="shared" si="57"/>
        <v/>
      </c>
      <c r="GE22" s="227"/>
      <c r="GF22" t="str">
        <f t="shared" si="33"/>
        <v/>
      </c>
      <c r="GH22" t="str">
        <f t="shared" si="52"/>
        <v/>
      </c>
      <c r="GJ22" s="230"/>
      <c r="GK22" t="str">
        <f t="shared" si="53"/>
        <v/>
      </c>
      <c r="GM22" t="str">
        <f t="shared" si="58"/>
        <v/>
      </c>
    </row>
    <row r="23" spans="1:195" ht="14.65" customHeight="1" x14ac:dyDescent="0.25">
      <c r="A23" s="25" t="s">
        <v>125</v>
      </c>
      <c r="B23" s="178">
        <v>42231</v>
      </c>
      <c r="C23" s="179" t="s">
        <v>429</v>
      </c>
      <c r="D23" s="51" t="s">
        <v>482</v>
      </c>
      <c r="E23" s="148" t="str">
        <f>E42</f>
        <v/>
      </c>
      <c r="F23" s="149"/>
      <c r="G23" s="150" t="str">
        <f>G42</f>
        <v/>
      </c>
      <c r="H23" s="151" t="str">
        <f>H42</f>
        <v/>
      </c>
      <c r="I23" s="149"/>
      <c r="J23" s="150" t="str">
        <f>J42</f>
        <v/>
      </c>
      <c r="K23" s="151" t="str">
        <f>K42</f>
        <v/>
      </c>
      <c r="L23" s="149"/>
      <c r="M23" s="152" t="str">
        <f>M42</f>
        <v/>
      </c>
      <c r="AA23" s="221"/>
      <c r="AB23" t="str">
        <f t="shared" si="0"/>
        <v>Fire Craft -FCF</v>
      </c>
      <c r="AD23">
        <f t="shared" si="36"/>
        <v>42231</v>
      </c>
      <c r="AF23" s="78"/>
      <c r="AG23" t="str">
        <f t="shared" si="1"/>
        <v/>
      </c>
      <c r="AI23" t="str">
        <f t="shared" si="37"/>
        <v/>
      </c>
      <c r="AU23" s="221"/>
      <c r="AV23" t="str">
        <f t="shared" si="2"/>
        <v/>
      </c>
      <c r="AX23" t="str">
        <f t="shared" si="3"/>
        <v/>
      </c>
      <c r="AZ23" s="78"/>
      <c r="BA23" t="str">
        <f t="shared" si="4"/>
        <v/>
      </c>
      <c r="BC23" t="str">
        <f t="shared" si="5"/>
        <v/>
      </c>
      <c r="BO23" s="104"/>
      <c r="BP23" t="str">
        <f t="shared" si="8"/>
        <v/>
      </c>
      <c r="BR23" t="str">
        <f t="shared" si="9"/>
        <v/>
      </c>
      <c r="BT23" s="78"/>
      <c r="BU23" t="str">
        <f t="shared" si="10"/>
        <v/>
      </c>
      <c r="BW23" t="str">
        <f t="shared" si="11"/>
        <v/>
      </c>
      <c r="CI23" s="79" t="s">
        <v>453</v>
      </c>
      <c r="CJ23" t="str">
        <f t="shared" si="14"/>
        <v/>
      </c>
      <c r="CL23" t="str">
        <f t="shared" si="15"/>
        <v/>
      </c>
      <c r="CN23" s="79" t="s">
        <v>453</v>
      </c>
      <c r="CO23" t="str">
        <f t="shared" si="16"/>
        <v/>
      </c>
      <c r="CQ23" t="str">
        <f t="shared" si="41"/>
        <v/>
      </c>
      <c r="DC23" s="79" t="s">
        <v>453</v>
      </c>
      <c r="DD23" t="str">
        <f t="shared" si="18"/>
        <v/>
      </c>
      <c r="DF23" t="str">
        <f t="shared" si="19"/>
        <v/>
      </c>
      <c r="DH23" s="79" t="s">
        <v>453</v>
      </c>
      <c r="DI23" t="str">
        <f t="shared" si="20"/>
        <v/>
      </c>
      <c r="DK23" t="str">
        <f t="shared" si="43"/>
        <v/>
      </c>
      <c r="DW23" s="79" t="s">
        <v>453</v>
      </c>
      <c r="DX23" t="str">
        <f t="shared" si="22"/>
        <v/>
      </c>
      <c r="DZ23" t="str">
        <f t="shared" si="23"/>
        <v/>
      </c>
      <c r="EB23" s="79" t="s">
        <v>453</v>
      </c>
      <c r="EC23" t="str">
        <f t="shared" si="24"/>
        <v/>
      </c>
      <c r="EE23" t="str">
        <f t="shared" si="45"/>
        <v/>
      </c>
      <c r="EQ23" s="227"/>
      <c r="ER23" t="str">
        <f t="shared" si="26"/>
        <v/>
      </c>
      <c r="ET23" t="str">
        <f t="shared" si="27"/>
        <v/>
      </c>
      <c r="EV23" s="230"/>
      <c r="EW23" t="str">
        <f t="shared" si="47"/>
        <v/>
      </c>
      <c r="EY23" t="str">
        <f t="shared" si="55"/>
        <v/>
      </c>
      <c r="FK23" s="227"/>
      <c r="FL23" t="str">
        <f t="shared" si="30"/>
        <v/>
      </c>
      <c r="FN23" t="str">
        <f t="shared" si="56"/>
        <v/>
      </c>
      <c r="FP23" s="230"/>
      <c r="FQ23" t="str">
        <f t="shared" si="49"/>
        <v/>
      </c>
      <c r="FS23" t="str">
        <f t="shared" si="57"/>
        <v/>
      </c>
      <c r="GE23" s="227"/>
      <c r="GF23" t="str">
        <f t="shared" si="33"/>
        <v/>
      </c>
      <c r="GH23" t="str">
        <f t="shared" si="52"/>
        <v/>
      </c>
      <c r="GJ23" s="230"/>
      <c r="GK23" t="str">
        <f t="shared" si="53"/>
        <v/>
      </c>
      <c r="GM23" t="str">
        <f t="shared" si="58"/>
        <v/>
      </c>
    </row>
    <row r="24" spans="1:195" ht="14.65" customHeight="1" x14ac:dyDescent="0.25">
      <c r="A24" s="25" t="s">
        <v>126</v>
      </c>
      <c r="B24" s="178"/>
      <c r="C24" s="179"/>
      <c r="D24" s="51" t="s">
        <v>482</v>
      </c>
      <c r="E24" s="137" t="s">
        <v>465</v>
      </c>
      <c r="F24" s="138"/>
      <c r="G24" s="139" t="s">
        <v>455</v>
      </c>
      <c r="H24" s="140" t="s">
        <v>465</v>
      </c>
      <c r="I24" s="138"/>
      <c r="J24" s="139" t="s">
        <v>455</v>
      </c>
      <c r="K24" s="140" t="s">
        <v>465</v>
      </c>
      <c r="L24" s="138"/>
      <c r="M24" s="141" t="s">
        <v>455</v>
      </c>
      <c r="AA24" s="221"/>
      <c r="AB24" t="str">
        <f t="shared" si="0"/>
        <v/>
      </c>
      <c r="AD24" t="str">
        <f t="shared" si="36"/>
        <v/>
      </c>
      <c r="AF24" s="78"/>
      <c r="AG24" t="str">
        <f t="shared" si="1"/>
        <v/>
      </c>
      <c r="AI24" t="str">
        <f t="shared" si="37"/>
        <v/>
      </c>
      <c r="AU24" s="221"/>
      <c r="AV24" t="str">
        <f t="shared" si="2"/>
        <v/>
      </c>
      <c r="AX24" t="str">
        <f t="shared" si="3"/>
        <v/>
      </c>
      <c r="AZ24" s="78"/>
      <c r="BA24" t="str">
        <f t="shared" si="4"/>
        <v/>
      </c>
      <c r="BC24" t="str">
        <f t="shared" si="5"/>
        <v/>
      </c>
      <c r="BO24" s="104"/>
      <c r="BP24" t="str">
        <f t="shared" si="8"/>
        <v/>
      </c>
      <c r="BR24" t="str">
        <f t="shared" si="9"/>
        <v/>
      </c>
      <c r="BT24" s="78"/>
      <c r="BU24" t="str">
        <f t="shared" si="10"/>
        <v/>
      </c>
      <c r="BW24" t="str">
        <f t="shared" si="11"/>
        <v/>
      </c>
      <c r="CI24" s="79" t="s">
        <v>453</v>
      </c>
      <c r="CJ24" t="str">
        <f t="shared" si="14"/>
        <v/>
      </c>
      <c r="CL24" t="str">
        <f t="shared" si="15"/>
        <v/>
      </c>
      <c r="CN24" s="79" t="s">
        <v>453</v>
      </c>
      <c r="CO24" t="str">
        <f t="shared" si="16"/>
        <v/>
      </c>
      <c r="CQ24" t="str">
        <f t="shared" si="41"/>
        <v/>
      </c>
      <c r="DC24" s="79" t="s">
        <v>453</v>
      </c>
      <c r="DD24" t="str">
        <f t="shared" si="18"/>
        <v/>
      </c>
      <c r="DF24" t="str">
        <f t="shared" si="19"/>
        <v/>
      </c>
      <c r="DH24" s="79" t="s">
        <v>453</v>
      </c>
      <c r="DI24" t="str">
        <f t="shared" si="20"/>
        <v/>
      </c>
      <c r="DK24" t="str">
        <f t="shared" si="43"/>
        <v/>
      </c>
      <c r="DW24" s="79" t="s">
        <v>453</v>
      </c>
      <c r="DX24" t="str">
        <f t="shared" si="22"/>
        <v/>
      </c>
      <c r="DZ24" t="str">
        <f t="shared" si="23"/>
        <v/>
      </c>
      <c r="EB24" s="79" t="s">
        <v>453</v>
      </c>
      <c r="EC24" t="str">
        <f t="shared" si="24"/>
        <v/>
      </c>
      <c r="EE24" t="str">
        <f t="shared" si="45"/>
        <v/>
      </c>
      <c r="EQ24" s="227"/>
      <c r="ER24" t="str">
        <f t="shared" si="26"/>
        <v/>
      </c>
      <c r="ET24" t="str">
        <f t="shared" si="27"/>
        <v/>
      </c>
      <c r="EV24" s="230"/>
      <c r="EW24" t="str">
        <f t="shared" si="47"/>
        <v/>
      </c>
      <c r="EY24" t="str">
        <f t="shared" si="55"/>
        <v/>
      </c>
      <c r="FK24" s="227"/>
      <c r="FL24" t="str">
        <f t="shared" si="30"/>
        <v/>
      </c>
      <c r="FN24" t="str">
        <f t="shared" si="56"/>
        <v/>
      </c>
      <c r="FP24" s="230"/>
      <c r="FQ24" t="str">
        <f t="shared" si="49"/>
        <v/>
      </c>
      <c r="FS24" t="str">
        <f t="shared" si="57"/>
        <v/>
      </c>
      <c r="GE24" s="227"/>
      <c r="GF24" t="str">
        <f t="shared" si="33"/>
        <v/>
      </c>
      <c r="GH24" t="str">
        <f t="shared" si="52"/>
        <v/>
      </c>
      <c r="GJ24" s="230"/>
      <c r="GK24" t="str">
        <f t="shared" si="53"/>
        <v/>
      </c>
      <c r="GM24" t="str">
        <f t="shared" si="58"/>
        <v/>
      </c>
    </row>
    <row r="25" spans="1:195" ht="14.65" customHeight="1" x14ac:dyDescent="0.25">
      <c r="A25" s="25" t="s">
        <v>127</v>
      </c>
      <c r="B25" s="178"/>
      <c r="C25" s="179"/>
      <c r="D25" s="51" t="s">
        <v>482</v>
      </c>
      <c r="E25" s="148" t="str">
        <f>E45</f>
        <v/>
      </c>
      <c r="F25" s="149"/>
      <c r="G25" s="150" t="str">
        <f>G45</f>
        <v/>
      </c>
      <c r="H25" s="151" t="str">
        <f>H45</f>
        <v/>
      </c>
      <c r="I25" s="149"/>
      <c r="J25" s="150" t="str">
        <f>J45</f>
        <v/>
      </c>
      <c r="K25" s="151" t="str">
        <f>K45</f>
        <v/>
      </c>
      <c r="L25" s="149"/>
      <c r="M25" s="152" t="str">
        <f>M45</f>
        <v/>
      </c>
      <c r="AA25" s="221"/>
      <c r="AB25" t="str">
        <f t="shared" si="0"/>
        <v/>
      </c>
      <c r="AD25" t="str">
        <f t="shared" si="36"/>
        <v/>
      </c>
      <c r="AF25" s="78"/>
      <c r="AG25" t="str">
        <f t="shared" si="1"/>
        <v/>
      </c>
      <c r="AI25" t="str">
        <f t="shared" si="37"/>
        <v/>
      </c>
      <c r="AU25" s="221"/>
      <c r="AV25" t="str">
        <f t="shared" si="2"/>
        <v/>
      </c>
      <c r="AX25" t="str">
        <f t="shared" si="3"/>
        <v/>
      </c>
      <c r="AZ25" s="78"/>
      <c r="BA25" t="str">
        <f t="shared" si="4"/>
        <v/>
      </c>
      <c r="BC25" t="str">
        <f t="shared" si="5"/>
        <v/>
      </c>
      <c r="BO25" s="104"/>
      <c r="BP25" t="str">
        <f t="shared" si="8"/>
        <v/>
      </c>
      <c r="BR25" t="str">
        <f t="shared" si="9"/>
        <v/>
      </c>
      <c r="BT25" s="78"/>
      <c r="BU25" t="str">
        <f t="shared" si="10"/>
        <v/>
      </c>
      <c r="BW25" t="str">
        <f t="shared" si="11"/>
        <v/>
      </c>
      <c r="CI25" s="79" t="s">
        <v>453</v>
      </c>
      <c r="CJ25" t="str">
        <f t="shared" si="14"/>
        <v/>
      </c>
      <c r="CL25" t="str">
        <f t="shared" si="15"/>
        <v/>
      </c>
      <c r="CN25" s="79" t="s">
        <v>453</v>
      </c>
      <c r="CO25" t="str">
        <f t="shared" si="16"/>
        <v/>
      </c>
      <c r="CQ25" t="str">
        <f t="shared" si="41"/>
        <v/>
      </c>
      <c r="DC25" s="79" t="s">
        <v>453</v>
      </c>
      <c r="DD25" t="str">
        <f t="shared" si="18"/>
        <v/>
      </c>
      <c r="DF25" t="str">
        <f t="shared" si="19"/>
        <v/>
      </c>
      <c r="DH25" s="79" t="s">
        <v>453</v>
      </c>
      <c r="DI25" t="str">
        <f t="shared" si="20"/>
        <v/>
      </c>
      <c r="DK25" t="str">
        <f t="shared" si="43"/>
        <v/>
      </c>
      <c r="DW25" s="79" t="s">
        <v>453</v>
      </c>
      <c r="DX25" t="str">
        <f t="shared" si="22"/>
        <v/>
      </c>
      <c r="DZ25" t="str">
        <f t="shared" si="23"/>
        <v/>
      </c>
      <c r="EB25" s="79" t="s">
        <v>453</v>
      </c>
      <c r="EC25" t="str">
        <f t="shared" si="24"/>
        <v/>
      </c>
      <c r="EE25" t="str">
        <f t="shared" si="45"/>
        <v/>
      </c>
      <c r="EQ25" s="227"/>
      <c r="ER25" t="str">
        <f t="shared" si="26"/>
        <v/>
      </c>
      <c r="ET25" t="str">
        <f t="shared" si="27"/>
        <v/>
      </c>
      <c r="EV25" s="230"/>
      <c r="EW25" t="str">
        <f t="shared" si="47"/>
        <v/>
      </c>
      <c r="EY25" t="str">
        <f t="shared" si="55"/>
        <v/>
      </c>
      <c r="FK25" s="227"/>
      <c r="FL25" t="str">
        <f t="shared" si="30"/>
        <v/>
      </c>
      <c r="FN25" t="str">
        <f t="shared" si="56"/>
        <v/>
      </c>
      <c r="FP25" s="230"/>
      <c r="FQ25" t="str">
        <f t="shared" si="49"/>
        <v/>
      </c>
      <c r="FS25" t="str">
        <f t="shared" si="57"/>
        <v/>
      </c>
      <c r="GE25" s="227"/>
      <c r="GF25" t="str">
        <f t="shared" si="33"/>
        <v/>
      </c>
      <c r="GH25" t="str">
        <f t="shared" si="52"/>
        <v/>
      </c>
      <c r="GJ25" s="230"/>
      <c r="GK25" t="str">
        <f t="shared" si="53"/>
        <v/>
      </c>
      <c r="GM25" t="str">
        <f t="shared" si="58"/>
        <v/>
      </c>
    </row>
    <row r="26" spans="1:195" ht="14.65" customHeight="1" x14ac:dyDescent="0.25">
      <c r="A26" s="25" t="s">
        <v>128</v>
      </c>
      <c r="B26" s="178"/>
      <c r="C26" s="179"/>
      <c r="D26" s="51" t="s">
        <v>482</v>
      </c>
      <c r="E26" s="137" t="s">
        <v>466</v>
      </c>
      <c r="F26" s="138"/>
      <c r="G26" s="139" t="s">
        <v>455</v>
      </c>
      <c r="H26" s="140" t="s">
        <v>466</v>
      </c>
      <c r="I26" s="138"/>
      <c r="J26" s="139" t="s">
        <v>455</v>
      </c>
      <c r="K26" s="140" t="s">
        <v>466</v>
      </c>
      <c r="L26" s="138"/>
      <c r="M26" s="141" t="s">
        <v>455</v>
      </c>
      <c r="AA26" s="221"/>
      <c r="AB26" t="str">
        <f>IF(C26=$AB$3,A26,"")</f>
        <v/>
      </c>
      <c r="AD26" t="str">
        <f>IF(AB26="","",B26)</f>
        <v/>
      </c>
      <c r="AF26" s="78"/>
      <c r="AG26" t="str">
        <f>IF(C76=$AB$3,A76,"")</f>
        <v/>
      </c>
      <c r="AI26" t="str">
        <f>IF(AG26="","",B76)</f>
        <v/>
      </c>
      <c r="AU26" s="221"/>
      <c r="AV26" t="str">
        <f>IF(C26=$AV$3,A26,"")</f>
        <v/>
      </c>
      <c r="AX26" t="str">
        <f>IF(AV26="","",B26)</f>
        <v/>
      </c>
      <c r="AZ26" s="78"/>
      <c r="BA26" t="str">
        <f>IF(C76=$BA$3,A76,"")</f>
        <v/>
      </c>
      <c r="BC26" t="str">
        <f>IF(BA26="","",B76)</f>
        <v/>
      </c>
      <c r="BO26" s="104"/>
      <c r="BP26" t="str">
        <f>IF(C26=$BP$3,A26,"")</f>
        <v/>
      </c>
      <c r="BR26" t="str">
        <f>IF(BP26="","",B26)</f>
        <v/>
      </c>
      <c r="BT26" s="78"/>
      <c r="BU26" t="str">
        <f>IF(C76=$BP$3,A76,"")</f>
        <v/>
      </c>
      <c r="BW26" t="str">
        <f>IF(BU26="","",B76)</f>
        <v/>
      </c>
      <c r="CI26" s="79" t="s">
        <v>453</v>
      </c>
      <c r="CJ26" t="str">
        <f>IF(C125=$CJ$3,A125,"")</f>
        <v/>
      </c>
      <c r="CL26" t="str">
        <f>IF(CJ26="","",B125)</f>
        <v/>
      </c>
      <c r="CN26" s="79" t="s">
        <v>453</v>
      </c>
      <c r="CO26" t="str">
        <f t="shared" si="16"/>
        <v/>
      </c>
      <c r="CQ26" t="str">
        <f t="shared" si="41"/>
        <v/>
      </c>
      <c r="DC26" s="79" t="s">
        <v>453</v>
      </c>
      <c r="DD26" t="str">
        <f>IF(C125=$DD$3,A125,"")</f>
        <v/>
      </c>
      <c r="DF26" t="str">
        <f>IF(DD26="","",B125)</f>
        <v/>
      </c>
      <c r="DH26" s="79" t="s">
        <v>453</v>
      </c>
      <c r="DI26" t="str">
        <f t="shared" si="20"/>
        <v/>
      </c>
      <c r="DK26" t="str">
        <f t="shared" si="43"/>
        <v/>
      </c>
      <c r="DW26" s="79" t="s">
        <v>453</v>
      </c>
      <c r="DX26" t="str">
        <f>IF(C125=$DX$3,A125,"")</f>
        <v/>
      </c>
      <c r="DZ26" t="str">
        <f>IF(DX26="","",B125)</f>
        <v/>
      </c>
      <c r="EB26" s="79" t="s">
        <v>453</v>
      </c>
      <c r="EC26" t="str">
        <f t="shared" si="24"/>
        <v/>
      </c>
      <c r="EE26" t="str">
        <f t="shared" si="45"/>
        <v/>
      </c>
      <c r="EQ26" s="227"/>
      <c r="ER26" t="str">
        <f t="shared" si="26"/>
        <v/>
      </c>
      <c r="ET26" t="str">
        <f t="shared" si="27"/>
        <v/>
      </c>
      <c r="EV26" s="230"/>
      <c r="EW26" t="str">
        <f t="shared" si="47"/>
        <v/>
      </c>
      <c r="EY26" t="str">
        <f t="shared" si="55"/>
        <v/>
      </c>
      <c r="FK26" s="227"/>
      <c r="FL26" t="str">
        <f t="shared" si="30"/>
        <v/>
      </c>
      <c r="FN26" t="str">
        <f t="shared" si="56"/>
        <v/>
      </c>
      <c r="FP26" s="230"/>
      <c r="FQ26" t="str">
        <f t="shared" si="49"/>
        <v/>
      </c>
      <c r="FS26" t="str">
        <f t="shared" si="57"/>
        <v/>
      </c>
      <c r="GE26" s="227"/>
      <c r="GF26" t="str">
        <f t="shared" si="33"/>
        <v/>
      </c>
      <c r="GH26" t="str">
        <f t="shared" si="52"/>
        <v/>
      </c>
      <c r="GJ26" s="230"/>
      <c r="GK26" t="str">
        <f t="shared" si="53"/>
        <v/>
      </c>
      <c r="GM26" t="str">
        <f t="shared" si="58"/>
        <v/>
      </c>
    </row>
    <row r="27" spans="1:195" ht="14.65" customHeight="1" x14ac:dyDescent="0.25">
      <c r="A27" s="25" t="s">
        <v>129</v>
      </c>
      <c r="B27" s="178"/>
      <c r="C27" s="179"/>
      <c r="D27" s="51" t="s">
        <v>482</v>
      </c>
      <c r="E27" s="148" t="str">
        <f>E48</f>
        <v/>
      </c>
      <c r="F27" s="149"/>
      <c r="G27" s="150" t="str">
        <f>G48</f>
        <v/>
      </c>
      <c r="H27" s="151" t="str">
        <f>H48</f>
        <v/>
      </c>
      <c r="I27" s="149"/>
      <c r="J27" s="150" t="str">
        <f>J48</f>
        <v/>
      </c>
      <c r="K27" s="151" t="str">
        <f>K46</f>
        <v/>
      </c>
      <c r="L27" s="149"/>
      <c r="M27" s="152" t="str">
        <f>M46</f>
        <v/>
      </c>
      <c r="AA27" s="221"/>
      <c r="AB27" t="str">
        <f t="shared" si="0"/>
        <v/>
      </c>
      <c r="AD27" t="str">
        <f t="shared" si="36"/>
        <v/>
      </c>
      <c r="AF27" s="78"/>
      <c r="AG27" t="str">
        <f t="shared" si="1"/>
        <v/>
      </c>
      <c r="AI27" t="str">
        <f t="shared" si="37"/>
        <v/>
      </c>
      <c r="AU27" s="221"/>
      <c r="AV27" t="str">
        <f t="shared" si="2"/>
        <v/>
      </c>
      <c r="AX27" t="str">
        <f t="shared" si="3"/>
        <v/>
      </c>
      <c r="AZ27" s="78"/>
      <c r="BA27" t="str">
        <f t="shared" si="4"/>
        <v/>
      </c>
      <c r="BC27" t="str">
        <f t="shared" si="5"/>
        <v/>
      </c>
      <c r="BO27" s="104"/>
      <c r="BP27" t="str">
        <f t="shared" si="8"/>
        <v/>
      </c>
      <c r="BR27" t="str">
        <f t="shared" si="9"/>
        <v/>
      </c>
      <c r="BT27" s="78"/>
      <c r="BU27" t="str">
        <f t="shared" si="10"/>
        <v/>
      </c>
      <c r="BW27" t="str">
        <f t="shared" si="11"/>
        <v/>
      </c>
      <c r="CI27" s="79" t="s">
        <v>453</v>
      </c>
      <c r="CJ27" t="str">
        <f t="shared" si="14"/>
        <v/>
      </c>
      <c r="CL27" t="str">
        <f t="shared" si="15"/>
        <v/>
      </c>
      <c r="CN27" s="79" t="s">
        <v>453</v>
      </c>
      <c r="CO27" t="str">
        <f t="shared" si="16"/>
        <v/>
      </c>
      <c r="CQ27" t="str">
        <f t="shared" si="41"/>
        <v/>
      </c>
      <c r="DC27" s="79" t="s">
        <v>453</v>
      </c>
      <c r="DD27" t="str">
        <f t="shared" si="18"/>
        <v/>
      </c>
      <c r="DF27" t="str">
        <f t="shared" si="19"/>
        <v/>
      </c>
      <c r="DH27" s="79" t="s">
        <v>453</v>
      </c>
      <c r="DI27" t="str">
        <f t="shared" si="20"/>
        <v/>
      </c>
      <c r="DK27" t="str">
        <f t="shared" si="43"/>
        <v/>
      </c>
      <c r="DW27" s="79" t="s">
        <v>453</v>
      </c>
      <c r="DX27" t="str">
        <f t="shared" si="22"/>
        <v/>
      </c>
      <c r="DZ27" t="str">
        <f t="shared" si="23"/>
        <v/>
      </c>
      <c r="EB27" s="79" t="s">
        <v>453</v>
      </c>
      <c r="EC27" t="str">
        <f t="shared" si="24"/>
        <v/>
      </c>
      <c r="EE27" t="str">
        <f t="shared" si="45"/>
        <v/>
      </c>
      <c r="EQ27" s="227"/>
      <c r="ER27" t="str">
        <f t="shared" si="26"/>
        <v/>
      </c>
      <c r="ET27" t="str">
        <f t="shared" si="27"/>
        <v/>
      </c>
      <c r="EV27" s="230"/>
      <c r="EW27" t="str">
        <f t="shared" si="47"/>
        <v/>
      </c>
      <c r="EY27" t="str">
        <f t="shared" si="55"/>
        <v/>
      </c>
      <c r="FK27" s="227"/>
      <c r="FL27" t="str">
        <f t="shared" si="30"/>
        <v/>
      </c>
      <c r="FN27" t="str">
        <f t="shared" si="56"/>
        <v/>
      </c>
      <c r="FP27" s="230"/>
      <c r="FQ27" t="str">
        <f t="shared" si="49"/>
        <v/>
      </c>
      <c r="FS27" t="str">
        <f t="shared" si="57"/>
        <v/>
      </c>
      <c r="GE27" s="227"/>
      <c r="GF27" t="str">
        <f t="shared" si="33"/>
        <v/>
      </c>
      <c r="GH27" t="str">
        <f t="shared" si="52"/>
        <v/>
      </c>
      <c r="GJ27" s="230"/>
      <c r="GK27" t="str">
        <f t="shared" si="53"/>
        <v/>
      </c>
      <c r="GM27" t="str">
        <f t="shared" si="58"/>
        <v/>
      </c>
    </row>
    <row r="28" spans="1:195" ht="14.65" customHeight="1" x14ac:dyDescent="0.25">
      <c r="A28" s="25" t="s">
        <v>130</v>
      </c>
      <c r="B28" s="178"/>
      <c r="C28" s="179"/>
      <c r="D28" s="51" t="s">
        <v>482</v>
      </c>
      <c r="E28" s="137" t="s">
        <v>493</v>
      </c>
      <c r="F28" s="138"/>
      <c r="G28" s="139" t="s">
        <v>455</v>
      </c>
      <c r="H28" s="140" t="s">
        <v>493</v>
      </c>
      <c r="I28" s="138"/>
      <c r="J28" s="139" t="s">
        <v>455</v>
      </c>
      <c r="K28" s="140" t="s">
        <v>466</v>
      </c>
      <c r="L28" s="138"/>
      <c r="M28" s="141" t="s">
        <v>455</v>
      </c>
      <c r="AA28" s="221"/>
      <c r="AB28" t="str">
        <f t="shared" si="0"/>
        <v/>
      </c>
      <c r="AD28" t="str">
        <f t="shared" si="36"/>
        <v/>
      </c>
      <c r="AF28" s="78"/>
      <c r="AG28" t="str">
        <f t="shared" si="1"/>
        <v/>
      </c>
      <c r="AI28" t="str">
        <f t="shared" si="37"/>
        <v/>
      </c>
      <c r="AU28" s="221"/>
      <c r="AV28" t="str">
        <f t="shared" si="2"/>
        <v/>
      </c>
      <c r="AX28" t="str">
        <f t="shared" si="3"/>
        <v/>
      </c>
      <c r="AZ28" s="78"/>
      <c r="BA28" t="str">
        <f t="shared" si="4"/>
        <v/>
      </c>
      <c r="BC28" t="str">
        <f t="shared" si="5"/>
        <v/>
      </c>
      <c r="BO28" s="104"/>
      <c r="BP28" t="str">
        <f t="shared" si="8"/>
        <v/>
      </c>
      <c r="BR28" t="str">
        <f t="shared" si="9"/>
        <v/>
      </c>
      <c r="BT28" s="78"/>
      <c r="BU28" t="str">
        <f t="shared" si="10"/>
        <v/>
      </c>
      <c r="BW28" t="str">
        <f t="shared" si="11"/>
        <v/>
      </c>
      <c r="CI28" s="79" t="s">
        <v>453</v>
      </c>
      <c r="CJ28" t="str">
        <f t="shared" si="14"/>
        <v/>
      </c>
      <c r="CL28" t="str">
        <f t="shared" si="15"/>
        <v/>
      </c>
      <c r="CN28" s="79" t="s">
        <v>453</v>
      </c>
      <c r="CO28" t="str">
        <f t="shared" si="16"/>
        <v/>
      </c>
      <c r="CQ28" t="str">
        <f t="shared" si="41"/>
        <v/>
      </c>
      <c r="DC28" s="79" t="s">
        <v>453</v>
      </c>
      <c r="DD28" t="str">
        <f t="shared" si="18"/>
        <v/>
      </c>
      <c r="DF28" t="str">
        <f t="shared" si="19"/>
        <v/>
      </c>
      <c r="DH28" s="79" t="s">
        <v>453</v>
      </c>
      <c r="DI28" t="str">
        <f t="shared" si="20"/>
        <v/>
      </c>
      <c r="DK28" t="str">
        <f t="shared" si="43"/>
        <v/>
      </c>
      <c r="DW28" s="79" t="s">
        <v>453</v>
      </c>
      <c r="DX28" t="str">
        <f t="shared" si="22"/>
        <v/>
      </c>
      <c r="DZ28" t="str">
        <f t="shared" si="23"/>
        <v/>
      </c>
      <c r="EB28" s="79" t="s">
        <v>453</v>
      </c>
      <c r="EC28" t="str">
        <f t="shared" si="24"/>
        <v/>
      </c>
      <c r="EE28" t="str">
        <f t="shared" si="45"/>
        <v/>
      </c>
      <c r="EQ28" s="227"/>
      <c r="ER28" t="str">
        <f t="shared" si="26"/>
        <v/>
      </c>
      <c r="ET28" t="str">
        <f t="shared" si="27"/>
        <v/>
      </c>
      <c r="EV28" s="230"/>
      <c r="EW28" t="str">
        <f t="shared" si="47"/>
        <v/>
      </c>
      <c r="EY28" t="str">
        <f t="shared" si="55"/>
        <v/>
      </c>
      <c r="FK28" s="227"/>
      <c r="FL28" t="str">
        <f t="shared" si="30"/>
        <v/>
      </c>
      <c r="FN28" t="str">
        <f t="shared" si="56"/>
        <v/>
      </c>
      <c r="FP28" s="230"/>
      <c r="FQ28" t="str">
        <f t="shared" si="49"/>
        <v/>
      </c>
      <c r="FS28" t="str">
        <f t="shared" si="57"/>
        <v/>
      </c>
      <c r="GE28" s="227"/>
      <c r="GF28" t="str">
        <f t="shared" si="33"/>
        <v/>
      </c>
      <c r="GH28" t="str">
        <f t="shared" si="52"/>
        <v/>
      </c>
      <c r="GJ28" s="230"/>
      <c r="GK28" t="str">
        <f t="shared" si="53"/>
        <v/>
      </c>
      <c r="GM28" t="str">
        <f t="shared" si="58"/>
        <v/>
      </c>
    </row>
    <row r="29" spans="1:195" ht="14.65" customHeight="1" x14ac:dyDescent="0.25">
      <c r="A29" s="25" t="s">
        <v>131</v>
      </c>
      <c r="B29" s="178"/>
      <c r="C29" s="179"/>
      <c r="D29" s="51" t="s">
        <v>482</v>
      </c>
      <c r="E29" s="154"/>
      <c r="F29" s="149"/>
      <c r="G29" s="155"/>
      <c r="H29" s="156"/>
      <c r="I29" s="149"/>
      <c r="J29" s="155"/>
      <c r="K29" s="151" t="str">
        <f>K50</f>
        <v/>
      </c>
      <c r="L29" s="149"/>
      <c r="M29" s="152" t="str">
        <f>M50</f>
        <v/>
      </c>
      <c r="AA29" s="221"/>
      <c r="AB29" t="str">
        <f t="shared" si="0"/>
        <v/>
      </c>
      <c r="AD29" t="str">
        <f t="shared" si="36"/>
        <v/>
      </c>
      <c r="AF29" s="78"/>
      <c r="AG29" t="str">
        <f t="shared" si="1"/>
        <v/>
      </c>
      <c r="AI29" t="str">
        <f t="shared" si="37"/>
        <v/>
      </c>
      <c r="AU29" s="221"/>
      <c r="AV29" t="str">
        <f t="shared" si="2"/>
        <v/>
      </c>
      <c r="AX29" t="str">
        <f t="shared" si="3"/>
        <v/>
      </c>
      <c r="AZ29" s="78"/>
      <c r="BA29" t="str">
        <f t="shared" si="4"/>
        <v/>
      </c>
      <c r="BC29" t="str">
        <f t="shared" si="5"/>
        <v/>
      </c>
      <c r="BO29" s="104"/>
      <c r="BP29" t="str">
        <f t="shared" si="8"/>
        <v/>
      </c>
      <c r="BR29" t="str">
        <f t="shared" si="9"/>
        <v/>
      </c>
      <c r="BT29" s="78"/>
      <c r="BU29" t="str">
        <f t="shared" si="10"/>
        <v/>
      </c>
      <c r="BW29" t="str">
        <f t="shared" si="11"/>
        <v/>
      </c>
      <c r="CI29" s="79" t="s">
        <v>453</v>
      </c>
      <c r="CJ29" t="str">
        <f t="shared" si="14"/>
        <v/>
      </c>
      <c r="CL29" t="str">
        <f t="shared" si="15"/>
        <v/>
      </c>
      <c r="CN29" s="79" t="s">
        <v>453</v>
      </c>
      <c r="CO29" t="str">
        <f t="shared" si="16"/>
        <v/>
      </c>
      <c r="CQ29" t="str">
        <f t="shared" si="41"/>
        <v/>
      </c>
      <c r="DC29" s="79" t="s">
        <v>453</v>
      </c>
      <c r="DD29" t="str">
        <f t="shared" si="18"/>
        <v/>
      </c>
      <c r="DF29" t="str">
        <f t="shared" si="19"/>
        <v/>
      </c>
      <c r="DH29" s="79" t="s">
        <v>453</v>
      </c>
      <c r="DI29" t="str">
        <f t="shared" si="20"/>
        <v/>
      </c>
      <c r="DK29" t="str">
        <f t="shared" si="43"/>
        <v/>
      </c>
      <c r="DW29" s="79" t="s">
        <v>453</v>
      </c>
      <c r="DX29" t="str">
        <f t="shared" si="22"/>
        <v/>
      </c>
      <c r="DZ29" t="str">
        <f t="shared" si="23"/>
        <v/>
      </c>
      <c r="EB29" s="79" t="s">
        <v>453</v>
      </c>
      <c r="EC29" t="str">
        <f t="shared" si="24"/>
        <v/>
      </c>
      <c r="EE29" t="str">
        <f t="shared" si="45"/>
        <v/>
      </c>
      <c r="EQ29" s="227"/>
      <c r="ER29" t="str">
        <f t="shared" si="26"/>
        <v/>
      </c>
      <c r="ET29" t="str">
        <f t="shared" si="27"/>
        <v/>
      </c>
      <c r="EV29" s="230"/>
      <c r="EW29" t="str">
        <f t="shared" si="47"/>
        <v/>
      </c>
      <c r="EY29" t="str">
        <f t="shared" si="55"/>
        <v/>
      </c>
      <c r="FK29" s="227"/>
      <c r="FL29" t="str">
        <f t="shared" si="30"/>
        <v/>
      </c>
      <c r="FN29" t="str">
        <f t="shared" si="56"/>
        <v/>
      </c>
      <c r="FP29" s="230"/>
      <c r="FQ29" t="str">
        <f t="shared" si="49"/>
        <v/>
      </c>
      <c r="FS29" t="str">
        <f t="shared" si="57"/>
        <v/>
      </c>
      <c r="GE29" s="227"/>
      <c r="GF29" t="str">
        <f t="shared" si="33"/>
        <v/>
      </c>
      <c r="GH29" t="str">
        <f t="shared" si="52"/>
        <v/>
      </c>
      <c r="GJ29" s="230"/>
      <c r="GK29" t="str">
        <f t="shared" si="53"/>
        <v/>
      </c>
      <c r="GM29" t="str">
        <f t="shared" si="58"/>
        <v/>
      </c>
    </row>
    <row r="30" spans="1:195" ht="14.65" customHeight="1" thickBot="1" x14ac:dyDescent="0.3">
      <c r="A30" s="25" t="s">
        <v>132</v>
      </c>
      <c r="B30" s="178"/>
      <c r="C30" s="179"/>
      <c r="D30" s="51" t="s">
        <v>482</v>
      </c>
      <c r="E30" s="137"/>
      <c r="F30" s="138"/>
      <c r="G30" s="139"/>
      <c r="H30" s="140"/>
      <c r="I30" s="138"/>
      <c r="J30" s="139"/>
      <c r="K30" s="140" t="s">
        <v>493</v>
      </c>
      <c r="L30" s="138"/>
      <c r="M30" s="141" t="s">
        <v>455</v>
      </c>
      <c r="AA30" s="221"/>
      <c r="AB30" t="str">
        <f t="shared" si="0"/>
        <v/>
      </c>
      <c r="AD30" t="str">
        <f t="shared" si="36"/>
        <v/>
      </c>
      <c r="AF30" s="78"/>
      <c r="AG30" t="str">
        <f t="shared" si="1"/>
        <v/>
      </c>
      <c r="AI30" t="str">
        <f t="shared" si="37"/>
        <v/>
      </c>
      <c r="AU30" s="221"/>
      <c r="AV30" t="str">
        <f t="shared" si="2"/>
        <v/>
      </c>
      <c r="AX30" t="str">
        <f t="shared" si="3"/>
        <v/>
      </c>
      <c r="AZ30" s="78"/>
      <c r="BA30" t="str">
        <f t="shared" si="4"/>
        <v/>
      </c>
      <c r="BC30" t="str">
        <f t="shared" si="5"/>
        <v/>
      </c>
      <c r="BO30" s="104"/>
      <c r="BP30" t="str">
        <f t="shared" si="8"/>
        <v/>
      </c>
      <c r="BR30" t="str">
        <f t="shared" si="9"/>
        <v/>
      </c>
      <c r="BT30" s="78"/>
      <c r="BU30" t="str">
        <f t="shared" si="10"/>
        <v/>
      </c>
      <c r="BW30" t="str">
        <f t="shared" si="11"/>
        <v/>
      </c>
      <c r="CI30" s="79" t="s">
        <v>453</v>
      </c>
      <c r="CJ30" t="str">
        <f t="shared" si="14"/>
        <v/>
      </c>
      <c r="CL30" t="str">
        <f t="shared" si="15"/>
        <v/>
      </c>
      <c r="CN30" s="79" t="s">
        <v>453</v>
      </c>
      <c r="CO30" t="str">
        <f t="shared" si="16"/>
        <v/>
      </c>
      <c r="CQ30" t="str">
        <f t="shared" si="41"/>
        <v/>
      </c>
      <c r="DC30" s="79" t="s">
        <v>453</v>
      </c>
      <c r="DD30" t="str">
        <f t="shared" si="18"/>
        <v/>
      </c>
      <c r="DF30" t="str">
        <f t="shared" si="19"/>
        <v/>
      </c>
      <c r="DH30" s="79" t="s">
        <v>453</v>
      </c>
      <c r="DI30" t="str">
        <f t="shared" si="20"/>
        <v/>
      </c>
      <c r="DK30" t="str">
        <f t="shared" si="43"/>
        <v/>
      </c>
      <c r="DW30" s="79" t="s">
        <v>453</v>
      </c>
      <c r="DX30" t="str">
        <f t="shared" si="22"/>
        <v/>
      </c>
      <c r="DZ30" t="str">
        <f t="shared" si="23"/>
        <v/>
      </c>
      <c r="EB30" s="79" t="s">
        <v>453</v>
      </c>
      <c r="EC30" t="str">
        <f t="shared" si="24"/>
        <v/>
      </c>
      <c r="EE30" t="str">
        <f t="shared" si="45"/>
        <v/>
      </c>
      <c r="EQ30" s="227"/>
      <c r="ER30" t="str">
        <f t="shared" si="26"/>
        <v/>
      </c>
      <c r="ET30" t="str">
        <f t="shared" si="27"/>
        <v/>
      </c>
      <c r="EV30" s="230"/>
      <c r="EW30" t="str">
        <f t="shared" si="47"/>
        <v/>
      </c>
      <c r="EY30" t="str">
        <f t="shared" si="55"/>
        <v/>
      </c>
      <c r="FK30" s="227"/>
      <c r="FL30" t="str">
        <f t="shared" si="30"/>
        <v/>
      </c>
      <c r="FN30" t="str">
        <f t="shared" si="56"/>
        <v/>
      </c>
      <c r="FP30" s="230"/>
      <c r="FQ30" t="str">
        <f t="shared" si="49"/>
        <v/>
      </c>
      <c r="FS30" t="str">
        <f t="shared" si="57"/>
        <v/>
      </c>
      <c r="GE30" s="227"/>
      <c r="GF30" t="str">
        <f t="shared" si="33"/>
        <v/>
      </c>
      <c r="GH30" t="str">
        <f t="shared" si="52"/>
        <v/>
      </c>
      <c r="GJ30" s="230"/>
      <c r="GK30" t="str">
        <f t="shared" si="53"/>
        <v/>
      </c>
      <c r="GM30" t="str">
        <f t="shared" si="58"/>
        <v/>
      </c>
    </row>
    <row r="31" spans="1:195" ht="14.65" customHeight="1" thickBot="1" x14ac:dyDescent="0.3">
      <c r="A31" s="25" t="s">
        <v>133</v>
      </c>
      <c r="B31" s="178"/>
      <c r="C31" s="179"/>
      <c r="D31" s="51" t="s">
        <v>482</v>
      </c>
      <c r="E31" s="237" t="str">
        <f>RIGHT('Master Name List'!A7,LEN('Master Name List'!A7)-4)</f>
        <v xml:space="preserve"> Gold Falcon</v>
      </c>
      <c r="F31" s="238"/>
      <c r="G31" s="239"/>
      <c r="H31" s="240" t="str">
        <f>RIGHT('Master Name List'!A8,LEN('Master Name List'!A8)-4)</f>
        <v xml:space="preserve"> Gold Hawk</v>
      </c>
      <c r="I31" s="238"/>
      <c r="J31" s="239"/>
      <c r="K31" s="240" t="str">
        <f>RIGHT('Master Name List'!A9,LEN('Master Name List'!A9)-4)</f>
        <v xml:space="preserve"> Gold Eagle</v>
      </c>
      <c r="L31" s="238"/>
      <c r="M31" s="241"/>
      <c r="AA31" s="221"/>
      <c r="AB31" t="str">
        <f t="shared" si="0"/>
        <v/>
      </c>
      <c r="AD31" t="str">
        <f t="shared" si="36"/>
        <v/>
      </c>
      <c r="AF31" s="78"/>
      <c r="AG31" t="str">
        <f t="shared" si="1"/>
        <v/>
      </c>
      <c r="AI31" t="str">
        <f t="shared" si="37"/>
        <v/>
      </c>
      <c r="AU31" s="221"/>
      <c r="AV31" t="str">
        <f t="shared" si="2"/>
        <v/>
      </c>
      <c r="AX31" t="str">
        <f t="shared" si="3"/>
        <v/>
      </c>
      <c r="AZ31" s="78"/>
      <c r="BA31" t="str">
        <f t="shared" si="4"/>
        <v/>
      </c>
      <c r="BC31" t="str">
        <f t="shared" si="5"/>
        <v/>
      </c>
      <c r="BO31" s="104"/>
      <c r="BP31" t="str">
        <f t="shared" si="8"/>
        <v/>
      </c>
      <c r="BR31" t="str">
        <f t="shared" si="9"/>
        <v/>
      </c>
      <c r="BT31" s="78"/>
      <c r="BU31" t="str">
        <f t="shared" si="10"/>
        <v/>
      </c>
      <c r="BW31" t="str">
        <f t="shared" si="11"/>
        <v/>
      </c>
      <c r="CI31" s="79" t="s">
        <v>453</v>
      </c>
      <c r="CJ31" t="str">
        <f t="shared" si="14"/>
        <v/>
      </c>
      <c r="CL31" t="str">
        <f t="shared" si="15"/>
        <v/>
      </c>
      <c r="CN31" s="79" t="s">
        <v>453</v>
      </c>
      <c r="CO31" t="str">
        <f t="shared" si="16"/>
        <v/>
      </c>
      <c r="CQ31" t="str">
        <f t="shared" si="41"/>
        <v/>
      </c>
      <c r="DC31" s="79" t="s">
        <v>453</v>
      </c>
      <c r="DD31" t="str">
        <f t="shared" si="18"/>
        <v/>
      </c>
      <c r="DF31" t="str">
        <f t="shared" si="19"/>
        <v/>
      </c>
      <c r="DH31" s="79" t="s">
        <v>453</v>
      </c>
      <c r="DI31" t="str">
        <f t="shared" si="20"/>
        <v/>
      </c>
      <c r="DK31" t="str">
        <f t="shared" si="43"/>
        <v/>
      </c>
      <c r="DW31" s="79" t="s">
        <v>453</v>
      </c>
      <c r="DX31" t="str">
        <f t="shared" si="22"/>
        <v/>
      </c>
      <c r="DZ31" t="str">
        <f t="shared" si="23"/>
        <v/>
      </c>
      <c r="EB31" s="79" t="s">
        <v>453</v>
      </c>
      <c r="EC31" t="str">
        <f t="shared" si="24"/>
        <v/>
      </c>
      <c r="EE31" t="str">
        <f t="shared" si="45"/>
        <v/>
      </c>
      <c r="EQ31" s="227"/>
      <c r="ER31" t="str">
        <f t="shared" si="26"/>
        <v/>
      </c>
      <c r="ET31" t="str">
        <f t="shared" si="27"/>
        <v/>
      </c>
      <c r="EV31" s="230"/>
      <c r="EW31" t="str">
        <f t="shared" si="47"/>
        <v/>
      </c>
      <c r="EY31" t="str">
        <f t="shared" si="55"/>
        <v/>
      </c>
      <c r="FK31" s="227"/>
      <c r="FL31" t="str">
        <f t="shared" si="30"/>
        <v/>
      </c>
      <c r="FN31" t="str">
        <f t="shared" si="56"/>
        <v/>
      </c>
      <c r="FP31" s="230"/>
      <c r="FQ31" t="str">
        <f t="shared" si="49"/>
        <v/>
      </c>
      <c r="FS31" t="str">
        <f t="shared" si="57"/>
        <v/>
      </c>
      <c r="GE31" s="227"/>
      <c r="GF31" t="str">
        <f t="shared" si="33"/>
        <v/>
      </c>
      <c r="GH31" t="str">
        <f t="shared" si="52"/>
        <v/>
      </c>
      <c r="GJ31" s="230"/>
      <c r="GK31" t="str">
        <f t="shared" si="53"/>
        <v/>
      </c>
      <c r="GM31" t="str">
        <f t="shared" si="58"/>
        <v/>
      </c>
    </row>
    <row r="32" spans="1:195" ht="14.65" customHeight="1" thickBot="1" x14ac:dyDescent="0.3">
      <c r="A32" s="25" t="s">
        <v>134</v>
      </c>
      <c r="B32" s="178"/>
      <c r="C32" s="179"/>
      <c r="D32" s="51" t="s">
        <v>482</v>
      </c>
      <c r="E32" s="247" t="s">
        <v>489</v>
      </c>
      <c r="F32" s="248"/>
      <c r="G32" s="249"/>
      <c r="H32" s="250" t="str">
        <f>E32</f>
        <v>Total of 4 Skill Merits (Blue or Gr)</v>
      </c>
      <c r="I32" s="248"/>
      <c r="J32" s="249"/>
      <c r="K32" s="250" t="str">
        <f>E32</f>
        <v>Total of 4 Skill Merits (Blue or Gr)</v>
      </c>
      <c r="L32" s="248"/>
      <c r="M32" s="251"/>
      <c r="AA32" s="221"/>
      <c r="AB32" t="str">
        <f t="shared" si="0"/>
        <v/>
      </c>
      <c r="AD32" t="str">
        <f t="shared" si="36"/>
        <v/>
      </c>
      <c r="AF32" s="78"/>
      <c r="AG32" t="str">
        <f t="shared" si="1"/>
        <v/>
      </c>
      <c r="AI32" t="str">
        <f t="shared" si="37"/>
        <v/>
      </c>
      <c r="AU32" s="221"/>
      <c r="AV32" t="str">
        <f t="shared" si="2"/>
        <v/>
      </c>
      <c r="AX32" t="str">
        <f t="shared" si="3"/>
        <v/>
      </c>
      <c r="AZ32" s="78"/>
      <c r="BA32" t="str">
        <f t="shared" si="4"/>
        <v/>
      </c>
      <c r="BC32" t="str">
        <f t="shared" si="5"/>
        <v/>
      </c>
      <c r="BO32" s="104"/>
      <c r="BP32" t="str">
        <f t="shared" si="8"/>
        <v/>
      </c>
      <c r="BR32" t="str">
        <f t="shared" si="9"/>
        <v/>
      </c>
      <c r="BT32" s="78"/>
      <c r="BU32" t="str">
        <f t="shared" si="10"/>
        <v/>
      </c>
      <c r="BW32" t="str">
        <f t="shared" si="11"/>
        <v/>
      </c>
      <c r="CI32" s="79" t="s">
        <v>453</v>
      </c>
      <c r="CJ32" t="str">
        <f t="shared" si="14"/>
        <v/>
      </c>
      <c r="CL32" t="str">
        <f t="shared" si="15"/>
        <v/>
      </c>
      <c r="CN32" s="79" t="s">
        <v>453</v>
      </c>
      <c r="CO32" t="str">
        <f t="shared" si="16"/>
        <v/>
      </c>
      <c r="CQ32" t="str">
        <f t="shared" si="41"/>
        <v/>
      </c>
      <c r="DC32" s="79" t="s">
        <v>453</v>
      </c>
      <c r="DD32" t="str">
        <f t="shared" si="18"/>
        <v/>
      </c>
      <c r="DF32" t="str">
        <f t="shared" si="19"/>
        <v/>
      </c>
      <c r="DH32" s="79" t="s">
        <v>453</v>
      </c>
      <c r="DI32" t="str">
        <f t="shared" si="20"/>
        <v/>
      </c>
      <c r="DK32" t="str">
        <f t="shared" si="43"/>
        <v/>
      </c>
      <c r="DW32" s="79" t="s">
        <v>453</v>
      </c>
      <c r="DX32" t="str">
        <f t="shared" si="22"/>
        <v/>
      </c>
      <c r="DZ32" t="str">
        <f t="shared" si="23"/>
        <v/>
      </c>
      <c r="EB32" s="79" t="s">
        <v>453</v>
      </c>
      <c r="EC32" t="str">
        <f t="shared" si="24"/>
        <v/>
      </c>
      <c r="EE32" t="str">
        <f t="shared" si="45"/>
        <v/>
      </c>
      <c r="EQ32" s="227"/>
      <c r="ER32" t="str">
        <f t="shared" si="26"/>
        <v/>
      </c>
      <c r="ET32" t="str">
        <f t="shared" si="27"/>
        <v/>
      </c>
      <c r="EV32" s="230"/>
      <c r="EW32" t="str">
        <f t="shared" si="47"/>
        <v/>
      </c>
      <c r="EY32" t="str">
        <f t="shared" si="55"/>
        <v/>
      </c>
      <c r="FK32" s="227"/>
      <c r="FL32" t="str">
        <f t="shared" si="30"/>
        <v/>
      </c>
      <c r="FN32" t="str">
        <f t="shared" si="56"/>
        <v/>
      </c>
      <c r="FP32" s="230"/>
      <c r="FQ32" t="str">
        <f t="shared" si="49"/>
        <v/>
      </c>
      <c r="FS32" t="str">
        <f t="shared" si="57"/>
        <v/>
      </c>
      <c r="GE32" s="227"/>
      <c r="GF32" t="str">
        <f t="shared" si="33"/>
        <v/>
      </c>
      <c r="GH32" t="str">
        <f t="shared" si="52"/>
        <v/>
      </c>
      <c r="GJ32" s="230"/>
      <c r="GK32" t="str">
        <f t="shared" si="53"/>
        <v/>
      </c>
      <c r="GM32" t="str">
        <f t="shared" si="58"/>
        <v/>
      </c>
    </row>
    <row r="33" spans="1:195" ht="14.65" customHeight="1" x14ac:dyDescent="0.25">
      <c r="A33" s="25" t="s">
        <v>135</v>
      </c>
      <c r="B33" s="178"/>
      <c r="C33" s="179"/>
      <c r="D33" s="51" t="s">
        <v>482</v>
      </c>
      <c r="E33" s="148" t="str">
        <f>IF(AC4=0,"",AC4)</f>
        <v>Fire Craft -FCF</v>
      </c>
      <c r="F33" s="149"/>
      <c r="G33" s="150">
        <f>IF(AE4=0,"",AE4)</f>
        <v>42231</v>
      </c>
      <c r="H33" s="151" t="str">
        <f>IF(AW4=0,"",AW4)</f>
        <v/>
      </c>
      <c r="I33" s="149"/>
      <c r="J33" s="150" t="str">
        <f>IF(AY4=0,"",AY4)</f>
        <v/>
      </c>
      <c r="K33" s="151" t="str">
        <f>IF(BQ4=0,"",BQ4)</f>
        <v/>
      </c>
      <c r="L33" s="149"/>
      <c r="M33" s="152" t="str">
        <f>IF(BS4=0,"",BS4)</f>
        <v/>
      </c>
      <c r="AA33" s="221"/>
      <c r="AB33" t="str">
        <f t="shared" si="0"/>
        <v/>
      </c>
      <c r="AD33" t="str">
        <f t="shared" si="36"/>
        <v/>
      </c>
      <c r="AF33" s="78"/>
      <c r="AG33" t="str">
        <f t="shared" si="1"/>
        <v/>
      </c>
      <c r="AI33" t="str">
        <f t="shared" si="37"/>
        <v/>
      </c>
      <c r="AU33" s="221"/>
      <c r="AV33" t="str">
        <f t="shared" si="2"/>
        <v/>
      </c>
      <c r="AX33" t="str">
        <f t="shared" si="3"/>
        <v/>
      </c>
      <c r="AZ33" s="78"/>
      <c r="BA33" t="str">
        <f t="shared" si="4"/>
        <v/>
      </c>
      <c r="BC33" t="str">
        <f t="shared" si="5"/>
        <v/>
      </c>
      <c r="BO33" s="104"/>
      <c r="BP33" t="str">
        <f t="shared" si="8"/>
        <v/>
      </c>
      <c r="BR33" t="str">
        <f t="shared" si="9"/>
        <v/>
      </c>
      <c r="BT33" s="78"/>
      <c r="BU33" t="str">
        <f t="shared" si="10"/>
        <v/>
      </c>
      <c r="BW33" t="str">
        <f t="shared" si="11"/>
        <v/>
      </c>
      <c r="CI33" s="79" t="s">
        <v>453</v>
      </c>
      <c r="CJ33" t="str">
        <f t="shared" si="14"/>
        <v/>
      </c>
      <c r="CL33" t="str">
        <f t="shared" si="15"/>
        <v/>
      </c>
      <c r="CN33" s="79" t="s">
        <v>453</v>
      </c>
      <c r="CO33" t="str">
        <f t="shared" si="16"/>
        <v/>
      </c>
      <c r="CQ33" t="str">
        <f t="shared" si="41"/>
        <v/>
      </c>
      <c r="DC33" s="79" t="s">
        <v>453</v>
      </c>
      <c r="DD33" t="str">
        <f t="shared" si="18"/>
        <v/>
      </c>
      <c r="DF33" t="str">
        <f t="shared" si="19"/>
        <v/>
      </c>
      <c r="DH33" s="79" t="s">
        <v>453</v>
      </c>
      <c r="DI33" t="str">
        <f t="shared" si="20"/>
        <v/>
      </c>
      <c r="DK33" t="str">
        <f t="shared" si="43"/>
        <v/>
      </c>
      <c r="DW33" s="79" t="s">
        <v>453</v>
      </c>
      <c r="DX33" t="str">
        <f t="shared" si="22"/>
        <v/>
      </c>
      <c r="DZ33" t="str">
        <f t="shared" si="23"/>
        <v/>
      </c>
      <c r="EB33" s="79" t="s">
        <v>453</v>
      </c>
      <c r="EC33" t="str">
        <f t="shared" si="24"/>
        <v/>
      </c>
      <c r="EE33" t="str">
        <f t="shared" si="45"/>
        <v/>
      </c>
      <c r="EQ33" s="227"/>
      <c r="ER33" t="str">
        <f t="shared" si="26"/>
        <v/>
      </c>
      <c r="ET33" t="str">
        <f t="shared" si="27"/>
        <v/>
      </c>
      <c r="EV33" s="230"/>
      <c r="EW33" t="str">
        <f t="shared" si="47"/>
        <v/>
      </c>
      <c r="EY33" t="str">
        <f t="shared" si="55"/>
        <v/>
      </c>
      <c r="FK33" s="227"/>
      <c r="FL33" t="str">
        <f t="shared" si="30"/>
        <v/>
      </c>
      <c r="FN33" t="str">
        <f t="shared" si="56"/>
        <v/>
      </c>
      <c r="FP33" s="230"/>
      <c r="FQ33" t="str">
        <f t="shared" si="49"/>
        <v/>
      </c>
      <c r="FS33" t="str">
        <f t="shared" si="57"/>
        <v/>
      </c>
      <c r="GE33" s="227"/>
      <c r="GF33" t="str">
        <f t="shared" si="33"/>
        <v/>
      </c>
      <c r="GH33" t="str">
        <f t="shared" si="52"/>
        <v/>
      </c>
      <c r="GJ33" s="230"/>
      <c r="GK33" t="str">
        <f t="shared" si="53"/>
        <v/>
      </c>
      <c r="GM33" t="str">
        <f t="shared" si="58"/>
        <v/>
      </c>
    </row>
    <row r="34" spans="1:195" ht="14.65" customHeight="1" x14ac:dyDescent="0.25">
      <c r="A34" s="25" t="s">
        <v>136</v>
      </c>
      <c r="B34" s="178"/>
      <c r="C34" s="179"/>
      <c r="D34" s="51" t="s">
        <v>482</v>
      </c>
      <c r="E34" s="148" t="str">
        <f t="shared" ref="E34:E36" si="83">IF(AC5=0,"",AC5)</f>
        <v>Tool Craft -FCF</v>
      </c>
      <c r="F34" s="149"/>
      <c r="G34" s="150">
        <f t="shared" ref="G34:G36" si="84">IF(AE5=0,"",AE5)</f>
        <v>41912</v>
      </c>
      <c r="H34" s="151" t="str">
        <f t="shared" ref="H34:H36" si="85">IF(AW5=0,"",AW5)</f>
        <v/>
      </c>
      <c r="I34" s="149"/>
      <c r="J34" s="150" t="str">
        <f t="shared" ref="J34:J36" si="86">IF(AY5=0,"",AY5)</f>
        <v/>
      </c>
      <c r="K34" s="151" t="str">
        <f t="shared" ref="K34:K36" si="87">IF(BQ5=0,"",BQ5)</f>
        <v/>
      </c>
      <c r="L34" s="149"/>
      <c r="M34" s="152" t="str">
        <f t="shared" ref="M34:M36" si="88">IF(BS5=0,"",BS5)</f>
        <v/>
      </c>
      <c r="AA34" s="221"/>
      <c r="AB34" t="str">
        <f t="shared" si="0"/>
        <v/>
      </c>
      <c r="AD34" t="str">
        <f t="shared" si="36"/>
        <v/>
      </c>
      <c r="AF34" s="78"/>
      <c r="AG34" t="str">
        <f t="shared" si="1"/>
        <v/>
      </c>
      <c r="AI34" t="str">
        <f t="shared" si="37"/>
        <v/>
      </c>
      <c r="AU34" s="221"/>
      <c r="AV34" t="str">
        <f t="shared" si="2"/>
        <v/>
      </c>
      <c r="AX34" t="str">
        <f t="shared" si="3"/>
        <v/>
      </c>
      <c r="AZ34" s="78"/>
      <c r="BA34" t="str">
        <f t="shared" si="4"/>
        <v/>
      </c>
      <c r="BC34" t="str">
        <f t="shared" si="5"/>
        <v/>
      </c>
      <c r="BO34" s="104"/>
      <c r="BP34" t="str">
        <f t="shared" si="8"/>
        <v/>
      </c>
      <c r="BR34" t="str">
        <f t="shared" si="9"/>
        <v/>
      </c>
      <c r="BT34" s="78"/>
      <c r="BU34" t="str">
        <f t="shared" si="10"/>
        <v/>
      </c>
      <c r="BW34" t="str">
        <f t="shared" si="11"/>
        <v/>
      </c>
      <c r="CI34" s="79" t="s">
        <v>453</v>
      </c>
      <c r="CJ34" t="str">
        <f t="shared" si="14"/>
        <v/>
      </c>
      <c r="CL34" t="str">
        <f t="shared" si="15"/>
        <v/>
      </c>
      <c r="CN34" s="79" t="s">
        <v>453</v>
      </c>
      <c r="CO34" t="str">
        <f t="shared" si="16"/>
        <v/>
      </c>
      <c r="CQ34" t="str">
        <f t="shared" si="41"/>
        <v/>
      </c>
      <c r="DC34" s="79" t="s">
        <v>453</v>
      </c>
      <c r="DD34" t="str">
        <f t="shared" si="18"/>
        <v/>
      </c>
      <c r="DF34" t="str">
        <f t="shared" si="19"/>
        <v/>
      </c>
      <c r="DH34" s="79" t="s">
        <v>453</v>
      </c>
      <c r="DI34" t="str">
        <f t="shared" si="20"/>
        <v/>
      </c>
      <c r="DK34" t="str">
        <f t="shared" si="43"/>
        <v/>
      </c>
      <c r="DW34" s="79" t="s">
        <v>453</v>
      </c>
      <c r="DX34" t="str">
        <f t="shared" si="22"/>
        <v/>
      </c>
      <c r="DZ34" t="str">
        <f t="shared" si="23"/>
        <v/>
      </c>
      <c r="EB34" s="79" t="s">
        <v>453</v>
      </c>
      <c r="EC34" t="str">
        <f t="shared" si="24"/>
        <v/>
      </c>
      <c r="EE34" t="str">
        <f t="shared" si="45"/>
        <v/>
      </c>
      <c r="EQ34" s="227"/>
      <c r="ER34" t="str">
        <f t="shared" si="26"/>
        <v/>
      </c>
      <c r="ET34" t="str">
        <f t="shared" si="27"/>
        <v/>
      </c>
      <c r="EV34" s="230"/>
      <c r="EW34" t="str">
        <f t="shared" si="47"/>
        <v/>
      </c>
      <c r="EY34" t="str">
        <f t="shared" si="55"/>
        <v/>
      </c>
      <c r="FK34" s="227"/>
      <c r="FL34" t="str">
        <f t="shared" si="30"/>
        <v/>
      </c>
      <c r="FN34" t="str">
        <f t="shared" si="56"/>
        <v/>
      </c>
      <c r="FP34" s="230"/>
      <c r="FQ34" t="str">
        <f t="shared" si="49"/>
        <v/>
      </c>
      <c r="FS34" t="str">
        <f t="shared" si="57"/>
        <v/>
      </c>
      <c r="GE34" s="227"/>
      <c r="GF34" t="str">
        <f t="shared" si="33"/>
        <v/>
      </c>
      <c r="GH34" t="str">
        <f t="shared" si="52"/>
        <v/>
      </c>
      <c r="GJ34" s="230"/>
      <c r="GK34" t="str">
        <f t="shared" si="53"/>
        <v/>
      </c>
      <c r="GM34" t="str">
        <f t="shared" si="58"/>
        <v/>
      </c>
    </row>
    <row r="35" spans="1:195" ht="14.65" customHeight="1" x14ac:dyDescent="0.25">
      <c r="A35" s="25" t="s">
        <v>137</v>
      </c>
      <c r="B35" s="178"/>
      <c r="C35" s="179"/>
      <c r="D35" s="51" t="s">
        <v>482</v>
      </c>
      <c r="E35" s="148" t="str">
        <f t="shared" si="83"/>
        <v/>
      </c>
      <c r="F35" s="149"/>
      <c r="G35" s="150" t="str">
        <f t="shared" si="84"/>
        <v/>
      </c>
      <c r="H35" s="151" t="str">
        <f t="shared" si="85"/>
        <v/>
      </c>
      <c r="I35" s="149"/>
      <c r="J35" s="150" t="str">
        <f t="shared" si="86"/>
        <v/>
      </c>
      <c r="K35" s="151" t="str">
        <f t="shared" si="87"/>
        <v/>
      </c>
      <c r="L35" s="149"/>
      <c r="M35" s="152" t="str">
        <f t="shared" si="88"/>
        <v/>
      </c>
      <c r="AA35" s="221"/>
      <c r="AB35" t="str">
        <f t="shared" si="0"/>
        <v/>
      </c>
      <c r="AD35" t="str">
        <f t="shared" si="36"/>
        <v/>
      </c>
      <c r="AF35" s="78"/>
      <c r="AG35" t="str">
        <f t="shared" si="1"/>
        <v/>
      </c>
      <c r="AI35" t="str">
        <f t="shared" si="37"/>
        <v/>
      </c>
      <c r="AU35" s="221"/>
      <c r="AV35" t="str">
        <f t="shared" si="2"/>
        <v/>
      </c>
      <c r="AX35" t="str">
        <f t="shared" si="3"/>
        <v/>
      </c>
      <c r="AZ35" s="78"/>
      <c r="BA35" t="str">
        <f t="shared" si="4"/>
        <v/>
      </c>
      <c r="BC35" t="str">
        <f t="shared" si="5"/>
        <v/>
      </c>
      <c r="BO35" s="104"/>
      <c r="BP35" t="str">
        <f t="shared" si="8"/>
        <v/>
      </c>
      <c r="BR35" t="str">
        <f t="shared" si="9"/>
        <v/>
      </c>
      <c r="BT35" s="78"/>
      <c r="BU35" t="str">
        <f t="shared" si="10"/>
        <v/>
      </c>
      <c r="BW35" t="str">
        <f t="shared" si="11"/>
        <v/>
      </c>
      <c r="CI35" s="79" t="s">
        <v>453</v>
      </c>
      <c r="CJ35" t="str">
        <f t="shared" si="14"/>
        <v/>
      </c>
      <c r="CL35" t="str">
        <f t="shared" si="15"/>
        <v/>
      </c>
      <c r="CN35" s="79" t="s">
        <v>453</v>
      </c>
      <c r="CO35" t="str">
        <f t="shared" si="16"/>
        <v/>
      </c>
      <c r="CQ35" t="str">
        <f t="shared" si="41"/>
        <v/>
      </c>
      <c r="DC35" s="79" t="s">
        <v>453</v>
      </c>
      <c r="DD35" t="str">
        <f t="shared" si="18"/>
        <v/>
      </c>
      <c r="DF35" t="str">
        <f t="shared" si="19"/>
        <v/>
      </c>
      <c r="DH35" s="79" t="s">
        <v>453</v>
      </c>
      <c r="DI35" t="str">
        <f t="shared" si="20"/>
        <v/>
      </c>
      <c r="DK35" t="str">
        <f t="shared" si="43"/>
        <v/>
      </c>
      <c r="DW35" s="79" t="s">
        <v>453</v>
      </c>
      <c r="DX35" t="str">
        <f t="shared" si="22"/>
        <v/>
      </c>
      <c r="DZ35" t="str">
        <f t="shared" si="23"/>
        <v/>
      </c>
      <c r="EB35" s="79" t="s">
        <v>453</v>
      </c>
      <c r="EC35" t="str">
        <f t="shared" si="24"/>
        <v/>
      </c>
      <c r="EE35" t="str">
        <f t="shared" si="45"/>
        <v/>
      </c>
      <c r="EQ35" s="227"/>
      <c r="ER35" t="str">
        <f t="shared" si="26"/>
        <v/>
      </c>
      <c r="ET35" t="str">
        <f t="shared" si="27"/>
        <v/>
      </c>
      <c r="EV35" s="230"/>
      <c r="EW35" t="str">
        <f t="shared" si="47"/>
        <v/>
      </c>
      <c r="EY35" t="str">
        <f t="shared" si="55"/>
        <v/>
      </c>
      <c r="FK35" s="227"/>
      <c r="FL35" t="str">
        <f t="shared" si="30"/>
        <v/>
      </c>
      <c r="FN35" t="str">
        <f t="shared" si="56"/>
        <v/>
      </c>
      <c r="FP35" s="230"/>
      <c r="FQ35" t="str">
        <f t="shared" si="49"/>
        <v/>
      </c>
      <c r="FS35" t="str">
        <f t="shared" si="57"/>
        <v/>
      </c>
      <c r="GE35" s="227"/>
      <c r="GF35" t="str">
        <f t="shared" si="33"/>
        <v/>
      </c>
      <c r="GH35" t="str">
        <f t="shared" si="52"/>
        <v/>
      </c>
      <c r="GJ35" s="230"/>
      <c r="GK35" t="str">
        <f t="shared" si="53"/>
        <v/>
      </c>
      <c r="GM35" t="str">
        <f t="shared" si="58"/>
        <v/>
      </c>
    </row>
    <row r="36" spans="1:195" ht="14.65" customHeight="1" x14ac:dyDescent="0.25">
      <c r="A36" s="25" t="s">
        <v>138</v>
      </c>
      <c r="B36" s="178"/>
      <c r="C36" s="179"/>
      <c r="D36" s="51" t="s">
        <v>482</v>
      </c>
      <c r="E36" s="148" t="str">
        <f t="shared" si="83"/>
        <v/>
      </c>
      <c r="F36" s="149"/>
      <c r="G36" s="150" t="str">
        <f t="shared" si="84"/>
        <v/>
      </c>
      <c r="H36" s="151" t="str">
        <f t="shared" si="85"/>
        <v/>
      </c>
      <c r="I36" s="149"/>
      <c r="J36" s="150" t="str">
        <f t="shared" si="86"/>
        <v/>
      </c>
      <c r="K36" s="151" t="str">
        <f t="shared" si="87"/>
        <v/>
      </c>
      <c r="L36" s="149"/>
      <c r="M36" s="152" t="str">
        <f t="shared" si="88"/>
        <v/>
      </c>
      <c r="AA36" s="221"/>
      <c r="AB36" t="str">
        <f t="shared" si="0"/>
        <v/>
      </c>
      <c r="AD36" t="str">
        <f t="shared" si="36"/>
        <v/>
      </c>
      <c r="AF36" s="78"/>
      <c r="AG36" t="str">
        <f t="shared" si="1"/>
        <v/>
      </c>
      <c r="AI36" t="str">
        <f t="shared" si="37"/>
        <v/>
      </c>
      <c r="AU36" s="221"/>
      <c r="AV36" t="str">
        <f t="shared" si="2"/>
        <v/>
      </c>
      <c r="AX36" t="str">
        <f t="shared" si="3"/>
        <v/>
      </c>
      <c r="AZ36" s="78"/>
      <c r="BA36" t="str">
        <f t="shared" si="4"/>
        <v/>
      </c>
      <c r="BC36" t="str">
        <f t="shared" si="5"/>
        <v/>
      </c>
      <c r="BO36" s="104"/>
      <c r="BP36" t="str">
        <f t="shared" si="8"/>
        <v/>
      </c>
      <c r="BR36" t="str">
        <f t="shared" si="9"/>
        <v/>
      </c>
      <c r="BT36" s="78"/>
      <c r="BU36" t="str">
        <f t="shared" si="10"/>
        <v/>
      </c>
      <c r="BW36" t="str">
        <f t="shared" si="11"/>
        <v/>
      </c>
      <c r="CI36" s="79" t="s">
        <v>453</v>
      </c>
      <c r="CJ36" t="str">
        <f t="shared" si="14"/>
        <v/>
      </c>
      <c r="CL36" t="str">
        <f t="shared" si="15"/>
        <v/>
      </c>
      <c r="CN36" s="79" t="s">
        <v>453</v>
      </c>
      <c r="CO36" t="str">
        <f t="shared" si="16"/>
        <v/>
      </c>
      <c r="CQ36" t="str">
        <f t="shared" si="41"/>
        <v/>
      </c>
      <c r="DC36" s="79" t="s">
        <v>453</v>
      </c>
      <c r="DD36" t="str">
        <f t="shared" si="18"/>
        <v/>
      </c>
      <c r="DF36" t="str">
        <f t="shared" si="19"/>
        <v/>
      </c>
      <c r="DH36" s="79" t="s">
        <v>453</v>
      </c>
      <c r="DI36" t="str">
        <f t="shared" si="20"/>
        <v/>
      </c>
      <c r="DK36" t="str">
        <f t="shared" si="43"/>
        <v/>
      </c>
      <c r="DW36" s="79" t="s">
        <v>453</v>
      </c>
      <c r="DX36" t="str">
        <f t="shared" si="22"/>
        <v/>
      </c>
      <c r="DZ36" t="str">
        <f t="shared" si="23"/>
        <v/>
      </c>
      <c r="EB36" s="79" t="s">
        <v>453</v>
      </c>
      <c r="EC36" t="str">
        <f t="shared" si="24"/>
        <v/>
      </c>
      <c r="EE36" t="str">
        <f t="shared" si="45"/>
        <v/>
      </c>
      <c r="EQ36" s="227"/>
      <c r="ER36" t="str">
        <f t="shared" si="26"/>
        <v/>
      </c>
      <c r="ET36" t="str">
        <f t="shared" si="27"/>
        <v/>
      </c>
      <c r="EV36" s="230"/>
      <c r="EW36" t="str">
        <f t="shared" si="47"/>
        <v/>
      </c>
      <c r="EY36" t="str">
        <f t="shared" si="55"/>
        <v/>
      </c>
      <c r="FK36" s="227"/>
      <c r="FL36" t="str">
        <f t="shared" si="30"/>
        <v/>
      </c>
      <c r="FN36" t="str">
        <f t="shared" si="56"/>
        <v/>
      </c>
      <c r="FP36" s="230"/>
      <c r="FQ36" t="str">
        <f t="shared" si="49"/>
        <v/>
      </c>
      <c r="FS36" t="str">
        <f t="shared" si="57"/>
        <v/>
      </c>
      <c r="GE36" s="227"/>
      <c r="GF36" t="str">
        <f t="shared" si="33"/>
        <v/>
      </c>
      <c r="GH36" t="str">
        <f t="shared" si="52"/>
        <v/>
      </c>
      <c r="GJ36" s="230"/>
      <c r="GK36" t="str">
        <f t="shared" si="53"/>
        <v/>
      </c>
      <c r="GM36" t="str">
        <f t="shared" si="58"/>
        <v/>
      </c>
    </row>
    <row r="37" spans="1:195" ht="14.65" customHeight="1" thickBot="1" x14ac:dyDescent="0.3">
      <c r="A37" s="25" t="s">
        <v>139</v>
      </c>
      <c r="B37" s="178"/>
      <c r="C37" s="179"/>
      <c r="D37" s="51" t="s">
        <v>482</v>
      </c>
      <c r="E37" s="142"/>
      <c r="F37" s="136"/>
      <c r="G37" s="143"/>
      <c r="H37" s="144"/>
      <c r="I37" s="136"/>
      <c r="J37" s="143"/>
      <c r="K37" s="144"/>
      <c r="L37" s="136"/>
      <c r="M37" s="145"/>
      <c r="AA37" s="221"/>
      <c r="AB37" t="str">
        <f t="shared" si="0"/>
        <v/>
      </c>
      <c r="AD37" t="str">
        <f t="shared" si="36"/>
        <v/>
      </c>
      <c r="AF37" s="78"/>
      <c r="AG37" t="str">
        <f t="shared" si="1"/>
        <v/>
      </c>
      <c r="AI37" t="str">
        <f t="shared" si="37"/>
        <v/>
      </c>
      <c r="AU37" s="221"/>
      <c r="AV37" t="str">
        <f t="shared" si="2"/>
        <v/>
      </c>
      <c r="AX37" t="str">
        <f t="shared" si="3"/>
        <v/>
      </c>
      <c r="AZ37" s="78"/>
      <c r="BA37" t="str">
        <f t="shared" si="4"/>
        <v/>
      </c>
      <c r="BC37" t="str">
        <f t="shared" si="5"/>
        <v/>
      </c>
      <c r="BO37" s="104"/>
      <c r="BP37" t="str">
        <f t="shared" si="8"/>
        <v/>
      </c>
      <c r="BR37" t="str">
        <f t="shared" si="9"/>
        <v/>
      </c>
      <c r="BT37" s="78"/>
      <c r="BU37" t="str">
        <f t="shared" si="10"/>
        <v/>
      </c>
      <c r="BW37" t="str">
        <f t="shared" si="11"/>
        <v/>
      </c>
      <c r="CI37" s="79" t="s">
        <v>453</v>
      </c>
      <c r="CJ37" t="str">
        <f t="shared" si="14"/>
        <v/>
      </c>
      <c r="CL37" t="str">
        <f t="shared" si="15"/>
        <v/>
      </c>
      <c r="CN37" s="79" t="s">
        <v>453</v>
      </c>
      <c r="CO37" t="str">
        <f t="shared" si="16"/>
        <v/>
      </c>
      <c r="CQ37" t="str">
        <f t="shared" si="41"/>
        <v/>
      </c>
      <c r="DC37" s="79" t="s">
        <v>453</v>
      </c>
      <c r="DD37" t="str">
        <f t="shared" si="18"/>
        <v/>
      </c>
      <c r="DF37" t="str">
        <f t="shared" si="19"/>
        <v/>
      </c>
      <c r="DH37" s="79" t="s">
        <v>453</v>
      </c>
      <c r="DI37" t="str">
        <f t="shared" si="20"/>
        <v/>
      </c>
      <c r="DK37" t="str">
        <f t="shared" si="43"/>
        <v/>
      </c>
      <c r="DW37" s="79" t="s">
        <v>453</v>
      </c>
      <c r="DX37" t="str">
        <f t="shared" si="22"/>
        <v/>
      </c>
      <c r="DZ37" t="str">
        <f t="shared" si="23"/>
        <v/>
      </c>
      <c r="EB37" s="79" t="s">
        <v>453</v>
      </c>
      <c r="EC37" t="str">
        <f t="shared" si="24"/>
        <v/>
      </c>
      <c r="EE37" t="str">
        <f t="shared" si="45"/>
        <v/>
      </c>
      <c r="EQ37" s="227"/>
      <c r="ER37" t="str">
        <f t="shared" si="26"/>
        <v/>
      </c>
      <c r="ET37" t="str">
        <f t="shared" si="27"/>
        <v/>
      </c>
      <c r="EV37" s="230"/>
      <c r="EW37" t="str">
        <f t="shared" si="47"/>
        <v/>
      </c>
      <c r="EY37" t="str">
        <f t="shared" si="55"/>
        <v/>
      </c>
      <c r="FK37" s="227"/>
      <c r="FL37" t="str">
        <f t="shared" si="30"/>
        <v/>
      </c>
      <c r="FN37" t="str">
        <f t="shared" si="56"/>
        <v/>
      </c>
      <c r="FP37" s="230"/>
      <c r="FQ37" t="str">
        <f t="shared" si="49"/>
        <v/>
      </c>
      <c r="FS37" t="str">
        <f t="shared" si="57"/>
        <v/>
      </c>
      <c r="GE37" s="227"/>
      <c r="GF37" t="str">
        <f t="shared" si="33"/>
        <v/>
      </c>
      <c r="GH37" t="str">
        <f t="shared" si="52"/>
        <v/>
      </c>
      <c r="GJ37" s="230"/>
      <c r="GK37" t="str">
        <f t="shared" si="53"/>
        <v/>
      </c>
      <c r="GM37" t="str">
        <f t="shared" si="58"/>
        <v/>
      </c>
    </row>
    <row r="38" spans="1:195" ht="14.65" customHeight="1" thickBot="1" x14ac:dyDescent="0.3">
      <c r="A38" s="25" t="s">
        <v>140</v>
      </c>
      <c r="B38" s="178"/>
      <c r="C38" s="179"/>
      <c r="D38" s="51" t="s">
        <v>482</v>
      </c>
      <c r="E38" s="247" t="s">
        <v>467</v>
      </c>
      <c r="F38" s="248"/>
      <c r="G38" s="249"/>
      <c r="H38" s="250" t="str">
        <f>E38</f>
        <v>Total of 4 Bible Merits (Orange)</v>
      </c>
      <c r="I38" s="248"/>
      <c r="J38" s="249"/>
      <c r="K38" s="250" t="str">
        <f>E38</f>
        <v>Total of 4 Bible Merits (Orange)</v>
      </c>
      <c r="L38" s="248"/>
      <c r="M38" s="251"/>
      <c r="AA38" s="221"/>
      <c r="AB38" t="str">
        <f t="shared" si="0"/>
        <v/>
      </c>
      <c r="AD38" t="str">
        <f t="shared" si="36"/>
        <v/>
      </c>
      <c r="AF38" s="78"/>
      <c r="AG38" t="str">
        <f t="shared" si="1"/>
        <v/>
      </c>
      <c r="AI38" t="str">
        <f t="shared" si="37"/>
        <v/>
      </c>
      <c r="AU38" s="221"/>
      <c r="AV38" t="str">
        <f t="shared" si="2"/>
        <v/>
      </c>
      <c r="AX38" t="str">
        <f t="shared" si="3"/>
        <v/>
      </c>
      <c r="AZ38" s="78"/>
      <c r="BA38" t="str">
        <f t="shared" si="4"/>
        <v/>
      </c>
      <c r="BC38" t="str">
        <f t="shared" si="5"/>
        <v/>
      </c>
      <c r="BO38" s="104"/>
      <c r="BP38" t="str">
        <f t="shared" si="8"/>
        <v/>
      </c>
      <c r="BR38" t="str">
        <f t="shared" si="9"/>
        <v/>
      </c>
      <c r="BT38" s="78"/>
      <c r="BU38" t="str">
        <f t="shared" si="10"/>
        <v/>
      </c>
      <c r="BW38" t="str">
        <f t="shared" si="11"/>
        <v/>
      </c>
      <c r="CI38" s="79" t="s">
        <v>453</v>
      </c>
      <c r="CJ38" t="str">
        <f t="shared" si="14"/>
        <v/>
      </c>
      <c r="CL38" t="str">
        <f t="shared" si="15"/>
        <v/>
      </c>
      <c r="CN38" s="79" t="s">
        <v>453</v>
      </c>
      <c r="CO38" t="str">
        <f t="shared" si="16"/>
        <v/>
      </c>
      <c r="CQ38" t="str">
        <f t="shared" si="41"/>
        <v/>
      </c>
      <c r="DC38" s="79" t="s">
        <v>453</v>
      </c>
      <c r="DD38" t="str">
        <f t="shared" si="18"/>
        <v/>
      </c>
      <c r="DF38" t="str">
        <f t="shared" si="19"/>
        <v/>
      </c>
      <c r="DH38" s="79" t="s">
        <v>453</v>
      </c>
      <c r="DI38" t="str">
        <f t="shared" si="20"/>
        <v/>
      </c>
      <c r="DK38" t="str">
        <f t="shared" si="43"/>
        <v/>
      </c>
      <c r="DW38" s="79" t="s">
        <v>453</v>
      </c>
      <c r="DX38" t="str">
        <f t="shared" si="22"/>
        <v/>
      </c>
      <c r="DZ38" t="str">
        <f t="shared" si="23"/>
        <v/>
      </c>
      <c r="EB38" s="79" t="s">
        <v>453</v>
      </c>
      <c r="EC38" t="str">
        <f t="shared" si="24"/>
        <v/>
      </c>
      <c r="EE38" t="str">
        <f t="shared" si="45"/>
        <v/>
      </c>
      <c r="EQ38" s="227"/>
      <c r="ER38" t="str">
        <f t="shared" si="26"/>
        <v/>
      </c>
      <c r="ET38" t="str">
        <f t="shared" si="27"/>
        <v/>
      </c>
      <c r="EV38" s="230"/>
      <c r="EW38" t="str">
        <f t="shared" si="47"/>
        <v/>
      </c>
      <c r="EY38" t="str">
        <f t="shared" si="55"/>
        <v/>
      </c>
      <c r="FK38" s="227"/>
      <c r="FL38" t="str">
        <f t="shared" si="30"/>
        <v/>
      </c>
      <c r="FN38" t="str">
        <f t="shared" si="56"/>
        <v/>
      </c>
      <c r="FP38" s="230"/>
      <c r="FQ38" t="str">
        <f t="shared" si="49"/>
        <v/>
      </c>
      <c r="FS38" t="str">
        <f t="shared" si="57"/>
        <v/>
      </c>
      <c r="GE38" s="227"/>
      <c r="GF38" t="str">
        <f t="shared" si="33"/>
        <v/>
      </c>
      <c r="GH38" t="str">
        <f t="shared" si="52"/>
        <v/>
      </c>
      <c r="GJ38" s="230"/>
      <c r="GK38" t="str">
        <f t="shared" si="53"/>
        <v/>
      </c>
      <c r="GM38" t="str">
        <f t="shared" si="58"/>
        <v/>
      </c>
    </row>
    <row r="39" spans="1:195" ht="14.65" customHeight="1" x14ac:dyDescent="0.25">
      <c r="A39" s="25" t="s">
        <v>141</v>
      </c>
      <c r="B39" s="178"/>
      <c r="C39" s="179"/>
      <c r="D39" s="51" t="s">
        <v>482</v>
      </c>
      <c r="E39" s="148" t="str">
        <f>IF(AH4=0,"",AH4)</f>
        <v/>
      </c>
      <c r="F39" s="149"/>
      <c r="G39" s="150" t="str">
        <f>IF(AJ4=0,"",AJ4)</f>
        <v/>
      </c>
      <c r="H39" s="151" t="str">
        <f>IF(BB4=0,"",BB4)</f>
        <v/>
      </c>
      <c r="I39" s="149"/>
      <c r="J39" s="150" t="str">
        <f>IF(BD4=0,"",BD4)</f>
        <v/>
      </c>
      <c r="K39" s="151" t="str">
        <f>IF(BV4=0,"",BV4)</f>
        <v/>
      </c>
      <c r="L39" s="149"/>
      <c r="M39" s="152" t="str">
        <f>IF(BX4=0,"",BX4)</f>
        <v/>
      </c>
      <c r="AA39" s="221"/>
      <c r="AB39" t="str">
        <f t="shared" si="0"/>
        <v/>
      </c>
      <c r="AD39" t="str">
        <f t="shared" si="36"/>
        <v/>
      </c>
      <c r="AF39" s="78"/>
      <c r="AG39" t="str">
        <f t="shared" si="1"/>
        <v/>
      </c>
      <c r="AI39" t="str">
        <f t="shared" si="37"/>
        <v/>
      </c>
      <c r="AU39" s="221"/>
      <c r="AV39" t="str">
        <f t="shared" si="2"/>
        <v/>
      </c>
      <c r="AX39" t="str">
        <f t="shared" si="3"/>
        <v/>
      </c>
      <c r="AZ39" s="78"/>
      <c r="BA39" t="str">
        <f t="shared" si="4"/>
        <v/>
      </c>
      <c r="BC39" t="str">
        <f t="shared" si="5"/>
        <v/>
      </c>
      <c r="BO39" s="104"/>
      <c r="BP39" t="str">
        <f t="shared" si="8"/>
        <v/>
      </c>
      <c r="BR39" t="str">
        <f t="shared" si="9"/>
        <v/>
      </c>
      <c r="BT39" s="78"/>
      <c r="BU39" t="str">
        <f t="shared" si="10"/>
        <v/>
      </c>
      <c r="BW39" t="str">
        <f t="shared" si="11"/>
        <v/>
      </c>
      <c r="CI39" s="79" t="s">
        <v>453</v>
      </c>
      <c r="CJ39" t="str">
        <f t="shared" si="14"/>
        <v/>
      </c>
      <c r="CL39" t="str">
        <f t="shared" si="15"/>
        <v/>
      </c>
      <c r="CN39" s="79" t="s">
        <v>453</v>
      </c>
      <c r="CO39" t="str">
        <f t="shared" si="16"/>
        <v/>
      </c>
      <c r="CQ39" t="str">
        <f t="shared" si="41"/>
        <v/>
      </c>
      <c r="DC39" s="79" t="s">
        <v>453</v>
      </c>
      <c r="DD39" t="str">
        <f t="shared" si="18"/>
        <v/>
      </c>
      <c r="DF39" t="str">
        <f t="shared" si="19"/>
        <v/>
      </c>
      <c r="DH39" s="79" t="s">
        <v>453</v>
      </c>
      <c r="DI39" t="str">
        <f t="shared" si="20"/>
        <v/>
      </c>
      <c r="DK39" t="str">
        <f t="shared" si="43"/>
        <v/>
      </c>
      <c r="DW39" s="79" t="s">
        <v>453</v>
      </c>
      <c r="DX39" t="str">
        <f t="shared" si="22"/>
        <v/>
      </c>
      <c r="DZ39" t="str">
        <f t="shared" si="23"/>
        <v/>
      </c>
      <c r="EB39" s="79" t="s">
        <v>453</v>
      </c>
      <c r="EC39" t="str">
        <f t="shared" si="24"/>
        <v/>
      </c>
      <c r="EE39" t="str">
        <f t="shared" si="45"/>
        <v/>
      </c>
      <c r="EQ39" s="227"/>
      <c r="ER39" t="str">
        <f t="shared" si="26"/>
        <v/>
      </c>
      <c r="ET39" t="str">
        <f t="shared" si="27"/>
        <v/>
      </c>
      <c r="EV39" s="230"/>
      <c r="EW39" t="str">
        <f t="shared" si="47"/>
        <v/>
      </c>
      <c r="EY39" t="str">
        <f t="shared" si="55"/>
        <v/>
      </c>
      <c r="FK39" s="227"/>
      <c r="FL39" t="str">
        <f t="shared" si="30"/>
        <v/>
      </c>
      <c r="FN39" t="str">
        <f t="shared" si="56"/>
        <v/>
      </c>
      <c r="FP39" s="230"/>
      <c r="FQ39" t="str">
        <f t="shared" si="49"/>
        <v/>
      </c>
      <c r="FS39" t="str">
        <f t="shared" si="57"/>
        <v/>
      </c>
      <c r="GE39" s="227"/>
      <c r="GF39" t="str">
        <f t="shared" si="33"/>
        <v/>
      </c>
      <c r="GH39" t="str">
        <f t="shared" si="52"/>
        <v/>
      </c>
      <c r="GJ39" s="230"/>
      <c r="GK39" t="str">
        <f t="shared" si="53"/>
        <v/>
      </c>
      <c r="GM39" t="str">
        <f t="shared" si="58"/>
        <v/>
      </c>
    </row>
    <row r="40" spans="1:195" ht="14.65" customHeight="1" x14ac:dyDescent="0.25">
      <c r="A40" s="25" t="s">
        <v>142</v>
      </c>
      <c r="B40" s="178"/>
      <c r="C40" s="179"/>
      <c r="D40" s="51" t="s">
        <v>482</v>
      </c>
      <c r="E40" s="148" t="str">
        <f t="shared" ref="E40:E42" si="89">IF(AH5=0,"",AH5)</f>
        <v/>
      </c>
      <c r="F40" s="149"/>
      <c r="G40" s="150" t="str">
        <f t="shared" ref="G40:G42" si="90">IF(AJ5=0,"",AJ5)</f>
        <v/>
      </c>
      <c r="H40" s="151" t="str">
        <f t="shared" ref="H40:H42" si="91">IF(BB5=0,"",BB5)</f>
        <v/>
      </c>
      <c r="I40" s="149"/>
      <c r="J40" s="150" t="str">
        <f t="shared" ref="J40:J42" si="92">IF(BD5=0,"",BD5)</f>
        <v/>
      </c>
      <c r="K40" s="151" t="str">
        <f t="shared" ref="K40:K42" si="93">IF(BV5=0,"",BV5)</f>
        <v/>
      </c>
      <c r="L40" s="149"/>
      <c r="M40" s="152" t="str">
        <f t="shared" ref="M40:M42" si="94">IF(BX5=0,"",BX5)</f>
        <v/>
      </c>
      <c r="AA40" s="221"/>
      <c r="AB40" t="str">
        <f t="shared" si="0"/>
        <v/>
      </c>
      <c r="AD40" t="str">
        <f t="shared" si="36"/>
        <v/>
      </c>
      <c r="AF40" s="78"/>
      <c r="AG40" t="str">
        <f t="shared" si="1"/>
        <v/>
      </c>
      <c r="AI40" t="str">
        <f t="shared" si="37"/>
        <v/>
      </c>
      <c r="AU40" s="221"/>
      <c r="AV40" t="str">
        <f t="shared" si="2"/>
        <v/>
      </c>
      <c r="AX40" t="str">
        <f t="shared" si="3"/>
        <v/>
      </c>
      <c r="AZ40" s="78"/>
      <c r="BA40" t="str">
        <f t="shared" si="4"/>
        <v/>
      </c>
      <c r="BC40" t="str">
        <f t="shared" si="5"/>
        <v/>
      </c>
      <c r="BO40" s="104"/>
      <c r="BP40" t="str">
        <f t="shared" si="8"/>
        <v/>
      </c>
      <c r="BR40" t="str">
        <f t="shared" si="9"/>
        <v/>
      </c>
      <c r="BT40" s="78"/>
      <c r="BU40" t="str">
        <f t="shared" si="10"/>
        <v/>
      </c>
      <c r="BW40" t="str">
        <f t="shared" si="11"/>
        <v/>
      </c>
      <c r="CI40" s="79" t="s">
        <v>453</v>
      </c>
      <c r="CJ40" t="str">
        <f t="shared" si="14"/>
        <v/>
      </c>
      <c r="CL40" t="str">
        <f t="shared" si="15"/>
        <v/>
      </c>
      <c r="CN40" s="79" t="s">
        <v>453</v>
      </c>
      <c r="CO40" t="str">
        <f t="shared" si="16"/>
        <v/>
      </c>
      <c r="CQ40" t="str">
        <f t="shared" si="41"/>
        <v/>
      </c>
      <c r="DC40" s="79" t="s">
        <v>453</v>
      </c>
      <c r="DD40" t="str">
        <f t="shared" si="18"/>
        <v/>
      </c>
      <c r="DF40" t="str">
        <f t="shared" si="19"/>
        <v/>
      </c>
      <c r="DH40" s="79" t="s">
        <v>453</v>
      </c>
      <c r="DI40" t="str">
        <f t="shared" si="20"/>
        <v/>
      </c>
      <c r="DK40" t="str">
        <f t="shared" si="43"/>
        <v/>
      </c>
      <c r="DW40" s="79" t="s">
        <v>453</v>
      </c>
      <c r="DX40" t="str">
        <f t="shared" si="22"/>
        <v/>
      </c>
      <c r="DZ40" t="str">
        <f t="shared" si="23"/>
        <v/>
      </c>
      <c r="EB40" s="79" t="s">
        <v>453</v>
      </c>
      <c r="EC40" t="str">
        <f t="shared" si="24"/>
        <v/>
      </c>
      <c r="EE40" t="str">
        <f t="shared" si="45"/>
        <v/>
      </c>
      <c r="EQ40" s="227"/>
      <c r="ER40" t="str">
        <f t="shared" si="26"/>
        <v/>
      </c>
      <c r="ET40" t="str">
        <f t="shared" si="27"/>
        <v/>
      </c>
      <c r="EV40" s="230"/>
      <c r="EW40" t="str">
        <f t="shared" si="47"/>
        <v/>
      </c>
      <c r="EY40" t="str">
        <f t="shared" si="55"/>
        <v/>
      </c>
      <c r="FK40" s="227"/>
      <c r="FL40" t="str">
        <f t="shared" si="30"/>
        <v/>
      </c>
      <c r="FN40" t="str">
        <f t="shared" si="56"/>
        <v/>
      </c>
      <c r="FP40" s="230"/>
      <c r="FQ40" t="str">
        <f t="shared" si="49"/>
        <v/>
      </c>
      <c r="FS40" t="str">
        <f t="shared" si="57"/>
        <v/>
      </c>
      <c r="GE40" s="227"/>
      <c r="GF40" t="str">
        <f t="shared" si="33"/>
        <v/>
      </c>
      <c r="GH40" t="str">
        <f t="shared" si="52"/>
        <v/>
      </c>
      <c r="GJ40" s="230"/>
      <c r="GK40" t="str">
        <f t="shared" si="53"/>
        <v/>
      </c>
      <c r="GM40" t="str">
        <f t="shared" si="58"/>
        <v/>
      </c>
    </row>
    <row r="41" spans="1:195" ht="14.65" customHeight="1" x14ac:dyDescent="0.25">
      <c r="A41" s="25" t="s">
        <v>143</v>
      </c>
      <c r="B41" s="178"/>
      <c r="C41" s="179"/>
      <c r="D41" s="51" t="s">
        <v>482</v>
      </c>
      <c r="E41" s="148" t="str">
        <f t="shared" si="89"/>
        <v/>
      </c>
      <c r="F41" s="149"/>
      <c r="G41" s="150" t="str">
        <f t="shared" si="90"/>
        <v/>
      </c>
      <c r="H41" s="151" t="str">
        <f t="shared" si="91"/>
        <v/>
      </c>
      <c r="I41" s="149"/>
      <c r="J41" s="150" t="str">
        <f t="shared" si="92"/>
        <v/>
      </c>
      <c r="K41" s="151" t="str">
        <f t="shared" si="93"/>
        <v/>
      </c>
      <c r="L41" s="149"/>
      <c r="M41" s="152" t="str">
        <f t="shared" si="94"/>
        <v/>
      </c>
      <c r="AA41" s="221"/>
      <c r="AB41" t="str">
        <f t="shared" si="0"/>
        <v/>
      </c>
      <c r="AD41" t="str">
        <f t="shared" si="36"/>
        <v/>
      </c>
      <c r="AF41" s="78"/>
      <c r="AG41" t="str">
        <f t="shared" si="1"/>
        <v/>
      </c>
      <c r="AI41" t="str">
        <f t="shared" si="37"/>
        <v/>
      </c>
      <c r="AU41" s="221"/>
      <c r="AV41" t="str">
        <f t="shared" si="2"/>
        <v/>
      </c>
      <c r="AX41" t="str">
        <f t="shared" si="3"/>
        <v/>
      </c>
      <c r="AZ41" s="78"/>
      <c r="BA41" t="str">
        <f t="shared" si="4"/>
        <v/>
      </c>
      <c r="BC41" t="str">
        <f t="shared" si="5"/>
        <v/>
      </c>
      <c r="BO41" s="104"/>
      <c r="BP41" t="str">
        <f t="shared" si="8"/>
        <v/>
      </c>
      <c r="BR41" t="str">
        <f t="shared" si="9"/>
        <v/>
      </c>
      <c r="BT41" s="78"/>
      <c r="BU41" t="str">
        <f t="shared" si="10"/>
        <v/>
      </c>
      <c r="BW41" t="str">
        <f t="shared" si="11"/>
        <v/>
      </c>
      <c r="CI41" s="79" t="s">
        <v>453</v>
      </c>
      <c r="CJ41" t="str">
        <f t="shared" si="14"/>
        <v/>
      </c>
      <c r="CL41" t="str">
        <f t="shared" si="15"/>
        <v/>
      </c>
      <c r="CN41" s="79" t="s">
        <v>453</v>
      </c>
      <c r="CO41" t="str">
        <f t="shared" si="16"/>
        <v/>
      </c>
      <c r="CQ41" t="str">
        <f t="shared" si="41"/>
        <v/>
      </c>
      <c r="DC41" s="79" t="s">
        <v>453</v>
      </c>
      <c r="DD41" t="str">
        <f t="shared" si="18"/>
        <v/>
      </c>
      <c r="DF41" t="str">
        <f t="shared" si="19"/>
        <v/>
      </c>
      <c r="DH41" s="79" t="s">
        <v>453</v>
      </c>
      <c r="DI41" t="str">
        <f t="shared" si="20"/>
        <v/>
      </c>
      <c r="DK41" t="str">
        <f t="shared" si="43"/>
        <v/>
      </c>
      <c r="DW41" s="79" t="s">
        <v>453</v>
      </c>
      <c r="DX41" t="str">
        <f t="shared" si="22"/>
        <v/>
      </c>
      <c r="DZ41" t="str">
        <f t="shared" si="23"/>
        <v/>
      </c>
      <c r="EB41" s="79" t="s">
        <v>453</v>
      </c>
      <c r="EC41" t="str">
        <f t="shared" si="24"/>
        <v/>
      </c>
      <c r="EE41" t="str">
        <f t="shared" si="45"/>
        <v/>
      </c>
      <c r="EQ41" s="227"/>
      <c r="ER41" t="str">
        <f t="shared" si="26"/>
        <v/>
      </c>
      <c r="ET41" t="str">
        <f t="shared" si="27"/>
        <v/>
      </c>
      <c r="EV41" s="230"/>
      <c r="EW41" t="str">
        <f t="shared" si="47"/>
        <v>038 - Missions Now</v>
      </c>
      <c r="EY41" t="str">
        <f t="shared" si="55"/>
        <v>Unknown</v>
      </c>
      <c r="FK41" s="227"/>
      <c r="FL41" t="str">
        <f t="shared" si="30"/>
        <v/>
      </c>
      <c r="FN41" t="str">
        <f t="shared" si="56"/>
        <v/>
      </c>
      <c r="FP41" s="230"/>
      <c r="FQ41" t="str">
        <f t="shared" si="49"/>
        <v/>
      </c>
      <c r="FS41" t="str">
        <f t="shared" si="57"/>
        <v/>
      </c>
      <c r="GE41" s="227"/>
      <c r="GF41" t="str">
        <f t="shared" si="33"/>
        <v/>
      </c>
      <c r="GH41" t="str">
        <f t="shared" si="52"/>
        <v/>
      </c>
      <c r="GJ41" s="230"/>
      <c r="GK41" t="str">
        <f t="shared" si="53"/>
        <v/>
      </c>
      <c r="GM41" t="str">
        <f t="shared" si="58"/>
        <v/>
      </c>
    </row>
    <row r="42" spans="1:195" ht="14.65" customHeight="1" x14ac:dyDescent="0.25">
      <c r="A42" s="25" t="s">
        <v>144</v>
      </c>
      <c r="B42" s="178"/>
      <c r="C42" s="179"/>
      <c r="D42" s="51" t="s">
        <v>482</v>
      </c>
      <c r="E42" s="148" t="str">
        <f t="shared" si="89"/>
        <v/>
      </c>
      <c r="F42" s="149"/>
      <c r="G42" s="150" t="str">
        <f t="shared" si="90"/>
        <v/>
      </c>
      <c r="H42" s="151" t="str">
        <f t="shared" si="91"/>
        <v/>
      </c>
      <c r="I42" s="149"/>
      <c r="J42" s="150" t="str">
        <f t="shared" si="92"/>
        <v/>
      </c>
      <c r="K42" s="151" t="str">
        <f t="shared" si="93"/>
        <v/>
      </c>
      <c r="L42" s="149"/>
      <c r="M42" s="152" t="str">
        <f t="shared" si="94"/>
        <v/>
      </c>
      <c r="AA42" s="221"/>
      <c r="AB42" t="str">
        <f t="shared" si="0"/>
        <v/>
      </c>
      <c r="AD42" t="str">
        <f t="shared" si="36"/>
        <v/>
      </c>
      <c r="AF42" s="78"/>
      <c r="AG42" t="str">
        <f t="shared" si="1"/>
        <v/>
      </c>
      <c r="AI42" t="str">
        <f t="shared" si="37"/>
        <v/>
      </c>
      <c r="AU42" s="221"/>
      <c r="AV42" t="str">
        <f t="shared" si="2"/>
        <v/>
      </c>
      <c r="AX42" t="str">
        <f t="shared" si="3"/>
        <v/>
      </c>
      <c r="AZ42" s="78"/>
      <c r="BA42" t="str">
        <f t="shared" si="4"/>
        <v/>
      </c>
      <c r="BC42" t="str">
        <f t="shared" si="5"/>
        <v/>
      </c>
      <c r="BO42" s="104"/>
      <c r="BP42" t="str">
        <f t="shared" si="8"/>
        <v/>
      </c>
      <c r="BR42" t="str">
        <f t="shared" si="9"/>
        <v/>
      </c>
      <c r="BT42" s="78"/>
      <c r="BU42" t="str">
        <f t="shared" si="10"/>
        <v/>
      </c>
      <c r="BW42" t="str">
        <f t="shared" si="11"/>
        <v/>
      </c>
      <c r="CI42" s="79" t="s">
        <v>453</v>
      </c>
      <c r="CJ42" t="str">
        <f t="shared" si="14"/>
        <v/>
      </c>
      <c r="CL42" t="str">
        <f t="shared" si="15"/>
        <v/>
      </c>
      <c r="CN42" s="79" t="s">
        <v>453</v>
      </c>
      <c r="CO42" t="str">
        <f t="shared" si="16"/>
        <v/>
      </c>
      <c r="CQ42" t="str">
        <f t="shared" si="41"/>
        <v/>
      </c>
      <c r="DC42" s="79" t="s">
        <v>453</v>
      </c>
      <c r="DD42" t="str">
        <f t="shared" si="18"/>
        <v/>
      </c>
      <c r="DF42" t="str">
        <f t="shared" si="19"/>
        <v/>
      </c>
      <c r="DH42" s="79" t="s">
        <v>453</v>
      </c>
      <c r="DI42" t="str">
        <f t="shared" si="20"/>
        <v/>
      </c>
      <c r="DK42" t="str">
        <f t="shared" si="43"/>
        <v/>
      </c>
      <c r="DW42" s="79" t="s">
        <v>453</v>
      </c>
      <c r="DX42" t="str">
        <f t="shared" si="22"/>
        <v/>
      </c>
      <c r="DZ42" t="str">
        <f t="shared" si="23"/>
        <v/>
      </c>
      <c r="EB42" s="79" t="s">
        <v>453</v>
      </c>
      <c r="EC42" t="str">
        <f t="shared" si="24"/>
        <v/>
      </c>
      <c r="EE42" t="str">
        <f t="shared" si="45"/>
        <v/>
      </c>
      <c r="EQ42" s="227"/>
      <c r="ER42" t="str">
        <f t="shared" si="26"/>
        <v/>
      </c>
      <c r="ET42" t="str">
        <f t="shared" si="27"/>
        <v/>
      </c>
      <c r="EV42" s="230"/>
      <c r="EW42" t="str">
        <f t="shared" si="47"/>
        <v/>
      </c>
      <c r="EY42" t="str">
        <f t="shared" si="55"/>
        <v/>
      </c>
      <c r="FK42" s="227"/>
      <c r="FL42" t="str">
        <f t="shared" si="30"/>
        <v/>
      </c>
      <c r="FN42" t="str">
        <f t="shared" si="56"/>
        <v/>
      </c>
      <c r="FP42" s="230"/>
      <c r="FQ42" t="str">
        <f t="shared" si="49"/>
        <v/>
      </c>
      <c r="FS42" t="str">
        <f t="shared" si="57"/>
        <v/>
      </c>
      <c r="GE42" s="227"/>
      <c r="GF42" t="str">
        <f t="shared" si="33"/>
        <v/>
      </c>
      <c r="GH42" t="str">
        <f t="shared" si="52"/>
        <v/>
      </c>
      <c r="GJ42" s="230"/>
      <c r="GK42" t="str">
        <f t="shared" si="53"/>
        <v/>
      </c>
      <c r="GM42" t="str">
        <f t="shared" si="58"/>
        <v/>
      </c>
    </row>
    <row r="43" spans="1:195" ht="14.65" customHeight="1" thickBot="1" x14ac:dyDescent="0.3">
      <c r="A43" s="25" t="s">
        <v>145</v>
      </c>
      <c r="B43" s="178"/>
      <c r="C43" s="179"/>
      <c r="D43" s="51" t="s">
        <v>482</v>
      </c>
      <c r="E43" s="142"/>
      <c r="F43" s="136"/>
      <c r="G43" s="143"/>
      <c r="H43" s="144"/>
      <c r="I43" s="136"/>
      <c r="J43" s="143"/>
      <c r="K43" s="144"/>
      <c r="L43" s="136"/>
      <c r="M43" s="145"/>
      <c r="AA43" s="221"/>
      <c r="AB43" t="str">
        <f t="shared" si="0"/>
        <v/>
      </c>
      <c r="AD43" t="str">
        <f t="shared" si="36"/>
        <v/>
      </c>
      <c r="AU43" s="221"/>
      <c r="AV43" t="str">
        <f t="shared" si="2"/>
        <v/>
      </c>
      <c r="AX43" t="str">
        <f t="shared" si="3"/>
        <v/>
      </c>
      <c r="BO43" s="104"/>
      <c r="BP43" t="str">
        <f t="shared" si="8"/>
        <v/>
      </c>
      <c r="BR43" t="str">
        <f t="shared" si="9"/>
        <v/>
      </c>
      <c r="CI43" s="79" t="s">
        <v>453</v>
      </c>
      <c r="CJ43" t="str">
        <f t="shared" si="14"/>
        <v/>
      </c>
      <c r="CL43" t="str">
        <f t="shared" si="15"/>
        <v/>
      </c>
      <c r="DC43" s="79" t="s">
        <v>453</v>
      </c>
      <c r="DD43" t="str">
        <f t="shared" si="18"/>
        <v/>
      </c>
      <c r="DF43" t="str">
        <f t="shared" si="19"/>
        <v/>
      </c>
      <c r="DW43" s="79" t="s">
        <v>453</v>
      </c>
      <c r="DX43" t="str">
        <f t="shared" si="22"/>
        <v/>
      </c>
      <c r="DZ43" t="str">
        <f t="shared" si="23"/>
        <v/>
      </c>
      <c r="EQ43" s="227"/>
      <c r="ER43" t="str">
        <f t="shared" si="26"/>
        <v/>
      </c>
      <c r="ET43" t="str">
        <f t="shared" si="27"/>
        <v/>
      </c>
      <c r="EV43" s="230"/>
      <c r="EW43" t="str">
        <f t="shared" si="47"/>
        <v/>
      </c>
      <c r="EY43" t="str">
        <f t="shared" si="55"/>
        <v/>
      </c>
      <c r="FK43" s="227"/>
      <c r="FL43" t="str">
        <f t="shared" si="30"/>
        <v/>
      </c>
      <c r="FN43" t="str">
        <f t="shared" si="56"/>
        <v/>
      </c>
      <c r="FP43" s="230"/>
      <c r="FQ43" t="str">
        <f t="shared" si="49"/>
        <v/>
      </c>
      <c r="FS43" t="str">
        <f t="shared" si="57"/>
        <v/>
      </c>
      <c r="GE43" s="227"/>
      <c r="GF43" t="str">
        <f t="shared" si="33"/>
        <v/>
      </c>
      <c r="GH43" t="str">
        <f t="shared" si="52"/>
        <v/>
      </c>
      <c r="GJ43" s="230"/>
      <c r="GK43" t="str">
        <f t="shared" si="53"/>
        <v/>
      </c>
      <c r="GM43" t="str">
        <f t="shared" si="58"/>
        <v/>
      </c>
    </row>
    <row r="44" spans="1:195" ht="14.65" customHeight="1" thickBot="1" x14ac:dyDescent="0.3">
      <c r="A44" s="25" t="s">
        <v>146</v>
      </c>
      <c r="B44" s="178"/>
      <c r="C44" s="179"/>
      <c r="D44" s="51" t="s">
        <v>482</v>
      </c>
      <c r="E44" s="247" t="s">
        <v>490</v>
      </c>
      <c r="F44" s="248"/>
      <c r="G44" s="249"/>
      <c r="H44" s="250" t="str">
        <f>E44</f>
        <v>Total of 1 Leadership Merit (Red / Gl)</v>
      </c>
      <c r="I44" s="248"/>
      <c r="J44" s="249"/>
      <c r="K44" s="250" t="s">
        <v>491</v>
      </c>
      <c r="L44" s="248"/>
      <c r="M44" s="251"/>
      <c r="AA44" s="221"/>
      <c r="AB44" t="str">
        <f t="shared" si="0"/>
        <v/>
      </c>
      <c r="AD44" t="str">
        <f t="shared" si="36"/>
        <v/>
      </c>
      <c r="AU44" s="221"/>
      <c r="AV44" t="str">
        <f t="shared" si="2"/>
        <v/>
      </c>
      <c r="AX44" t="str">
        <f t="shared" si="3"/>
        <v/>
      </c>
      <c r="BO44" s="104"/>
      <c r="BP44" t="str">
        <f t="shared" si="8"/>
        <v/>
      </c>
      <c r="BR44" t="str">
        <f t="shared" si="9"/>
        <v/>
      </c>
      <c r="CI44" s="79" t="s">
        <v>453</v>
      </c>
      <c r="CJ44" t="str">
        <f t="shared" si="14"/>
        <v/>
      </c>
      <c r="CL44" t="str">
        <f t="shared" si="15"/>
        <v/>
      </c>
      <c r="DC44" s="79" t="s">
        <v>453</v>
      </c>
      <c r="DD44" t="str">
        <f t="shared" si="18"/>
        <v/>
      </c>
      <c r="DF44" t="str">
        <f t="shared" si="19"/>
        <v/>
      </c>
      <c r="DW44" s="79" t="s">
        <v>453</v>
      </c>
      <c r="DX44" t="str">
        <f t="shared" si="22"/>
        <v/>
      </c>
      <c r="DZ44" t="str">
        <f t="shared" si="23"/>
        <v/>
      </c>
      <c r="EQ44" s="227"/>
      <c r="ER44" t="str">
        <f t="shared" si="26"/>
        <v/>
      </c>
      <c r="ET44" t="str">
        <f t="shared" si="27"/>
        <v/>
      </c>
      <c r="EV44" s="230"/>
      <c r="EW44" t="str">
        <f t="shared" si="47"/>
        <v/>
      </c>
      <c r="EY44" t="str">
        <f t="shared" si="55"/>
        <v/>
      </c>
      <c r="FK44" s="227"/>
      <c r="FL44" t="str">
        <f t="shared" si="30"/>
        <v/>
      </c>
      <c r="FN44" t="str">
        <f t="shared" si="56"/>
        <v/>
      </c>
      <c r="FP44" s="230"/>
      <c r="FQ44" t="str">
        <f t="shared" si="49"/>
        <v/>
      </c>
      <c r="FS44" t="str">
        <f t="shared" si="57"/>
        <v/>
      </c>
      <c r="GE44" s="227"/>
      <c r="GF44" t="str">
        <f t="shared" si="33"/>
        <v/>
      </c>
      <c r="GH44" t="str">
        <f t="shared" si="52"/>
        <v/>
      </c>
      <c r="GJ44" s="230"/>
      <c r="GK44" t="str">
        <f t="shared" si="53"/>
        <v/>
      </c>
      <c r="GM44" t="str">
        <f t="shared" si="58"/>
        <v/>
      </c>
    </row>
    <row r="45" spans="1:195" ht="14.65" customHeight="1" x14ac:dyDescent="0.25">
      <c r="A45" s="25" t="s">
        <v>147</v>
      </c>
      <c r="B45" s="178"/>
      <c r="C45" s="179"/>
      <c r="D45" s="51" t="s">
        <v>482</v>
      </c>
      <c r="E45" s="148" t="str">
        <f>IF(AM4=0,"",AM4)</f>
        <v/>
      </c>
      <c r="F45" s="149"/>
      <c r="G45" s="150" t="str">
        <f>IF(AO4=0,"",AO4)</f>
        <v/>
      </c>
      <c r="H45" s="151" t="str">
        <f>IF(BG4=0,"",BG4)</f>
        <v/>
      </c>
      <c r="I45" s="149"/>
      <c r="J45" s="150" t="str">
        <f>IF(BI4=0,"",BI4)</f>
        <v/>
      </c>
      <c r="K45" s="151" t="str">
        <f>IF(CA4=0,"",CA4)</f>
        <v/>
      </c>
      <c r="L45" s="149"/>
      <c r="M45" s="152" t="str">
        <f>IF(CC4=0,"",CC4)</f>
        <v/>
      </c>
      <c r="AA45" s="221"/>
      <c r="AB45" t="str">
        <f t="shared" si="0"/>
        <v/>
      </c>
      <c r="AD45" t="str">
        <f t="shared" si="36"/>
        <v/>
      </c>
      <c r="AU45" s="221"/>
      <c r="AV45" t="str">
        <f t="shared" si="2"/>
        <v/>
      </c>
      <c r="AX45" t="str">
        <f t="shared" si="3"/>
        <v/>
      </c>
      <c r="BO45" s="104"/>
      <c r="BP45" t="str">
        <f t="shared" si="8"/>
        <v/>
      </c>
      <c r="BR45" t="str">
        <f t="shared" si="9"/>
        <v/>
      </c>
      <c r="CI45" s="79" t="s">
        <v>453</v>
      </c>
      <c r="CJ45" t="str">
        <f t="shared" si="14"/>
        <v/>
      </c>
      <c r="CL45" t="str">
        <f t="shared" si="15"/>
        <v/>
      </c>
      <c r="DC45" s="79" t="s">
        <v>453</v>
      </c>
      <c r="DD45" t="str">
        <f t="shared" si="18"/>
        <v/>
      </c>
      <c r="DF45" t="str">
        <f t="shared" si="19"/>
        <v/>
      </c>
      <c r="DW45" s="79" t="s">
        <v>453</v>
      </c>
      <c r="DX45" t="str">
        <f t="shared" si="22"/>
        <v/>
      </c>
      <c r="DZ45" t="str">
        <f t="shared" si="23"/>
        <v/>
      </c>
      <c r="EQ45" s="227"/>
      <c r="ER45" t="str">
        <f t="shared" si="26"/>
        <v/>
      </c>
      <c r="ET45" t="str">
        <f t="shared" si="27"/>
        <v/>
      </c>
      <c r="EV45" s="230"/>
      <c r="EW45" t="str">
        <f t="shared" si="47"/>
        <v/>
      </c>
      <c r="EY45" t="str">
        <f t="shared" si="55"/>
        <v/>
      </c>
      <c r="FK45" s="227"/>
      <c r="FL45" t="str">
        <f t="shared" si="30"/>
        <v/>
      </c>
      <c r="FN45" t="str">
        <f t="shared" si="56"/>
        <v/>
      </c>
      <c r="FP45" s="230"/>
      <c r="FQ45" t="str">
        <f t="shared" si="49"/>
        <v/>
      </c>
      <c r="FS45" t="str">
        <f t="shared" si="57"/>
        <v/>
      </c>
      <c r="GE45" s="227"/>
      <c r="GF45" t="str">
        <f t="shared" si="33"/>
        <v/>
      </c>
      <c r="GH45" t="str">
        <f t="shared" si="52"/>
        <v/>
      </c>
      <c r="GJ45" s="230"/>
      <c r="GK45" t="str">
        <f t="shared" si="53"/>
        <v/>
      </c>
      <c r="GM45" t="str">
        <f t="shared" si="58"/>
        <v/>
      </c>
    </row>
    <row r="46" spans="1:195" ht="14.65" customHeight="1" thickBot="1" x14ac:dyDescent="0.3">
      <c r="A46" s="25" t="s">
        <v>148</v>
      </c>
      <c r="B46" s="178"/>
      <c r="C46" s="179"/>
      <c r="D46" s="51" t="s">
        <v>482</v>
      </c>
      <c r="E46" s="157"/>
      <c r="F46" s="149"/>
      <c r="G46" s="153"/>
      <c r="H46" s="158"/>
      <c r="I46" s="149"/>
      <c r="J46" s="153"/>
      <c r="K46" s="151" t="str">
        <f>IF(CA5=0,"",CA5)</f>
        <v/>
      </c>
      <c r="L46" s="149"/>
      <c r="M46" s="152" t="str">
        <f>IF(CC5=0,"",CC5)</f>
        <v/>
      </c>
      <c r="AA46" s="221"/>
      <c r="AB46" t="str">
        <f t="shared" si="0"/>
        <v/>
      </c>
      <c r="AD46" t="str">
        <f t="shared" si="36"/>
        <v/>
      </c>
      <c r="AU46" s="221"/>
      <c r="AV46" t="str">
        <f t="shared" si="2"/>
        <v/>
      </c>
      <c r="AX46" t="str">
        <f t="shared" si="3"/>
        <v/>
      </c>
      <c r="BO46" s="104"/>
      <c r="BP46" t="str">
        <f t="shared" si="8"/>
        <v/>
      </c>
      <c r="BR46" t="str">
        <f t="shared" si="9"/>
        <v/>
      </c>
      <c r="CI46" s="79" t="s">
        <v>453</v>
      </c>
      <c r="CJ46" t="str">
        <f t="shared" si="14"/>
        <v/>
      </c>
      <c r="CL46" t="str">
        <f t="shared" si="15"/>
        <v/>
      </c>
      <c r="DC46" s="79" t="s">
        <v>453</v>
      </c>
      <c r="DD46" t="str">
        <f t="shared" si="18"/>
        <v/>
      </c>
      <c r="DF46" t="str">
        <f t="shared" si="19"/>
        <v/>
      </c>
      <c r="DW46" s="79" t="s">
        <v>453</v>
      </c>
      <c r="DX46" t="str">
        <f t="shared" si="22"/>
        <v/>
      </c>
      <c r="DZ46" t="str">
        <f t="shared" si="23"/>
        <v/>
      </c>
      <c r="EQ46" s="227"/>
      <c r="ER46" t="str">
        <f t="shared" si="26"/>
        <v/>
      </c>
      <c r="ET46" t="str">
        <f t="shared" si="27"/>
        <v/>
      </c>
      <c r="EV46" s="230"/>
      <c r="EW46" t="str">
        <f t="shared" si="47"/>
        <v/>
      </c>
      <c r="EY46" t="str">
        <f t="shared" si="55"/>
        <v/>
      </c>
      <c r="FK46" s="227"/>
      <c r="FL46" t="str">
        <f t="shared" si="30"/>
        <v/>
      </c>
      <c r="FN46" t="str">
        <f t="shared" si="56"/>
        <v/>
      </c>
      <c r="FP46" s="230"/>
      <c r="FQ46" t="str">
        <f t="shared" si="49"/>
        <v/>
      </c>
      <c r="FS46" t="str">
        <f t="shared" si="57"/>
        <v/>
      </c>
      <c r="GE46" s="227"/>
      <c r="GF46" t="str">
        <f t="shared" si="33"/>
        <v/>
      </c>
      <c r="GH46" t="str">
        <f t="shared" si="52"/>
        <v/>
      </c>
      <c r="GJ46" s="230"/>
      <c r="GK46" t="str">
        <f t="shared" si="53"/>
        <v/>
      </c>
      <c r="GM46" t="str">
        <f t="shared" si="58"/>
        <v/>
      </c>
    </row>
    <row r="47" spans="1:195" ht="14.65" customHeight="1" thickBot="1" x14ac:dyDescent="0.3">
      <c r="A47" s="25" t="s">
        <v>149</v>
      </c>
      <c r="B47" s="178"/>
      <c r="C47" s="179"/>
      <c r="D47" s="51" t="s">
        <v>482</v>
      </c>
      <c r="E47" s="247" t="s">
        <v>468</v>
      </c>
      <c r="F47" s="248"/>
      <c r="G47" s="249"/>
      <c r="H47" s="250" t="str">
        <f>E47</f>
        <v>Total of 1 Req Blue Merit</v>
      </c>
      <c r="I47" s="248"/>
      <c r="J47" s="249"/>
      <c r="K47" s="144"/>
      <c r="L47" s="136"/>
      <c r="M47" s="145"/>
      <c r="AA47" s="221"/>
      <c r="AB47" t="str">
        <f t="shared" si="0"/>
        <v/>
      </c>
      <c r="AD47" t="str">
        <f t="shared" si="36"/>
        <v/>
      </c>
      <c r="AU47" s="221"/>
      <c r="AV47" t="str">
        <f t="shared" si="2"/>
        <v/>
      </c>
      <c r="AX47" t="str">
        <f t="shared" si="3"/>
        <v/>
      </c>
      <c r="BO47" s="104"/>
      <c r="BP47" t="str">
        <f t="shared" si="8"/>
        <v/>
      </c>
      <c r="BR47" t="str">
        <f t="shared" si="9"/>
        <v/>
      </c>
      <c r="CI47" s="79" t="s">
        <v>453</v>
      </c>
      <c r="CJ47" t="str">
        <f t="shared" si="14"/>
        <v/>
      </c>
      <c r="CL47" t="str">
        <f t="shared" si="15"/>
        <v/>
      </c>
      <c r="DC47" s="79" t="s">
        <v>453</v>
      </c>
      <c r="DD47" t="str">
        <f t="shared" si="18"/>
        <v/>
      </c>
      <c r="DF47" t="str">
        <f t="shared" si="19"/>
        <v/>
      </c>
      <c r="DW47" s="79" t="s">
        <v>453</v>
      </c>
      <c r="DX47" t="str">
        <f t="shared" si="22"/>
        <v/>
      </c>
      <c r="DZ47" t="str">
        <f t="shared" si="23"/>
        <v/>
      </c>
      <c r="EQ47" s="227"/>
      <c r="ER47" t="str">
        <f t="shared" si="26"/>
        <v/>
      </c>
      <c r="ET47" t="str">
        <f t="shared" si="27"/>
        <v/>
      </c>
      <c r="EV47" s="230"/>
      <c r="EW47" t="str">
        <f t="shared" si="47"/>
        <v/>
      </c>
      <c r="EY47" t="str">
        <f t="shared" si="55"/>
        <v/>
      </c>
      <c r="FK47" s="227"/>
      <c r="FL47" t="str">
        <f t="shared" si="30"/>
        <v/>
      </c>
      <c r="FN47" t="str">
        <f t="shared" si="56"/>
        <v/>
      </c>
      <c r="FP47" s="230"/>
      <c r="FQ47" t="str">
        <f t="shared" si="49"/>
        <v/>
      </c>
      <c r="FS47" t="str">
        <f t="shared" si="57"/>
        <v/>
      </c>
      <c r="GE47" s="227"/>
      <c r="GF47" t="str">
        <f t="shared" si="33"/>
        <v/>
      </c>
      <c r="GH47" t="str">
        <f t="shared" si="52"/>
        <v/>
      </c>
      <c r="GJ47" s="230"/>
      <c r="GK47" t="str">
        <f t="shared" si="53"/>
        <v/>
      </c>
      <c r="GM47" t="str">
        <f t="shared" si="58"/>
        <v/>
      </c>
    </row>
    <row r="48" spans="1:195" ht="14.65" customHeight="1" thickBot="1" x14ac:dyDescent="0.3">
      <c r="A48" s="25" t="s">
        <v>150</v>
      </c>
      <c r="B48" s="178"/>
      <c r="C48" s="179"/>
      <c r="D48" s="51" t="s">
        <v>482</v>
      </c>
      <c r="E48" s="148" t="str">
        <f>IF(AR4=0,"",AR4)</f>
        <v/>
      </c>
      <c r="F48" s="149"/>
      <c r="G48" s="150" t="str">
        <f>IF(AT4=0,"",AT4)</f>
        <v/>
      </c>
      <c r="H48" s="151" t="str">
        <f>IF(BL4=0,"",BL4)</f>
        <v/>
      </c>
      <c r="I48" s="149"/>
      <c r="J48" s="150" t="str">
        <f>IF(BN4=0,"",BN4)</f>
        <v/>
      </c>
      <c r="K48" s="250" t="str">
        <f>H47</f>
        <v>Total of 1 Req Blue Merit</v>
      </c>
      <c r="L48" s="248"/>
      <c r="M48" s="251"/>
      <c r="AA48" s="221"/>
      <c r="AB48" t="str">
        <f t="shared" si="0"/>
        <v/>
      </c>
      <c r="AD48" t="str">
        <f t="shared" si="36"/>
        <v/>
      </c>
      <c r="AU48" s="221"/>
      <c r="AV48" t="str">
        <f t="shared" si="2"/>
        <v/>
      </c>
      <c r="AX48" t="str">
        <f t="shared" si="3"/>
        <v/>
      </c>
      <c r="BO48" s="104"/>
      <c r="BP48" t="str">
        <f t="shared" si="8"/>
        <v/>
      </c>
      <c r="BR48" t="str">
        <f t="shared" si="9"/>
        <v/>
      </c>
      <c r="CI48" s="79" t="s">
        <v>453</v>
      </c>
      <c r="CJ48" t="str">
        <f t="shared" si="14"/>
        <v/>
      </c>
      <c r="CL48" t="str">
        <f t="shared" si="15"/>
        <v/>
      </c>
      <c r="DC48" s="79" t="s">
        <v>453</v>
      </c>
      <c r="DD48" t="str">
        <f t="shared" si="18"/>
        <v/>
      </c>
      <c r="DF48" t="str">
        <f t="shared" si="19"/>
        <v/>
      </c>
      <c r="DW48" s="79" t="s">
        <v>453</v>
      </c>
      <c r="DX48" t="str">
        <f t="shared" si="22"/>
        <v/>
      </c>
      <c r="DZ48" t="str">
        <f t="shared" si="23"/>
        <v/>
      </c>
      <c r="EQ48" s="227"/>
      <c r="ER48" t="str">
        <f t="shared" si="26"/>
        <v/>
      </c>
      <c r="ET48" t="str">
        <f t="shared" si="27"/>
        <v/>
      </c>
      <c r="EV48" s="230"/>
      <c r="EW48" t="str">
        <f t="shared" si="47"/>
        <v/>
      </c>
      <c r="EY48" t="str">
        <f t="shared" si="55"/>
        <v/>
      </c>
      <c r="FK48" s="227"/>
      <c r="FL48" t="str">
        <f t="shared" si="30"/>
        <v/>
      </c>
      <c r="FN48" t="str">
        <f t="shared" si="56"/>
        <v/>
      </c>
      <c r="FP48" s="230"/>
      <c r="FQ48" t="str">
        <f t="shared" si="49"/>
        <v/>
      </c>
      <c r="FS48" t="str">
        <f t="shared" si="57"/>
        <v/>
      </c>
      <c r="GE48" s="227"/>
      <c r="GF48" t="str">
        <f t="shared" si="33"/>
        <v/>
      </c>
      <c r="GH48" t="str">
        <f t="shared" si="52"/>
        <v/>
      </c>
      <c r="GJ48" s="230"/>
      <c r="GK48" t="str">
        <f t="shared" si="53"/>
        <v/>
      </c>
      <c r="GM48" t="str">
        <f t="shared" si="58"/>
        <v/>
      </c>
    </row>
    <row r="49" spans="1:195" ht="14.65" customHeight="1" x14ac:dyDescent="0.25">
      <c r="A49" s="25" t="s">
        <v>151</v>
      </c>
      <c r="B49" s="178"/>
      <c r="C49" s="179"/>
      <c r="D49" s="51" t="s">
        <v>482</v>
      </c>
      <c r="E49" s="157"/>
      <c r="F49" s="149"/>
      <c r="G49" s="153"/>
      <c r="H49" s="158"/>
      <c r="I49" s="149"/>
      <c r="J49" s="153"/>
      <c r="K49" s="151"/>
      <c r="L49" s="149"/>
      <c r="M49" s="152"/>
      <c r="N49" s="36"/>
      <c r="AA49" s="221"/>
      <c r="AB49" t="str">
        <f t="shared" si="0"/>
        <v/>
      </c>
      <c r="AD49" t="str">
        <f t="shared" si="36"/>
        <v/>
      </c>
      <c r="AU49" s="221"/>
      <c r="AV49" t="str">
        <f t="shared" si="2"/>
        <v/>
      </c>
      <c r="AX49" t="str">
        <f t="shared" si="3"/>
        <v/>
      </c>
      <c r="BO49" s="104"/>
      <c r="BP49" t="str">
        <f t="shared" si="8"/>
        <v/>
      </c>
      <c r="BR49" t="str">
        <f t="shared" si="9"/>
        <v/>
      </c>
      <c r="CI49" s="79" t="s">
        <v>453</v>
      </c>
      <c r="CJ49" t="str">
        <f t="shared" si="14"/>
        <v/>
      </c>
      <c r="CL49" t="str">
        <f t="shared" si="15"/>
        <v/>
      </c>
      <c r="DC49" s="79" t="s">
        <v>453</v>
      </c>
      <c r="DD49" t="str">
        <f t="shared" si="18"/>
        <v/>
      </c>
      <c r="DF49" t="str">
        <f t="shared" si="19"/>
        <v/>
      </c>
      <c r="DW49" s="79" t="s">
        <v>453</v>
      </c>
      <c r="DX49" t="str">
        <f t="shared" si="22"/>
        <v/>
      </c>
      <c r="DZ49" t="str">
        <f t="shared" si="23"/>
        <v/>
      </c>
      <c r="EQ49" s="227"/>
      <c r="ER49" t="str">
        <f t="shared" si="26"/>
        <v/>
      </c>
      <c r="ET49" t="str">
        <f t="shared" si="27"/>
        <v/>
      </c>
      <c r="EV49" s="230"/>
      <c r="EW49" t="str">
        <f t="shared" si="47"/>
        <v/>
      </c>
      <c r="EY49" t="str">
        <f t="shared" si="55"/>
        <v/>
      </c>
      <c r="FK49" s="227"/>
      <c r="FL49" t="str">
        <f t="shared" si="30"/>
        <v/>
      </c>
      <c r="FN49" t="str">
        <f t="shared" si="56"/>
        <v/>
      </c>
      <c r="FP49" s="230"/>
      <c r="FQ49" t="str">
        <f t="shared" si="49"/>
        <v/>
      </c>
      <c r="FS49" t="str">
        <f t="shared" si="57"/>
        <v/>
      </c>
      <c r="GE49" s="227"/>
      <c r="GF49" t="str">
        <f t="shared" si="33"/>
        <v/>
      </c>
      <c r="GH49" t="str">
        <f t="shared" si="52"/>
        <v/>
      </c>
      <c r="GJ49" s="230"/>
      <c r="GK49" t="str">
        <f t="shared" si="53"/>
        <v/>
      </c>
      <c r="GM49" t="str">
        <f t="shared" si="58"/>
        <v/>
      </c>
    </row>
    <row r="50" spans="1:195" ht="14.65" customHeight="1" thickBot="1" x14ac:dyDescent="0.3">
      <c r="A50" s="25" t="s">
        <v>152</v>
      </c>
      <c r="B50" s="178"/>
      <c r="C50" s="179"/>
      <c r="D50" s="51" t="s">
        <v>482</v>
      </c>
      <c r="E50" s="142"/>
      <c r="F50" s="136"/>
      <c r="G50" s="143"/>
      <c r="H50" s="144"/>
      <c r="I50" s="136"/>
      <c r="J50" s="143"/>
      <c r="K50" s="146" t="str">
        <f>IF(CF4=0,"",CF4)</f>
        <v/>
      </c>
      <c r="L50" s="136"/>
      <c r="M50" s="147" t="str">
        <f>IF(CH4=0,"",CH4)</f>
        <v/>
      </c>
      <c r="N50" s="36"/>
      <c r="AA50" s="221"/>
      <c r="AB50" t="str">
        <f t="shared" si="0"/>
        <v/>
      </c>
      <c r="AD50" t="str">
        <f t="shared" si="36"/>
        <v/>
      </c>
      <c r="AU50" s="221"/>
      <c r="AV50" t="str">
        <f t="shared" si="2"/>
        <v/>
      </c>
      <c r="AX50" t="str">
        <f t="shared" si="3"/>
        <v/>
      </c>
      <c r="BO50" s="104"/>
      <c r="BP50" t="str">
        <f t="shared" si="8"/>
        <v/>
      </c>
      <c r="BR50" t="str">
        <f t="shared" si="9"/>
        <v/>
      </c>
      <c r="CI50" s="79" t="s">
        <v>453</v>
      </c>
      <c r="CJ50" t="str">
        <f t="shared" si="14"/>
        <v/>
      </c>
      <c r="CL50" t="str">
        <f t="shared" si="15"/>
        <v/>
      </c>
      <c r="DC50" s="79" t="s">
        <v>453</v>
      </c>
      <c r="DD50" t="str">
        <f t="shared" si="18"/>
        <v/>
      </c>
      <c r="DF50" t="str">
        <f t="shared" si="19"/>
        <v/>
      </c>
      <c r="DW50" s="79" t="s">
        <v>453</v>
      </c>
      <c r="DX50" t="str">
        <f t="shared" si="22"/>
        <v/>
      </c>
      <c r="DZ50" t="str">
        <f t="shared" si="23"/>
        <v/>
      </c>
      <c r="EQ50" s="227"/>
      <c r="ER50" t="str">
        <f t="shared" si="26"/>
        <v/>
      </c>
      <c r="ET50" t="str">
        <f t="shared" si="27"/>
        <v/>
      </c>
      <c r="EV50" s="230"/>
      <c r="EW50" t="str">
        <f t="shared" si="47"/>
        <v/>
      </c>
      <c r="EY50" t="str">
        <f t="shared" si="55"/>
        <v/>
      </c>
      <c r="FK50" s="227"/>
      <c r="FL50" t="str">
        <f t="shared" si="30"/>
        <v/>
      </c>
      <c r="FN50" t="str">
        <f t="shared" si="56"/>
        <v/>
      </c>
      <c r="FP50" s="230"/>
      <c r="FQ50" t="str">
        <f t="shared" si="49"/>
        <v/>
      </c>
      <c r="FS50" t="str">
        <f t="shared" si="57"/>
        <v/>
      </c>
      <c r="GE50" s="227"/>
      <c r="GF50" t="str">
        <f t="shared" si="33"/>
        <v/>
      </c>
      <c r="GH50" t="str">
        <f t="shared" si="52"/>
        <v/>
      </c>
      <c r="GJ50" s="230"/>
      <c r="GK50" t="str">
        <f t="shared" si="53"/>
        <v/>
      </c>
      <c r="GM50" t="str">
        <f t="shared" si="58"/>
        <v/>
      </c>
    </row>
    <row r="51" spans="1:195" ht="14.65" customHeight="1" thickTop="1" x14ac:dyDescent="0.25">
      <c r="A51" s="25" t="s">
        <v>153</v>
      </c>
      <c r="B51" s="178">
        <v>41912</v>
      </c>
      <c r="C51" s="179" t="s">
        <v>429</v>
      </c>
      <c r="D51" s="51" t="s">
        <v>482</v>
      </c>
      <c r="E51" s="252" t="str">
        <f ca="1">B1&amp;" - Adventure"</f>
        <v>Omer Fournier - Adventure</v>
      </c>
      <c r="F51" s="253"/>
      <c r="G51" s="253"/>
      <c r="H51" s="254"/>
      <c r="I51" s="253"/>
      <c r="J51" s="253"/>
      <c r="K51" s="254"/>
      <c r="L51" s="253"/>
      <c r="M51" s="255"/>
      <c r="AA51" s="221"/>
      <c r="AB51" t="str">
        <f t="shared" si="0"/>
        <v>Tool Craft -FCF</v>
      </c>
      <c r="AD51">
        <f t="shared" si="36"/>
        <v>41912</v>
      </c>
      <c r="AU51" s="221"/>
      <c r="AV51" t="str">
        <f t="shared" si="2"/>
        <v/>
      </c>
      <c r="AX51" t="str">
        <f t="shared" si="3"/>
        <v/>
      </c>
      <c r="BO51" s="104"/>
      <c r="BP51" t="str">
        <f t="shared" si="8"/>
        <v/>
      </c>
      <c r="BR51" t="str">
        <f t="shared" si="9"/>
        <v/>
      </c>
      <c r="CI51" s="79" t="s">
        <v>453</v>
      </c>
      <c r="CJ51" t="str">
        <f t="shared" si="14"/>
        <v/>
      </c>
      <c r="CL51" t="str">
        <f t="shared" si="15"/>
        <v/>
      </c>
      <c r="DC51" s="79" t="s">
        <v>453</v>
      </c>
      <c r="DD51" t="str">
        <f t="shared" si="18"/>
        <v/>
      </c>
      <c r="DF51" t="str">
        <f t="shared" si="19"/>
        <v/>
      </c>
      <c r="DW51" s="79" t="s">
        <v>453</v>
      </c>
      <c r="DX51" t="str">
        <f t="shared" si="22"/>
        <v/>
      </c>
      <c r="DZ51" t="str">
        <f t="shared" si="23"/>
        <v/>
      </c>
      <c r="EQ51" s="227"/>
      <c r="ER51" t="str">
        <f t="shared" si="26"/>
        <v/>
      </c>
      <c r="ET51" t="str">
        <f t="shared" si="27"/>
        <v/>
      </c>
      <c r="EV51" s="230"/>
      <c r="EW51" t="str">
        <f t="shared" si="47"/>
        <v/>
      </c>
      <c r="EY51" t="str">
        <f t="shared" si="55"/>
        <v/>
      </c>
      <c r="FK51" s="227"/>
      <c r="FL51" t="str">
        <f t="shared" si="30"/>
        <v/>
      </c>
      <c r="FN51" t="str">
        <f t="shared" si="56"/>
        <v/>
      </c>
      <c r="FP51" s="230"/>
      <c r="FQ51" t="str">
        <f t="shared" si="49"/>
        <v/>
      </c>
      <c r="FS51" t="str">
        <f t="shared" si="57"/>
        <v/>
      </c>
      <c r="GE51" s="227"/>
      <c r="GF51" t="str">
        <f t="shared" si="33"/>
        <v/>
      </c>
      <c r="GH51" t="str">
        <f t="shared" si="52"/>
        <v/>
      </c>
      <c r="GJ51" s="230"/>
      <c r="GK51" t="str">
        <f t="shared" si="53"/>
        <v/>
      </c>
      <c r="GM51" t="str">
        <f t="shared" si="58"/>
        <v/>
      </c>
    </row>
    <row r="52" spans="1:195" ht="14.65" customHeight="1" thickBot="1" x14ac:dyDescent="0.3">
      <c r="A52" s="25" t="s">
        <v>154</v>
      </c>
      <c r="B52" s="178"/>
      <c r="C52" s="179"/>
      <c r="D52" s="51" t="s">
        <v>482</v>
      </c>
      <c r="E52" s="256"/>
      <c r="F52" s="257"/>
      <c r="G52" s="257"/>
      <c r="H52" s="258"/>
      <c r="I52" s="257"/>
      <c r="J52" s="257"/>
      <c r="K52" s="258"/>
      <c r="L52" s="257"/>
      <c r="M52" s="259"/>
      <c r="AA52" s="221"/>
      <c r="AB52" t="str">
        <f t="shared" si="0"/>
        <v/>
      </c>
      <c r="AD52" t="str">
        <f t="shared" si="36"/>
        <v/>
      </c>
      <c r="AU52" s="221"/>
      <c r="AV52" t="str">
        <f t="shared" si="2"/>
        <v/>
      </c>
      <c r="AX52" t="str">
        <f t="shared" si="3"/>
        <v/>
      </c>
      <c r="BO52" s="104"/>
      <c r="BP52" t="str">
        <f t="shared" si="8"/>
        <v/>
      </c>
      <c r="BR52" t="str">
        <f t="shared" si="9"/>
        <v/>
      </c>
      <c r="CI52" s="79" t="s">
        <v>453</v>
      </c>
      <c r="CJ52" t="str">
        <f t="shared" si="14"/>
        <v/>
      </c>
      <c r="CL52" t="str">
        <f t="shared" si="15"/>
        <v/>
      </c>
      <c r="DC52" s="79" t="s">
        <v>453</v>
      </c>
      <c r="DD52" t="str">
        <f t="shared" si="18"/>
        <v/>
      </c>
      <c r="DF52" t="str">
        <f t="shared" si="19"/>
        <v/>
      </c>
      <c r="DW52" s="79" t="s">
        <v>453</v>
      </c>
      <c r="DX52" t="str">
        <f t="shared" si="22"/>
        <v/>
      </c>
      <c r="DZ52" t="str">
        <f t="shared" si="23"/>
        <v/>
      </c>
      <c r="EQ52" s="227"/>
      <c r="ER52" t="str">
        <f t="shared" si="26"/>
        <v/>
      </c>
      <c r="ET52" t="str">
        <f t="shared" si="27"/>
        <v/>
      </c>
      <c r="EV52" s="230"/>
      <c r="EW52" t="str">
        <f t="shared" si="47"/>
        <v/>
      </c>
      <c r="EY52" t="str">
        <f t="shared" si="55"/>
        <v/>
      </c>
      <c r="FK52" s="227"/>
      <c r="FL52" t="str">
        <f t="shared" si="30"/>
        <v/>
      </c>
      <c r="FN52" t="str">
        <f t="shared" si="56"/>
        <v/>
      </c>
      <c r="FP52" s="230"/>
      <c r="FQ52" t="str">
        <f t="shared" si="49"/>
        <v/>
      </c>
      <c r="FS52" t="str">
        <f t="shared" si="57"/>
        <v/>
      </c>
      <c r="GE52" s="227"/>
      <c r="GF52" t="str">
        <f t="shared" si="33"/>
        <v/>
      </c>
      <c r="GH52" t="str">
        <f t="shared" si="52"/>
        <v/>
      </c>
      <c r="GJ52" s="230"/>
      <c r="GK52" t="str">
        <f t="shared" si="53"/>
        <v/>
      </c>
      <c r="GM52" t="str">
        <f t="shared" si="58"/>
        <v/>
      </c>
    </row>
    <row r="53" spans="1:195" ht="14.65" customHeight="1" thickBot="1" x14ac:dyDescent="0.3">
      <c r="A53" s="25" t="s">
        <v>155</v>
      </c>
      <c r="B53" s="178"/>
      <c r="C53" s="179"/>
      <c r="D53" s="51" t="s">
        <v>482</v>
      </c>
      <c r="E53" s="237" t="str">
        <f>'Master Name List'!C19</f>
        <v>Powder Horn</v>
      </c>
      <c r="F53" s="238"/>
      <c r="G53" s="239"/>
      <c r="H53" s="240" t="str">
        <f>'Master Name List'!C23</f>
        <v>Pine</v>
      </c>
      <c r="I53" s="238"/>
      <c r="J53" s="239"/>
      <c r="K53" s="240" t="str">
        <f>'Master Name List'!C27</f>
        <v>Second Class</v>
      </c>
      <c r="L53" s="238"/>
      <c r="M53" s="241"/>
      <c r="AA53" s="222"/>
      <c r="AB53" t="str">
        <f t="shared" si="0"/>
        <v/>
      </c>
      <c r="AD53" t="str">
        <f t="shared" si="36"/>
        <v/>
      </c>
      <c r="AU53" s="222"/>
      <c r="AV53" t="str">
        <f t="shared" si="2"/>
        <v/>
      </c>
      <c r="AX53" t="str">
        <f t="shared" si="3"/>
        <v/>
      </c>
      <c r="BO53" s="105"/>
      <c r="BP53" t="str">
        <f t="shared" si="8"/>
        <v/>
      </c>
      <c r="BR53" t="str">
        <f t="shared" si="9"/>
        <v/>
      </c>
      <c r="CI53" s="79" t="s">
        <v>453</v>
      </c>
      <c r="CJ53" t="str">
        <f t="shared" si="14"/>
        <v/>
      </c>
      <c r="CL53" t="str">
        <f t="shared" si="15"/>
        <v/>
      </c>
      <c r="DC53" s="79" t="s">
        <v>453</v>
      </c>
      <c r="DD53" t="str">
        <f t="shared" si="18"/>
        <v/>
      </c>
      <c r="DF53" t="str">
        <f t="shared" si="19"/>
        <v/>
      </c>
      <c r="DW53" s="79" t="s">
        <v>453</v>
      </c>
      <c r="DX53" t="str">
        <f t="shared" si="22"/>
        <v/>
      </c>
      <c r="DZ53" t="str">
        <f t="shared" si="23"/>
        <v/>
      </c>
      <c r="EQ53" s="227"/>
      <c r="ER53" t="str">
        <f t="shared" si="26"/>
        <v/>
      </c>
      <c r="ET53" t="str">
        <f t="shared" si="27"/>
        <v/>
      </c>
      <c r="EV53" s="230"/>
      <c r="EW53" t="str">
        <f t="shared" si="47"/>
        <v/>
      </c>
      <c r="EY53" t="str">
        <f t="shared" si="55"/>
        <v/>
      </c>
      <c r="FK53" s="227"/>
      <c r="FL53" t="str">
        <f t="shared" si="30"/>
        <v/>
      </c>
      <c r="FN53" t="str">
        <f t="shared" si="56"/>
        <v/>
      </c>
      <c r="FP53" s="230"/>
      <c r="FQ53" t="str">
        <f t="shared" si="49"/>
        <v/>
      </c>
      <c r="FS53" t="str">
        <f t="shared" si="57"/>
        <v/>
      </c>
      <c r="GE53" s="227"/>
      <c r="GF53" t="str">
        <f t="shared" si="33"/>
        <v/>
      </c>
      <c r="GH53" t="str">
        <f t="shared" si="52"/>
        <v/>
      </c>
      <c r="GJ53" s="230"/>
      <c r="GK53" t="str">
        <f t="shared" si="53"/>
        <v/>
      </c>
      <c r="GM53" t="str">
        <f t="shared" si="58"/>
        <v/>
      </c>
    </row>
    <row r="54" spans="1:195" ht="14.65" customHeight="1" x14ac:dyDescent="0.25">
      <c r="A54" s="26" t="s">
        <v>534</v>
      </c>
      <c r="B54" s="178"/>
      <c r="C54" s="179"/>
      <c r="D54" s="51" t="s">
        <v>482</v>
      </c>
      <c r="E54" s="148" t="str">
        <f>E81</f>
        <v>Camp Safety</v>
      </c>
      <c r="F54" s="149"/>
      <c r="G54" s="150" t="str">
        <f>G81</f>
        <v>Unknown</v>
      </c>
      <c r="H54" s="151" t="str">
        <f>H81</f>
        <v/>
      </c>
      <c r="I54" s="149"/>
      <c r="J54" s="150" t="str">
        <f>J81</f>
        <v/>
      </c>
      <c r="K54" s="151" t="str">
        <f>K81</f>
        <v/>
      </c>
      <c r="L54" s="149"/>
      <c r="M54" s="152" t="str">
        <f>M81</f>
        <v/>
      </c>
      <c r="AA54" s="75" t="s">
        <v>453</v>
      </c>
      <c r="AB54" t="str">
        <f t="shared" ref="AB54:AB117" si="95">IF(C103=$AB$3,A103,"")</f>
        <v/>
      </c>
      <c r="AD54" t="str">
        <f t="shared" ref="AD54:AD117" si="96">IF(AB54="","",B103)</f>
        <v/>
      </c>
      <c r="AU54" s="79" t="s">
        <v>453</v>
      </c>
      <c r="AV54" t="str">
        <f t="shared" ref="AV54:AV117" si="97">IF(C103=$AV$3,A103,"")</f>
        <v/>
      </c>
      <c r="AX54" t="str">
        <f t="shared" ref="AX54:AX117" si="98">IF(AV54="","",B103)</f>
        <v/>
      </c>
      <c r="BO54" t="s">
        <v>453</v>
      </c>
      <c r="BP54" t="str">
        <f>IF(C103=$BP$3,A103,"")</f>
        <v/>
      </c>
      <c r="BR54" t="str">
        <f t="shared" ref="BR54:BR117" si="99">IF(BP54="","",B103)</f>
        <v/>
      </c>
      <c r="CI54" s="79" t="s">
        <v>453</v>
      </c>
      <c r="CJ54" t="str">
        <f t="shared" si="14"/>
        <v/>
      </c>
      <c r="CL54" t="str">
        <f t="shared" si="15"/>
        <v/>
      </c>
      <c r="DC54" s="79" t="s">
        <v>453</v>
      </c>
      <c r="DD54" t="str">
        <f t="shared" si="18"/>
        <v/>
      </c>
      <c r="DF54" t="str">
        <f t="shared" si="19"/>
        <v/>
      </c>
      <c r="DW54" s="79" t="s">
        <v>453</v>
      </c>
      <c r="DX54" t="str">
        <f t="shared" si="22"/>
        <v/>
      </c>
      <c r="DZ54" t="str">
        <f t="shared" si="23"/>
        <v/>
      </c>
      <c r="EQ54" s="227"/>
      <c r="ER54" t="str">
        <f t="shared" si="26"/>
        <v/>
      </c>
      <c r="ET54" t="str">
        <f t="shared" si="27"/>
        <v/>
      </c>
      <c r="EV54" s="230"/>
      <c r="EW54" t="str">
        <f t="shared" si="47"/>
        <v/>
      </c>
      <c r="EY54" t="str">
        <f t="shared" si="55"/>
        <v/>
      </c>
      <c r="FK54" s="227"/>
      <c r="FL54" t="str">
        <f t="shared" si="30"/>
        <v/>
      </c>
      <c r="FN54" t="str">
        <f t="shared" si="56"/>
        <v/>
      </c>
      <c r="FP54" s="230"/>
      <c r="FQ54" t="str">
        <f t="shared" si="49"/>
        <v/>
      </c>
      <c r="FS54" t="str">
        <f t="shared" si="57"/>
        <v/>
      </c>
      <c r="GE54" s="227"/>
      <c r="GF54" t="str">
        <f t="shared" si="33"/>
        <v/>
      </c>
      <c r="GH54" t="str">
        <f t="shared" si="52"/>
        <v/>
      </c>
      <c r="GJ54" s="230"/>
      <c r="GK54" t="str">
        <f t="shared" si="53"/>
        <v/>
      </c>
      <c r="GM54" t="str">
        <f t="shared" si="58"/>
        <v/>
      </c>
    </row>
    <row r="55" spans="1:195" ht="14.65" customHeight="1" x14ac:dyDescent="0.25">
      <c r="A55" s="26" t="s">
        <v>535</v>
      </c>
      <c r="B55" s="178"/>
      <c r="C55" s="179"/>
      <c r="D55" s="51" t="s">
        <v>482</v>
      </c>
      <c r="E55" s="137" t="s">
        <v>464</v>
      </c>
      <c r="F55" s="138"/>
      <c r="G55" s="139" t="s">
        <v>455</v>
      </c>
      <c r="H55" s="140" t="s">
        <v>464</v>
      </c>
      <c r="I55" s="138"/>
      <c r="J55" s="139" t="s">
        <v>455</v>
      </c>
      <c r="K55" s="140" t="s">
        <v>464</v>
      </c>
      <c r="L55" s="138"/>
      <c r="M55" s="141" t="s">
        <v>455</v>
      </c>
      <c r="AA55" s="75" t="s">
        <v>453</v>
      </c>
      <c r="AB55" t="str">
        <f t="shared" si="95"/>
        <v/>
      </c>
      <c r="AD55" t="str">
        <f t="shared" si="96"/>
        <v/>
      </c>
      <c r="AU55" s="79" t="s">
        <v>453</v>
      </c>
      <c r="AV55" t="str">
        <f t="shared" si="97"/>
        <v/>
      </c>
      <c r="AX55" t="str">
        <f t="shared" si="98"/>
        <v/>
      </c>
      <c r="BO55" t="s">
        <v>453</v>
      </c>
      <c r="BP55" t="str">
        <f t="shared" ref="BP55:BP118" si="100">IF(C104=$BP$3,A104,"")</f>
        <v/>
      </c>
      <c r="BR55" t="str">
        <f t="shared" si="99"/>
        <v/>
      </c>
      <c r="CI55" s="79" t="s">
        <v>453</v>
      </c>
      <c r="CJ55" t="str">
        <f t="shared" si="14"/>
        <v/>
      </c>
      <c r="CL55" t="str">
        <f t="shared" si="15"/>
        <v/>
      </c>
      <c r="DC55" s="79" t="s">
        <v>453</v>
      </c>
      <c r="DD55" t="str">
        <f t="shared" si="18"/>
        <v/>
      </c>
      <c r="DF55" t="str">
        <f t="shared" si="19"/>
        <v/>
      </c>
      <c r="DW55" s="79" t="s">
        <v>453</v>
      </c>
      <c r="DX55" t="str">
        <f t="shared" si="22"/>
        <v/>
      </c>
      <c r="DZ55" t="str">
        <f t="shared" si="23"/>
        <v/>
      </c>
      <c r="EQ55" s="227"/>
      <c r="ER55" t="str">
        <f t="shared" si="26"/>
        <v/>
      </c>
      <c r="ET55" t="str">
        <f t="shared" si="27"/>
        <v/>
      </c>
      <c r="EV55" s="230"/>
      <c r="EW55" t="str">
        <f t="shared" si="47"/>
        <v/>
      </c>
      <c r="EY55" t="str">
        <f t="shared" si="55"/>
        <v/>
      </c>
      <c r="FK55" s="227"/>
      <c r="FL55" t="str">
        <f t="shared" si="30"/>
        <v/>
      </c>
      <c r="FN55" t="str">
        <f t="shared" si="56"/>
        <v/>
      </c>
      <c r="FP55" s="230"/>
      <c r="FQ55" t="str">
        <f t="shared" si="49"/>
        <v/>
      </c>
      <c r="FS55" t="str">
        <f t="shared" si="57"/>
        <v/>
      </c>
      <c r="GE55" s="227"/>
      <c r="GF55" t="str">
        <f t="shared" si="33"/>
        <v/>
      </c>
      <c r="GH55" t="str">
        <f t="shared" si="52"/>
        <v/>
      </c>
      <c r="GJ55" s="230"/>
      <c r="GK55" t="str">
        <f t="shared" si="53"/>
        <v/>
      </c>
      <c r="GM55" t="str">
        <f t="shared" si="58"/>
        <v/>
      </c>
    </row>
    <row r="56" spans="1:195" ht="14.65" customHeight="1" x14ac:dyDescent="0.25">
      <c r="A56" s="26" t="s">
        <v>536</v>
      </c>
      <c r="B56" s="178"/>
      <c r="C56" s="179"/>
      <c r="D56" s="51" t="s">
        <v>482</v>
      </c>
      <c r="E56" s="148" t="str">
        <f>E87</f>
        <v/>
      </c>
      <c r="F56" s="149"/>
      <c r="G56" s="150" t="str">
        <f>G87</f>
        <v/>
      </c>
      <c r="H56" s="151" t="str">
        <f>H87</f>
        <v/>
      </c>
      <c r="I56" s="149"/>
      <c r="J56" s="150" t="str">
        <f>J87</f>
        <v/>
      </c>
      <c r="K56" s="151" t="str">
        <f>K87</f>
        <v/>
      </c>
      <c r="L56" s="149"/>
      <c r="M56" s="152" t="str">
        <f>M87</f>
        <v/>
      </c>
      <c r="AA56" s="75" t="s">
        <v>453</v>
      </c>
      <c r="AB56" t="str">
        <f t="shared" si="95"/>
        <v/>
      </c>
      <c r="AD56" t="str">
        <f t="shared" si="96"/>
        <v/>
      </c>
      <c r="AU56" s="79" t="s">
        <v>453</v>
      </c>
      <c r="AV56" t="str">
        <f t="shared" si="97"/>
        <v/>
      </c>
      <c r="AX56" t="str">
        <f t="shared" si="98"/>
        <v/>
      </c>
      <c r="BO56" t="s">
        <v>453</v>
      </c>
      <c r="BP56" t="str">
        <f t="shared" si="100"/>
        <v/>
      </c>
      <c r="BR56" t="str">
        <f t="shared" si="99"/>
        <v/>
      </c>
      <c r="CI56" s="79" t="s">
        <v>453</v>
      </c>
      <c r="CJ56" t="str">
        <f t="shared" si="14"/>
        <v/>
      </c>
      <c r="CL56" t="str">
        <f t="shared" si="15"/>
        <v/>
      </c>
      <c r="DC56" s="79" t="s">
        <v>453</v>
      </c>
      <c r="DD56" t="str">
        <f t="shared" si="18"/>
        <v/>
      </c>
      <c r="DF56" t="str">
        <f t="shared" si="19"/>
        <v/>
      </c>
      <c r="DW56" s="79" t="s">
        <v>453</v>
      </c>
      <c r="DX56" t="str">
        <f t="shared" si="22"/>
        <v/>
      </c>
      <c r="DZ56" t="str">
        <f t="shared" si="23"/>
        <v/>
      </c>
      <c r="EQ56" s="227"/>
      <c r="ER56" t="str">
        <f t="shared" si="26"/>
        <v/>
      </c>
      <c r="ET56" t="str">
        <f t="shared" si="27"/>
        <v/>
      </c>
      <c r="EV56" s="230"/>
      <c r="EW56" t="str">
        <f t="shared" si="47"/>
        <v/>
      </c>
      <c r="EY56" t="str">
        <f t="shared" si="55"/>
        <v/>
      </c>
      <c r="FK56" s="227"/>
      <c r="FL56" t="str">
        <f t="shared" si="30"/>
        <v/>
      </c>
      <c r="FN56" t="str">
        <f t="shared" si="56"/>
        <v/>
      </c>
      <c r="FP56" s="230"/>
      <c r="FQ56" t="str">
        <f t="shared" si="49"/>
        <v/>
      </c>
      <c r="FS56" t="str">
        <f t="shared" si="57"/>
        <v/>
      </c>
      <c r="GE56" s="227"/>
      <c r="GF56" t="str">
        <f t="shared" si="33"/>
        <v/>
      </c>
      <c r="GH56" t="str">
        <f t="shared" si="52"/>
        <v/>
      </c>
      <c r="GJ56" s="230"/>
      <c r="GK56" t="str">
        <f t="shared" si="53"/>
        <v/>
      </c>
      <c r="GM56" t="str">
        <f t="shared" si="58"/>
        <v/>
      </c>
    </row>
    <row r="57" spans="1:195" ht="14.65" customHeight="1" thickBot="1" x14ac:dyDescent="0.3">
      <c r="A57" s="26" t="s">
        <v>537</v>
      </c>
      <c r="B57" s="178"/>
      <c r="C57" s="179"/>
      <c r="D57" s="51" t="s">
        <v>482</v>
      </c>
      <c r="E57" s="137" t="s">
        <v>465</v>
      </c>
      <c r="F57" s="138"/>
      <c r="G57" s="139" t="s">
        <v>455</v>
      </c>
      <c r="H57" s="140" t="s">
        <v>465</v>
      </c>
      <c r="I57" s="138"/>
      <c r="J57" s="139" t="s">
        <v>455</v>
      </c>
      <c r="K57" s="140" t="s">
        <v>465</v>
      </c>
      <c r="L57" s="138"/>
      <c r="M57" s="141" t="s">
        <v>455</v>
      </c>
      <c r="AA57" s="75" t="s">
        <v>453</v>
      </c>
      <c r="AB57" t="str">
        <f t="shared" si="95"/>
        <v/>
      </c>
      <c r="AD57" t="str">
        <f t="shared" si="96"/>
        <v/>
      </c>
      <c r="AU57" s="79" t="s">
        <v>453</v>
      </c>
      <c r="AV57" t="str">
        <f t="shared" si="97"/>
        <v/>
      </c>
      <c r="AX57" t="str">
        <f t="shared" si="98"/>
        <v/>
      </c>
      <c r="BO57" t="s">
        <v>453</v>
      </c>
      <c r="BP57" t="str">
        <f t="shared" si="100"/>
        <v/>
      </c>
      <c r="BR57" t="str">
        <f t="shared" si="99"/>
        <v/>
      </c>
      <c r="CI57" s="79" t="s">
        <v>453</v>
      </c>
      <c r="CJ57" t="str">
        <f t="shared" si="14"/>
        <v/>
      </c>
      <c r="CL57" t="str">
        <f t="shared" si="15"/>
        <v/>
      </c>
      <c r="DC57" s="79" t="s">
        <v>453</v>
      </c>
      <c r="DD57" t="str">
        <f t="shared" si="18"/>
        <v/>
      </c>
      <c r="DF57" t="str">
        <f t="shared" si="19"/>
        <v/>
      </c>
      <c r="DW57" s="79" t="s">
        <v>453</v>
      </c>
      <c r="DX57" t="str">
        <f t="shared" si="22"/>
        <v/>
      </c>
      <c r="DZ57" t="str">
        <f t="shared" si="23"/>
        <v/>
      </c>
      <c r="EQ57" s="227"/>
      <c r="ER57" t="str">
        <f t="shared" si="26"/>
        <v/>
      </c>
      <c r="ET57" t="str">
        <f t="shared" si="27"/>
        <v/>
      </c>
      <c r="EV57" s="230"/>
      <c r="EW57" t="str">
        <f t="shared" si="47"/>
        <v/>
      </c>
      <c r="EY57" t="str">
        <f t="shared" si="55"/>
        <v/>
      </c>
      <c r="FK57" s="227"/>
      <c r="FL57" t="str">
        <f t="shared" si="30"/>
        <v/>
      </c>
      <c r="FN57" t="str">
        <f t="shared" si="56"/>
        <v/>
      </c>
      <c r="FP57" s="230"/>
      <c r="FQ57" t="str">
        <f t="shared" si="49"/>
        <v/>
      </c>
      <c r="FS57" t="str">
        <f t="shared" si="57"/>
        <v/>
      </c>
      <c r="GE57" s="227"/>
      <c r="GF57" t="str">
        <f t="shared" si="33"/>
        <v/>
      </c>
      <c r="GH57" t="str">
        <f t="shared" si="52"/>
        <v/>
      </c>
      <c r="GJ57" s="230"/>
      <c r="GK57" t="str">
        <f t="shared" si="53"/>
        <v/>
      </c>
      <c r="GM57" t="str">
        <f t="shared" si="58"/>
        <v/>
      </c>
    </row>
    <row r="58" spans="1:195" ht="14.65" customHeight="1" thickBot="1" x14ac:dyDescent="0.3">
      <c r="A58" s="26" t="s">
        <v>538</v>
      </c>
      <c r="B58" s="178"/>
      <c r="C58" s="179"/>
      <c r="D58" s="51" t="s">
        <v>482</v>
      </c>
      <c r="E58" s="237" t="str">
        <f>'Master Name List'!C20</f>
        <v>Bowie Knife</v>
      </c>
      <c r="F58" s="238"/>
      <c r="G58" s="239"/>
      <c r="H58" s="240" t="str">
        <f>'Master Name List'!C24</f>
        <v>Cedar</v>
      </c>
      <c r="I58" s="238"/>
      <c r="J58" s="239"/>
      <c r="K58" s="240" t="str">
        <f>'Master Name List'!C28</f>
        <v>First Class</v>
      </c>
      <c r="L58" s="238"/>
      <c r="M58" s="241"/>
      <c r="AA58" s="75" t="s">
        <v>453</v>
      </c>
      <c r="AB58" t="str">
        <f t="shared" si="95"/>
        <v/>
      </c>
      <c r="AD58" t="str">
        <f t="shared" si="96"/>
        <v/>
      </c>
      <c r="AU58" s="79" t="s">
        <v>453</v>
      </c>
      <c r="AV58" t="str">
        <f t="shared" si="97"/>
        <v/>
      </c>
      <c r="AX58" t="str">
        <f t="shared" si="98"/>
        <v/>
      </c>
      <c r="BO58" t="s">
        <v>453</v>
      </c>
      <c r="BP58" t="str">
        <f t="shared" si="100"/>
        <v/>
      </c>
      <c r="BR58" t="str">
        <f t="shared" si="99"/>
        <v/>
      </c>
      <c r="CI58" s="79" t="s">
        <v>453</v>
      </c>
      <c r="CJ58" t="str">
        <f t="shared" si="14"/>
        <v/>
      </c>
      <c r="CL58" t="str">
        <f t="shared" si="15"/>
        <v/>
      </c>
      <c r="DC58" s="79" t="s">
        <v>453</v>
      </c>
      <c r="DD58" t="str">
        <f t="shared" si="18"/>
        <v/>
      </c>
      <c r="DF58" t="str">
        <f t="shared" si="19"/>
        <v/>
      </c>
      <c r="DW58" s="79" t="s">
        <v>453</v>
      </c>
      <c r="DX58" t="str">
        <f t="shared" si="22"/>
        <v/>
      </c>
      <c r="DZ58" t="str">
        <f t="shared" si="23"/>
        <v/>
      </c>
      <c r="EQ58" s="227"/>
      <c r="ER58" t="str">
        <f t="shared" si="26"/>
        <v/>
      </c>
      <c r="ET58" t="str">
        <f t="shared" si="27"/>
        <v/>
      </c>
      <c r="EV58" s="230"/>
      <c r="EW58" t="str">
        <f t="shared" si="47"/>
        <v/>
      </c>
      <c r="EY58" t="str">
        <f t="shared" si="55"/>
        <v/>
      </c>
      <c r="FK58" s="227"/>
      <c r="FL58" t="str">
        <f t="shared" si="30"/>
        <v/>
      </c>
      <c r="FN58" t="str">
        <f t="shared" si="56"/>
        <v/>
      </c>
      <c r="FP58" s="230"/>
      <c r="FQ58" t="str">
        <f t="shared" si="49"/>
        <v/>
      </c>
      <c r="FS58" t="str">
        <f t="shared" si="57"/>
        <v/>
      </c>
      <c r="GE58" s="227"/>
      <c r="GF58" t="str">
        <f t="shared" si="33"/>
        <v/>
      </c>
      <c r="GH58" t="str">
        <f t="shared" si="52"/>
        <v/>
      </c>
      <c r="GJ58" s="230"/>
      <c r="GK58" t="str">
        <f t="shared" si="53"/>
        <v/>
      </c>
      <c r="GM58" t="str">
        <f t="shared" si="58"/>
        <v/>
      </c>
    </row>
    <row r="59" spans="1:195" ht="14.65" customHeight="1" x14ac:dyDescent="0.25">
      <c r="A59" s="26" t="s">
        <v>539</v>
      </c>
      <c r="B59" s="178"/>
      <c r="C59" s="179"/>
      <c r="D59" s="51" t="s">
        <v>482</v>
      </c>
      <c r="E59" s="148" t="str">
        <f>E82</f>
        <v/>
      </c>
      <c r="F59" s="149"/>
      <c r="G59" s="150" t="str">
        <f>G82</f>
        <v/>
      </c>
      <c r="H59" s="151" t="str">
        <f>H82</f>
        <v/>
      </c>
      <c r="I59" s="149"/>
      <c r="J59" s="150" t="str">
        <f>J82</f>
        <v/>
      </c>
      <c r="K59" s="151" t="str">
        <f>K82</f>
        <v/>
      </c>
      <c r="L59" s="149"/>
      <c r="M59" s="152" t="str">
        <f>M82</f>
        <v/>
      </c>
      <c r="AA59" s="75" t="s">
        <v>453</v>
      </c>
      <c r="AB59" t="str">
        <f t="shared" si="95"/>
        <v/>
      </c>
      <c r="AD59" t="str">
        <f t="shared" si="96"/>
        <v/>
      </c>
      <c r="AU59" s="79" t="s">
        <v>453</v>
      </c>
      <c r="AV59" t="str">
        <f t="shared" si="97"/>
        <v/>
      </c>
      <c r="AX59" t="str">
        <f t="shared" si="98"/>
        <v/>
      </c>
      <c r="BO59" t="s">
        <v>453</v>
      </c>
      <c r="BP59" t="str">
        <f t="shared" si="100"/>
        <v/>
      </c>
      <c r="BR59" t="str">
        <f t="shared" si="99"/>
        <v/>
      </c>
      <c r="CI59" s="79" t="s">
        <v>453</v>
      </c>
      <c r="CJ59" t="str">
        <f t="shared" si="14"/>
        <v/>
      </c>
      <c r="CL59" t="str">
        <f t="shared" si="15"/>
        <v/>
      </c>
      <c r="DC59" s="79" t="s">
        <v>453</v>
      </c>
      <c r="DD59" t="str">
        <f t="shared" si="18"/>
        <v/>
      </c>
      <c r="DF59" t="str">
        <f t="shared" si="19"/>
        <v/>
      </c>
      <c r="DW59" s="79" t="s">
        <v>453</v>
      </c>
      <c r="DX59" t="str">
        <f t="shared" si="22"/>
        <v/>
      </c>
      <c r="DZ59" t="str">
        <f t="shared" si="23"/>
        <v/>
      </c>
      <c r="EQ59" s="227"/>
      <c r="ER59" t="str">
        <f t="shared" si="26"/>
        <v/>
      </c>
      <c r="ET59" t="str">
        <f t="shared" si="27"/>
        <v/>
      </c>
      <c r="EV59" s="230"/>
      <c r="EW59" t="str">
        <f t="shared" si="47"/>
        <v/>
      </c>
      <c r="EY59" t="str">
        <f t="shared" si="55"/>
        <v/>
      </c>
      <c r="FK59" s="227"/>
      <c r="FL59" t="str">
        <f t="shared" si="30"/>
        <v/>
      </c>
      <c r="FN59" t="str">
        <f t="shared" si="56"/>
        <v/>
      </c>
      <c r="FP59" s="230"/>
      <c r="FQ59" t="str">
        <f t="shared" si="49"/>
        <v/>
      </c>
      <c r="FS59" t="str">
        <f t="shared" si="57"/>
        <v/>
      </c>
      <c r="GE59" s="227"/>
      <c r="GF59" t="str">
        <f t="shared" si="33"/>
        <v/>
      </c>
      <c r="GH59" t="str">
        <f t="shared" si="52"/>
        <v/>
      </c>
      <c r="GJ59" s="230"/>
      <c r="GK59" t="str">
        <f t="shared" si="53"/>
        <v/>
      </c>
      <c r="GM59" t="str">
        <f t="shared" si="58"/>
        <v/>
      </c>
    </row>
    <row r="60" spans="1:195" ht="14.65" customHeight="1" x14ac:dyDescent="0.25">
      <c r="A60" s="26" t="s">
        <v>540</v>
      </c>
      <c r="B60" s="178"/>
      <c r="C60" s="179"/>
      <c r="D60" s="51" t="s">
        <v>482</v>
      </c>
      <c r="E60" s="137" t="s">
        <v>464</v>
      </c>
      <c r="F60" s="138"/>
      <c r="G60" s="139" t="s">
        <v>455</v>
      </c>
      <c r="H60" s="140" t="s">
        <v>464</v>
      </c>
      <c r="I60" s="138"/>
      <c r="J60" s="139" t="s">
        <v>455</v>
      </c>
      <c r="K60" s="140" t="s">
        <v>464</v>
      </c>
      <c r="L60" s="138"/>
      <c r="M60" s="141" t="s">
        <v>455</v>
      </c>
      <c r="AA60" s="75" t="s">
        <v>453</v>
      </c>
      <c r="AB60" t="str">
        <f t="shared" si="95"/>
        <v/>
      </c>
      <c r="AD60" t="str">
        <f t="shared" si="96"/>
        <v/>
      </c>
      <c r="AU60" s="79" t="s">
        <v>453</v>
      </c>
      <c r="AV60" t="str">
        <f t="shared" si="97"/>
        <v/>
      </c>
      <c r="AX60" t="str">
        <f t="shared" si="98"/>
        <v/>
      </c>
      <c r="BO60" t="s">
        <v>453</v>
      </c>
      <c r="BP60" t="str">
        <f t="shared" si="100"/>
        <v/>
      </c>
      <c r="BR60" t="str">
        <f t="shared" si="99"/>
        <v/>
      </c>
      <c r="CI60" s="79" t="s">
        <v>453</v>
      </c>
      <c r="CJ60" t="str">
        <f t="shared" si="14"/>
        <v/>
      </c>
      <c r="CL60" t="str">
        <f t="shared" si="15"/>
        <v/>
      </c>
      <c r="DC60" s="79" t="s">
        <v>453</v>
      </c>
      <c r="DD60" t="str">
        <f t="shared" si="18"/>
        <v/>
      </c>
      <c r="DF60" t="str">
        <f t="shared" si="19"/>
        <v/>
      </c>
      <c r="DW60" s="79" t="s">
        <v>453</v>
      </c>
      <c r="DX60" t="str">
        <f t="shared" si="22"/>
        <v/>
      </c>
      <c r="DZ60" t="str">
        <f t="shared" si="23"/>
        <v/>
      </c>
      <c r="EQ60" s="227"/>
      <c r="ER60" t="str">
        <f t="shared" si="26"/>
        <v/>
      </c>
      <c r="ET60" t="str">
        <f t="shared" si="27"/>
        <v/>
      </c>
      <c r="EV60" s="230"/>
      <c r="EW60" t="str">
        <f t="shared" si="47"/>
        <v/>
      </c>
      <c r="EY60" t="str">
        <f t="shared" si="55"/>
        <v/>
      </c>
      <c r="FK60" s="227"/>
      <c r="FL60" t="str">
        <f t="shared" si="30"/>
        <v/>
      </c>
      <c r="FN60" t="str">
        <f t="shared" si="56"/>
        <v/>
      </c>
      <c r="FP60" s="230"/>
      <c r="FQ60" t="str">
        <f t="shared" si="49"/>
        <v/>
      </c>
      <c r="FS60" t="str">
        <f t="shared" si="57"/>
        <v/>
      </c>
      <c r="GE60" s="227"/>
      <c r="GF60" t="str">
        <f t="shared" si="33"/>
        <v/>
      </c>
      <c r="GH60" t="str">
        <f t="shared" si="52"/>
        <v/>
      </c>
      <c r="GJ60" s="230"/>
      <c r="GK60" t="str">
        <f t="shared" si="53"/>
        <v/>
      </c>
      <c r="GM60" t="str">
        <f t="shared" si="58"/>
        <v/>
      </c>
    </row>
    <row r="61" spans="1:195" ht="14.65" customHeight="1" x14ac:dyDescent="0.25">
      <c r="A61" s="26" t="s">
        <v>541</v>
      </c>
      <c r="B61" s="178"/>
      <c r="C61" s="179"/>
      <c r="D61" s="51" t="s">
        <v>482</v>
      </c>
      <c r="E61" s="148" t="str">
        <f>E88</f>
        <v/>
      </c>
      <c r="F61" s="149"/>
      <c r="G61" s="150" t="str">
        <f>G88</f>
        <v/>
      </c>
      <c r="H61" s="151" t="str">
        <f>H88</f>
        <v/>
      </c>
      <c r="I61" s="149"/>
      <c r="J61" s="150" t="str">
        <f>J88</f>
        <v/>
      </c>
      <c r="K61" s="151" t="str">
        <f>K88</f>
        <v/>
      </c>
      <c r="L61" s="149"/>
      <c r="M61" s="152" t="str">
        <f>M88</f>
        <v/>
      </c>
      <c r="AA61" s="75" t="s">
        <v>453</v>
      </c>
      <c r="AB61" t="str">
        <f t="shared" si="95"/>
        <v/>
      </c>
      <c r="AD61" t="str">
        <f t="shared" si="96"/>
        <v/>
      </c>
      <c r="AU61" s="79" t="s">
        <v>453</v>
      </c>
      <c r="AV61" t="str">
        <f t="shared" si="97"/>
        <v/>
      </c>
      <c r="AX61" t="str">
        <f t="shared" si="98"/>
        <v/>
      </c>
      <c r="BO61" t="s">
        <v>453</v>
      </c>
      <c r="BP61" t="str">
        <f t="shared" si="100"/>
        <v/>
      </c>
      <c r="BR61" t="str">
        <f t="shared" si="99"/>
        <v/>
      </c>
      <c r="CI61" s="79" t="s">
        <v>453</v>
      </c>
      <c r="CJ61" t="str">
        <f t="shared" si="14"/>
        <v/>
      </c>
      <c r="CL61" t="str">
        <f t="shared" si="15"/>
        <v/>
      </c>
      <c r="DC61" s="79" t="s">
        <v>453</v>
      </c>
      <c r="DD61" t="str">
        <f t="shared" si="18"/>
        <v/>
      </c>
      <c r="DF61" t="str">
        <f t="shared" si="19"/>
        <v/>
      </c>
      <c r="DW61" s="79" t="s">
        <v>453</v>
      </c>
      <c r="DX61" t="str">
        <f t="shared" si="22"/>
        <v/>
      </c>
      <c r="DZ61" t="str">
        <f t="shared" si="23"/>
        <v/>
      </c>
      <c r="EQ61" s="227"/>
      <c r="ER61" t="str">
        <f t="shared" si="26"/>
        <v/>
      </c>
      <c r="ET61" t="str">
        <f t="shared" si="27"/>
        <v/>
      </c>
      <c r="EV61" s="230"/>
      <c r="EW61" t="str">
        <f t="shared" si="47"/>
        <v/>
      </c>
      <c r="EY61" t="str">
        <f t="shared" si="55"/>
        <v/>
      </c>
      <c r="FK61" s="227"/>
      <c r="FL61" t="str">
        <f t="shared" si="30"/>
        <v/>
      </c>
      <c r="FN61" t="str">
        <f t="shared" si="56"/>
        <v/>
      </c>
      <c r="FP61" s="230"/>
      <c r="FQ61" t="str">
        <f t="shared" si="49"/>
        <v/>
      </c>
      <c r="FS61" t="str">
        <f t="shared" si="57"/>
        <v/>
      </c>
      <c r="GE61" s="227"/>
      <c r="GF61" t="str">
        <f t="shared" si="33"/>
        <v/>
      </c>
      <c r="GH61" t="str">
        <f t="shared" si="52"/>
        <v/>
      </c>
      <c r="GJ61" s="230"/>
      <c r="GK61" t="str">
        <f t="shared" si="53"/>
        <v/>
      </c>
      <c r="GM61" t="str">
        <f t="shared" si="58"/>
        <v/>
      </c>
    </row>
    <row r="62" spans="1:195" ht="14.65" customHeight="1" thickBot="1" x14ac:dyDescent="0.3">
      <c r="A62" s="26" t="s">
        <v>542</v>
      </c>
      <c r="B62" s="178"/>
      <c r="C62" s="179"/>
      <c r="D62" s="51" t="s">
        <v>482</v>
      </c>
      <c r="E62" s="137" t="s">
        <v>465</v>
      </c>
      <c r="F62" s="138"/>
      <c r="G62" s="139" t="s">
        <v>455</v>
      </c>
      <c r="H62" s="140" t="s">
        <v>465</v>
      </c>
      <c r="I62" s="138"/>
      <c r="J62" s="139" t="s">
        <v>455</v>
      </c>
      <c r="K62" s="140" t="s">
        <v>465</v>
      </c>
      <c r="L62" s="138"/>
      <c r="M62" s="141" t="s">
        <v>455</v>
      </c>
      <c r="AA62" s="75" t="s">
        <v>453</v>
      </c>
      <c r="AB62" t="str">
        <f t="shared" si="95"/>
        <v/>
      </c>
      <c r="AD62" t="str">
        <f t="shared" si="96"/>
        <v/>
      </c>
      <c r="AU62" s="79" t="s">
        <v>453</v>
      </c>
      <c r="AV62" t="str">
        <f t="shared" si="97"/>
        <v/>
      </c>
      <c r="AX62" t="str">
        <f t="shared" si="98"/>
        <v/>
      </c>
      <c r="BO62" t="s">
        <v>453</v>
      </c>
      <c r="BP62" t="str">
        <f t="shared" si="100"/>
        <v/>
      </c>
      <c r="BR62" t="str">
        <f t="shared" si="99"/>
        <v/>
      </c>
      <c r="CI62" s="79" t="s">
        <v>453</v>
      </c>
      <c r="CJ62" t="str">
        <f t="shared" si="14"/>
        <v/>
      </c>
      <c r="CL62" t="str">
        <f t="shared" si="15"/>
        <v/>
      </c>
      <c r="DC62" s="79" t="s">
        <v>453</v>
      </c>
      <c r="DD62" t="str">
        <f t="shared" si="18"/>
        <v/>
      </c>
      <c r="DF62" t="str">
        <f t="shared" si="19"/>
        <v/>
      </c>
      <c r="DW62" s="79" t="s">
        <v>453</v>
      </c>
      <c r="DX62" t="str">
        <f t="shared" si="22"/>
        <v/>
      </c>
      <c r="DZ62" t="str">
        <f t="shared" si="23"/>
        <v/>
      </c>
      <c r="EQ62" s="227"/>
      <c r="ER62" t="str">
        <f t="shared" si="26"/>
        <v/>
      </c>
      <c r="ET62" t="str">
        <f t="shared" si="27"/>
        <v/>
      </c>
      <c r="EV62" s="230"/>
      <c r="EW62" t="str">
        <f t="shared" si="47"/>
        <v/>
      </c>
      <c r="EY62" t="str">
        <f t="shared" si="55"/>
        <v/>
      </c>
      <c r="FK62" s="227"/>
      <c r="FL62" t="str">
        <f t="shared" si="30"/>
        <v/>
      </c>
      <c r="FN62" t="str">
        <f t="shared" si="56"/>
        <v/>
      </c>
      <c r="FP62" s="230"/>
      <c r="FQ62" t="str">
        <f t="shared" si="49"/>
        <v/>
      </c>
      <c r="FS62" t="str">
        <f t="shared" si="57"/>
        <v/>
      </c>
      <c r="GE62" s="227"/>
      <c r="GF62" t="str">
        <f t="shared" si="33"/>
        <v/>
      </c>
      <c r="GH62" t="str">
        <f t="shared" si="52"/>
        <v/>
      </c>
      <c r="GJ62" s="230"/>
      <c r="GK62" t="str">
        <f t="shared" si="53"/>
        <v/>
      </c>
      <c r="GM62" t="str">
        <f t="shared" si="58"/>
        <v/>
      </c>
    </row>
    <row r="63" spans="1:195" ht="14.65" customHeight="1" thickBot="1" x14ac:dyDescent="0.3">
      <c r="A63" s="26" t="s">
        <v>543</v>
      </c>
      <c r="B63" s="178"/>
      <c r="C63" s="179"/>
      <c r="D63" s="51" t="s">
        <v>482</v>
      </c>
      <c r="E63" s="237" t="str">
        <f>'Master Name List'!C21</f>
        <v>Tomahawk</v>
      </c>
      <c r="F63" s="238"/>
      <c r="G63" s="239"/>
      <c r="H63" s="240" t="str">
        <f>'Master Name List'!C25</f>
        <v>Oak</v>
      </c>
      <c r="I63" s="238"/>
      <c r="J63" s="239"/>
      <c r="K63" s="240" t="str">
        <f>'Master Name List'!C29</f>
        <v>Advanced</v>
      </c>
      <c r="L63" s="238"/>
      <c r="M63" s="241"/>
      <c r="AA63" s="75" t="s">
        <v>453</v>
      </c>
      <c r="AB63" t="str">
        <f t="shared" si="95"/>
        <v/>
      </c>
      <c r="AD63" t="str">
        <f t="shared" si="96"/>
        <v/>
      </c>
      <c r="AU63" s="79" t="s">
        <v>453</v>
      </c>
      <c r="AV63" t="str">
        <f t="shared" si="97"/>
        <v/>
      </c>
      <c r="AX63" t="str">
        <f t="shared" si="98"/>
        <v/>
      </c>
      <c r="BO63" t="s">
        <v>453</v>
      </c>
      <c r="BP63" t="str">
        <f t="shared" si="100"/>
        <v/>
      </c>
      <c r="BR63" t="str">
        <f t="shared" si="99"/>
        <v/>
      </c>
      <c r="CI63" s="79" t="s">
        <v>453</v>
      </c>
      <c r="CJ63" t="str">
        <f t="shared" si="14"/>
        <v/>
      </c>
      <c r="CL63" t="str">
        <f t="shared" si="15"/>
        <v/>
      </c>
      <c r="DC63" s="79" t="s">
        <v>453</v>
      </c>
      <c r="DD63" t="str">
        <f t="shared" si="18"/>
        <v/>
      </c>
      <c r="DF63" t="str">
        <f t="shared" si="19"/>
        <v/>
      </c>
      <c r="DW63" s="79" t="s">
        <v>453</v>
      </c>
      <c r="DX63" t="str">
        <f t="shared" si="22"/>
        <v/>
      </c>
      <c r="DZ63" t="str">
        <f t="shared" si="23"/>
        <v/>
      </c>
      <c r="EQ63" s="227"/>
      <c r="ER63" t="str">
        <f t="shared" si="26"/>
        <v/>
      </c>
      <c r="ET63" t="str">
        <f t="shared" si="27"/>
        <v/>
      </c>
      <c r="EV63" s="230"/>
      <c r="EW63" t="str">
        <f t="shared" si="47"/>
        <v/>
      </c>
      <c r="EY63" t="str">
        <f t="shared" si="55"/>
        <v/>
      </c>
      <c r="FK63" s="227"/>
      <c r="FL63" t="str">
        <f t="shared" si="30"/>
        <v/>
      </c>
      <c r="FN63" t="str">
        <f t="shared" si="56"/>
        <v/>
      </c>
      <c r="FP63" s="230"/>
      <c r="FQ63" t="str">
        <f t="shared" si="49"/>
        <v/>
      </c>
      <c r="FS63" t="str">
        <f t="shared" si="57"/>
        <v/>
      </c>
      <c r="GE63" s="227"/>
      <c r="GF63" t="str">
        <f t="shared" si="33"/>
        <v/>
      </c>
      <c r="GH63" t="str">
        <f t="shared" si="52"/>
        <v/>
      </c>
      <c r="GJ63" s="230"/>
      <c r="GK63" t="str">
        <f t="shared" si="53"/>
        <v/>
      </c>
      <c r="GM63" t="str">
        <f t="shared" si="58"/>
        <v/>
      </c>
    </row>
    <row r="64" spans="1:195" ht="14.65" customHeight="1" x14ac:dyDescent="0.25">
      <c r="A64" s="26" t="s">
        <v>544</v>
      </c>
      <c r="B64" s="178"/>
      <c r="C64" s="179"/>
      <c r="D64" s="51" t="s">
        <v>482</v>
      </c>
      <c r="E64" s="148" t="str">
        <f>E83</f>
        <v/>
      </c>
      <c r="F64" s="149"/>
      <c r="G64" s="150" t="str">
        <f>G83</f>
        <v/>
      </c>
      <c r="H64" s="151" t="str">
        <f>H83</f>
        <v/>
      </c>
      <c r="I64" s="149"/>
      <c r="J64" s="150" t="str">
        <f>J83</f>
        <v/>
      </c>
      <c r="K64" s="151" t="str">
        <f>K83</f>
        <v/>
      </c>
      <c r="L64" s="149"/>
      <c r="M64" s="152" t="str">
        <f>M83</f>
        <v/>
      </c>
      <c r="AA64" s="75" t="s">
        <v>453</v>
      </c>
      <c r="AB64" t="str">
        <f t="shared" si="95"/>
        <v/>
      </c>
      <c r="AD64" t="str">
        <f t="shared" si="96"/>
        <v/>
      </c>
      <c r="AU64" s="79" t="s">
        <v>453</v>
      </c>
      <c r="AV64" t="str">
        <f t="shared" si="97"/>
        <v/>
      </c>
      <c r="AX64" t="str">
        <f t="shared" si="98"/>
        <v/>
      </c>
      <c r="BO64" t="s">
        <v>453</v>
      </c>
      <c r="BP64" t="str">
        <f t="shared" si="100"/>
        <v/>
      </c>
      <c r="BR64" t="str">
        <f t="shared" si="99"/>
        <v/>
      </c>
      <c r="CI64" s="79" t="s">
        <v>453</v>
      </c>
      <c r="CJ64" t="str">
        <f t="shared" si="14"/>
        <v/>
      </c>
      <c r="CL64" t="str">
        <f t="shared" si="15"/>
        <v/>
      </c>
      <c r="DC64" s="79" t="s">
        <v>453</v>
      </c>
      <c r="DD64" t="str">
        <f t="shared" si="18"/>
        <v/>
      </c>
      <c r="DF64" t="str">
        <f t="shared" si="19"/>
        <v/>
      </c>
      <c r="DW64" s="79" t="s">
        <v>453</v>
      </c>
      <c r="DX64" t="str">
        <f t="shared" si="22"/>
        <v/>
      </c>
      <c r="DZ64" t="str">
        <f t="shared" si="23"/>
        <v/>
      </c>
      <c r="EQ64" s="227"/>
      <c r="ER64" t="str">
        <f t="shared" si="26"/>
        <v/>
      </c>
      <c r="ET64" t="str">
        <f t="shared" si="27"/>
        <v/>
      </c>
      <c r="EV64" s="230"/>
      <c r="EW64" t="str">
        <f t="shared" si="47"/>
        <v/>
      </c>
      <c r="EY64" t="str">
        <f t="shared" si="55"/>
        <v/>
      </c>
      <c r="FK64" s="227"/>
      <c r="FL64" t="str">
        <f t="shared" si="30"/>
        <v/>
      </c>
      <c r="FN64" t="str">
        <f t="shared" si="56"/>
        <v/>
      </c>
      <c r="FP64" s="230"/>
      <c r="FQ64" t="str">
        <f t="shared" si="49"/>
        <v/>
      </c>
      <c r="FS64" t="str">
        <f t="shared" si="57"/>
        <v/>
      </c>
      <c r="GE64" s="227"/>
      <c r="GF64" t="str">
        <f t="shared" si="33"/>
        <v/>
      </c>
      <c r="GH64" t="str">
        <f t="shared" si="52"/>
        <v/>
      </c>
      <c r="GJ64" s="230"/>
      <c r="GK64" t="str">
        <f t="shared" si="53"/>
        <v/>
      </c>
      <c r="GM64" t="str">
        <f t="shared" si="58"/>
        <v/>
      </c>
    </row>
    <row r="65" spans="1:195" ht="14.65" customHeight="1" x14ac:dyDescent="0.25">
      <c r="A65" s="26" t="s">
        <v>545</v>
      </c>
      <c r="B65" s="178"/>
      <c r="C65" s="179"/>
      <c r="D65" s="51" t="s">
        <v>482</v>
      </c>
      <c r="E65" s="137" t="s">
        <v>464</v>
      </c>
      <c r="F65" s="138"/>
      <c r="G65" s="139" t="s">
        <v>455</v>
      </c>
      <c r="H65" s="140" t="s">
        <v>464</v>
      </c>
      <c r="I65" s="138"/>
      <c r="J65" s="139" t="s">
        <v>455</v>
      </c>
      <c r="K65" s="140" t="s">
        <v>464</v>
      </c>
      <c r="L65" s="138"/>
      <c r="M65" s="141" t="s">
        <v>455</v>
      </c>
      <c r="AA65" s="75" t="s">
        <v>453</v>
      </c>
      <c r="AB65" t="str">
        <f t="shared" si="95"/>
        <v/>
      </c>
      <c r="AD65" t="str">
        <f t="shared" si="96"/>
        <v/>
      </c>
      <c r="AU65" s="79" t="s">
        <v>453</v>
      </c>
      <c r="AV65" t="str">
        <f t="shared" si="97"/>
        <v/>
      </c>
      <c r="AX65" t="str">
        <f t="shared" si="98"/>
        <v/>
      </c>
      <c r="BO65" t="s">
        <v>453</v>
      </c>
      <c r="BP65" t="str">
        <f t="shared" si="100"/>
        <v/>
      </c>
      <c r="BR65" t="str">
        <f t="shared" si="99"/>
        <v/>
      </c>
      <c r="CI65" s="79" t="s">
        <v>453</v>
      </c>
      <c r="CJ65" t="str">
        <f t="shared" si="14"/>
        <v/>
      </c>
      <c r="CL65" t="str">
        <f t="shared" si="15"/>
        <v/>
      </c>
      <c r="DC65" s="79" t="s">
        <v>453</v>
      </c>
      <c r="DD65" t="str">
        <f t="shared" si="18"/>
        <v/>
      </c>
      <c r="DF65" t="str">
        <f t="shared" si="19"/>
        <v/>
      </c>
      <c r="DW65" s="79" t="s">
        <v>453</v>
      </c>
      <c r="DX65" t="str">
        <f t="shared" si="22"/>
        <v/>
      </c>
      <c r="DZ65" t="str">
        <f t="shared" si="23"/>
        <v/>
      </c>
      <c r="EQ65" s="227"/>
      <c r="ER65" t="str">
        <f t="shared" si="26"/>
        <v/>
      </c>
      <c r="ET65" t="str">
        <f t="shared" si="27"/>
        <v/>
      </c>
      <c r="EV65" s="230"/>
      <c r="EW65" t="str">
        <f t="shared" si="47"/>
        <v/>
      </c>
      <c r="EY65" t="str">
        <f t="shared" si="55"/>
        <v/>
      </c>
      <c r="FK65" s="227"/>
      <c r="FL65" t="str">
        <f t="shared" si="30"/>
        <v/>
      </c>
      <c r="FN65" t="str">
        <f t="shared" si="56"/>
        <v/>
      </c>
      <c r="FP65" s="230"/>
      <c r="FQ65" t="str">
        <f t="shared" si="49"/>
        <v/>
      </c>
      <c r="FS65" t="str">
        <f t="shared" si="57"/>
        <v/>
      </c>
      <c r="GE65" s="227"/>
      <c r="GF65" t="str">
        <f t="shared" si="33"/>
        <v/>
      </c>
      <c r="GH65" t="str">
        <f t="shared" si="52"/>
        <v/>
      </c>
      <c r="GJ65" s="230"/>
      <c r="GK65" t="str">
        <f t="shared" si="53"/>
        <v/>
      </c>
      <c r="GM65" t="str">
        <f t="shared" si="58"/>
        <v/>
      </c>
    </row>
    <row r="66" spans="1:195" ht="14.65" customHeight="1" x14ac:dyDescent="0.25">
      <c r="A66" s="26" t="s">
        <v>546</v>
      </c>
      <c r="B66" s="178"/>
      <c r="C66" s="179"/>
      <c r="D66" s="51" t="s">
        <v>482</v>
      </c>
      <c r="E66" s="148" t="str">
        <f>E89</f>
        <v/>
      </c>
      <c r="F66" s="149"/>
      <c r="G66" s="150" t="str">
        <f>G89</f>
        <v/>
      </c>
      <c r="H66" s="151" t="str">
        <f>H89</f>
        <v/>
      </c>
      <c r="I66" s="149"/>
      <c r="J66" s="150" t="str">
        <f>J89</f>
        <v/>
      </c>
      <c r="K66" s="151" t="str">
        <f>K89</f>
        <v/>
      </c>
      <c r="L66" s="149"/>
      <c r="M66" s="152" t="str">
        <f>M89</f>
        <v/>
      </c>
      <c r="AA66" s="75" t="s">
        <v>453</v>
      </c>
      <c r="AB66" t="str">
        <f t="shared" si="95"/>
        <v/>
      </c>
      <c r="AD66" t="str">
        <f t="shared" si="96"/>
        <v/>
      </c>
      <c r="AU66" s="79" t="s">
        <v>453</v>
      </c>
      <c r="AV66" t="str">
        <f t="shared" si="97"/>
        <v/>
      </c>
      <c r="AX66" t="str">
        <f t="shared" si="98"/>
        <v/>
      </c>
      <c r="BO66" t="s">
        <v>453</v>
      </c>
      <c r="BP66" t="str">
        <f t="shared" si="100"/>
        <v/>
      </c>
      <c r="BR66" t="str">
        <f t="shared" si="99"/>
        <v/>
      </c>
      <c r="CI66" s="79" t="s">
        <v>453</v>
      </c>
      <c r="CJ66" t="str">
        <f t="shared" si="14"/>
        <v/>
      </c>
      <c r="CL66" t="str">
        <f t="shared" si="15"/>
        <v/>
      </c>
      <c r="DC66" s="79" t="s">
        <v>453</v>
      </c>
      <c r="DD66" t="str">
        <f t="shared" si="18"/>
        <v/>
      </c>
      <c r="DF66" t="str">
        <f t="shared" si="19"/>
        <v/>
      </c>
      <c r="DW66" s="79" t="s">
        <v>453</v>
      </c>
      <c r="DX66" t="str">
        <f t="shared" si="22"/>
        <v/>
      </c>
      <c r="DZ66" t="str">
        <f t="shared" si="23"/>
        <v/>
      </c>
      <c r="EQ66" s="227"/>
      <c r="ER66" t="str">
        <f t="shared" si="26"/>
        <v/>
      </c>
      <c r="ET66" t="str">
        <f t="shared" si="27"/>
        <v/>
      </c>
      <c r="EV66" s="230"/>
      <c r="EW66" t="str">
        <f t="shared" si="47"/>
        <v/>
      </c>
      <c r="EY66" t="str">
        <f t="shared" si="55"/>
        <v/>
      </c>
      <c r="FK66" s="227"/>
      <c r="FL66" t="str">
        <f t="shared" si="30"/>
        <v/>
      </c>
      <c r="FN66" t="str">
        <f t="shared" si="56"/>
        <v/>
      </c>
      <c r="FP66" s="230"/>
      <c r="FQ66" t="str">
        <f t="shared" si="49"/>
        <v/>
      </c>
      <c r="FS66" t="str">
        <f t="shared" si="57"/>
        <v/>
      </c>
      <c r="GE66" s="227"/>
      <c r="GF66" t="str">
        <f t="shared" si="33"/>
        <v/>
      </c>
      <c r="GH66" t="str">
        <f t="shared" si="52"/>
        <v/>
      </c>
      <c r="GJ66" s="230"/>
      <c r="GK66" t="str">
        <f t="shared" si="53"/>
        <v/>
      </c>
      <c r="GM66" t="str">
        <f t="shared" si="58"/>
        <v/>
      </c>
    </row>
    <row r="67" spans="1:195" ht="14.65" customHeight="1" thickBot="1" x14ac:dyDescent="0.3">
      <c r="A67" s="26" t="s">
        <v>547</v>
      </c>
      <c r="B67" s="178"/>
      <c r="C67" s="179"/>
      <c r="D67" s="51" t="s">
        <v>482</v>
      </c>
      <c r="E67" s="137" t="s">
        <v>465</v>
      </c>
      <c r="F67" s="138"/>
      <c r="G67" s="139" t="s">
        <v>455</v>
      </c>
      <c r="H67" s="140" t="s">
        <v>465</v>
      </c>
      <c r="I67" s="138"/>
      <c r="J67" s="139" t="s">
        <v>455</v>
      </c>
      <c r="K67" s="140" t="s">
        <v>465</v>
      </c>
      <c r="L67" s="138"/>
      <c r="M67" s="141" t="s">
        <v>455</v>
      </c>
      <c r="AA67" s="75" t="s">
        <v>453</v>
      </c>
      <c r="AB67" t="str">
        <f t="shared" si="95"/>
        <v/>
      </c>
      <c r="AD67" t="str">
        <f t="shared" si="96"/>
        <v/>
      </c>
      <c r="AU67" s="79" t="s">
        <v>453</v>
      </c>
      <c r="AV67" t="str">
        <f t="shared" si="97"/>
        <v/>
      </c>
      <c r="AX67" t="str">
        <f t="shared" si="98"/>
        <v/>
      </c>
      <c r="BO67" t="s">
        <v>453</v>
      </c>
      <c r="BP67" t="str">
        <f t="shared" si="100"/>
        <v/>
      </c>
      <c r="BR67" t="str">
        <f t="shared" si="99"/>
        <v/>
      </c>
      <c r="CI67" s="79" t="s">
        <v>453</v>
      </c>
      <c r="CJ67" t="str">
        <f t="shared" si="14"/>
        <v/>
      </c>
      <c r="CL67" t="str">
        <f t="shared" si="15"/>
        <v/>
      </c>
      <c r="DC67" s="79" t="s">
        <v>453</v>
      </c>
      <c r="DD67" t="str">
        <f t="shared" si="18"/>
        <v/>
      </c>
      <c r="DF67" t="str">
        <f t="shared" si="19"/>
        <v/>
      </c>
      <c r="DW67" s="79" t="s">
        <v>453</v>
      </c>
      <c r="DX67" t="str">
        <f t="shared" si="22"/>
        <v/>
      </c>
      <c r="DZ67" t="str">
        <f t="shared" si="23"/>
        <v/>
      </c>
      <c r="EQ67" s="227"/>
      <c r="ER67" t="str">
        <f t="shared" si="26"/>
        <v/>
      </c>
      <c r="ET67" t="str">
        <f t="shared" si="27"/>
        <v/>
      </c>
      <c r="EV67" s="230"/>
      <c r="EW67" t="str">
        <f t="shared" si="47"/>
        <v/>
      </c>
      <c r="EY67" t="str">
        <f t="shared" si="55"/>
        <v/>
      </c>
      <c r="FK67" s="227"/>
      <c r="FL67" t="str">
        <f t="shared" si="30"/>
        <v/>
      </c>
      <c r="FN67" t="str">
        <f t="shared" si="56"/>
        <v/>
      </c>
      <c r="FP67" s="230"/>
      <c r="FQ67" t="str">
        <f t="shared" si="49"/>
        <v/>
      </c>
      <c r="FS67" t="str">
        <f t="shared" si="57"/>
        <v/>
      </c>
      <c r="GE67" s="227"/>
      <c r="GF67" t="str">
        <f t="shared" si="33"/>
        <v/>
      </c>
      <c r="GH67" t="str">
        <f t="shared" si="52"/>
        <v/>
      </c>
      <c r="GJ67" s="230"/>
      <c r="GK67" t="str">
        <f t="shared" si="53"/>
        <v/>
      </c>
      <c r="GM67" t="str">
        <f t="shared" si="58"/>
        <v/>
      </c>
    </row>
    <row r="68" spans="1:195" ht="14.65" customHeight="1" thickBot="1" x14ac:dyDescent="0.3">
      <c r="A68" s="26" t="s">
        <v>548</v>
      </c>
      <c r="B68" s="178"/>
      <c r="C68" s="179"/>
      <c r="D68" s="51" t="s">
        <v>482</v>
      </c>
      <c r="E68" s="237" t="str">
        <f>'Master Name List'!C22</f>
        <v>Long Rifle</v>
      </c>
      <c r="F68" s="238"/>
      <c r="G68" s="239"/>
      <c r="H68" s="240" t="str">
        <f>'Master Name List'!C26</f>
        <v>Sequoia</v>
      </c>
      <c r="I68" s="238"/>
      <c r="J68" s="239"/>
      <c r="K68" s="240" t="str">
        <f>'Master Name List'!C30</f>
        <v>Master</v>
      </c>
      <c r="L68" s="238"/>
      <c r="M68" s="241"/>
      <c r="AA68" s="75" t="s">
        <v>453</v>
      </c>
      <c r="AB68" t="str">
        <f t="shared" si="95"/>
        <v/>
      </c>
      <c r="AD68" t="str">
        <f t="shared" si="96"/>
        <v/>
      </c>
      <c r="AU68" s="79" t="s">
        <v>453</v>
      </c>
      <c r="AV68" t="str">
        <f t="shared" si="97"/>
        <v/>
      </c>
      <c r="AX68" t="str">
        <f t="shared" si="98"/>
        <v/>
      </c>
      <c r="BO68" t="s">
        <v>453</v>
      </c>
      <c r="BP68" t="str">
        <f t="shared" si="100"/>
        <v/>
      </c>
      <c r="BR68" t="str">
        <f t="shared" si="99"/>
        <v/>
      </c>
      <c r="CI68" s="79" t="s">
        <v>453</v>
      </c>
      <c r="CJ68" t="str">
        <f t="shared" ref="CJ68:CJ72" si="101">IF(C167=$CJ$3,A167,"")</f>
        <v/>
      </c>
      <c r="CL68" t="str">
        <f t="shared" ref="CL68:CL72" si="102">IF(CJ68="","",B167)</f>
        <v/>
      </c>
      <c r="DC68" s="79" t="s">
        <v>453</v>
      </c>
      <c r="DD68" t="str">
        <f t="shared" ref="DD68:DD72" si="103">IF(C167=$DD$3,A167,"")</f>
        <v/>
      </c>
      <c r="DF68" t="str">
        <f t="shared" ref="DF68:DF72" si="104">IF(DD68="","",B167)</f>
        <v/>
      </c>
      <c r="DW68" s="79" t="s">
        <v>453</v>
      </c>
      <c r="DX68" t="str">
        <f t="shared" ref="DX68:DX72" si="105">IF(C167=$DX$3,A167,"")</f>
        <v/>
      </c>
      <c r="DZ68" t="str">
        <f t="shared" ref="DZ68:DZ72" si="106">IF(DX68="","",B167)</f>
        <v/>
      </c>
      <c r="EQ68" s="227"/>
      <c r="ER68" t="str">
        <f t="shared" ref="ER68:ER80" si="107">IF($C286=$ER$3,$A286,"")</f>
        <v/>
      </c>
      <c r="ET68" t="str">
        <f t="shared" ref="ET68:ET80" si="108">IF(ER68="","",$B286)</f>
        <v/>
      </c>
      <c r="EV68" s="230"/>
      <c r="EW68" t="str">
        <f t="shared" si="47"/>
        <v/>
      </c>
      <c r="EY68" t="str">
        <f t="shared" si="55"/>
        <v/>
      </c>
      <c r="FK68" s="227"/>
      <c r="FL68" t="str">
        <f t="shared" ref="FL68:FL80" si="109">IF($C286=$FL$3,$A286,"")</f>
        <v/>
      </c>
      <c r="FN68" t="str">
        <f t="shared" si="56"/>
        <v/>
      </c>
      <c r="FP68" s="230"/>
      <c r="FQ68" t="str">
        <f t="shared" si="49"/>
        <v/>
      </c>
      <c r="FS68" t="str">
        <f t="shared" si="57"/>
        <v/>
      </c>
      <c r="GE68" s="227"/>
      <c r="GF68" t="str">
        <f t="shared" ref="GF68:GF80" si="110">IF($C286=$GF$3,$A286,"")</f>
        <v/>
      </c>
      <c r="GH68" t="str">
        <f t="shared" si="52"/>
        <v/>
      </c>
      <c r="GJ68" s="230"/>
      <c r="GK68" t="str">
        <f t="shared" si="53"/>
        <v/>
      </c>
      <c r="GM68" t="str">
        <f t="shared" si="58"/>
        <v/>
      </c>
    </row>
    <row r="69" spans="1:195" ht="14.65" customHeight="1" x14ac:dyDescent="0.25">
      <c r="A69" s="26" t="s">
        <v>83</v>
      </c>
      <c r="B69" s="178"/>
      <c r="C69" s="179"/>
      <c r="D69" s="51" t="s">
        <v>482</v>
      </c>
      <c r="E69" s="148" t="str">
        <f>E84</f>
        <v/>
      </c>
      <c r="F69" s="149"/>
      <c r="G69" s="150" t="str">
        <f>G84</f>
        <v/>
      </c>
      <c r="H69" s="151" t="str">
        <f>H84</f>
        <v/>
      </c>
      <c r="I69" s="149"/>
      <c r="J69" s="150" t="str">
        <f>J84</f>
        <v/>
      </c>
      <c r="K69" s="151" t="str">
        <f>K84</f>
        <v/>
      </c>
      <c r="L69" s="149"/>
      <c r="M69" s="152" t="str">
        <f>M84</f>
        <v/>
      </c>
      <c r="AA69" s="75" t="s">
        <v>453</v>
      </c>
      <c r="AB69" t="str">
        <f t="shared" si="95"/>
        <v/>
      </c>
      <c r="AD69" t="str">
        <f t="shared" si="96"/>
        <v/>
      </c>
      <c r="AU69" s="79" t="s">
        <v>453</v>
      </c>
      <c r="AV69" t="str">
        <f t="shared" si="97"/>
        <v/>
      </c>
      <c r="AX69" t="str">
        <f t="shared" si="98"/>
        <v/>
      </c>
      <c r="BO69" t="s">
        <v>453</v>
      </c>
      <c r="BP69" t="str">
        <f t="shared" si="100"/>
        <v/>
      </c>
      <c r="BR69" t="str">
        <f t="shared" si="99"/>
        <v/>
      </c>
      <c r="CI69" s="79" t="s">
        <v>453</v>
      </c>
      <c r="CJ69" t="str">
        <f t="shared" si="101"/>
        <v/>
      </c>
      <c r="CL69" t="str">
        <f t="shared" si="102"/>
        <v/>
      </c>
      <c r="DC69" s="79" t="s">
        <v>453</v>
      </c>
      <c r="DD69" t="str">
        <f t="shared" si="103"/>
        <v/>
      </c>
      <c r="DF69" t="str">
        <f t="shared" si="104"/>
        <v/>
      </c>
      <c r="DW69" s="79" t="s">
        <v>453</v>
      </c>
      <c r="DX69" t="str">
        <f t="shared" si="105"/>
        <v/>
      </c>
      <c r="DZ69" t="str">
        <f t="shared" si="106"/>
        <v/>
      </c>
      <c r="EQ69" s="227"/>
      <c r="ER69" t="str">
        <f t="shared" si="107"/>
        <v/>
      </c>
      <c r="ET69" t="str">
        <f t="shared" si="108"/>
        <v/>
      </c>
      <c r="EV69" s="230"/>
      <c r="EW69" t="str">
        <f t="shared" ref="EW69:EW132" si="111">IF($C364=$ER$3,$A364,"")</f>
        <v/>
      </c>
      <c r="EY69" t="str">
        <f t="shared" si="55"/>
        <v/>
      </c>
      <c r="FK69" s="227"/>
      <c r="FL69" t="str">
        <f t="shared" si="109"/>
        <v/>
      </c>
      <c r="FN69" t="str">
        <f t="shared" si="56"/>
        <v/>
      </c>
      <c r="FP69" s="230"/>
      <c r="FQ69" t="str">
        <f t="shared" ref="FQ69:FQ132" si="112">IF($C364=$FQ$3,$A364,"")</f>
        <v/>
      </c>
      <c r="FS69" t="str">
        <f t="shared" si="57"/>
        <v/>
      </c>
      <c r="GE69" s="227"/>
      <c r="GF69" t="str">
        <f t="shared" si="110"/>
        <v/>
      </c>
      <c r="GH69" t="str">
        <f t="shared" ref="GH69:GH80" si="113">IF(GF69="","",$B287)</f>
        <v/>
      </c>
      <c r="GJ69" s="230"/>
      <c r="GK69" t="str">
        <f t="shared" ref="GK69:GK132" si="114">IF($C364=$GK$3,$A364,"")</f>
        <v/>
      </c>
      <c r="GM69" t="str">
        <f t="shared" si="58"/>
        <v/>
      </c>
    </row>
    <row r="70" spans="1:195" ht="14.65" customHeight="1" x14ac:dyDescent="0.25">
      <c r="A70" s="26" t="s">
        <v>84</v>
      </c>
      <c r="B70" s="178"/>
      <c r="C70" s="179"/>
      <c r="D70" s="51" t="s">
        <v>482</v>
      </c>
      <c r="E70" s="137" t="s">
        <v>464</v>
      </c>
      <c r="F70" s="138"/>
      <c r="G70" s="139" t="s">
        <v>455</v>
      </c>
      <c r="H70" s="140" t="s">
        <v>464</v>
      </c>
      <c r="I70" s="138"/>
      <c r="J70" s="139" t="s">
        <v>455</v>
      </c>
      <c r="K70" s="140" t="s">
        <v>464</v>
      </c>
      <c r="L70" s="138"/>
      <c r="M70" s="141" t="s">
        <v>455</v>
      </c>
      <c r="AA70" s="75" t="s">
        <v>453</v>
      </c>
      <c r="AB70" t="str">
        <f t="shared" si="95"/>
        <v/>
      </c>
      <c r="AD70" t="str">
        <f t="shared" si="96"/>
        <v/>
      </c>
      <c r="AU70" s="79" t="s">
        <v>453</v>
      </c>
      <c r="AV70" t="str">
        <f t="shared" si="97"/>
        <v/>
      </c>
      <c r="AX70" t="str">
        <f t="shared" si="98"/>
        <v/>
      </c>
      <c r="BO70" t="s">
        <v>453</v>
      </c>
      <c r="BP70" t="str">
        <f t="shared" si="100"/>
        <v/>
      </c>
      <c r="BR70" t="str">
        <f t="shared" si="99"/>
        <v/>
      </c>
      <c r="CI70" s="79" t="s">
        <v>453</v>
      </c>
      <c r="CJ70" t="str">
        <f t="shared" si="101"/>
        <v/>
      </c>
      <c r="CL70" t="str">
        <f t="shared" si="102"/>
        <v/>
      </c>
      <c r="DC70" s="79" t="s">
        <v>453</v>
      </c>
      <c r="DD70" t="str">
        <f t="shared" si="103"/>
        <v/>
      </c>
      <c r="DF70" t="str">
        <f t="shared" si="104"/>
        <v/>
      </c>
      <c r="DW70" s="79" t="s">
        <v>453</v>
      </c>
      <c r="DX70" t="str">
        <f t="shared" si="105"/>
        <v/>
      </c>
      <c r="DZ70" t="str">
        <f t="shared" si="106"/>
        <v/>
      </c>
      <c r="EQ70" s="227"/>
      <c r="ER70" t="str">
        <f t="shared" si="107"/>
        <v/>
      </c>
      <c r="ET70" t="str">
        <f t="shared" si="108"/>
        <v/>
      </c>
      <c r="EV70" s="230"/>
      <c r="EW70" t="str">
        <f t="shared" si="111"/>
        <v/>
      </c>
      <c r="EY70" t="str">
        <f t="shared" ref="EY70" si="115">IF(EW70="","",$B365)</f>
        <v/>
      </c>
      <c r="FK70" s="227"/>
      <c r="FL70" t="str">
        <f t="shared" si="109"/>
        <v/>
      </c>
      <c r="FN70" t="str">
        <f t="shared" ref="FN70:FN80" si="116">IF(FL70="","",$B288)</f>
        <v/>
      </c>
      <c r="FP70" s="230"/>
      <c r="FQ70" t="str">
        <f t="shared" si="112"/>
        <v/>
      </c>
      <c r="FS70" t="str">
        <f t="shared" ref="FS70:FS133" si="117">IF(FQ70="","",$B365)</f>
        <v/>
      </c>
      <c r="GE70" s="227"/>
      <c r="GF70" t="str">
        <f t="shared" si="110"/>
        <v/>
      </c>
      <c r="GH70" t="str">
        <f t="shared" si="113"/>
        <v/>
      </c>
      <c r="GJ70" s="230"/>
      <c r="GK70" t="str">
        <f t="shared" si="114"/>
        <v/>
      </c>
      <c r="GM70" t="str">
        <f t="shared" ref="GM70:GM133" si="118">IF(GK70="","",$B365)</f>
        <v/>
      </c>
    </row>
    <row r="71" spans="1:195" ht="14.65" customHeight="1" x14ac:dyDescent="0.25">
      <c r="A71" s="26" t="s">
        <v>85</v>
      </c>
      <c r="B71" s="178"/>
      <c r="C71" s="179"/>
      <c r="D71" s="51" t="s">
        <v>482</v>
      </c>
      <c r="E71" s="148" t="str">
        <f>E90</f>
        <v/>
      </c>
      <c r="F71" s="149"/>
      <c r="G71" s="150" t="str">
        <f>G90</f>
        <v/>
      </c>
      <c r="H71" s="151" t="str">
        <f>H90</f>
        <v/>
      </c>
      <c r="I71" s="149"/>
      <c r="J71" s="150" t="str">
        <f>J90</f>
        <v/>
      </c>
      <c r="K71" s="151" t="str">
        <f>K90</f>
        <v/>
      </c>
      <c r="L71" s="149"/>
      <c r="M71" s="152" t="str">
        <f>M90</f>
        <v/>
      </c>
      <c r="AA71" s="75" t="s">
        <v>453</v>
      </c>
      <c r="AB71" t="str">
        <f t="shared" si="95"/>
        <v/>
      </c>
      <c r="AD71" t="str">
        <f t="shared" si="96"/>
        <v/>
      </c>
      <c r="AU71" s="79" t="s">
        <v>453</v>
      </c>
      <c r="AV71" t="str">
        <f t="shared" si="97"/>
        <v/>
      </c>
      <c r="AX71" t="str">
        <f t="shared" si="98"/>
        <v/>
      </c>
      <c r="BO71" t="s">
        <v>453</v>
      </c>
      <c r="BP71" t="str">
        <f t="shared" si="100"/>
        <v/>
      </c>
      <c r="BR71" t="str">
        <f t="shared" si="99"/>
        <v/>
      </c>
      <c r="CI71" s="79" t="s">
        <v>453</v>
      </c>
      <c r="CJ71" t="str">
        <f t="shared" si="101"/>
        <v/>
      </c>
      <c r="CL71" t="str">
        <f t="shared" si="102"/>
        <v/>
      </c>
      <c r="DC71" s="79" t="s">
        <v>453</v>
      </c>
      <c r="DD71" t="str">
        <f t="shared" si="103"/>
        <v/>
      </c>
      <c r="DF71" t="str">
        <f t="shared" si="104"/>
        <v/>
      </c>
      <c r="DW71" s="79" t="s">
        <v>453</v>
      </c>
      <c r="DX71" t="str">
        <f t="shared" si="105"/>
        <v/>
      </c>
      <c r="DZ71" t="str">
        <f t="shared" si="106"/>
        <v/>
      </c>
      <c r="EQ71" s="227"/>
      <c r="ER71" t="str">
        <f t="shared" si="107"/>
        <v/>
      </c>
      <c r="ET71" t="str">
        <f t="shared" si="108"/>
        <v/>
      </c>
      <c r="EV71" s="230"/>
      <c r="EW71" t="str">
        <f t="shared" si="111"/>
        <v/>
      </c>
      <c r="EY71" t="str">
        <f>IF(EW71="","",$B366)</f>
        <v/>
      </c>
      <c r="FK71" s="227"/>
      <c r="FL71" t="str">
        <f t="shared" si="109"/>
        <v/>
      </c>
      <c r="FN71" t="str">
        <f t="shared" si="116"/>
        <v/>
      </c>
      <c r="FP71" s="230"/>
      <c r="FQ71" t="str">
        <f t="shared" si="112"/>
        <v/>
      </c>
      <c r="FS71" t="str">
        <f t="shared" si="117"/>
        <v/>
      </c>
      <c r="GE71" s="227"/>
      <c r="GF71" t="str">
        <f t="shared" si="110"/>
        <v/>
      </c>
      <c r="GH71" t="str">
        <f t="shared" si="113"/>
        <v/>
      </c>
      <c r="GJ71" s="230"/>
      <c r="GK71" t="str">
        <f t="shared" si="114"/>
        <v/>
      </c>
      <c r="GM71" t="str">
        <f t="shared" si="118"/>
        <v/>
      </c>
    </row>
    <row r="72" spans="1:195" ht="14.65" customHeight="1" x14ac:dyDescent="0.25">
      <c r="A72" s="26" t="s">
        <v>87</v>
      </c>
      <c r="B72" s="178"/>
      <c r="C72" s="179"/>
      <c r="D72" s="51" t="s">
        <v>482</v>
      </c>
      <c r="E72" s="137" t="s">
        <v>465</v>
      </c>
      <c r="F72" s="138"/>
      <c r="G72" s="139" t="s">
        <v>455</v>
      </c>
      <c r="H72" s="140" t="s">
        <v>465</v>
      </c>
      <c r="I72" s="138"/>
      <c r="J72" s="139" t="s">
        <v>455</v>
      </c>
      <c r="K72" s="140" t="s">
        <v>465</v>
      </c>
      <c r="L72" s="138"/>
      <c r="M72" s="141" t="s">
        <v>455</v>
      </c>
      <c r="AA72" s="75" t="s">
        <v>453</v>
      </c>
      <c r="AB72" t="str">
        <f t="shared" si="95"/>
        <v/>
      </c>
      <c r="AD72" t="str">
        <f t="shared" si="96"/>
        <v/>
      </c>
      <c r="AU72" s="79" t="s">
        <v>453</v>
      </c>
      <c r="AV72" t="str">
        <f t="shared" si="97"/>
        <v/>
      </c>
      <c r="AX72" t="str">
        <f t="shared" si="98"/>
        <v/>
      </c>
      <c r="BO72" t="s">
        <v>453</v>
      </c>
      <c r="BP72" t="str">
        <f t="shared" si="100"/>
        <v/>
      </c>
      <c r="BR72" t="str">
        <f t="shared" si="99"/>
        <v/>
      </c>
      <c r="CI72" s="79" t="s">
        <v>453</v>
      </c>
      <c r="CJ72" t="str">
        <f t="shared" si="101"/>
        <v/>
      </c>
      <c r="CL72" t="str">
        <f t="shared" si="102"/>
        <v/>
      </c>
      <c r="DC72" s="79" t="s">
        <v>453</v>
      </c>
      <c r="DD72" t="str">
        <f t="shared" si="103"/>
        <v/>
      </c>
      <c r="DF72" t="str">
        <f t="shared" si="104"/>
        <v/>
      </c>
      <c r="DW72" s="79" t="s">
        <v>453</v>
      </c>
      <c r="DX72" t="str">
        <f t="shared" si="105"/>
        <v/>
      </c>
      <c r="DZ72" t="str">
        <f t="shared" si="106"/>
        <v/>
      </c>
      <c r="EQ72" s="227"/>
      <c r="ER72" t="str">
        <f t="shared" si="107"/>
        <v/>
      </c>
      <c r="ET72" t="str">
        <f t="shared" si="108"/>
        <v/>
      </c>
      <c r="EV72" s="230"/>
      <c r="EW72" t="str">
        <f t="shared" si="111"/>
        <v/>
      </c>
      <c r="EY72" t="str">
        <f t="shared" ref="EY72:EY135" si="119">IF(EW72="","",$B367)</f>
        <v/>
      </c>
      <c r="FK72" s="227"/>
      <c r="FL72" t="str">
        <f t="shared" si="109"/>
        <v/>
      </c>
      <c r="FN72" t="str">
        <f t="shared" si="116"/>
        <v/>
      </c>
      <c r="FP72" s="230"/>
      <c r="FQ72" t="str">
        <f t="shared" si="112"/>
        <v/>
      </c>
      <c r="FS72" t="str">
        <f t="shared" si="117"/>
        <v/>
      </c>
      <c r="GE72" s="227"/>
      <c r="GF72" t="str">
        <f t="shared" si="110"/>
        <v/>
      </c>
      <c r="GH72" t="str">
        <f t="shared" si="113"/>
        <v/>
      </c>
      <c r="GJ72" s="230"/>
      <c r="GK72" t="str">
        <f t="shared" si="114"/>
        <v/>
      </c>
      <c r="GM72" t="str">
        <f t="shared" si="118"/>
        <v/>
      </c>
    </row>
    <row r="73" spans="1:195" ht="14.65" customHeight="1" x14ac:dyDescent="0.25">
      <c r="A73" s="26" t="s">
        <v>88</v>
      </c>
      <c r="B73" s="178"/>
      <c r="C73" s="179"/>
      <c r="D73" s="51" t="s">
        <v>482</v>
      </c>
      <c r="E73" s="148" t="str">
        <f>E93</f>
        <v/>
      </c>
      <c r="F73" s="149"/>
      <c r="G73" s="150" t="str">
        <f>G93</f>
        <v/>
      </c>
      <c r="H73" s="151" t="b">
        <f>H93</f>
        <v>0</v>
      </c>
      <c r="I73" s="149"/>
      <c r="J73" s="150" t="str">
        <f>J93</f>
        <v/>
      </c>
      <c r="K73" s="151" t="str">
        <f>K93</f>
        <v/>
      </c>
      <c r="L73" s="149"/>
      <c r="M73" s="152" t="str">
        <f>M93</f>
        <v/>
      </c>
      <c r="AA73" s="75" t="s">
        <v>453</v>
      </c>
      <c r="AB73" t="str">
        <f>IF(C122=$AB$3,A122,"")</f>
        <v/>
      </c>
      <c r="AD73" t="str">
        <f>IF(AB73="","",B122)</f>
        <v/>
      </c>
      <c r="AU73" s="79" t="s">
        <v>453</v>
      </c>
      <c r="AV73" t="str">
        <f>IF(C122=$AV$3,A122,"")</f>
        <v/>
      </c>
      <c r="AX73" t="str">
        <f>IF(AV73="","",B122)</f>
        <v/>
      </c>
      <c r="BO73" t="s">
        <v>453</v>
      </c>
      <c r="BP73" t="str">
        <f>IF(C122=$BP$3,A122,"")</f>
        <v/>
      </c>
      <c r="BR73" t="str">
        <f>IF(BP73="","",B122)</f>
        <v/>
      </c>
      <c r="CI73" s="79" t="s">
        <v>453</v>
      </c>
      <c r="CJ73" t="str">
        <f>IF(C172=$CJ$3,A172,"")</f>
        <v/>
      </c>
      <c r="CL73" t="str">
        <f>IF(CJ73="","",B172)</f>
        <v/>
      </c>
      <c r="DC73" s="79" t="s">
        <v>453</v>
      </c>
      <c r="DD73" t="str">
        <f>IF(C172=$DD$3,A172,"")</f>
        <v/>
      </c>
      <c r="DF73" t="str">
        <f>IF(DD73="","",B172)</f>
        <v/>
      </c>
      <c r="DW73" s="79" t="s">
        <v>453</v>
      </c>
      <c r="DX73" t="str">
        <f>IF(C172=$DX$3,A172,"")</f>
        <v/>
      </c>
      <c r="DZ73" t="str">
        <f>IF(DX73="","",B172)</f>
        <v/>
      </c>
      <c r="EQ73" s="227"/>
      <c r="ER73" t="str">
        <f t="shared" si="107"/>
        <v/>
      </c>
      <c r="ET73" t="str">
        <f t="shared" si="108"/>
        <v/>
      </c>
      <c r="EV73" s="230"/>
      <c r="EW73" t="str">
        <f t="shared" si="111"/>
        <v/>
      </c>
      <c r="EY73" t="str">
        <f t="shared" si="119"/>
        <v/>
      </c>
      <c r="FK73" s="227"/>
      <c r="FL73" t="str">
        <f t="shared" si="109"/>
        <v/>
      </c>
      <c r="FN73" t="str">
        <f t="shared" si="116"/>
        <v/>
      </c>
      <c r="FP73" s="230"/>
      <c r="FQ73" t="str">
        <f t="shared" si="112"/>
        <v/>
      </c>
      <c r="FS73" t="str">
        <f t="shared" si="117"/>
        <v/>
      </c>
      <c r="GE73" s="227"/>
      <c r="GF73" t="str">
        <f t="shared" si="110"/>
        <v/>
      </c>
      <c r="GH73" t="str">
        <f t="shared" si="113"/>
        <v/>
      </c>
      <c r="GJ73" s="230"/>
      <c r="GK73" t="str">
        <f t="shared" si="114"/>
        <v/>
      </c>
      <c r="GM73" t="str">
        <f t="shared" si="118"/>
        <v/>
      </c>
    </row>
    <row r="74" spans="1:195" ht="14.65" customHeight="1" x14ac:dyDescent="0.25">
      <c r="A74" s="26" t="s">
        <v>89</v>
      </c>
      <c r="B74" s="178"/>
      <c r="C74" s="179"/>
      <c r="D74" s="51" t="s">
        <v>482</v>
      </c>
      <c r="E74" s="137" t="s">
        <v>466</v>
      </c>
      <c r="F74" s="138"/>
      <c r="G74" s="139" t="s">
        <v>455</v>
      </c>
      <c r="H74" s="140" t="s">
        <v>466</v>
      </c>
      <c r="I74" s="138"/>
      <c r="J74" s="139" t="s">
        <v>455</v>
      </c>
      <c r="K74" s="140" t="s">
        <v>466</v>
      </c>
      <c r="L74" s="138"/>
      <c r="M74" s="141" t="s">
        <v>455</v>
      </c>
      <c r="AA74" s="75" t="s">
        <v>453</v>
      </c>
      <c r="AB74" t="str">
        <f>IF(C123=$AB$3,A123,"")</f>
        <v/>
      </c>
      <c r="AD74" t="str">
        <f>IF(AB74="","",B123)</f>
        <v/>
      </c>
      <c r="AU74" s="79" t="s">
        <v>453</v>
      </c>
      <c r="AV74" t="str">
        <f>IF(C123=$AV$3,A123,"")</f>
        <v/>
      </c>
      <c r="AX74" t="str">
        <f>IF(AV74="","",B123)</f>
        <v/>
      </c>
      <c r="BO74" t="s">
        <v>453</v>
      </c>
      <c r="BP74" t="str">
        <f>IF(C123=$BP$3,A123,"")</f>
        <v/>
      </c>
      <c r="BR74" t="str">
        <f>IF(BP74="","",B123)</f>
        <v/>
      </c>
      <c r="CI74" s="76" t="s">
        <v>454</v>
      </c>
      <c r="CJ74" t="str">
        <f>IF(C222=$CJ$3,A222,"")</f>
        <v/>
      </c>
      <c r="CL74" t="str">
        <f>IF(CJ74="","",B222)</f>
        <v/>
      </c>
      <c r="DC74" s="76" t="s">
        <v>454</v>
      </c>
      <c r="DD74" t="str">
        <f>IF(C222=$DD$3,A222,"")</f>
        <v/>
      </c>
      <c r="DF74" t="str">
        <f>IF(DD74="","",B222)</f>
        <v/>
      </c>
      <c r="DW74" s="76" t="s">
        <v>454</v>
      </c>
      <c r="DX74" t="str">
        <f>IF(C222=$DX$3,A222,"")</f>
        <v/>
      </c>
      <c r="DZ74" t="str">
        <f>IF(DX74="","",B222)</f>
        <v/>
      </c>
      <c r="EQ74" s="227"/>
      <c r="ER74" t="str">
        <f t="shared" si="107"/>
        <v/>
      </c>
      <c r="ET74" t="str">
        <f t="shared" si="108"/>
        <v/>
      </c>
      <c r="EV74" s="230"/>
      <c r="EW74" t="str">
        <f t="shared" si="111"/>
        <v/>
      </c>
      <c r="EY74" t="str">
        <f t="shared" si="119"/>
        <v/>
      </c>
      <c r="FK74" s="227"/>
      <c r="FL74" t="str">
        <f t="shared" si="109"/>
        <v/>
      </c>
      <c r="FN74" t="str">
        <f t="shared" si="116"/>
        <v/>
      </c>
      <c r="FP74" s="230"/>
      <c r="FQ74" t="str">
        <f t="shared" si="112"/>
        <v/>
      </c>
      <c r="FS74" t="str">
        <f t="shared" si="117"/>
        <v/>
      </c>
      <c r="GE74" s="227"/>
      <c r="GF74" t="str">
        <f t="shared" si="110"/>
        <v/>
      </c>
      <c r="GH74" t="str">
        <f t="shared" si="113"/>
        <v/>
      </c>
      <c r="GJ74" s="230"/>
      <c r="GK74" t="str">
        <f t="shared" si="114"/>
        <v/>
      </c>
      <c r="GM74" t="str">
        <f t="shared" si="118"/>
        <v/>
      </c>
    </row>
    <row r="75" spans="1:195" ht="14.65" customHeight="1" x14ac:dyDescent="0.25">
      <c r="A75" s="26" t="s">
        <v>90</v>
      </c>
      <c r="B75" s="178"/>
      <c r="C75" s="179"/>
      <c r="D75" s="51" t="s">
        <v>482</v>
      </c>
      <c r="E75" s="148" t="str">
        <f>E96</f>
        <v/>
      </c>
      <c r="F75" s="149"/>
      <c r="G75" s="150" t="str">
        <f>G96</f>
        <v/>
      </c>
      <c r="H75" s="151" t="str">
        <f>H96</f>
        <v/>
      </c>
      <c r="I75" s="149"/>
      <c r="J75" s="150" t="str">
        <f>J96</f>
        <v/>
      </c>
      <c r="K75" s="151" t="str">
        <f>K94</f>
        <v/>
      </c>
      <c r="L75" s="149"/>
      <c r="M75" s="152" t="str">
        <f>M94</f>
        <v/>
      </c>
      <c r="AA75" s="75" t="s">
        <v>453</v>
      </c>
      <c r="AB75" t="str">
        <f t="shared" si="95"/>
        <v/>
      </c>
      <c r="AD75" t="str">
        <f t="shared" si="96"/>
        <v/>
      </c>
      <c r="AU75" s="79" t="s">
        <v>453</v>
      </c>
      <c r="AV75" t="str">
        <f t="shared" si="97"/>
        <v/>
      </c>
      <c r="AX75" t="str">
        <f t="shared" si="98"/>
        <v/>
      </c>
      <c r="BO75" t="s">
        <v>453</v>
      </c>
      <c r="BP75" t="str">
        <f t="shared" si="100"/>
        <v/>
      </c>
      <c r="BR75" t="str">
        <f t="shared" si="99"/>
        <v/>
      </c>
      <c r="CI75" s="76" t="s">
        <v>454</v>
      </c>
      <c r="CJ75" t="str">
        <f t="shared" ref="CJ75:CJ138" si="120">IF(C223=$CJ$3,A223,"")</f>
        <v/>
      </c>
      <c r="CL75" t="str">
        <f>IF(CJ75="","",B226)</f>
        <v/>
      </c>
      <c r="DC75" s="76" t="s">
        <v>454</v>
      </c>
      <c r="DD75" t="str">
        <f t="shared" ref="DD75:DD138" si="121">IF(C223=$DD$3,A223,"")</f>
        <v/>
      </c>
      <c r="DF75" t="str">
        <f>IF(DD75="","",B226)</f>
        <v/>
      </c>
      <c r="DW75" s="76" t="s">
        <v>454</v>
      </c>
      <c r="DX75" t="str">
        <f t="shared" ref="DX75:DX138" si="122">IF(C223=$DX$3,A223,"")</f>
        <v/>
      </c>
      <c r="DZ75" t="str">
        <f>IF(DX75="","",B226)</f>
        <v/>
      </c>
      <c r="EQ75" s="227"/>
      <c r="ER75" t="str">
        <f t="shared" si="107"/>
        <v/>
      </c>
      <c r="ET75" t="str">
        <f t="shared" si="108"/>
        <v/>
      </c>
      <c r="EV75" s="230"/>
      <c r="EW75" t="str">
        <f t="shared" si="111"/>
        <v/>
      </c>
      <c r="EY75" t="str">
        <f t="shared" si="119"/>
        <v/>
      </c>
      <c r="FK75" s="227"/>
      <c r="FL75" t="str">
        <f t="shared" si="109"/>
        <v/>
      </c>
      <c r="FN75" t="str">
        <f t="shared" si="116"/>
        <v/>
      </c>
      <c r="FP75" s="230"/>
      <c r="FQ75" t="str">
        <f t="shared" si="112"/>
        <v/>
      </c>
      <c r="FS75" t="str">
        <f t="shared" si="117"/>
        <v/>
      </c>
      <c r="GE75" s="227"/>
      <c r="GF75" t="str">
        <f t="shared" si="110"/>
        <v/>
      </c>
      <c r="GH75" t="str">
        <f t="shared" si="113"/>
        <v/>
      </c>
      <c r="GJ75" s="230"/>
      <c r="GK75" t="str">
        <f t="shared" si="114"/>
        <v/>
      </c>
      <c r="GM75" t="str">
        <f t="shared" si="118"/>
        <v/>
      </c>
    </row>
    <row r="76" spans="1:195" ht="14.65" customHeight="1" x14ac:dyDescent="0.25">
      <c r="A76" s="26" t="s">
        <v>91</v>
      </c>
      <c r="B76" s="178"/>
      <c r="C76" s="179"/>
      <c r="D76" s="51" t="s">
        <v>482</v>
      </c>
      <c r="E76" s="137" t="s">
        <v>494</v>
      </c>
      <c r="F76" s="138"/>
      <c r="G76" s="139" t="s">
        <v>455</v>
      </c>
      <c r="H76" s="140" t="s">
        <v>493</v>
      </c>
      <c r="I76" s="138"/>
      <c r="J76" s="139" t="s">
        <v>455</v>
      </c>
      <c r="K76" s="140" t="s">
        <v>466</v>
      </c>
      <c r="L76" s="138"/>
      <c r="M76" s="141" t="s">
        <v>455</v>
      </c>
      <c r="AA76" s="75" t="s">
        <v>453</v>
      </c>
      <c r="AB76" t="str">
        <f t="shared" si="95"/>
        <v/>
      </c>
      <c r="AD76" t="str">
        <f t="shared" si="96"/>
        <v/>
      </c>
      <c r="AU76" s="79" t="s">
        <v>453</v>
      </c>
      <c r="AV76" t="str">
        <f t="shared" si="97"/>
        <v/>
      </c>
      <c r="AX76" t="str">
        <f t="shared" si="98"/>
        <v/>
      </c>
      <c r="BO76" t="s">
        <v>453</v>
      </c>
      <c r="BP76" t="str">
        <f t="shared" si="100"/>
        <v/>
      </c>
      <c r="BR76" t="str">
        <f t="shared" si="99"/>
        <v/>
      </c>
      <c r="CI76" s="76" t="s">
        <v>454</v>
      </c>
      <c r="CJ76" t="str">
        <f t="shared" si="120"/>
        <v/>
      </c>
      <c r="CL76" t="str">
        <f>IF(CJ76="","",B224)</f>
        <v/>
      </c>
      <c r="DC76" s="76" t="s">
        <v>454</v>
      </c>
      <c r="DD76" t="str">
        <f t="shared" si="121"/>
        <v/>
      </c>
      <c r="DF76" t="str">
        <f>IF(DD76="","",B224)</f>
        <v/>
      </c>
      <c r="DW76" s="76" t="s">
        <v>454</v>
      </c>
      <c r="DX76" t="str">
        <f t="shared" si="122"/>
        <v/>
      </c>
      <c r="DZ76" t="str">
        <f>IF(DX76="","",B224)</f>
        <v/>
      </c>
      <c r="EQ76" s="227"/>
      <c r="ER76" t="str">
        <f t="shared" si="107"/>
        <v/>
      </c>
      <c r="ET76" t="str">
        <f t="shared" si="108"/>
        <v/>
      </c>
      <c r="EV76" s="230"/>
      <c r="EW76" t="str">
        <f t="shared" si="111"/>
        <v/>
      </c>
      <c r="EY76" t="str">
        <f t="shared" si="119"/>
        <v/>
      </c>
      <c r="FK76" s="227"/>
      <c r="FL76" t="str">
        <f t="shared" si="109"/>
        <v/>
      </c>
      <c r="FN76" t="str">
        <f t="shared" si="116"/>
        <v/>
      </c>
      <c r="FP76" s="230"/>
      <c r="FQ76" t="str">
        <f t="shared" si="112"/>
        <v/>
      </c>
      <c r="FS76" t="str">
        <f t="shared" si="117"/>
        <v/>
      </c>
      <c r="GE76" s="227"/>
      <c r="GF76" t="str">
        <f t="shared" si="110"/>
        <v/>
      </c>
      <c r="GH76" t="str">
        <f t="shared" si="113"/>
        <v/>
      </c>
      <c r="GJ76" s="230"/>
      <c r="GK76" t="str">
        <f t="shared" si="114"/>
        <v/>
      </c>
      <c r="GM76" t="str">
        <f t="shared" si="118"/>
        <v/>
      </c>
    </row>
    <row r="77" spans="1:195" ht="14.65" customHeight="1" x14ac:dyDescent="0.25">
      <c r="A77" s="26" t="s">
        <v>92</v>
      </c>
      <c r="B77" s="178"/>
      <c r="C77" s="179"/>
      <c r="D77" s="51" t="s">
        <v>482</v>
      </c>
      <c r="E77" s="154"/>
      <c r="F77" s="149"/>
      <c r="G77" s="155"/>
      <c r="H77" s="156"/>
      <c r="I77" s="149"/>
      <c r="J77" s="155"/>
      <c r="K77" s="151" t="str">
        <f>K97</f>
        <v/>
      </c>
      <c r="L77" s="149"/>
      <c r="M77" s="152" t="str">
        <f>M97</f>
        <v/>
      </c>
      <c r="AA77" s="75" t="s">
        <v>453</v>
      </c>
      <c r="AB77" t="str">
        <f t="shared" si="95"/>
        <v/>
      </c>
      <c r="AD77" t="str">
        <f t="shared" si="96"/>
        <v/>
      </c>
      <c r="AU77" s="79" t="s">
        <v>453</v>
      </c>
      <c r="AV77" t="str">
        <f t="shared" si="97"/>
        <v/>
      </c>
      <c r="AX77" t="str">
        <f t="shared" si="98"/>
        <v/>
      </c>
      <c r="BO77" t="s">
        <v>453</v>
      </c>
      <c r="BP77" t="str">
        <f t="shared" si="100"/>
        <v/>
      </c>
      <c r="BR77" t="str">
        <f t="shared" si="99"/>
        <v/>
      </c>
      <c r="CI77" s="76" t="s">
        <v>454</v>
      </c>
      <c r="CJ77" t="str">
        <f t="shared" si="120"/>
        <v/>
      </c>
      <c r="CL77" t="str">
        <f>IF(CJ77="","",B225)</f>
        <v/>
      </c>
      <c r="DC77" s="76" t="s">
        <v>454</v>
      </c>
      <c r="DD77" t="str">
        <f t="shared" si="121"/>
        <v/>
      </c>
      <c r="DF77" t="str">
        <f>IF(DD77="","",B225)</f>
        <v/>
      </c>
      <c r="DW77" s="76" t="s">
        <v>454</v>
      </c>
      <c r="DX77" t="str">
        <f t="shared" si="122"/>
        <v/>
      </c>
      <c r="DZ77" t="str">
        <f>IF(DX77="","",B225)</f>
        <v/>
      </c>
      <c r="EQ77" s="227"/>
      <c r="ER77" t="str">
        <f t="shared" si="107"/>
        <v/>
      </c>
      <c r="ET77" t="str">
        <f t="shared" si="108"/>
        <v/>
      </c>
      <c r="EV77" s="230"/>
      <c r="EW77" t="str">
        <f t="shared" si="111"/>
        <v/>
      </c>
      <c r="EY77" t="str">
        <f t="shared" si="119"/>
        <v/>
      </c>
      <c r="FK77" s="227"/>
      <c r="FL77" t="str">
        <f t="shared" si="109"/>
        <v/>
      </c>
      <c r="FN77" t="str">
        <f t="shared" si="116"/>
        <v/>
      </c>
      <c r="FP77" s="230"/>
      <c r="FQ77" t="str">
        <f t="shared" si="112"/>
        <v/>
      </c>
      <c r="FS77" t="str">
        <f t="shared" si="117"/>
        <v/>
      </c>
      <c r="GE77" s="227"/>
      <c r="GF77" t="str">
        <f t="shared" si="110"/>
        <v/>
      </c>
      <c r="GH77" t="str">
        <f t="shared" si="113"/>
        <v/>
      </c>
      <c r="GJ77" s="230"/>
      <c r="GK77" t="str">
        <f t="shared" si="114"/>
        <v/>
      </c>
      <c r="GM77" t="str">
        <f t="shared" si="118"/>
        <v/>
      </c>
    </row>
    <row r="78" spans="1:195" ht="14.65" customHeight="1" thickBot="1" x14ac:dyDescent="0.3">
      <c r="A78" s="26" t="s">
        <v>93</v>
      </c>
      <c r="B78" s="178"/>
      <c r="C78" s="179"/>
      <c r="D78" s="51" t="s">
        <v>482</v>
      </c>
      <c r="E78" s="137"/>
      <c r="F78" s="138"/>
      <c r="G78" s="139"/>
      <c r="H78" s="140"/>
      <c r="I78" s="138"/>
      <c r="J78" s="139"/>
      <c r="K78" s="140" t="s">
        <v>493</v>
      </c>
      <c r="L78" s="138"/>
      <c r="M78" s="141" t="s">
        <v>455</v>
      </c>
      <c r="AA78" s="75" t="s">
        <v>453</v>
      </c>
      <c r="AB78" t="str">
        <f t="shared" si="95"/>
        <v/>
      </c>
      <c r="AD78" t="str">
        <f t="shared" si="96"/>
        <v/>
      </c>
      <c r="AU78" s="79" t="s">
        <v>453</v>
      </c>
      <c r="AV78" t="str">
        <f t="shared" si="97"/>
        <v/>
      </c>
      <c r="AX78" t="str">
        <f t="shared" si="98"/>
        <v/>
      </c>
      <c r="BO78" t="s">
        <v>453</v>
      </c>
      <c r="BP78" t="str">
        <f t="shared" si="100"/>
        <v/>
      </c>
      <c r="BR78" t="str">
        <f t="shared" si="99"/>
        <v/>
      </c>
      <c r="CI78" s="76" t="s">
        <v>454</v>
      </c>
      <c r="CJ78" t="str">
        <f t="shared" si="120"/>
        <v/>
      </c>
      <c r="CL78" t="str">
        <f>IF(CJ78="","",#REF!)</f>
        <v/>
      </c>
      <c r="DC78" s="76" t="s">
        <v>454</v>
      </c>
      <c r="DD78" t="str">
        <f t="shared" si="121"/>
        <v/>
      </c>
      <c r="DF78" t="str">
        <f>IF(DD78="","",#REF!)</f>
        <v/>
      </c>
      <c r="DW78" s="76" t="s">
        <v>454</v>
      </c>
      <c r="DX78" t="str">
        <f t="shared" si="122"/>
        <v/>
      </c>
      <c r="DZ78" t="str">
        <f>IF(DX78="","",#REF!)</f>
        <v/>
      </c>
      <c r="EQ78" s="227"/>
      <c r="ER78" t="str">
        <f t="shared" si="107"/>
        <v/>
      </c>
      <c r="ET78" t="str">
        <f t="shared" si="108"/>
        <v/>
      </c>
      <c r="EV78" s="230"/>
      <c r="EW78" t="str">
        <f t="shared" si="111"/>
        <v/>
      </c>
      <c r="EY78" t="str">
        <f t="shared" si="119"/>
        <v/>
      </c>
      <c r="FK78" s="227"/>
      <c r="FL78" t="str">
        <f t="shared" si="109"/>
        <v/>
      </c>
      <c r="FN78" t="str">
        <f t="shared" si="116"/>
        <v/>
      </c>
      <c r="FP78" s="230"/>
      <c r="FQ78" t="str">
        <f t="shared" si="112"/>
        <v/>
      </c>
      <c r="FS78" t="str">
        <f t="shared" si="117"/>
        <v/>
      </c>
      <c r="GE78" s="227"/>
      <c r="GF78" t="str">
        <f t="shared" si="110"/>
        <v/>
      </c>
      <c r="GH78" t="str">
        <f t="shared" si="113"/>
        <v/>
      </c>
      <c r="GJ78" s="230"/>
      <c r="GK78" t="str">
        <f t="shared" si="114"/>
        <v/>
      </c>
      <c r="GM78" t="str">
        <f t="shared" si="118"/>
        <v/>
      </c>
    </row>
    <row r="79" spans="1:195" ht="14.65" customHeight="1" thickBot="1" x14ac:dyDescent="0.3">
      <c r="A79" s="26" t="s">
        <v>94</v>
      </c>
      <c r="B79" s="178"/>
      <c r="C79" s="179"/>
      <c r="D79" s="51" t="s">
        <v>482</v>
      </c>
      <c r="E79" s="237" t="str">
        <f>RIGHT('Master Name List'!A10,LEN('Master Name List'!A10)-4)</f>
        <v xml:space="preserve"> Bronze Medal of Achievement</v>
      </c>
      <c r="F79" s="238"/>
      <c r="G79" s="239"/>
      <c r="H79" s="240" t="str">
        <f>RIGHT('Master Name List'!A11,LEN('Master Name List'!A11)-4)</f>
        <v xml:space="preserve"> Silver Medal of Achievement</v>
      </c>
      <c r="I79" s="238"/>
      <c r="J79" s="239"/>
      <c r="K79" s="240" t="str">
        <f>RIGHT('Master Name List'!A12,LEN('Master Name List'!A12)-4)</f>
        <v xml:space="preserve"> Gold Medal of Achievement</v>
      </c>
      <c r="L79" s="238"/>
      <c r="M79" s="241"/>
      <c r="AA79" s="75" t="s">
        <v>453</v>
      </c>
      <c r="AB79" t="str">
        <f t="shared" si="95"/>
        <v/>
      </c>
      <c r="AD79" t="str">
        <f t="shared" si="96"/>
        <v/>
      </c>
      <c r="AU79" s="79" t="s">
        <v>453</v>
      </c>
      <c r="AV79" t="str">
        <f t="shared" si="97"/>
        <v/>
      </c>
      <c r="AX79" t="str">
        <f t="shared" si="98"/>
        <v/>
      </c>
      <c r="BO79" t="s">
        <v>453</v>
      </c>
      <c r="BP79" t="str">
        <f t="shared" si="100"/>
        <v/>
      </c>
      <c r="BR79" t="str">
        <f t="shared" si="99"/>
        <v/>
      </c>
      <c r="CI79" s="76" t="s">
        <v>454</v>
      </c>
      <c r="CJ79" t="str">
        <f t="shared" si="120"/>
        <v/>
      </c>
      <c r="CL79" t="str">
        <f t="shared" ref="CL79:CL142" si="123">IF(CJ79="","",B227)</f>
        <v/>
      </c>
      <c r="DC79" s="76" t="s">
        <v>454</v>
      </c>
      <c r="DD79" t="str">
        <f t="shared" si="121"/>
        <v/>
      </c>
      <c r="DF79" t="str">
        <f t="shared" ref="DF79:DF142" si="124">IF(DD79="","",B227)</f>
        <v/>
      </c>
      <c r="DW79" s="76" t="s">
        <v>454</v>
      </c>
      <c r="DX79" t="str">
        <f t="shared" si="122"/>
        <v/>
      </c>
      <c r="DZ79" t="str">
        <f t="shared" ref="DZ79:DZ142" si="125">IF(DX79="","",B227)</f>
        <v/>
      </c>
      <c r="EQ79" s="227"/>
      <c r="ER79" t="str">
        <f t="shared" si="107"/>
        <v/>
      </c>
      <c r="ET79" t="str">
        <f t="shared" si="108"/>
        <v/>
      </c>
      <c r="EV79" s="230"/>
      <c r="EW79" t="str">
        <f t="shared" si="111"/>
        <v/>
      </c>
      <c r="EY79" t="str">
        <f t="shared" si="119"/>
        <v/>
      </c>
      <c r="FK79" s="227"/>
      <c r="FL79" t="str">
        <f t="shared" si="109"/>
        <v/>
      </c>
      <c r="FN79" t="str">
        <f t="shared" si="116"/>
        <v/>
      </c>
      <c r="FP79" s="230"/>
      <c r="FQ79" t="str">
        <f t="shared" si="112"/>
        <v/>
      </c>
      <c r="FS79" t="str">
        <f t="shared" si="117"/>
        <v/>
      </c>
      <c r="GE79" s="227"/>
      <c r="GF79" t="str">
        <f t="shared" si="110"/>
        <v/>
      </c>
      <c r="GH79" t="str">
        <f t="shared" si="113"/>
        <v/>
      </c>
      <c r="GJ79" s="230"/>
      <c r="GK79" t="str">
        <f t="shared" si="114"/>
        <v/>
      </c>
      <c r="GM79" t="str">
        <f t="shared" si="118"/>
        <v/>
      </c>
    </row>
    <row r="80" spans="1:195" ht="14.65" customHeight="1" thickBot="1" x14ac:dyDescent="0.3">
      <c r="A80" s="26" t="s">
        <v>95</v>
      </c>
      <c r="B80" s="178"/>
      <c r="C80" s="179"/>
      <c r="D80" s="51" t="s">
        <v>482</v>
      </c>
      <c r="E80" s="247" t="s">
        <v>486</v>
      </c>
      <c r="F80" s="248"/>
      <c r="G80" s="249"/>
      <c r="H80" s="250" t="str">
        <f>E80</f>
        <v>Total of 4 Skill Merits (Gr / Sil)</v>
      </c>
      <c r="I80" s="248"/>
      <c r="J80" s="249"/>
      <c r="K80" s="250" t="str">
        <f>E80</f>
        <v>Total of 4 Skill Merits (Gr / Sil)</v>
      </c>
      <c r="L80" s="248"/>
      <c r="M80" s="251"/>
      <c r="AA80" s="75" t="s">
        <v>453</v>
      </c>
      <c r="AB80" t="str">
        <f t="shared" si="95"/>
        <v/>
      </c>
      <c r="AD80" t="str">
        <f t="shared" si="96"/>
        <v/>
      </c>
      <c r="AU80" s="79" t="s">
        <v>453</v>
      </c>
      <c r="AV80" t="str">
        <f t="shared" si="97"/>
        <v/>
      </c>
      <c r="AX80" t="str">
        <f t="shared" si="98"/>
        <v/>
      </c>
      <c r="BO80" t="s">
        <v>453</v>
      </c>
      <c r="BP80" t="str">
        <f t="shared" si="100"/>
        <v/>
      </c>
      <c r="BR80" t="str">
        <f t="shared" si="99"/>
        <v/>
      </c>
      <c r="CI80" s="76" t="s">
        <v>454</v>
      </c>
      <c r="CJ80" t="str">
        <f t="shared" si="120"/>
        <v/>
      </c>
      <c r="CL80" t="str">
        <f t="shared" si="123"/>
        <v/>
      </c>
      <c r="DC80" s="76" t="s">
        <v>454</v>
      </c>
      <c r="DD80" t="str">
        <f t="shared" si="121"/>
        <v/>
      </c>
      <c r="DF80" t="str">
        <f t="shared" si="124"/>
        <v/>
      </c>
      <c r="DW80" s="76" t="s">
        <v>454</v>
      </c>
      <c r="DX80" t="str">
        <f t="shared" si="122"/>
        <v/>
      </c>
      <c r="DZ80" t="str">
        <f t="shared" si="125"/>
        <v/>
      </c>
      <c r="EQ80" s="228"/>
      <c r="ER80" t="str">
        <f t="shared" si="107"/>
        <v/>
      </c>
      <c r="ET80" t="str">
        <f t="shared" si="108"/>
        <v/>
      </c>
      <c r="EV80" s="230"/>
      <c r="EW80" t="str">
        <f t="shared" si="111"/>
        <v/>
      </c>
      <c r="EY80" t="str">
        <f t="shared" si="119"/>
        <v/>
      </c>
      <c r="FK80" s="228"/>
      <c r="FL80" t="str">
        <f t="shared" si="109"/>
        <v/>
      </c>
      <c r="FN80" t="str">
        <f t="shared" si="116"/>
        <v/>
      </c>
      <c r="FP80" s="230"/>
      <c r="FQ80" t="str">
        <f t="shared" si="112"/>
        <v/>
      </c>
      <c r="FS80" t="str">
        <f t="shared" si="117"/>
        <v/>
      </c>
      <c r="GE80" s="228"/>
      <c r="GF80" t="str">
        <f t="shared" si="110"/>
        <v/>
      </c>
      <c r="GH80" t="str">
        <f t="shared" si="113"/>
        <v/>
      </c>
      <c r="GJ80" s="230"/>
      <c r="GK80" t="str">
        <f t="shared" si="114"/>
        <v/>
      </c>
      <c r="GM80" t="str">
        <f t="shared" si="118"/>
        <v/>
      </c>
    </row>
    <row r="81" spans="1:195" ht="14.65" customHeight="1" x14ac:dyDescent="0.25">
      <c r="A81" s="26" t="s">
        <v>96</v>
      </c>
      <c r="B81" s="178"/>
      <c r="C81" s="179"/>
      <c r="D81" s="51" t="s">
        <v>482</v>
      </c>
      <c r="E81" s="148" t="str">
        <f>IF(CK4=0,"",CK4)</f>
        <v>Camp Safety</v>
      </c>
      <c r="F81" s="149"/>
      <c r="G81" s="150" t="str">
        <f>IF(CM4=0,"",CM4)</f>
        <v>Unknown</v>
      </c>
      <c r="H81" s="151" t="str">
        <f>IF(DE4=0,"",DE4)</f>
        <v/>
      </c>
      <c r="I81" s="149"/>
      <c r="J81" s="150" t="str">
        <f>IF(DG4=0,"",DG4)</f>
        <v/>
      </c>
      <c r="K81" s="151" t="str">
        <f>IF(DY4=0,"",DY4)</f>
        <v/>
      </c>
      <c r="L81" s="149"/>
      <c r="M81" s="152" t="str">
        <f>IF(EA4=0,"",EA4)</f>
        <v/>
      </c>
      <c r="AA81" s="75" t="s">
        <v>453</v>
      </c>
      <c r="AB81" t="str">
        <f t="shared" si="95"/>
        <v/>
      </c>
      <c r="AD81" t="str">
        <f t="shared" si="96"/>
        <v/>
      </c>
      <c r="AU81" s="79" t="s">
        <v>453</v>
      </c>
      <c r="AV81" t="str">
        <f t="shared" si="97"/>
        <v/>
      </c>
      <c r="AX81" t="str">
        <f t="shared" si="98"/>
        <v/>
      </c>
      <c r="BO81" t="s">
        <v>453</v>
      </c>
      <c r="BP81" t="str">
        <f t="shared" si="100"/>
        <v/>
      </c>
      <c r="BR81" t="str">
        <f t="shared" si="99"/>
        <v/>
      </c>
      <c r="CI81" s="76" t="s">
        <v>454</v>
      </c>
      <c r="CJ81" t="str">
        <f t="shared" si="120"/>
        <v/>
      </c>
      <c r="CL81" t="str">
        <f t="shared" si="123"/>
        <v/>
      </c>
      <c r="DC81" s="76" t="s">
        <v>454</v>
      </c>
      <c r="DD81" t="str">
        <f t="shared" si="121"/>
        <v/>
      </c>
      <c r="DF81" t="str">
        <f t="shared" si="124"/>
        <v/>
      </c>
      <c r="DW81" s="76" t="s">
        <v>454</v>
      </c>
      <c r="DX81" t="str">
        <f t="shared" si="122"/>
        <v/>
      </c>
      <c r="DZ81" t="str">
        <f t="shared" si="125"/>
        <v/>
      </c>
      <c r="EV81" s="230"/>
      <c r="EW81" t="str">
        <f t="shared" si="111"/>
        <v/>
      </c>
      <c r="EY81" t="str">
        <f t="shared" si="119"/>
        <v/>
      </c>
      <c r="FP81" s="230"/>
      <c r="FQ81" t="str">
        <f t="shared" si="112"/>
        <v/>
      </c>
      <c r="FS81" t="str">
        <f t="shared" si="117"/>
        <v/>
      </c>
      <c r="GJ81" s="230"/>
      <c r="GK81" t="str">
        <f t="shared" si="114"/>
        <v/>
      </c>
      <c r="GM81" t="str">
        <f t="shared" si="118"/>
        <v/>
      </c>
    </row>
    <row r="82" spans="1:195" ht="14.65" customHeight="1" x14ac:dyDescent="0.25">
      <c r="A82" s="26" t="s">
        <v>97</v>
      </c>
      <c r="B82" s="178"/>
      <c r="C82" s="179"/>
      <c r="D82" s="51" t="s">
        <v>482</v>
      </c>
      <c r="E82" s="148" t="str">
        <f t="shared" ref="E82:E84" si="126">IF(CK5=0,"",CK5)</f>
        <v/>
      </c>
      <c r="F82" s="149"/>
      <c r="G82" s="150" t="str">
        <f t="shared" ref="G82:G84" si="127">IF(CM5=0,"",CM5)</f>
        <v/>
      </c>
      <c r="H82" s="151" t="str">
        <f t="shared" ref="H82:H84" si="128">IF(DE5=0,"",DE5)</f>
        <v/>
      </c>
      <c r="I82" s="149"/>
      <c r="J82" s="150" t="str">
        <f t="shared" ref="J82:J84" si="129">IF(DG5=0,"",DG5)</f>
        <v/>
      </c>
      <c r="K82" s="151" t="str">
        <f t="shared" ref="K82:K84" si="130">IF(DY5=0,"",DY5)</f>
        <v/>
      </c>
      <c r="L82" s="149"/>
      <c r="M82" s="152" t="str">
        <f t="shared" ref="M82:M84" si="131">IF(EA5=0,"",EA5)</f>
        <v/>
      </c>
      <c r="AA82" s="75" t="s">
        <v>453</v>
      </c>
      <c r="AB82" t="str">
        <f t="shared" si="95"/>
        <v/>
      </c>
      <c r="AD82" t="str">
        <f t="shared" si="96"/>
        <v/>
      </c>
      <c r="AU82" s="79" t="s">
        <v>453</v>
      </c>
      <c r="AV82" t="str">
        <f t="shared" si="97"/>
        <v/>
      </c>
      <c r="AX82" t="str">
        <f t="shared" si="98"/>
        <v/>
      </c>
      <c r="BO82" t="s">
        <v>453</v>
      </c>
      <c r="BP82" t="str">
        <f t="shared" si="100"/>
        <v/>
      </c>
      <c r="BR82" t="str">
        <f t="shared" si="99"/>
        <v/>
      </c>
      <c r="CI82" s="76" t="s">
        <v>454</v>
      </c>
      <c r="CJ82" t="str">
        <f t="shared" si="120"/>
        <v/>
      </c>
      <c r="CL82" t="str">
        <f t="shared" si="123"/>
        <v/>
      </c>
      <c r="DC82" s="76" t="s">
        <v>454</v>
      </c>
      <c r="DD82" t="str">
        <f t="shared" si="121"/>
        <v/>
      </c>
      <c r="DF82" t="str">
        <f t="shared" si="124"/>
        <v/>
      </c>
      <c r="DW82" s="76" t="s">
        <v>454</v>
      </c>
      <c r="DX82" t="str">
        <f t="shared" si="122"/>
        <v/>
      </c>
      <c r="DZ82" t="str">
        <f t="shared" si="125"/>
        <v/>
      </c>
      <c r="EV82" s="230"/>
      <c r="EW82" t="str">
        <f t="shared" si="111"/>
        <v/>
      </c>
      <c r="EY82" t="str">
        <f t="shared" si="119"/>
        <v/>
      </c>
      <c r="FP82" s="230"/>
      <c r="FQ82" t="str">
        <f t="shared" si="112"/>
        <v/>
      </c>
      <c r="FS82" t="str">
        <f t="shared" si="117"/>
        <v/>
      </c>
      <c r="GJ82" s="230"/>
      <c r="GK82" t="str">
        <f t="shared" si="114"/>
        <v/>
      </c>
      <c r="GM82" t="str">
        <f t="shared" si="118"/>
        <v/>
      </c>
    </row>
    <row r="83" spans="1:195" ht="14.65" customHeight="1" x14ac:dyDescent="0.25">
      <c r="A83" s="26" t="s">
        <v>98</v>
      </c>
      <c r="B83" s="178"/>
      <c r="C83" s="179"/>
      <c r="D83" s="51" t="s">
        <v>482</v>
      </c>
      <c r="E83" s="148" t="str">
        <f t="shared" si="126"/>
        <v/>
      </c>
      <c r="F83" s="149"/>
      <c r="G83" s="150" t="str">
        <f t="shared" si="127"/>
        <v/>
      </c>
      <c r="H83" s="151" t="str">
        <f t="shared" si="128"/>
        <v/>
      </c>
      <c r="I83" s="149"/>
      <c r="J83" s="150" t="str">
        <f t="shared" si="129"/>
        <v/>
      </c>
      <c r="K83" s="151" t="str">
        <f t="shared" si="130"/>
        <v/>
      </c>
      <c r="L83" s="149"/>
      <c r="M83" s="152" t="str">
        <f t="shared" si="131"/>
        <v/>
      </c>
      <c r="AA83" s="75" t="s">
        <v>453</v>
      </c>
      <c r="AB83" t="str">
        <f t="shared" si="95"/>
        <v/>
      </c>
      <c r="AD83" t="str">
        <f t="shared" si="96"/>
        <v/>
      </c>
      <c r="AU83" s="79" t="s">
        <v>453</v>
      </c>
      <c r="AV83" t="str">
        <f t="shared" si="97"/>
        <v/>
      </c>
      <c r="AX83" t="str">
        <f t="shared" si="98"/>
        <v/>
      </c>
      <c r="BO83" t="s">
        <v>453</v>
      </c>
      <c r="BP83" t="str">
        <f t="shared" si="100"/>
        <v/>
      </c>
      <c r="BR83" t="str">
        <f t="shared" si="99"/>
        <v/>
      </c>
      <c r="CI83" s="76" t="s">
        <v>454</v>
      </c>
      <c r="CJ83" t="str">
        <f t="shared" si="120"/>
        <v/>
      </c>
      <c r="CL83" t="str">
        <f t="shared" si="123"/>
        <v/>
      </c>
      <c r="DC83" s="76" t="s">
        <v>454</v>
      </c>
      <c r="DD83" t="str">
        <f t="shared" si="121"/>
        <v/>
      </c>
      <c r="DF83" t="str">
        <f t="shared" si="124"/>
        <v/>
      </c>
      <c r="DW83" s="76" t="s">
        <v>454</v>
      </c>
      <c r="DX83" t="str">
        <f t="shared" si="122"/>
        <v/>
      </c>
      <c r="DZ83" t="str">
        <f t="shared" si="125"/>
        <v/>
      </c>
      <c r="EV83" s="230"/>
      <c r="EW83" t="str">
        <f t="shared" si="111"/>
        <v/>
      </c>
      <c r="EY83" t="str">
        <f t="shared" si="119"/>
        <v/>
      </c>
      <c r="FP83" s="230"/>
      <c r="FQ83" t="str">
        <f t="shared" si="112"/>
        <v/>
      </c>
      <c r="FS83" t="str">
        <f t="shared" si="117"/>
        <v/>
      </c>
      <c r="GJ83" s="230"/>
      <c r="GK83" t="str">
        <f t="shared" si="114"/>
        <v/>
      </c>
      <c r="GM83" t="str">
        <f t="shared" si="118"/>
        <v/>
      </c>
    </row>
    <row r="84" spans="1:195" ht="14.65" customHeight="1" x14ac:dyDescent="0.25">
      <c r="A84" s="26" t="s">
        <v>99</v>
      </c>
      <c r="B84" s="178"/>
      <c r="C84" s="179"/>
      <c r="D84" s="51" t="s">
        <v>482</v>
      </c>
      <c r="E84" s="148" t="str">
        <f t="shared" si="126"/>
        <v/>
      </c>
      <c r="F84" s="149"/>
      <c r="G84" s="150" t="str">
        <f t="shared" si="127"/>
        <v/>
      </c>
      <c r="H84" s="151" t="str">
        <f t="shared" si="128"/>
        <v/>
      </c>
      <c r="I84" s="149"/>
      <c r="J84" s="150" t="str">
        <f t="shared" si="129"/>
        <v/>
      </c>
      <c r="K84" s="151" t="str">
        <f t="shared" si="130"/>
        <v/>
      </c>
      <c r="L84" s="149"/>
      <c r="M84" s="152" t="str">
        <f t="shared" si="131"/>
        <v/>
      </c>
      <c r="AA84" s="75" t="s">
        <v>453</v>
      </c>
      <c r="AB84" t="str">
        <f t="shared" si="95"/>
        <v/>
      </c>
      <c r="AD84" t="str">
        <f t="shared" si="96"/>
        <v/>
      </c>
      <c r="AU84" s="79" t="s">
        <v>453</v>
      </c>
      <c r="AV84" t="str">
        <f t="shared" si="97"/>
        <v/>
      </c>
      <c r="AX84" t="str">
        <f t="shared" si="98"/>
        <v/>
      </c>
      <c r="BO84" t="s">
        <v>453</v>
      </c>
      <c r="BP84" t="str">
        <f t="shared" si="100"/>
        <v/>
      </c>
      <c r="BR84" t="str">
        <f t="shared" si="99"/>
        <v/>
      </c>
      <c r="CI84" s="76" t="s">
        <v>454</v>
      </c>
      <c r="CJ84" t="str">
        <f t="shared" si="120"/>
        <v/>
      </c>
      <c r="CL84" t="str">
        <f t="shared" si="123"/>
        <v/>
      </c>
      <c r="DC84" s="76" t="s">
        <v>454</v>
      </c>
      <c r="DD84" t="str">
        <f t="shared" si="121"/>
        <v/>
      </c>
      <c r="DF84" t="str">
        <f t="shared" si="124"/>
        <v/>
      </c>
      <c r="DW84" s="76" t="s">
        <v>454</v>
      </c>
      <c r="DX84" t="str">
        <f t="shared" si="122"/>
        <v/>
      </c>
      <c r="DZ84" t="str">
        <f t="shared" si="125"/>
        <v/>
      </c>
      <c r="EV84" s="230"/>
      <c r="EW84" t="str">
        <f t="shared" si="111"/>
        <v/>
      </c>
      <c r="EY84" t="str">
        <f t="shared" si="119"/>
        <v/>
      </c>
      <c r="FP84" s="230"/>
      <c r="FQ84" t="str">
        <f t="shared" si="112"/>
        <v/>
      </c>
      <c r="FS84" t="str">
        <f t="shared" si="117"/>
        <v/>
      </c>
      <c r="GJ84" s="230"/>
      <c r="GK84" t="str">
        <f t="shared" si="114"/>
        <v/>
      </c>
      <c r="GM84" t="str">
        <f t="shared" si="118"/>
        <v/>
      </c>
    </row>
    <row r="85" spans="1:195" ht="14.65" customHeight="1" thickBot="1" x14ac:dyDescent="0.3">
      <c r="A85" s="26" t="s">
        <v>100</v>
      </c>
      <c r="B85" s="178"/>
      <c r="C85" s="179"/>
      <c r="D85" s="51" t="s">
        <v>482</v>
      </c>
      <c r="E85" s="142"/>
      <c r="F85" s="136"/>
      <c r="G85" s="143"/>
      <c r="H85" s="144"/>
      <c r="I85" s="136"/>
      <c r="J85" s="143"/>
      <c r="K85" s="144"/>
      <c r="L85" s="136"/>
      <c r="M85" s="145"/>
      <c r="AA85" s="75" t="s">
        <v>453</v>
      </c>
      <c r="AB85" t="str">
        <f t="shared" si="95"/>
        <v/>
      </c>
      <c r="AD85" t="str">
        <f t="shared" si="96"/>
        <v/>
      </c>
      <c r="AU85" s="79" t="s">
        <v>453</v>
      </c>
      <c r="AV85" t="str">
        <f t="shared" si="97"/>
        <v/>
      </c>
      <c r="AX85" t="str">
        <f t="shared" si="98"/>
        <v/>
      </c>
      <c r="BO85" t="s">
        <v>453</v>
      </c>
      <c r="BP85" t="str">
        <f t="shared" si="100"/>
        <v/>
      </c>
      <c r="BR85" t="str">
        <f t="shared" si="99"/>
        <v/>
      </c>
      <c r="CI85" s="76" t="s">
        <v>454</v>
      </c>
      <c r="CJ85" t="str">
        <f t="shared" si="120"/>
        <v/>
      </c>
      <c r="CL85" t="str">
        <f t="shared" si="123"/>
        <v/>
      </c>
      <c r="DC85" s="76" t="s">
        <v>454</v>
      </c>
      <c r="DD85" t="str">
        <f t="shared" si="121"/>
        <v/>
      </c>
      <c r="DF85" t="str">
        <f t="shared" si="124"/>
        <v/>
      </c>
      <c r="DW85" s="76" t="s">
        <v>454</v>
      </c>
      <c r="DX85" t="str">
        <f t="shared" si="122"/>
        <v/>
      </c>
      <c r="DZ85" t="str">
        <f t="shared" si="125"/>
        <v/>
      </c>
      <c r="EV85" s="230"/>
      <c r="EW85" t="str">
        <f t="shared" si="111"/>
        <v/>
      </c>
      <c r="EY85" t="str">
        <f t="shared" si="119"/>
        <v/>
      </c>
      <c r="FP85" s="230"/>
      <c r="FQ85" t="str">
        <f t="shared" si="112"/>
        <v/>
      </c>
      <c r="FS85" t="str">
        <f t="shared" si="117"/>
        <v/>
      </c>
      <c r="GJ85" s="230"/>
      <c r="GK85" t="str">
        <f t="shared" si="114"/>
        <v/>
      </c>
      <c r="GM85" t="str">
        <f t="shared" si="118"/>
        <v/>
      </c>
    </row>
    <row r="86" spans="1:195" ht="14.65" customHeight="1" thickBot="1" x14ac:dyDescent="0.3">
      <c r="A86" s="26" t="s">
        <v>101</v>
      </c>
      <c r="B86" s="178"/>
      <c r="C86" s="179"/>
      <c r="D86" s="51" t="s">
        <v>482</v>
      </c>
      <c r="E86" s="247" t="s">
        <v>532</v>
      </c>
      <c r="F86" s="248"/>
      <c r="G86" s="249"/>
      <c r="H86" s="250" t="str">
        <f>E86</f>
        <v xml:space="preserve">Total of 4 Brown Bible Merits </v>
      </c>
      <c r="I86" s="248"/>
      <c r="J86" s="249"/>
      <c r="K86" s="250" t="str">
        <f>E86</f>
        <v xml:space="preserve">Total of 4 Brown Bible Merits </v>
      </c>
      <c r="L86" s="248"/>
      <c r="M86" s="251"/>
      <c r="AA86" s="75" t="s">
        <v>453</v>
      </c>
      <c r="AB86" t="str">
        <f t="shared" si="95"/>
        <v/>
      </c>
      <c r="AD86" t="str">
        <f t="shared" si="96"/>
        <v/>
      </c>
      <c r="AU86" s="79" t="s">
        <v>453</v>
      </c>
      <c r="AV86" t="str">
        <f t="shared" si="97"/>
        <v/>
      </c>
      <c r="AX86" t="str">
        <f t="shared" si="98"/>
        <v/>
      </c>
      <c r="BO86" t="s">
        <v>453</v>
      </c>
      <c r="BP86" t="str">
        <f t="shared" si="100"/>
        <v/>
      </c>
      <c r="BR86" t="str">
        <f t="shared" si="99"/>
        <v/>
      </c>
      <c r="CI86" s="76" t="s">
        <v>454</v>
      </c>
      <c r="CJ86" t="str">
        <f t="shared" si="120"/>
        <v/>
      </c>
      <c r="CL86" t="str">
        <f t="shared" si="123"/>
        <v/>
      </c>
      <c r="DC86" s="76" t="s">
        <v>454</v>
      </c>
      <c r="DD86" t="str">
        <f t="shared" si="121"/>
        <v/>
      </c>
      <c r="DF86" t="str">
        <f t="shared" si="124"/>
        <v/>
      </c>
      <c r="DW86" s="76" t="s">
        <v>454</v>
      </c>
      <c r="DX86" t="str">
        <f t="shared" si="122"/>
        <v/>
      </c>
      <c r="DZ86" t="str">
        <f t="shared" si="125"/>
        <v/>
      </c>
      <c r="EV86" s="230"/>
      <c r="EW86" t="str">
        <f t="shared" si="111"/>
        <v/>
      </c>
      <c r="EY86" t="str">
        <f t="shared" si="119"/>
        <v/>
      </c>
      <c r="FP86" s="230"/>
      <c r="FQ86" t="str">
        <f t="shared" si="112"/>
        <v/>
      </c>
      <c r="FS86" t="str">
        <f t="shared" si="117"/>
        <v/>
      </c>
      <c r="GJ86" s="230"/>
      <c r="GK86" t="str">
        <f t="shared" si="114"/>
        <v/>
      </c>
      <c r="GM86" t="str">
        <f t="shared" si="118"/>
        <v/>
      </c>
    </row>
    <row r="87" spans="1:195" ht="14.65" customHeight="1" x14ac:dyDescent="0.25">
      <c r="A87" s="26" t="s">
        <v>102</v>
      </c>
      <c r="B87" s="178"/>
      <c r="C87" s="179"/>
      <c r="D87" s="51" t="s">
        <v>482</v>
      </c>
      <c r="E87" s="148" t="str">
        <f>IF(CP4=0,"",CP4)</f>
        <v/>
      </c>
      <c r="F87" s="149"/>
      <c r="G87" s="150" t="str">
        <f>IF(CR4=0,"",CR4)</f>
        <v/>
      </c>
      <c r="H87" s="151" t="str">
        <f>IF(DJ4=0,"",DJ4)</f>
        <v/>
      </c>
      <c r="I87" s="149"/>
      <c r="J87" s="150" t="str">
        <f>IF(DL4=0,"",DL4)</f>
        <v/>
      </c>
      <c r="K87" s="151" t="str">
        <f>IF(ED4=0,"",ED4)</f>
        <v/>
      </c>
      <c r="L87" s="149"/>
      <c r="M87" s="152" t="str">
        <f>IF(EF4=0,"",EF4)</f>
        <v/>
      </c>
      <c r="AA87" s="75" t="s">
        <v>453</v>
      </c>
      <c r="AB87" t="str">
        <f t="shared" si="95"/>
        <v/>
      </c>
      <c r="AD87" t="str">
        <f t="shared" si="96"/>
        <v/>
      </c>
      <c r="AU87" s="79" t="s">
        <v>453</v>
      </c>
      <c r="AV87" t="str">
        <f t="shared" si="97"/>
        <v/>
      </c>
      <c r="AX87" t="str">
        <f t="shared" si="98"/>
        <v/>
      </c>
      <c r="BO87" t="s">
        <v>453</v>
      </c>
      <c r="BP87" t="str">
        <f t="shared" si="100"/>
        <v/>
      </c>
      <c r="BR87" t="str">
        <f t="shared" si="99"/>
        <v/>
      </c>
      <c r="CI87" s="76" t="s">
        <v>454</v>
      </c>
      <c r="CJ87" t="str">
        <f t="shared" si="120"/>
        <v/>
      </c>
      <c r="CL87" t="str">
        <f t="shared" si="123"/>
        <v/>
      </c>
      <c r="DC87" s="76" t="s">
        <v>454</v>
      </c>
      <c r="DD87" t="str">
        <f t="shared" si="121"/>
        <v/>
      </c>
      <c r="DF87" t="str">
        <f t="shared" si="124"/>
        <v/>
      </c>
      <c r="DW87" s="76" t="s">
        <v>454</v>
      </c>
      <c r="DX87" t="str">
        <f t="shared" si="122"/>
        <v/>
      </c>
      <c r="DZ87" t="str">
        <f t="shared" si="125"/>
        <v/>
      </c>
      <c r="EV87" s="230"/>
      <c r="EW87" t="str">
        <f t="shared" si="111"/>
        <v/>
      </c>
      <c r="EY87" t="str">
        <f t="shared" si="119"/>
        <v/>
      </c>
      <c r="FP87" s="230"/>
      <c r="FQ87" t="str">
        <f t="shared" si="112"/>
        <v/>
      </c>
      <c r="FS87" t="str">
        <f t="shared" si="117"/>
        <v/>
      </c>
      <c r="GJ87" s="230"/>
      <c r="GK87" t="str">
        <f t="shared" si="114"/>
        <v/>
      </c>
      <c r="GM87" t="str">
        <f t="shared" si="118"/>
        <v/>
      </c>
    </row>
    <row r="88" spans="1:195" ht="14.65" customHeight="1" x14ac:dyDescent="0.25">
      <c r="A88" s="26" t="s">
        <v>103</v>
      </c>
      <c r="B88" s="178"/>
      <c r="C88" s="179"/>
      <c r="D88" s="51" t="s">
        <v>482</v>
      </c>
      <c r="E88" s="148" t="str">
        <f t="shared" ref="E88:E90" si="132">IF(CP5=0,"",CP5)</f>
        <v/>
      </c>
      <c r="F88" s="149"/>
      <c r="G88" s="150" t="str">
        <f t="shared" ref="G88:G90" si="133">IF(CR5=0,"",CR5)</f>
        <v/>
      </c>
      <c r="H88" s="151" t="str">
        <f t="shared" ref="H88:H90" si="134">IF(DJ5=0,"",DJ5)</f>
        <v/>
      </c>
      <c r="I88" s="149"/>
      <c r="J88" s="150" t="str">
        <f t="shared" ref="J88:J90" si="135">IF(DL5=0,"",DL5)</f>
        <v/>
      </c>
      <c r="K88" s="151" t="str">
        <f t="shared" ref="K88:K90" si="136">IF(ED5=0,"",ED5)</f>
        <v/>
      </c>
      <c r="L88" s="149"/>
      <c r="M88" s="152" t="str">
        <f t="shared" ref="M88:M90" si="137">IF(EF5=0,"",EF5)</f>
        <v/>
      </c>
      <c r="AA88" s="75" t="s">
        <v>453</v>
      </c>
      <c r="AB88" t="str">
        <f t="shared" si="95"/>
        <v/>
      </c>
      <c r="AD88" t="str">
        <f t="shared" si="96"/>
        <v/>
      </c>
      <c r="AU88" s="79" t="s">
        <v>453</v>
      </c>
      <c r="AV88" t="str">
        <f t="shared" si="97"/>
        <v/>
      </c>
      <c r="AX88" t="str">
        <f t="shared" si="98"/>
        <v/>
      </c>
      <c r="BO88" t="s">
        <v>453</v>
      </c>
      <c r="BP88" t="str">
        <f t="shared" si="100"/>
        <v/>
      </c>
      <c r="BR88" t="str">
        <f t="shared" si="99"/>
        <v/>
      </c>
      <c r="CI88" s="76" t="s">
        <v>454</v>
      </c>
      <c r="CJ88" t="str">
        <f t="shared" si="120"/>
        <v/>
      </c>
      <c r="CL88" t="str">
        <f t="shared" si="123"/>
        <v/>
      </c>
      <c r="DC88" s="76" t="s">
        <v>454</v>
      </c>
      <c r="DD88" t="str">
        <f t="shared" si="121"/>
        <v/>
      </c>
      <c r="DF88" t="str">
        <f t="shared" si="124"/>
        <v/>
      </c>
      <c r="DW88" s="76" t="s">
        <v>454</v>
      </c>
      <c r="DX88" t="str">
        <f t="shared" si="122"/>
        <v/>
      </c>
      <c r="DZ88" t="str">
        <f t="shared" si="125"/>
        <v/>
      </c>
      <c r="EV88" s="230"/>
      <c r="EW88" t="str">
        <f t="shared" si="111"/>
        <v/>
      </c>
      <c r="EY88" t="str">
        <f t="shared" si="119"/>
        <v/>
      </c>
      <c r="FP88" s="230"/>
      <c r="FQ88" t="str">
        <f t="shared" si="112"/>
        <v/>
      </c>
      <c r="FS88" t="str">
        <f t="shared" si="117"/>
        <v/>
      </c>
      <c r="GJ88" s="230"/>
      <c r="GK88" t="str">
        <f t="shared" si="114"/>
        <v/>
      </c>
      <c r="GM88" t="str">
        <f t="shared" si="118"/>
        <v/>
      </c>
    </row>
    <row r="89" spans="1:195" ht="14.65" customHeight="1" x14ac:dyDescent="0.25">
      <c r="A89" s="26" t="s">
        <v>104</v>
      </c>
      <c r="B89" s="178"/>
      <c r="C89" s="179"/>
      <c r="D89" s="51" t="s">
        <v>482</v>
      </c>
      <c r="E89" s="148" t="str">
        <f t="shared" si="132"/>
        <v/>
      </c>
      <c r="F89" s="149"/>
      <c r="G89" s="150" t="str">
        <f t="shared" si="133"/>
        <v/>
      </c>
      <c r="H89" s="151" t="str">
        <f t="shared" si="134"/>
        <v/>
      </c>
      <c r="I89" s="149"/>
      <c r="J89" s="150" t="str">
        <f t="shared" si="135"/>
        <v/>
      </c>
      <c r="K89" s="151" t="str">
        <f t="shared" si="136"/>
        <v/>
      </c>
      <c r="L89" s="149"/>
      <c r="M89" s="152" t="str">
        <f t="shared" si="137"/>
        <v/>
      </c>
      <c r="AA89" s="75" t="s">
        <v>453</v>
      </c>
      <c r="AB89" t="str">
        <f t="shared" si="95"/>
        <v/>
      </c>
      <c r="AD89" t="str">
        <f t="shared" si="96"/>
        <v/>
      </c>
      <c r="AU89" s="79" t="s">
        <v>453</v>
      </c>
      <c r="AV89" t="str">
        <f t="shared" si="97"/>
        <v/>
      </c>
      <c r="AX89" t="str">
        <f t="shared" si="98"/>
        <v/>
      </c>
      <c r="BO89" t="s">
        <v>453</v>
      </c>
      <c r="BP89" t="str">
        <f t="shared" si="100"/>
        <v/>
      </c>
      <c r="BR89" t="str">
        <f t="shared" si="99"/>
        <v/>
      </c>
      <c r="CI89" s="76" t="s">
        <v>454</v>
      </c>
      <c r="CJ89" t="str">
        <f t="shared" si="120"/>
        <v/>
      </c>
      <c r="CL89" t="str">
        <f t="shared" si="123"/>
        <v/>
      </c>
      <c r="DC89" s="76" t="s">
        <v>454</v>
      </c>
      <c r="DD89" t="str">
        <f t="shared" si="121"/>
        <v/>
      </c>
      <c r="DF89" t="str">
        <f t="shared" si="124"/>
        <v/>
      </c>
      <c r="DW89" s="76" t="s">
        <v>454</v>
      </c>
      <c r="DX89" t="str">
        <f t="shared" si="122"/>
        <v/>
      </c>
      <c r="DZ89" t="str">
        <f t="shared" si="125"/>
        <v/>
      </c>
      <c r="EV89" s="230"/>
      <c r="EW89" t="str">
        <f t="shared" si="111"/>
        <v/>
      </c>
      <c r="EY89" t="str">
        <f t="shared" si="119"/>
        <v/>
      </c>
      <c r="FP89" s="230"/>
      <c r="FQ89" t="str">
        <f t="shared" si="112"/>
        <v/>
      </c>
      <c r="FS89" t="str">
        <f t="shared" si="117"/>
        <v/>
      </c>
      <c r="GJ89" s="230"/>
      <c r="GK89" t="str">
        <f t="shared" si="114"/>
        <v/>
      </c>
      <c r="GM89" t="str">
        <f t="shared" si="118"/>
        <v/>
      </c>
    </row>
    <row r="90" spans="1:195" ht="14.65" customHeight="1" x14ac:dyDescent="0.25">
      <c r="A90" s="26" t="s">
        <v>105</v>
      </c>
      <c r="B90" s="178"/>
      <c r="C90" s="179"/>
      <c r="D90" s="51" t="s">
        <v>482</v>
      </c>
      <c r="E90" s="148" t="str">
        <f t="shared" si="132"/>
        <v/>
      </c>
      <c r="F90" s="149"/>
      <c r="G90" s="150" t="str">
        <f t="shared" si="133"/>
        <v/>
      </c>
      <c r="H90" s="151" t="str">
        <f t="shared" si="134"/>
        <v/>
      </c>
      <c r="I90" s="149"/>
      <c r="J90" s="150" t="str">
        <f t="shared" si="135"/>
        <v/>
      </c>
      <c r="K90" s="151" t="str">
        <f t="shared" si="136"/>
        <v/>
      </c>
      <c r="L90" s="149"/>
      <c r="M90" s="152" t="str">
        <f t="shared" si="137"/>
        <v/>
      </c>
      <c r="AA90" s="75" t="s">
        <v>453</v>
      </c>
      <c r="AB90" t="str">
        <f t="shared" si="95"/>
        <v/>
      </c>
      <c r="AD90" t="str">
        <f t="shared" si="96"/>
        <v/>
      </c>
      <c r="AU90" s="79" t="s">
        <v>453</v>
      </c>
      <c r="AV90" t="str">
        <f t="shared" si="97"/>
        <v/>
      </c>
      <c r="AX90" t="str">
        <f t="shared" si="98"/>
        <v/>
      </c>
      <c r="BO90" t="s">
        <v>453</v>
      </c>
      <c r="BP90" t="str">
        <f t="shared" si="100"/>
        <v/>
      </c>
      <c r="BR90" t="str">
        <f t="shared" si="99"/>
        <v/>
      </c>
      <c r="CI90" s="76" t="s">
        <v>454</v>
      </c>
      <c r="CJ90" t="str">
        <f t="shared" si="120"/>
        <v/>
      </c>
      <c r="CL90" t="str">
        <f t="shared" si="123"/>
        <v/>
      </c>
      <c r="DC90" s="76" t="s">
        <v>454</v>
      </c>
      <c r="DD90" t="str">
        <f t="shared" si="121"/>
        <v/>
      </c>
      <c r="DF90" t="str">
        <f t="shared" si="124"/>
        <v/>
      </c>
      <c r="DW90" s="76" t="s">
        <v>454</v>
      </c>
      <c r="DX90" t="str">
        <f t="shared" si="122"/>
        <v/>
      </c>
      <c r="DZ90" t="str">
        <f t="shared" si="125"/>
        <v/>
      </c>
      <c r="EV90" s="230"/>
      <c r="EW90" t="str">
        <f t="shared" si="111"/>
        <v/>
      </c>
      <c r="EY90" t="str">
        <f t="shared" si="119"/>
        <v/>
      </c>
      <c r="FP90" s="230"/>
      <c r="FQ90" t="str">
        <f t="shared" si="112"/>
        <v/>
      </c>
      <c r="FS90" t="str">
        <f t="shared" si="117"/>
        <v/>
      </c>
      <c r="GJ90" s="230"/>
      <c r="GK90" t="str">
        <f t="shared" si="114"/>
        <v/>
      </c>
      <c r="GM90" t="str">
        <f t="shared" si="118"/>
        <v/>
      </c>
    </row>
    <row r="91" spans="1:195" ht="14.65" customHeight="1" thickBot="1" x14ac:dyDescent="0.3">
      <c r="A91" s="26" t="s">
        <v>106</v>
      </c>
      <c r="B91" s="178"/>
      <c r="C91" s="179"/>
      <c r="D91" s="51" t="s">
        <v>482</v>
      </c>
      <c r="E91" s="142"/>
      <c r="F91" s="136"/>
      <c r="G91" s="143"/>
      <c r="H91" s="144"/>
      <c r="I91" s="136"/>
      <c r="J91" s="143"/>
      <c r="K91" s="144"/>
      <c r="L91" s="136"/>
      <c r="M91" s="145"/>
      <c r="AA91" s="75" t="s">
        <v>453</v>
      </c>
      <c r="AB91" t="str">
        <f t="shared" si="95"/>
        <v/>
      </c>
      <c r="AD91" t="str">
        <f t="shared" si="96"/>
        <v/>
      </c>
      <c r="AU91" s="79" t="s">
        <v>453</v>
      </c>
      <c r="AV91" t="str">
        <f t="shared" si="97"/>
        <v/>
      </c>
      <c r="AX91" t="str">
        <f t="shared" si="98"/>
        <v/>
      </c>
      <c r="BO91" t="s">
        <v>453</v>
      </c>
      <c r="BP91" t="str">
        <f t="shared" si="100"/>
        <v/>
      </c>
      <c r="BR91" t="str">
        <f t="shared" si="99"/>
        <v/>
      </c>
      <c r="CI91" s="76" t="s">
        <v>454</v>
      </c>
      <c r="CJ91" t="str">
        <f t="shared" si="120"/>
        <v/>
      </c>
      <c r="CL91" t="str">
        <f t="shared" si="123"/>
        <v/>
      </c>
      <c r="DC91" s="76" t="s">
        <v>454</v>
      </c>
      <c r="DD91" t="str">
        <f t="shared" si="121"/>
        <v/>
      </c>
      <c r="DF91" t="str">
        <f t="shared" si="124"/>
        <v/>
      </c>
      <c r="DW91" s="76" t="s">
        <v>454</v>
      </c>
      <c r="DX91" t="str">
        <f t="shared" si="122"/>
        <v/>
      </c>
      <c r="DZ91" t="str">
        <f t="shared" si="125"/>
        <v/>
      </c>
      <c r="EV91" s="230"/>
      <c r="EW91" t="str">
        <f t="shared" si="111"/>
        <v/>
      </c>
      <c r="EY91" t="str">
        <f t="shared" si="119"/>
        <v/>
      </c>
      <c r="FP91" s="230"/>
      <c r="FQ91" t="str">
        <f t="shared" si="112"/>
        <v/>
      </c>
      <c r="FS91" t="str">
        <f t="shared" si="117"/>
        <v/>
      </c>
      <c r="GJ91" s="230"/>
      <c r="GK91" t="str">
        <f t="shared" si="114"/>
        <v/>
      </c>
      <c r="GM91" t="str">
        <f t="shared" si="118"/>
        <v/>
      </c>
    </row>
    <row r="92" spans="1:195" ht="14.65" customHeight="1" thickBot="1" x14ac:dyDescent="0.3">
      <c r="A92" s="26" t="s">
        <v>107</v>
      </c>
      <c r="B92" s="178"/>
      <c r="C92" s="179"/>
      <c r="D92" s="51" t="s">
        <v>482</v>
      </c>
      <c r="E92" s="247" t="s">
        <v>484</v>
      </c>
      <c r="F92" s="248"/>
      <c r="G92" s="249"/>
      <c r="H92" s="250" t="str">
        <f>E92</f>
        <v>Total of 1 Leadership Merit (all)</v>
      </c>
      <c r="I92" s="248"/>
      <c r="J92" s="249"/>
      <c r="K92" s="250" t="s">
        <v>485</v>
      </c>
      <c r="L92" s="248"/>
      <c r="M92" s="251"/>
      <c r="AA92" s="75" t="s">
        <v>453</v>
      </c>
      <c r="AB92" t="str">
        <f t="shared" si="95"/>
        <v/>
      </c>
      <c r="AD92" t="str">
        <f t="shared" si="96"/>
        <v/>
      </c>
      <c r="AU92" s="79" t="s">
        <v>453</v>
      </c>
      <c r="AV92" t="str">
        <f t="shared" si="97"/>
        <v/>
      </c>
      <c r="AX92" t="str">
        <f t="shared" si="98"/>
        <v/>
      </c>
      <c r="BO92" t="s">
        <v>453</v>
      </c>
      <c r="BP92" t="str">
        <f t="shared" si="100"/>
        <v/>
      </c>
      <c r="BR92" t="str">
        <f t="shared" si="99"/>
        <v/>
      </c>
      <c r="CI92" s="76" t="s">
        <v>454</v>
      </c>
      <c r="CJ92" t="str">
        <f t="shared" si="120"/>
        <v/>
      </c>
      <c r="CL92" t="str">
        <f t="shared" si="123"/>
        <v/>
      </c>
      <c r="DC92" s="76" t="s">
        <v>454</v>
      </c>
      <c r="DD92" t="str">
        <f t="shared" si="121"/>
        <v/>
      </c>
      <c r="DF92" t="str">
        <f t="shared" si="124"/>
        <v/>
      </c>
      <c r="DW92" s="76" t="s">
        <v>454</v>
      </c>
      <c r="DX92" t="str">
        <f t="shared" si="122"/>
        <v/>
      </c>
      <c r="DZ92" t="str">
        <f t="shared" si="125"/>
        <v/>
      </c>
      <c r="EV92" s="230"/>
      <c r="EW92" t="str">
        <f t="shared" si="111"/>
        <v/>
      </c>
      <c r="EY92" t="str">
        <f t="shared" si="119"/>
        <v/>
      </c>
      <c r="FP92" s="230"/>
      <c r="FQ92" t="str">
        <f t="shared" si="112"/>
        <v/>
      </c>
      <c r="FS92" t="str">
        <f t="shared" si="117"/>
        <v/>
      </c>
      <c r="GJ92" s="230"/>
      <c r="GK92" t="str">
        <f t="shared" si="114"/>
        <v/>
      </c>
      <c r="GM92" t="str">
        <f t="shared" si="118"/>
        <v/>
      </c>
    </row>
    <row r="93" spans="1:195" ht="14.65" customHeight="1" x14ac:dyDescent="0.25">
      <c r="A93" s="27" t="s">
        <v>156</v>
      </c>
      <c r="B93" s="178"/>
      <c r="C93" s="179"/>
      <c r="D93" s="51" t="s">
        <v>482</v>
      </c>
      <c r="E93" s="148" t="str">
        <f>IF(CU4=0,"",CU4)</f>
        <v/>
      </c>
      <c r="F93" s="149"/>
      <c r="G93" s="150" t="str">
        <f>IF(CW4=0,"",CW4)</f>
        <v/>
      </c>
      <c r="H93" s="151" t="b">
        <f>IF(DO4=0,"",DO4)</f>
        <v>0</v>
      </c>
      <c r="I93" s="149"/>
      <c r="J93" s="150" t="str">
        <f>IF(DQ4=0,"",DQ4)</f>
        <v/>
      </c>
      <c r="K93" s="151" t="str">
        <f>IF(EI4=0,"",EI4)</f>
        <v/>
      </c>
      <c r="L93" s="149"/>
      <c r="M93" s="152" t="str">
        <f>IF(EK4=0,"",EK4)</f>
        <v/>
      </c>
      <c r="AA93" s="75" t="s">
        <v>453</v>
      </c>
      <c r="AB93" t="str">
        <f t="shared" si="95"/>
        <v/>
      </c>
      <c r="AD93" t="str">
        <f t="shared" si="96"/>
        <v/>
      </c>
      <c r="AU93" s="79" t="s">
        <v>453</v>
      </c>
      <c r="AV93" t="str">
        <f t="shared" si="97"/>
        <v/>
      </c>
      <c r="AX93" t="str">
        <f t="shared" si="98"/>
        <v/>
      </c>
      <c r="BO93" t="s">
        <v>453</v>
      </c>
      <c r="BP93" t="str">
        <f t="shared" si="100"/>
        <v/>
      </c>
      <c r="BR93" t="str">
        <f t="shared" si="99"/>
        <v/>
      </c>
      <c r="CI93" s="76" t="s">
        <v>454</v>
      </c>
      <c r="CJ93" t="str">
        <f t="shared" si="120"/>
        <v/>
      </c>
      <c r="CL93" t="str">
        <f t="shared" si="123"/>
        <v/>
      </c>
      <c r="DC93" s="76" t="s">
        <v>454</v>
      </c>
      <c r="DD93" t="str">
        <f t="shared" si="121"/>
        <v/>
      </c>
      <c r="DF93" t="str">
        <f t="shared" si="124"/>
        <v/>
      </c>
      <c r="DW93" s="76" t="s">
        <v>454</v>
      </c>
      <c r="DX93" t="str">
        <f t="shared" si="122"/>
        <v/>
      </c>
      <c r="DZ93" t="str">
        <f t="shared" si="125"/>
        <v/>
      </c>
      <c r="EV93" s="230"/>
      <c r="EW93" t="str">
        <f t="shared" si="111"/>
        <v/>
      </c>
      <c r="EY93" t="str">
        <f t="shared" si="119"/>
        <v/>
      </c>
      <c r="FP93" s="230"/>
      <c r="FQ93" t="str">
        <f t="shared" si="112"/>
        <v/>
      </c>
      <c r="FS93" t="str">
        <f t="shared" si="117"/>
        <v/>
      </c>
      <c r="GJ93" s="230"/>
      <c r="GK93" t="str">
        <f t="shared" si="114"/>
        <v/>
      </c>
      <c r="GM93" t="str">
        <f t="shared" si="118"/>
        <v/>
      </c>
    </row>
    <row r="94" spans="1:195" ht="14.65" customHeight="1" thickBot="1" x14ac:dyDescent="0.3">
      <c r="A94" s="27" t="s">
        <v>157</v>
      </c>
      <c r="B94" s="178"/>
      <c r="C94" s="179"/>
      <c r="D94" s="51" t="s">
        <v>482</v>
      </c>
      <c r="E94" s="159"/>
      <c r="F94" s="149"/>
      <c r="G94" s="160"/>
      <c r="H94" s="161"/>
      <c r="I94" s="149"/>
      <c r="J94" s="160"/>
      <c r="K94" s="151" t="str">
        <f>IF(EI5=0,"",EI5)</f>
        <v/>
      </c>
      <c r="L94" s="149"/>
      <c r="M94" s="152" t="str">
        <f>IF(EK5=0,"",EK5)</f>
        <v/>
      </c>
      <c r="AA94" s="75" t="s">
        <v>453</v>
      </c>
      <c r="AB94" t="str">
        <f t="shared" si="95"/>
        <v/>
      </c>
      <c r="AD94" t="str">
        <f t="shared" si="96"/>
        <v/>
      </c>
      <c r="AU94" s="79" t="s">
        <v>453</v>
      </c>
      <c r="AV94" t="str">
        <f t="shared" si="97"/>
        <v/>
      </c>
      <c r="AX94" t="str">
        <f t="shared" si="98"/>
        <v/>
      </c>
      <c r="BO94" t="s">
        <v>453</v>
      </c>
      <c r="BP94" t="str">
        <f t="shared" si="100"/>
        <v/>
      </c>
      <c r="BR94" t="str">
        <f t="shared" si="99"/>
        <v/>
      </c>
      <c r="CI94" s="76" t="s">
        <v>454</v>
      </c>
      <c r="CJ94" t="str">
        <f t="shared" si="120"/>
        <v/>
      </c>
      <c r="CL94" t="str">
        <f t="shared" si="123"/>
        <v/>
      </c>
      <c r="DC94" s="76" t="s">
        <v>454</v>
      </c>
      <c r="DD94" t="str">
        <f t="shared" si="121"/>
        <v/>
      </c>
      <c r="DF94" t="str">
        <f t="shared" si="124"/>
        <v/>
      </c>
      <c r="DW94" s="76" t="s">
        <v>454</v>
      </c>
      <c r="DX94" t="str">
        <f t="shared" si="122"/>
        <v/>
      </c>
      <c r="DZ94" t="str">
        <f t="shared" si="125"/>
        <v/>
      </c>
      <c r="EV94" s="230"/>
      <c r="EW94" t="str">
        <f t="shared" si="111"/>
        <v/>
      </c>
      <c r="EY94" t="str">
        <f t="shared" si="119"/>
        <v/>
      </c>
      <c r="FP94" s="230"/>
      <c r="FQ94" t="str">
        <f t="shared" si="112"/>
        <v/>
      </c>
      <c r="FS94" t="str">
        <f t="shared" si="117"/>
        <v/>
      </c>
      <c r="GJ94" s="230"/>
      <c r="GK94" t="str">
        <f t="shared" si="114"/>
        <v/>
      </c>
      <c r="GM94" t="str">
        <f t="shared" si="118"/>
        <v/>
      </c>
    </row>
    <row r="95" spans="1:195" ht="14.65" customHeight="1" thickBot="1" x14ac:dyDescent="0.3">
      <c r="A95" s="27" t="s">
        <v>158</v>
      </c>
      <c r="B95" s="178"/>
      <c r="C95" s="179"/>
      <c r="D95" s="51" t="s">
        <v>482</v>
      </c>
      <c r="E95" s="247" t="s">
        <v>483</v>
      </c>
      <c r="F95" s="248"/>
      <c r="G95" s="249"/>
      <c r="H95" s="250" t="str">
        <f>E95</f>
        <v>Total of 1 Req Merit - Gr</v>
      </c>
      <c r="I95" s="248"/>
      <c r="J95" s="249"/>
      <c r="K95" s="144"/>
      <c r="L95" s="136"/>
      <c r="M95" s="145"/>
      <c r="N95" s="36"/>
      <c r="AA95" s="75" t="s">
        <v>453</v>
      </c>
      <c r="AB95" t="str">
        <f t="shared" si="95"/>
        <v/>
      </c>
      <c r="AD95" t="str">
        <f t="shared" si="96"/>
        <v/>
      </c>
      <c r="AU95" s="79" t="s">
        <v>453</v>
      </c>
      <c r="AV95" t="str">
        <f t="shared" si="97"/>
        <v/>
      </c>
      <c r="AX95" t="str">
        <f t="shared" si="98"/>
        <v/>
      </c>
      <c r="BO95" t="s">
        <v>453</v>
      </c>
      <c r="BP95" t="str">
        <f t="shared" si="100"/>
        <v/>
      </c>
      <c r="BR95" t="str">
        <f t="shared" si="99"/>
        <v/>
      </c>
      <c r="CI95" s="76" t="s">
        <v>454</v>
      </c>
      <c r="CJ95" t="str">
        <f t="shared" si="120"/>
        <v/>
      </c>
      <c r="CL95" t="str">
        <f t="shared" si="123"/>
        <v/>
      </c>
      <c r="DC95" s="76" t="s">
        <v>454</v>
      </c>
      <c r="DD95" t="str">
        <f t="shared" si="121"/>
        <v/>
      </c>
      <c r="DF95" t="str">
        <f t="shared" si="124"/>
        <v/>
      </c>
      <c r="DW95" s="76" t="s">
        <v>454</v>
      </c>
      <c r="DX95" t="str">
        <f t="shared" si="122"/>
        <v/>
      </c>
      <c r="DZ95" t="str">
        <f t="shared" si="125"/>
        <v/>
      </c>
      <c r="EV95" s="230"/>
      <c r="EW95" t="str">
        <f t="shared" si="111"/>
        <v/>
      </c>
      <c r="EY95" t="str">
        <f t="shared" si="119"/>
        <v/>
      </c>
      <c r="FP95" s="230"/>
      <c r="FQ95" t="str">
        <f t="shared" si="112"/>
        <v/>
      </c>
      <c r="FS95" t="str">
        <f t="shared" si="117"/>
        <v/>
      </c>
      <c r="GJ95" s="230"/>
      <c r="GK95" t="str">
        <f t="shared" si="114"/>
        <v/>
      </c>
      <c r="GM95" t="str">
        <f t="shared" si="118"/>
        <v/>
      </c>
    </row>
    <row r="96" spans="1:195" ht="14.65" customHeight="1" thickBot="1" x14ac:dyDescent="0.3">
      <c r="A96" s="27" t="s">
        <v>159</v>
      </c>
      <c r="B96" s="178"/>
      <c r="C96" s="179"/>
      <c r="D96" s="51" t="s">
        <v>482</v>
      </c>
      <c r="E96" s="148" t="str">
        <f>IF(CZ4=0,"",CZ4)</f>
        <v/>
      </c>
      <c r="F96" s="149"/>
      <c r="G96" s="150" t="str">
        <f>IF(DB4=0,"",DB4)</f>
        <v/>
      </c>
      <c r="H96" s="151" t="str">
        <f>IF(DT4=0,"",DT4)</f>
        <v/>
      </c>
      <c r="I96" s="149"/>
      <c r="J96" s="150" t="str">
        <f>IF(DV4=0,"",DV4)</f>
        <v/>
      </c>
      <c r="K96" s="250" t="str">
        <f>H95</f>
        <v>Total of 1 Req Merit - Gr</v>
      </c>
      <c r="L96" s="248"/>
      <c r="M96" s="251"/>
      <c r="N96" s="36"/>
      <c r="AA96" s="75" t="s">
        <v>453</v>
      </c>
      <c r="AB96" t="str">
        <f t="shared" si="95"/>
        <v/>
      </c>
      <c r="AD96" t="str">
        <f t="shared" si="96"/>
        <v/>
      </c>
      <c r="AU96" s="79" t="s">
        <v>453</v>
      </c>
      <c r="AV96" t="str">
        <f t="shared" si="97"/>
        <v/>
      </c>
      <c r="AX96" t="str">
        <f t="shared" si="98"/>
        <v/>
      </c>
      <c r="BO96" t="s">
        <v>453</v>
      </c>
      <c r="BP96" t="str">
        <f t="shared" si="100"/>
        <v/>
      </c>
      <c r="BR96" t="str">
        <f t="shared" si="99"/>
        <v/>
      </c>
      <c r="CI96" s="76" t="s">
        <v>454</v>
      </c>
      <c r="CJ96" t="str">
        <f t="shared" si="120"/>
        <v/>
      </c>
      <c r="CL96" t="str">
        <f t="shared" si="123"/>
        <v/>
      </c>
      <c r="DC96" s="76" t="s">
        <v>454</v>
      </c>
      <c r="DD96" t="str">
        <f t="shared" si="121"/>
        <v/>
      </c>
      <c r="DF96" t="str">
        <f t="shared" si="124"/>
        <v/>
      </c>
      <c r="DW96" s="76" t="s">
        <v>454</v>
      </c>
      <c r="DX96" t="str">
        <f t="shared" si="122"/>
        <v/>
      </c>
      <c r="DZ96" t="str">
        <f t="shared" si="125"/>
        <v/>
      </c>
      <c r="EV96" s="230"/>
      <c r="EW96" t="str">
        <f t="shared" si="111"/>
        <v/>
      </c>
      <c r="EY96" t="str">
        <f t="shared" si="119"/>
        <v/>
      </c>
      <c r="FP96" s="230"/>
      <c r="FQ96" t="str">
        <f t="shared" si="112"/>
        <v/>
      </c>
      <c r="FS96" t="str">
        <f t="shared" si="117"/>
        <v/>
      </c>
      <c r="GJ96" s="230"/>
      <c r="GK96" t="str">
        <f t="shared" si="114"/>
        <v/>
      </c>
      <c r="GM96" t="str">
        <f t="shared" si="118"/>
        <v/>
      </c>
    </row>
    <row r="97" spans="1:195" ht="14.65" customHeight="1" x14ac:dyDescent="0.25">
      <c r="A97" s="27" t="s">
        <v>160</v>
      </c>
      <c r="B97" s="178"/>
      <c r="C97" s="179"/>
      <c r="D97" s="51" t="s">
        <v>482</v>
      </c>
      <c r="E97" s="159"/>
      <c r="F97" s="149"/>
      <c r="G97" s="160"/>
      <c r="H97" s="161"/>
      <c r="I97" s="149"/>
      <c r="J97" s="160"/>
      <c r="K97" s="151" t="str">
        <f>IF(EN4=0,"",EN4)</f>
        <v/>
      </c>
      <c r="L97" s="149"/>
      <c r="M97" s="152" t="str">
        <f>IF(EP4=0,"",EP4)</f>
        <v/>
      </c>
      <c r="AA97" s="75" t="s">
        <v>453</v>
      </c>
      <c r="AB97" t="str">
        <f t="shared" si="95"/>
        <v/>
      </c>
      <c r="AD97" t="str">
        <f t="shared" si="96"/>
        <v/>
      </c>
      <c r="AU97" s="79" t="s">
        <v>453</v>
      </c>
      <c r="AV97" t="str">
        <f t="shared" si="97"/>
        <v/>
      </c>
      <c r="AX97" t="str">
        <f t="shared" si="98"/>
        <v/>
      </c>
      <c r="BO97" t="s">
        <v>453</v>
      </c>
      <c r="BP97" t="str">
        <f t="shared" si="100"/>
        <v/>
      </c>
      <c r="BR97" t="str">
        <f t="shared" si="99"/>
        <v/>
      </c>
      <c r="CI97" s="76" t="s">
        <v>454</v>
      </c>
      <c r="CJ97" t="str">
        <f t="shared" si="120"/>
        <v/>
      </c>
      <c r="CL97" t="str">
        <f t="shared" si="123"/>
        <v/>
      </c>
      <c r="DC97" s="76" t="s">
        <v>454</v>
      </c>
      <c r="DD97" t="str">
        <f t="shared" si="121"/>
        <v/>
      </c>
      <c r="DF97" t="str">
        <f t="shared" si="124"/>
        <v/>
      </c>
      <c r="DW97" s="76" t="s">
        <v>454</v>
      </c>
      <c r="DX97" t="str">
        <f t="shared" si="122"/>
        <v/>
      </c>
      <c r="DZ97" t="str">
        <f t="shared" si="125"/>
        <v/>
      </c>
      <c r="EV97" s="230"/>
      <c r="EW97" t="str">
        <f t="shared" si="111"/>
        <v/>
      </c>
      <c r="EY97" t="str">
        <f t="shared" si="119"/>
        <v/>
      </c>
      <c r="FP97" s="230"/>
      <c r="FQ97" t="str">
        <f t="shared" si="112"/>
        <v/>
      </c>
      <c r="FS97" t="str">
        <f t="shared" si="117"/>
        <v/>
      </c>
      <c r="GJ97" s="230"/>
      <c r="GK97" t="str">
        <f t="shared" si="114"/>
        <v/>
      </c>
      <c r="GM97" t="str">
        <f t="shared" si="118"/>
        <v/>
      </c>
    </row>
    <row r="98" spans="1:195" ht="14.65" customHeight="1" thickBot="1" x14ac:dyDescent="0.3">
      <c r="A98" s="27" t="s">
        <v>529</v>
      </c>
      <c r="B98" s="178"/>
      <c r="C98" s="179"/>
      <c r="D98" s="51" t="s">
        <v>482</v>
      </c>
      <c r="E98" s="142"/>
      <c r="F98" s="136"/>
      <c r="G98" s="143"/>
      <c r="H98" s="144"/>
      <c r="I98" s="136"/>
      <c r="J98" s="143"/>
      <c r="K98" s="144"/>
      <c r="L98" s="136"/>
      <c r="M98" s="145" t="s">
        <v>482</v>
      </c>
      <c r="AA98" s="75" t="s">
        <v>453</v>
      </c>
      <c r="AB98" t="str">
        <f t="shared" si="95"/>
        <v/>
      </c>
      <c r="AD98" t="str">
        <f t="shared" si="96"/>
        <v/>
      </c>
      <c r="AU98" s="79" t="s">
        <v>453</v>
      </c>
      <c r="AV98" t="str">
        <f t="shared" si="97"/>
        <v/>
      </c>
      <c r="AX98" t="str">
        <f t="shared" si="98"/>
        <v/>
      </c>
      <c r="BO98" t="s">
        <v>453</v>
      </c>
      <c r="BP98" t="str">
        <f t="shared" si="100"/>
        <v/>
      </c>
      <c r="BR98" t="str">
        <f t="shared" si="99"/>
        <v/>
      </c>
      <c r="CI98" s="76" t="s">
        <v>454</v>
      </c>
      <c r="CJ98" t="str">
        <f t="shared" si="120"/>
        <v/>
      </c>
      <c r="CL98" t="str">
        <f t="shared" si="123"/>
        <v/>
      </c>
      <c r="DC98" s="76" t="s">
        <v>454</v>
      </c>
      <c r="DD98" t="str">
        <f t="shared" si="121"/>
        <v/>
      </c>
      <c r="DF98" t="str">
        <f t="shared" si="124"/>
        <v/>
      </c>
      <c r="DW98" s="76" t="s">
        <v>454</v>
      </c>
      <c r="DX98" t="str">
        <f t="shared" si="122"/>
        <v/>
      </c>
      <c r="DZ98" t="str">
        <f t="shared" si="125"/>
        <v/>
      </c>
      <c r="EV98" s="230"/>
      <c r="EW98" t="str">
        <f t="shared" si="111"/>
        <v/>
      </c>
      <c r="EY98" t="str">
        <f t="shared" si="119"/>
        <v/>
      </c>
      <c r="FP98" s="230"/>
      <c r="FQ98" t="str">
        <f t="shared" si="112"/>
        <v/>
      </c>
      <c r="FS98" t="str">
        <f t="shared" si="117"/>
        <v/>
      </c>
      <c r="GJ98" s="230"/>
      <c r="GK98" t="str">
        <f t="shared" si="114"/>
        <v/>
      </c>
      <c r="GM98" t="str">
        <f t="shared" si="118"/>
        <v/>
      </c>
    </row>
    <row r="99" spans="1:195" ht="15.2" customHeight="1" thickTop="1" x14ac:dyDescent="0.25">
      <c r="A99" s="28" t="s">
        <v>469</v>
      </c>
      <c r="B99" s="178"/>
      <c r="C99" s="179"/>
      <c r="D99" s="51" t="s">
        <v>482</v>
      </c>
      <c r="E99" s="263" t="str">
        <f ca="1">B1&amp;" - Expedition"</f>
        <v>Omer Fournier - Expedition</v>
      </c>
      <c r="F99" s="264"/>
      <c r="G99" s="264"/>
      <c r="H99" s="265"/>
      <c r="I99" s="264"/>
      <c r="J99" s="264"/>
      <c r="K99" s="265"/>
      <c r="L99" s="264"/>
      <c r="M99" s="266"/>
      <c r="AA99" s="75" t="s">
        <v>453</v>
      </c>
      <c r="AB99" t="str">
        <f t="shared" si="95"/>
        <v/>
      </c>
      <c r="AD99" t="str">
        <f t="shared" si="96"/>
        <v/>
      </c>
      <c r="AU99" s="79" t="s">
        <v>453</v>
      </c>
      <c r="AV99" t="str">
        <f t="shared" si="97"/>
        <v/>
      </c>
      <c r="AX99" t="str">
        <f t="shared" si="98"/>
        <v/>
      </c>
      <c r="BO99" t="s">
        <v>453</v>
      </c>
      <c r="BP99" t="str">
        <f t="shared" si="100"/>
        <v/>
      </c>
      <c r="BR99" t="str">
        <f t="shared" si="99"/>
        <v/>
      </c>
      <c r="CI99" s="76" t="s">
        <v>454</v>
      </c>
      <c r="CJ99" t="str">
        <f t="shared" si="120"/>
        <v/>
      </c>
      <c r="CL99" t="str">
        <f t="shared" si="123"/>
        <v/>
      </c>
      <c r="DC99" s="76" t="s">
        <v>454</v>
      </c>
      <c r="DD99" t="str">
        <f t="shared" si="121"/>
        <v/>
      </c>
      <c r="DF99" t="str">
        <f t="shared" si="124"/>
        <v/>
      </c>
      <c r="DW99" s="76" t="s">
        <v>454</v>
      </c>
      <c r="DX99" t="str">
        <f t="shared" si="122"/>
        <v/>
      </c>
      <c r="DZ99" t="str">
        <f t="shared" si="125"/>
        <v/>
      </c>
      <c r="EV99" s="230"/>
      <c r="EW99" t="str">
        <f t="shared" si="111"/>
        <v/>
      </c>
      <c r="EY99" t="str">
        <f t="shared" si="119"/>
        <v/>
      </c>
      <c r="FP99" s="230"/>
      <c r="FQ99" t="str">
        <f t="shared" si="112"/>
        <v/>
      </c>
      <c r="FS99" t="str">
        <f t="shared" si="117"/>
        <v/>
      </c>
      <c r="GJ99" s="230"/>
      <c r="GK99" t="str">
        <f t="shared" si="114"/>
        <v/>
      </c>
      <c r="GM99" t="str">
        <f t="shared" si="118"/>
        <v/>
      </c>
    </row>
    <row r="100" spans="1:195" ht="15.2" customHeight="1" thickBot="1" x14ac:dyDescent="0.3">
      <c r="A100" s="28" t="s">
        <v>470</v>
      </c>
      <c r="B100" s="178"/>
      <c r="C100" s="179"/>
      <c r="D100" s="51" t="s">
        <v>482</v>
      </c>
      <c r="E100" s="267"/>
      <c r="F100" s="268"/>
      <c r="G100" s="268"/>
      <c r="H100" s="269"/>
      <c r="I100" s="268"/>
      <c r="J100" s="268"/>
      <c r="K100" s="269"/>
      <c r="L100" s="268"/>
      <c r="M100" s="270"/>
      <c r="AA100" s="75" t="s">
        <v>453</v>
      </c>
      <c r="AB100" t="str">
        <f t="shared" si="95"/>
        <v/>
      </c>
      <c r="AD100" t="str">
        <f t="shared" si="96"/>
        <v/>
      </c>
      <c r="AU100" s="79" t="s">
        <v>453</v>
      </c>
      <c r="AV100" t="str">
        <f t="shared" si="97"/>
        <v/>
      </c>
      <c r="AX100" t="str">
        <f t="shared" si="98"/>
        <v/>
      </c>
      <c r="BO100" t="s">
        <v>453</v>
      </c>
      <c r="BP100" t="str">
        <f t="shared" si="100"/>
        <v/>
      </c>
      <c r="BR100" t="str">
        <f t="shared" si="99"/>
        <v/>
      </c>
      <c r="CI100" s="76" t="s">
        <v>454</v>
      </c>
      <c r="CJ100" t="str">
        <f t="shared" si="120"/>
        <v/>
      </c>
      <c r="CL100" t="str">
        <f t="shared" si="123"/>
        <v/>
      </c>
      <c r="DC100" s="76" t="s">
        <v>454</v>
      </c>
      <c r="DD100" t="str">
        <f t="shared" si="121"/>
        <v/>
      </c>
      <c r="DF100" t="str">
        <f t="shared" si="124"/>
        <v/>
      </c>
      <c r="DW100" s="76" t="s">
        <v>454</v>
      </c>
      <c r="DX100" t="str">
        <f t="shared" si="122"/>
        <v/>
      </c>
      <c r="DZ100" t="str">
        <f t="shared" si="125"/>
        <v/>
      </c>
      <c r="EV100" s="230"/>
      <c r="EW100" t="str">
        <f t="shared" si="111"/>
        <v/>
      </c>
      <c r="EY100" t="str">
        <f t="shared" si="119"/>
        <v/>
      </c>
      <c r="FP100" s="230"/>
      <c r="FQ100" t="str">
        <f t="shared" si="112"/>
        <v/>
      </c>
      <c r="FS100" t="str">
        <f t="shared" si="117"/>
        <v/>
      </c>
      <c r="GJ100" s="230"/>
      <c r="GK100" t="str">
        <f t="shared" si="114"/>
        <v/>
      </c>
      <c r="GM100" t="str">
        <f t="shared" si="118"/>
        <v/>
      </c>
    </row>
    <row r="101" spans="1:195" ht="15.2" customHeight="1" thickBot="1" x14ac:dyDescent="0.3">
      <c r="A101" s="28" t="s">
        <v>471</v>
      </c>
      <c r="B101" s="178"/>
      <c r="C101" s="179"/>
      <c r="D101" s="51" t="s">
        <v>482</v>
      </c>
      <c r="E101" s="237" t="str">
        <f>RIGHT('Master Name List'!A13,LEN('Master Name List'!A13)-4)</f>
        <v xml:space="preserve"> E1</v>
      </c>
      <c r="F101" s="238"/>
      <c r="G101" s="239"/>
      <c r="H101" s="240" t="str">
        <f>RIGHT('Master Name List'!A14,LEN('Master Name List'!A14)-4)</f>
        <v xml:space="preserve"> E2</v>
      </c>
      <c r="I101" s="238"/>
      <c r="J101" s="239"/>
      <c r="K101" s="240" t="str">
        <f>RIGHT('Master Name List'!A15,LEN('Master Name List'!A15)-4)</f>
        <v xml:space="preserve"> E3</v>
      </c>
      <c r="L101" s="238"/>
      <c r="M101" s="241"/>
      <c r="AA101" s="75" t="s">
        <v>453</v>
      </c>
      <c r="AB101" t="str">
        <f t="shared" si="95"/>
        <v/>
      </c>
      <c r="AD101" t="str">
        <f t="shared" si="96"/>
        <v/>
      </c>
      <c r="AU101" s="79" t="s">
        <v>453</v>
      </c>
      <c r="AV101" t="str">
        <f t="shared" si="97"/>
        <v/>
      </c>
      <c r="AX101" t="str">
        <f t="shared" si="98"/>
        <v/>
      </c>
      <c r="BO101" t="s">
        <v>453</v>
      </c>
      <c r="BP101" t="str">
        <f t="shared" si="100"/>
        <v/>
      </c>
      <c r="BR101" t="str">
        <f t="shared" si="99"/>
        <v/>
      </c>
      <c r="CI101" s="76" t="s">
        <v>454</v>
      </c>
      <c r="CJ101" t="str">
        <f t="shared" si="120"/>
        <v/>
      </c>
      <c r="CL101" t="str">
        <f t="shared" si="123"/>
        <v/>
      </c>
      <c r="DC101" s="76" t="s">
        <v>454</v>
      </c>
      <c r="DD101" t="str">
        <f t="shared" si="121"/>
        <v/>
      </c>
      <c r="DF101" t="str">
        <f t="shared" si="124"/>
        <v/>
      </c>
      <c r="DW101" s="76" t="s">
        <v>454</v>
      </c>
      <c r="DX101" t="str">
        <f t="shared" si="122"/>
        <v/>
      </c>
      <c r="DZ101" t="str">
        <f t="shared" si="125"/>
        <v/>
      </c>
      <c r="EV101" s="230"/>
      <c r="EW101" t="str">
        <f t="shared" si="111"/>
        <v/>
      </c>
      <c r="EY101" t="str">
        <f t="shared" si="119"/>
        <v/>
      </c>
      <c r="FP101" s="230"/>
      <c r="FQ101" t="str">
        <f t="shared" si="112"/>
        <v/>
      </c>
      <c r="FS101" t="str">
        <f t="shared" si="117"/>
        <v/>
      </c>
      <c r="GJ101" s="230"/>
      <c r="GK101" t="str">
        <f t="shared" si="114"/>
        <v/>
      </c>
      <c r="GM101" t="str">
        <f t="shared" si="118"/>
        <v/>
      </c>
    </row>
    <row r="102" spans="1:195" ht="15.2" customHeight="1" thickBot="1" x14ac:dyDescent="0.3">
      <c r="A102" s="260" t="s">
        <v>453</v>
      </c>
      <c r="B102" s="261"/>
      <c r="C102" s="262"/>
      <c r="D102" s="51" t="s">
        <v>482</v>
      </c>
      <c r="E102" s="247" t="s">
        <v>478</v>
      </c>
      <c r="F102" s="248"/>
      <c r="G102" s="249"/>
      <c r="H102" s="250" t="str">
        <f>E102</f>
        <v>Total of 4 Skill Merits (Silver)</v>
      </c>
      <c r="I102" s="248"/>
      <c r="J102" s="249"/>
      <c r="K102" s="250" t="s">
        <v>480</v>
      </c>
      <c r="L102" s="248"/>
      <c r="M102" s="251"/>
      <c r="AA102" s="75" t="s">
        <v>453</v>
      </c>
      <c r="AB102" t="str">
        <f t="shared" si="95"/>
        <v/>
      </c>
      <c r="AD102" t="str">
        <f t="shared" si="96"/>
        <v/>
      </c>
      <c r="AU102" s="79" t="s">
        <v>453</v>
      </c>
      <c r="AV102" t="str">
        <f t="shared" si="97"/>
        <v/>
      </c>
      <c r="AX102" t="str">
        <f t="shared" si="98"/>
        <v/>
      </c>
      <c r="BO102" t="s">
        <v>453</v>
      </c>
      <c r="BP102" t="str">
        <f t="shared" si="100"/>
        <v/>
      </c>
      <c r="BR102" t="str">
        <f t="shared" si="99"/>
        <v/>
      </c>
      <c r="CI102" s="76" t="s">
        <v>454</v>
      </c>
      <c r="CJ102" t="str">
        <f t="shared" si="120"/>
        <v/>
      </c>
      <c r="CL102" t="str">
        <f t="shared" si="123"/>
        <v/>
      </c>
      <c r="DC102" s="76" t="s">
        <v>454</v>
      </c>
      <c r="DD102" t="str">
        <f t="shared" si="121"/>
        <v/>
      </c>
      <c r="DF102" t="str">
        <f t="shared" si="124"/>
        <v/>
      </c>
      <c r="DW102" s="76" t="s">
        <v>454</v>
      </c>
      <c r="DX102" t="str">
        <f t="shared" si="122"/>
        <v/>
      </c>
      <c r="DZ102" t="str">
        <f t="shared" si="125"/>
        <v/>
      </c>
      <c r="EV102" s="230"/>
      <c r="EW102" t="str">
        <f t="shared" si="111"/>
        <v/>
      </c>
      <c r="EY102" t="str">
        <f t="shared" si="119"/>
        <v/>
      </c>
      <c r="FP102" s="230"/>
      <c r="FQ102" t="str">
        <f t="shared" si="112"/>
        <v/>
      </c>
      <c r="FS102" t="str">
        <f t="shared" si="117"/>
        <v/>
      </c>
      <c r="GJ102" s="230"/>
      <c r="GK102" t="str">
        <f t="shared" si="114"/>
        <v/>
      </c>
      <c r="GM102" t="str">
        <f t="shared" si="118"/>
        <v/>
      </c>
    </row>
    <row r="103" spans="1:195" ht="15.2" customHeight="1" x14ac:dyDescent="0.25">
      <c r="A103" s="25" t="s">
        <v>0</v>
      </c>
      <c r="B103" s="178"/>
      <c r="C103" s="179"/>
      <c r="D103" s="51" t="s">
        <v>482</v>
      </c>
      <c r="E103" s="148" t="str">
        <f>IF(ES4=0,"",ES4)</f>
        <v/>
      </c>
      <c r="F103" s="149"/>
      <c r="G103" s="150" t="str">
        <f>IF(EU4=0,"",EU4)</f>
        <v/>
      </c>
      <c r="H103" s="151" t="str">
        <f>IF(FM4=0,"",FM4)</f>
        <v/>
      </c>
      <c r="I103" s="149"/>
      <c r="J103" s="150" t="str">
        <f>IF(FO4=0,"",FO4)</f>
        <v/>
      </c>
      <c r="K103" s="151" t="str">
        <f>IF(GG4=0,"",GG4)</f>
        <v/>
      </c>
      <c r="L103" s="149"/>
      <c r="M103" s="152" t="str">
        <f>IF(GI4=0,"",GI4)</f>
        <v/>
      </c>
      <c r="AA103" s="75" t="s">
        <v>453</v>
      </c>
      <c r="AB103" t="str">
        <f t="shared" si="95"/>
        <v/>
      </c>
      <c r="AD103" t="str">
        <f t="shared" si="96"/>
        <v/>
      </c>
      <c r="AU103" s="79" t="s">
        <v>453</v>
      </c>
      <c r="AV103" t="str">
        <f t="shared" si="97"/>
        <v/>
      </c>
      <c r="AX103" t="str">
        <f t="shared" si="98"/>
        <v/>
      </c>
      <c r="BO103" t="s">
        <v>453</v>
      </c>
      <c r="BP103" t="str">
        <f t="shared" si="100"/>
        <v/>
      </c>
      <c r="BR103" t="str">
        <f t="shared" si="99"/>
        <v/>
      </c>
      <c r="CI103" s="76" t="s">
        <v>454</v>
      </c>
      <c r="CJ103" t="str">
        <f t="shared" si="120"/>
        <v/>
      </c>
      <c r="CL103" t="str">
        <f t="shared" si="123"/>
        <v/>
      </c>
      <c r="DC103" s="76" t="s">
        <v>454</v>
      </c>
      <c r="DD103" t="str">
        <f t="shared" si="121"/>
        <v/>
      </c>
      <c r="DF103" t="str">
        <f t="shared" si="124"/>
        <v/>
      </c>
      <c r="DW103" s="76" t="s">
        <v>454</v>
      </c>
      <c r="DX103" t="str">
        <f t="shared" si="122"/>
        <v/>
      </c>
      <c r="DZ103" t="str">
        <f t="shared" si="125"/>
        <v/>
      </c>
      <c r="EV103" s="230"/>
      <c r="EW103" t="str">
        <f t="shared" si="111"/>
        <v/>
      </c>
      <c r="EY103" t="str">
        <f t="shared" si="119"/>
        <v/>
      </c>
      <c r="FP103" s="230"/>
      <c r="FQ103" t="str">
        <f t="shared" si="112"/>
        <v/>
      </c>
      <c r="FS103" t="str">
        <f t="shared" si="117"/>
        <v/>
      </c>
      <c r="GJ103" s="230"/>
      <c r="GK103" t="str">
        <f t="shared" si="114"/>
        <v/>
      </c>
      <c r="GM103" t="str">
        <f t="shared" si="118"/>
        <v/>
      </c>
    </row>
    <row r="104" spans="1:195" ht="15.2" customHeight="1" x14ac:dyDescent="0.25">
      <c r="A104" s="25" t="s">
        <v>1</v>
      </c>
      <c r="B104" s="178"/>
      <c r="C104" s="179"/>
      <c r="D104" s="51" t="s">
        <v>482</v>
      </c>
      <c r="E104" s="148" t="str">
        <f t="shared" ref="E104:E106" si="138">IF(ES5=0,"",ES5)</f>
        <v/>
      </c>
      <c r="F104" s="149"/>
      <c r="G104" s="150" t="str">
        <f t="shared" ref="G104:G106" si="139">IF(EU5=0,"",EU5)</f>
        <v/>
      </c>
      <c r="H104" s="151" t="str">
        <f t="shared" ref="H104:H106" si="140">IF(FM5=0,"",FM5)</f>
        <v/>
      </c>
      <c r="I104" s="149"/>
      <c r="J104" s="150" t="str">
        <f t="shared" ref="J104:J106" si="141">IF(FO5=0,"",FO5)</f>
        <v/>
      </c>
      <c r="K104" s="151" t="str">
        <f t="shared" ref="K104:K105" si="142">IF(GG5=0,"",GG5)</f>
        <v/>
      </c>
      <c r="L104" s="149"/>
      <c r="M104" s="152" t="str">
        <f t="shared" ref="M104:M105" si="143">IF(GI5=0,"",GI5)</f>
        <v/>
      </c>
      <c r="AA104" s="75" t="s">
        <v>453</v>
      </c>
      <c r="AB104" t="str">
        <f t="shared" si="95"/>
        <v/>
      </c>
      <c r="AD104" t="str">
        <f t="shared" si="96"/>
        <v/>
      </c>
      <c r="AU104" s="79" t="s">
        <v>453</v>
      </c>
      <c r="AV104" t="str">
        <f t="shared" si="97"/>
        <v/>
      </c>
      <c r="AX104" t="str">
        <f t="shared" si="98"/>
        <v/>
      </c>
      <c r="BO104" t="s">
        <v>453</v>
      </c>
      <c r="BP104" t="str">
        <f t="shared" si="100"/>
        <v/>
      </c>
      <c r="BR104" t="str">
        <f t="shared" si="99"/>
        <v/>
      </c>
      <c r="CI104" s="76" t="s">
        <v>454</v>
      </c>
      <c r="CJ104" t="str">
        <f t="shared" si="120"/>
        <v/>
      </c>
      <c r="CL104" t="str">
        <f t="shared" si="123"/>
        <v/>
      </c>
      <c r="DC104" s="76" t="s">
        <v>454</v>
      </c>
      <c r="DD104" t="str">
        <f t="shared" si="121"/>
        <v/>
      </c>
      <c r="DF104" t="str">
        <f t="shared" si="124"/>
        <v/>
      </c>
      <c r="DW104" s="76" t="s">
        <v>454</v>
      </c>
      <c r="DX104" t="str">
        <f t="shared" si="122"/>
        <v/>
      </c>
      <c r="DZ104" t="str">
        <f t="shared" si="125"/>
        <v/>
      </c>
      <c r="EV104" s="230"/>
      <c r="EW104" t="str">
        <f t="shared" si="111"/>
        <v/>
      </c>
      <c r="EY104" t="str">
        <f t="shared" si="119"/>
        <v/>
      </c>
      <c r="FP104" s="230"/>
      <c r="FQ104" t="str">
        <f t="shared" si="112"/>
        <v/>
      </c>
      <c r="FS104" t="str">
        <f t="shared" si="117"/>
        <v/>
      </c>
      <c r="GJ104" s="230"/>
      <c r="GK104" t="str">
        <f t="shared" si="114"/>
        <v/>
      </c>
      <c r="GM104" t="str">
        <f t="shared" si="118"/>
        <v/>
      </c>
    </row>
    <row r="105" spans="1:195" ht="15.2" customHeight="1" x14ac:dyDescent="0.25">
      <c r="A105" s="25" t="s">
        <v>2</v>
      </c>
      <c r="B105" s="178"/>
      <c r="C105" s="179"/>
      <c r="D105" s="51" t="s">
        <v>482</v>
      </c>
      <c r="E105" s="148" t="str">
        <f t="shared" si="138"/>
        <v/>
      </c>
      <c r="F105" s="149"/>
      <c r="G105" s="150" t="str">
        <f t="shared" si="139"/>
        <v/>
      </c>
      <c r="H105" s="151" t="str">
        <f t="shared" si="140"/>
        <v/>
      </c>
      <c r="I105" s="149"/>
      <c r="J105" s="150" t="str">
        <f t="shared" si="141"/>
        <v/>
      </c>
      <c r="K105" s="151" t="str">
        <f t="shared" si="142"/>
        <v/>
      </c>
      <c r="L105" s="149"/>
      <c r="M105" s="152" t="str">
        <f t="shared" si="143"/>
        <v/>
      </c>
      <c r="AA105" s="75" t="s">
        <v>453</v>
      </c>
      <c r="AB105" t="str">
        <f t="shared" si="95"/>
        <v/>
      </c>
      <c r="AD105" t="str">
        <f t="shared" si="96"/>
        <v/>
      </c>
      <c r="AU105" s="79" t="s">
        <v>453</v>
      </c>
      <c r="AV105" t="str">
        <f t="shared" si="97"/>
        <v/>
      </c>
      <c r="AX105" t="str">
        <f t="shared" si="98"/>
        <v/>
      </c>
      <c r="BO105" t="s">
        <v>453</v>
      </c>
      <c r="BP105" t="str">
        <f t="shared" si="100"/>
        <v/>
      </c>
      <c r="BR105" t="str">
        <f t="shared" si="99"/>
        <v/>
      </c>
      <c r="CI105" s="76" t="s">
        <v>454</v>
      </c>
      <c r="CJ105" t="str">
        <f t="shared" si="120"/>
        <v/>
      </c>
      <c r="CL105" t="str">
        <f t="shared" si="123"/>
        <v/>
      </c>
      <c r="DC105" s="76" t="s">
        <v>454</v>
      </c>
      <c r="DD105" t="str">
        <f t="shared" si="121"/>
        <v/>
      </c>
      <c r="DF105" t="str">
        <f t="shared" si="124"/>
        <v/>
      </c>
      <c r="DW105" s="76" t="s">
        <v>454</v>
      </c>
      <c r="DX105" t="str">
        <f t="shared" si="122"/>
        <v/>
      </c>
      <c r="DZ105" t="str">
        <f t="shared" si="125"/>
        <v/>
      </c>
      <c r="EV105" s="230"/>
      <c r="EW105" t="str">
        <f t="shared" si="111"/>
        <v/>
      </c>
      <c r="EY105" t="str">
        <f t="shared" si="119"/>
        <v/>
      </c>
      <c r="FP105" s="230"/>
      <c r="FQ105" t="str">
        <f t="shared" si="112"/>
        <v/>
      </c>
      <c r="FS105" t="str">
        <f t="shared" si="117"/>
        <v/>
      </c>
      <c r="GJ105" s="230"/>
      <c r="GK105" t="str">
        <f t="shared" si="114"/>
        <v/>
      </c>
      <c r="GM105" t="str">
        <f t="shared" si="118"/>
        <v/>
      </c>
    </row>
    <row r="106" spans="1:195" ht="15.2" customHeight="1" thickBot="1" x14ac:dyDescent="0.3">
      <c r="A106" s="25" t="s">
        <v>3</v>
      </c>
      <c r="B106" s="178"/>
      <c r="C106" s="179"/>
      <c r="D106" s="51" t="s">
        <v>482</v>
      </c>
      <c r="E106" s="148" t="str">
        <f t="shared" si="138"/>
        <v/>
      </c>
      <c r="F106" s="149"/>
      <c r="G106" s="162" t="str">
        <f t="shared" si="139"/>
        <v/>
      </c>
      <c r="H106" s="151" t="str">
        <f t="shared" si="140"/>
        <v/>
      </c>
      <c r="I106" s="149"/>
      <c r="J106" s="150" t="str">
        <f t="shared" si="141"/>
        <v/>
      </c>
      <c r="K106" s="158"/>
      <c r="L106" s="149"/>
      <c r="M106" s="163"/>
      <c r="AA106" s="75" t="s">
        <v>453</v>
      </c>
      <c r="AB106" t="str">
        <f t="shared" si="95"/>
        <v/>
      </c>
      <c r="AD106" t="str">
        <f t="shared" si="96"/>
        <v/>
      </c>
      <c r="AU106" s="79" t="s">
        <v>453</v>
      </c>
      <c r="AV106" t="str">
        <f t="shared" si="97"/>
        <v/>
      </c>
      <c r="AX106" t="str">
        <f t="shared" si="98"/>
        <v/>
      </c>
      <c r="BO106" t="s">
        <v>453</v>
      </c>
      <c r="BP106" t="str">
        <f t="shared" si="100"/>
        <v/>
      </c>
      <c r="BR106" t="str">
        <f t="shared" si="99"/>
        <v/>
      </c>
      <c r="CI106" s="76" t="s">
        <v>454</v>
      </c>
      <c r="CJ106" t="str">
        <f t="shared" si="120"/>
        <v/>
      </c>
      <c r="CL106" t="str">
        <f t="shared" si="123"/>
        <v/>
      </c>
      <c r="DC106" s="76" t="s">
        <v>454</v>
      </c>
      <c r="DD106" t="str">
        <f t="shared" si="121"/>
        <v/>
      </c>
      <c r="DF106" t="str">
        <f t="shared" si="124"/>
        <v/>
      </c>
      <c r="DW106" s="76" t="s">
        <v>454</v>
      </c>
      <c r="DX106" t="str">
        <f t="shared" si="122"/>
        <v/>
      </c>
      <c r="DZ106" t="str">
        <f t="shared" si="125"/>
        <v/>
      </c>
      <c r="EV106" s="230"/>
      <c r="EW106" t="str">
        <f t="shared" si="111"/>
        <v/>
      </c>
      <c r="EY106" t="str">
        <f t="shared" si="119"/>
        <v/>
      </c>
      <c r="FP106" s="230"/>
      <c r="FQ106" t="str">
        <f t="shared" si="112"/>
        <v/>
      </c>
      <c r="FS106" t="str">
        <f t="shared" si="117"/>
        <v/>
      </c>
      <c r="GJ106" s="230"/>
      <c r="GK106" t="str">
        <f t="shared" si="114"/>
        <v/>
      </c>
      <c r="GM106" t="str">
        <f t="shared" si="118"/>
        <v/>
      </c>
    </row>
    <row r="107" spans="1:195" ht="15.2" customHeight="1" thickBot="1" x14ac:dyDescent="0.3">
      <c r="A107" s="25" t="s">
        <v>4</v>
      </c>
      <c r="B107" s="178"/>
      <c r="C107" s="179"/>
      <c r="D107" s="51" t="s">
        <v>482</v>
      </c>
      <c r="E107" s="159"/>
      <c r="F107" s="149"/>
      <c r="G107" s="160"/>
      <c r="H107" s="161"/>
      <c r="I107" s="149"/>
      <c r="J107" s="160"/>
      <c r="K107" s="250" t="str">
        <f>E108</f>
        <v>Total of 25 Spirit Changes</v>
      </c>
      <c r="L107" s="248"/>
      <c r="M107" s="251"/>
      <c r="AA107" s="75" t="s">
        <v>453</v>
      </c>
      <c r="AB107" t="str">
        <f t="shared" si="95"/>
        <v/>
      </c>
      <c r="AD107" t="str">
        <f t="shared" si="96"/>
        <v/>
      </c>
      <c r="AU107" s="79" t="s">
        <v>453</v>
      </c>
      <c r="AV107" t="str">
        <f t="shared" si="97"/>
        <v/>
      </c>
      <c r="AX107" t="str">
        <f t="shared" si="98"/>
        <v/>
      </c>
      <c r="BO107" t="s">
        <v>453</v>
      </c>
      <c r="BP107" t="str">
        <f t="shared" si="100"/>
        <v/>
      </c>
      <c r="BR107" t="str">
        <f t="shared" si="99"/>
        <v/>
      </c>
      <c r="CI107" s="76" t="s">
        <v>454</v>
      </c>
      <c r="CJ107" t="str">
        <f t="shared" si="120"/>
        <v/>
      </c>
      <c r="CL107" t="str">
        <f t="shared" si="123"/>
        <v/>
      </c>
      <c r="DC107" s="76" t="s">
        <v>454</v>
      </c>
      <c r="DD107" t="str">
        <f t="shared" si="121"/>
        <v/>
      </c>
      <c r="DF107" t="str">
        <f t="shared" si="124"/>
        <v/>
      </c>
      <c r="DW107" s="76" t="s">
        <v>454</v>
      </c>
      <c r="DX107" t="str">
        <f t="shared" si="122"/>
        <v/>
      </c>
      <c r="DZ107" t="str">
        <f t="shared" si="125"/>
        <v/>
      </c>
      <c r="EV107" s="230"/>
      <c r="EW107" t="str">
        <f t="shared" si="111"/>
        <v/>
      </c>
      <c r="EY107" t="str">
        <f t="shared" si="119"/>
        <v/>
      </c>
      <c r="FP107" s="230"/>
      <c r="FQ107" t="str">
        <f t="shared" si="112"/>
        <v/>
      </c>
      <c r="FS107" t="str">
        <f t="shared" si="117"/>
        <v/>
      </c>
      <c r="GJ107" s="230"/>
      <c r="GK107" t="str">
        <f t="shared" si="114"/>
        <v/>
      </c>
      <c r="GM107" t="str">
        <f t="shared" si="118"/>
        <v/>
      </c>
    </row>
    <row r="108" spans="1:195" ht="15.2" customHeight="1" thickBot="1" x14ac:dyDescent="0.3">
      <c r="A108" s="25" t="s">
        <v>5</v>
      </c>
      <c r="B108" s="178"/>
      <c r="C108" s="179"/>
      <c r="D108" s="51" t="s">
        <v>482</v>
      </c>
      <c r="E108" s="247" t="s">
        <v>479</v>
      </c>
      <c r="F108" s="248"/>
      <c r="G108" s="249"/>
      <c r="H108" s="250" t="str">
        <f>E108</f>
        <v>Total of 25 Spirit Changes</v>
      </c>
      <c r="I108" s="248"/>
      <c r="J108" s="249"/>
      <c r="K108" s="164" t="str">
        <f>IF(GL4=0,"",GL4)</f>
        <v/>
      </c>
      <c r="L108" s="149"/>
      <c r="M108" s="152" t="str">
        <f>IF(GN4=0,"",GN4)</f>
        <v/>
      </c>
      <c r="AA108" s="75" t="s">
        <v>453</v>
      </c>
      <c r="AB108" t="str">
        <f t="shared" si="95"/>
        <v/>
      </c>
      <c r="AD108" t="str">
        <f t="shared" si="96"/>
        <v/>
      </c>
      <c r="AU108" s="79" t="s">
        <v>453</v>
      </c>
      <c r="AV108" t="str">
        <f t="shared" si="97"/>
        <v/>
      </c>
      <c r="AX108" t="str">
        <f t="shared" si="98"/>
        <v/>
      </c>
      <c r="BO108" t="s">
        <v>453</v>
      </c>
      <c r="BP108" t="str">
        <f t="shared" si="100"/>
        <v/>
      </c>
      <c r="BR108" t="str">
        <f t="shared" si="99"/>
        <v/>
      </c>
      <c r="CI108" s="76" t="s">
        <v>454</v>
      </c>
      <c r="CJ108" t="str">
        <f t="shared" si="120"/>
        <v/>
      </c>
      <c r="CL108" t="str">
        <f t="shared" si="123"/>
        <v/>
      </c>
      <c r="DC108" s="76" t="s">
        <v>454</v>
      </c>
      <c r="DD108" t="str">
        <f t="shared" si="121"/>
        <v/>
      </c>
      <c r="DF108" t="str">
        <f t="shared" si="124"/>
        <v/>
      </c>
      <c r="DW108" s="76" t="s">
        <v>454</v>
      </c>
      <c r="DX108" t="str">
        <f t="shared" si="122"/>
        <v/>
      </c>
      <c r="DZ108" t="str">
        <f t="shared" si="125"/>
        <v/>
      </c>
      <c r="EV108" s="230"/>
      <c r="EW108" t="str">
        <f t="shared" si="111"/>
        <v/>
      </c>
      <c r="EY108" t="str">
        <f t="shared" si="119"/>
        <v/>
      </c>
      <c r="FP108" s="230"/>
      <c r="FQ108" t="str">
        <f t="shared" si="112"/>
        <v/>
      </c>
      <c r="FS108" t="str">
        <f t="shared" si="117"/>
        <v/>
      </c>
      <c r="GJ108" s="230"/>
      <c r="GK108" t="str">
        <f t="shared" si="114"/>
        <v/>
      </c>
      <c r="GM108" t="str">
        <f t="shared" si="118"/>
        <v/>
      </c>
    </row>
    <row r="109" spans="1:195" ht="15.2" customHeight="1" x14ac:dyDescent="0.25">
      <c r="A109" s="25" t="s">
        <v>6</v>
      </c>
      <c r="B109" s="178"/>
      <c r="C109" s="179"/>
      <c r="D109" s="51" t="s">
        <v>482</v>
      </c>
      <c r="E109" s="165" t="str">
        <f>IF(EX4=0,"",EX4)</f>
        <v>001 - The Bible is Uni</v>
      </c>
      <c r="F109" s="149"/>
      <c r="G109" s="150" t="str">
        <f>IFERROR(#REF!,"")</f>
        <v/>
      </c>
      <c r="H109" s="164" t="str">
        <f>IF(FR4=0,"",FR4)</f>
        <v/>
      </c>
      <c r="I109" s="149"/>
      <c r="J109" s="150" t="str">
        <f>IF(FT4=0,"",FT4)</f>
        <v/>
      </c>
      <c r="K109" s="164" t="str">
        <f t="shared" ref="K109:K132" si="144">IF(GL5=0,"",GL5)</f>
        <v/>
      </c>
      <c r="L109" s="149"/>
      <c r="M109" s="152" t="str">
        <f t="shared" ref="M109:M132" si="145">IF(GN5=0,"",GN5)</f>
        <v/>
      </c>
      <c r="AA109" s="75" t="s">
        <v>453</v>
      </c>
      <c r="AB109" t="str">
        <f t="shared" si="95"/>
        <v/>
      </c>
      <c r="AD109" t="str">
        <f t="shared" si="96"/>
        <v/>
      </c>
      <c r="AU109" s="79" t="s">
        <v>453</v>
      </c>
      <c r="AV109" t="str">
        <f t="shared" si="97"/>
        <v/>
      </c>
      <c r="AX109" t="str">
        <f t="shared" si="98"/>
        <v/>
      </c>
      <c r="BO109" t="s">
        <v>453</v>
      </c>
      <c r="BP109" t="str">
        <f t="shared" si="100"/>
        <v/>
      </c>
      <c r="BR109" t="str">
        <f t="shared" si="99"/>
        <v/>
      </c>
      <c r="CI109" s="76" t="s">
        <v>454</v>
      </c>
      <c r="CJ109" t="str">
        <f t="shared" si="120"/>
        <v/>
      </c>
      <c r="CL109" t="str">
        <f t="shared" si="123"/>
        <v/>
      </c>
      <c r="DC109" s="76" t="s">
        <v>454</v>
      </c>
      <c r="DD109" t="str">
        <f t="shared" si="121"/>
        <v/>
      </c>
      <c r="DF109" t="str">
        <f t="shared" si="124"/>
        <v/>
      </c>
      <c r="DW109" s="76" t="s">
        <v>454</v>
      </c>
      <c r="DX109" t="str">
        <f t="shared" si="122"/>
        <v/>
      </c>
      <c r="DZ109" t="str">
        <f t="shared" si="125"/>
        <v/>
      </c>
      <c r="EV109" s="230"/>
      <c r="EW109" t="str">
        <f t="shared" si="111"/>
        <v/>
      </c>
      <c r="EY109" t="str">
        <f t="shared" si="119"/>
        <v/>
      </c>
      <c r="FP109" s="230"/>
      <c r="FQ109" t="str">
        <f t="shared" si="112"/>
        <v/>
      </c>
      <c r="FS109" t="str">
        <f t="shared" si="117"/>
        <v/>
      </c>
      <c r="GJ109" s="230"/>
      <c r="GK109" t="str">
        <f t="shared" si="114"/>
        <v/>
      </c>
      <c r="GM109" t="str">
        <f t="shared" si="118"/>
        <v/>
      </c>
    </row>
    <row r="110" spans="1:195" ht="15.2" customHeight="1" x14ac:dyDescent="0.25">
      <c r="A110" s="25" t="s">
        <v>7</v>
      </c>
      <c r="B110" s="178"/>
      <c r="C110" s="179"/>
      <c r="D110" s="51" t="s">
        <v>482</v>
      </c>
      <c r="E110" s="165" t="str">
        <f t="shared" ref="E110:E133" si="146">IF(EX5=0,"",EX5)</f>
        <v>016 - Life Changing De</v>
      </c>
      <c r="F110" s="149"/>
      <c r="G110" s="150" t="str">
        <f>IFERROR(#REF!,"")</f>
        <v/>
      </c>
      <c r="H110" s="164" t="str">
        <f t="shared" ref="H110:H133" si="147">IF(FR5=0,"",FR5)</f>
        <v/>
      </c>
      <c r="I110" s="149"/>
      <c r="J110" s="150" t="str">
        <f t="shared" ref="J110:J133" si="148">IF(FT5=0,"",FT5)</f>
        <v/>
      </c>
      <c r="K110" s="164" t="str">
        <f t="shared" si="144"/>
        <v/>
      </c>
      <c r="L110" s="149"/>
      <c r="M110" s="152" t="str">
        <f t="shared" si="145"/>
        <v/>
      </c>
      <c r="AA110" s="75" t="s">
        <v>453</v>
      </c>
      <c r="AB110" t="str">
        <f t="shared" si="95"/>
        <v/>
      </c>
      <c r="AD110" t="str">
        <f t="shared" si="96"/>
        <v/>
      </c>
      <c r="AU110" s="79" t="s">
        <v>453</v>
      </c>
      <c r="AV110" t="str">
        <f t="shared" si="97"/>
        <v/>
      </c>
      <c r="AX110" t="str">
        <f t="shared" si="98"/>
        <v/>
      </c>
      <c r="BO110" t="s">
        <v>453</v>
      </c>
      <c r="BP110" t="str">
        <f t="shared" si="100"/>
        <v/>
      </c>
      <c r="BR110" t="str">
        <f t="shared" si="99"/>
        <v/>
      </c>
      <c r="CI110" s="76" t="s">
        <v>454</v>
      </c>
      <c r="CJ110" t="str">
        <f t="shared" si="120"/>
        <v/>
      </c>
      <c r="CL110" t="str">
        <f t="shared" si="123"/>
        <v/>
      </c>
      <c r="DC110" s="76" t="s">
        <v>454</v>
      </c>
      <c r="DD110" t="str">
        <f t="shared" si="121"/>
        <v/>
      </c>
      <c r="DF110" t="str">
        <f t="shared" si="124"/>
        <v/>
      </c>
      <c r="DW110" s="76" t="s">
        <v>454</v>
      </c>
      <c r="DX110" t="str">
        <f t="shared" si="122"/>
        <v/>
      </c>
      <c r="DZ110" t="str">
        <f t="shared" si="125"/>
        <v/>
      </c>
      <c r="EV110" s="230"/>
      <c r="EW110" t="str">
        <f t="shared" si="111"/>
        <v/>
      </c>
      <c r="EY110" t="str">
        <f t="shared" si="119"/>
        <v/>
      </c>
      <c r="FP110" s="230"/>
      <c r="FQ110" t="str">
        <f t="shared" si="112"/>
        <v/>
      </c>
      <c r="FS110" t="str">
        <f t="shared" si="117"/>
        <v/>
      </c>
      <c r="GJ110" s="230"/>
      <c r="GK110" t="str">
        <f t="shared" si="114"/>
        <v/>
      </c>
      <c r="GM110" t="str">
        <f t="shared" si="118"/>
        <v/>
      </c>
    </row>
    <row r="111" spans="1:195" ht="15.2" customHeight="1" x14ac:dyDescent="0.25">
      <c r="A111" s="25" t="s">
        <v>8</v>
      </c>
      <c r="B111" s="178"/>
      <c r="C111" s="179"/>
      <c r="D111" s="51" t="s">
        <v>482</v>
      </c>
      <c r="E111" s="165" t="str">
        <f t="shared" si="146"/>
        <v>038 - Missions Now</v>
      </c>
      <c r="F111" s="149"/>
      <c r="G111" s="150" t="str">
        <f>IFERROR(#REF!,"")</f>
        <v/>
      </c>
      <c r="H111" s="164" t="str">
        <f t="shared" si="147"/>
        <v/>
      </c>
      <c r="I111" s="149"/>
      <c r="J111" s="150" t="str">
        <f t="shared" si="148"/>
        <v/>
      </c>
      <c r="K111" s="164" t="str">
        <f t="shared" si="144"/>
        <v/>
      </c>
      <c r="L111" s="149"/>
      <c r="M111" s="152" t="str">
        <f t="shared" si="145"/>
        <v/>
      </c>
      <c r="AA111" s="75" t="s">
        <v>453</v>
      </c>
      <c r="AB111" t="str">
        <f t="shared" si="95"/>
        <v/>
      </c>
      <c r="AD111" t="str">
        <f t="shared" si="96"/>
        <v/>
      </c>
      <c r="AU111" s="79" t="s">
        <v>453</v>
      </c>
      <c r="AV111" t="str">
        <f t="shared" si="97"/>
        <v/>
      </c>
      <c r="AX111" t="str">
        <f t="shared" si="98"/>
        <v/>
      </c>
      <c r="BO111" t="s">
        <v>453</v>
      </c>
      <c r="BP111" t="str">
        <f t="shared" si="100"/>
        <v/>
      </c>
      <c r="BR111" t="str">
        <f t="shared" si="99"/>
        <v/>
      </c>
      <c r="CI111" s="76" t="s">
        <v>454</v>
      </c>
      <c r="CJ111" t="str">
        <f t="shared" si="120"/>
        <v/>
      </c>
      <c r="CL111" t="str">
        <f t="shared" si="123"/>
        <v/>
      </c>
      <c r="DC111" s="76" t="s">
        <v>454</v>
      </c>
      <c r="DD111" t="str">
        <f t="shared" si="121"/>
        <v/>
      </c>
      <c r="DF111" t="str">
        <f t="shared" si="124"/>
        <v/>
      </c>
      <c r="DW111" s="76" t="s">
        <v>454</v>
      </c>
      <c r="DX111" t="str">
        <f t="shared" si="122"/>
        <v/>
      </c>
      <c r="DZ111" t="str">
        <f t="shared" si="125"/>
        <v/>
      </c>
      <c r="EV111" s="230"/>
      <c r="EW111" t="str">
        <f t="shared" si="111"/>
        <v/>
      </c>
      <c r="EY111" t="str">
        <f t="shared" si="119"/>
        <v/>
      </c>
      <c r="FP111" s="230"/>
      <c r="FQ111" t="str">
        <f t="shared" si="112"/>
        <v/>
      </c>
      <c r="FS111" t="str">
        <f t="shared" si="117"/>
        <v/>
      </c>
      <c r="GJ111" s="230"/>
      <c r="GK111" t="str">
        <f t="shared" si="114"/>
        <v/>
      </c>
      <c r="GM111" t="str">
        <f t="shared" si="118"/>
        <v/>
      </c>
    </row>
    <row r="112" spans="1:195" ht="15.2" customHeight="1" x14ac:dyDescent="0.25">
      <c r="A112" s="25" t="s">
        <v>9</v>
      </c>
      <c r="B112" s="178"/>
      <c r="C112" s="179"/>
      <c r="D112" s="51" t="s">
        <v>482</v>
      </c>
      <c r="E112" s="165" t="str">
        <f t="shared" si="146"/>
        <v/>
      </c>
      <c r="F112" s="149"/>
      <c r="G112" s="150" t="str">
        <f>IFERROR(#REF!,"")</f>
        <v/>
      </c>
      <c r="H112" s="164" t="str">
        <f t="shared" si="147"/>
        <v/>
      </c>
      <c r="I112" s="149"/>
      <c r="J112" s="150" t="str">
        <f t="shared" si="148"/>
        <v/>
      </c>
      <c r="K112" s="164" t="str">
        <f t="shared" si="144"/>
        <v/>
      </c>
      <c r="L112" s="149"/>
      <c r="M112" s="152" t="str">
        <f t="shared" si="145"/>
        <v/>
      </c>
      <c r="AA112" s="75" t="s">
        <v>453</v>
      </c>
      <c r="AB112" t="str">
        <f t="shared" si="95"/>
        <v/>
      </c>
      <c r="AD112" t="str">
        <f t="shared" si="96"/>
        <v/>
      </c>
      <c r="AU112" s="79" t="s">
        <v>453</v>
      </c>
      <c r="AV112" t="str">
        <f t="shared" si="97"/>
        <v/>
      </c>
      <c r="AX112" t="str">
        <f t="shared" si="98"/>
        <v/>
      </c>
      <c r="BO112" t="s">
        <v>453</v>
      </c>
      <c r="BP112" t="str">
        <f t="shared" si="100"/>
        <v/>
      </c>
      <c r="BR112" t="str">
        <f t="shared" si="99"/>
        <v/>
      </c>
      <c r="CI112" s="76" t="s">
        <v>454</v>
      </c>
      <c r="CJ112" t="str">
        <f t="shared" si="120"/>
        <v/>
      </c>
      <c r="CL112" t="str">
        <f t="shared" si="123"/>
        <v/>
      </c>
      <c r="DC112" s="76" t="s">
        <v>454</v>
      </c>
      <c r="DD112" t="str">
        <f t="shared" si="121"/>
        <v/>
      </c>
      <c r="DF112" t="str">
        <f t="shared" si="124"/>
        <v/>
      </c>
      <c r="DW112" s="76" t="s">
        <v>454</v>
      </c>
      <c r="DX112" t="str">
        <f t="shared" si="122"/>
        <v/>
      </c>
      <c r="DZ112" t="str">
        <f t="shared" si="125"/>
        <v/>
      </c>
      <c r="EV112" s="230"/>
      <c r="EW112" t="str">
        <f t="shared" si="111"/>
        <v/>
      </c>
      <c r="EY112" t="str">
        <f t="shared" si="119"/>
        <v/>
      </c>
      <c r="FP112" s="230"/>
      <c r="FQ112" t="str">
        <f t="shared" si="112"/>
        <v/>
      </c>
      <c r="FS112" t="str">
        <f t="shared" si="117"/>
        <v/>
      </c>
      <c r="GJ112" s="230"/>
      <c r="GK112" t="str">
        <f t="shared" si="114"/>
        <v/>
      </c>
      <c r="GM112" t="str">
        <f t="shared" si="118"/>
        <v/>
      </c>
    </row>
    <row r="113" spans="1:195" ht="15.2" customHeight="1" x14ac:dyDescent="0.25">
      <c r="A113" s="25" t="s">
        <v>10</v>
      </c>
      <c r="B113" s="178"/>
      <c r="C113" s="179"/>
      <c r="D113" s="51" t="s">
        <v>482</v>
      </c>
      <c r="E113" s="165" t="str">
        <f t="shared" si="146"/>
        <v/>
      </c>
      <c r="F113" s="149"/>
      <c r="G113" s="150" t="str">
        <f>IFERROR(#REF!,"")</f>
        <v/>
      </c>
      <c r="H113" s="164" t="str">
        <f t="shared" si="147"/>
        <v/>
      </c>
      <c r="I113" s="149"/>
      <c r="J113" s="150" t="str">
        <f t="shared" si="148"/>
        <v/>
      </c>
      <c r="K113" s="164" t="str">
        <f t="shared" si="144"/>
        <v/>
      </c>
      <c r="L113" s="149"/>
      <c r="M113" s="152" t="str">
        <f t="shared" si="145"/>
        <v/>
      </c>
      <c r="AA113" s="75" t="s">
        <v>453</v>
      </c>
      <c r="AB113" t="str">
        <f t="shared" si="95"/>
        <v/>
      </c>
      <c r="AD113" t="str">
        <f t="shared" si="96"/>
        <v/>
      </c>
      <c r="AU113" s="79" t="s">
        <v>453</v>
      </c>
      <c r="AV113" t="str">
        <f t="shared" si="97"/>
        <v/>
      </c>
      <c r="AX113" t="str">
        <f t="shared" si="98"/>
        <v/>
      </c>
      <c r="BO113" t="s">
        <v>453</v>
      </c>
      <c r="BP113" t="str">
        <f t="shared" si="100"/>
        <v/>
      </c>
      <c r="BR113" t="str">
        <f t="shared" si="99"/>
        <v/>
      </c>
      <c r="CI113" s="76" t="s">
        <v>454</v>
      </c>
      <c r="CJ113" t="str">
        <f t="shared" si="120"/>
        <v/>
      </c>
      <c r="CL113" t="str">
        <f t="shared" si="123"/>
        <v/>
      </c>
      <c r="DC113" s="76" t="s">
        <v>454</v>
      </c>
      <c r="DD113" t="str">
        <f t="shared" si="121"/>
        <v/>
      </c>
      <c r="DF113" t="str">
        <f t="shared" si="124"/>
        <v/>
      </c>
      <c r="DW113" s="76" t="s">
        <v>454</v>
      </c>
      <c r="DX113" t="str">
        <f t="shared" si="122"/>
        <v/>
      </c>
      <c r="DZ113" t="str">
        <f t="shared" si="125"/>
        <v/>
      </c>
      <c r="EV113" s="230"/>
      <c r="EW113" t="str">
        <f t="shared" si="111"/>
        <v/>
      </c>
      <c r="EY113" t="str">
        <f t="shared" si="119"/>
        <v/>
      </c>
      <c r="FP113" s="230"/>
      <c r="FQ113" t="str">
        <f t="shared" si="112"/>
        <v/>
      </c>
      <c r="FS113" t="str">
        <f t="shared" si="117"/>
        <v/>
      </c>
      <c r="GJ113" s="230"/>
      <c r="GK113" t="str">
        <f t="shared" si="114"/>
        <v/>
      </c>
      <c r="GM113" t="str">
        <f t="shared" si="118"/>
        <v/>
      </c>
    </row>
    <row r="114" spans="1:195" ht="15.2" customHeight="1" x14ac:dyDescent="0.25">
      <c r="A114" s="25" t="s">
        <v>11</v>
      </c>
      <c r="B114" s="178"/>
      <c r="C114" s="179"/>
      <c r="D114" s="51" t="s">
        <v>482</v>
      </c>
      <c r="E114" s="165" t="str">
        <f t="shared" si="146"/>
        <v/>
      </c>
      <c r="F114" s="149"/>
      <c r="G114" s="150" t="str">
        <f>IFERROR(#REF!,"")</f>
        <v/>
      </c>
      <c r="H114" s="164" t="str">
        <f t="shared" si="147"/>
        <v/>
      </c>
      <c r="I114" s="149"/>
      <c r="J114" s="150" t="str">
        <f t="shared" si="148"/>
        <v/>
      </c>
      <c r="K114" s="164" t="str">
        <f t="shared" si="144"/>
        <v/>
      </c>
      <c r="L114" s="149"/>
      <c r="M114" s="152" t="str">
        <f t="shared" si="145"/>
        <v/>
      </c>
      <c r="AA114" s="75" t="s">
        <v>453</v>
      </c>
      <c r="AB114" t="str">
        <f t="shared" si="95"/>
        <v/>
      </c>
      <c r="AD114" t="str">
        <f t="shared" si="96"/>
        <v/>
      </c>
      <c r="AU114" s="79" t="s">
        <v>453</v>
      </c>
      <c r="AV114" t="str">
        <f t="shared" si="97"/>
        <v/>
      </c>
      <c r="AX114" t="str">
        <f t="shared" si="98"/>
        <v/>
      </c>
      <c r="BO114" t="s">
        <v>453</v>
      </c>
      <c r="BP114" t="str">
        <f t="shared" si="100"/>
        <v/>
      </c>
      <c r="BR114" t="str">
        <f t="shared" si="99"/>
        <v/>
      </c>
      <c r="CI114" s="76" t="s">
        <v>454</v>
      </c>
      <c r="CJ114" t="str">
        <f t="shared" si="120"/>
        <v/>
      </c>
      <c r="CL114" t="str">
        <f t="shared" si="123"/>
        <v/>
      </c>
      <c r="DC114" s="76" t="s">
        <v>454</v>
      </c>
      <c r="DD114" t="str">
        <f t="shared" si="121"/>
        <v/>
      </c>
      <c r="DF114" t="str">
        <f t="shared" si="124"/>
        <v/>
      </c>
      <c r="DW114" s="76" t="s">
        <v>454</v>
      </c>
      <c r="DX114" t="str">
        <f t="shared" si="122"/>
        <v/>
      </c>
      <c r="DZ114" t="str">
        <f t="shared" si="125"/>
        <v/>
      </c>
      <c r="EV114" s="230"/>
      <c r="EW114" t="str">
        <f t="shared" si="111"/>
        <v/>
      </c>
      <c r="EY114" t="str">
        <f t="shared" si="119"/>
        <v/>
      </c>
      <c r="FP114" s="230"/>
      <c r="FQ114" t="str">
        <f t="shared" si="112"/>
        <v/>
      </c>
      <c r="FS114" t="str">
        <f t="shared" si="117"/>
        <v/>
      </c>
      <c r="GJ114" s="230"/>
      <c r="GK114" t="str">
        <f t="shared" si="114"/>
        <v/>
      </c>
      <c r="GM114" t="str">
        <f t="shared" si="118"/>
        <v/>
      </c>
    </row>
    <row r="115" spans="1:195" ht="15.2" customHeight="1" x14ac:dyDescent="0.25">
      <c r="A115" s="25" t="s">
        <v>12</v>
      </c>
      <c r="B115" s="178"/>
      <c r="C115" s="179"/>
      <c r="D115" s="51" t="s">
        <v>482</v>
      </c>
      <c r="E115" s="165" t="str">
        <f t="shared" si="146"/>
        <v/>
      </c>
      <c r="F115" s="149"/>
      <c r="G115" s="150" t="str">
        <f>IFERROR(#REF!,"")</f>
        <v/>
      </c>
      <c r="H115" s="164" t="str">
        <f t="shared" si="147"/>
        <v/>
      </c>
      <c r="I115" s="149"/>
      <c r="J115" s="150" t="str">
        <f t="shared" si="148"/>
        <v/>
      </c>
      <c r="K115" s="164" t="str">
        <f t="shared" si="144"/>
        <v/>
      </c>
      <c r="L115" s="149"/>
      <c r="M115" s="152" t="str">
        <f t="shared" si="145"/>
        <v/>
      </c>
      <c r="AA115" s="75" t="s">
        <v>453</v>
      </c>
      <c r="AB115" t="str">
        <f t="shared" si="95"/>
        <v/>
      </c>
      <c r="AD115" t="str">
        <f t="shared" si="96"/>
        <v/>
      </c>
      <c r="AU115" s="79" t="s">
        <v>453</v>
      </c>
      <c r="AV115" t="str">
        <f t="shared" si="97"/>
        <v/>
      </c>
      <c r="AX115" t="str">
        <f t="shared" si="98"/>
        <v/>
      </c>
      <c r="BO115" t="s">
        <v>453</v>
      </c>
      <c r="BP115" t="str">
        <f t="shared" si="100"/>
        <v/>
      </c>
      <c r="BR115" t="str">
        <f t="shared" si="99"/>
        <v/>
      </c>
      <c r="CI115" s="76" t="s">
        <v>454</v>
      </c>
      <c r="CJ115" t="str">
        <f t="shared" si="120"/>
        <v/>
      </c>
      <c r="CL115" t="str">
        <f t="shared" si="123"/>
        <v/>
      </c>
      <c r="DC115" s="76" t="s">
        <v>454</v>
      </c>
      <c r="DD115" t="str">
        <f t="shared" si="121"/>
        <v/>
      </c>
      <c r="DF115" t="str">
        <f t="shared" si="124"/>
        <v/>
      </c>
      <c r="DW115" s="76" t="s">
        <v>454</v>
      </c>
      <c r="DX115" t="str">
        <f t="shared" si="122"/>
        <v/>
      </c>
      <c r="DZ115" t="str">
        <f t="shared" si="125"/>
        <v/>
      </c>
      <c r="EV115" s="230"/>
      <c r="EW115" t="str">
        <f t="shared" si="111"/>
        <v/>
      </c>
      <c r="EY115" t="str">
        <f t="shared" si="119"/>
        <v/>
      </c>
      <c r="FP115" s="230"/>
      <c r="FQ115" t="str">
        <f t="shared" si="112"/>
        <v/>
      </c>
      <c r="FS115" t="str">
        <f t="shared" si="117"/>
        <v/>
      </c>
      <c r="GJ115" s="230"/>
      <c r="GK115" t="str">
        <f t="shared" si="114"/>
        <v/>
      </c>
      <c r="GM115" t="str">
        <f t="shared" si="118"/>
        <v/>
      </c>
    </row>
    <row r="116" spans="1:195" ht="15.2" customHeight="1" x14ac:dyDescent="0.25">
      <c r="A116" s="25" t="s">
        <v>13</v>
      </c>
      <c r="B116" s="178"/>
      <c r="C116" s="179"/>
      <c r="D116" s="51" t="s">
        <v>482</v>
      </c>
      <c r="E116" s="165" t="str">
        <f t="shared" si="146"/>
        <v/>
      </c>
      <c r="F116" s="149"/>
      <c r="G116" s="150" t="str">
        <f>IFERROR(#REF!,"")</f>
        <v/>
      </c>
      <c r="H116" s="164" t="str">
        <f t="shared" si="147"/>
        <v/>
      </c>
      <c r="I116" s="149"/>
      <c r="J116" s="150" t="str">
        <f t="shared" si="148"/>
        <v/>
      </c>
      <c r="K116" s="164" t="str">
        <f t="shared" si="144"/>
        <v/>
      </c>
      <c r="L116" s="149"/>
      <c r="M116" s="152" t="str">
        <f t="shared" si="145"/>
        <v/>
      </c>
      <c r="AA116" s="75" t="s">
        <v>453</v>
      </c>
      <c r="AB116" t="str">
        <f t="shared" si="95"/>
        <v/>
      </c>
      <c r="AD116" t="str">
        <f t="shared" si="96"/>
        <v/>
      </c>
      <c r="AU116" s="79" t="s">
        <v>453</v>
      </c>
      <c r="AV116" t="str">
        <f t="shared" si="97"/>
        <v/>
      </c>
      <c r="AX116" t="str">
        <f t="shared" si="98"/>
        <v/>
      </c>
      <c r="BO116" t="s">
        <v>453</v>
      </c>
      <c r="BP116" t="str">
        <f t="shared" si="100"/>
        <v/>
      </c>
      <c r="BR116" t="str">
        <f t="shared" si="99"/>
        <v/>
      </c>
      <c r="CI116" s="76" t="s">
        <v>454</v>
      </c>
      <c r="CJ116" t="str">
        <f t="shared" si="120"/>
        <v/>
      </c>
      <c r="CL116" t="str">
        <f t="shared" si="123"/>
        <v/>
      </c>
      <c r="DC116" s="76" t="s">
        <v>454</v>
      </c>
      <c r="DD116" t="str">
        <f t="shared" si="121"/>
        <v/>
      </c>
      <c r="DF116" t="str">
        <f t="shared" si="124"/>
        <v/>
      </c>
      <c r="DW116" s="76" t="s">
        <v>454</v>
      </c>
      <c r="DX116" t="str">
        <f t="shared" si="122"/>
        <v/>
      </c>
      <c r="DZ116" t="str">
        <f t="shared" si="125"/>
        <v/>
      </c>
      <c r="EV116" s="230"/>
      <c r="EW116" t="str">
        <f t="shared" si="111"/>
        <v/>
      </c>
      <c r="EY116" t="str">
        <f t="shared" si="119"/>
        <v/>
      </c>
      <c r="FP116" s="230"/>
      <c r="FQ116" t="str">
        <f t="shared" si="112"/>
        <v/>
      </c>
      <c r="FS116" t="str">
        <f t="shared" si="117"/>
        <v/>
      </c>
      <c r="GJ116" s="230"/>
      <c r="GK116" t="str">
        <f t="shared" si="114"/>
        <v/>
      </c>
      <c r="GM116" t="str">
        <f t="shared" si="118"/>
        <v/>
      </c>
    </row>
    <row r="117" spans="1:195" ht="15.2" customHeight="1" x14ac:dyDescent="0.25">
      <c r="A117" s="25" t="s">
        <v>14</v>
      </c>
      <c r="B117" s="178"/>
      <c r="C117" s="179"/>
      <c r="D117" s="51" t="s">
        <v>482</v>
      </c>
      <c r="E117" s="165" t="str">
        <f t="shared" si="146"/>
        <v/>
      </c>
      <c r="F117" s="149"/>
      <c r="G117" s="150" t="str">
        <f>IFERROR(#REF!,"")</f>
        <v/>
      </c>
      <c r="H117" s="164" t="str">
        <f t="shared" si="147"/>
        <v/>
      </c>
      <c r="I117" s="149"/>
      <c r="J117" s="150" t="str">
        <f t="shared" si="148"/>
        <v/>
      </c>
      <c r="K117" s="164" t="str">
        <f t="shared" si="144"/>
        <v/>
      </c>
      <c r="L117" s="149"/>
      <c r="M117" s="152" t="str">
        <f t="shared" si="145"/>
        <v/>
      </c>
      <c r="AA117" s="75" t="s">
        <v>453</v>
      </c>
      <c r="AB117" t="str">
        <f t="shared" si="95"/>
        <v/>
      </c>
      <c r="AD117" t="str">
        <f t="shared" si="96"/>
        <v/>
      </c>
      <c r="AU117" s="79" t="s">
        <v>453</v>
      </c>
      <c r="AV117" t="str">
        <f t="shared" si="97"/>
        <v/>
      </c>
      <c r="AX117" t="str">
        <f t="shared" si="98"/>
        <v/>
      </c>
      <c r="BO117" t="s">
        <v>453</v>
      </c>
      <c r="BP117" t="str">
        <f t="shared" si="100"/>
        <v/>
      </c>
      <c r="BR117" t="str">
        <f t="shared" si="99"/>
        <v/>
      </c>
      <c r="CI117" s="76" t="s">
        <v>454</v>
      </c>
      <c r="CJ117" t="str">
        <f t="shared" si="120"/>
        <v/>
      </c>
      <c r="CL117" t="str">
        <f t="shared" si="123"/>
        <v/>
      </c>
      <c r="DC117" s="76" t="s">
        <v>454</v>
      </c>
      <c r="DD117" t="str">
        <f t="shared" si="121"/>
        <v/>
      </c>
      <c r="DF117" t="str">
        <f t="shared" si="124"/>
        <v/>
      </c>
      <c r="DW117" s="76" t="s">
        <v>454</v>
      </c>
      <c r="DX117" t="str">
        <f t="shared" si="122"/>
        <v/>
      </c>
      <c r="DZ117" t="str">
        <f t="shared" si="125"/>
        <v/>
      </c>
      <c r="EV117" s="230"/>
      <c r="EW117" t="str">
        <f t="shared" si="111"/>
        <v/>
      </c>
      <c r="EY117" t="str">
        <f t="shared" si="119"/>
        <v/>
      </c>
      <c r="FP117" s="230"/>
      <c r="FQ117" t="str">
        <f t="shared" si="112"/>
        <v/>
      </c>
      <c r="FS117" t="str">
        <f t="shared" si="117"/>
        <v/>
      </c>
      <c r="GJ117" s="230"/>
      <c r="GK117" t="str">
        <f t="shared" si="114"/>
        <v/>
      </c>
      <c r="GM117" t="str">
        <f t="shared" si="118"/>
        <v/>
      </c>
    </row>
    <row r="118" spans="1:195" ht="15.2" customHeight="1" x14ac:dyDescent="0.25">
      <c r="A118" s="25" t="s">
        <v>15</v>
      </c>
      <c r="B118" s="178"/>
      <c r="C118" s="179"/>
      <c r="D118" s="51" t="s">
        <v>482</v>
      </c>
      <c r="E118" s="165" t="str">
        <f t="shared" si="146"/>
        <v/>
      </c>
      <c r="F118" s="149"/>
      <c r="G118" s="150" t="str">
        <f>IFERROR(#REF!,"")</f>
        <v/>
      </c>
      <c r="H118" s="164" t="str">
        <f t="shared" si="147"/>
        <v/>
      </c>
      <c r="I118" s="149"/>
      <c r="J118" s="150" t="str">
        <f t="shared" si="148"/>
        <v/>
      </c>
      <c r="K118" s="164" t="str">
        <f t="shared" si="144"/>
        <v/>
      </c>
      <c r="L118" s="149"/>
      <c r="M118" s="152" t="str">
        <f t="shared" si="145"/>
        <v/>
      </c>
      <c r="AA118" s="75" t="s">
        <v>453</v>
      </c>
      <c r="AB118" t="str">
        <f t="shared" ref="AB118:AB123" si="149">IF(C167=$AB$3,A167,"")</f>
        <v/>
      </c>
      <c r="AD118" t="str">
        <f t="shared" ref="AD118:AD123" si="150">IF(AB118="","",B167)</f>
        <v/>
      </c>
      <c r="AU118" s="79" t="s">
        <v>453</v>
      </c>
      <c r="AV118" t="str">
        <f t="shared" ref="AV118:AV123" si="151">IF(C167=$AV$3,A167,"")</f>
        <v/>
      </c>
      <c r="AX118" t="str">
        <f t="shared" ref="AX118:AX123" si="152">IF(AV118="","",B167)</f>
        <v/>
      </c>
      <c r="BO118" t="s">
        <v>453</v>
      </c>
      <c r="BP118" t="str">
        <f t="shared" si="100"/>
        <v/>
      </c>
      <c r="BR118" t="str">
        <f t="shared" ref="BR118:BR123" si="153">IF(BP118="","",B167)</f>
        <v/>
      </c>
      <c r="CI118" s="76" t="s">
        <v>454</v>
      </c>
      <c r="CJ118" t="str">
        <f t="shared" si="120"/>
        <v/>
      </c>
      <c r="CL118" t="str">
        <f t="shared" si="123"/>
        <v/>
      </c>
      <c r="DC118" s="76" t="s">
        <v>454</v>
      </c>
      <c r="DD118" t="str">
        <f t="shared" si="121"/>
        <v/>
      </c>
      <c r="DF118" t="str">
        <f t="shared" si="124"/>
        <v/>
      </c>
      <c r="DW118" s="76" t="s">
        <v>454</v>
      </c>
      <c r="DX118" t="str">
        <f t="shared" si="122"/>
        <v/>
      </c>
      <c r="DZ118" t="str">
        <f t="shared" si="125"/>
        <v/>
      </c>
      <c r="EV118" s="230"/>
      <c r="EW118" t="str">
        <f t="shared" si="111"/>
        <v/>
      </c>
      <c r="EY118" t="str">
        <f t="shared" si="119"/>
        <v/>
      </c>
      <c r="FP118" s="230"/>
      <c r="FQ118" t="str">
        <f t="shared" si="112"/>
        <v/>
      </c>
      <c r="FS118" t="str">
        <f t="shared" si="117"/>
        <v/>
      </c>
      <c r="GJ118" s="230"/>
      <c r="GK118" t="str">
        <f t="shared" si="114"/>
        <v/>
      </c>
      <c r="GM118" t="str">
        <f t="shared" si="118"/>
        <v/>
      </c>
    </row>
    <row r="119" spans="1:195" ht="15.2" customHeight="1" x14ac:dyDescent="0.25">
      <c r="A119" s="25" t="s">
        <v>16</v>
      </c>
      <c r="B119" s="178"/>
      <c r="C119" s="179"/>
      <c r="D119" s="51" t="s">
        <v>482</v>
      </c>
      <c r="E119" s="165" t="str">
        <f t="shared" si="146"/>
        <v/>
      </c>
      <c r="F119" s="149"/>
      <c r="G119" s="150" t="str">
        <f>IFERROR(#REF!,"")</f>
        <v/>
      </c>
      <c r="H119" s="164" t="str">
        <f t="shared" si="147"/>
        <v/>
      </c>
      <c r="I119" s="149"/>
      <c r="J119" s="150" t="str">
        <f t="shared" si="148"/>
        <v/>
      </c>
      <c r="K119" s="164" t="str">
        <f t="shared" si="144"/>
        <v/>
      </c>
      <c r="L119" s="149"/>
      <c r="M119" s="152" t="str">
        <f t="shared" si="145"/>
        <v/>
      </c>
      <c r="AA119" s="75" t="s">
        <v>453</v>
      </c>
      <c r="AB119" t="str">
        <f t="shared" si="149"/>
        <v/>
      </c>
      <c r="AD119" t="str">
        <f t="shared" si="150"/>
        <v/>
      </c>
      <c r="AU119" s="79" t="s">
        <v>453</v>
      </c>
      <c r="AV119" t="str">
        <f t="shared" si="151"/>
        <v/>
      </c>
      <c r="AX119" t="str">
        <f t="shared" si="152"/>
        <v/>
      </c>
      <c r="BO119" t="s">
        <v>453</v>
      </c>
      <c r="BP119" t="str">
        <f t="shared" ref="BP119:BP123" si="154">IF(C168=$BP$3,A168,"")</f>
        <v/>
      </c>
      <c r="BR119" t="str">
        <f t="shared" si="153"/>
        <v/>
      </c>
      <c r="CI119" s="76" t="s">
        <v>454</v>
      </c>
      <c r="CJ119" t="str">
        <f t="shared" si="120"/>
        <v/>
      </c>
      <c r="CL119" t="str">
        <f t="shared" si="123"/>
        <v/>
      </c>
      <c r="DC119" s="76" t="s">
        <v>454</v>
      </c>
      <c r="DD119" t="str">
        <f t="shared" si="121"/>
        <v/>
      </c>
      <c r="DF119" t="str">
        <f t="shared" si="124"/>
        <v/>
      </c>
      <c r="DW119" s="76" t="s">
        <v>454</v>
      </c>
      <c r="DX119" t="str">
        <f t="shared" si="122"/>
        <v/>
      </c>
      <c r="DZ119" t="str">
        <f t="shared" si="125"/>
        <v/>
      </c>
      <c r="EV119" s="230"/>
      <c r="EW119" t="str">
        <f t="shared" si="111"/>
        <v/>
      </c>
      <c r="EY119" t="str">
        <f t="shared" si="119"/>
        <v/>
      </c>
      <c r="FP119" s="230"/>
      <c r="FQ119" t="str">
        <f t="shared" si="112"/>
        <v/>
      </c>
      <c r="FS119" t="str">
        <f t="shared" si="117"/>
        <v/>
      </c>
      <c r="GJ119" s="230"/>
      <c r="GK119" t="str">
        <f t="shared" si="114"/>
        <v/>
      </c>
      <c r="GM119" t="str">
        <f t="shared" si="118"/>
        <v/>
      </c>
    </row>
    <row r="120" spans="1:195" ht="15.2" customHeight="1" x14ac:dyDescent="0.25">
      <c r="A120" s="25" t="s">
        <v>17</v>
      </c>
      <c r="B120" s="178" t="s">
        <v>186</v>
      </c>
      <c r="C120" s="179" t="s">
        <v>435</v>
      </c>
      <c r="D120" s="51" t="s">
        <v>482</v>
      </c>
      <c r="E120" s="165" t="str">
        <f t="shared" si="146"/>
        <v/>
      </c>
      <c r="F120" s="149"/>
      <c r="G120" s="150" t="str">
        <f>IFERROR(#REF!,"")</f>
        <v/>
      </c>
      <c r="H120" s="164" t="str">
        <f t="shared" si="147"/>
        <v/>
      </c>
      <c r="I120" s="149"/>
      <c r="J120" s="150" t="str">
        <f t="shared" si="148"/>
        <v/>
      </c>
      <c r="K120" s="164" t="str">
        <f t="shared" si="144"/>
        <v/>
      </c>
      <c r="L120" s="149"/>
      <c r="M120" s="152" t="str">
        <f t="shared" si="145"/>
        <v/>
      </c>
      <c r="AA120" s="75" t="s">
        <v>453</v>
      </c>
      <c r="AB120" t="str">
        <f t="shared" si="149"/>
        <v/>
      </c>
      <c r="AD120" t="str">
        <f t="shared" si="150"/>
        <v/>
      </c>
      <c r="AU120" s="79" t="s">
        <v>453</v>
      </c>
      <c r="AV120" t="str">
        <f t="shared" si="151"/>
        <v/>
      </c>
      <c r="AX120" t="str">
        <f t="shared" si="152"/>
        <v/>
      </c>
      <c r="BO120" t="s">
        <v>453</v>
      </c>
      <c r="BP120" t="str">
        <f t="shared" si="154"/>
        <v/>
      </c>
      <c r="BR120" t="str">
        <f t="shared" si="153"/>
        <v/>
      </c>
      <c r="CI120" s="76" t="s">
        <v>454</v>
      </c>
      <c r="CJ120" t="str">
        <f t="shared" si="120"/>
        <v/>
      </c>
      <c r="CL120" t="str">
        <f t="shared" si="123"/>
        <v/>
      </c>
      <c r="DC120" s="76" t="s">
        <v>454</v>
      </c>
      <c r="DD120" t="str">
        <f t="shared" si="121"/>
        <v/>
      </c>
      <c r="DF120" t="str">
        <f t="shared" si="124"/>
        <v/>
      </c>
      <c r="DW120" s="76" t="s">
        <v>454</v>
      </c>
      <c r="DX120" t="str">
        <f t="shared" si="122"/>
        <v/>
      </c>
      <c r="DZ120" t="str">
        <f t="shared" si="125"/>
        <v/>
      </c>
      <c r="EV120" s="230"/>
      <c r="EW120" t="str">
        <f t="shared" si="111"/>
        <v/>
      </c>
      <c r="EY120" t="str">
        <f t="shared" si="119"/>
        <v/>
      </c>
      <c r="FP120" s="230"/>
      <c r="FQ120" t="str">
        <f t="shared" si="112"/>
        <v/>
      </c>
      <c r="FS120" t="str">
        <f t="shared" si="117"/>
        <v/>
      </c>
      <c r="GJ120" s="230"/>
      <c r="GK120" t="str">
        <f t="shared" si="114"/>
        <v/>
      </c>
      <c r="GM120" t="str">
        <f t="shared" si="118"/>
        <v/>
      </c>
    </row>
    <row r="121" spans="1:195" ht="15.2" customHeight="1" x14ac:dyDescent="0.25">
      <c r="A121" s="25" t="s">
        <v>18</v>
      </c>
      <c r="B121" s="178"/>
      <c r="C121" s="179"/>
      <c r="D121" s="51" t="s">
        <v>482</v>
      </c>
      <c r="E121" s="165" t="str">
        <f t="shared" si="146"/>
        <v/>
      </c>
      <c r="F121" s="149"/>
      <c r="G121" s="150" t="str">
        <f>IFERROR(#REF!,"")</f>
        <v/>
      </c>
      <c r="H121" s="164" t="str">
        <f t="shared" si="147"/>
        <v/>
      </c>
      <c r="I121" s="149"/>
      <c r="J121" s="150" t="str">
        <f t="shared" si="148"/>
        <v/>
      </c>
      <c r="K121" s="164" t="str">
        <f t="shared" si="144"/>
        <v/>
      </c>
      <c r="L121" s="149"/>
      <c r="M121" s="152" t="str">
        <f t="shared" si="145"/>
        <v/>
      </c>
      <c r="AA121" s="75" t="s">
        <v>453</v>
      </c>
      <c r="AB121" t="str">
        <f t="shared" si="149"/>
        <v/>
      </c>
      <c r="AD121" t="str">
        <f t="shared" si="150"/>
        <v/>
      </c>
      <c r="AU121" s="79" t="s">
        <v>453</v>
      </c>
      <c r="AV121" t="str">
        <f t="shared" si="151"/>
        <v/>
      </c>
      <c r="AX121" t="str">
        <f t="shared" si="152"/>
        <v/>
      </c>
      <c r="BO121" t="s">
        <v>453</v>
      </c>
      <c r="BP121" t="str">
        <f t="shared" si="154"/>
        <v/>
      </c>
      <c r="BR121" t="str">
        <f t="shared" si="153"/>
        <v/>
      </c>
      <c r="CI121" s="76" t="s">
        <v>454</v>
      </c>
      <c r="CJ121" t="str">
        <f t="shared" si="120"/>
        <v/>
      </c>
      <c r="CL121" t="str">
        <f t="shared" si="123"/>
        <v/>
      </c>
      <c r="DC121" s="76" t="s">
        <v>454</v>
      </c>
      <c r="DD121" t="str">
        <f t="shared" si="121"/>
        <v/>
      </c>
      <c r="DF121" t="str">
        <f t="shared" si="124"/>
        <v/>
      </c>
      <c r="DW121" s="76" t="s">
        <v>454</v>
      </c>
      <c r="DX121" t="str">
        <f t="shared" si="122"/>
        <v/>
      </c>
      <c r="DZ121" t="str">
        <f t="shared" si="125"/>
        <v/>
      </c>
      <c r="EV121" s="230"/>
      <c r="EW121" t="str">
        <f t="shared" si="111"/>
        <v/>
      </c>
      <c r="EY121" t="str">
        <f t="shared" si="119"/>
        <v/>
      </c>
      <c r="FP121" s="230"/>
      <c r="FQ121" t="str">
        <f t="shared" si="112"/>
        <v/>
      </c>
      <c r="FS121" t="str">
        <f t="shared" si="117"/>
        <v/>
      </c>
      <c r="GJ121" s="230"/>
      <c r="GK121" t="str">
        <f t="shared" si="114"/>
        <v/>
      </c>
      <c r="GM121" t="str">
        <f t="shared" si="118"/>
        <v/>
      </c>
    </row>
    <row r="122" spans="1:195" ht="15.2" customHeight="1" x14ac:dyDescent="0.25">
      <c r="A122" s="25" t="s">
        <v>19</v>
      </c>
      <c r="B122" s="178"/>
      <c r="C122" s="179"/>
      <c r="D122" s="51" t="s">
        <v>482</v>
      </c>
      <c r="E122" s="165" t="str">
        <f t="shared" si="146"/>
        <v/>
      </c>
      <c r="F122" s="149"/>
      <c r="G122" s="150" t="str">
        <f>IFERROR(#REF!,"")</f>
        <v/>
      </c>
      <c r="H122" s="164" t="str">
        <f t="shared" si="147"/>
        <v/>
      </c>
      <c r="I122" s="149"/>
      <c r="J122" s="150" t="str">
        <f t="shared" si="148"/>
        <v/>
      </c>
      <c r="K122" s="164" t="str">
        <f t="shared" si="144"/>
        <v/>
      </c>
      <c r="L122" s="149"/>
      <c r="M122" s="152" t="str">
        <f t="shared" si="145"/>
        <v/>
      </c>
      <c r="AA122" s="75" t="s">
        <v>453</v>
      </c>
      <c r="AB122" t="str">
        <f t="shared" si="149"/>
        <v/>
      </c>
      <c r="AD122" t="str">
        <f t="shared" si="150"/>
        <v/>
      </c>
      <c r="AU122" s="79" t="s">
        <v>453</v>
      </c>
      <c r="AV122" t="str">
        <f t="shared" si="151"/>
        <v/>
      </c>
      <c r="AX122" t="str">
        <f t="shared" si="152"/>
        <v/>
      </c>
      <c r="BO122" t="s">
        <v>453</v>
      </c>
      <c r="BP122" t="str">
        <f t="shared" si="154"/>
        <v/>
      </c>
      <c r="BR122" t="str">
        <f t="shared" si="153"/>
        <v/>
      </c>
      <c r="CI122" s="76" t="s">
        <v>454</v>
      </c>
      <c r="CJ122" t="str">
        <f t="shared" si="120"/>
        <v/>
      </c>
      <c r="CL122" t="str">
        <f t="shared" si="123"/>
        <v/>
      </c>
      <c r="DC122" s="76" t="s">
        <v>454</v>
      </c>
      <c r="DD122" t="str">
        <f t="shared" si="121"/>
        <v/>
      </c>
      <c r="DF122" t="str">
        <f t="shared" si="124"/>
        <v/>
      </c>
      <c r="DW122" s="76" t="s">
        <v>454</v>
      </c>
      <c r="DX122" t="str">
        <f t="shared" si="122"/>
        <v/>
      </c>
      <c r="DZ122" t="str">
        <f t="shared" si="125"/>
        <v/>
      </c>
      <c r="EV122" s="230"/>
      <c r="EW122" t="str">
        <f t="shared" si="111"/>
        <v/>
      </c>
      <c r="EY122" t="str">
        <f t="shared" si="119"/>
        <v/>
      </c>
      <c r="FP122" s="230"/>
      <c r="FQ122" t="str">
        <f t="shared" si="112"/>
        <v/>
      </c>
      <c r="FS122" t="str">
        <f t="shared" si="117"/>
        <v/>
      </c>
      <c r="GJ122" s="230"/>
      <c r="GK122" t="str">
        <f t="shared" si="114"/>
        <v/>
      </c>
      <c r="GM122" t="str">
        <f t="shared" si="118"/>
        <v/>
      </c>
    </row>
    <row r="123" spans="1:195" ht="15.2" customHeight="1" x14ac:dyDescent="0.25">
      <c r="A123" s="25" t="s">
        <v>20</v>
      </c>
      <c r="B123" s="178"/>
      <c r="C123" s="179"/>
      <c r="D123" s="51" t="s">
        <v>482</v>
      </c>
      <c r="E123" s="165" t="str">
        <f t="shared" si="146"/>
        <v/>
      </c>
      <c r="F123" s="149"/>
      <c r="G123" s="150" t="str">
        <f>IFERROR(#REF!,"")</f>
        <v/>
      </c>
      <c r="H123" s="164" t="str">
        <f t="shared" si="147"/>
        <v/>
      </c>
      <c r="I123" s="149"/>
      <c r="J123" s="150" t="str">
        <f t="shared" si="148"/>
        <v/>
      </c>
      <c r="K123" s="164" t="str">
        <f t="shared" si="144"/>
        <v/>
      </c>
      <c r="L123" s="149"/>
      <c r="M123" s="152" t="str">
        <f t="shared" si="145"/>
        <v/>
      </c>
      <c r="AA123" s="75" t="s">
        <v>453</v>
      </c>
      <c r="AB123" t="str">
        <f t="shared" si="149"/>
        <v/>
      </c>
      <c r="AD123" t="str">
        <f t="shared" si="150"/>
        <v/>
      </c>
      <c r="AU123" s="79" t="s">
        <v>453</v>
      </c>
      <c r="AV123" t="str">
        <f t="shared" si="151"/>
        <v/>
      </c>
      <c r="AX123" t="str">
        <f t="shared" si="152"/>
        <v/>
      </c>
      <c r="BO123" t="s">
        <v>453</v>
      </c>
      <c r="BP123" t="str">
        <f t="shared" si="154"/>
        <v/>
      </c>
      <c r="BR123" t="str">
        <f t="shared" si="153"/>
        <v/>
      </c>
      <c r="CI123" s="76" t="s">
        <v>454</v>
      </c>
      <c r="CJ123" t="str">
        <f t="shared" si="120"/>
        <v/>
      </c>
      <c r="CL123" t="str">
        <f t="shared" si="123"/>
        <v/>
      </c>
      <c r="DC123" s="76" t="s">
        <v>454</v>
      </c>
      <c r="DD123" t="str">
        <f t="shared" si="121"/>
        <v/>
      </c>
      <c r="DF123" t="str">
        <f t="shared" si="124"/>
        <v/>
      </c>
      <c r="DW123" s="76" t="s">
        <v>454</v>
      </c>
      <c r="DX123" t="str">
        <f t="shared" si="122"/>
        <v/>
      </c>
      <c r="DZ123" t="str">
        <f t="shared" si="125"/>
        <v/>
      </c>
      <c r="EV123" s="230"/>
      <c r="EW123" t="str">
        <f t="shared" si="111"/>
        <v/>
      </c>
      <c r="EY123" t="str">
        <f t="shared" si="119"/>
        <v/>
      </c>
      <c r="FP123" s="230"/>
      <c r="FQ123" t="str">
        <f t="shared" si="112"/>
        <v/>
      </c>
      <c r="FS123" t="str">
        <f t="shared" si="117"/>
        <v/>
      </c>
      <c r="GJ123" s="230"/>
      <c r="GK123" t="str">
        <f t="shared" si="114"/>
        <v/>
      </c>
      <c r="GM123" t="str">
        <f t="shared" si="118"/>
        <v/>
      </c>
    </row>
    <row r="124" spans="1:195" ht="15.2" customHeight="1" x14ac:dyDescent="0.25">
      <c r="A124" s="25" t="s">
        <v>21</v>
      </c>
      <c r="B124" s="178"/>
      <c r="C124" s="179"/>
      <c r="D124" s="51" t="s">
        <v>482</v>
      </c>
      <c r="E124" s="165" t="str">
        <f t="shared" si="146"/>
        <v/>
      </c>
      <c r="F124" s="149"/>
      <c r="G124" s="150" t="str">
        <f>IFERROR(#REF!,"")</f>
        <v/>
      </c>
      <c r="H124" s="164" t="str">
        <f t="shared" si="147"/>
        <v/>
      </c>
      <c r="I124" s="149"/>
      <c r="J124" s="150" t="str">
        <f t="shared" si="148"/>
        <v/>
      </c>
      <c r="K124" s="164" t="str">
        <f t="shared" si="144"/>
        <v/>
      </c>
      <c r="L124" s="149"/>
      <c r="M124" s="152" t="str">
        <f t="shared" si="145"/>
        <v/>
      </c>
      <c r="CI124" s="76" t="s">
        <v>454</v>
      </c>
      <c r="CJ124" t="str">
        <f t="shared" si="120"/>
        <v/>
      </c>
      <c r="CL124" t="str">
        <f t="shared" si="123"/>
        <v/>
      </c>
      <c r="DC124" s="76" t="s">
        <v>454</v>
      </c>
      <c r="DD124" t="str">
        <f t="shared" si="121"/>
        <v/>
      </c>
      <c r="DF124" t="str">
        <f t="shared" si="124"/>
        <v/>
      </c>
      <c r="DW124" s="76" t="s">
        <v>454</v>
      </c>
      <c r="DX124" t="str">
        <f t="shared" si="122"/>
        <v/>
      </c>
      <c r="DZ124" t="str">
        <f t="shared" si="125"/>
        <v/>
      </c>
      <c r="EV124" s="230"/>
      <c r="EW124" t="str">
        <f t="shared" si="111"/>
        <v/>
      </c>
      <c r="EY124" t="str">
        <f t="shared" si="119"/>
        <v/>
      </c>
      <c r="FP124" s="230"/>
      <c r="FQ124" t="str">
        <f t="shared" si="112"/>
        <v/>
      </c>
      <c r="FS124" t="str">
        <f t="shared" si="117"/>
        <v/>
      </c>
      <c r="GJ124" s="230"/>
      <c r="GK124" t="str">
        <f t="shared" si="114"/>
        <v/>
      </c>
      <c r="GM124" t="str">
        <f t="shared" si="118"/>
        <v/>
      </c>
    </row>
    <row r="125" spans="1:195" ht="15.2" customHeight="1" x14ac:dyDescent="0.25">
      <c r="A125" s="25" t="s">
        <v>22</v>
      </c>
      <c r="B125" s="178"/>
      <c r="C125" s="179"/>
      <c r="D125" s="51" t="s">
        <v>482</v>
      </c>
      <c r="E125" s="165" t="str">
        <f t="shared" si="146"/>
        <v/>
      </c>
      <c r="F125" s="149"/>
      <c r="G125" s="150" t="str">
        <f>IFERROR(#REF!,"")</f>
        <v/>
      </c>
      <c r="H125" s="164" t="str">
        <f t="shared" si="147"/>
        <v/>
      </c>
      <c r="I125" s="149"/>
      <c r="J125" s="150" t="str">
        <f t="shared" si="148"/>
        <v/>
      </c>
      <c r="K125" s="164" t="str">
        <f t="shared" si="144"/>
        <v/>
      </c>
      <c r="L125" s="149"/>
      <c r="M125" s="152" t="str">
        <f t="shared" si="145"/>
        <v/>
      </c>
      <c r="CI125" s="76" t="s">
        <v>454</v>
      </c>
      <c r="CJ125" t="str">
        <f t="shared" si="120"/>
        <v/>
      </c>
      <c r="CL125" t="str">
        <f t="shared" si="123"/>
        <v/>
      </c>
      <c r="DC125" s="76" t="s">
        <v>454</v>
      </c>
      <c r="DD125" t="str">
        <f t="shared" si="121"/>
        <v/>
      </c>
      <c r="DF125" t="str">
        <f t="shared" si="124"/>
        <v/>
      </c>
      <c r="DW125" s="76" t="s">
        <v>454</v>
      </c>
      <c r="DX125" t="str">
        <f t="shared" si="122"/>
        <v/>
      </c>
      <c r="DZ125" t="str">
        <f t="shared" si="125"/>
        <v/>
      </c>
      <c r="EV125" s="230"/>
      <c r="EW125" t="str">
        <f t="shared" si="111"/>
        <v/>
      </c>
      <c r="EY125" t="str">
        <f t="shared" si="119"/>
        <v/>
      </c>
      <c r="FP125" s="230"/>
      <c r="FQ125" t="str">
        <f t="shared" si="112"/>
        <v/>
      </c>
      <c r="FS125" t="str">
        <f t="shared" si="117"/>
        <v/>
      </c>
      <c r="GJ125" s="230"/>
      <c r="GK125" t="str">
        <f t="shared" si="114"/>
        <v/>
      </c>
      <c r="GM125" t="str">
        <f t="shared" si="118"/>
        <v/>
      </c>
    </row>
    <row r="126" spans="1:195" ht="15.2" customHeight="1" x14ac:dyDescent="0.25">
      <c r="A126" s="25" t="s">
        <v>23</v>
      </c>
      <c r="B126" s="178"/>
      <c r="C126" s="179"/>
      <c r="D126" s="51" t="s">
        <v>482</v>
      </c>
      <c r="E126" s="165" t="str">
        <f t="shared" si="146"/>
        <v/>
      </c>
      <c r="F126" s="149"/>
      <c r="G126" s="150" t="str">
        <f>IFERROR(#REF!,"")</f>
        <v/>
      </c>
      <c r="H126" s="164" t="str">
        <f t="shared" si="147"/>
        <v/>
      </c>
      <c r="I126" s="149"/>
      <c r="J126" s="150" t="str">
        <f t="shared" si="148"/>
        <v/>
      </c>
      <c r="K126" s="164" t="str">
        <f t="shared" si="144"/>
        <v/>
      </c>
      <c r="L126" s="149"/>
      <c r="M126" s="152" t="str">
        <f t="shared" si="145"/>
        <v/>
      </c>
      <c r="CI126" s="76" t="s">
        <v>454</v>
      </c>
      <c r="CJ126" t="str">
        <f t="shared" si="120"/>
        <v/>
      </c>
      <c r="CL126" t="str">
        <f t="shared" si="123"/>
        <v/>
      </c>
      <c r="DC126" s="76" t="s">
        <v>454</v>
      </c>
      <c r="DD126" t="str">
        <f t="shared" si="121"/>
        <v/>
      </c>
      <c r="DF126" t="str">
        <f t="shared" si="124"/>
        <v/>
      </c>
      <c r="DW126" s="76" t="s">
        <v>454</v>
      </c>
      <c r="DX126" t="str">
        <f t="shared" si="122"/>
        <v/>
      </c>
      <c r="DZ126" t="str">
        <f t="shared" si="125"/>
        <v/>
      </c>
      <c r="EV126" s="230"/>
      <c r="EW126" t="str">
        <f t="shared" si="111"/>
        <v/>
      </c>
      <c r="EY126" t="str">
        <f t="shared" si="119"/>
        <v/>
      </c>
      <c r="FP126" s="230"/>
      <c r="FQ126" t="str">
        <f t="shared" si="112"/>
        <v/>
      </c>
      <c r="FS126" t="str">
        <f t="shared" si="117"/>
        <v/>
      </c>
      <c r="GJ126" s="230"/>
      <c r="GK126" t="str">
        <f t="shared" si="114"/>
        <v/>
      </c>
      <c r="GM126" t="str">
        <f t="shared" si="118"/>
        <v/>
      </c>
    </row>
    <row r="127" spans="1:195" ht="15.2" customHeight="1" x14ac:dyDescent="0.25">
      <c r="A127" s="25" t="s">
        <v>24</v>
      </c>
      <c r="B127" s="178"/>
      <c r="C127" s="179"/>
      <c r="D127" s="51" t="s">
        <v>482</v>
      </c>
      <c r="E127" s="165" t="str">
        <f t="shared" si="146"/>
        <v/>
      </c>
      <c r="F127" s="149"/>
      <c r="G127" s="150" t="str">
        <f>IFERROR(#REF!,"")</f>
        <v/>
      </c>
      <c r="H127" s="164" t="str">
        <f t="shared" si="147"/>
        <v/>
      </c>
      <c r="I127" s="149"/>
      <c r="J127" s="150" t="str">
        <f t="shared" si="148"/>
        <v/>
      </c>
      <c r="K127" s="164" t="str">
        <f t="shared" si="144"/>
        <v/>
      </c>
      <c r="L127" s="149"/>
      <c r="M127" s="152" t="str">
        <f t="shared" si="145"/>
        <v/>
      </c>
      <c r="CI127" s="76" t="s">
        <v>454</v>
      </c>
      <c r="CJ127" t="str">
        <f t="shared" si="120"/>
        <v/>
      </c>
      <c r="CL127" t="str">
        <f t="shared" si="123"/>
        <v/>
      </c>
      <c r="DC127" s="76" t="s">
        <v>454</v>
      </c>
      <c r="DD127" t="str">
        <f t="shared" si="121"/>
        <v/>
      </c>
      <c r="DF127" t="str">
        <f t="shared" si="124"/>
        <v/>
      </c>
      <c r="DW127" s="76" t="s">
        <v>454</v>
      </c>
      <c r="DX127" t="str">
        <f t="shared" si="122"/>
        <v/>
      </c>
      <c r="DZ127" t="str">
        <f t="shared" si="125"/>
        <v/>
      </c>
      <c r="EV127" s="230"/>
      <c r="EW127" t="str">
        <f t="shared" si="111"/>
        <v/>
      </c>
      <c r="EY127" t="str">
        <f t="shared" si="119"/>
        <v/>
      </c>
      <c r="FP127" s="230"/>
      <c r="FQ127" t="str">
        <f t="shared" si="112"/>
        <v/>
      </c>
      <c r="FS127" t="str">
        <f t="shared" si="117"/>
        <v/>
      </c>
      <c r="GJ127" s="230"/>
      <c r="GK127" t="str">
        <f t="shared" si="114"/>
        <v/>
      </c>
      <c r="GM127" t="str">
        <f t="shared" si="118"/>
        <v/>
      </c>
    </row>
    <row r="128" spans="1:195" ht="15.2" customHeight="1" x14ac:dyDescent="0.25">
      <c r="A128" s="25" t="s">
        <v>25</v>
      </c>
      <c r="B128" s="178"/>
      <c r="C128" s="179"/>
      <c r="D128" s="51" t="s">
        <v>482</v>
      </c>
      <c r="E128" s="165" t="str">
        <f t="shared" si="146"/>
        <v/>
      </c>
      <c r="F128" s="149"/>
      <c r="G128" s="150" t="str">
        <f>IFERROR(#REF!,"")</f>
        <v/>
      </c>
      <c r="H128" s="164" t="str">
        <f t="shared" si="147"/>
        <v/>
      </c>
      <c r="I128" s="149"/>
      <c r="J128" s="150" t="str">
        <f t="shared" si="148"/>
        <v/>
      </c>
      <c r="K128" s="164" t="str">
        <f t="shared" si="144"/>
        <v/>
      </c>
      <c r="L128" s="149"/>
      <c r="M128" s="152" t="str">
        <f t="shared" si="145"/>
        <v/>
      </c>
      <c r="CI128" s="76" t="s">
        <v>454</v>
      </c>
      <c r="CJ128" t="str">
        <f t="shared" si="120"/>
        <v/>
      </c>
      <c r="CL128" t="str">
        <f t="shared" si="123"/>
        <v/>
      </c>
      <c r="DC128" s="76" t="s">
        <v>454</v>
      </c>
      <c r="DD128" t="str">
        <f t="shared" si="121"/>
        <v/>
      </c>
      <c r="DF128" t="str">
        <f t="shared" si="124"/>
        <v/>
      </c>
      <c r="DW128" s="76" t="s">
        <v>454</v>
      </c>
      <c r="DX128" t="str">
        <f t="shared" si="122"/>
        <v/>
      </c>
      <c r="DZ128" t="str">
        <f t="shared" si="125"/>
        <v/>
      </c>
      <c r="EV128" s="230"/>
      <c r="EW128" t="str">
        <f t="shared" si="111"/>
        <v/>
      </c>
      <c r="EY128" t="str">
        <f t="shared" si="119"/>
        <v/>
      </c>
      <c r="FP128" s="230"/>
      <c r="FQ128" t="str">
        <f t="shared" si="112"/>
        <v/>
      </c>
      <c r="FS128" t="str">
        <f t="shared" si="117"/>
        <v/>
      </c>
      <c r="GJ128" s="230"/>
      <c r="GK128" t="str">
        <f t="shared" si="114"/>
        <v/>
      </c>
      <c r="GM128" t="str">
        <f t="shared" si="118"/>
        <v/>
      </c>
    </row>
    <row r="129" spans="1:195" ht="15.2" customHeight="1" x14ac:dyDescent="0.25">
      <c r="A129" s="25" t="s">
        <v>26</v>
      </c>
      <c r="B129" s="178"/>
      <c r="C129" s="179"/>
      <c r="D129" s="51" t="s">
        <v>482</v>
      </c>
      <c r="E129" s="165" t="str">
        <f t="shared" si="146"/>
        <v/>
      </c>
      <c r="F129" s="149"/>
      <c r="G129" s="150" t="str">
        <f>IFERROR(#REF!,"")</f>
        <v/>
      </c>
      <c r="H129" s="164" t="str">
        <f t="shared" si="147"/>
        <v/>
      </c>
      <c r="I129" s="149"/>
      <c r="J129" s="150" t="str">
        <f t="shared" si="148"/>
        <v/>
      </c>
      <c r="K129" s="164" t="str">
        <f t="shared" si="144"/>
        <v/>
      </c>
      <c r="L129" s="149"/>
      <c r="M129" s="152" t="str">
        <f t="shared" si="145"/>
        <v/>
      </c>
      <c r="CI129" s="76" t="s">
        <v>454</v>
      </c>
      <c r="CJ129" t="str">
        <f t="shared" si="120"/>
        <v/>
      </c>
      <c r="CL129" t="str">
        <f t="shared" si="123"/>
        <v/>
      </c>
      <c r="DC129" s="76" t="s">
        <v>454</v>
      </c>
      <c r="DD129" t="str">
        <f t="shared" si="121"/>
        <v/>
      </c>
      <c r="DF129" t="str">
        <f t="shared" si="124"/>
        <v/>
      </c>
      <c r="DW129" s="76" t="s">
        <v>454</v>
      </c>
      <c r="DX129" t="str">
        <f t="shared" si="122"/>
        <v/>
      </c>
      <c r="DZ129" t="str">
        <f t="shared" si="125"/>
        <v/>
      </c>
      <c r="EV129" s="230"/>
      <c r="EW129" t="str">
        <f t="shared" si="111"/>
        <v/>
      </c>
      <c r="EY129" t="str">
        <f t="shared" si="119"/>
        <v/>
      </c>
      <c r="FP129" s="230"/>
      <c r="FQ129" t="str">
        <f t="shared" si="112"/>
        <v/>
      </c>
      <c r="FS129" t="str">
        <f t="shared" si="117"/>
        <v/>
      </c>
      <c r="GJ129" s="230"/>
      <c r="GK129" t="str">
        <f t="shared" si="114"/>
        <v/>
      </c>
      <c r="GM129" t="str">
        <f t="shared" si="118"/>
        <v/>
      </c>
    </row>
    <row r="130" spans="1:195" ht="15.2" customHeight="1" x14ac:dyDescent="0.25">
      <c r="A130" s="25" t="s">
        <v>27</v>
      </c>
      <c r="B130" s="178"/>
      <c r="C130" s="179"/>
      <c r="D130" s="51" t="s">
        <v>482</v>
      </c>
      <c r="E130" s="165" t="str">
        <f t="shared" si="146"/>
        <v/>
      </c>
      <c r="F130" s="149"/>
      <c r="G130" s="150" t="str">
        <f>IFERROR(#REF!,"")</f>
        <v/>
      </c>
      <c r="H130" s="164" t="str">
        <f t="shared" si="147"/>
        <v/>
      </c>
      <c r="I130" s="149"/>
      <c r="J130" s="150" t="str">
        <f t="shared" si="148"/>
        <v/>
      </c>
      <c r="K130" s="164" t="str">
        <f>IF(GL26=0,"",GL26)</f>
        <v/>
      </c>
      <c r="L130" s="149"/>
      <c r="M130" s="152" t="str">
        <f>IF(GN26=0,"",GN26)</f>
        <v/>
      </c>
      <c r="CI130" s="76" t="s">
        <v>454</v>
      </c>
      <c r="CJ130" t="str">
        <f t="shared" si="120"/>
        <v/>
      </c>
      <c r="CL130" t="str">
        <f t="shared" si="123"/>
        <v/>
      </c>
      <c r="DC130" s="76" t="s">
        <v>454</v>
      </c>
      <c r="DD130" t="str">
        <f t="shared" si="121"/>
        <v/>
      </c>
      <c r="DF130" t="str">
        <f t="shared" si="124"/>
        <v/>
      </c>
      <c r="DW130" s="76" t="s">
        <v>454</v>
      </c>
      <c r="DX130" t="str">
        <f t="shared" si="122"/>
        <v/>
      </c>
      <c r="DZ130" t="str">
        <f t="shared" si="125"/>
        <v/>
      </c>
      <c r="EV130" s="230"/>
      <c r="EW130" t="str">
        <f t="shared" si="111"/>
        <v/>
      </c>
      <c r="EY130" t="str">
        <f t="shared" si="119"/>
        <v/>
      </c>
      <c r="FP130" s="230"/>
      <c r="FQ130" t="str">
        <f t="shared" si="112"/>
        <v/>
      </c>
      <c r="FS130" t="str">
        <f t="shared" si="117"/>
        <v/>
      </c>
      <c r="GJ130" s="230"/>
      <c r="GK130" t="str">
        <f t="shared" si="114"/>
        <v/>
      </c>
      <c r="GM130" t="str">
        <f t="shared" si="118"/>
        <v/>
      </c>
    </row>
    <row r="131" spans="1:195" ht="15.2" customHeight="1" x14ac:dyDescent="0.25">
      <c r="A131" s="25" t="s">
        <v>28</v>
      </c>
      <c r="B131" s="178"/>
      <c r="C131" s="179"/>
      <c r="D131" s="51" t="s">
        <v>482</v>
      </c>
      <c r="E131" s="165" t="str">
        <f>IF(EX26=0,"",EX26)</f>
        <v/>
      </c>
      <c r="F131" s="149"/>
      <c r="G131" s="150" t="str">
        <f>IFERROR(#REF!,"")</f>
        <v/>
      </c>
      <c r="H131" s="164" t="str">
        <f>IF(FR26=0,"",FR26)</f>
        <v/>
      </c>
      <c r="I131" s="149"/>
      <c r="J131" s="150" t="str">
        <f>IF(FT26=0,"",FT26)</f>
        <v/>
      </c>
      <c r="K131" s="164" t="str">
        <f t="shared" si="144"/>
        <v/>
      </c>
      <c r="L131" s="149"/>
      <c r="M131" s="152" t="str">
        <f t="shared" si="145"/>
        <v/>
      </c>
      <c r="CI131" s="76" t="s">
        <v>454</v>
      </c>
      <c r="CJ131" t="str">
        <f t="shared" si="120"/>
        <v/>
      </c>
      <c r="CL131" t="str">
        <f t="shared" si="123"/>
        <v/>
      </c>
      <c r="DC131" s="76" t="s">
        <v>454</v>
      </c>
      <c r="DD131" t="str">
        <f t="shared" si="121"/>
        <v/>
      </c>
      <c r="DF131" t="str">
        <f t="shared" si="124"/>
        <v/>
      </c>
      <c r="DW131" s="76" t="s">
        <v>454</v>
      </c>
      <c r="DX131" t="str">
        <f t="shared" si="122"/>
        <v/>
      </c>
      <c r="DZ131" t="str">
        <f t="shared" si="125"/>
        <v/>
      </c>
      <c r="EV131" s="230"/>
      <c r="EW131" t="str">
        <f t="shared" si="111"/>
        <v/>
      </c>
      <c r="EY131" t="str">
        <f t="shared" si="119"/>
        <v/>
      </c>
      <c r="FP131" s="230"/>
      <c r="FQ131" t="str">
        <f t="shared" si="112"/>
        <v/>
      </c>
      <c r="FS131" t="str">
        <f t="shared" si="117"/>
        <v/>
      </c>
      <c r="GJ131" s="230"/>
      <c r="GK131" t="str">
        <f t="shared" si="114"/>
        <v/>
      </c>
      <c r="GM131" t="str">
        <f t="shared" si="118"/>
        <v/>
      </c>
    </row>
    <row r="132" spans="1:195" ht="15.2" customHeight="1" x14ac:dyDescent="0.25">
      <c r="A132" s="25" t="s">
        <v>29</v>
      </c>
      <c r="B132" s="178"/>
      <c r="C132" s="179"/>
      <c r="D132" s="51" t="s">
        <v>482</v>
      </c>
      <c r="E132" s="165" t="str">
        <f t="shared" si="146"/>
        <v/>
      </c>
      <c r="F132" s="149"/>
      <c r="G132" s="150" t="str">
        <f>IFERROR(#REF!,"")</f>
        <v/>
      </c>
      <c r="H132" s="164" t="str">
        <f t="shared" si="147"/>
        <v/>
      </c>
      <c r="I132" s="149"/>
      <c r="J132" s="150" t="str">
        <f t="shared" si="148"/>
        <v/>
      </c>
      <c r="K132" s="164" t="str">
        <f t="shared" si="144"/>
        <v/>
      </c>
      <c r="L132" s="149"/>
      <c r="M132" s="152" t="str">
        <f t="shared" si="145"/>
        <v/>
      </c>
      <c r="CI132" s="76" t="s">
        <v>454</v>
      </c>
      <c r="CJ132" t="str">
        <f t="shared" si="120"/>
        <v/>
      </c>
      <c r="CL132" t="str">
        <f t="shared" si="123"/>
        <v/>
      </c>
      <c r="DC132" s="76" t="s">
        <v>454</v>
      </c>
      <c r="DD132" t="str">
        <f t="shared" si="121"/>
        <v/>
      </c>
      <c r="DF132" t="str">
        <f t="shared" si="124"/>
        <v/>
      </c>
      <c r="DW132" s="76" t="s">
        <v>454</v>
      </c>
      <c r="DX132" t="str">
        <f t="shared" si="122"/>
        <v/>
      </c>
      <c r="DZ132" t="str">
        <f t="shared" si="125"/>
        <v/>
      </c>
      <c r="EV132" s="230"/>
      <c r="EW132" t="str">
        <f t="shared" si="111"/>
        <v/>
      </c>
      <c r="EY132" t="str">
        <f t="shared" si="119"/>
        <v/>
      </c>
      <c r="FP132" s="230"/>
      <c r="FQ132" t="str">
        <f t="shared" si="112"/>
        <v/>
      </c>
      <c r="FS132" t="str">
        <f t="shared" si="117"/>
        <v/>
      </c>
      <c r="GJ132" s="230"/>
      <c r="GK132" t="str">
        <f t="shared" si="114"/>
        <v/>
      </c>
      <c r="GM132" t="str">
        <f t="shared" si="118"/>
        <v/>
      </c>
    </row>
    <row r="133" spans="1:195" ht="15.2" customHeight="1" thickBot="1" x14ac:dyDescent="0.3">
      <c r="A133" s="25" t="s">
        <v>30</v>
      </c>
      <c r="B133" s="178"/>
      <c r="C133" s="179"/>
      <c r="D133" s="51" t="s">
        <v>482</v>
      </c>
      <c r="E133" s="165" t="str">
        <f t="shared" si="146"/>
        <v/>
      </c>
      <c r="F133" s="149"/>
      <c r="G133" s="150" t="str">
        <f>IFERROR(#REF!,"")</f>
        <v/>
      </c>
      <c r="H133" s="164" t="str">
        <f t="shared" si="147"/>
        <v/>
      </c>
      <c r="I133" s="149"/>
      <c r="J133" s="150" t="str">
        <f t="shared" si="148"/>
        <v/>
      </c>
      <c r="K133" s="166"/>
      <c r="L133" s="149"/>
      <c r="M133" s="167"/>
      <c r="CI133" s="76" t="s">
        <v>454</v>
      </c>
      <c r="CJ133" t="str">
        <f t="shared" si="120"/>
        <v/>
      </c>
      <c r="CL133" t="str">
        <f t="shared" si="123"/>
        <v/>
      </c>
      <c r="DC133" s="76" t="s">
        <v>454</v>
      </c>
      <c r="DD133" t="str">
        <f t="shared" si="121"/>
        <v/>
      </c>
      <c r="DF133" t="str">
        <f t="shared" si="124"/>
        <v/>
      </c>
      <c r="DW133" s="76" t="s">
        <v>454</v>
      </c>
      <c r="DX133" t="str">
        <f t="shared" si="122"/>
        <v/>
      </c>
      <c r="DZ133" t="str">
        <f t="shared" si="125"/>
        <v/>
      </c>
      <c r="EV133" s="230"/>
      <c r="EW133" t="str">
        <f t="shared" ref="EW133:EW153" si="155">IF($C428=$ER$3,$A428,"")</f>
        <v/>
      </c>
      <c r="EY133" t="str">
        <f t="shared" si="119"/>
        <v/>
      </c>
      <c r="FP133" s="230"/>
      <c r="FQ133" t="str">
        <f t="shared" ref="FQ133:FQ153" si="156">IF($C428=$FQ$3,$A428,"")</f>
        <v/>
      </c>
      <c r="FS133" t="str">
        <f t="shared" si="117"/>
        <v/>
      </c>
      <c r="GJ133" s="230"/>
      <c r="GK133" t="str">
        <f t="shared" ref="GK133:GK153" si="157">IF($C428=$GK$3,$A428,"")</f>
        <v/>
      </c>
      <c r="GM133" t="str">
        <f t="shared" si="118"/>
        <v/>
      </c>
    </row>
    <row r="134" spans="1:195" ht="15.2" customHeight="1" thickBot="1" x14ac:dyDescent="0.3">
      <c r="A134" s="25" t="s">
        <v>31</v>
      </c>
      <c r="B134" s="178"/>
      <c r="C134" s="179"/>
      <c r="D134" s="51" t="s">
        <v>482</v>
      </c>
      <c r="E134" s="168"/>
      <c r="F134" s="149"/>
      <c r="G134" s="160"/>
      <c r="H134" s="169"/>
      <c r="I134" s="149"/>
      <c r="J134" s="160"/>
      <c r="K134" s="250" t="s">
        <v>488</v>
      </c>
      <c r="L134" s="248"/>
      <c r="M134" s="251"/>
      <c r="CI134" s="76" t="s">
        <v>454</v>
      </c>
      <c r="CJ134" t="str">
        <f t="shared" si="120"/>
        <v/>
      </c>
      <c r="CL134" t="str">
        <f t="shared" si="123"/>
        <v/>
      </c>
      <c r="DC134" s="76" t="s">
        <v>454</v>
      </c>
      <c r="DD134" t="str">
        <f t="shared" si="121"/>
        <v/>
      </c>
      <c r="DF134" t="str">
        <f t="shared" si="124"/>
        <v/>
      </c>
      <c r="DW134" s="76" t="s">
        <v>454</v>
      </c>
      <c r="DX134" t="str">
        <f t="shared" si="122"/>
        <v/>
      </c>
      <c r="DZ134" t="str">
        <f t="shared" si="125"/>
        <v/>
      </c>
      <c r="EV134" s="230"/>
      <c r="EW134" t="str">
        <f t="shared" si="155"/>
        <v/>
      </c>
      <c r="EY134" t="str">
        <f t="shared" si="119"/>
        <v/>
      </c>
      <c r="FP134" s="230"/>
      <c r="FQ134" t="str">
        <f t="shared" si="156"/>
        <v/>
      </c>
      <c r="FS134" t="str">
        <f t="shared" ref="FS134:FS153" si="158">IF(FQ134="","",$B429)</f>
        <v/>
      </c>
      <c r="GJ134" s="230"/>
      <c r="GK134" t="str">
        <f t="shared" si="157"/>
        <v/>
      </c>
      <c r="GM134" t="str">
        <f t="shared" ref="GM134:GM153" si="159">IF(GK134="","",$B429)</f>
        <v/>
      </c>
    </row>
    <row r="135" spans="1:195" ht="15.2" customHeight="1" thickBot="1" x14ac:dyDescent="0.3">
      <c r="A135" s="25" t="s">
        <v>32</v>
      </c>
      <c r="B135" s="178"/>
      <c r="C135" s="179"/>
      <c r="D135" s="51" t="s">
        <v>482</v>
      </c>
      <c r="E135" s="247" t="s">
        <v>487</v>
      </c>
      <c r="F135" s="248"/>
      <c r="G135" s="249"/>
      <c r="H135" s="250" t="str">
        <f>E135</f>
        <v>Total of 1 Leadership Merit (Gl / SB)</v>
      </c>
      <c r="I135" s="248"/>
      <c r="J135" s="249"/>
      <c r="K135" s="151" t="str">
        <f>IF(GQ4=0,"",GQ4)</f>
        <v/>
      </c>
      <c r="L135" s="149"/>
      <c r="M135" s="152" t="str">
        <f>IF(GS4=0,"",GS4)</f>
        <v/>
      </c>
      <c r="CI135" s="76" t="s">
        <v>454</v>
      </c>
      <c r="CJ135" t="str">
        <f t="shared" si="120"/>
        <v/>
      </c>
      <c r="CL135" t="str">
        <f t="shared" si="123"/>
        <v/>
      </c>
      <c r="DC135" s="76" t="s">
        <v>454</v>
      </c>
      <c r="DD135" t="str">
        <f t="shared" si="121"/>
        <v/>
      </c>
      <c r="DF135" t="str">
        <f t="shared" si="124"/>
        <v/>
      </c>
      <c r="DW135" s="76" t="s">
        <v>454</v>
      </c>
      <c r="DX135" t="str">
        <f t="shared" si="122"/>
        <v/>
      </c>
      <c r="DZ135" t="str">
        <f t="shared" si="125"/>
        <v/>
      </c>
      <c r="EV135" s="230"/>
      <c r="EW135" t="str">
        <f t="shared" si="155"/>
        <v/>
      </c>
      <c r="EY135" t="str">
        <f t="shared" si="119"/>
        <v/>
      </c>
      <c r="FP135" s="230"/>
      <c r="FQ135" t="str">
        <f t="shared" si="156"/>
        <v/>
      </c>
      <c r="FS135" t="str">
        <f t="shared" si="158"/>
        <v/>
      </c>
      <c r="GJ135" s="230"/>
      <c r="GK135" t="str">
        <f t="shared" si="157"/>
        <v/>
      </c>
      <c r="GM135" t="str">
        <f t="shared" si="159"/>
        <v/>
      </c>
    </row>
    <row r="136" spans="1:195" ht="15.2" customHeight="1" x14ac:dyDescent="0.25">
      <c r="A136" s="25" t="s">
        <v>33</v>
      </c>
      <c r="B136" s="178"/>
      <c r="C136" s="179"/>
      <c r="D136" s="51" t="s">
        <v>482</v>
      </c>
      <c r="E136" s="148" t="str">
        <f>IF(FC4=0,"",FC4)</f>
        <v>Leadership 305</v>
      </c>
      <c r="F136" s="149"/>
      <c r="G136" s="150">
        <f>IF(FE4=0,"",FE4)</f>
        <v>42329</v>
      </c>
      <c r="H136" s="151" t="str">
        <f>IF(FW4=0,"",FW4)</f>
        <v/>
      </c>
      <c r="I136" s="149"/>
      <c r="J136" s="150" t="str">
        <f>IF(FY4=0,"",FY4)</f>
        <v/>
      </c>
      <c r="K136" s="151" t="str">
        <f>IF(GQ5=0,"",GQ5)</f>
        <v/>
      </c>
      <c r="L136" s="149"/>
      <c r="M136" s="152" t="str">
        <f>IF(GS5=0,"",GS5)</f>
        <v/>
      </c>
      <c r="CI136" s="76" t="s">
        <v>454</v>
      </c>
      <c r="CJ136" t="str">
        <f t="shared" si="120"/>
        <v/>
      </c>
      <c r="CL136" t="str">
        <f t="shared" si="123"/>
        <v/>
      </c>
      <c r="DC136" s="76" t="s">
        <v>454</v>
      </c>
      <c r="DD136" t="str">
        <f t="shared" si="121"/>
        <v/>
      </c>
      <c r="DF136" t="str">
        <f t="shared" si="124"/>
        <v/>
      </c>
      <c r="DW136" s="76" t="s">
        <v>454</v>
      </c>
      <c r="DX136" t="str">
        <f t="shared" si="122"/>
        <v/>
      </c>
      <c r="DZ136" t="str">
        <f t="shared" si="125"/>
        <v/>
      </c>
      <c r="EV136" s="230"/>
      <c r="EW136" t="str">
        <f t="shared" si="155"/>
        <v/>
      </c>
      <c r="EY136" t="str">
        <f t="shared" ref="EY136:EY153" si="160">IF(EW136="","",$B431)</f>
        <v/>
      </c>
      <c r="FP136" s="230"/>
      <c r="FQ136" t="str">
        <f t="shared" si="156"/>
        <v/>
      </c>
      <c r="FS136" t="str">
        <f t="shared" si="158"/>
        <v/>
      </c>
      <c r="GJ136" s="230"/>
      <c r="GK136" t="str">
        <f t="shared" si="157"/>
        <v/>
      </c>
      <c r="GM136" t="str">
        <f t="shared" si="159"/>
        <v/>
      </c>
    </row>
    <row r="137" spans="1:195" ht="15.2" customHeight="1" thickBot="1" x14ac:dyDescent="0.3">
      <c r="A137" s="25" t="s">
        <v>34</v>
      </c>
      <c r="B137" s="178"/>
      <c r="C137" s="179"/>
      <c r="D137" s="51" t="s">
        <v>482</v>
      </c>
      <c r="E137" s="142"/>
      <c r="F137" s="136"/>
      <c r="G137" s="143"/>
      <c r="H137" s="144"/>
      <c r="I137" s="136"/>
      <c r="J137" s="143"/>
      <c r="K137" s="144"/>
      <c r="L137" s="136"/>
      <c r="M137" s="145"/>
      <c r="CI137" s="76" t="s">
        <v>454</v>
      </c>
      <c r="CJ137" t="str">
        <f t="shared" si="120"/>
        <v/>
      </c>
      <c r="CL137" t="str">
        <f t="shared" si="123"/>
        <v/>
      </c>
      <c r="DC137" s="76" t="s">
        <v>454</v>
      </c>
      <c r="DD137" t="str">
        <f t="shared" si="121"/>
        <v/>
      </c>
      <c r="DF137" t="str">
        <f t="shared" si="124"/>
        <v/>
      </c>
      <c r="DW137" s="76" t="s">
        <v>454</v>
      </c>
      <c r="DX137" t="str">
        <f t="shared" si="122"/>
        <v/>
      </c>
      <c r="DZ137" t="str">
        <f t="shared" si="125"/>
        <v/>
      </c>
      <c r="EV137" s="230"/>
      <c r="EW137" t="str">
        <f t="shared" si="155"/>
        <v/>
      </c>
      <c r="EY137" t="str">
        <f t="shared" si="160"/>
        <v/>
      </c>
      <c r="FP137" s="230"/>
      <c r="FQ137" t="str">
        <f t="shared" si="156"/>
        <v/>
      </c>
      <c r="FS137" t="str">
        <f t="shared" si="158"/>
        <v/>
      </c>
      <c r="GJ137" s="230"/>
      <c r="GK137" t="str">
        <f t="shared" si="157"/>
        <v/>
      </c>
      <c r="GM137" t="str">
        <f t="shared" si="159"/>
        <v/>
      </c>
    </row>
    <row r="138" spans="1:195" ht="15.2" customHeight="1" thickBot="1" x14ac:dyDescent="0.3">
      <c r="A138" s="25" t="s">
        <v>35</v>
      </c>
      <c r="B138" s="178"/>
      <c r="C138" s="179"/>
      <c r="D138" s="51" t="s">
        <v>482</v>
      </c>
      <c r="E138" s="247" t="s">
        <v>481</v>
      </c>
      <c r="F138" s="248"/>
      <c r="G138" s="249"/>
      <c r="H138" s="250" t="str">
        <f>E138</f>
        <v>Total of 1 Req Silver Merit</v>
      </c>
      <c r="I138" s="248"/>
      <c r="J138" s="249"/>
      <c r="K138" s="250" t="str">
        <f>E138</f>
        <v>Total of 1 Req Silver Merit</v>
      </c>
      <c r="L138" s="248"/>
      <c r="M138" s="251"/>
      <c r="CI138" s="76" t="s">
        <v>454</v>
      </c>
      <c r="CJ138" t="str">
        <f t="shared" si="120"/>
        <v/>
      </c>
      <c r="CL138" t="str">
        <f t="shared" si="123"/>
        <v/>
      </c>
      <c r="DC138" s="76" t="s">
        <v>454</v>
      </c>
      <c r="DD138" t="str">
        <f t="shared" si="121"/>
        <v/>
      </c>
      <c r="DF138" t="str">
        <f t="shared" si="124"/>
        <v/>
      </c>
      <c r="DW138" s="76" t="s">
        <v>454</v>
      </c>
      <c r="DX138" t="str">
        <f t="shared" si="122"/>
        <v/>
      </c>
      <c r="DZ138" t="str">
        <f t="shared" si="125"/>
        <v/>
      </c>
      <c r="EV138" s="230"/>
      <c r="EW138" t="str">
        <f t="shared" si="155"/>
        <v/>
      </c>
      <c r="EY138" t="str">
        <f t="shared" si="160"/>
        <v/>
      </c>
      <c r="FP138" s="230"/>
      <c r="FQ138" t="str">
        <f t="shared" si="156"/>
        <v/>
      </c>
      <c r="FS138" t="str">
        <f t="shared" si="158"/>
        <v/>
      </c>
      <c r="GJ138" s="230"/>
      <c r="GK138" t="str">
        <f t="shared" si="157"/>
        <v/>
      </c>
      <c r="GM138" t="str">
        <f t="shared" si="159"/>
        <v/>
      </c>
    </row>
    <row r="139" spans="1:195" ht="15.2" customHeight="1" x14ac:dyDescent="0.25">
      <c r="A139" s="25" t="s">
        <v>36</v>
      </c>
      <c r="B139" s="178"/>
      <c r="C139" s="179"/>
      <c r="D139" s="51" t="s">
        <v>482</v>
      </c>
      <c r="E139" s="148" t="str">
        <f>IF(FH4=0,"",FH4)</f>
        <v/>
      </c>
      <c r="F139" s="149"/>
      <c r="G139" s="150" t="str">
        <f>IF(FJ4=0,"",FJ4)</f>
        <v/>
      </c>
      <c r="H139" s="151" t="str">
        <f>IF(GB4=0,"",GB4)</f>
        <v/>
      </c>
      <c r="I139" s="149"/>
      <c r="J139" s="150" t="str">
        <f>IF(GD4=0,"",GD4)</f>
        <v/>
      </c>
      <c r="K139" s="151" t="str">
        <f>IF(GV4=0,"",GV4)</f>
        <v/>
      </c>
      <c r="L139" s="149"/>
      <c r="M139" s="152" t="str">
        <f>IF(GX4=0,"",GX4)</f>
        <v/>
      </c>
      <c r="CI139" s="76" t="s">
        <v>454</v>
      </c>
      <c r="CJ139" t="str">
        <f t="shared" ref="CJ139:CJ150" si="161">IF(C287=$CJ$3,A287,"")</f>
        <v/>
      </c>
      <c r="CL139" t="str">
        <f t="shared" si="123"/>
        <v/>
      </c>
      <c r="DC139" s="76" t="s">
        <v>454</v>
      </c>
      <c r="DD139" t="str">
        <f t="shared" ref="DD139:DD150" si="162">IF(C287=$DD$3,A287,"")</f>
        <v/>
      </c>
      <c r="DF139" t="str">
        <f t="shared" si="124"/>
        <v/>
      </c>
      <c r="DW139" s="76" t="s">
        <v>454</v>
      </c>
      <c r="DX139" t="str">
        <f t="shared" ref="DX139:DX150" si="163">IF(C287=$DX$3,A287,"")</f>
        <v/>
      </c>
      <c r="DZ139" t="str">
        <f t="shared" si="125"/>
        <v/>
      </c>
      <c r="EV139" s="230"/>
      <c r="EW139" t="str">
        <f t="shared" si="155"/>
        <v/>
      </c>
      <c r="EY139" t="str">
        <f t="shared" si="160"/>
        <v/>
      </c>
      <c r="FP139" s="230"/>
      <c r="FQ139" t="str">
        <f t="shared" si="156"/>
        <v/>
      </c>
      <c r="FS139" t="str">
        <f t="shared" si="158"/>
        <v/>
      </c>
      <c r="GJ139" s="230"/>
      <c r="GK139" t="str">
        <f t="shared" si="157"/>
        <v/>
      </c>
      <c r="GM139" t="str">
        <f t="shared" si="159"/>
        <v/>
      </c>
    </row>
    <row r="140" spans="1:195" ht="15.2" customHeight="1" x14ac:dyDescent="0.25">
      <c r="A140" s="25" t="s">
        <v>37</v>
      </c>
      <c r="B140" s="178"/>
      <c r="C140" s="179"/>
      <c r="D140" s="51" t="s">
        <v>482</v>
      </c>
      <c r="E140" s="142"/>
      <c r="F140" s="136"/>
      <c r="G140" s="143"/>
      <c r="H140" s="144"/>
      <c r="I140" s="136"/>
      <c r="J140" s="143"/>
      <c r="K140" s="144"/>
      <c r="L140" s="136"/>
      <c r="M140" s="145"/>
      <c r="CI140" s="76" t="s">
        <v>454</v>
      </c>
      <c r="CJ140" t="str">
        <f t="shared" si="161"/>
        <v/>
      </c>
      <c r="CL140" t="str">
        <f t="shared" si="123"/>
        <v/>
      </c>
      <c r="DC140" s="76" t="s">
        <v>454</v>
      </c>
      <c r="DD140" t="str">
        <f t="shared" si="162"/>
        <v/>
      </c>
      <c r="DF140" t="str">
        <f t="shared" si="124"/>
        <v/>
      </c>
      <c r="DW140" s="76" t="s">
        <v>454</v>
      </c>
      <c r="DX140" t="str">
        <f t="shared" si="163"/>
        <v/>
      </c>
      <c r="DZ140" t="str">
        <f t="shared" si="125"/>
        <v/>
      </c>
      <c r="EV140" s="230"/>
      <c r="EW140" t="str">
        <f t="shared" si="155"/>
        <v/>
      </c>
      <c r="EY140" t="str">
        <f t="shared" si="160"/>
        <v/>
      </c>
      <c r="FP140" s="230"/>
      <c r="FQ140" t="str">
        <f t="shared" si="156"/>
        <v/>
      </c>
      <c r="FS140" t="str">
        <f t="shared" si="158"/>
        <v/>
      </c>
      <c r="GJ140" s="230"/>
      <c r="GK140" t="str">
        <f t="shared" si="157"/>
        <v/>
      </c>
      <c r="GM140" t="str">
        <f t="shared" si="159"/>
        <v/>
      </c>
    </row>
    <row r="141" spans="1:195" ht="15.2" customHeight="1" x14ac:dyDescent="0.25">
      <c r="A141" s="25" t="s">
        <v>38</v>
      </c>
      <c r="B141" s="178"/>
      <c r="C141" s="179"/>
      <c r="D141" s="51" t="s">
        <v>482</v>
      </c>
      <c r="E141" s="142"/>
      <c r="F141" s="136"/>
      <c r="G141" s="143"/>
      <c r="H141" s="144"/>
      <c r="I141" s="136"/>
      <c r="J141" s="143"/>
      <c r="K141" s="144"/>
      <c r="L141" s="136"/>
      <c r="M141" s="145"/>
      <c r="CI141" s="76" t="s">
        <v>454</v>
      </c>
      <c r="CJ141" t="str">
        <f t="shared" si="161"/>
        <v/>
      </c>
      <c r="CL141" t="str">
        <f t="shared" si="123"/>
        <v/>
      </c>
      <c r="DC141" s="76" t="s">
        <v>454</v>
      </c>
      <c r="DD141" t="str">
        <f t="shared" si="162"/>
        <v/>
      </c>
      <c r="DF141" t="str">
        <f t="shared" si="124"/>
        <v/>
      </c>
      <c r="DW141" s="76" t="s">
        <v>454</v>
      </c>
      <c r="DX141" t="str">
        <f t="shared" si="163"/>
        <v/>
      </c>
      <c r="DZ141" t="str">
        <f t="shared" si="125"/>
        <v/>
      </c>
      <c r="EV141" s="230"/>
      <c r="EW141" t="str">
        <f t="shared" si="155"/>
        <v/>
      </c>
      <c r="EY141" t="str">
        <f t="shared" si="160"/>
        <v/>
      </c>
      <c r="FP141" s="230"/>
      <c r="FQ141" t="str">
        <f t="shared" si="156"/>
        <v/>
      </c>
      <c r="FS141" t="str">
        <f t="shared" si="158"/>
        <v/>
      </c>
      <c r="GJ141" s="230"/>
      <c r="GK141" t="str">
        <f t="shared" si="157"/>
        <v/>
      </c>
      <c r="GM141" t="str">
        <f t="shared" si="159"/>
        <v/>
      </c>
    </row>
    <row r="142" spans="1:195" ht="15.2" customHeight="1" x14ac:dyDescent="0.25">
      <c r="A142" s="25" t="s">
        <v>39</v>
      </c>
      <c r="B142" s="178"/>
      <c r="C142" s="179"/>
      <c r="D142" s="51" t="s">
        <v>482</v>
      </c>
      <c r="E142" s="142"/>
      <c r="F142" s="136"/>
      <c r="G142" s="143"/>
      <c r="H142" s="144"/>
      <c r="I142" s="136"/>
      <c r="J142" s="143"/>
      <c r="K142" s="144"/>
      <c r="L142" s="136"/>
      <c r="M142" s="145"/>
      <c r="CI142" s="76" t="s">
        <v>454</v>
      </c>
      <c r="CJ142" t="str">
        <f t="shared" si="161"/>
        <v/>
      </c>
      <c r="CL142" t="str">
        <f t="shared" si="123"/>
        <v/>
      </c>
      <c r="DC142" s="76" t="s">
        <v>454</v>
      </c>
      <c r="DD142" t="str">
        <f t="shared" si="162"/>
        <v/>
      </c>
      <c r="DF142" t="str">
        <f t="shared" si="124"/>
        <v/>
      </c>
      <c r="DW142" s="76" t="s">
        <v>454</v>
      </c>
      <c r="DX142" t="str">
        <f t="shared" si="163"/>
        <v/>
      </c>
      <c r="DZ142" t="str">
        <f t="shared" si="125"/>
        <v/>
      </c>
      <c r="EV142" s="230"/>
      <c r="EW142" t="str">
        <f t="shared" si="155"/>
        <v/>
      </c>
      <c r="EY142" t="str">
        <f t="shared" si="160"/>
        <v/>
      </c>
      <c r="FP142" s="230"/>
      <c r="FQ142" t="str">
        <f t="shared" si="156"/>
        <v/>
      </c>
      <c r="FS142" t="str">
        <f t="shared" si="158"/>
        <v/>
      </c>
      <c r="GJ142" s="230"/>
      <c r="GK142" t="str">
        <f t="shared" si="157"/>
        <v/>
      </c>
      <c r="GM142" t="str">
        <f t="shared" si="159"/>
        <v/>
      </c>
    </row>
    <row r="143" spans="1:195" ht="15.2" customHeight="1" x14ac:dyDescent="0.25">
      <c r="A143" s="25" t="s">
        <v>40</v>
      </c>
      <c r="B143" s="178"/>
      <c r="C143" s="179"/>
      <c r="D143" s="51" t="s">
        <v>482</v>
      </c>
      <c r="E143" s="142"/>
      <c r="F143" s="136"/>
      <c r="G143" s="143"/>
      <c r="H143" s="144"/>
      <c r="I143" s="136"/>
      <c r="J143" s="143"/>
      <c r="K143" s="144"/>
      <c r="L143" s="136"/>
      <c r="M143" s="145"/>
      <c r="CI143" s="76" t="s">
        <v>454</v>
      </c>
      <c r="CJ143" t="str">
        <f t="shared" si="161"/>
        <v/>
      </c>
      <c r="CL143" t="str">
        <f t="shared" ref="CL143:CL150" si="164">IF(CJ143="","",B291)</f>
        <v/>
      </c>
      <c r="DC143" s="76" t="s">
        <v>454</v>
      </c>
      <c r="DD143" t="str">
        <f t="shared" si="162"/>
        <v/>
      </c>
      <c r="DF143" t="str">
        <f t="shared" ref="DF143:DF150" si="165">IF(DD143="","",B291)</f>
        <v/>
      </c>
      <c r="DW143" s="76" t="s">
        <v>454</v>
      </c>
      <c r="DX143" t="str">
        <f t="shared" si="163"/>
        <v/>
      </c>
      <c r="DZ143" t="str">
        <f t="shared" ref="DZ143:DZ150" si="166">IF(DX143="","",B291)</f>
        <v/>
      </c>
      <c r="EV143" s="230"/>
      <c r="EW143" t="str">
        <f t="shared" si="155"/>
        <v/>
      </c>
      <c r="EY143" t="str">
        <f t="shared" si="160"/>
        <v/>
      </c>
      <c r="FP143" s="230"/>
      <c r="FQ143" t="str">
        <f t="shared" si="156"/>
        <v/>
      </c>
      <c r="FS143" t="str">
        <f t="shared" si="158"/>
        <v/>
      </c>
      <c r="GJ143" s="230"/>
      <c r="GK143" t="str">
        <f t="shared" si="157"/>
        <v/>
      </c>
      <c r="GM143" t="str">
        <f t="shared" si="159"/>
        <v/>
      </c>
    </row>
    <row r="144" spans="1:195" ht="15.2" customHeight="1" thickBot="1" x14ac:dyDescent="0.3">
      <c r="A144" s="25" t="s">
        <v>41</v>
      </c>
      <c r="B144" s="178"/>
      <c r="C144" s="179"/>
      <c r="D144" s="51" t="s">
        <v>482</v>
      </c>
      <c r="E144" s="142"/>
      <c r="F144" s="136"/>
      <c r="G144" s="143"/>
      <c r="H144" s="144"/>
      <c r="I144" s="136"/>
      <c r="J144" s="143"/>
      <c r="K144" s="144"/>
      <c r="L144" s="136"/>
      <c r="M144" s="145"/>
      <c r="CI144" s="76" t="s">
        <v>454</v>
      </c>
      <c r="CJ144" t="str">
        <f t="shared" si="161"/>
        <v/>
      </c>
      <c r="CL144" t="str">
        <f t="shared" si="164"/>
        <v/>
      </c>
      <c r="DC144" s="76" t="s">
        <v>454</v>
      </c>
      <c r="DD144" t="str">
        <f t="shared" si="162"/>
        <v/>
      </c>
      <c r="DF144" t="str">
        <f t="shared" si="165"/>
        <v/>
      </c>
      <c r="DW144" s="76" t="s">
        <v>454</v>
      </c>
      <c r="DX144" t="str">
        <f t="shared" si="163"/>
        <v/>
      </c>
      <c r="DZ144" t="str">
        <f t="shared" si="166"/>
        <v/>
      </c>
      <c r="EV144" s="230"/>
      <c r="EW144" t="str">
        <f t="shared" si="155"/>
        <v/>
      </c>
      <c r="EY144" t="str">
        <f t="shared" si="160"/>
        <v/>
      </c>
      <c r="FP144" s="230"/>
      <c r="FQ144" t="str">
        <f t="shared" si="156"/>
        <v/>
      </c>
      <c r="FS144" t="str">
        <f t="shared" si="158"/>
        <v/>
      </c>
      <c r="GJ144" s="230"/>
      <c r="GK144" t="str">
        <f t="shared" si="157"/>
        <v/>
      </c>
      <c r="GM144" t="str">
        <f t="shared" si="159"/>
        <v/>
      </c>
    </row>
    <row r="145" spans="1:195" ht="15.2" customHeight="1" thickTop="1" thickBot="1" x14ac:dyDescent="0.3">
      <c r="A145" s="25" t="s">
        <v>42</v>
      </c>
      <c r="B145" s="178"/>
      <c r="C145" s="179"/>
      <c r="D145" s="51" t="s">
        <v>482</v>
      </c>
      <c r="E145" s="274" t="s">
        <v>566</v>
      </c>
      <c r="F145" s="275"/>
      <c r="G145" s="276"/>
      <c r="H145" s="277" t="s">
        <v>565</v>
      </c>
      <c r="I145" s="278"/>
      <c r="J145" s="279"/>
      <c r="K145" s="280" t="s">
        <v>564</v>
      </c>
      <c r="L145" s="281"/>
      <c r="M145" s="282"/>
      <c r="N145" s="110" t="s">
        <v>482</v>
      </c>
      <c r="CI145" s="76" t="s">
        <v>454</v>
      </c>
      <c r="CJ145" t="str">
        <f t="shared" si="161"/>
        <v/>
      </c>
      <c r="CL145" t="str">
        <f t="shared" si="164"/>
        <v/>
      </c>
      <c r="DC145" s="76" t="s">
        <v>454</v>
      </c>
      <c r="DD145" t="str">
        <f t="shared" si="162"/>
        <v/>
      </c>
      <c r="DF145" t="str">
        <f t="shared" si="165"/>
        <v/>
      </c>
      <c r="DW145" s="76" t="s">
        <v>454</v>
      </c>
      <c r="DX145" t="str">
        <f t="shared" si="163"/>
        <v/>
      </c>
      <c r="DZ145" t="str">
        <f t="shared" si="166"/>
        <v/>
      </c>
      <c r="EV145" s="230"/>
      <c r="EW145" t="str">
        <f t="shared" si="155"/>
        <v/>
      </c>
      <c r="EY145" t="str">
        <f t="shared" si="160"/>
        <v/>
      </c>
      <c r="FP145" s="230"/>
      <c r="FQ145" t="str">
        <f t="shared" si="156"/>
        <v/>
      </c>
      <c r="FS145" t="str">
        <f t="shared" si="158"/>
        <v/>
      </c>
      <c r="GJ145" s="230"/>
      <c r="GK145" t="str">
        <f t="shared" si="157"/>
        <v/>
      </c>
      <c r="GM145" t="str">
        <f t="shared" si="159"/>
        <v/>
      </c>
    </row>
    <row r="146" spans="1:195" ht="15.2" customHeight="1" x14ac:dyDescent="0.25">
      <c r="A146" s="25" t="s">
        <v>43</v>
      </c>
      <c r="B146" s="178"/>
      <c r="C146" s="179"/>
      <c r="D146" s="51" t="s">
        <v>482</v>
      </c>
      <c r="E146" s="165" t="str">
        <f>IF(AC203=0,"",AC203)</f>
        <v>Skill Merits</v>
      </c>
      <c r="F146" s="149"/>
      <c r="G146" s="150" t="str">
        <f>IF(AE203=0,"",AE203)</f>
        <v>-</v>
      </c>
      <c r="H146" s="164" t="str">
        <f>IF(AH203=0,"",AH203)</f>
        <v>Skill Merits</v>
      </c>
      <c r="I146" s="149"/>
      <c r="J146" s="150" t="str">
        <f>IF(AJ203=0,"",AJ203)</f>
        <v>-</v>
      </c>
      <c r="K146" s="164" t="str">
        <f>IF(AM203=0,"",AM203)</f>
        <v>Skill Merits</v>
      </c>
      <c r="L146" s="149"/>
      <c r="M146" s="152" t="str">
        <f>IF(AO203=0,"",AO203)</f>
        <v>-</v>
      </c>
      <c r="N146" s="110" t="s">
        <v>482</v>
      </c>
      <c r="CI146" s="76" t="s">
        <v>454</v>
      </c>
      <c r="CJ146" t="str">
        <f t="shared" si="161"/>
        <v/>
      </c>
      <c r="CL146" t="str">
        <f t="shared" si="164"/>
        <v/>
      </c>
      <c r="DC146" s="76" t="s">
        <v>454</v>
      </c>
      <c r="DD146" t="str">
        <f t="shared" si="162"/>
        <v/>
      </c>
      <c r="DF146" t="str">
        <f t="shared" si="165"/>
        <v/>
      </c>
      <c r="DW146" s="76" t="s">
        <v>454</v>
      </c>
      <c r="DX146" t="str">
        <f t="shared" si="163"/>
        <v/>
      </c>
      <c r="DZ146" t="str">
        <f t="shared" si="166"/>
        <v/>
      </c>
      <c r="EV146" s="230"/>
      <c r="EW146" t="str">
        <f t="shared" si="155"/>
        <v/>
      </c>
      <c r="EY146" t="str">
        <f t="shared" si="160"/>
        <v/>
      </c>
      <c r="FP146" s="230"/>
      <c r="FQ146" t="str">
        <f t="shared" si="156"/>
        <v/>
      </c>
      <c r="FS146" t="str">
        <f t="shared" si="158"/>
        <v/>
      </c>
      <c r="GJ146" s="230"/>
      <c r="GK146" t="str">
        <f t="shared" si="157"/>
        <v/>
      </c>
      <c r="GM146" t="str">
        <f t="shared" si="159"/>
        <v/>
      </c>
    </row>
    <row r="147" spans="1:195" ht="15.2" customHeight="1" x14ac:dyDescent="0.25">
      <c r="A147" s="25" t="s">
        <v>44</v>
      </c>
      <c r="B147" s="178"/>
      <c r="C147" s="179"/>
      <c r="D147" s="51" t="s">
        <v>482</v>
      </c>
      <c r="E147" s="165" t="str">
        <f t="shared" ref="E147:E189" si="167">IF(AC204=0,"",AC204)</f>
        <v>Fire Craft -FCF</v>
      </c>
      <c r="F147" s="149"/>
      <c r="G147" s="150">
        <f t="shared" ref="G147:G189" si="168">IF(AE204=0,"",AE204)</f>
        <v>42231</v>
      </c>
      <c r="H147" s="164" t="str">
        <f t="shared" ref="H147:H189" si="169">IF(AH204=0,"",AH204)</f>
        <v>Camp Safety</v>
      </c>
      <c r="I147" s="149"/>
      <c r="J147" s="150" t="str">
        <f t="shared" ref="J147:J189" si="170">IF(AJ204=0,"",AJ204)</f>
        <v>Unknown</v>
      </c>
      <c r="K147" s="164" t="str">
        <f t="shared" ref="K147:K189" si="171">IF(AM204=0,"",AM204)</f>
        <v>Spirit Challenges</v>
      </c>
      <c r="L147" s="149"/>
      <c r="M147" s="152" t="str">
        <f t="shared" ref="M147:M189" si="172">IF(AO204=0,"",AO204)</f>
        <v>-</v>
      </c>
      <c r="N147" s="110" t="s">
        <v>482</v>
      </c>
      <c r="CI147" s="76" t="s">
        <v>454</v>
      </c>
      <c r="CJ147" t="str">
        <f t="shared" si="161"/>
        <v/>
      </c>
      <c r="CL147" t="str">
        <f t="shared" si="164"/>
        <v/>
      </c>
      <c r="DC147" s="76" t="s">
        <v>454</v>
      </c>
      <c r="DD147" t="str">
        <f t="shared" si="162"/>
        <v/>
      </c>
      <c r="DF147" t="str">
        <f t="shared" si="165"/>
        <v/>
      </c>
      <c r="DW147" s="76" t="s">
        <v>454</v>
      </c>
      <c r="DX147" t="str">
        <f t="shared" si="163"/>
        <v/>
      </c>
      <c r="DZ147" t="str">
        <f t="shared" si="166"/>
        <v/>
      </c>
      <c r="EV147" s="230"/>
      <c r="EW147" t="str">
        <f t="shared" si="155"/>
        <v/>
      </c>
      <c r="EY147" t="str">
        <f t="shared" si="160"/>
        <v/>
      </c>
      <c r="FP147" s="230"/>
      <c r="FQ147" t="str">
        <f t="shared" si="156"/>
        <v/>
      </c>
      <c r="FS147" t="str">
        <f t="shared" si="158"/>
        <v/>
      </c>
      <c r="GJ147" s="230"/>
      <c r="GK147" t="str">
        <f t="shared" si="157"/>
        <v/>
      </c>
      <c r="GM147" t="str">
        <f t="shared" si="159"/>
        <v/>
      </c>
    </row>
    <row r="148" spans="1:195" ht="15.2" customHeight="1" x14ac:dyDescent="0.25">
      <c r="A148" s="25" t="s">
        <v>45</v>
      </c>
      <c r="B148" s="178"/>
      <c r="C148" s="179"/>
      <c r="D148" s="51" t="s">
        <v>482</v>
      </c>
      <c r="E148" s="165" t="str">
        <f t="shared" si="167"/>
        <v>Tool Craft -FCF</v>
      </c>
      <c r="F148" s="149"/>
      <c r="G148" s="150">
        <f t="shared" si="168"/>
        <v>41912</v>
      </c>
      <c r="H148" s="164" t="str">
        <f t="shared" si="169"/>
        <v>Bible Merits</v>
      </c>
      <c r="I148" s="149"/>
      <c r="J148" s="150" t="str">
        <f t="shared" si="170"/>
        <v>-</v>
      </c>
      <c r="K148" s="164" t="str">
        <f t="shared" si="171"/>
        <v>001 - The Bible is Uni</v>
      </c>
      <c r="L148" s="149"/>
      <c r="M148" s="152" t="str">
        <f t="shared" si="172"/>
        <v>Unknown</v>
      </c>
      <c r="N148" s="110" t="s">
        <v>482</v>
      </c>
      <c r="CI148" s="76" t="s">
        <v>454</v>
      </c>
      <c r="CJ148" t="str">
        <f t="shared" si="161"/>
        <v/>
      </c>
      <c r="CL148" t="str">
        <f t="shared" si="164"/>
        <v/>
      </c>
      <c r="DC148" s="76" t="s">
        <v>454</v>
      </c>
      <c r="DD148" t="str">
        <f t="shared" si="162"/>
        <v/>
      </c>
      <c r="DF148" t="str">
        <f t="shared" si="165"/>
        <v/>
      </c>
      <c r="DW148" s="76" t="s">
        <v>454</v>
      </c>
      <c r="DX148" t="str">
        <f t="shared" si="163"/>
        <v/>
      </c>
      <c r="DZ148" t="str">
        <f t="shared" si="166"/>
        <v/>
      </c>
      <c r="EV148" s="230"/>
      <c r="EW148" t="str">
        <f t="shared" si="155"/>
        <v/>
      </c>
      <c r="EY148" t="str">
        <f t="shared" si="160"/>
        <v/>
      </c>
      <c r="FP148" s="230"/>
      <c r="FQ148" t="str">
        <f t="shared" si="156"/>
        <v/>
      </c>
      <c r="FS148" t="str">
        <f t="shared" si="158"/>
        <v/>
      </c>
      <c r="GJ148" s="230"/>
      <c r="GK148" t="str">
        <f t="shared" si="157"/>
        <v/>
      </c>
      <c r="GM148" t="str">
        <f t="shared" si="159"/>
        <v/>
      </c>
    </row>
    <row r="149" spans="1:195" ht="15.2" customHeight="1" x14ac:dyDescent="0.25">
      <c r="A149" s="25" t="s">
        <v>46</v>
      </c>
      <c r="B149" s="178"/>
      <c r="C149" s="179"/>
      <c r="D149" s="51" t="s">
        <v>482</v>
      </c>
      <c r="E149" s="165" t="str">
        <f t="shared" si="167"/>
        <v>Bible Merits</v>
      </c>
      <c r="F149" s="149"/>
      <c r="G149" s="150" t="str">
        <f t="shared" si="168"/>
        <v>-</v>
      </c>
      <c r="H149" s="164" t="str">
        <f t="shared" si="169"/>
        <v>Leadership Merits</v>
      </c>
      <c r="I149" s="149"/>
      <c r="J149" s="150" t="str">
        <f t="shared" si="170"/>
        <v>-</v>
      </c>
      <c r="K149" s="164" t="str">
        <f t="shared" si="171"/>
        <v>016 - Life Changing De</v>
      </c>
      <c r="L149" s="149"/>
      <c r="M149" s="152">
        <f t="shared" si="172"/>
        <v>42610</v>
      </c>
      <c r="N149" s="110" t="s">
        <v>482</v>
      </c>
      <c r="CI149" s="76" t="s">
        <v>454</v>
      </c>
      <c r="CJ149" t="str">
        <f t="shared" si="161"/>
        <v/>
      </c>
      <c r="CL149" t="str">
        <f t="shared" si="164"/>
        <v/>
      </c>
      <c r="DC149" s="76" t="s">
        <v>454</v>
      </c>
      <c r="DD149" t="str">
        <f t="shared" si="162"/>
        <v/>
      </c>
      <c r="DF149" t="str">
        <f t="shared" si="165"/>
        <v/>
      </c>
      <c r="DW149" s="76" t="s">
        <v>454</v>
      </c>
      <c r="DX149" t="str">
        <f t="shared" si="163"/>
        <v/>
      </c>
      <c r="DZ149" t="str">
        <f t="shared" si="166"/>
        <v/>
      </c>
      <c r="EV149" s="230"/>
      <c r="EW149" t="str">
        <f t="shared" si="155"/>
        <v/>
      </c>
      <c r="EY149" t="str">
        <f t="shared" si="160"/>
        <v/>
      </c>
      <c r="FP149" s="230"/>
      <c r="FQ149" t="str">
        <f t="shared" si="156"/>
        <v/>
      </c>
      <c r="FS149" t="str">
        <f t="shared" si="158"/>
        <v/>
      </c>
      <c r="GJ149" s="230"/>
      <c r="GK149" t="str">
        <f t="shared" si="157"/>
        <v/>
      </c>
      <c r="GM149" t="str">
        <f t="shared" si="159"/>
        <v/>
      </c>
    </row>
    <row r="150" spans="1:195" ht="15.2" customHeight="1" x14ac:dyDescent="0.25">
      <c r="A150" s="25" t="s">
        <v>47</v>
      </c>
      <c r="B150" s="178"/>
      <c r="C150" s="179"/>
      <c r="D150" s="51" t="s">
        <v>482</v>
      </c>
      <c r="E150" s="165" t="str">
        <f t="shared" si="167"/>
        <v>Leadership Merits</v>
      </c>
      <c r="F150" s="149"/>
      <c r="G150" s="150" t="str">
        <f t="shared" si="168"/>
        <v>-</v>
      </c>
      <c r="H150" s="164" t="str">
        <f t="shared" si="169"/>
        <v>Req. Skill Merits</v>
      </c>
      <c r="I150" s="149"/>
      <c r="J150" s="150" t="str">
        <f t="shared" si="170"/>
        <v>-</v>
      </c>
      <c r="K150" s="164" t="str">
        <f t="shared" si="171"/>
        <v>Leadership Merits</v>
      </c>
      <c r="L150" s="149"/>
      <c r="M150" s="152" t="str">
        <f t="shared" si="172"/>
        <v>-</v>
      </c>
      <c r="N150" s="110" t="s">
        <v>482</v>
      </c>
      <c r="CI150" s="76" t="s">
        <v>454</v>
      </c>
      <c r="CJ150" t="str">
        <f t="shared" si="161"/>
        <v/>
      </c>
      <c r="CL150" t="str">
        <f t="shared" si="164"/>
        <v/>
      </c>
      <c r="DC150" s="76" t="s">
        <v>454</v>
      </c>
      <c r="DD150" t="str">
        <f t="shared" si="162"/>
        <v/>
      </c>
      <c r="DF150" t="str">
        <f t="shared" si="165"/>
        <v/>
      </c>
      <c r="DW150" s="76" t="s">
        <v>454</v>
      </c>
      <c r="DX150" t="str">
        <f t="shared" si="163"/>
        <v/>
      </c>
      <c r="DZ150" t="str">
        <f t="shared" si="166"/>
        <v/>
      </c>
      <c r="EV150" s="230"/>
      <c r="EW150" t="str">
        <f t="shared" si="155"/>
        <v/>
      </c>
      <c r="EY150" t="str">
        <f t="shared" si="160"/>
        <v/>
      </c>
      <c r="FP150" s="230"/>
      <c r="FQ150" t="str">
        <f t="shared" si="156"/>
        <v/>
      </c>
      <c r="FS150" t="str">
        <f t="shared" si="158"/>
        <v/>
      </c>
      <c r="GJ150" s="230"/>
      <c r="GK150" t="str">
        <f t="shared" si="157"/>
        <v/>
      </c>
      <c r="GM150" t="str">
        <f t="shared" si="159"/>
        <v/>
      </c>
    </row>
    <row r="151" spans="1:195" ht="15.2" customHeight="1" x14ac:dyDescent="0.25">
      <c r="A151" s="25" t="s">
        <v>48</v>
      </c>
      <c r="B151" s="178"/>
      <c r="C151" s="179"/>
      <c r="D151" s="51" t="s">
        <v>482</v>
      </c>
      <c r="E151" s="165" t="str">
        <f t="shared" si="167"/>
        <v>Req. Skill Merits</v>
      </c>
      <c r="F151" s="149"/>
      <c r="G151" s="150" t="str">
        <f t="shared" si="168"/>
        <v>-</v>
      </c>
      <c r="H151" s="164" t="str">
        <f t="shared" si="169"/>
        <v/>
      </c>
      <c r="I151" s="149"/>
      <c r="J151" s="150" t="str">
        <f t="shared" si="170"/>
        <v/>
      </c>
      <c r="K151" s="164" t="str">
        <f t="shared" si="171"/>
        <v>Leadership 305</v>
      </c>
      <c r="L151" s="149"/>
      <c r="M151" s="152">
        <f t="shared" si="172"/>
        <v>42329</v>
      </c>
      <c r="N151" s="110" t="s">
        <v>482</v>
      </c>
      <c r="EV151" s="230"/>
      <c r="EW151" t="str">
        <f t="shared" si="155"/>
        <v/>
      </c>
      <c r="EY151" t="str">
        <f t="shared" si="160"/>
        <v/>
      </c>
      <c r="FP151" s="230"/>
      <c r="FQ151" t="str">
        <f t="shared" si="156"/>
        <v/>
      </c>
      <c r="FS151" t="str">
        <f t="shared" si="158"/>
        <v/>
      </c>
      <c r="GJ151" s="230"/>
      <c r="GK151" t="str">
        <f t="shared" si="157"/>
        <v/>
      </c>
      <c r="GM151" t="str">
        <f t="shared" si="159"/>
        <v/>
      </c>
    </row>
    <row r="152" spans="1:195" ht="15.2" customHeight="1" x14ac:dyDescent="0.25">
      <c r="A152" s="25" t="s">
        <v>49</v>
      </c>
      <c r="B152" s="178"/>
      <c r="C152" s="179"/>
      <c r="D152" s="51" t="s">
        <v>482</v>
      </c>
      <c r="E152" s="165" t="str">
        <f t="shared" si="167"/>
        <v/>
      </c>
      <c r="F152" s="149"/>
      <c r="G152" s="150" t="str">
        <f t="shared" si="168"/>
        <v/>
      </c>
      <c r="H152" s="164" t="str">
        <f t="shared" si="169"/>
        <v/>
      </c>
      <c r="I152" s="149"/>
      <c r="J152" s="150" t="str">
        <f t="shared" si="170"/>
        <v/>
      </c>
      <c r="K152" s="164" t="str">
        <f t="shared" si="171"/>
        <v>Req. Skill Merits</v>
      </c>
      <c r="L152" s="149"/>
      <c r="M152" s="152" t="str">
        <f t="shared" si="172"/>
        <v>-</v>
      </c>
      <c r="N152" s="110" t="s">
        <v>482</v>
      </c>
      <c r="EV152" s="230"/>
      <c r="EW152" t="str">
        <f t="shared" si="155"/>
        <v/>
      </c>
      <c r="EY152" t="str">
        <f t="shared" si="160"/>
        <v/>
      </c>
      <c r="FP152" s="230"/>
      <c r="FQ152" t="str">
        <f t="shared" si="156"/>
        <v/>
      </c>
      <c r="FS152" t="str">
        <f t="shared" si="158"/>
        <v/>
      </c>
      <c r="GJ152" s="230"/>
      <c r="GK152" t="str">
        <f t="shared" si="157"/>
        <v/>
      </c>
      <c r="GM152" t="str">
        <f t="shared" si="159"/>
        <v/>
      </c>
    </row>
    <row r="153" spans="1:195" ht="15.2" customHeight="1" x14ac:dyDescent="0.25">
      <c r="A153" s="25" t="s">
        <v>50</v>
      </c>
      <c r="B153" s="178"/>
      <c r="C153" s="179"/>
      <c r="D153" s="51" t="s">
        <v>482</v>
      </c>
      <c r="E153" s="165" t="str">
        <f t="shared" si="167"/>
        <v/>
      </c>
      <c r="F153" s="149"/>
      <c r="G153" s="150" t="str">
        <f t="shared" si="168"/>
        <v/>
      </c>
      <c r="H153" s="164" t="str">
        <f t="shared" si="169"/>
        <v/>
      </c>
      <c r="I153" s="149"/>
      <c r="J153" s="150" t="str">
        <f t="shared" si="170"/>
        <v/>
      </c>
      <c r="K153" s="164" t="str">
        <f t="shared" si="171"/>
        <v/>
      </c>
      <c r="L153" s="149"/>
      <c r="M153" s="152" t="str">
        <f t="shared" si="172"/>
        <v/>
      </c>
      <c r="N153" s="110" t="s">
        <v>482</v>
      </c>
      <c r="EV153" s="230"/>
      <c r="EW153" t="str">
        <f t="shared" si="155"/>
        <v/>
      </c>
      <c r="EY153" t="str">
        <f t="shared" si="160"/>
        <v/>
      </c>
      <c r="FP153" s="230"/>
      <c r="FQ153" t="str">
        <f t="shared" si="156"/>
        <v/>
      </c>
      <c r="FS153" t="str">
        <f t="shared" si="158"/>
        <v/>
      </c>
      <c r="GJ153" s="230"/>
      <c r="GK153" t="str">
        <f t="shared" si="157"/>
        <v/>
      </c>
      <c r="GM153" t="str">
        <f t="shared" si="159"/>
        <v/>
      </c>
    </row>
    <row r="154" spans="1:195" ht="15.2" customHeight="1" x14ac:dyDescent="0.25">
      <c r="A154" s="25" t="s">
        <v>51</v>
      </c>
      <c r="B154" s="178"/>
      <c r="C154" s="179"/>
      <c r="D154" s="51" t="s">
        <v>482</v>
      </c>
      <c r="E154" s="165" t="str">
        <f t="shared" si="167"/>
        <v/>
      </c>
      <c r="F154" s="149"/>
      <c r="G154" s="150" t="str">
        <f t="shared" si="168"/>
        <v/>
      </c>
      <c r="H154" s="164" t="str">
        <f t="shared" si="169"/>
        <v/>
      </c>
      <c r="I154" s="149"/>
      <c r="J154" s="150" t="str">
        <f t="shared" si="170"/>
        <v/>
      </c>
      <c r="K154" s="164" t="str">
        <f t="shared" si="171"/>
        <v/>
      </c>
      <c r="L154" s="149"/>
      <c r="M154" s="152" t="str">
        <f t="shared" si="172"/>
        <v/>
      </c>
      <c r="N154" s="110" t="s">
        <v>482</v>
      </c>
    </row>
    <row r="155" spans="1:195" ht="15.2" customHeight="1" x14ac:dyDescent="0.25">
      <c r="A155" s="25" t="s">
        <v>52</v>
      </c>
      <c r="B155" s="178"/>
      <c r="C155" s="179"/>
      <c r="D155" s="51" t="s">
        <v>482</v>
      </c>
      <c r="E155" s="165" t="str">
        <f t="shared" si="167"/>
        <v/>
      </c>
      <c r="F155" s="149"/>
      <c r="G155" s="150" t="str">
        <f t="shared" si="168"/>
        <v/>
      </c>
      <c r="H155" s="164" t="str">
        <f t="shared" si="169"/>
        <v/>
      </c>
      <c r="I155" s="149"/>
      <c r="J155" s="150" t="str">
        <f t="shared" si="170"/>
        <v/>
      </c>
      <c r="K155" s="164" t="str">
        <f t="shared" si="171"/>
        <v/>
      </c>
      <c r="L155" s="149"/>
      <c r="M155" s="152" t="str">
        <f t="shared" si="172"/>
        <v/>
      </c>
      <c r="N155" s="110" t="s">
        <v>482</v>
      </c>
    </row>
    <row r="156" spans="1:195" ht="15.2" customHeight="1" x14ac:dyDescent="0.25">
      <c r="A156" s="25" t="s">
        <v>53</v>
      </c>
      <c r="B156" s="178"/>
      <c r="C156" s="179"/>
      <c r="D156" s="51" t="s">
        <v>482</v>
      </c>
      <c r="E156" s="165" t="str">
        <f t="shared" si="167"/>
        <v/>
      </c>
      <c r="F156" s="149"/>
      <c r="G156" s="150" t="str">
        <f t="shared" si="168"/>
        <v/>
      </c>
      <c r="H156" s="164" t="str">
        <f t="shared" si="169"/>
        <v/>
      </c>
      <c r="I156" s="149"/>
      <c r="J156" s="150" t="str">
        <f t="shared" si="170"/>
        <v/>
      </c>
      <c r="K156" s="164" t="str">
        <f t="shared" si="171"/>
        <v/>
      </c>
      <c r="L156" s="149"/>
      <c r="M156" s="152" t="str">
        <f t="shared" si="172"/>
        <v/>
      </c>
      <c r="N156" s="110" t="s">
        <v>482</v>
      </c>
    </row>
    <row r="157" spans="1:195" ht="15.2" customHeight="1" x14ac:dyDescent="0.25">
      <c r="A157" s="25" t="s">
        <v>54</v>
      </c>
      <c r="B157" s="178"/>
      <c r="C157" s="179"/>
      <c r="D157" s="51" t="s">
        <v>482</v>
      </c>
      <c r="E157" s="165" t="str">
        <f t="shared" si="167"/>
        <v/>
      </c>
      <c r="F157" s="149"/>
      <c r="G157" s="150" t="str">
        <f t="shared" si="168"/>
        <v/>
      </c>
      <c r="H157" s="164" t="str">
        <f t="shared" si="169"/>
        <v/>
      </c>
      <c r="I157" s="149"/>
      <c r="J157" s="150" t="str">
        <f t="shared" si="170"/>
        <v/>
      </c>
      <c r="K157" s="164" t="str">
        <f t="shared" si="171"/>
        <v/>
      </c>
      <c r="L157" s="149"/>
      <c r="M157" s="152" t="str">
        <f t="shared" si="172"/>
        <v/>
      </c>
      <c r="N157" s="110" t="s">
        <v>482</v>
      </c>
    </row>
    <row r="158" spans="1:195" ht="15.2" customHeight="1" x14ac:dyDescent="0.25">
      <c r="A158" s="25" t="s">
        <v>55</v>
      </c>
      <c r="B158" s="178"/>
      <c r="C158" s="179"/>
      <c r="D158" s="51" t="s">
        <v>482</v>
      </c>
      <c r="E158" s="165" t="str">
        <f t="shared" si="167"/>
        <v/>
      </c>
      <c r="F158" s="149"/>
      <c r="G158" s="150" t="str">
        <f t="shared" si="168"/>
        <v/>
      </c>
      <c r="H158" s="164" t="str">
        <f t="shared" si="169"/>
        <v/>
      </c>
      <c r="I158" s="149"/>
      <c r="J158" s="150" t="str">
        <f t="shared" si="170"/>
        <v/>
      </c>
      <c r="K158" s="164" t="str">
        <f t="shared" si="171"/>
        <v/>
      </c>
      <c r="L158" s="149"/>
      <c r="M158" s="152" t="str">
        <f t="shared" si="172"/>
        <v/>
      </c>
      <c r="N158" s="110" t="s">
        <v>482</v>
      </c>
    </row>
    <row r="159" spans="1:195" ht="15.2" customHeight="1" x14ac:dyDescent="0.25">
      <c r="A159" s="25" t="s">
        <v>56</v>
      </c>
      <c r="B159" s="178"/>
      <c r="C159" s="179"/>
      <c r="D159" s="51" t="s">
        <v>482</v>
      </c>
      <c r="E159" s="165" t="str">
        <f t="shared" si="167"/>
        <v/>
      </c>
      <c r="F159" s="149"/>
      <c r="G159" s="150" t="str">
        <f t="shared" si="168"/>
        <v/>
      </c>
      <c r="H159" s="164" t="str">
        <f t="shared" si="169"/>
        <v/>
      </c>
      <c r="I159" s="149"/>
      <c r="J159" s="150" t="str">
        <f t="shared" si="170"/>
        <v/>
      </c>
      <c r="K159" s="164" t="str">
        <f t="shared" si="171"/>
        <v/>
      </c>
      <c r="L159" s="149"/>
      <c r="M159" s="152" t="str">
        <f t="shared" si="172"/>
        <v/>
      </c>
      <c r="N159" s="110" t="s">
        <v>482</v>
      </c>
    </row>
    <row r="160" spans="1:195" ht="15.2" customHeight="1" x14ac:dyDescent="0.25">
      <c r="A160" s="25" t="s">
        <v>57</v>
      </c>
      <c r="B160" s="178"/>
      <c r="C160" s="179"/>
      <c r="D160" s="51" t="s">
        <v>482</v>
      </c>
      <c r="E160" s="165" t="str">
        <f t="shared" si="167"/>
        <v/>
      </c>
      <c r="F160" s="149"/>
      <c r="G160" s="150" t="str">
        <f t="shared" si="168"/>
        <v/>
      </c>
      <c r="H160" s="164" t="str">
        <f t="shared" si="169"/>
        <v/>
      </c>
      <c r="I160" s="149"/>
      <c r="J160" s="150" t="str">
        <f t="shared" si="170"/>
        <v/>
      </c>
      <c r="K160" s="164" t="str">
        <f t="shared" si="171"/>
        <v/>
      </c>
      <c r="L160" s="149"/>
      <c r="M160" s="152" t="str">
        <f t="shared" si="172"/>
        <v/>
      </c>
      <c r="N160" s="110" t="s">
        <v>482</v>
      </c>
    </row>
    <row r="161" spans="1:14" ht="15.2" customHeight="1" x14ac:dyDescent="0.25">
      <c r="A161" s="25" t="s">
        <v>58</v>
      </c>
      <c r="B161" s="178"/>
      <c r="C161" s="179"/>
      <c r="D161" s="51" t="s">
        <v>482</v>
      </c>
      <c r="E161" s="165" t="str">
        <f t="shared" si="167"/>
        <v/>
      </c>
      <c r="F161" s="149"/>
      <c r="G161" s="150" t="str">
        <f t="shared" si="168"/>
        <v/>
      </c>
      <c r="H161" s="164" t="str">
        <f t="shared" si="169"/>
        <v/>
      </c>
      <c r="I161" s="149"/>
      <c r="J161" s="150" t="str">
        <f t="shared" si="170"/>
        <v/>
      </c>
      <c r="K161" s="164" t="str">
        <f t="shared" si="171"/>
        <v/>
      </c>
      <c r="L161" s="149"/>
      <c r="M161" s="152" t="str">
        <f t="shared" si="172"/>
        <v/>
      </c>
      <c r="N161" s="110" t="s">
        <v>482</v>
      </c>
    </row>
    <row r="162" spans="1:14" ht="15.2" customHeight="1" x14ac:dyDescent="0.25">
      <c r="A162" s="25" t="s">
        <v>59</v>
      </c>
      <c r="B162" s="178"/>
      <c r="C162" s="179"/>
      <c r="D162" s="51" t="s">
        <v>482</v>
      </c>
      <c r="E162" s="165" t="str">
        <f t="shared" si="167"/>
        <v/>
      </c>
      <c r="F162" s="149"/>
      <c r="G162" s="150" t="str">
        <f t="shared" si="168"/>
        <v/>
      </c>
      <c r="H162" s="164" t="str">
        <f t="shared" si="169"/>
        <v/>
      </c>
      <c r="I162" s="149"/>
      <c r="J162" s="150" t="str">
        <f t="shared" si="170"/>
        <v/>
      </c>
      <c r="K162" s="164" t="str">
        <f t="shared" si="171"/>
        <v/>
      </c>
      <c r="L162" s="149"/>
      <c r="M162" s="152" t="str">
        <f t="shared" si="172"/>
        <v/>
      </c>
      <c r="N162" s="110" t="s">
        <v>482</v>
      </c>
    </row>
    <row r="163" spans="1:14" ht="15.2" customHeight="1" x14ac:dyDescent="0.25">
      <c r="A163" s="25" t="s">
        <v>60</v>
      </c>
      <c r="B163" s="178"/>
      <c r="C163" s="179"/>
      <c r="D163" s="51" t="s">
        <v>482</v>
      </c>
      <c r="E163" s="165" t="str">
        <f t="shared" si="167"/>
        <v/>
      </c>
      <c r="F163" s="149"/>
      <c r="G163" s="150" t="str">
        <f t="shared" si="168"/>
        <v/>
      </c>
      <c r="H163" s="164" t="str">
        <f t="shared" si="169"/>
        <v/>
      </c>
      <c r="I163" s="149"/>
      <c r="J163" s="150" t="str">
        <f t="shared" si="170"/>
        <v/>
      </c>
      <c r="K163" s="164" t="str">
        <f t="shared" si="171"/>
        <v/>
      </c>
      <c r="L163" s="149"/>
      <c r="M163" s="152" t="str">
        <f t="shared" si="172"/>
        <v/>
      </c>
      <c r="N163" s="110" t="s">
        <v>482</v>
      </c>
    </row>
    <row r="164" spans="1:14" ht="15.2" customHeight="1" x14ac:dyDescent="0.25">
      <c r="A164" s="25" t="s">
        <v>61</v>
      </c>
      <c r="B164" s="178"/>
      <c r="C164" s="179"/>
      <c r="D164" s="51" t="s">
        <v>482</v>
      </c>
      <c r="E164" s="165" t="str">
        <f t="shared" si="167"/>
        <v/>
      </c>
      <c r="F164" s="149"/>
      <c r="G164" s="150" t="str">
        <f t="shared" si="168"/>
        <v/>
      </c>
      <c r="H164" s="164" t="str">
        <f t="shared" si="169"/>
        <v/>
      </c>
      <c r="I164" s="149"/>
      <c r="J164" s="150" t="str">
        <f t="shared" si="170"/>
        <v/>
      </c>
      <c r="K164" s="164" t="str">
        <f t="shared" si="171"/>
        <v/>
      </c>
      <c r="L164" s="149"/>
      <c r="M164" s="152" t="str">
        <f t="shared" si="172"/>
        <v/>
      </c>
      <c r="N164" s="110" t="s">
        <v>482</v>
      </c>
    </row>
    <row r="165" spans="1:14" ht="15.2" customHeight="1" x14ac:dyDescent="0.25">
      <c r="A165" s="25" t="s">
        <v>62</v>
      </c>
      <c r="B165" s="178"/>
      <c r="C165" s="179"/>
      <c r="D165" s="51" t="s">
        <v>482</v>
      </c>
      <c r="E165" s="165" t="str">
        <f t="shared" si="167"/>
        <v/>
      </c>
      <c r="F165" s="149"/>
      <c r="G165" s="150" t="str">
        <f t="shared" si="168"/>
        <v/>
      </c>
      <c r="H165" s="164" t="str">
        <f t="shared" si="169"/>
        <v/>
      </c>
      <c r="I165" s="149"/>
      <c r="J165" s="150" t="str">
        <f t="shared" si="170"/>
        <v/>
      </c>
      <c r="K165" s="164" t="str">
        <f t="shared" si="171"/>
        <v/>
      </c>
      <c r="L165" s="149"/>
      <c r="M165" s="152" t="str">
        <f t="shared" si="172"/>
        <v/>
      </c>
      <c r="N165" s="110" t="s">
        <v>482</v>
      </c>
    </row>
    <row r="166" spans="1:14" ht="15.2" customHeight="1" x14ac:dyDescent="0.25">
      <c r="A166" s="25" t="s">
        <v>63</v>
      </c>
      <c r="B166" s="178"/>
      <c r="C166" s="179"/>
      <c r="D166" s="51" t="s">
        <v>482</v>
      </c>
      <c r="E166" s="165" t="str">
        <f t="shared" si="167"/>
        <v/>
      </c>
      <c r="F166" s="149"/>
      <c r="G166" s="150" t="str">
        <f t="shared" si="168"/>
        <v/>
      </c>
      <c r="H166" s="164" t="str">
        <f t="shared" si="169"/>
        <v/>
      </c>
      <c r="I166" s="149"/>
      <c r="J166" s="150" t="str">
        <f t="shared" si="170"/>
        <v/>
      </c>
      <c r="K166" s="164" t="str">
        <f t="shared" si="171"/>
        <v/>
      </c>
      <c r="L166" s="149"/>
      <c r="M166" s="152" t="str">
        <f t="shared" si="172"/>
        <v/>
      </c>
      <c r="N166" s="110" t="s">
        <v>482</v>
      </c>
    </row>
    <row r="167" spans="1:14" ht="15.2" customHeight="1" x14ac:dyDescent="0.25">
      <c r="A167" s="25" t="s">
        <v>64</v>
      </c>
      <c r="B167" s="178"/>
      <c r="C167" s="179"/>
      <c r="D167" s="51" t="s">
        <v>482</v>
      </c>
      <c r="E167" s="165" t="str">
        <f t="shared" si="167"/>
        <v/>
      </c>
      <c r="F167" s="149"/>
      <c r="G167" s="150" t="str">
        <f t="shared" si="168"/>
        <v/>
      </c>
      <c r="H167" s="164" t="str">
        <f t="shared" si="169"/>
        <v/>
      </c>
      <c r="I167" s="149"/>
      <c r="J167" s="150" t="str">
        <f t="shared" si="170"/>
        <v/>
      </c>
      <c r="K167" s="164" t="str">
        <f t="shared" si="171"/>
        <v/>
      </c>
      <c r="L167" s="149"/>
      <c r="M167" s="152" t="str">
        <f t="shared" si="172"/>
        <v/>
      </c>
      <c r="N167" s="110" t="s">
        <v>482</v>
      </c>
    </row>
    <row r="168" spans="1:14" ht="15.2" customHeight="1" x14ac:dyDescent="0.25">
      <c r="A168" s="25" t="s">
        <v>65</v>
      </c>
      <c r="B168" s="178"/>
      <c r="C168" s="179"/>
      <c r="D168" s="51" t="s">
        <v>482</v>
      </c>
      <c r="E168" s="165" t="str">
        <f t="shared" si="167"/>
        <v/>
      </c>
      <c r="F168" s="149"/>
      <c r="G168" s="150" t="str">
        <f t="shared" si="168"/>
        <v/>
      </c>
      <c r="H168" s="164" t="str">
        <f t="shared" si="169"/>
        <v/>
      </c>
      <c r="I168" s="149"/>
      <c r="J168" s="150" t="str">
        <f t="shared" si="170"/>
        <v/>
      </c>
      <c r="K168" s="164" t="str">
        <f t="shared" si="171"/>
        <v/>
      </c>
      <c r="L168" s="149"/>
      <c r="M168" s="152" t="str">
        <f t="shared" si="172"/>
        <v/>
      </c>
      <c r="N168" s="110" t="s">
        <v>482</v>
      </c>
    </row>
    <row r="169" spans="1:14" ht="15.2" customHeight="1" x14ac:dyDescent="0.25">
      <c r="A169" s="25" t="s">
        <v>66</v>
      </c>
      <c r="B169" s="178"/>
      <c r="C169" s="179"/>
      <c r="D169" s="51" t="s">
        <v>482</v>
      </c>
      <c r="E169" s="165" t="str">
        <f t="shared" si="167"/>
        <v/>
      </c>
      <c r="F169" s="149"/>
      <c r="G169" s="150" t="str">
        <f t="shared" si="168"/>
        <v/>
      </c>
      <c r="H169" s="164" t="str">
        <f t="shared" si="169"/>
        <v/>
      </c>
      <c r="I169" s="149"/>
      <c r="J169" s="150" t="str">
        <f t="shared" si="170"/>
        <v/>
      </c>
      <c r="K169" s="164" t="str">
        <f t="shared" si="171"/>
        <v/>
      </c>
      <c r="L169" s="149"/>
      <c r="M169" s="152" t="str">
        <f t="shared" si="172"/>
        <v/>
      </c>
      <c r="N169" s="110" t="s">
        <v>482</v>
      </c>
    </row>
    <row r="170" spans="1:14" ht="15.2" customHeight="1" x14ac:dyDescent="0.25">
      <c r="A170" s="25" t="s">
        <v>67</v>
      </c>
      <c r="B170" s="178"/>
      <c r="C170" s="179"/>
      <c r="D170" s="51" t="s">
        <v>482</v>
      </c>
      <c r="E170" s="165" t="str">
        <f t="shared" si="167"/>
        <v/>
      </c>
      <c r="F170" s="149"/>
      <c r="G170" s="150" t="str">
        <f t="shared" si="168"/>
        <v/>
      </c>
      <c r="H170" s="164" t="str">
        <f t="shared" si="169"/>
        <v/>
      </c>
      <c r="I170" s="149"/>
      <c r="J170" s="150" t="str">
        <f t="shared" si="170"/>
        <v/>
      </c>
      <c r="K170" s="164" t="str">
        <f t="shared" si="171"/>
        <v/>
      </c>
      <c r="L170" s="149"/>
      <c r="M170" s="152" t="str">
        <f t="shared" si="172"/>
        <v/>
      </c>
      <c r="N170" s="110" t="s">
        <v>482</v>
      </c>
    </row>
    <row r="171" spans="1:14" ht="15.2" customHeight="1" x14ac:dyDescent="0.25">
      <c r="A171" s="25" t="s">
        <v>68</v>
      </c>
      <c r="B171" s="178"/>
      <c r="C171" s="179"/>
      <c r="D171" s="51" t="s">
        <v>482</v>
      </c>
      <c r="E171" s="165" t="str">
        <f t="shared" si="167"/>
        <v/>
      </c>
      <c r="F171" s="149"/>
      <c r="G171" s="150" t="str">
        <f t="shared" si="168"/>
        <v/>
      </c>
      <c r="H171" s="164" t="str">
        <f t="shared" si="169"/>
        <v/>
      </c>
      <c r="I171" s="149"/>
      <c r="J171" s="150" t="str">
        <f t="shared" si="170"/>
        <v/>
      </c>
      <c r="K171" s="164" t="str">
        <f t="shared" si="171"/>
        <v/>
      </c>
      <c r="L171" s="149"/>
      <c r="M171" s="152" t="str">
        <f t="shared" si="172"/>
        <v/>
      </c>
      <c r="N171" s="110" t="s">
        <v>482</v>
      </c>
    </row>
    <row r="172" spans="1:14" ht="15.2" customHeight="1" x14ac:dyDescent="0.25">
      <c r="A172" s="25" t="s">
        <v>69</v>
      </c>
      <c r="B172" s="178"/>
      <c r="C172" s="179"/>
      <c r="D172" s="51" t="s">
        <v>482</v>
      </c>
      <c r="E172" s="165" t="str">
        <f t="shared" si="167"/>
        <v/>
      </c>
      <c r="F172" s="149"/>
      <c r="G172" s="150" t="str">
        <f t="shared" si="168"/>
        <v/>
      </c>
      <c r="H172" s="164" t="str">
        <f t="shared" si="169"/>
        <v/>
      </c>
      <c r="I172" s="149"/>
      <c r="J172" s="150" t="str">
        <f t="shared" si="170"/>
        <v/>
      </c>
      <c r="K172" s="164" t="str">
        <f t="shared" si="171"/>
        <v/>
      </c>
      <c r="L172" s="149"/>
      <c r="M172" s="152" t="str">
        <f t="shared" si="172"/>
        <v/>
      </c>
      <c r="N172" s="110" t="s">
        <v>482</v>
      </c>
    </row>
    <row r="173" spans="1:14" ht="15.2" customHeight="1" x14ac:dyDescent="0.25">
      <c r="A173" s="26" t="s">
        <v>549</v>
      </c>
      <c r="B173" s="178"/>
      <c r="C173" s="179"/>
      <c r="D173" s="51" t="s">
        <v>482</v>
      </c>
      <c r="E173" s="165" t="str">
        <f t="shared" si="167"/>
        <v/>
      </c>
      <c r="F173" s="149"/>
      <c r="G173" s="150" t="str">
        <f t="shared" si="168"/>
        <v/>
      </c>
      <c r="H173" s="164" t="str">
        <f t="shared" si="169"/>
        <v/>
      </c>
      <c r="I173" s="149"/>
      <c r="J173" s="150" t="str">
        <f t="shared" si="170"/>
        <v/>
      </c>
      <c r="K173" s="164" t="str">
        <f t="shared" si="171"/>
        <v/>
      </c>
      <c r="L173" s="149"/>
      <c r="M173" s="152" t="str">
        <f t="shared" si="172"/>
        <v/>
      </c>
      <c r="N173" s="110" t="s">
        <v>482</v>
      </c>
    </row>
    <row r="174" spans="1:14" ht="15.2" customHeight="1" x14ac:dyDescent="0.25">
      <c r="A174" s="26" t="s">
        <v>550</v>
      </c>
      <c r="B174" s="178"/>
      <c r="C174" s="179"/>
      <c r="D174" s="51" t="s">
        <v>482</v>
      </c>
      <c r="E174" s="165" t="str">
        <f t="shared" si="167"/>
        <v/>
      </c>
      <c r="F174" s="149"/>
      <c r="G174" s="150" t="str">
        <f t="shared" si="168"/>
        <v/>
      </c>
      <c r="H174" s="164" t="str">
        <f t="shared" si="169"/>
        <v/>
      </c>
      <c r="I174" s="149"/>
      <c r="J174" s="150" t="str">
        <f t="shared" si="170"/>
        <v/>
      </c>
      <c r="K174" s="164" t="str">
        <f t="shared" si="171"/>
        <v/>
      </c>
      <c r="L174" s="149"/>
      <c r="M174" s="152" t="str">
        <f t="shared" si="172"/>
        <v/>
      </c>
      <c r="N174" s="110" t="s">
        <v>482</v>
      </c>
    </row>
    <row r="175" spans="1:14" ht="15.2" customHeight="1" x14ac:dyDescent="0.25">
      <c r="A175" s="26" t="s">
        <v>551</v>
      </c>
      <c r="B175" s="178"/>
      <c r="C175" s="179"/>
      <c r="D175" s="51" t="s">
        <v>482</v>
      </c>
      <c r="E175" s="165" t="str">
        <f t="shared" si="167"/>
        <v/>
      </c>
      <c r="F175" s="149"/>
      <c r="G175" s="150" t="str">
        <f t="shared" si="168"/>
        <v/>
      </c>
      <c r="H175" s="164" t="str">
        <f t="shared" si="169"/>
        <v/>
      </c>
      <c r="I175" s="149"/>
      <c r="J175" s="150" t="str">
        <f t="shared" si="170"/>
        <v/>
      </c>
      <c r="K175" s="164" t="str">
        <f t="shared" si="171"/>
        <v/>
      </c>
      <c r="L175" s="149"/>
      <c r="M175" s="152" t="str">
        <f t="shared" si="172"/>
        <v/>
      </c>
      <c r="N175" s="110" t="s">
        <v>482</v>
      </c>
    </row>
    <row r="176" spans="1:14" ht="15.2" customHeight="1" x14ac:dyDescent="0.25">
      <c r="A176" s="26" t="s">
        <v>552</v>
      </c>
      <c r="B176" s="178"/>
      <c r="C176" s="179"/>
      <c r="D176" s="51" t="s">
        <v>482</v>
      </c>
      <c r="E176" s="165" t="str">
        <f t="shared" si="167"/>
        <v/>
      </c>
      <c r="F176" s="149"/>
      <c r="G176" s="150" t="str">
        <f t="shared" si="168"/>
        <v/>
      </c>
      <c r="H176" s="164" t="str">
        <f t="shared" si="169"/>
        <v/>
      </c>
      <c r="I176" s="149"/>
      <c r="J176" s="150" t="str">
        <f t="shared" si="170"/>
        <v/>
      </c>
      <c r="K176" s="164" t="str">
        <f t="shared" si="171"/>
        <v/>
      </c>
      <c r="L176" s="149"/>
      <c r="M176" s="152" t="str">
        <f t="shared" si="172"/>
        <v/>
      </c>
      <c r="N176" s="110" t="s">
        <v>482</v>
      </c>
    </row>
    <row r="177" spans="1:14" ht="15.2" customHeight="1" x14ac:dyDescent="0.25">
      <c r="A177" s="26" t="s">
        <v>553</v>
      </c>
      <c r="B177" s="178"/>
      <c r="C177" s="179"/>
      <c r="D177" s="51" t="s">
        <v>482</v>
      </c>
      <c r="E177" s="165" t="str">
        <f t="shared" si="167"/>
        <v/>
      </c>
      <c r="F177" s="149"/>
      <c r="G177" s="150" t="str">
        <f t="shared" si="168"/>
        <v/>
      </c>
      <c r="H177" s="164" t="str">
        <f t="shared" si="169"/>
        <v/>
      </c>
      <c r="I177" s="149"/>
      <c r="J177" s="150" t="str">
        <f t="shared" si="170"/>
        <v/>
      </c>
      <c r="K177" s="164" t="str">
        <f t="shared" si="171"/>
        <v/>
      </c>
      <c r="L177" s="149"/>
      <c r="M177" s="152" t="str">
        <f t="shared" si="172"/>
        <v/>
      </c>
      <c r="N177" s="110" t="s">
        <v>482</v>
      </c>
    </row>
    <row r="178" spans="1:14" ht="15.2" customHeight="1" x14ac:dyDescent="0.25">
      <c r="A178" s="26" t="s">
        <v>554</v>
      </c>
      <c r="B178" s="178"/>
      <c r="C178" s="179"/>
      <c r="D178" s="51" t="s">
        <v>482</v>
      </c>
      <c r="E178" s="165" t="str">
        <f t="shared" si="167"/>
        <v/>
      </c>
      <c r="F178" s="149"/>
      <c r="G178" s="150" t="str">
        <f t="shared" si="168"/>
        <v/>
      </c>
      <c r="H178" s="164" t="str">
        <f t="shared" si="169"/>
        <v/>
      </c>
      <c r="I178" s="149"/>
      <c r="J178" s="150" t="str">
        <f t="shared" si="170"/>
        <v/>
      </c>
      <c r="K178" s="164" t="str">
        <f t="shared" si="171"/>
        <v/>
      </c>
      <c r="L178" s="149"/>
      <c r="M178" s="152" t="str">
        <f t="shared" si="172"/>
        <v/>
      </c>
      <c r="N178" s="110" t="s">
        <v>482</v>
      </c>
    </row>
    <row r="179" spans="1:14" ht="15.2" customHeight="1" x14ac:dyDescent="0.25">
      <c r="A179" s="26" t="s">
        <v>555</v>
      </c>
      <c r="B179" s="178"/>
      <c r="C179" s="179"/>
      <c r="D179" s="51" t="s">
        <v>482</v>
      </c>
      <c r="E179" s="165" t="str">
        <f t="shared" si="167"/>
        <v/>
      </c>
      <c r="F179" s="149"/>
      <c r="G179" s="150" t="str">
        <f t="shared" si="168"/>
        <v/>
      </c>
      <c r="H179" s="164" t="str">
        <f t="shared" si="169"/>
        <v/>
      </c>
      <c r="I179" s="149"/>
      <c r="J179" s="150" t="str">
        <f t="shared" si="170"/>
        <v/>
      </c>
      <c r="K179" s="164" t="str">
        <f t="shared" si="171"/>
        <v/>
      </c>
      <c r="L179" s="149"/>
      <c r="M179" s="152" t="str">
        <f t="shared" si="172"/>
        <v/>
      </c>
      <c r="N179" s="110" t="s">
        <v>482</v>
      </c>
    </row>
    <row r="180" spans="1:14" ht="15.2" customHeight="1" x14ac:dyDescent="0.25">
      <c r="A180" s="26" t="s">
        <v>556</v>
      </c>
      <c r="B180" s="178"/>
      <c r="C180" s="179"/>
      <c r="D180" s="51" t="s">
        <v>482</v>
      </c>
      <c r="E180" s="165" t="str">
        <f t="shared" si="167"/>
        <v/>
      </c>
      <c r="F180" s="149"/>
      <c r="G180" s="150" t="str">
        <f t="shared" si="168"/>
        <v/>
      </c>
      <c r="H180" s="164" t="str">
        <f t="shared" si="169"/>
        <v/>
      </c>
      <c r="I180" s="149"/>
      <c r="J180" s="150" t="str">
        <f t="shared" si="170"/>
        <v/>
      </c>
      <c r="K180" s="164" t="str">
        <f t="shared" si="171"/>
        <v/>
      </c>
      <c r="L180" s="149"/>
      <c r="M180" s="152" t="str">
        <f t="shared" si="172"/>
        <v/>
      </c>
      <c r="N180" s="110" t="s">
        <v>482</v>
      </c>
    </row>
    <row r="181" spans="1:14" ht="15.2" customHeight="1" x14ac:dyDescent="0.25">
      <c r="A181" s="26" t="s">
        <v>557</v>
      </c>
      <c r="B181" s="178"/>
      <c r="C181" s="179"/>
      <c r="D181" s="51" t="s">
        <v>482</v>
      </c>
      <c r="E181" s="165" t="str">
        <f t="shared" si="167"/>
        <v/>
      </c>
      <c r="F181" s="149"/>
      <c r="G181" s="150" t="str">
        <f t="shared" si="168"/>
        <v/>
      </c>
      <c r="H181" s="164" t="str">
        <f t="shared" si="169"/>
        <v/>
      </c>
      <c r="I181" s="149"/>
      <c r="J181" s="150" t="str">
        <f t="shared" si="170"/>
        <v/>
      </c>
      <c r="K181" s="164" t="str">
        <f t="shared" si="171"/>
        <v/>
      </c>
      <c r="L181" s="149"/>
      <c r="M181" s="152" t="str">
        <f t="shared" si="172"/>
        <v/>
      </c>
      <c r="N181" s="110" t="s">
        <v>482</v>
      </c>
    </row>
    <row r="182" spans="1:14" ht="15.2" customHeight="1" x14ac:dyDescent="0.25">
      <c r="A182" s="26" t="s">
        <v>558</v>
      </c>
      <c r="B182" s="178"/>
      <c r="C182" s="179"/>
      <c r="D182" s="51" t="s">
        <v>482</v>
      </c>
      <c r="E182" s="165" t="str">
        <f t="shared" si="167"/>
        <v/>
      </c>
      <c r="F182" s="149"/>
      <c r="G182" s="150" t="str">
        <f t="shared" si="168"/>
        <v/>
      </c>
      <c r="H182" s="164" t="str">
        <f t="shared" si="169"/>
        <v/>
      </c>
      <c r="I182" s="149"/>
      <c r="J182" s="150" t="str">
        <f t="shared" si="170"/>
        <v/>
      </c>
      <c r="K182" s="164" t="str">
        <f t="shared" si="171"/>
        <v/>
      </c>
      <c r="L182" s="149"/>
      <c r="M182" s="152" t="str">
        <f t="shared" si="172"/>
        <v/>
      </c>
      <c r="N182" s="110" t="s">
        <v>482</v>
      </c>
    </row>
    <row r="183" spans="1:14" ht="15.2" customHeight="1" x14ac:dyDescent="0.25">
      <c r="A183" s="26" t="s">
        <v>559</v>
      </c>
      <c r="B183" s="178"/>
      <c r="C183" s="179"/>
      <c r="D183" s="51" t="s">
        <v>482</v>
      </c>
      <c r="E183" s="165" t="str">
        <f t="shared" si="167"/>
        <v/>
      </c>
      <c r="F183" s="149"/>
      <c r="G183" s="150" t="str">
        <f t="shared" si="168"/>
        <v/>
      </c>
      <c r="H183" s="164" t="str">
        <f t="shared" si="169"/>
        <v/>
      </c>
      <c r="I183" s="149"/>
      <c r="J183" s="150" t="str">
        <f t="shared" si="170"/>
        <v/>
      </c>
      <c r="K183" s="164" t="str">
        <f t="shared" si="171"/>
        <v/>
      </c>
      <c r="L183" s="149"/>
      <c r="M183" s="152" t="str">
        <f t="shared" si="172"/>
        <v/>
      </c>
      <c r="N183" s="110" t="s">
        <v>482</v>
      </c>
    </row>
    <row r="184" spans="1:14" ht="15.2" customHeight="1" x14ac:dyDescent="0.25">
      <c r="A184" s="26" t="s">
        <v>560</v>
      </c>
      <c r="B184" s="178"/>
      <c r="C184" s="179"/>
      <c r="D184" s="51" t="s">
        <v>482</v>
      </c>
      <c r="E184" s="165" t="str">
        <f t="shared" si="167"/>
        <v/>
      </c>
      <c r="F184" s="149"/>
      <c r="G184" s="150" t="str">
        <f t="shared" si="168"/>
        <v/>
      </c>
      <c r="H184" s="164" t="str">
        <f t="shared" si="169"/>
        <v/>
      </c>
      <c r="I184" s="149"/>
      <c r="J184" s="150" t="str">
        <f t="shared" si="170"/>
        <v/>
      </c>
      <c r="K184" s="164" t="str">
        <f t="shared" si="171"/>
        <v/>
      </c>
      <c r="L184" s="149"/>
      <c r="M184" s="152" t="str">
        <f t="shared" si="172"/>
        <v/>
      </c>
      <c r="N184" s="110" t="s">
        <v>482</v>
      </c>
    </row>
    <row r="185" spans="1:14" ht="15.2" customHeight="1" x14ac:dyDescent="0.25">
      <c r="A185" s="26" t="s">
        <v>561</v>
      </c>
      <c r="B185" s="178"/>
      <c r="C185" s="179"/>
      <c r="D185" s="51" t="s">
        <v>482</v>
      </c>
      <c r="E185" s="165" t="str">
        <f t="shared" si="167"/>
        <v/>
      </c>
      <c r="F185" s="149"/>
      <c r="G185" s="150" t="str">
        <f t="shared" si="168"/>
        <v/>
      </c>
      <c r="H185" s="164" t="str">
        <f t="shared" si="169"/>
        <v/>
      </c>
      <c r="I185" s="149"/>
      <c r="J185" s="150" t="str">
        <f t="shared" si="170"/>
        <v/>
      </c>
      <c r="K185" s="164" t="str">
        <f t="shared" si="171"/>
        <v/>
      </c>
      <c r="L185" s="149"/>
      <c r="M185" s="152" t="str">
        <f t="shared" si="172"/>
        <v/>
      </c>
      <c r="N185" s="110" t="s">
        <v>482</v>
      </c>
    </row>
    <row r="186" spans="1:14" ht="15.2" customHeight="1" x14ac:dyDescent="0.25">
      <c r="A186" s="26" t="s">
        <v>562</v>
      </c>
      <c r="B186" s="178"/>
      <c r="C186" s="179"/>
      <c r="D186" s="51" t="s">
        <v>482</v>
      </c>
      <c r="E186" s="165" t="str">
        <f t="shared" si="167"/>
        <v/>
      </c>
      <c r="F186" s="149"/>
      <c r="G186" s="150" t="str">
        <f t="shared" si="168"/>
        <v/>
      </c>
      <c r="H186" s="164" t="str">
        <f t="shared" si="169"/>
        <v/>
      </c>
      <c r="I186" s="149"/>
      <c r="J186" s="150" t="str">
        <f t="shared" si="170"/>
        <v/>
      </c>
      <c r="K186" s="164" t="str">
        <f t="shared" si="171"/>
        <v/>
      </c>
      <c r="L186" s="149"/>
      <c r="M186" s="152" t="str">
        <f t="shared" si="172"/>
        <v/>
      </c>
      <c r="N186" s="110" t="s">
        <v>482</v>
      </c>
    </row>
    <row r="187" spans="1:14" ht="15.2" customHeight="1" x14ac:dyDescent="0.25">
      <c r="A187" s="26" t="s">
        <v>563</v>
      </c>
      <c r="B187" s="178"/>
      <c r="C187" s="179"/>
      <c r="D187" s="51" t="s">
        <v>482</v>
      </c>
      <c r="E187" s="165" t="str">
        <f t="shared" si="167"/>
        <v/>
      </c>
      <c r="F187" s="149"/>
      <c r="G187" s="150" t="str">
        <f t="shared" si="168"/>
        <v/>
      </c>
      <c r="H187" s="164" t="str">
        <f t="shared" si="169"/>
        <v/>
      </c>
      <c r="I187" s="149"/>
      <c r="J187" s="150" t="str">
        <f t="shared" si="170"/>
        <v/>
      </c>
      <c r="K187" s="164" t="str">
        <f t="shared" si="171"/>
        <v/>
      </c>
      <c r="L187" s="149"/>
      <c r="M187" s="152" t="str">
        <f t="shared" si="172"/>
        <v/>
      </c>
      <c r="N187" s="110" t="s">
        <v>482</v>
      </c>
    </row>
    <row r="188" spans="1:14" ht="15.2" customHeight="1" x14ac:dyDescent="0.25">
      <c r="A188" s="26" t="s">
        <v>161</v>
      </c>
      <c r="B188" s="178"/>
      <c r="C188" s="179"/>
      <c r="D188" s="51" t="s">
        <v>482</v>
      </c>
      <c r="E188" s="165" t="str">
        <f t="shared" si="167"/>
        <v/>
      </c>
      <c r="F188" s="149"/>
      <c r="G188" s="150" t="str">
        <f t="shared" si="168"/>
        <v/>
      </c>
      <c r="H188" s="164" t="str">
        <f t="shared" si="169"/>
        <v/>
      </c>
      <c r="I188" s="149"/>
      <c r="J188" s="150" t="str">
        <f t="shared" si="170"/>
        <v/>
      </c>
      <c r="K188" s="164" t="str">
        <f t="shared" si="171"/>
        <v/>
      </c>
      <c r="L188" s="149"/>
      <c r="M188" s="152" t="str">
        <f t="shared" si="172"/>
        <v/>
      </c>
      <c r="N188" s="110" t="s">
        <v>482</v>
      </c>
    </row>
    <row r="189" spans="1:14" ht="15.2" customHeight="1" x14ac:dyDescent="0.25">
      <c r="A189" s="26" t="s">
        <v>162</v>
      </c>
      <c r="B189" s="178"/>
      <c r="C189" s="179"/>
      <c r="D189" s="51" t="s">
        <v>482</v>
      </c>
      <c r="E189" s="165" t="str">
        <f t="shared" si="167"/>
        <v/>
      </c>
      <c r="F189" s="149"/>
      <c r="G189" s="150" t="str">
        <f t="shared" si="168"/>
        <v/>
      </c>
      <c r="H189" s="164" t="str">
        <f t="shared" si="169"/>
        <v/>
      </c>
      <c r="I189" s="149"/>
      <c r="J189" s="150" t="str">
        <f t="shared" si="170"/>
        <v/>
      </c>
      <c r="K189" s="164" t="str">
        <f t="shared" si="171"/>
        <v/>
      </c>
      <c r="L189" s="149"/>
      <c r="M189" s="152" t="str">
        <f t="shared" si="172"/>
        <v/>
      </c>
      <c r="N189" s="110" t="s">
        <v>482</v>
      </c>
    </row>
    <row r="190" spans="1:14" ht="15.2" customHeight="1" thickBot="1" x14ac:dyDescent="0.3">
      <c r="A190" s="26" t="s">
        <v>163</v>
      </c>
      <c r="B190" s="178"/>
      <c r="C190" s="179"/>
      <c r="D190" s="51" t="s">
        <v>482</v>
      </c>
      <c r="E190" s="170"/>
      <c r="F190" s="171"/>
      <c r="G190" s="172"/>
      <c r="H190" s="173"/>
      <c r="I190" s="171"/>
      <c r="J190" s="172"/>
      <c r="K190" s="173"/>
      <c r="L190" s="171"/>
      <c r="M190" s="174"/>
      <c r="N190" s="110" t="s">
        <v>482</v>
      </c>
    </row>
    <row r="191" spans="1:14" ht="15.75" thickTop="1" x14ac:dyDescent="0.25">
      <c r="A191" s="26" t="s">
        <v>164</v>
      </c>
      <c r="B191" s="178"/>
      <c r="C191" s="179"/>
    </row>
    <row r="192" spans="1:14" x14ac:dyDescent="0.25">
      <c r="A192" s="26" t="s">
        <v>165</v>
      </c>
      <c r="B192" s="178"/>
      <c r="C192" s="179"/>
    </row>
    <row r="193" spans="1:41" x14ac:dyDescent="0.25">
      <c r="A193" s="26" t="s">
        <v>166</v>
      </c>
      <c r="B193" s="178"/>
      <c r="C193" s="179"/>
    </row>
    <row r="194" spans="1:41" x14ac:dyDescent="0.25">
      <c r="A194" s="26" t="s">
        <v>167</v>
      </c>
      <c r="B194" s="178"/>
      <c r="C194" s="179"/>
    </row>
    <row r="195" spans="1:41" x14ac:dyDescent="0.25">
      <c r="A195" s="26" t="s">
        <v>168</v>
      </c>
      <c r="B195" s="178"/>
      <c r="C195" s="179"/>
    </row>
    <row r="196" spans="1:41" x14ac:dyDescent="0.25">
      <c r="A196" s="26" t="s">
        <v>169</v>
      </c>
      <c r="B196" s="178"/>
      <c r="C196" s="179"/>
    </row>
    <row r="197" spans="1:41" x14ac:dyDescent="0.25">
      <c r="A197" s="26" t="s">
        <v>170</v>
      </c>
      <c r="B197" s="178"/>
      <c r="C197" s="179"/>
    </row>
    <row r="198" spans="1:41" x14ac:dyDescent="0.25">
      <c r="A198" s="26" t="s">
        <v>171</v>
      </c>
      <c r="B198" s="178"/>
      <c r="C198" s="179"/>
    </row>
    <row r="199" spans="1:41" x14ac:dyDescent="0.25">
      <c r="A199" s="26" t="s">
        <v>172</v>
      </c>
      <c r="B199" s="178"/>
      <c r="C199" s="179"/>
    </row>
    <row r="200" spans="1:41" x14ac:dyDescent="0.25">
      <c r="A200" s="26" t="s">
        <v>173</v>
      </c>
      <c r="B200" s="178"/>
      <c r="C200" s="179"/>
    </row>
    <row r="201" spans="1:41" x14ac:dyDescent="0.25">
      <c r="A201" s="26" t="s">
        <v>174</v>
      </c>
      <c r="B201" s="178"/>
      <c r="C201" s="179"/>
      <c r="AB201">
        <f>COLUMN()</f>
        <v>28</v>
      </c>
      <c r="AC201">
        <f>COLUMN()</f>
        <v>29</v>
      </c>
      <c r="AD201">
        <f>COLUMN()</f>
        <v>30</v>
      </c>
      <c r="AE201">
        <f>COLUMN()</f>
        <v>31</v>
      </c>
      <c r="AF201">
        <f>COLUMN()</f>
        <v>32</v>
      </c>
      <c r="AG201">
        <f>COLUMN()</f>
        <v>33</v>
      </c>
      <c r="AH201">
        <f>COLUMN()</f>
        <v>34</v>
      </c>
      <c r="AI201">
        <f>COLUMN()</f>
        <v>35</v>
      </c>
      <c r="AJ201">
        <f>COLUMN()</f>
        <v>36</v>
      </c>
      <c r="AK201">
        <f>COLUMN()</f>
        <v>37</v>
      </c>
      <c r="AL201">
        <f>COLUMN()</f>
        <v>38</v>
      </c>
      <c r="AM201">
        <f>COLUMN()</f>
        <v>39</v>
      </c>
      <c r="AN201">
        <f>COLUMN()</f>
        <v>40</v>
      </c>
      <c r="AO201">
        <f>COLUMN()</f>
        <v>41</v>
      </c>
    </row>
    <row r="202" spans="1:41" x14ac:dyDescent="0.25">
      <c r="A202" s="26" t="s">
        <v>175</v>
      </c>
      <c r="B202" s="178"/>
      <c r="C202" s="179"/>
      <c r="AB202" s="283" t="s">
        <v>567</v>
      </c>
      <c r="AC202" s="283"/>
      <c r="AD202" s="283"/>
      <c r="AE202" s="283"/>
      <c r="AG202" s="283" t="s">
        <v>568</v>
      </c>
      <c r="AH202" s="283"/>
      <c r="AI202" s="283"/>
      <c r="AJ202" s="283"/>
      <c r="AL202" s="283" t="s">
        <v>569</v>
      </c>
      <c r="AM202" s="283"/>
      <c r="AN202" s="283"/>
      <c r="AO202" s="283"/>
    </row>
    <row r="203" spans="1:41" x14ac:dyDescent="0.25">
      <c r="A203" s="26" t="s">
        <v>176</v>
      </c>
      <c r="B203" s="178"/>
      <c r="C203" s="179"/>
      <c r="AB203" t="s">
        <v>492</v>
      </c>
      <c r="AC203" t="s">
        <v>492</v>
      </c>
      <c r="AD203" t="s">
        <v>602</v>
      </c>
      <c r="AE203" t="s">
        <v>602</v>
      </c>
      <c r="AG203" t="s">
        <v>492</v>
      </c>
      <c r="AH203" t="s">
        <v>492</v>
      </c>
      <c r="AI203" t="s">
        <v>602</v>
      </c>
      <c r="AJ203" t="s">
        <v>602</v>
      </c>
      <c r="AL203" t="s">
        <v>492</v>
      </c>
      <c r="AM203" t="s">
        <v>492</v>
      </c>
      <c r="AN203" t="s">
        <v>602</v>
      </c>
      <c r="AO203" t="s">
        <v>602</v>
      </c>
    </row>
    <row r="204" spans="1:41" x14ac:dyDescent="0.25">
      <c r="A204" s="26" t="s">
        <v>177</v>
      </c>
      <c r="B204" s="178"/>
      <c r="C204" s="179"/>
      <c r="AB204" t="str">
        <f t="shared" ref="AB204:AB235" si="173">IF(OR(B4="",C4=""),"",A4)</f>
        <v/>
      </c>
      <c r="AC204" t="s">
        <v>125</v>
      </c>
      <c r="AD204" t="str">
        <f t="shared" ref="AD204:AD235" si="174">IF(AB204="","",B4)</f>
        <v/>
      </c>
      <c r="AE204">
        <v>42231</v>
      </c>
      <c r="AG204" t="str">
        <f t="shared" ref="AG204:AG235" si="175">IF(OR(B103="",C103=""),"",A103)</f>
        <v/>
      </c>
      <c r="AH204" t="s">
        <v>17</v>
      </c>
      <c r="AI204" t="str">
        <f t="shared" ref="AI204:AI235" si="176">IF(AG204="","",B103)</f>
        <v/>
      </c>
      <c r="AJ204" t="s">
        <v>186</v>
      </c>
      <c r="AL204" t="str">
        <f t="shared" ref="AL204:AL235" si="177">IF(OR(B222="",C222=""),"",A222)</f>
        <v/>
      </c>
      <c r="AM204" t="s">
        <v>577</v>
      </c>
      <c r="AN204" t="str">
        <f t="shared" ref="AN204:AN235" si="178">IF(AL204="","",B222)</f>
        <v/>
      </c>
      <c r="AO204" t="s">
        <v>602</v>
      </c>
    </row>
    <row r="205" spans="1:41" x14ac:dyDescent="0.25">
      <c r="A205" s="26" t="s">
        <v>178</v>
      </c>
      <c r="B205" s="178"/>
      <c r="C205" s="179"/>
      <c r="AB205" t="str">
        <f t="shared" si="173"/>
        <v/>
      </c>
      <c r="AC205" t="s">
        <v>153</v>
      </c>
      <c r="AD205" t="str">
        <f t="shared" si="174"/>
        <v/>
      </c>
      <c r="AE205">
        <v>41912</v>
      </c>
      <c r="AG205" t="str">
        <f t="shared" si="175"/>
        <v/>
      </c>
      <c r="AH205" t="s">
        <v>497</v>
      </c>
      <c r="AI205" t="str">
        <f t="shared" si="176"/>
        <v/>
      </c>
      <c r="AJ205" t="s">
        <v>602</v>
      </c>
      <c r="AL205" t="str">
        <f t="shared" si="177"/>
        <v/>
      </c>
      <c r="AM205" t="s">
        <v>185</v>
      </c>
      <c r="AN205" t="str">
        <f t="shared" si="178"/>
        <v/>
      </c>
      <c r="AO205" t="s">
        <v>186</v>
      </c>
    </row>
    <row r="206" spans="1:41" x14ac:dyDescent="0.25">
      <c r="A206" s="26" t="s">
        <v>179</v>
      </c>
      <c r="B206" s="178"/>
      <c r="C206" s="179"/>
      <c r="AB206" t="str">
        <f t="shared" si="173"/>
        <v/>
      </c>
      <c r="AC206" t="s">
        <v>497</v>
      </c>
      <c r="AD206" t="str">
        <f t="shared" si="174"/>
        <v/>
      </c>
      <c r="AE206" t="s">
        <v>602</v>
      </c>
      <c r="AG206" t="str">
        <f t="shared" si="175"/>
        <v/>
      </c>
      <c r="AH206" t="s">
        <v>70</v>
      </c>
      <c r="AI206" t="str">
        <f t="shared" si="176"/>
        <v/>
      </c>
      <c r="AJ206" t="s">
        <v>602</v>
      </c>
      <c r="AL206" t="str">
        <f t="shared" si="177"/>
        <v/>
      </c>
      <c r="AM206" t="s">
        <v>201</v>
      </c>
      <c r="AN206" t="str">
        <f t="shared" si="178"/>
        <v/>
      </c>
      <c r="AO206">
        <v>42610</v>
      </c>
    </row>
    <row r="207" spans="1:41" x14ac:dyDescent="0.25">
      <c r="A207" s="26" t="s">
        <v>180</v>
      </c>
      <c r="B207" s="178"/>
      <c r="C207" s="179"/>
      <c r="AB207" t="str">
        <f t="shared" si="173"/>
        <v/>
      </c>
      <c r="AC207" t="s">
        <v>70</v>
      </c>
      <c r="AD207" t="str">
        <f t="shared" si="174"/>
        <v/>
      </c>
      <c r="AE207" t="s">
        <v>602</v>
      </c>
      <c r="AG207" t="str">
        <f t="shared" si="175"/>
        <v/>
      </c>
      <c r="AH207" t="s">
        <v>498</v>
      </c>
      <c r="AI207" t="str">
        <f t="shared" si="176"/>
        <v/>
      </c>
      <c r="AJ207" t="s">
        <v>602</v>
      </c>
      <c r="AL207" t="str">
        <f t="shared" si="177"/>
        <v/>
      </c>
      <c r="AM207" t="s">
        <v>70</v>
      </c>
      <c r="AN207" t="str">
        <f t="shared" si="178"/>
        <v/>
      </c>
      <c r="AO207" t="s">
        <v>602</v>
      </c>
    </row>
    <row r="208" spans="1:41" x14ac:dyDescent="0.25">
      <c r="A208" s="26" t="s">
        <v>181</v>
      </c>
      <c r="B208" s="178"/>
      <c r="C208" s="179"/>
      <c r="AB208" t="str">
        <f t="shared" si="173"/>
        <v/>
      </c>
      <c r="AC208" t="s">
        <v>498</v>
      </c>
      <c r="AD208" t="str">
        <f t="shared" si="174"/>
        <v/>
      </c>
      <c r="AE208" t="s">
        <v>602</v>
      </c>
      <c r="AG208" t="str">
        <f t="shared" si="175"/>
        <v/>
      </c>
      <c r="AI208" t="str">
        <f t="shared" si="176"/>
        <v/>
      </c>
      <c r="AL208" t="str">
        <f t="shared" si="177"/>
        <v/>
      </c>
      <c r="AM208" t="s">
        <v>81</v>
      </c>
      <c r="AN208" t="str">
        <f t="shared" si="178"/>
        <v/>
      </c>
      <c r="AO208">
        <v>42329</v>
      </c>
    </row>
    <row r="209" spans="1:41" x14ac:dyDescent="0.25">
      <c r="A209" s="26" t="s">
        <v>182</v>
      </c>
      <c r="B209" s="178"/>
      <c r="C209" s="179"/>
      <c r="AB209" t="str">
        <f t="shared" si="173"/>
        <v/>
      </c>
      <c r="AD209" t="str">
        <f t="shared" si="174"/>
        <v/>
      </c>
      <c r="AG209" t="str">
        <f t="shared" si="175"/>
        <v/>
      </c>
      <c r="AI209" t="str">
        <f t="shared" si="176"/>
        <v/>
      </c>
      <c r="AL209" t="str">
        <f t="shared" si="177"/>
        <v/>
      </c>
      <c r="AM209" t="s">
        <v>498</v>
      </c>
      <c r="AN209" t="str">
        <f t="shared" si="178"/>
        <v/>
      </c>
      <c r="AO209" t="s">
        <v>602</v>
      </c>
    </row>
    <row r="210" spans="1:41" x14ac:dyDescent="0.25">
      <c r="A210" s="26" t="s">
        <v>183</v>
      </c>
      <c r="B210" s="178"/>
      <c r="C210" s="179"/>
      <c r="AB210" t="str">
        <f t="shared" si="173"/>
        <v/>
      </c>
      <c r="AD210" t="str">
        <f t="shared" si="174"/>
        <v/>
      </c>
      <c r="AG210" t="str">
        <f t="shared" si="175"/>
        <v/>
      </c>
      <c r="AI210" t="str">
        <f t="shared" si="176"/>
        <v/>
      </c>
      <c r="AL210" t="str">
        <f t="shared" si="177"/>
        <v/>
      </c>
      <c r="AN210" t="str">
        <f t="shared" si="178"/>
        <v/>
      </c>
    </row>
    <row r="211" spans="1:41" x14ac:dyDescent="0.25">
      <c r="A211" s="26" t="s">
        <v>184</v>
      </c>
      <c r="B211" s="178"/>
      <c r="C211" s="179"/>
      <c r="AB211" t="str">
        <f t="shared" si="173"/>
        <v/>
      </c>
      <c r="AD211" t="str">
        <f t="shared" si="174"/>
        <v/>
      </c>
      <c r="AG211" t="str">
        <f t="shared" si="175"/>
        <v/>
      </c>
      <c r="AI211" t="str">
        <f t="shared" si="176"/>
        <v/>
      </c>
      <c r="AL211" t="str">
        <f t="shared" si="177"/>
        <v/>
      </c>
      <c r="AN211" t="str">
        <f t="shared" si="178"/>
        <v/>
      </c>
    </row>
    <row r="212" spans="1:41" x14ac:dyDescent="0.25">
      <c r="A212" s="27" t="s">
        <v>71</v>
      </c>
      <c r="B212" s="178"/>
      <c r="C212" s="179"/>
      <c r="AB212" t="str">
        <f t="shared" si="173"/>
        <v/>
      </c>
      <c r="AD212" t="str">
        <f t="shared" si="174"/>
        <v/>
      </c>
      <c r="AG212" t="str">
        <f t="shared" si="175"/>
        <v/>
      </c>
      <c r="AI212" t="str">
        <f t="shared" si="176"/>
        <v/>
      </c>
      <c r="AL212" t="str">
        <f t="shared" si="177"/>
        <v/>
      </c>
      <c r="AN212" t="str">
        <f t="shared" si="178"/>
        <v/>
      </c>
    </row>
    <row r="213" spans="1:41" x14ac:dyDescent="0.25">
      <c r="A213" s="27" t="s">
        <v>72</v>
      </c>
      <c r="B213" s="178"/>
      <c r="C213" s="179"/>
      <c r="AB213" t="str">
        <f t="shared" si="173"/>
        <v/>
      </c>
      <c r="AD213" t="str">
        <f t="shared" si="174"/>
        <v/>
      </c>
      <c r="AG213" t="str">
        <f t="shared" si="175"/>
        <v/>
      </c>
      <c r="AI213" t="str">
        <f t="shared" si="176"/>
        <v/>
      </c>
      <c r="AL213" t="str">
        <f t="shared" si="177"/>
        <v/>
      </c>
      <c r="AN213" t="str">
        <f t="shared" si="178"/>
        <v/>
      </c>
    </row>
    <row r="214" spans="1:41" x14ac:dyDescent="0.25">
      <c r="A214" s="27" t="s">
        <v>73</v>
      </c>
      <c r="B214" s="178"/>
      <c r="C214" s="179"/>
      <c r="AB214" t="str">
        <f t="shared" si="173"/>
        <v/>
      </c>
      <c r="AD214" t="str">
        <f t="shared" si="174"/>
        <v/>
      </c>
      <c r="AG214" t="str">
        <f t="shared" si="175"/>
        <v/>
      </c>
      <c r="AI214" t="str">
        <f t="shared" si="176"/>
        <v/>
      </c>
      <c r="AL214" t="str">
        <f t="shared" si="177"/>
        <v/>
      </c>
      <c r="AN214" t="str">
        <f t="shared" si="178"/>
        <v/>
      </c>
    </row>
    <row r="215" spans="1:41" x14ac:dyDescent="0.25">
      <c r="A215" s="27" t="s">
        <v>74</v>
      </c>
      <c r="B215" s="178"/>
      <c r="C215" s="179"/>
      <c r="AB215" t="str">
        <f t="shared" si="173"/>
        <v/>
      </c>
      <c r="AD215" t="str">
        <f t="shared" si="174"/>
        <v/>
      </c>
      <c r="AG215" t="str">
        <f t="shared" si="175"/>
        <v/>
      </c>
      <c r="AI215" t="str">
        <f t="shared" si="176"/>
        <v/>
      </c>
      <c r="AL215" t="str">
        <f t="shared" si="177"/>
        <v/>
      </c>
      <c r="AN215" t="str">
        <f t="shared" si="178"/>
        <v/>
      </c>
    </row>
    <row r="216" spans="1:41" x14ac:dyDescent="0.25">
      <c r="A216" s="27" t="s">
        <v>75</v>
      </c>
      <c r="B216" s="178"/>
      <c r="C216" s="179"/>
      <c r="AB216" t="str">
        <f t="shared" si="173"/>
        <v/>
      </c>
      <c r="AD216" t="str">
        <f t="shared" si="174"/>
        <v/>
      </c>
      <c r="AG216" t="str">
        <f t="shared" si="175"/>
        <v/>
      </c>
      <c r="AI216" t="str">
        <f t="shared" si="176"/>
        <v/>
      </c>
      <c r="AL216" t="str">
        <f t="shared" si="177"/>
        <v/>
      </c>
      <c r="AN216" t="str">
        <f t="shared" si="178"/>
        <v/>
      </c>
    </row>
    <row r="217" spans="1:41" x14ac:dyDescent="0.25">
      <c r="A217" s="27" t="s">
        <v>76</v>
      </c>
      <c r="B217" s="178"/>
      <c r="C217" s="179"/>
      <c r="AB217" t="str">
        <f t="shared" si="173"/>
        <v/>
      </c>
      <c r="AD217" t="str">
        <f t="shared" si="174"/>
        <v/>
      </c>
      <c r="AG217" t="str">
        <f t="shared" si="175"/>
        <v/>
      </c>
      <c r="AI217" t="str">
        <f t="shared" si="176"/>
        <v/>
      </c>
      <c r="AL217" t="str">
        <f t="shared" si="177"/>
        <v/>
      </c>
      <c r="AN217" t="str">
        <f t="shared" si="178"/>
        <v/>
      </c>
    </row>
    <row r="218" spans="1:41" x14ac:dyDescent="0.25">
      <c r="A218" s="28" t="s">
        <v>475</v>
      </c>
      <c r="B218" s="178"/>
      <c r="C218" s="179"/>
      <c r="AB218" t="str">
        <f t="shared" si="173"/>
        <v/>
      </c>
      <c r="AD218" t="str">
        <f t="shared" si="174"/>
        <v/>
      </c>
      <c r="AG218" t="str">
        <f t="shared" si="175"/>
        <v/>
      </c>
      <c r="AI218" t="str">
        <f t="shared" si="176"/>
        <v/>
      </c>
      <c r="AL218" t="str">
        <f t="shared" si="177"/>
        <v/>
      </c>
      <c r="AN218" t="str">
        <f t="shared" si="178"/>
        <v/>
      </c>
    </row>
    <row r="219" spans="1:41" x14ac:dyDescent="0.25">
      <c r="A219" s="28" t="s">
        <v>476</v>
      </c>
      <c r="B219" s="178"/>
      <c r="C219" s="179"/>
      <c r="AB219" t="str">
        <f t="shared" si="173"/>
        <v/>
      </c>
      <c r="AD219" t="str">
        <f t="shared" si="174"/>
        <v/>
      </c>
      <c r="AG219" t="str">
        <f t="shared" si="175"/>
        <v/>
      </c>
      <c r="AI219" t="str">
        <f t="shared" si="176"/>
        <v/>
      </c>
      <c r="AL219" t="str">
        <f t="shared" si="177"/>
        <v/>
      </c>
      <c r="AN219" t="str">
        <f t="shared" si="178"/>
        <v/>
      </c>
    </row>
    <row r="220" spans="1:41" x14ac:dyDescent="0.25">
      <c r="A220" s="28" t="s">
        <v>477</v>
      </c>
      <c r="B220" s="178"/>
      <c r="C220" s="179"/>
      <c r="AB220" t="str">
        <f t="shared" si="173"/>
        <v/>
      </c>
      <c r="AD220" t="str">
        <f t="shared" si="174"/>
        <v/>
      </c>
      <c r="AG220" t="str">
        <f t="shared" si="175"/>
        <v/>
      </c>
      <c r="AI220" t="str">
        <f t="shared" si="176"/>
        <v/>
      </c>
      <c r="AL220" t="str">
        <f t="shared" si="177"/>
        <v/>
      </c>
      <c r="AN220" t="str">
        <f t="shared" si="178"/>
        <v/>
      </c>
    </row>
    <row r="221" spans="1:41" x14ac:dyDescent="0.25">
      <c r="A221" s="271" t="s">
        <v>454</v>
      </c>
      <c r="B221" s="272"/>
      <c r="C221" s="273"/>
      <c r="AB221" t="str">
        <f t="shared" si="173"/>
        <v/>
      </c>
      <c r="AD221" t="str">
        <f t="shared" si="174"/>
        <v/>
      </c>
      <c r="AG221" t="str">
        <f t="shared" si="175"/>
        <v>Camp Safety</v>
      </c>
      <c r="AI221" t="str">
        <f t="shared" si="176"/>
        <v>Unknown</v>
      </c>
      <c r="AL221" t="str">
        <f t="shared" si="177"/>
        <v/>
      </c>
      <c r="AN221" t="str">
        <f t="shared" si="178"/>
        <v/>
      </c>
    </row>
    <row r="222" spans="1:41" x14ac:dyDescent="0.25">
      <c r="A222" s="29" t="s">
        <v>336</v>
      </c>
      <c r="B222" s="178"/>
      <c r="C222" s="179"/>
      <c r="AB222" t="str">
        <f t="shared" si="173"/>
        <v/>
      </c>
      <c r="AD222" t="str">
        <f t="shared" si="174"/>
        <v/>
      </c>
      <c r="AG222" t="str">
        <f t="shared" si="175"/>
        <v/>
      </c>
      <c r="AI222" t="str">
        <f t="shared" si="176"/>
        <v/>
      </c>
      <c r="AL222" t="str">
        <f t="shared" si="177"/>
        <v/>
      </c>
      <c r="AN222" t="str">
        <f t="shared" si="178"/>
        <v/>
      </c>
    </row>
    <row r="223" spans="1:41" x14ac:dyDescent="0.25">
      <c r="A223" s="29" t="s">
        <v>337</v>
      </c>
      <c r="B223" s="180"/>
      <c r="C223" s="179"/>
      <c r="AB223" t="str">
        <f t="shared" si="173"/>
        <v>Fire Craft -FCF</v>
      </c>
      <c r="AD223">
        <f t="shared" si="174"/>
        <v>42231</v>
      </c>
      <c r="AG223" t="str">
        <f t="shared" si="175"/>
        <v/>
      </c>
      <c r="AI223" t="str">
        <f t="shared" si="176"/>
        <v/>
      </c>
      <c r="AL223" t="str">
        <f t="shared" si="177"/>
        <v/>
      </c>
      <c r="AN223" t="str">
        <f t="shared" si="178"/>
        <v/>
      </c>
    </row>
    <row r="224" spans="1:41" x14ac:dyDescent="0.25">
      <c r="A224" s="29" t="s">
        <v>4</v>
      </c>
      <c r="B224" s="178"/>
      <c r="C224" s="179"/>
      <c r="AB224" t="str">
        <f t="shared" si="173"/>
        <v/>
      </c>
      <c r="AD224" t="str">
        <f t="shared" si="174"/>
        <v/>
      </c>
      <c r="AG224" t="str">
        <f t="shared" si="175"/>
        <v/>
      </c>
      <c r="AI224" t="str">
        <f t="shared" si="176"/>
        <v/>
      </c>
      <c r="AL224" t="str">
        <f t="shared" si="177"/>
        <v/>
      </c>
      <c r="AN224" t="str">
        <f t="shared" si="178"/>
        <v/>
      </c>
    </row>
    <row r="225" spans="1:40" x14ac:dyDescent="0.25">
      <c r="A225" s="29" t="s">
        <v>338</v>
      </c>
      <c r="B225" s="178"/>
      <c r="C225" s="179"/>
      <c r="AB225" t="str">
        <f t="shared" si="173"/>
        <v/>
      </c>
      <c r="AD225" t="str">
        <f t="shared" si="174"/>
        <v/>
      </c>
      <c r="AG225" t="str">
        <f t="shared" si="175"/>
        <v/>
      </c>
      <c r="AI225" t="str">
        <f t="shared" si="176"/>
        <v/>
      </c>
      <c r="AL225" t="str">
        <f t="shared" si="177"/>
        <v/>
      </c>
      <c r="AN225" t="str">
        <f t="shared" si="178"/>
        <v/>
      </c>
    </row>
    <row r="226" spans="1:40" x14ac:dyDescent="0.25">
      <c r="A226" s="29" t="s">
        <v>339</v>
      </c>
      <c r="B226" s="178"/>
      <c r="C226" s="179"/>
      <c r="AB226" t="str">
        <f t="shared" si="173"/>
        <v/>
      </c>
      <c r="AD226" t="str">
        <f t="shared" si="174"/>
        <v/>
      </c>
      <c r="AG226" t="str">
        <f t="shared" si="175"/>
        <v/>
      </c>
      <c r="AI226" t="str">
        <f t="shared" si="176"/>
        <v/>
      </c>
      <c r="AL226" t="str">
        <f t="shared" si="177"/>
        <v/>
      </c>
      <c r="AN226" t="str">
        <f t="shared" si="178"/>
        <v/>
      </c>
    </row>
    <row r="227" spans="1:40" x14ac:dyDescent="0.25">
      <c r="A227" s="29" t="s">
        <v>340</v>
      </c>
      <c r="B227" s="178"/>
      <c r="C227" s="179"/>
      <c r="AB227" t="str">
        <f t="shared" si="173"/>
        <v/>
      </c>
      <c r="AD227" t="str">
        <f t="shared" si="174"/>
        <v/>
      </c>
      <c r="AG227" t="str">
        <f t="shared" si="175"/>
        <v/>
      </c>
      <c r="AI227" t="str">
        <f t="shared" si="176"/>
        <v/>
      </c>
      <c r="AL227" t="str">
        <f t="shared" si="177"/>
        <v/>
      </c>
      <c r="AN227" t="str">
        <f t="shared" si="178"/>
        <v/>
      </c>
    </row>
    <row r="228" spans="1:40" x14ac:dyDescent="0.25">
      <c r="A228" s="29" t="s">
        <v>341</v>
      </c>
      <c r="B228" s="178"/>
      <c r="C228" s="179"/>
      <c r="AB228" t="str">
        <f t="shared" si="173"/>
        <v/>
      </c>
      <c r="AD228" t="str">
        <f t="shared" si="174"/>
        <v/>
      </c>
      <c r="AG228" t="str">
        <f t="shared" si="175"/>
        <v/>
      </c>
      <c r="AI228" t="str">
        <f t="shared" si="176"/>
        <v/>
      </c>
      <c r="AL228" t="str">
        <f t="shared" si="177"/>
        <v/>
      </c>
      <c r="AN228" t="str">
        <f t="shared" si="178"/>
        <v/>
      </c>
    </row>
    <row r="229" spans="1:40" x14ac:dyDescent="0.25">
      <c r="A229" s="29" t="s">
        <v>342</v>
      </c>
      <c r="B229" s="178"/>
      <c r="C229" s="179"/>
      <c r="AB229" t="str">
        <f t="shared" si="173"/>
        <v/>
      </c>
      <c r="AD229" t="str">
        <f t="shared" si="174"/>
        <v/>
      </c>
      <c r="AG229" t="str">
        <f t="shared" si="175"/>
        <v/>
      </c>
      <c r="AI229" t="str">
        <f t="shared" si="176"/>
        <v/>
      </c>
      <c r="AL229" t="str">
        <f t="shared" si="177"/>
        <v/>
      </c>
      <c r="AN229" t="str">
        <f t="shared" si="178"/>
        <v/>
      </c>
    </row>
    <row r="230" spans="1:40" x14ac:dyDescent="0.25">
      <c r="A230" s="29" t="s">
        <v>343</v>
      </c>
      <c r="B230" s="178"/>
      <c r="C230" s="179"/>
      <c r="AB230" t="str">
        <f t="shared" si="173"/>
        <v/>
      </c>
      <c r="AD230" t="str">
        <f t="shared" si="174"/>
        <v/>
      </c>
      <c r="AG230" t="str">
        <f t="shared" si="175"/>
        <v/>
      </c>
      <c r="AI230" t="str">
        <f t="shared" si="176"/>
        <v/>
      </c>
      <c r="AL230" t="str">
        <f t="shared" si="177"/>
        <v/>
      </c>
      <c r="AN230" t="str">
        <f t="shared" si="178"/>
        <v/>
      </c>
    </row>
    <row r="231" spans="1:40" x14ac:dyDescent="0.25">
      <c r="A231" s="29" t="s">
        <v>344</v>
      </c>
      <c r="B231" s="178"/>
      <c r="C231" s="179"/>
      <c r="AB231" t="str">
        <f t="shared" si="173"/>
        <v/>
      </c>
      <c r="AD231" t="str">
        <f t="shared" si="174"/>
        <v/>
      </c>
      <c r="AG231" t="str">
        <f t="shared" si="175"/>
        <v/>
      </c>
      <c r="AI231" t="str">
        <f t="shared" si="176"/>
        <v/>
      </c>
      <c r="AL231" t="str">
        <f t="shared" si="177"/>
        <v/>
      </c>
      <c r="AN231" t="str">
        <f t="shared" si="178"/>
        <v/>
      </c>
    </row>
    <row r="232" spans="1:40" x14ac:dyDescent="0.25">
      <c r="A232" s="29" t="s">
        <v>345</v>
      </c>
      <c r="B232" s="178"/>
      <c r="C232" s="179"/>
      <c r="AB232" t="str">
        <f t="shared" si="173"/>
        <v/>
      </c>
      <c r="AD232" t="str">
        <f t="shared" si="174"/>
        <v/>
      </c>
      <c r="AG232" t="str">
        <f t="shared" si="175"/>
        <v/>
      </c>
      <c r="AI232" t="str">
        <f t="shared" si="176"/>
        <v/>
      </c>
      <c r="AL232" t="str">
        <f t="shared" si="177"/>
        <v/>
      </c>
      <c r="AN232" t="str">
        <f t="shared" si="178"/>
        <v/>
      </c>
    </row>
    <row r="233" spans="1:40" x14ac:dyDescent="0.25">
      <c r="A233" s="29" t="s">
        <v>346</v>
      </c>
      <c r="B233" s="178"/>
      <c r="C233" s="179"/>
      <c r="AB233" t="str">
        <f t="shared" si="173"/>
        <v/>
      </c>
      <c r="AD233" t="str">
        <f t="shared" si="174"/>
        <v/>
      </c>
      <c r="AG233" t="str">
        <f t="shared" si="175"/>
        <v/>
      </c>
      <c r="AI233" t="str">
        <f t="shared" si="176"/>
        <v/>
      </c>
      <c r="AL233" t="str">
        <f t="shared" si="177"/>
        <v/>
      </c>
      <c r="AN233" t="str">
        <f t="shared" si="178"/>
        <v/>
      </c>
    </row>
    <row r="234" spans="1:40" x14ac:dyDescent="0.25">
      <c r="A234" s="29" t="s">
        <v>347</v>
      </c>
      <c r="B234" s="178"/>
      <c r="C234" s="179"/>
      <c r="AB234" t="str">
        <f t="shared" si="173"/>
        <v/>
      </c>
      <c r="AD234" t="str">
        <f t="shared" si="174"/>
        <v/>
      </c>
      <c r="AG234" t="str">
        <f t="shared" si="175"/>
        <v/>
      </c>
      <c r="AI234" t="str">
        <f t="shared" si="176"/>
        <v/>
      </c>
      <c r="AL234" t="str">
        <f t="shared" si="177"/>
        <v/>
      </c>
      <c r="AN234" t="str">
        <f t="shared" si="178"/>
        <v/>
      </c>
    </row>
    <row r="235" spans="1:40" x14ac:dyDescent="0.25">
      <c r="A235" s="29" t="s">
        <v>348</v>
      </c>
      <c r="B235" s="178"/>
      <c r="C235" s="179"/>
      <c r="AB235" t="str">
        <f t="shared" si="173"/>
        <v/>
      </c>
      <c r="AD235" t="str">
        <f t="shared" si="174"/>
        <v/>
      </c>
      <c r="AG235" t="str">
        <f t="shared" si="175"/>
        <v/>
      </c>
      <c r="AI235" t="str">
        <f t="shared" si="176"/>
        <v/>
      </c>
      <c r="AL235" t="str">
        <f t="shared" si="177"/>
        <v/>
      </c>
      <c r="AN235" t="str">
        <f t="shared" si="178"/>
        <v/>
      </c>
    </row>
    <row r="236" spans="1:40" x14ac:dyDescent="0.25">
      <c r="A236" s="29" t="s">
        <v>349</v>
      </c>
      <c r="B236" s="178"/>
      <c r="C236" s="179"/>
      <c r="AB236" t="str">
        <f t="shared" ref="AB236:AB253" si="179">IF(OR(B36="",C36=""),"",A36)</f>
        <v/>
      </c>
      <c r="AD236" t="str">
        <f t="shared" ref="AD236:AD253" si="180">IF(AB236="","",B36)</f>
        <v/>
      </c>
      <c r="AG236" t="str">
        <f t="shared" ref="AG236:AG267" si="181">IF(OR(B135="",C135=""),"",A135)</f>
        <v/>
      </c>
      <c r="AI236" t="str">
        <f t="shared" ref="AI236:AI267" si="182">IF(AG236="","",B135)</f>
        <v/>
      </c>
      <c r="AL236" t="str">
        <f t="shared" ref="AL236:AL267" si="183">IF(OR(B254="",C254=""),"",A254)</f>
        <v/>
      </c>
      <c r="AN236" t="str">
        <f t="shared" ref="AN236:AN267" si="184">IF(AL236="","",B254)</f>
        <v/>
      </c>
    </row>
    <row r="237" spans="1:40" x14ac:dyDescent="0.25">
      <c r="A237" s="29" t="s">
        <v>350</v>
      </c>
      <c r="B237" s="178"/>
      <c r="C237" s="179"/>
      <c r="AB237" t="str">
        <f t="shared" si="179"/>
        <v/>
      </c>
      <c r="AD237" t="str">
        <f t="shared" si="180"/>
        <v/>
      </c>
      <c r="AG237" t="str">
        <f t="shared" si="181"/>
        <v/>
      </c>
      <c r="AI237" t="str">
        <f t="shared" si="182"/>
        <v/>
      </c>
      <c r="AL237" t="str">
        <f t="shared" si="183"/>
        <v/>
      </c>
      <c r="AN237" t="str">
        <f t="shared" si="184"/>
        <v/>
      </c>
    </row>
    <row r="238" spans="1:40" x14ac:dyDescent="0.25">
      <c r="A238" s="29" t="s">
        <v>351</v>
      </c>
      <c r="B238" s="178"/>
      <c r="C238" s="179"/>
      <c r="AB238" t="str">
        <f t="shared" si="179"/>
        <v/>
      </c>
      <c r="AD238" t="str">
        <f t="shared" si="180"/>
        <v/>
      </c>
      <c r="AG238" t="str">
        <f t="shared" si="181"/>
        <v/>
      </c>
      <c r="AI238" t="str">
        <f t="shared" si="182"/>
        <v/>
      </c>
      <c r="AL238" t="str">
        <f t="shared" si="183"/>
        <v/>
      </c>
      <c r="AN238" t="str">
        <f t="shared" si="184"/>
        <v/>
      </c>
    </row>
    <row r="239" spans="1:40" x14ac:dyDescent="0.25">
      <c r="A239" s="29" t="s">
        <v>352</v>
      </c>
      <c r="B239" s="178"/>
      <c r="C239" s="179"/>
      <c r="AB239" t="str">
        <f t="shared" si="179"/>
        <v/>
      </c>
      <c r="AD239" t="str">
        <f t="shared" si="180"/>
        <v/>
      </c>
      <c r="AG239" t="str">
        <f t="shared" si="181"/>
        <v/>
      </c>
      <c r="AI239" t="str">
        <f t="shared" si="182"/>
        <v/>
      </c>
      <c r="AL239" t="str">
        <f t="shared" si="183"/>
        <v/>
      </c>
      <c r="AN239" t="str">
        <f t="shared" si="184"/>
        <v/>
      </c>
    </row>
    <row r="240" spans="1:40" x14ac:dyDescent="0.25">
      <c r="A240" s="29" t="s">
        <v>353</v>
      </c>
      <c r="B240" s="178"/>
      <c r="C240" s="179"/>
      <c r="AB240" t="str">
        <f t="shared" si="179"/>
        <v/>
      </c>
      <c r="AD240" t="str">
        <f t="shared" si="180"/>
        <v/>
      </c>
      <c r="AG240" t="str">
        <f t="shared" si="181"/>
        <v/>
      </c>
      <c r="AI240" t="str">
        <f t="shared" si="182"/>
        <v/>
      </c>
      <c r="AL240" t="str">
        <f t="shared" si="183"/>
        <v/>
      </c>
      <c r="AN240" t="str">
        <f t="shared" si="184"/>
        <v/>
      </c>
    </row>
    <row r="241" spans="1:40" x14ac:dyDescent="0.25">
      <c r="A241" s="29" t="s">
        <v>354</v>
      </c>
      <c r="B241" s="178"/>
      <c r="C241" s="179"/>
      <c r="AB241" t="str">
        <f t="shared" si="179"/>
        <v/>
      </c>
      <c r="AD241" t="str">
        <f t="shared" si="180"/>
        <v/>
      </c>
      <c r="AG241" t="str">
        <f t="shared" si="181"/>
        <v/>
      </c>
      <c r="AI241" t="str">
        <f t="shared" si="182"/>
        <v/>
      </c>
      <c r="AL241" t="str">
        <f t="shared" si="183"/>
        <v/>
      </c>
      <c r="AN241" t="str">
        <f t="shared" si="184"/>
        <v/>
      </c>
    </row>
    <row r="242" spans="1:40" x14ac:dyDescent="0.25">
      <c r="A242" s="29" t="s">
        <v>355</v>
      </c>
      <c r="B242" s="178"/>
      <c r="C242" s="179"/>
      <c r="AB242" t="str">
        <f t="shared" si="179"/>
        <v/>
      </c>
      <c r="AD242" t="str">
        <f t="shared" si="180"/>
        <v/>
      </c>
      <c r="AG242" t="str">
        <f t="shared" si="181"/>
        <v/>
      </c>
      <c r="AI242" t="str">
        <f t="shared" si="182"/>
        <v/>
      </c>
      <c r="AL242" t="str">
        <f t="shared" si="183"/>
        <v/>
      </c>
      <c r="AN242" t="str">
        <f t="shared" si="184"/>
        <v/>
      </c>
    </row>
    <row r="243" spans="1:40" x14ac:dyDescent="0.25">
      <c r="A243" s="29" t="s">
        <v>356</v>
      </c>
      <c r="B243" s="178"/>
      <c r="C243" s="179"/>
      <c r="AB243" t="str">
        <f t="shared" si="179"/>
        <v/>
      </c>
      <c r="AD243" t="str">
        <f t="shared" si="180"/>
        <v/>
      </c>
      <c r="AG243" t="str">
        <f t="shared" si="181"/>
        <v/>
      </c>
      <c r="AI243" t="str">
        <f t="shared" si="182"/>
        <v/>
      </c>
      <c r="AL243" t="str">
        <f t="shared" si="183"/>
        <v/>
      </c>
      <c r="AN243" t="str">
        <f t="shared" si="184"/>
        <v/>
      </c>
    </row>
    <row r="244" spans="1:40" x14ac:dyDescent="0.25">
      <c r="A244" s="29" t="s">
        <v>357</v>
      </c>
      <c r="B244" s="178"/>
      <c r="C244" s="179"/>
      <c r="AB244" t="str">
        <f t="shared" si="179"/>
        <v/>
      </c>
      <c r="AD244" t="str">
        <f t="shared" si="180"/>
        <v/>
      </c>
      <c r="AG244" t="str">
        <f t="shared" si="181"/>
        <v/>
      </c>
      <c r="AI244" t="str">
        <f t="shared" si="182"/>
        <v/>
      </c>
      <c r="AL244" t="str">
        <f t="shared" si="183"/>
        <v/>
      </c>
      <c r="AN244" t="str">
        <f t="shared" si="184"/>
        <v/>
      </c>
    </row>
    <row r="245" spans="1:40" x14ac:dyDescent="0.25">
      <c r="A245" s="29" t="s">
        <v>358</v>
      </c>
      <c r="B245" s="178"/>
      <c r="C245" s="179"/>
      <c r="AB245" t="str">
        <f t="shared" si="179"/>
        <v/>
      </c>
      <c r="AD245" t="str">
        <f t="shared" si="180"/>
        <v/>
      </c>
      <c r="AG245" t="str">
        <f t="shared" si="181"/>
        <v/>
      </c>
      <c r="AI245" t="str">
        <f t="shared" si="182"/>
        <v/>
      </c>
      <c r="AL245" t="str">
        <f t="shared" si="183"/>
        <v/>
      </c>
      <c r="AN245" t="str">
        <f t="shared" si="184"/>
        <v/>
      </c>
    </row>
    <row r="246" spans="1:40" x14ac:dyDescent="0.25">
      <c r="A246" s="29" t="s">
        <v>359</v>
      </c>
      <c r="B246" s="178"/>
      <c r="C246" s="179"/>
      <c r="AB246" t="str">
        <f t="shared" si="179"/>
        <v/>
      </c>
      <c r="AD246" t="str">
        <f t="shared" si="180"/>
        <v/>
      </c>
      <c r="AG246" t="str">
        <f t="shared" si="181"/>
        <v/>
      </c>
      <c r="AI246" t="str">
        <f t="shared" si="182"/>
        <v/>
      </c>
      <c r="AL246" t="str">
        <f t="shared" si="183"/>
        <v/>
      </c>
      <c r="AN246" t="str">
        <f t="shared" si="184"/>
        <v/>
      </c>
    </row>
    <row r="247" spans="1:40" x14ac:dyDescent="0.25">
      <c r="A247" s="29" t="s">
        <v>360</v>
      </c>
      <c r="B247" s="178"/>
      <c r="C247" s="179"/>
      <c r="AB247" t="str">
        <f t="shared" si="179"/>
        <v/>
      </c>
      <c r="AD247" t="str">
        <f t="shared" si="180"/>
        <v/>
      </c>
      <c r="AG247" t="str">
        <f t="shared" si="181"/>
        <v/>
      </c>
      <c r="AI247" t="str">
        <f t="shared" si="182"/>
        <v/>
      </c>
      <c r="AL247" t="str">
        <f t="shared" si="183"/>
        <v/>
      </c>
      <c r="AN247" t="str">
        <f t="shared" si="184"/>
        <v/>
      </c>
    </row>
    <row r="248" spans="1:40" x14ac:dyDescent="0.25">
      <c r="A248" s="29" t="s">
        <v>361</v>
      </c>
      <c r="B248" s="178"/>
      <c r="C248" s="179"/>
      <c r="AB248" t="str">
        <f t="shared" si="179"/>
        <v/>
      </c>
      <c r="AD248" t="str">
        <f t="shared" si="180"/>
        <v/>
      </c>
      <c r="AG248" t="str">
        <f t="shared" si="181"/>
        <v/>
      </c>
      <c r="AI248" t="str">
        <f t="shared" si="182"/>
        <v/>
      </c>
      <c r="AL248" t="str">
        <f t="shared" si="183"/>
        <v/>
      </c>
      <c r="AN248" t="str">
        <f t="shared" si="184"/>
        <v/>
      </c>
    </row>
    <row r="249" spans="1:40" x14ac:dyDescent="0.25">
      <c r="A249" s="29" t="s">
        <v>362</v>
      </c>
      <c r="B249" s="178"/>
      <c r="C249" s="179"/>
      <c r="AB249" t="str">
        <f t="shared" si="179"/>
        <v/>
      </c>
      <c r="AD249" t="str">
        <f t="shared" si="180"/>
        <v/>
      </c>
      <c r="AG249" t="str">
        <f t="shared" si="181"/>
        <v/>
      </c>
      <c r="AI249" t="str">
        <f t="shared" si="182"/>
        <v/>
      </c>
      <c r="AL249" t="str">
        <f t="shared" si="183"/>
        <v/>
      </c>
      <c r="AN249" t="str">
        <f t="shared" si="184"/>
        <v/>
      </c>
    </row>
    <row r="250" spans="1:40" x14ac:dyDescent="0.25">
      <c r="A250" s="29" t="s">
        <v>363</v>
      </c>
      <c r="B250" s="178"/>
      <c r="C250" s="179"/>
      <c r="AB250" t="str">
        <f t="shared" si="179"/>
        <v/>
      </c>
      <c r="AD250" t="str">
        <f t="shared" si="180"/>
        <v/>
      </c>
      <c r="AG250" t="str">
        <f t="shared" si="181"/>
        <v/>
      </c>
      <c r="AI250" t="str">
        <f t="shared" si="182"/>
        <v/>
      </c>
      <c r="AL250" t="str">
        <f t="shared" si="183"/>
        <v/>
      </c>
      <c r="AN250" t="str">
        <f t="shared" si="184"/>
        <v/>
      </c>
    </row>
    <row r="251" spans="1:40" x14ac:dyDescent="0.25">
      <c r="A251" s="29" t="s">
        <v>364</v>
      </c>
      <c r="B251" s="178"/>
      <c r="C251" s="179"/>
      <c r="AB251" t="str">
        <f t="shared" si="179"/>
        <v>Tool Craft -FCF</v>
      </c>
      <c r="AD251">
        <f t="shared" si="180"/>
        <v>41912</v>
      </c>
      <c r="AG251" t="str">
        <f t="shared" si="181"/>
        <v/>
      </c>
      <c r="AI251" t="str">
        <f t="shared" si="182"/>
        <v/>
      </c>
      <c r="AL251" t="str">
        <f t="shared" si="183"/>
        <v/>
      </c>
      <c r="AN251" t="str">
        <f t="shared" si="184"/>
        <v/>
      </c>
    </row>
    <row r="252" spans="1:40" x14ac:dyDescent="0.25">
      <c r="A252" s="29" t="s">
        <v>365</v>
      </c>
      <c r="B252" s="178"/>
      <c r="C252" s="179"/>
      <c r="AB252" t="str">
        <f t="shared" si="179"/>
        <v/>
      </c>
      <c r="AD252" t="str">
        <f t="shared" si="180"/>
        <v/>
      </c>
      <c r="AG252" t="str">
        <f t="shared" si="181"/>
        <v/>
      </c>
      <c r="AI252" t="str">
        <f t="shared" si="182"/>
        <v/>
      </c>
      <c r="AL252" t="str">
        <f t="shared" si="183"/>
        <v/>
      </c>
      <c r="AN252" t="str">
        <f t="shared" si="184"/>
        <v/>
      </c>
    </row>
    <row r="253" spans="1:40" x14ac:dyDescent="0.25">
      <c r="A253" s="29" t="s">
        <v>366</v>
      </c>
      <c r="B253" s="178"/>
      <c r="C253" s="179"/>
      <c r="AB253" t="str">
        <f t="shared" si="179"/>
        <v/>
      </c>
      <c r="AD253" t="str">
        <f t="shared" si="180"/>
        <v/>
      </c>
      <c r="AG253" t="str">
        <f t="shared" si="181"/>
        <v/>
      </c>
      <c r="AI253" t="str">
        <f t="shared" si="182"/>
        <v/>
      </c>
      <c r="AL253" t="str">
        <f t="shared" si="183"/>
        <v/>
      </c>
      <c r="AN253" t="str">
        <f t="shared" si="184"/>
        <v/>
      </c>
    </row>
    <row r="254" spans="1:40" x14ac:dyDescent="0.25">
      <c r="A254" s="29" t="s">
        <v>367</v>
      </c>
      <c r="B254" s="178"/>
      <c r="C254" s="179"/>
      <c r="AB254" t="s">
        <v>497</v>
      </c>
      <c r="AD254" t="s">
        <v>602</v>
      </c>
      <c r="AG254" t="str">
        <f t="shared" si="181"/>
        <v/>
      </c>
      <c r="AI254" t="str">
        <f t="shared" si="182"/>
        <v/>
      </c>
      <c r="AL254" t="str">
        <f t="shared" si="183"/>
        <v/>
      </c>
      <c r="AN254" t="str">
        <f t="shared" si="184"/>
        <v/>
      </c>
    </row>
    <row r="255" spans="1:40" x14ac:dyDescent="0.25">
      <c r="A255" s="29" t="s">
        <v>368</v>
      </c>
      <c r="B255" s="178"/>
      <c r="C255" s="179"/>
      <c r="AB255" t="str">
        <f t="shared" ref="AB255:AB294" si="185">IF(OR(B54="",C54=""),"",A54)</f>
        <v/>
      </c>
      <c r="AD255" t="str">
        <f t="shared" ref="AD255:AD294" si="186">IF(AB255="","",B54)</f>
        <v/>
      </c>
      <c r="AG255" t="str">
        <f t="shared" si="181"/>
        <v/>
      </c>
      <c r="AI255" t="str">
        <f t="shared" si="182"/>
        <v/>
      </c>
      <c r="AL255" t="str">
        <f t="shared" si="183"/>
        <v/>
      </c>
      <c r="AN255" t="str">
        <f t="shared" si="184"/>
        <v/>
      </c>
    </row>
    <row r="256" spans="1:40" x14ac:dyDescent="0.25">
      <c r="A256" s="29" t="s">
        <v>369</v>
      </c>
      <c r="B256" s="178"/>
      <c r="C256" s="179"/>
      <c r="AB256" t="str">
        <f t="shared" si="185"/>
        <v/>
      </c>
      <c r="AD256" t="str">
        <f t="shared" si="186"/>
        <v/>
      </c>
      <c r="AG256" t="str">
        <f t="shared" si="181"/>
        <v/>
      </c>
      <c r="AI256" t="str">
        <f t="shared" si="182"/>
        <v/>
      </c>
      <c r="AL256" t="str">
        <f t="shared" si="183"/>
        <v/>
      </c>
      <c r="AN256" t="str">
        <f t="shared" si="184"/>
        <v/>
      </c>
    </row>
    <row r="257" spans="1:40" x14ac:dyDescent="0.25">
      <c r="A257" s="29" t="s">
        <v>370</v>
      </c>
      <c r="B257" s="178"/>
      <c r="C257" s="179"/>
      <c r="AB257" t="str">
        <f t="shared" si="185"/>
        <v/>
      </c>
      <c r="AD257" t="str">
        <f t="shared" si="186"/>
        <v/>
      </c>
      <c r="AG257" t="str">
        <f t="shared" si="181"/>
        <v/>
      </c>
      <c r="AI257" t="str">
        <f t="shared" si="182"/>
        <v/>
      </c>
      <c r="AL257" t="str">
        <f t="shared" si="183"/>
        <v/>
      </c>
      <c r="AN257" t="str">
        <f t="shared" si="184"/>
        <v/>
      </c>
    </row>
    <row r="258" spans="1:40" x14ac:dyDescent="0.25">
      <c r="A258" s="29" t="s">
        <v>371</v>
      </c>
      <c r="B258" s="178"/>
      <c r="C258" s="179"/>
      <c r="AB258" t="str">
        <f t="shared" si="185"/>
        <v/>
      </c>
      <c r="AD258" t="str">
        <f t="shared" si="186"/>
        <v/>
      </c>
      <c r="AG258" t="str">
        <f t="shared" si="181"/>
        <v/>
      </c>
      <c r="AI258" t="str">
        <f t="shared" si="182"/>
        <v/>
      </c>
      <c r="AL258" t="str">
        <f t="shared" si="183"/>
        <v/>
      </c>
      <c r="AN258" t="str">
        <f t="shared" si="184"/>
        <v/>
      </c>
    </row>
    <row r="259" spans="1:40" x14ac:dyDescent="0.25">
      <c r="A259" s="29" t="s">
        <v>372</v>
      </c>
      <c r="B259" s="178"/>
      <c r="C259" s="179"/>
      <c r="AB259" t="str">
        <f t="shared" si="185"/>
        <v/>
      </c>
      <c r="AD259" t="str">
        <f t="shared" si="186"/>
        <v/>
      </c>
      <c r="AG259" t="str">
        <f t="shared" si="181"/>
        <v/>
      </c>
      <c r="AI259" t="str">
        <f t="shared" si="182"/>
        <v/>
      </c>
      <c r="AL259" t="str">
        <f t="shared" si="183"/>
        <v/>
      </c>
      <c r="AN259" t="str">
        <f t="shared" si="184"/>
        <v/>
      </c>
    </row>
    <row r="260" spans="1:40" x14ac:dyDescent="0.25">
      <c r="A260" s="29" t="s">
        <v>373</v>
      </c>
      <c r="B260" s="178"/>
      <c r="C260" s="179"/>
      <c r="AB260" t="str">
        <f t="shared" si="185"/>
        <v/>
      </c>
      <c r="AD260" t="str">
        <f t="shared" si="186"/>
        <v/>
      </c>
      <c r="AG260" t="str">
        <f t="shared" si="181"/>
        <v/>
      </c>
      <c r="AI260" t="str">
        <f t="shared" si="182"/>
        <v/>
      </c>
      <c r="AL260" t="str">
        <f t="shared" si="183"/>
        <v/>
      </c>
      <c r="AN260" t="str">
        <f t="shared" si="184"/>
        <v/>
      </c>
    </row>
    <row r="261" spans="1:40" x14ac:dyDescent="0.25">
      <c r="A261" s="29" t="s">
        <v>374</v>
      </c>
      <c r="B261" s="178"/>
      <c r="C261" s="179"/>
      <c r="AB261" t="str">
        <f t="shared" si="185"/>
        <v/>
      </c>
      <c r="AD261" t="str">
        <f t="shared" si="186"/>
        <v/>
      </c>
      <c r="AG261" t="str">
        <f t="shared" si="181"/>
        <v/>
      </c>
      <c r="AI261" t="str">
        <f t="shared" si="182"/>
        <v/>
      </c>
      <c r="AL261" t="str">
        <f t="shared" si="183"/>
        <v/>
      </c>
      <c r="AN261" t="str">
        <f t="shared" si="184"/>
        <v/>
      </c>
    </row>
    <row r="262" spans="1:40" x14ac:dyDescent="0.25">
      <c r="A262" s="29" t="s">
        <v>375</v>
      </c>
      <c r="B262" s="178"/>
      <c r="C262" s="179"/>
      <c r="AB262" t="str">
        <f t="shared" si="185"/>
        <v/>
      </c>
      <c r="AD262" t="str">
        <f t="shared" si="186"/>
        <v/>
      </c>
      <c r="AG262" t="str">
        <f t="shared" si="181"/>
        <v/>
      </c>
      <c r="AI262" t="str">
        <f t="shared" si="182"/>
        <v/>
      </c>
      <c r="AL262" t="str">
        <f t="shared" si="183"/>
        <v/>
      </c>
      <c r="AN262" t="str">
        <f t="shared" si="184"/>
        <v/>
      </c>
    </row>
    <row r="263" spans="1:40" x14ac:dyDescent="0.25">
      <c r="A263" s="29" t="s">
        <v>376</v>
      </c>
      <c r="B263" s="178"/>
      <c r="C263" s="179"/>
      <c r="AB263" t="str">
        <f t="shared" si="185"/>
        <v/>
      </c>
      <c r="AD263" t="str">
        <f t="shared" si="186"/>
        <v/>
      </c>
      <c r="AG263" t="str">
        <f t="shared" si="181"/>
        <v/>
      </c>
      <c r="AI263" t="str">
        <f t="shared" si="182"/>
        <v/>
      </c>
      <c r="AL263" t="str">
        <f t="shared" si="183"/>
        <v/>
      </c>
      <c r="AN263" t="str">
        <f t="shared" si="184"/>
        <v/>
      </c>
    </row>
    <row r="264" spans="1:40" x14ac:dyDescent="0.25">
      <c r="A264" s="29" t="s">
        <v>377</v>
      </c>
      <c r="B264" s="178"/>
      <c r="C264" s="179"/>
      <c r="AB264" t="str">
        <f t="shared" si="185"/>
        <v/>
      </c>
      <c r="AD264" t="str">
        <f t="shared" si="186"/>
        <v/>
      </c>
      <c r="AG264" t="str">
        <f t="shared" si="181"/>
        <v/>
      </c>
      <c r="AI264" t="str">
        <f t="shared" si="182"/>
        <v/>
      </c>
      <c r="AL264" t="str">
        <f t="shared" si="183"/>
        <v/>
      </c>
      <c r="AN264" t="str">
        <f t="shared" si="184"/>
        <v/>
      </c>
    </row>
    <row r="265" spans="1:40" x14ac:dyDescent="0.25">
      <c r="A265" s="29" t="s">
        <v>378</v>
      </c>
      <c r="B265" s="178"/>
      <c r="C265" s="179"/>
      <c r="AB265" t="str">
        <f t="shared" si="185"/>
        <v/>
      </c>
      <c r="AD265" t="str">
        <f t="shared" si="186"/>
        <v/>
      </c>
      <c r="AG265" t="str">
        <f t="shared" si="181"/>
        <v/>
      </c>
      <c r="AI265" t="str">
        <f t="shared" si="182"/>
        <v/>
      </c>
      <c r="AL265" t="str">
        <f t="shared" si="183"/>
        <v/>
      </c>
      <c r="AN265" t="str">
        <f t="shared" si="184"/>
        <v/>
      </c>
    </row>
    <row r="266" spans="1:40" x14ac:dyDescent="0.25">
      <c r="A266" s="29" t="s">
        <v>379</v>
      </c>
      <c r="B266" s="178"/>
      <c r="C266" s="179"/>
      <c r="AB266" t="str">
        <f t="shared" si="185"/>
        <v/>
      </c>
      <c r="AD266" t="str">
        <f t="shared" si="186"/>
        <v/>
      </c>
      <c r="AG266" t="str">
        <f t="shared" si="181"/>
        <v/>
      </c>
      <c r="AI266" t="str">
        <f t="shared" si="182"/>
        <v/>
      </c>
      <c r="AL266" t="str">
        <f t="shared" si="183"/>
        <v/>
      </c>
      <c r="AN266" t="str">
        <f t="shared" si="184"/>
        <v/>
      </c>
    </row>
    <row r="267" spans="1:40" x14ac:dyDescent="0.25">
      <c r="A267" s="29" t="s">
        <v>380</v>
      </c>
      <c r="B267" s="178"/>
      <c r="C267" s="179"/>
      <c r="AB267" t="str">
        <f t="shared" si="185"/>
        <v/>
      </c>
      <c r="AD267" t="str">
        <f t="shared" si="186"/>
        <v/>
      </c>
      <c r="AG267" t="str">
        <f t="shared" si="181"/>
        <v/>
      </c>
      <c r="AI267" t="str">
        <f t="shared" si="182"/>
        <v/>
      </c>
      <c r="AL267" t="str">
        <f t="shared" si="183"/>
        <v/>
      </c>
      <c r="AN267" t="str">
        <f t="shared" si="184"/>
        <v/>
      </c>
    </row>
    <row r="268" spans="1:40" x14ac:dyDescent="0.25">
      <c r="A268" s="29" t="s">
        <v>381</v>
      </c>
      <c r="B268" s="178"/>
      <c r="C268" s="179"/>
      <c r="AB268" t="str">
        <f t="shared" si="185"/>
        <v/>
      </c>
      <c r="AD268" t="str">
        <f t="shared" si="186"/>
        <v/>
      </c>
      <c r="AG268" t="str">
        <f t="shared" ref="AG268:AG273" si="187">IF(OR(B167="",C167=""),"",A167)</f>
        <v/>
      </c>
      <c r="AI268" t="str">
        <f t="shared" ref="AI268:AI273" si="188">IF(AG268="","",B167)</f>
        <v/>
      </c>
      <c r="AL268" t="str">
        <f t="shared" ref="AL268:AL280" si="189">IF(OR(B286="",C286=""),"",A286)</f>
        <v/>
      </c>
      <c r="AN268" t="str">
        <f t="shared" ref="AN268:AN280" si="190">IF(AL268="","",B286)</f>
        <v/>
      </c>
    </row>
    <row r="269" spans="1:40" x14ac:dyDescent="0.25">
      <c r="A269" s="29" t="s">
        <v>382</v>
      </c>
      <c r="B269" s="178"/>
      <c r="C269" s="179"/>
      <c r="AB269" t="str">
        <f t="shared" si="185"/>
        <v/>
      </c>
      <c r="AD269" t="str">
        <f t="shared" si="186"/>
        <v/>
      </c>
      <c r="AG269" t="str">
        <f t="shared" si="187"/>
        <v/>
      </c>
      <c r="AI269" t="str">
        <f t="shared" si="188"/>
        <v/>
      </c>
      <c r="AL269" t="str">
        <f t="shared" si="189"/>
        <v/>
      </c>
      <c r="AN269" t="str">
        <f t="shared" si="190"/>
        <v/>
      </c>
    </row>
    <row r="270" spans="1:40" x14ac:dyDescent="0.25">
      <c r="A270" s="29" t="s">
        <v>383</v>
      </c>
      <c r="B270" s="178"/>
      <c r="C270" s="179"/>
      <c r="AB270" t="str">
        <f t="shared" si="185"/>
        <v/>
      </c>
      <c r="AD270" t="str">
        <f t="shared" si="186"/>
        <v/>
      </c>
      <c r="AG270" t="str">
        <f t="shared" si="187"/>
        <v/>
      </c>
      <c r="AI270" t="str">
        <f t="shared" si="188"/>
        <v/>
      </c>
      <c r="AL270" t="str">
        <f t="shared" si="189"/>
        <v/>
      </c>
      <c r="AN270" t="str">
        <f t="shared" si="190"/>
        <v/>
      </c>
    </row>
    <row r="271" spans="1:40" x14ac:dyDescent="0.25">
      <c r="A271" s="29" t="s">
        <v>384</v>
      </c>
      <c r="B271" s="178"/>
      <c r="C271" s="179"/>
      <c r="AB271" t="str">
        <f t="shared" si="185"/>
        <v/>
      </c>
      <c r="AD271" t="str">
        <f t="shared" si="186"/>
        <v/>
      </c>
      <c r="AG271" t="str">
        <f t="shared" si="187"/>
        <v/>
      </c>
      <c r="AI271" t="str">
        <f t="shared" si="188"/>
        <v/>
      </c>
      <c r="AL271" t="str">
        <f t="shared" si="189"/>
        <v/>
      </c>
      <c r="AN271" t="str">
        <f t="shared" si="190"/>
        <v/>
      </c>
    </row>
    <row r="272" spans="1:40" x14ac:dyDescent="0.25">
      <c r="A272" s="29" t="s">
        <v>385</v>
      </c>
      <c r="B272" s="178"/>
      <c r="C272" s="179"/>
      <c r="AB272" t="str">
        <f t="shared" si="185"/>
        <v/>
      </c>
      <c r="AD272" t="str">
        <f t="shared" si="186"/>
        <v/>
      </c>
      <c r="AG272" t="str">
        <f t="shared" si="187"/>
        <v/>
      </c>
      <c r="AI272" t="str">
        <f t="shared" si="188"/>
        <v/>
      </c>
      <c r="AL272" t="str">
        <f t="shared" si="189"/>
        <v/>
      </c>
      <c r="AN272" t="str">
        <f t="shared" si="190"/>
        <v/>
      </c>
    </row>
    <row r="273" spans="1:40" x14ac:dyDescent="0.25">
      <c r="A273" s="29" t="s">
        <v>386</v>
      </c>
      <c r="B273" s="178"/>
      <c r="C273" s="179"/>
      <c r="AB273" t="str">
        <f t="shared" si="185"/>
        <v/>
      </c>
      <c r="AD273" t="str">
        <f t="shared" si="186"/>
        <v/>
      </c>
      <c r="AG273" t="str">
        <f t="shared" si="187"/>
        <v/>
      </c>
      <c r="AI273" t="str">
        <f t="shared" si="188"/>
        <v/>
      </c>
      <c r="AL273" t="str">
        <f t="shared" si="189"/>
        <v/>
      </c>
      <c r="AN273" t="str">
        <f t="shared" si="190"/>
        <v/>
      </c>
    </row>
    <row r="274" spans="1:40" x14ac:dyDescent="0.25">
      <c r="A274" s="29" t="s">
        <v>387</v>
      </c>
      <c r="B274" s="178"/>
      <c r="C274" s="179"/>
      <c r="AB274" t="str">
        <f t="shared" si="185"/>
        <v/>
      </c>
      <c r="AD274" t="str">
        <f t="shared" si="186"/>
        <v/>
      </c>
      <c r="AG274" t="s">
        <v>497</v>
      </c>
      <c r="AI274" t="s">
        <v>602</v>
      </c>
      <c r="AL274" t="str">
        <f t="shared" si="189"/>
        <v/>
      </c>
      <c r="AN274" t="str">
        <f t="shared" si="190"/>
        <v/>
      </c>
    </row>
    <row r="275" spans="1:40" x14ac:dyDescent="0.25">
      <c r="A275" s="29" t="s">
        <v>388</v>
      </c>
      <c r="B275" s="178"/>
      <c r="C275" s="179"/>
      <c r="AB275" t="str">
        <f t="shared" si="185"/>
        <v/>
      </c>
      <c r="AD275" t="str">
        <f t="shared" si="186"/>
        <v/>
      </c>
      <c r="AG275" t="str">
        <f t="shared" ref="AG275:AG313" si="191">IF(OR(B173="",C173=""),"",A173)</f>
        <v/>
      </c>
      <c r="AI275" t="str">
        <f t="shared" ref="AI275:AI313" si="192">IF(AG275="","",B173)</f>
        <v/>
      </c>
      <c r="AL275" t="str">
        <f t="shared" si="189"/>
        <v/>
      </c>
      <c r="AN275" t="str">
        <f t="shared" si="190"/>
        <v/>
      </c>
    </row>
    <row r="276" spans="1:40" x14ac:dyDescent="0.25">
      <c r="A276" s="29" t="s">
        <v>389</v>
      </c>
      <c r="B276" s="178"/>
      <c r="C276" s="179"/>
      <c r="AB276" t="str">
        <f t="shared" si="185"/>
        <v/>
      </c>
      <c r="AD276" t="str">
        <f t="shared" si="186"/>
        <v/>
      </c>
      <c r="AG276" t="str">
        <f t="shared" si="191"/>
        <v/>
      </c>
      <c r="AI276" t="str">
        <f t="shared" si="192"/>
        <v/>
      </c>
      <c r="AL276" t="str">
        <f t="shared" si="189"/>
        <v/>
      </c>
      <c r="AN276" t="str">
        <f t="shared" si="190"/>
        <v/>
      </c>
    </row>
    <row r="277" spans="1:40" x14ac:dyDescent="0.25">
      <c r="A277" s="29" t="s">
        <v>390</v>
      </c>
      <c r="B277" s="178"/>
      <c r="C277" s="179"/>
      <c r="AB277" t="str">
        <f t="shared" si="185"/>
        <v/>
      </c>
      <c r="AD277" t="str">
        <f t="shared" si="186"/>
        <v/>
      </c>
      <c r="AG277" t="str">
        <f t="shared" si="191"/>
        <v/>
      </c>
      <c r="AI277" t="str">
        <f t="shared" si="192"/>
        <v/>
      </c>
      <c r="AL277" t="str">
        <f t="shared" si="189"/>
        <v/>
      </c>
      <c r="AN277" t="str">
        <f t="shared" si="190"/>
        <v/>
      </c>
    </row>
    <row r="278" spans="1:40" x14ac:dyDescent="0.25">
      <c r="A278" s="29" t="s">
        <v>391</v>
      </c>
      <c r="B278" s="178"/>
      <c r="C278" s="179"/>
      <c r="AB278" t="str">
        <f t="shared" si="185"/>
        <v/>
      </c>
      <c r="AD278" t="str">
        <f t="shared" si="186"/>
        <v/>
      </c>
      <c r="AG278" t="str">
        <f t="shared" si="191"/>
        <v/>
      </c>
      <c r="AI278" t="str">
        <f t="shared" si="192"/>
        <v/>
      </c>
      <c r="AL278" t="str">
        <f t="shared" si="189"/>
        <v/>
      </c>
      <c r="AN278" t="str">
        <f t="shared" si="190"/>
        <v/>
      </c>
    </row>
    <row r="279" spans="1:40" x14ac:dyDescent="0.25">
      <c r="A279" s="29" t="s">
        <v>392</v>
      </c>
      <c r="B279" s="178"/>
      <c r="C279" s="179"/>
      <c r="AB279" t="str">
        <f t="shared" si="185"/>
        <v/>
      </c>
      <c r="AD279" t="str">
        <f t="shared" si="186"/>
        <v/>
      </c>
      <c r="AG279" t="str">
        <f t="shared" si="191"/>
        <v/>
      </c>
      <c r="AI279" t="str">
        <f t="shared" si="192"/>
        <v/>
      </c>
      <c r="AL279" t="str">
        <f t="shared" si="189"/>
        <v/>
      </c>
      <c r="AN279" t="str">
        <f t="shared" si="190"/>
        <v/>
      </c>
    </row>
    <row r="280" spans="1:40" x14ac:dyDescent="0.25">
      <c r="A280" s="29" t="s">
        <v>393</v>
      </c>
      <c r="B280" s="178"/>
      <c r="C280" s="179"/>
      <c r="AB280" t="str">
        <f t="shared" si="185"/>
        <v/>
      </c>
      <c r="AD280" t="str">
        <f t="shared" si="186"/>
        <v/>
      </c>
      <c r="AG280" t="str">
        <f t="shared" si="191"/>
        <v/>
      </c>
      <c r="AI280" t="str">
        <f t="shared" si="192"/>
        <v/>
      </c>
      <c r="AL280" t="str">
        <f t="shared" si="189"/>
        <v/>
      </c>
      <c r="AN280" t="str">
        <f t="shared" si="190"/>
        <v/>
      </c>
    </row>
    <row r="281" spans="1:40" x14ac:dyDescent="0.25">
      <c r="A281" s="29" t="s">
        <v>394</v>
      </c>
      <c r="B281" s="178"/>
      <c r="C281" s="179"/>
      <c r="AB281" t="str">
        <f t="shared" si="185"/>
        <v/>
      </c>
      <c r="AD281" t="str">
        <f t="shared" si="186"/>
        <v/>
      </c>
      <c r="AG281" t="str">
        <f t="shared" si="191"/>
        <v/>
      </c>
      <c r="AI281" t="str">
        <f t="shared" si="192"/>
        <v/>
      </c>
      <c r="AL281" t="s">
        <v>577</v>
      </c>
      <c r="AN281" t="s">
        <v>602</v>
      </c>
    </row>
    <row r="282" spans="1:40" x14ac:dyDescent="0.25">
      <c r="A282" s="29" t="s">
        <v>395</v>
      </c>
      <c r="B282" s="178"/>
      <c r="C282" s="179"/>
      <c r="AB282" t="str">
        <f t="shared" si="185"/>
        <v/>
      </c>
      <c r="AD282" t="str">
        <f t="shared" si="186"/>
        <v/>
      </c>
      <c r="AG282" t="str">
        <f t="shared" si="191"/>
        <v/>
      </c>
      <c r="AI282" t="str">
        <f t="shared" si="192"/>
        <v/>
      </c>
      <c r="AL282" t="str">
        <f t="shared" ref="AL282:AL313" si="193">IF(OR(B299="",C299=""),"",A299)</f>
        <v>001 - The Bible is Uni</v>
      </c>
      <c r="AN282" t="str">
        <f t="shared" ref="AN282:AN313" si="194">IF(AL282="","",B299)</f>
        <v>Unknown</v>
      </c>
    </row>
    <row r="283" spans="1:40" x14ac:dyDescent="0.25">
      <c r="A283" s="29" t="s">
        <v>396</v>
      </c>
      <c r="B283" s="178"/>
      <c r="C283" s="179"/>
      <c r="AB283" t="str">
        <f t="shared" si="185"/>
        <v/>
      </c>
      <c r="AD283" t="str">
        <f t="shared" si="186"/>
        <v/>
      </c>
      <c r="AG283" t="str">
        <f t="shared" si="191"/>
        <v/>
      </c>
      <c r="AI283" t="str">
        <f t="shared" si="192"/>
        <v/>
      </c>
      <c r="AL283" t="str">
        <f t="shared" si="193"/>
        <v/>
      </c>
      <c r="AN283" t="str">
        <f t="shared" si="194"/>
        <v/>
      </c>
    </row>
    <row r="284" spans="1:40" x14ac:dyDescent="0.25">
      <c r="A284" s="29" t="s">
        <v>397</v>
      </c>
      <c r="B284" s="178"/>
      <c r="C284" s="179"/>
      <c r="AB284" t="str">
        <f t="shared" si="185"/>
        <v/>
      </c>
      <c r="AD284" t="str">
        <f t="shared" si="186"/>
        <v/>
      </c>
      <c r="AG284" t="str">
        <f t="shared" si="191"/>
        <v/>
      </c>
      <c r="AI284" t="str">
        <f t="shared" si="192"/>
        <v/>
      </c>
      <c r="AL284" t="str">
        <f t="shared" si="193"/>
        <v/>
      </c>
      <c r="AN284" t="str">
        <f t="shared" si="194"/>
        <v/>
      </c>
    </row>
    <row r="285" spans="1:40" x14ac:dyDescent="0.25">
      <c r="A285" s="29" t="s">
        <v>398</v>
      </c>
      <c r="B285" s="178"/>
      <c r="C285" s="179"/>
      <c r="AB285" t="str">
        <f t="shared" si="185"/>
        <v/>
      </c>
      <c r="AD285" t="str">
        <f t="shared" si="186"/>
        <v/>
      </c>
      <c r="AG285" t="str">
        <f t="shared" si="191"/>
        <v/>
      </c>
      <c r="AI285" t="str">
        <f t="shared" si="192"/>
        <v/>
      </c>
      <c r="AL285" t="str">
        <f t="shared" si="193"/>
        <v/>
      </c>
      <c r="AN285" t="str">
        <f t="shared" si="194"/>
        <v/>
      </c>
    </row>
    <row r="286" spans="1:40" x14ac:dyDescent="0.25">
      <c r="A286" s="29" t="s">
        <v>399</v>
      </c>
      <c r="B286" s="178"/>
      <c r="C286" s="179"/>
      <c r="AB286" t="str">
        <f t="shared" si="185"/>
        <v/>
      </c>
      <c r="AD286" t="str">
        <f t="shared" si="186"/>
        <v/>
      </c>
      <c r="AG286" t="str">
        <f t="shared" si="191"/>
        <v/>
      </c>
      <c r="AI286" t="str">
        <f t="shared" si="192"/>
        <v/>
      </c>
      <c r="AL286" t="str">
        <f t="shared" si="193"/>
        <v/>
      </c>
      <c r="AN286" t="str">
        <f t="shared" si="194"/>
        <v/>
      </c>
    </row>
    <row r="287" spans="1:40" x14ac:dyDescent="0.25">
      <c r="A287" s="29" t="s">
        <v>400</v>
      </c>
      <c r="B287" s="178"/>
      <c r="C287" s="179"/>
      <c r="AB287" t="str">
        <f t="shared" si="185"/>
        <v/>
      </c>
      <c r="AD287" t="str">
        <f t="shared" si="186"/>
        <v/>
      </c>
      <c r="AG287" t="str">
        <f t="shared" si="191"/>
        <v/>
      </c>
      <c r="AI287" t="str">
        <f t="shared" si="192"/>
        <v/>
      </c>
      <c r="AL287" t="str">
        <f t="shared" si="193"/>
        <v/>
      </c>
      <c r="AN287" t="str">
        <f t="shared" si="194"/>
        <v/>
      </c>
    </row>
    <row r="288" spans="1:40" x14ac:dyDescent="0.25">
      <c r="A288" s="29" t="s">
        <v>401</v>
      </c>
      <c r="B288" s="178"/>
      <c r="C288" s="179"/>
      <c r="AB288" t="str">
        <f t="shared" si="185"/>
        <v/>
      </c>
      <c r="AD288" t="str">
        <f t="shared" si="186"/>
        <v/>
      </c>
      <c r="AG288" t="str">
        <f t="shared" si="191"/>
        <v/>
      </c>
      <c r="AI288" t="str">
        <f t="shared" si="192"/>
        <v/>
      </c>
      <c r="AL288" t="str">
        <f t="shared" si="193"/>
        <v/>
      </c>
      <c r="AN288" t="str">
        <f t="shared" si="194"/>
        <v/>
      </c>
    </row>
    <row r="289" spans="1:40" x14ac:dyDescent="0.25">
      <c r="A289" s="29" t="s">
        <v>402</v>
      </c>
      <c r="B289" s="178"/>
      <c r="C289" s="179"/>
      <c r="AB289" t="str">
        <f t="shared" si="185"/>
        <v/>
      </c>
      <c r="AD289" t="str">
        <f t="shared" si="186"/>
        <v/>
      </c>
      <c r="AG289" t="str">
        <f t="shared" si="191"/>
        <v/>
      </c>
      <c r="AI289" t="str">
        <f t="shared" si="192"/>
        <v/>
      </c>
      <c r="AL289" t="str">
        <f t="shared" si="193"/>
        <v/>
      </c>
      <c r="AN289" t="str">
        <f t="shared" si="194"/>
        <v/>
      </c>
    </row>
    <row r="290" spans="1:40" x14ac:dyDescent="0.25">
      <c r="A290" s="29" t="s">
        <v>403</v>
      </c>
      <c r="B290" s="178"/>
      <c r="C290" s="179"/>
      <c r="AB290" t="str">
        <f t="shared" si="185"/>
        <v/>
      </c>
      <c r="AD290" t="str">
        <f t="shared" si="186"/>
        <v/>
      </c>
      <c r="AG290" t="str">
        <f t="shared" si="191"/>
        <v/>
      </c>
      <c r="AI290" t="str">
        <f t="shared" si="192"/>
        <v/>
      </c>
      <c r="AL290" t="str">
        <f t="shared" si="193"/>
        <v/>
      </c>
      <c r="AN290" t="str">
        <f t="shared" si="194"/>
        <v/>
      </c>
    </row>
    <row r="291" spans="1:40" x14ac:dyDescent="0.25">
      <c r="A291" s="29" t="s">
        <v>404</v>
      </c>
      <c r="B291" s="178"/>
      <c r="C291" s="179"/>
      <c r="AB291" t="str">
        <f t="shared" si="185"/>
        <v/>
      </c>
      <c r="AD291" t="str">
        <f t="shared" si="186"/>
        <v/>
      </c>
      <c r="AG291" t="str">
        <f t="shared" si="191"/>
        <v/>
      </c>
      <c r="AI291" t="str">
        <f t="shared" si="192"/>
        <v/>
      </c>
      <c r="AL291" t="str">
        <f t="shared" si="193"/>
        <v/>
      </c>
      <c r="AN291" t="str">
        <f t="shared" si="194"/>
        <v/>
      </c>
    </row>
    <row r="292" spans="1:40" x14ac:dyDescent="0.25">
      <c r="A292" s="29" t="s">
        <v>405</v>
      </c>
      <c r="B292" s="178"/>
      <c r="C292" s="179"/>
      <c r="AB292" t="str">
        <f t="shared" si="185"/>
        <v/>
      </c>
      <c r="AD292" t="str">
        <f t="shared" si="186"/>
        <v/>
      </c>
      <c r="AG292" t="str">
        <f t="shared" si="191"/>
        <v/>
      </c>
      <c r="AI292" t="str">
        <f t="shared" si="192"/>
        <v/>
      </c>
      <c r="AL292" t="str">
        <f t="shared" si="193"/>
        <v/>
      </c>
      <c r="AN292" t="str">
        <f t="shared" si="194"/>
        <v/>
      </c>
    </row>
    <row r="293" spans="1:40" x14ac:dyDescent="0.25">
      <c r="A293" s="29" t="s">
        <v>406</v>
      </c>
      <c r="B293" s="178"/>
      <c r="C293" s="179"/>
      <c r="AB293" t="str">
        <f t="shared" si="185"/>
        <v/>
      </c>
      <c r="AD293" t="str">
        <f t="shared" si="186"/>
        <v/>
      </c>
      <c r="AG293" t="str">
        <f t="shared" si="191"/>
        <v/>
      </c>
      <c r="AI293" t="str">
        <f t="shared" si="192"/>
        <v/>
      </c>
      <c r="AL293" t="str">
        <f t="shared" si="193"/>
        <v/>
      </c>
      <c r="AN293" t="str">
        <f t="shared" si="194"/>
        <v/>
      </c>
    </row>
    <row r="294" spans="1:40" x14ac:dyDescent="0.25">
      <c r="A294" s="29" t="s">
        <v>407</v>
      </c>
      <c r="B294" s="178"/>
      <c r="C294" s="179"/>
      <c r="AB294" t="str">
        <f t="shared" si="185"/>
        <v/>
      </c>
      <c r="AD294" t="str">
        <f t="shared" si="186"/>
        <v/>
      </c>
      <c r="AG294" t="str">
        <f t="shared" si="191"/>
        <v/>
      </c>
      <c r="AI294" t="str">
        <f t="shared" si="192"/>
        <v/>
      </c>
      <c r="AL294" t="str">
        <f t="shared" si="193"/>
        <v/>
      </c>
      <c r="AN294" t="str">
        <f t="shared" si="194"/>
        <v/>
      </c>
    </row>
    <row r="295" spans="1:40" x14ac:dyDescent="0.25">
      <c r="A295" s="29" t="s">
        <v>408</v>
      </c>
      <c r="B295" s="178"/>
      <c r="C295" s="179"/>
      <c r="AB295" t="s">
        <v>70</v>
      </c>
      <c r="AD295" t="s">
        <v>602</v>
      </c>
      <c r="AG295" t="str">
        <f t="shared" si="191"/>
        <v/>
      </c>
      <c r="AI295" t="str">
        <f t="shared" si="192"/>
        <v/>
      </c>
      <c r="AL295" t="str">
        <f t="shared" si="193"/>
        <v/>
      </c>
      <c r="AN295" t="str">
        <f t="shared" si="194"/>
        <v/>
      </c>
    </row>
    <row r="296" spans="1:40" x14ac:dyDescent="0.25">
      <c r="A296" s="29" t="s">
        <v>409</v>
      </c>
      <c r="B296" s="178"/>
      <c r="C296" s="179"/>
      <c r="AB296" t="str">
        <f>IF(OR(B94="",C94=""),"",A94)</f>
        <v/>
      </c>
      <c r="AD296" t="str">
        <f>IF(AB296="","",B94)</f>
        <v/>
      </c>
      <c r="AG296" t="str">
        <f t="shared" si="191"/>
        <v/>
      </c>
      <c r="AI296" t="str">
        <f t="shared" si="192"/>
        <v/>
      </c>
      <c r="AL296" t="str">
        <f t="shared" si="193"/>
        <v/>
      </c>
      <c r="AN296" t="str">
        <f t="shared" si="194"/>
        <v/>
      </c>
    </row>
    <row r="297" spans="1:40" x14ac:dyDescent="0.25">
      <c r="A297" s="29" t="s">
        <v>410</v>
      </c>
      <c r="B297" s="178"/>
      <c r="C297" s="179"/>
      <c r="AB297" t="str">
        <f>IF(OR(B95="",C95=""),"",A95)</f>
        <v/>
      </c>
      <c r="AD297" t="str">
        <f>IF(AB297="","",B95)</f>
        <v/>
      </c>
      <c r="AG297" t="str">
        <f t="shared" si="191"/>
        <v/>
      </c>
      <c r="AI297" t="str">
        <f t="shared" si="192"/>
        <v/>
      </c>
      <c r="AL297" t="str">
        <f t="shared" si="193"/>
        <v>016 - Life Changing De</v>
      </c>
      <c r="AN297">
        <f t="shared" si="194"/>
        <v>42610</v>
      </c>
    </row>
    <row r="298" spans="1:40" x14ac:dyDescent="0.25">
      <c r="A298" s="29" t="s">
        <v>411</v>
      </c>
      <c r="B298" s="178"/>
      <c r="C298" s="179"/>
      <c r="AB298" t="str">
        <f>IF(OR(B96="",C96=""),"",A96)</f>
        <v/>
      </c>
      <c r="AD298" t="str">
        <f>IF(AB298="","",B96)</f>
        <v/>
      </c>
      <c r="AG298" t="str">
        <f t="shared" si="191"/>
        <v/>
      </c>
      <c r="AI298" t="str">
        <f t="shared" si="192"/>
        <v/>
      </c>
      <c r="AL298" t="str">
        <f t="shared" si="193"/>
        <v/>
      </c>
      <c r="AN298" t="str">
        <f t="shared" si="194"/>
        <v/>
      </c>
    </row>
    <row r="299" spans="1:40" x14ac:dyDescent="0.25">
      <c r="A299" s="30" t="s">
        <v>185</v>
      </c>
      <c r="B299" s="178" t="s">
        <v>186</v>
      </c>
      <c r="C299" s="179" t="s">
        <v>437</v>
      </c>
      <c r="AB299" t="str">
        <f>IF(OR(B97="",C97=""),"",A97)</f>
        <v/>
      </c>
      <c r="AD299" t="str">
        <f>IF(AB299="","",B97)</f>
        <v/>
      </c>
      <c r="AG299" t="str">
        <f t="shared" si="191"/>
        <v/>
      </c>
      <c r="AI299" t="str">
        <f t="shared" si="192"/>
        <v/>
      </c>
      <c r="AL299" t="str">
        <f t="shared" si="193"/>
        <v/>
      </c>
      <c r="AN299" t="str">
        <f t="shared" si="194"/>
        <v/>
      </c>
    </row>
    <row r="300" spans="1:40" x14ac:dyDescent="0.25">
      <c r="A300" s="30" t="s">
        <v>187</v>
      </c>
      <c r="B300" s="178"/>
      <c r="C300" s="179"/>
      <c r="AB300" t="str">
        <f>IF(OR(B98="",C98=""),"",A98)</f>
        <v/>
      </c>
      <c r="AD300" t="str">
        <f>IF(AB300="","",B98)</f>
        <v/>
      </c>
      <c r="AG300" t="str">
        <f t="shared" si="191"/>
        <v/>
      </c>
      <c r="AI300" t="str">
        <f t="shared" si="192"/>
        <v/>
      </c>
      <c r="AL300" t="str">
        <f t="shared" si="193"/>
        <v/>
      </c>
      <c r="AN300" t="str">
        <f t="shared" si="194"/>
        <v/>
      </c>
    </row>
    <row r="301" spans="1:40" x14ac:dyDescent="0.25">
      <c r="A301" s="30" t="s">
        <v>188</v>
      </c>
      <c r="B301" s="178"/>
      <c r="C301" s="179"/>
      <c r="AB301" t="s">
        <v>498</v>
      </c>
      <c r="AD301" t="s">
        <v>602</v>
      </c>
      <c r="AG301" t="str">
        <f t="shared" si="191"/>
        <v/>
      </c>
      <c r="AI301" t="str">
        <f t="shared" si="192"/>
        <v/>
      </c>
      <c r="AL301" t="str">
        <f t="shared" si="193"/>
        <v/>
      </c>
      <c r="AN301" t="str">
        <f t="shared" si="194"/>
        <v/>
      </c>
    </row>
    <row r="302" spans="1:40" x14ac:dyDescent="0.25">
      <c r="A302" s="30" t="s">
        <v>189</v>
      </c>
      <c r="B302" s="178"/>
      <c r="C302" s="179"/>
      <c r="AB302" t="str">
        <f>IF(OR(B99="",C99=""),"",A99)</f>
        <v/>
      </c>
      <c r="AD302" t="str">
        <f>IF(AB302="","",B99)</f>
        <v/>
      </c>
      <c r="AG302" t="str">
        <f t="shared" si="191"/>
        <v/>
      </c>
      <c r="AI302" t="str">
        <f t="shared" si="192"/>
        <v/>
      </c>
      <c r="AL302" t="str">
        <f t="shared" si="193"/>
        <v/>
      </c>
      <c r="AN302" t="str">
        <f t="shared" si="194"/>
        <v/>
      </c>
    </row>
    <row r="303" spans="1:40" x14ac:dyDescent="0.25">
      <c r="A303" s="30" t="s">
        <v>190</v>
      </c>
      <c r="B303" s="178"/>
      <c r="C303" s="179"/>
      <c r="AB303" t="str">
        <f>IF(OR(B100="",C100=""),"",A100)</f>
        <v/>
      </c>
      <c r="AD303" t="str">
        <f>IF(AB303="","",B100)</f>
        <v/>
      </c>
      <c r="AG303" t="str">
        <f t="shared" si="191"/>
        <v/>
      </c>
      <c r="AI303" t="str">
        <f t="shared" si="192"/>
        <v/>
      </c>
      <c r="AL303" t="str">
        <f t="shared" si="193"/>
        <v/>
      </c>
      <c r="AN303" t="str">
        <f t="shared" si="194"/>
        <v/>
      </c>
    </row>
    <row r="304" spans="1:40" x14ac:dyDescent="0.25">
      <c r="A304" s="30" t="s">
        <v>191</v>
      </c>
      <c r="B304" s="178"/>
      <c r="C304" s="179"/>
      <c r="AB304" t="str">
        <f>IF(OR(B101="",C101=""),"",A101)</f>
        <v/>
      </c>
      <c r="AD304" t="str">
        <f>IF(AB304="","",B101)</f>
        <v/>
      </c>
      <c r="AG304" t="str">
        <f t="shared" si="191"/>
        <v/>
      </c>
      <c r="AI304" t="str">
        <f t="shared" si="192"/>
        <v/>
      </c>
      <c r="AL304" t="str">
        <f t="shared" si="193"/>
        <v/>
      </c>
      <c r="AN304" t="str">
        <f t="shared" si="194"/>
        <v/>
      </c>
    </row>
    <row r="305" spans="1:40" x14ac:dyDescent="0.25">
      <c r="A305" s="30" t="s">
        <v>192</v>
      </c>
      <c r="B305" s="178"/>
      <c r="C305" s="179"/>
      <c r="AG305" t="str">
        <f t="shared" si="191"/>
        <v/>
      </c>
      <c r="AI305" t="str">
        <f t="shared" si="192"/>
        <v/>
      </c>
      <c r="AL305" t="str">
        <f t="shared" si="193"/>
        <v/>
      </c>
      <c r="AN305" t="str">
        <f t="shared" si="194"/>
        <v/>
      </c>
    </row>
    <row r="306" spans="1:40" x14ac:dyDescent="0.25">
      <c r="A306" s="30" t="s">
        <v>193</v>
      </c>
      <c r="B306" s="178"/>
      <c r="C306" s="179"/>
      <c r="AG306" t="str">
        <f t="shared" si="191"/>
        <v/>
      </c>
      <c r="AI306" t="str">
        <f t="shared" si="192"/>
        <v/>
      </c>
      <c r="AL306" t="str">
        <f t="shared" si="193"/>
        <v/>
      </c>
      <c r="AN306" t="str">
        <f t="shared" si="194"/>
        <v/>
      </c>
    </row>
    <row r="307" spans="1:40" x14ac:dyDescent="0.25">
      <c r="A307" s="30" t="s">
        <v>194</v>
      </c>
      <c r="B307" s="178"/>
      <c r="C307" s="179"/>
      <c r="AG307" t="str">
        <f t="shared" si="191"/>
        <v/>
      </c>
      <c r="AI307" t="str">
        <f t="shared" si="192"/>
        <v/>
      </c>
      <c r="AL307" t="str">
        <f t="shared" si="193"/>
        <v/>
      </c>
      <c r="AN307" t="str">
        <f t="shared" si="194"/>
        <v/>
      </c>
    </row>
    <row r="308" spans="1:40" x14ac:dyDescent="0.25">
      <c r="A308" s="30" t="s">
        <v>195</v>
      </c>
      <c r="B308" s="178"/>
      <c r="C308" s="179"/>
      <c r="AG308" t="str">
        <f t="shared" si="191"/>
        <v/>
      </c>
      <c r="AI308" t="str">
        <f t="shared" si="192"/>
        <v/>
      </c>
      <c r="AL308" t="str">
        <f t="shared" si="193"/>
        <v/>
      </c>
      <c r="AN308" t="str">
        <f t="shared" si="194"/>
        <v/>
      </c>
    </row>
    <row r="309" spans="1:40" x14ac:dyDescent="0.25">
      <c r="A309" s="30" t="s">
        <v>196</v>
      </c>
      <c r="B309" s="178"/>
      <c r="C309" s="179"/>
      <c r="AG309" t="str">
        <f t="shared" si="191"/>
        <v/>
      </c>
      <c r="AI309" t="str">
        <f t="shared" si="192"/>
        <v/>
      </c>
      <c r="AL309" t="str">
        <f t="shared" si="193"/>
        <v/>
      </c>
      <c r="AN309" t="str">
        <f t="shared" si="194"/>
        <v/>
      </c>
    </row>
    <row r="310" spans="1:40" x14ac:dyDescent="0.25">
      <c r="A310" s="30" t="s">
        <v>197</v>
      </c>
      <c r="B310" s="178"/>
      <c r="C310" s="179"/>
      <c r="AG310" t="str">
        <f t="shared" si="191"/>
        <v/>
      </c>
      <c r="AI310" t="str">
        <f t="shared" si="192"/>
        <v/>
      </c>
      <c r="AL310" t="str">
        <f t="shared" si="193"/>
        <v/>
      </c>
      <c r="AN310" t="str">
        <f t="shared" si="194"/>
        <v/>
      </c>
    </row>
    <row r="311" spans="1:40" x14ac:dyDescent="0.25">
      <c r="A311" s="30" t="s">
        <v>198</v>
      </c>
      <c r="B311" s="178"/>
      <c r="C311" s="179"/>
      <c r="AG311" t="str">
        <f t="shared" si="191"/>
        <v/>
      </c>
      <c r="AI311" t="str">
        <f t="shared" si="192"/>
        <v/>
      </c>
      <c r="AL311" t="str">
        <f t="shared" si="193"/>
        <v/>
      </c>
      <c r="AN311" t="str">
        <f t="shared" si="194"/>
        <v/>
      </c>
    </row>
    <row r="312" spans="1:40" x14ac:dyDescent="0.25">
      <c r="A312" s="30" t="s">
        <v>199</v>
      </c>
      <c r="B312" s="178"/>
      <c r="C312" s="179"/>
      <c r="AG312" t="str">
        <f t="shared" si="191"/>
        <v/>
      </c>
      <c r="AI312" t="str">
        <f t="shared" si="192"/>
        <v/>
      </c>
      <c r="AL312" t="str">
        <f t="shared" si="193"/>
        <v/>
      </c>
      <c r="AN312" t="str">
        <f t="shared" si="194"/>
        <v/>
      </c>
    </row>
    <row r="313" spans="1:40" x14ac:dyDescent="0.25">
      <c r="A313" s="30" t="s">
        <v>200</v>
      </c>
      <c r="B313" s="178"/>
      <c r="C313" s="179"/>
      <c r="AG313" t="str">
        <f t="shared" si="191"/>
        <v/>
      </c>
      <c r="AI313" t="str">
        <f t="shared" si="192"/>
        <v/>
      </c>
      <c r="AL313" t="str">
        <f t="shared" si="193"/>
        <v/>
      </c>
      <c r="AN313" t="str">
        <f t="shared" si="194"/>
        <v/>
      </c>
    </row>
    <row r="314" spans="1:40" x14ac:dyDescent="0.25">
      <c r="A314" s="30" t="s">
        <v>201</v>
      </c>
      <c r="B314" s="178">
        <v>42610</v>
      </c>
      <c r="C314" s="179" t="s">
        <v>437</v>
      </c>
      <c r="AG314" t="s">
        <v>70</v>
      </c>
      <c r="AI314" t="s">
        <v>602</v>
      </c>
      <c r="AL314" t="str">
        <f t="shared" ref="AL314:AL345" si="195">IF(OR(B331="",C331=""),"",A331)</f>
        <v/>
      </c>
      <c r="AN314" t="str">
        <f t="shared" ref="AN314:AN345" si="196">IF(AL314="","",B331)</f>
        <v/>
      </c>
    </row>
    <row r="315" spans="1:40" x14ac:dyDescent="0.25">
      <c r="A315" s="30" t="s">
        <v>202</v>
      </c>
      <c r="B315" s="178"/>
      <c r="C315" s="179"/>
      <c r="AG315" t="str">
        <f t="shared" ref="AG315:AG320" si="197">IF(OR(B212="",C212=""),"",A212)</f>
        <v/>
      </c>
      <c r="AI315" t="str">
        <f t="shared" ref="AI315:AI320" si="198">IF(AG315="","",B212)</f>
        <v/>
      </c>
      <c r="AL315" t="str">
        <f t="shared" si="195"/>
        <v/>
      </c>
      <c r="AN315" t="str">
        <f t="shared" si="196"/>
        <v/>
      </c>
    </row>
    <row r="316" spans="1:40" x14ac:dyDescent="0.25">
      <c r="A316" s="30" t="s">
        <v>203</v>
      </c>
      <c r="B316" s="178"/>
      <c r="C316" s="179"/>
      <c r="AG316" t="str">
        <f t="shared" si="197"/>
        <v/>
      </c>
      <c r="AI316" t="str">
        <f t="shared" si="198"/>
        <v/>
      </c>
      <c r="AL316" t="str">
        <f t="shared" si="195"/>
        <v/>
      </c>
      <c r="AN316" t="str">
        <f t="shared" si="196"/>
        <v/>
      </c>
    </row>
    <row r="317" spans="1:40" x14ac:dyDescent="0.25">
      <c r="A317" s="30" t="s">
        <v>204</v>
      </c>
      <c r="B317" s="178"/>
      <c r="C317" s="179"/>
      <c r="AG317" t="str">
        <f t="shared" si="197"/>
        <v/>
      </c>
      <c r="AI317" t="str">
        <f t="shared" si="198"/>
        <v/>
      </c>
      <c r="AL317" t="str">
        <f t="shared" si="195"/>
        <v/>
      </c>
      <c r="AN317" t="str">
        <f t="shared" si="196"/>
        <v/>
      </c>
    </row>
    <row r="318" spans="1:40" x14ac:dyDescent="0.25">
      <c r="A318" s="30" t="s">
        <v>205</v>
      </c>
      <c r="B318" s="178"/>
      <c r="C318" s="179"/>
      <c r="AG318" t="str">
        <f t="shared" si="197"/>
        <v/>
      </c>
      <c r="AI318" t="str">
        <f t="shared" si="198"/>
        <v/>
      </c>
      <c r="AL318" t="str">
        <f t="shared" si="195"/>
        <v/>
      </c>
      <c r="AN318" t="str">
        <f t="shared" si="196"/>
        <v/>
      </c>
    </row>
    <row r="319" spans="1:40" x14ac:dyDescent="0.25">
      <c r="A319" s="30" t="s">
        <v>206</v>
      </c>
      <c r="B319" s="178"/>
      <c r="C319" s="179"/>
      <c r="AG319" t="str">
        <f t="shared" si="197"/>
        <v/>
      </c>
      <c r="AI319" t="str">
        <f t="shared" si="198"/>
        <v/>
      </c>
      <c r="AL319" t="str">
        <f t="shared" si="195"/>
        <v>038 - Missions Now</v>
      </c>
      <c r="AN319" t="str">
        <f t="shared" si="196"/>
        <v>Unknown</v>
      </c>
    </row>
    <row r="320" spans="1:40" x14ac:dyDescent="0.25">
      <c r="A320" s="30" t="s">
        <v>207</v>
      </c>
      <c r="B320" s="178"/>
      <c r="C320" s="179"/>
      <c r="AG320" t="str">
        <f t="shared" si="197"/>
        <v/>
      </c>
      <c r="AI320" t="str">
        <f t="shared" si="198"/>
        <v/>
      </c>
      <c r="AL320" t="str">
        <f t="shared" si="195"/>
        <v/>
      </c>
      <c r="AN320" t="str">
        <f t="shared" si="196"/>
        <v/>
      </c>
    </row>
    <row r="321" spans="1:40" x14ac:dyDescent="0.25">
      <c r="A321" s="30" t="s">
        <v>208</v>
      </c>
      <c r="B321" s="178"/>
      <c r="C321" s="179"/>
      <c r="AG321" t="s">
        <v>498</v>
      </c>
      <c r="AI321" t="s">
        <v>602</v>
      </c>
      <c r="AL321" t="str">
        <f t="shared" si="195"/>
        <v/>
      </c>
      <c r="AN321" t="str">
        <f t="shared" si="196"/>
        <v/>
      </c>
    </row>
    <row r="322" spans="1:40" x14ac:dyDescent="0.25">
      <c r="A322" s="30" t="s">
        <v>209</v>
      </c>
      <c r="B322" s="178"/>
      <c r="C322" s="179"/>
      <c r="AG322" t="str">
        <f>IF(OR(B218="",C218=""),"",A218)</f>
        <v/>
      </c>
      <c r="AI322" t="str">
        <f>IF(AG322="","",B218)</f>
        <v/>
      </c>
      <c r="AL322" t="str">
        <f t="shared" si="195"/>
        <v/>
      </c>
      <c r="AN322" t="str">
        <f t="shared" si="196"/>
        <v/>
      </c>
    </row>
    <row r="323" spans="1:40" x14ac:dyDescent="0.25">
      <c r="A323" s="30" t="s">
        <v>210</v>
      </c>
      <c r="B323" s="178"/>
      <c r="C323" s="179"/>
      <c r="AG323" t="str">
        <f>IF(OR(B219="",C219=""),"",A219)</f>
        <v/>
      </c>
      <c r="AI323" t="str">
        <f>IF(AG323="","",B219)</f>
        <v/>
      </c>
      <c r="AL323" t="str">
        <f t="shared" si="195"/>
        <v/>
      </c>
      <c r="AN323" t="str">
        <f t="shared" si="196"/>
        <v/>
      </c>
    </row>
    <row r="324" spans="1:40" x14ac:dyDescent="0.25">
      <c r="A324" s="30" t="s">
        <v>211</v>
      </c>
      <c r="B324" s="178"/>
      <c r="C324" s="179"/>
      <c r="AG324" t="str">
        <f>IF(OR(B220="",C220=""),"",A220)</f>
        <v/>
      </c>
      <c r="AI324" t="str">
        <f>IF(AG324="","",B220)</f>
        <v/>
      </c>
      <c r="AL324" t="str">
        <f t="shared" si="195"/>
        <v/>
      </c>
      <c r="AN324" t="str">
        <f t="shared" si="196"/>
        <v/>
      </c>
    </row>
    <row r="325" spans="1:40" x14ac:dyDescent="0.25">
      <c r="A325" s="30" t="s">
        <v>212</v>
      </c>
      <c r="B325" s="178"/>
      <c r="C325" s="179"/>
      <c r="AL325" t="str">
        <f t="shared" si="195"/>
        <v/>
      </c>
      <c r="AN325" t="str">
        <f t="shared" si="196"/>
        <v/>
      </c>
    </row>
    <row r="326" spans="1:40" x14ac:dyDescent="0.25">
      <c r="A326" s="30" t="s">
        <v>213</v>
      </c>
      <c r="B326" s="178"/>
      <c r="C326" s="179"/>
      <c r="AL326" t="str">
        <f t="shared" si="195"/>
        <v/>
      </c>
      <c r="AN326" t="str">
        <f t="shared" si="196"/>
        <v/>
      </c>
    </row>
    <row r="327" spans="1:40" x14ac:dyDescent="0.25">
      <c r="A327" s="30" t="s">
        <v>214</v>
      </c>
      <c r="B327" s="178"/>
      <c r="C327" s="179"/>
      <c r="AL327" t="str">
        <f t="shared" si="195"/>
        <v/>
      </c>
      <c r="AN327" t="str">
        <f t="shared" si="196"/>
        <v/>
      </c>
    </row>
    <row r="328" spans="1:40" x14ac:dyDescent="0.25">
      <c r="A328" s="30" t="s">
        <v>215</v>
      </c>
      <c r="B328" s="178"/>
      <c r="C328" s="179"/>
      <c r="AL328" t="str">
        <f t="shared" si="195"/>
        <v/>
      </c>
      <c r="AN328" t="str">
        <f t="shared" si="196"/>
        <v/>
      </c>
    </row>
    <row r="329" spans="1:40" x14ac:dyDescent="0.25">
      <c r="A329" s="30" t="s">
        <v>216</v>
      </c>
      <c r="B329" s="178"/>
      <c r="C329" s="179"/>
      <c r="AL329" t="str">
        <f t="shared" si="195"/>
        <v/>
      </c>
      <c r="AN329" t="str">
        <f t="shared" si="196"/>
        <v/>
      </c>
    </row>
    <row r="330" spans="1:40" x14ac:dyDescent="0.25">
      <c r="A330" s="30" t="s">
        <v>217</v>
      </c>
      <c r="B330" s="178"/>
      <c r="C330" s="179"/>
      <c r="AL330" t="str">
        <f t="shared" si="195"/>
        <v/>
      </c>
      <c r="AN330" t="str">
        <f t="shared" si="196"/>
        <v/>
      </c>
    </row>
    <row r="331" spans="1:40" x14ac:dyDescent="0.25">
      <c r="A331" s="30" t="s">
        <v>218</v>
      </c>
      <c r="B331" s="178"/>
      <c r="C331" s="179"/>
      <c r="AL331" t="str">
        <f t="shared" si="195"/>
        <v/>
      </c>
      <c r="AN331" t="str">
        <f t="shared" si="196"/>
        <v/>
      </c>
    </row>
    <row r="332" spans="1:40" x14ac:dyDescent="0.25">
      <c r="A332" s="30" t="s">
        <v>219</v>
      </c>
      <c r="B332" s="178"/>
      <c r="C332" s="179"/>
      <c r="AL332" t="str">
        <f t="shared" si="195"/>
        <v/>
      </c>
      <c r="AN332" t="str">
        <f t="shared" si="196"/>
        <v/>
      </c>
    </row>
    <row r="333" spans="1:40" x14ac:dyDescent="0.25">
      <c r="A333" s="30" t="s">
        <v>220</v>
      </c>
      <c r="B333" s="178"/>
      <c r="C333" s="179"/>
      <c r="AL333" t="str">
        <f t="shared" si="195"/>
        <v/>
      </c>
      <c r="AN333" t="str">
        <f t="shared" si="196"/>
        <v/>
      </c>
    </row>
    <row r="334" spans="1:40" x14ac:dyDescent="0.25">
      <c r="A334" s="30" t="s">
        <v>221</v>
      </c>
      <c r="B334" s="178"/>
      <c r="C334" s="179"/>
      <c r="AL334" t="str">
        <f t="shared" si="195"/>
        <v/>
      </c>
      <c r="AN334" t="str">
        <f t="shared" si="196"/>
        <v/>
      </c>
    </row>
    <row r="335" spans="1:40" x14ac:dyDescent="0.25">
      <c r="A335" s="30" t="s">
        <v>222</v>
      </c>
      <c r="B335" s="178"/>
      <c r="C335" s="179"/>
      <c r="AL335" t="str">
        <f t="shared" si="195"/>
        <v/>
      </c>
      <c r="AN335" t="str">
        <f t="shared" si="196"/>
        <v/>
      </c>
    </row>
    <row r="336" spans="1:40" x14ac:dyDescent="0.25">
      <c r="A336" s="30" t="s">
        <v>223</v>
      </c>
      <c r="B336" s="178" t="s">
        <v>186</v>
      </c>
      <c r="C336" s="179" t="s">
        <v>437</v>
      </c>
      <c r="AL336" t="str">
        <f t="shared" si="195"/>
        <v/>
      </c>
      <c r="AN336" t="str">
        <f t="shared" si="196"/>
        <v/>
      </c>
    </row>
    <row r="337" spans="1:40" x14ac:dyDescent="0.25">
      <c r="A337" s="30" t="s">
        <v>224</v>
      </c>
      <c r="B337" s="178"/>
      <c r="C337" s="179"/>
      <c r="AL337" t="str">
        <f t="shared" si="195"/>
        <v/>
      </c>
      <c r="AN337" t="str">
        <f t="shared" si="196"/>
        <v/>
      </c>
    </row>
    <row r="338" spans="1:40" x14ac:dyDescent="0.25">
      <c r="A338" s="30" t="s">
        <v>225</v>
      </c>
      <c r="B338" s="178"/>
      <c r="C338" s="179"/>
      <c r="AL338" t="str">
        <f t="shared" si="195"/>
        <v/>
      </c>
      <c r="AN338" t="str">
        <f t="shared" si="196"/>
        <v/>
      </c>
    </row>
    <row r="339" spans="1:40" x14ac:dyDescent="0.25">
      <c r="A339" s="30" t="s">
        <v>226</v>
      </c>
      <c r="B339" s="178"/>
      <c r="C339" s="179"/>
      <c r="AL339" t="str">
        <f t="shared" si="195"/>
        <v/>
      </c>
      <c r="AN339" t="str">
        <f t="shared" si="196"/>
        <v/>
      </c>
    </row>
    <row r="340" spans="1:40" x14ac:dyDescent="0.25">
      <c r="A340" s="30" t="s">
        <v>227</v>
      </c>
      <c r="B340" s="178"/>
      <c r="C340" s="179"/>
      <c r="AL340" t="str">
        <f t="shared" si="195"/>
        <v/>
      </c>
      <c r="AN340" t="str">
        <f t="shared" si="196"/>
        <v/>
      </c>
    </row>
    <row r="341" spans="1:40" x14ac:dyDescent="0.25">
      <c r="A341" s="30" t="s">
        <v>228</v>
      </c>
      <c r="B341" s="178"/>
      <c r="C341" s="179"/>
      <c r="AL341" t="str">
        <f t="shared" si="195"/>
        <v/>
      </c>
      <c r="AN341" t="str">
        <f t="shared" si="196"/>
        <v/>
      </c>
    </row>
    <row r="342" spans="1:40" x14ac:dyDescent="0.25">
      <c r="A342" s="30" t="s">
        <v>229</v>
      </c>
      <c r="B342" s="178"/>
      <c r="C342" s="179"/>
      <c r="AL342" t="str">
        <f t="shared" si="195"/>
        <v/>
      </c>
      <c r="AN342" t="str">
        <f t="shared" si="196"/>
        <v/>
      </c>
    </row>
    <row r="343" spans="1:40" x14ac:dyDescent="0.25">
      <c r="A343" s="30" t="s">
        <v>230</v>
      </c>
      <c r="B343" s="178"/>
      <c r="C343" s="179"/>
      <c r="AL343" t="str">
        <f t="shared" si="195"/>
        <v/>
      </c>
      <c r="AN343" t="str">
        <f t="shared" si="196"/>
        <v/>
      </c>
    </row>
    <row r="344" spans="1:40" x14ac:dyDescent="0.25">
      <c r="A344" s="30" t="s">
        <v>231</v>
      </c>
      <c r="B344" s="178"/>
      <c r="C344" s="179"/>
      <c r="AL344" t="str">
        <f t="shared" si="195"/>
        <v/>
      </c>
      <c r="AN344" t="str">
        <f t="shared" si="196"/>
        <v/>
      </c>
    </row>
    <row r="345" spans="1:40" x14ac:dyDescent="0.25">
      <c r="A345" s="30" t="s">
        <v>232</v>
      </c>
      <c r="B345" s="178"/>
      <c r="C345" s="179"/>
      <c r="AL345" t="str">
        <f t="shared" si="195"/>
        <v/>
      </c>
      <c r="AN345" t="str">
        <f t="shared" si="196"/>
        <v/>
      </c>
    </row>
    <row r="346" spans="1:40" x14ac:dyDescent="0.25">
      <c r="A346" s="30" t="s">
        <v>233</v>
      </c>
      <c r="B346" s="178"/>
      <c r="C346" s="179"/>
      <c r="AL346" t="str">
        <f t="shared" ref="AL346:AL377" si="199">IF(OR(B363="",C363=""),"",A363)</f>
        <v/>
      </c>
      <c r="AN346" t="str">
        <f t="shared" ref="AN346:AN377" si="200">IF(AL346="","",B363)</f>
        <v/>
      </c>
    </row>
    <row r="347" spans="1:40" x14ac:dyDescent="0.25">
      <c r="A347" s="30" t="s">
        <v>234</v>
      </c>
      <c r="B347" s="178"/>
      <c r="C347" s="179"/>
      <c r="AL347" t="str">
        <f t="shared" si="199"/>
        <v/>
      </c>
      <c r="AN347" t="str">
        <f t="shared" si="200"/>
        <v/>
      </c>
    </row>
    <row r="348" spans="1:40" x14ac:dyDescent="0.25">
      <c r="A348" s="30" t="s">
        <v>235</v>
      </c>
      <c r="B348" s="178"/>
      <c r="C348" s="179"/>
      <c r="AL348" t="str">
        <f t="shared" si="199"/>
        <v/>
      </c>
      <c r="AN348" t="str">
        <f t="shared" si="200"/>
        <v/>
      </c>
    </row>
    <row r="349" spans="1:40" x14ac:dyDescent="0.25">
      <c r="A349" s="30" t="s">
        <v>236</v>
      </c>
      <c r="B349" s="178"/>
      <c r="C349" s="179"/>
      <c r="AL349" t="str">
        <f t="shared" si="199"/>
        <v/>
      </c>
      <c r="AN349" t="str">
        <f t="shared" si="200"/>
        <v/>
      </c>
    </row>
    <row r="350" spans="1:40" x14ac:dyDescent="0.25">
      <c r="A350" s="30" t="s">
        <v>237</v>
      </c>
      <c r="B350" s="178"/>
      <c r="C350" s="179"/>
      <c r="AL350" t="str">
        <f t="shared" si="199"/>
        <v/>
      </c>
      <c r="AN350" t="str">
        <f t="shared" si="200"/>
        <v/>
      </c>
    </row>
    <row r="351" spans="1:40" x14ac:dyDescent="0.25">
      <c r="A351" s="30" t="s">
        <v>238</v>
      </c>
      <c r="B351" s="178"/>
      <c r="C351" s="179"/>
      <c r="AL351" t="str">
        <f t="shared" si="199"/>
        <v/>
      </c>
      <c r="AN351" t="str">
        <f t="shared" si="200"/>
        <v/>
      </c>
    </row>
    <row r="352" spans="1:40" x14ac:dyDescent="0.25">
      <c r="A352" s="30" t="s">
        <v>239</v>
      </c>
      <c r="B352" s="178"/>
      <c r="C352" s="179"/>
      <c r="AL352" t="str">
        <f t="shared" si="199"/>
        <v/>
      </c>
      <c r="AN352" t="str">
        <f t="shared" si="200"/>
        <v/>
      </c>
    </row>
    <row r="353" spans="1:40" x14ac:dyDescent="0.25">
      <c r="A353" s="30" t="s">
        <v>240</v>
      </c>
      <c r="B353" s="178"/>
      <c r="C353" s="179"/>
      <c r="AL353" t="str">
        <f t="shared" si="199"/>
        <v/>
      </c>
      <c r="AN353" t="str">
        <f t="shared" si="200"/>
        <v/>
      </c>
    </row>
    <row r="354" spans="1:40" x14ac:dyDescent="0.25">
      <c r="A354" s="30" t="s">
        <v>241</v>
      </c>
      <c r="B354" s="178"/>
      <c r="C354" s="179"/>
      <c r="AL354" t="str">
        <f t="shared" si="199"/>
        <v/>
      </c>
      <c r="AN354" t="str">
        <f t="shared" si="200"/>
        <v/>
      </c>
    </row>
    <row r="355" spans="1:40" x14ac:dyDescent="0.25">
      <c r="A355" s="30" t="s">
        <v>242</v>
      </c>
      <c r="B355" s="178"/>
      <c r="C355" s="179"/>
      <c r="AL355" t="str">
        <f t="shared" si="199"/>
        <v/>
      </c>
      <c r="AN355" t="str">
        <f t="shared" si="200"/>
        <v/>
      </c>
    </row>
    <row r="356" spans="1:40" x14ac:dyDescent="0.25">
      <c r="A356" s="30" t="s">
        <v>243</v>
      </c>
      <c r="B356" s="178"/>
      <c r="C356" s="179"/>
      <c r="AL356" t="str">
        <f t="shared" si="199"/>
        <v/>
      </c>
      <c r="AN356" t="str">
        <f t="shared" si="200"/>
        <v/>
      </c>
    </row>
    <row r="357" spans="1:40" x14ac:dyDescent="0.25">
      <c r="A357" s="30" t="s">
        <v>244</v>
      </c>
      <c r="B357" s="178"/>
      <c r="C357" s="179"/>
      <c r="AL357" t="str">
        <f t="shared" si="199"/>
        <v/>
      </c>
      <c r="AN357" t="str">
        <f t="shared" si="200"/>
        <v/>
      </c>
    </row>
    <row r="358" spans="1:40" x14ac:dyDescent="0.25">
      <c r="A358" s="30" t="s">
        <v>245</v>
      </c>
      <c r="B358" s="178"/>
      <c r="C358" s="179"/>
      <c r="AL358" t="str">
        <f t="shared" si="199"/>
        <v/>
      </c>
      <c r="AN358" t="str">
        <f t="shared" si="200"/>
        <v/>
      </c>
    </row>
    <row r="359" spans="1:40" x14ac:dyDescent="0.25">
      <c r="A359" s="30" t="s">
        <v>246</v>
      </c>
      <c r="B359" s="178"/>
      <c r="C359" s="179"/>
      <c r="AL359" t="str">
        <f t="shared" si="199"/>
        <v/>
      </c>
      <c r="AN359" t="str">
        <f t="shared" si="200"/>
        <v/>
      </c>
    </row>
    <row r="360" spans="1:40" x14ac:dyDescent="0.25">
      <c r="A360" s="30" t="s">
        <v>247</v>
      </c>
      <c r="B360" s="178"/>
      <c r="C360" s="179"/>
      <c r="AL360" t="str">
        <f t="shared" si="199"/>
        <v/>
      </c>
      <c r="AN360" t="str">
        <f t="shared" si="200"/>
        <v/>
      </c>
    </row>
    <row r="361" spans="1:40" x14ac:dyDescent="0.25">
      <c r="A361" s="30" t="s">
        <v>248</v>
      </c>
      <c r="B361" s="178"/>
      <c r="C361" s="179"/>
      <c r="AL361" t="str">
        <f t="shared" si="199"/>
        <v/>
      </c>
      <c r="AN361" t="str">
        <f t="shared" si="200"/>
        <v/>
      </c>
    </row>
    <row r="362" spans="1:40" x14ac:dyDescent="0.25">
      <c r="A362" s="30" t="s">
        <v>249</v>
      </c>
      <c r="B362" s="178"/>
      <c r="C362" s="179"/>
      <c r="AL362" t="str">
        <f t="shared" si="199"/>
        <v/>
      </c>
      <c r="AN362" t="str">
        <f t="shared" si="200"/>
        <v/>
      </c>
    </row>
    <row r="363" spans="1:40" x14ac:dyDescent="0.25">
      <c r="A363" s="30" t="s">
        <v>250</v>
      </c>
      <c r="B363" s="178"/>
      <c r="C363" s="179"/>
      <c r="AL363" t="str">
        <f t="shared" si="199"/>
        <v/>
      </c>
      <c r="AN363" t="str">
        <f t="shared" si="200"/>
        <v/>
      </c>
    </row>
    <row r="364" spans="1:40" x14ac:dyDescent="0.25">
      <c r="A364" s="30" t="s">
        <v>251</v>
      </c>
      <c r="B364" s="178"/>
      <c r="C364" s="179"/>
      <c r="AL364" t="str">
        <f t="shared" si="199"/>
        <v/>
      </c>
      <c r="AN364" t="str">
        <f t="shared" si="200"/>
        <v/>
      </c>
    </row>
    <row r="365" spans="1:40" x14ac:dyDescent="0.25">
      <c r="A365" s="30" t="s">
        <v>252</v>
      </c>
      <c r="B365" s="178"/>
      <c r="C365" s="179"/>
      <c r="AL365" t="str">
        <f t="shared" si="199"/>
        <v/>
      </c>
      <c r="AN365" t="str">
        <f t="shared" si="200"/>
        <v/>
      </c>
    </row>
    <row r="366" spans="1:40" x14ac:dyDescent="0.25">
      <c r="A366" s="30" t="s">
        <v>253</v>
      </c>
      <c r="B366" s="178"/>
      <c r="C366" s="179"/>
      <c r="AL366" t="str">
        <f t="shared" si="199"/>
        <v/>
      </c>
      <c r="AN366" t="str">
        <f t="shared" si="200"/>
        <v/>
      </c>
    </row>
    <row r="367" spans="1:40" x14ac:dyDescent="0.25">
      <c r="A367" s="30" t="s">
        <v>254</v>
      </c>
      <c r="B367" s="178"/>
      <c r="C367" s="179"/>
      <c r="AL367" t="str">
        <f t="shared" si="199"/>
        <v/>
      </c>
      <c r="AN367" t="str">
        <f t="shared" si="200"/>
        <v/>
      </c>
    </row>
    <row r="368" spans="1:40" x14ac:dyDescent="0.25">
      <c r="A368" s="30" t="s">
        <v>255</v>
      </c>
      <c r="B368" s="178"/>
      <c r="C368" s="179"/>
      <c r="AL368" t="str">
        <f t="shared" si="199"/>
        <v/>
      </c>
      <c r="AN368" t="str">
        <f t="shared" si="200"/>
        <v/>
      </c>
    </row>
    <row r="369" spans="1:40" x14ac:dyDescent="0.25">
      <c r="A369" s="30" t="s">
        <v>256</v>
      </c>
      <c r="B369" s="178"/>
      <c r="C369" s="179"/>
      <c r="AL369" t="str">
        <f t="shared" si="199"/>
        <v/>
      </c>
      <c r="AN369" t="str">
        <f t="shared" si="200"/>
        <v/>
      </c>
    </row>
    <row r="370" spans="1:40" x14ac:dyDescent="0.25">
      <c r="A370" s="30" t="s">
        <v>257</v>
      </c>
      <c r="B370" s="178"/>
      <c r="C370" s="179"/>
      <c r="AL370" t="str">
        <f t="shared" si="199"/>
        <v/>
      </c>
      <c r="AN370" t="str">
        <f t="shared" si="200"/>
        <v/>
      </c>
    </row>
    <row r="371" spans="1:40" x14ac:dyDescent="0.25">
      <c r="A371" s="30" t="s">
        <v>258</v>
      </c>
      <c r="B371" s="178"/>
      <c r="C371" s="179"/>
      <c r="AL371" t="str">
        <f t="shared" si="199"/>
        <v/>
      </c>
      <c r="AN371" t="str">
        <f t="shared" si="200"/>
        <v/>
      </c>
    </row>
    <row r="372" spans="1:40" x14ac:dyDescent="0.25">
      <c r="A372" s="30" t="s">
        <v>259</v>
      </c>
      <c r="B372" s="178"/>
      <c r="C372" s="179"/>
      <c r="AL372" t="str">
        <f t="shared" si="199"/>
        <v/>
      </c>
      <c r="AN372" t="str">
        <f t="shared" si="200"/>
        <v/>
      </c>
    </row>
    <row r="373" spans="1:40" x14ac:dyDescent="0.25">
      <c r="A373" s="30" t="s">
        <v>260</v>
      </c>
      <c r="B373" s="178"/>
      <c r="C373" s="179"/>
      <c r="AL373" t="str">
        <f t="shared" si="199"/>
        <v/>
      </c>
      <c r="AN373" t="str">
        <f t="shared" si="200"/>
        <v/>
      </c>
    </row>
    <row r="374" spans="1:40" x14ac:dyDescent="0.25">
      <c r="A374" s="30" t="s">
        <v>261</v>
      </c>
      <c r="B374" s="178"/>
      <c r="C374" s="179"/>
      <c r="AL374" t="str">
        <f t="shared" si="199"/>
        <v/>
      </c>
      <c r="AN374" t="str">
        <f t="shared" si="200"/>
        <v/>
      </c>
    </row>
    <row r="375" spans="1:40" x14ac:dyDescent="0.25">
      <c r="A375" s="30" t="s">
        <v>262</v>
      </c>
      <c r="B375" s="178"/>
      <c r="C375" s="179"/>
      <c r="AL375" t="str">
        <f t="shared" si="199"/>
        <v/>
      </c>
      <c r="AN375" t="str">
        <f t="shared" si="200"/>
        <v/>
      </c>
    </row>
    <row r="376" spans="1:40" x14ac:dyDescent="0.25">
      <c r="A376" s="30" t="s">
        <v>263</v>
      </c>
      <c r="B376" s="178"/>
      <c r="C376" s="179"/>
      <c r="AL376" t="str">
        <f t="shared" si="199"/>
        <v/>
      </c>
      <c r="AN376" t="str">
        <f t="shared" si="200"/>
        <v/>
      </c>
    </row>
    <row r="377" spans="1:40" x14ac:dyDescent="0.25">
      <c r="A377" s="30" t="s">
        <v>264</v>
      </c>
      <c r="B377" s="178"/>
      <c r="C377" s="179"/>
      <c r="AL377" t="str">
        <f t="shared" si="199"/>
        <v/>
      </c>
      <c r="AN377" t="str">
        <f t="shared" si="200"/>
        <v/>
      </c>
    </row>
    <row r="378" spans="1:40" x14ac:dyDescent="0.25">
      <c r="A378" s="30" t="s">
        <v>265</v>
      </c>
      <c r="B378" s="178"/>
      <c r="C378" s="179"/>
      <c r="AL378" t="str">
        <f t="shared" ref="AL378:AL409" si="201">IF(OR(B395="",C395=""),"",A395)</f>
        <v/>
      </c>
      <c r="AN378" t="str">
        <f t="shared" ref="AN378:AN409" si="202">IF(AL378="","",B395)</f>
        <v/>
      </c>
    </row>
    <row r="379" spans="1:40" x14ac:dyDescent="0.25">
      <c r="A379" s="30" t="s">
        <v>266</v>
      </c>
      <c r="B379" s="178"/>
      <c r="C379" s="179"/>
      <c r="AL379" t="str">
        <f t="shared" si="201"/>
        <v/>
      </c>
      <c r="AN379" t="str">
        <f t="shared" si="202"/>
        <v/>
      </c>
    </row>
    <row r="380" spans="1:40" x14ac:dyDescent="0.25">
      <c r="A380" s="30" t="s">
        <v>267</v>
      </c>
      <c r="B380" s="178"/>
      <c r="C380" s="179"/>
      <c r="AL380" t="str">
        <f t="shared" si="201"/>
        <v/>
      </c>
      <c r="AN380" t="str">
        <f t="shared" si="202"/>
        <v/>
      </c>
    </row>
    <row r="381" spans="1:40" x14ac:dyDescent="0.25">
      <c r="A381" s="30" t="s">
        <v>268</v>
      </c>
      <c r="B381" s="178"/>
      <c r="C381" s="179"/>
      <c r="AL381" t="str">
        <f t="shared" si="201"/>
        <v/>
      </c>
      <c r="AN381" t="str">
        <f t="shared" si="202"/>
        <v/>
      </c>
    </row>
    <row r="382" spans="1:40" x14ac:dyDescent="0.25">
      <c r="A382" s="30" t="s">
        <v>269</v>
      </c>
      <c r="B382" s="178"/>
      <c r="C382" s="179"/>
      <c r="AL382" t="str">
        <f t="shared" si="201"/>
        <v/>
      </c>
      <c r="AN382" t="str">
        <f t="shared" si="202"/>
        <v/>
      </c>
    </row>
    <row r="383" spans="1:40" x14ac:dyDescent="0.25">
      <c r="A383" s="30" t="s">
        <v>270</v>
      </c>
      <c r="B383" s="178"/>
      <c r="C383" s="179"/>
      <c r="AL383" t="str">
        <f t="shared" si="201"/>
        <v/>
      </c>
      <c r="AN383" t="str">
        <f t="shared" si="202"/>
        <v/>
      </c>
    </row>
    <row r="384" spans="1:40" x14ac:dyDescent="0.25">
      <c r="A384" s="30" t="s">
        <v>271</v>
      </c>
      <c r="B384" s="178"/>
      <c r="C384" s="179"/>
      <c r="AL384" t="str">
        <f t="shared" si="201"/>
        <v/>
      </c>
      <c r="AN384" t="str">
        <f t="shared" si="202"/>
        <v/>
      </c>
    </row>
    <row r="385" spans="1:40" x14ac:dyDescent="0.25">
      <c r="A385" s="30" t="s">
        <v>272</v>
      </c>
      <c r="B385" s="178"/>
      <c r="C385" s="179"/>
      <c r="AL385" t="str">
        <f t="shared" si="201"/>
        <v/>
      </c>
      <c r="AN385" t="str">
        <f t="shared" si="202"/>
        <v/>
      </c>
    </row>
    <row r="386" spans="1:40" x14ac:dyDescent="0.25">
      <c r="A386" s="30" t="s">
        <v>273</v>
      </c>
      <c r="B386" s="178"/>
      <c r="C386" s="179"/>
      <c r="AL386" t="str">
        <f t="shared" si="201"/>
        <v/>
      </c>
      <c r="AN386" t="str">
        <f t="shared" si="202"/>
        <v/>
      </c>
    </row>
    <row r="387" spans="1:40" x14ac:dyDescent="0.25">
      <c r="A387" s="30" t="s">
        <v>274</v>
      </c>
      <c r="B387" s="178"/>
      <c r="C387" s="179"/>
      <c r="AL387" t="str">
        <f t="shared" si="201"/>
        <v/>
      </c>
      <c r="AN387" t="str">
        <f t="shared" si="202"/>
        <v/>
      </c>
    </row>
    <row r="388" spans="1:40" x14ac:dyDescent="0.25">
      <c r="A388" s="30" t="s">
        <v>275</v>
      </c>
      <c r="B388" s="178"/>
      <c r="C388" s="179"/>
      <c r="AL388" t="str">
        <f t="shared" si="201"/>
        <v/>
      </c>
      <c r="AN388" t="str">
        <f t="shared" si="202"/>
        <v/>
      </c>
    </row>
    <row r="389" spans="1:40" x14ac:dyDescent="0.25">
      <c r="A389" s="30" t="s">
        <v>276</v>
      </c>
      <c r="B389" s="178"/>
      <c r="C389" s="179"/>
      <c r="AL389" t="str">
        <f t="shared" si="201"/>
        <v/>
      </c>
      <c r="AN389" t="str">
        <f t="shared" si="202"/>
        <v/>
      </c>
    </row>
    <row r="390" spans="1:40" x14ac:dyDescent="0.25">
      <c r="A390" s="30" t="s">
        <v>277</v>
      </c>
      <c r="B390" s="178"/>
      <c r="C390" s="179"/>
      <c r="AL390" t="str">
        <f t="shared" si="201"/>
        <v/>
      </c>
      <c r="AN390" t="str">
        <f t="shared" si="202"/>
        <v/>
      </c>
    </row>
    <row r="391" spans="1:40" x14ac:dyDescent="0.25">
      <c r="A391" s="30" t="s">
        <v>278</v>
      </c>
      <c r="B391" s="178"/>
      <c r="C391" s="179"/>
      <c r="AL391" t="str">
        <f t="shared" si="201"/>
        <v/>
      </c>
      <c r="AN391" t="str">
        <f t="shared" si="202"/>
        <v/>
      </c>
    </row>
    <row r="392" spans="1:40" x14ac:dyDescent="0.25">
      <c r="A392" s="30" t="s">
        <v>279</v>
      </c>
      <c r="B392" s="178"/>
      <c r="C392" s="179"/>
      <c r="AL392" t="str">
        <f t="shared" si="201"/>
        <v/>
      </c>
      <c r="AN392" t="str">
        <f t="shared" si="202"/>
        <v/>
      </c>
    </row>
    <row r="393" spans="1:40" x14ac:dyDescent="0.25">
      <c r="A393" s="30" t="s">
        <v>280</v>
      </c>
      <c r="B393" s="178"/>
      <c r="C393" s="179"/>
      <c r="AL393" t="str">
        <f t="shared" si="201"/>
        <v/>
      </c>
      <c r="AN393" t="str">
        <f t="shared" si="202"/>
        <v/>
      </c>
    </row>
    <row r="394" spans="1:40" x14ac:dyDescent="0.25">
      <c r="A394" s="30" t="s">
        <v>281</v>
      </c>
      <c r="B394" s="178"/>
      <c r="C394" s="179"/>
      <c r="AL394" t="str">
        <f t="shared" si="201"/>
        <v/>
      </c>
      <c r="AN394" t="str">
        <f t="shared" si="202"/>
        <v/>
      </c>
    </row>
    <row r="395" spans="1:40" x14ac:dyDescent="0.25">
      <c r="A395" s="30" t="s">
        <v>282</v>
      </c>
      <c r="B395" s="178"/>
      <c r="C395" s="179"/>
      <c r="AL395" t="str">
        <f t="shared" si="201"/>
        <v/>
      </c>
      <c r="AN395" t="str">
        <f t="shared" si="202"/>
        <v/>
      </c>
    </row>
    <row r="396" spans="1:40" x14ac:dyDescent="0.25">
      <c r="A396" s="30" t="s">
        <v>283</v>
      </c>
      <c r="B396" s="178"/>
      <c r="C396" s="179"/>
      <c r="AL396" t="str">
        <f t="shared" si="201"/>
        <v/>
      </c>
      <c r="AN396" t="str">
        <f t="shared" si="202"/>
        <v/>
      </c>
    </row>
    <row r="397" spans="1:40" x14ac:dyDescent="0.25">
      <c r="A397" s="30" t="s">
        <v>284</v>
      </c>
      <c r="B397" s="178"/>
      <c r="C397" s="179"/>
      <c r="AL397" t="str">
        <f t="shared" si="201"/>
        <v/>
      </c>
      <c r="AN397" t="str">
        <f t="shared" si="202"/>
        <v/>
      </c>
    </row>
    <row r="398" spans="1:40" x14ac:dyDescent="0.25">
      <c r="A398" s="30" t="s">
        <v>285</v>
      </c>
      <c r="B398" s="178"/>
      <c r="C398" s="179"/>
      <c r="AL398" t="str">
        <f t="shared" si="201"/>
        <v/>
      </c>
      <c r="AN398" t="str">
        <f t="shared" si="202"/>
        <v/>
      </c>
    </row>
    <row r="399" spans="1:40" x14ac:dyDescent="0.25">
      <c r="A399" s="30" t="s">
        <v>286</v>
      </c>
      <c r="B399" s="178"/>
      <c r="C399" s="179"/>
      <c r="AL399" t="str">
        <f t="shared" si="201"/>
        <v/>
      </c>
      <c r="AN399" t="str">
        <f t="shared" si="202"/>
        <v/>
      </c>
    </row>
    <row r="400" spans="1:40" x14ac:dyDescent="0.25">
      <c r="A400" s="30" t="s">
        <v>287</v>
      </c>
      <c r="B400" s="178"/>
      <c r="C400" s="179"/>
      <c r="AL400" t="str">
        <f t="shared" si="201"/>
        <v/>
      </c>
      <c r="AN400" t="str">
        <f t="shared" si="202"/>
        <v/>
      </c>
    </row>
    <row r="401" spans="1:40" x14ac:dyDescent="0.25">
      <c r="A401" s="30" t="s">
        <v>288</v>
      </c>
      <c r="B401" s="178"/>
      <c r="C401" s="179"/>
      <c r="AL401" t="str">
        <f t="shared" si="201"/>
        <v/>
      </c>
      <c r="AN401" t="str">
        <f t="shared" si="202"/>
        <v/>
      </c>
    </row>
    <row r="402" spans="1:40" x14ac:dyDescent="0.25">
      <c r="A402" s="30" t="s">
        <v>289</v>
      </c>
      <c r="B402" s="178"/>
      <c r="C402" s="179"/>
      <c r="AL402" t="str">
        <f t="shared" si="201"/>
        <v/>
      </c>
      <c r="AN402" t="str">
        <f t="shared" si="202"/>
        <v/>
      </c>
    </row>
    <row r="403" spans="1:40" x14ac:dyDescent="0.25">
      <c r="A403" s="30" t="s">
        <v>290</v>
      </c>
      <c r="B403" s="178"/>
      <c r="C403" s="179"/>
      <c r="AL403" t="str">
        <f t="shared" si="201"/>
        <v/>
      </c>
      <c r="AN403" t="str">
        <f t="shared" si="202"/>
        <v/>
      </c>
    </row>
    <row r="404" spans="1:40" x14ac:dyDescent="0.25">
      <c r="A404" s="30" t="s">
        <v>291</v>
      </c>
      <c r="B404" s="178"/>
      <c r="C404" s="179"/>
      <c r="AL404" t="str">
        <f t="shared" si="201"/>
        <v/>
      </c>
      <c r="AN404" t="str">
        <f t="shared" si="202"/>
        <v/>
      </c>
    </row>
    <row r="405" spans="1:40" x14ac:dyDescent="0.25">
      <c r="A405" s="30" t="s">
        <v>292</v>
      </c>
      <c r="B405" s="178"/>
      <c r="C405" s="179"/>
      <c r="AL405" t="str">
        <f t="shared" si="201"/>
        <v/>
      </c>
      <c r="AN405" t="str">
        <f t="shared" si="202"/>
        <v/>
      </c>
    </row>
    <row r="406" spans="1:40" x14ac:dyDescent="0.25">
      <c r="A406" s="30" t="s">
        <v>293</v>
      </c>
      <c r="B406" s="178"/>
      <c r="C406" s="179"/>
      <c r="AL406" t="str">
        <f t="shared" si="201"/>
        <v/>
      </c>
      <c r="AN406" t="str">
        <f t="shared" si="202"/>
        <v/>
      </c>
    </row>
    <row r="407" spans="1:40" x14ac:dyDescent="0.25">
      <c r="A407" s="30" t="s">
        <v>294</v>
      </c>
      <c r="B407" s="178"/>
      <c r="C407" s="179"/>
      <c r="AL407" t="str">
        <f t="shared" si="201"/>
        <v/>
      </c>
      <c r="AN407" t="str">
        <f t="shared" si="202"/>
        <v/>
      </c>
    </row>
    <row r="408" spans="1:40" x14ac:dyDescent="0.25">
      <c r="A408" s="30" t="s">
        <v>295</v>
      </c>
      <c r="B408" s="178"/>
      <c r="C408" s="179"/>
      <c r="AL408" t="str">
        <f t="shared" si="201"/>
        <v/>
      </c>
      <c r="AN408" t="str">
        <f t="shared" si="202"/>
        <v/>
      </c>
    </row>
    <row r="409" spans="1:40" x14ac:dyDescent="0.25">
      <c r="A409" s="30" t="s">
        <v>296</v>
      </c>
      <c r="B409" s="178"/>
      <c r="C409" s="179"/>
      <c r="AL409" t="str">
        <f t="shared" si="201"/>
        <v/>
      </c>
      <c r="AN409" t="str">
        <f t="shared" si="202"/>
        <v/>
      </c>
    </row>
    <row r="410" spans="1:40" x14ac:dyDescent="0.25">
      <c r="A410" s="30" t="s">
        <v>297</v>
      </c>
      <c r="B410" s="178"/>
      <c r="C410" s="179"/>
      <c r="AL410" t="str">
        <f t="shared" ref="AL410:AL431" si="203">IF(OR(B427="",C427=""),"",A427)</f>
        <v/>
      </c>
      <c r="AN410" t="str">
        <f t="shared" ref="AN410:AN431" si="204">IF(AL410="","",B427)</f>
        <v/>
      </c>
    </row>
    <row r="411" spans="1:40" x14ac:dyDescent="0.25">
      <c r="A411" s="30" t="s">
        <v>298</v>
      </c>
      <c r="B411" s="178"/>
      <c r="C411" s="179"/>
      <c r="AL411" t="str">
        <f t="shared" si="203"/>
        <v/>
      </c>
      <c r="AN411" t="str">
        <f t="shared" si="204"/>
        <v/>
      </c>
    </row>
    <row r="412" spans="1:40" x14ac:dyDescent="0.25">
      <c r="A412" s="30" t="s">
        <v>299</v>
      </c>
      <c r="B412" s="178"/>
      <c r="C412" s="179"/>
      <c r="AL412" t="str">
        <f t="shared" si="203"/>
        <v/>
      </c>
      <c r="AN412" t="str">
        <f t="shared" si="204"/>
        <v/>
      </c>
    </row>
    <row r="413" spans="1:40" x14ac:dyDescent="0.25">
      <c r="A413" s="30" t="s">
        <v>300</v>
      </c>
      <c r="B413" s="178"/>
      <c r="C413" s="179"/>
      <c r="AL413" t="str">
        <f t="shared" si="203"/>
        <v/>
      </c>
      <c r="AN413" t="str">
        <f t="shared" si="204"/>
        <v/>
      </c>
    </row>
    <row r="414" spans="1:40" x14ac:dyDescent="0.25">
      <c r="A414" s="30" t="s">
        <v>301</v>
      </c>
      <c r="B414" s="178"/>
      <c r="C414" s="179"/>
      <c r="AL414" t="str">
        <f t="shared" si="203"/>
        <v/>
      </c>
      <c r="AN414" t="str">
        <f t="shared" si="204"/>
        <v/>
      </c>
    </row>
    <row r="415" spans="1:40" x14ac:dyDescent="0.25">
      <c r="A415" s="30" t="s">
        <v>302</v>
      </c>
      <c r="B415" s="178"/>
      <c r="C415" s="179"/>
      <c r="AL415" t="str">
        <f t="shared" si="203"/>
        <v/>
      </c>
      <c r="AN415" t="str">
        <f t="shared" si="204"/>
        <v/>
      </c>
    </row>
    <row r="416" spans="1:40" x14ac:dyDescent="0.25">
      <c r="A416" s="30" t="s">
        <v>303</v>
      </c>
      <c r="B416" s="178"/>
      <c r="C416" s="179"/>
      <c r="AL416" t="str">
        <f t="shared" si="203"/>
        <v/>
      </c>
      <c r="AN416" t="str">
        <f t="shared" si="204"/>
        <v/>
      </c>
    </row>
    <row r="417" spans="1:40" x14ac:dyDescent="0.25">
      <c r="A417" s="30" t="s">
        <v>304</v>
      </c>
      <c r="B417" s="178"/>
      <c r="C417" s="179"/>
      <c r="AL417" t="str">
        <f t="shared" si="203"/>
        <v/>
      </c>
      <c r="AN417" t="str">
        <f t="shared" si="204"/>
        <v/>
      </c>
    </row>
    <row r="418" spans="1:40" x14ac:dyDescent="0.25">
      <c r="A418" s="30" t="s">
        <v>305</v>
      </c>
      <c r="B418" s="178"/>
      <c r="C418" s="179"/>
      <c r="AL418" t="str">
        <f t="shared" si="203"/>
        <v/>
      </c>
      <c r="AN418" t="str">
        <f t="shared" si="204"/>
        <v/>
      </c>
    </row>
    <row r="419" spans="1:40" x14ac:dyDescent="0.25">
      <c r="A419" s="30" t="s">
        <v>306</v>
      </c>
      <c r="B419" s="178"/>
      <c r="C419" s="179"/>
      <c r="AL419" t="str">
        <f t="shared" si="203"/>
        <v/>
      </c>
      <c r="AN419" t="str">
        <f t="shared" si="204"/>
        <v/>
      </c>
    </row>
    <row r="420" spans="1:40" x14ac:dyDescent="0.25">
      <c r="A420" s="30" t="s">
        <v>307</v>
      </c>
      <c r="B420" s="178"/>
      <c r="C420" s="179"/>
      <c r="AL420" t="str">
        <f t="shared" si="203"/>
        <v/>
      </c>
      <c r="AN420" t="str">
        <f t="shared" si="204"/>
        <v/>
      </c>
    </row>
    <row r="421" spans="1:40" x14ac:dyDescent="0.25">
      <c r="A421" s="30" t="s">
        <v>308</v>
      </c>
      <c r="B421" s="178"/>
      <c r="C421" s="179"/>
      <c r="AL421" t="str">
        <f t="shared" si="203"/>
        <v/>
      </c>
      <c r="AN421" t="str">
        <f t="shared" si="204"/>
        <v/>
      </c>
    </row>
    <row r="422" spans="1:40" x14ac:dyDescent="0.25">
      <c r="A422" s="30" t="s">
        <v>309</v>
      </c>
      <c r="B422" s="178"/>
      <c r="C422" s="179"/>
      <c r="AL422" t="str">
        <f t="shared" si="203"/>
        <v/>
      </c>
      <c r="AN422" t="str">
        <f t="shared" si="204"/>
        <v/>
      </c>
    </row>
    <row r="423" spans="1:40" x14ac:dyDescent="0.25">
      <c r="A423" s="30" t="s">
        <v>310</v>
      </c>
      <c r="B423" s="178"/>
      <c r="C423" s="179"/>
      <c r="AL423" t="str">
        <f t="shared" si="203"/>
        <v/>
      </c>
      <c r="AN423" t="str">
        <f t="shared" si="204"/>
        <v/>
      </c>
    </row>
    <row r="424" spans="1:40" x14ac:dyDescent="0.25">
      <c r="A424" s="30" t="s">
        <v>311</v>
      </c>
      <c r="B424" s="178"/>
      <c r="C424" s="179"/>
      <c r="AL424" t="str">
        <f t="shared" si="203"/>
        <v/>
      </c>
      <c r="AN424" t="str">
        <f t="shared" si="204"/>
        <v/>
      </c>
    </row>
    <row r="425" spans="1:40" x14ac:dyDescent="0.25">
      <c r="A425" s="30" t="s">
        <v>312</v>
      </c>
      <c r="B425" s="178"/>
      <c r="C425" s="179"/>
      <c r="AL425" t="str">
        <f t="shared" si="203"/>
        <v/>
      </c>
      <c r="AN425" t="str">
        <f t="shared" si="204"/>
        <v/>
      </c>
    </row>
    <row r="426" spans="1:40" x14ac:dyDescent="0.25">
      <c r="A426" s="30" t="s">
        <v>313</v>
      </c>
      <c r="B426" s="178"/>
      <c r="C426" s="179"/>
      <c r="AL426" t="str">
        <f t="shared" si="203"/>
        <v/>
      </c>
      <c r="AN426" t="str">
        <f t="shared" si="204"/>
        <v/>
      </c>
    </row>
    <row r="427" spans="1:40" x14ac:dyDescent="0.25">
      <c r="A427" s="30" t="s">
        <v>314</v>
      </c>
      <c r="B427" s="178"/>
      <c r="C427" s="179"/>
      <c r="AL427" t="str">
        <f t="shared" si="203"/>
        <v/>
      </c>
      <c r="AN427" t="str">
        <f t="shared" si="204"/>
        <v/>
      </c>
    </row>
    <row r="428" spans="1:40" x14ac:dyDescent="0.25">
      <c r="A428" s="30" t="s">
        <v>315</v>
      </c>
      <c r="B428" s="178"/>
      <c r="C428" s="179"/>
      <c r="AL428" t="str">
        <f t="shared" si="203"/>
        <v/>
      </c>
      <c r="AN428" t="str">
        <f t="shared" si="204"/>
        <v/>
      </c>
    </row>
    <row r="429" spans="1:40" x14ac:dyDescent="0.25">
      <c r="A429" s="30" t="s">
        <v>316</v>
      </c>
      <c r="B429" s="178"/>
      <c r="C429" s="179"/>
      <c r="AL429" t="str">
        <f t="shared" si="203"/>
        <v/>
      </c>
      <c r="AN429" t="str">
        <f t="shared" si="204"/>
        <v/>
      </c>
    </row>
    <row r="430" spans="1:40" x14ac:dyDescent="0.25">
      <c r="A430" s="30" t="s">
        <v>317</v>
      </c>
      <c r="B430" s="178"/>
      <c r="C430" s="179"/>
      <c r="AL430" t="str">
        <f t="shared" si="203"/>
        <v/>
      </c>
      <c r="AN430" t="str">
        <f t="shared" si="204"/>
        <v/>
      </c>
    </row>
    <row r="431" spans="1:40" x14ac:dyDescent="0.25">
      <c r="A431" s="30" t="s">
        <v>318</v>
      </c>
      <c r="B431" s="178"/>
      <c r="C431" s="179"/>
      <c r="AL431" t="str">
        <f t="shared" si="203"/>
        <v/>
      </c>
      <c r="AN431" t="str">
        <f t="shared" si="204"/>
        <v/>
      </c>
    </row>
    <row r="432" spans="1:40" x14ac:dyDescent="0.25">
      <c r="A432" s="30" t="s">
        <v>319</v>
      </c>
      <c r="B432" s="178"/>
      <c r="C432" s="179"/>
      <c r="AL432" t="s">
        <v>70</v>
      </c>
      <c r="AN432" t="s">
        <v>602</v>
      </c>
    </row>
    <row r="433" spans="1:40" x14ac:dyDescent="0.25">
      <c r="A433" s="30" t="s">
        <v>320</v>
      </c>
      <c r="B433" s="178"/>
      <c r="C433" s="179"/>
      <c r="AL433" t="str">
        <f t="shared" ref="AL433:AL438" si="205">IF(OR(B449="",C449=""),"",A449)</f>
        <v/>
      </c>
      <c r="AN433" t="str">
        <f t="shared" ref="AN433:AN438" si="206">IF(AL433="","",B449)</f>
        <v/>
      </c>
    </row>
    <row r="434" spans="1:40" x14ac:dyDescent="0.25">
      <c r="A434" s="30" t="s">
        <v>321</v>
      </c>
      <c r="B434" s="178"/>
      <c r="C434" s="179"/>
      <c r="AL434" t="str">
        <f t="shared" si="205"/>
        <v/>
      </c>
      <c r="AN434" t="str">
        <f t="shared" si="206"/>
        <v/>
      </c>
    </row>
    <row r="435" spans="1:40" x14ac:dyDescent="0.25">
      <c r="A435" s="30" t="s">
        <v>322</v>
      </c>
      <c r="B435" s="178"/>
      <c r="C435" s="179"/>
      <c r="AL435" t="str">
        <f t="shared" si="205"/>
        <v/>
      </c>
      <c r="AN435" t="str">
        <f t="shared" si="206"/>
        <v/>
      </c>
    </row>
    <row r="436" spans="1:40" x14ac:dyDescent="0.25">
      <c r="A436" s="30" t="s">
        <v>323</v>
      </c>
      <c r="B436" s="178"/>
      <c r="C436" s="179"/>
      <c r="AL436" t="str">
        <f t="shared" si="205"/>
        <v/>
      </c>
      <c r="AN436" t="str">
        <f t="shared" si="206"/>
        <v/>
      </c>
    </row>
    <row r="437" spans="1:40" x14ac:dyDescent="0.25">
      <c r="A437" s="30" t="s">
        <v>324</v>
      </c>
      <c r="B437" s="178"/>
      <c r="C437" s="179"/>
      <c r="AL437" t="str">
        <f t="shared" si="205"/>
        <v>Leadership 305</v>
      </c>
      <c r="AN437">
        <f t="shared" si="206"/>
        <v>42329</v>
      </c>
    </row>
    <row r="438" spans="1:40" x14ac:dyDescent="0.25">
      <c r="A438" s="30" t="s">
        <v>325</v>
      </c>
      <c r="B438" s="178"/>
      <c r="C438" s="179"/>
      <c r="AL438" t="str">
        <f t="shared" si="205"/>
        <v/>
      </c>
      <c r="AN438" t="str">
        <f t="shared" si="206"/>
        <v/>
      </c>
    </row>
    <row r="439" spans="1:40" x14ac:dyDescent="0.25">
      <c r="A439" s="30" t="s">
        <v>326</v>
      </c>
      <c r="B439" s="178"/>
      <c r="C439" s="179"/>
      <c r="AL439" t="s">
        <v>498</v>
      </c>
      <c r="AN439" t="s">
        <v>602</v>
      </c>
    </row>
    <row r="440" spans="1:40" x14ac:dyDescent="0.25">
      <c r="A440" s="30" t="s">
        <v>327</v>
      </c>
      <c r="B440" s="178"/>
      <c r="C440" s="179"/>
      <c r="AL440" t="str">
        <f>IF(OR(B455="",C455=""),"",A455)</f>
        <v/>
      </c>
      <c r="AN440" t="str">
        <f>IF(AL440="","",B455)</f>
        <v/>
      </c>
    </row>
    <row r="441" spans="1:40" x14ac:dyDescent="0.25">
      <c r="A441" s="30" t="s">
        <v>328</v>
      </c>
      <c r="B441" s="178"/>
      <c r="C441" s="179"/>
      <c r="AL441" t="str">
        <f>IF(OR(B456="",C456=""),"",A456)</f>
        <v/>
      </c>
      <c r="AN441" t="str">
        <f>IF(AL441="","",B456)</f>
        <v/>
      </c>
    </row>
    <row r="442" spans="1:40" x14ac:dyDescent="0.25">
      <c r="A442" s="30" t="s">
        <v>329</v>
      </c>
      <c r="B442" s="178"/>
      <c r="C442" s="179"/>
      <c r="AL442" t="str">
        <f>IF(OR(B457="",C457=""),"",A457)</f>
        <v/>
      </c>
      <c r="AN442" t="str">
        <f>IF(AL442="","",B457)</f>
        <v/>
      </c>
    </row>
    <row r="443" spans="1:40" x14ac:dyDescent="0.25">
      <c r="A443" s="30" t="s">
        <v>330</v>
      </c>
      <c r="B443" s="178"/>
      <c r="C443" s="179"/>
    </row>
    <row r="444" spans="1:40" x14ac:dyDescent="0.25">
      <c r="A444" s="30" t="s">
        <v>331</v>
      </c>
      <c r="B444" s="178"/>
      <c r="C444" s="179"/>
    </row>
    <row r="445" spans="1:40" x14ac:dyDescent="0.25">
      <c r="A445" s="30" t="s">
        <v>332</v>
      </c>
      <c r="B445" s="178"/>
      <c r="C445" s="179"/>
    </row>
    <row r="446" spans="1:40" x14ac:dyDescent="0.25">
      <c r="A446" s="30" t="s">
        <v>333</v>
      </c>
      <c r="B446" s="178"/>
      <c r="C446" s="179"/>
    </row>
    <row r="447" spans="1:40" x14ac:dyDescent="0.25">
      <c r="A447" s="30" t="s">
        <v>334</v>
      </c>
      <c r="B447" s="178"/>
      <c r="C447" s="179"/>
    </row>
    <row r="448" spans="1:40" x14ac:dyDescent="0.25">
      <c r="A448" s="30" t="s">
        <v>335</v>
      </c>
      <c r="B448" s="178"/>
      <c r="C448" s="179"/>
    </row>
    <row r="449" spans="1:3" x14ac:dyDescent="0.25">
      <c r="A449" s="27" t="s">
        <v>77</v>
      </c>
      <c r="B449" s="178"/>
      <c r="C449" s="179"/>
    </row>
    <row r="450" spans="1:3" x14ac:dyDescent="0.25">
      <c r="A450" s="27" t="s">
        <v>78</v>
      </c>
      <c r="B450" s="178"/>
      <c r="C450" s="179"/>
    </row>
    <row r="451" spans="1:3" x14ac:dyDescent="0.25">
      <c r="A451" s="27" t="s">
        <v>79</v>
      </c>
      <c r="B451" s="178"/>
      <c r="C451" s="179"/>
    </row>
    <row r="452" spans="1:3" x14ac:dyDescent="0.25">
      <c r="A452" s="27" t="s">
        <v>80</v>
      </c>
      <c r="B452" s="178"/>
      <c r="C452" s="179"/>
    </row>
    <row r="453" spans="1:3" x14ac:dyDescent="0.25">
      <c r="A453" s="27" t="s">
        <v>81</v>
      </c>
      <c r="B453" s="178">
        <v>42329</v>
      </c>
      <c r="C453" s="179" t="s">
        <v>437</v>
      </c>
    </row>
    <row r="454" spans="1:3" x14ac:dyDescent="0.25">
      <c r="A454" s="27" t="s">
        <v>82</v>
      </c>
      <c r="B454" s="178"/>
      <c r="C454" s="179"/>
    </row>
    <row r="455" spans="1:3" x14ac:dyDescent="0.25">
      <c r="A455" s="31" t="s">
        <v>472</v>
      </c>
      <c r="B455" s="178"/>
      <c r="C455" s="179"/>
    </row>
    <row r="456" spans="1:3" x14ac:dyDescent="0.25">
      <c r="A456" s="31" t="s">
        <v>473</v>
      </c>
      <c r="B456" s="178"/>
      <c r="C456" s="179"/>
    </row>
    <row r="457" spans="1:3" ht="15.75" thickBot="1" x14ac:dyDescent="0.3">
      <c r="A457" s="32" t="s">
        <v>474</v>
      </c>
      <c r="B457" s="181"/>
      <c r="C457" s="182"/>
    </row>
    <row r="458" spans="1:3" ht="15.75" thickTop="1" x14ac:dyDescent="0.25"/>
  </sheetData>
  <mergeCells count="183">
    <mergeCell ref="R5:S5"/>
    <mergeCell ref="R1:S1"/>
    <mergeCell ref="R2:S2"/>
    <mergeCell ref="R3:S3"/>
    <mergeCell ref="A221:C221"/>
    <mergeCell ref="E145:G145"/>
    <mergeCell ref="H145:J145"/>
    <mergeCell ref="K145:M145"/>
    <mergeCell ref="AB202:AE202"/>
    <mergeCell ref="E95:G95"/>
    <mergeCell ref="H95:J95"/>
    <mergeCell ref="K96:M96"/>
    <mergeCell ref="E99:M100"/>
    <mergeCell ref="E101:G101"/>
    <mergeCell ref="H101:J101"/>
    <mergeCell ref="K101:M101"/>
    <mergeCell ref="E86:G86"/>
    <mergeCell ref="H86:J86"/>
    <mergeCell ref="K86:M86"/>
    <mergeCell ref="E92:G92"/>
    <mergeCell ref="H92:J92"/>
    <mergeCell ref="K92:M92"/>
    <mergeCell ref="E79:G79"/>
    <mergeCell ref="H79:J79"/>
    <mergeCell ref="AG202:AJ202"/>
    <mergeCell ref="AL202:AO202"/>
    <mergeCell ref="K134:M134"/>
    <mergeCell ref="E135:G135"/>
    <mergeCell ref="H135:J135"/>
    <mergeCell ref="E138:G138"/>
    <mergeCell ref="H138:J138"/>
    <mergeCell ref="K138:M138"/>
    <mergeCell ref="A102:C102"/>
    <mergeCell ref="E102:G102"/>
    <mergeCell ref="H102:J102"/>
    <mergeCell ref="K102:M102"/>
    <mergeCell ref="K107:M107"/>
    <mergeCell ref="E108:G108"/>
    <mergeCell ref="H108:J108"/>
    <mergeCell ref="K79:M79"/>
    <mergeCell ref="E80:G80"/>
    <mergeCell ref="H80:J80"/>
    <mergeCell ref="K80:M80"/>
    <mergeCell ref="E68:G68"/>
    <mergeCell ref="H68:J68"/>
    <mergeCell ref="K68:M68"/>
    <mergeCell ref="E51:M52"/>
    <mergeCell ref="E53:G53"/>
    <mergeCell ref="H53:J53"/>
    <mergeCell ref="K53:M53"/>
    <mergeCell ref="E58:G58"/>
    <mergeCell ref="H58:J58"/>
    <mergeCell ref="K58:M58"/>
    <mergeCell ref="K48:M48"/>
    <mergeCell ref="E32:G32"/>
    <mergeCell ref="H32:J32"/>
    <mergeCell ref="K32:M32"/>
    <mergeCell ref="E38:G38"/>
    <mergeCell ref="H38:J38"/>
    <mergeCell ref="K38:M38"/>
    <mergeCell ref="E63:G63"/>
    <mergeCell ref="H63:J63"/>
    <mergeCell ref="K63:M63"/>
    <mergeCell ref="H31:J31"/>
    <mergeCell ref="K31:M31"/>
    <mergeCell ref="AK10:AK15"/>
    <mergeCell ref="FA10:FA15"/>
    <mergeCell ref="FU10:FU15"/>
    <mergeCell ref="E44:G44"/>
    <mergeCell ref="H44:J44"/>
    <mergeCell ref="K44:M44"/>
    <mergeCell ref="E47:G47"/>
    <mergeCell ref="H47:J47"/>
    <mergeCell ref="GO10:GO15"/>
    <mergeCell ref="E15:G15"/>
    <mergeCell ref="H15:J15"/>
    <mergeCell ref="K15:M15"/>
    <mergeCell ref="GJ4:GJ153"/>
    <mergeCell ref="GO4:GO9"/>
    <mergeCell ref="GT4:GT6"/>
    <mergeCell ref="E5:G5"/>
    <mergeCell ref="H5:J5"/>
    <mergeCell ref="K5:M5"/>
    <mergeCell ref="O5:P5"/>
    <mergeCell ref="E10:G10"/>
    <mergeCell ref="H10:J10"/>
    <mergeCell ref="K10:M10"/>
    <mergeCell ref="FF4:FF6"/>
    <mergeCell ref="FK4:FK80"/>
    <mergeCell ref="FP4:FP153"/>
    <mergeCell ref="FU4:FU9"/>
    <mergeCell ref="FZ4:FZ6"/>
    <mergeCell ref="GE4:GE80"/>
    <mergeCell ref="E20:G20"/>
    <mergeCell ref="H20:J20"/>
    <mergeCell ref="K20:M20"/>
    <mergeCell ref="E31:G31"/>
    <mergeCell ref="GU3:GX3"/>
    <mergeCell ref="AA4:AA53"/>
    <mergeCell ref="AK4:AK9"/>
    <mergeCell ref="AP4:AP6"/>
    <mergeCell ref="AU4:AU53"/>
    <mergeCell ref="BE4:BE9"/>
    <mergeCell ref="BJ4:BJ6"/>
    <mergeCell ref="EQ4:EQ80"/>
    <mergeCell ref="EV4:EV153"/>
    <mergeCell ref="FA4:FA9"/>
    <mergeCell ref="FQ3:FT3"/>
    <mergeCell ref="FV3:FY3"/>
    <mergeCell ref="GA3:GD3"/>
    <mergeCell ref="GF3:GI3"/>
    <mergeCell ref="GK3:GN3"/>
    <mergeCell ref="GP3:GS3"/>
    <mergeCell ref="EM3:EP3"/>
    <mergeCell ref="ER3:EU3"/>
    <mergeCell ref="EW3:EZ3"/>
    <mergeCell ref="FB3:FE3"/>
    <mergeCell ref="FG3:FJ3"/>
    <mergeCell ref="FL3:FO3"/>
    <mergeCell ref="DI3:DL3"/>
    <mergeCell ref="DN3:DQ3"/>
    <mergeCell ref="DS3:DV3"/>
    <mergeCell ref="DX3:EA3"/>
    <mergeCell ref="EC3:EF3"/>
    <mergeCell ref="EH3:EK3"/>
    <mergeCell ref="CE3:CH3"/>
    <mergeCell ref="CJ3:CM3"/>
    <mergeCell ref="CO3:CR3"/>
    <mergeCell ref="CT3:CW3"/>
    <mergeCell ref="CY3:DB3"/>
    <mergeCell ref="DD3:DG3"/>
    <mergeCell ref="BA3:BD3"/>
    <mergeCell ref="BF3:BI3"/>
    <mergeCell ref="BK3:BN3"/>
    <mergeCell ref="BP3:BS3"/>
    <mergeCell ref="BU3:BX3"/>
    <mergeCell ref="BZ3:CC3"/>
    <mergeCell ref="GP2:GS2"/>
    <mergeCell ref="GU2:GX2"/>
    <mergeCell ref="A3:C3"/>
    <mergeCell ref="E3:M4"/>
    <mergeCell ref="O3:P3"/>
    <mergeCell ref="AB3:AE3"/>
    <mergeCell ref="AG3:AJ3"/>
    <mergeCell ref="AL3:AO3"/>
    <mergeCell ref="AQ3:AT3"/>
    <mergeCell ref="AV3:AY3"/>
    <mergeCell ref="FL2:FO2"/>
    <mergeCell ref="FQ2:FT2"/>
    <mergeCell ref="FV2:FY2"/>
    <mergeCell ref="GA2:GD2"/>
    <mergeCell ref="GF2:GI2"/>
    <mergeCell ref="GK2:GN2"/>
    <mergeCell ref="EH2:EK2"/>
    <mergeCell ref="EM2:EP2"/>
    <mergeCell ref="ER2:EU2"/>
    <mergeCell ref="EW2:EZ2"/>
    <mergeCell ref="FB2:FE2"/>
    <mergeCell ref="FG2:FJ2"/>
    <mergeCell ref="DD2:DG2"/>
    <mergeCell ref="DI2:DL2"/>
    <mergeCell ref="DN2:DQ2"/>
    <mergeCell ref="DS2:DV2"/>
    <mergeCell ref="DX2:EA2"/>
    <mergeCell ref="EC2:EF2"/>
    <mergeCell ref="CO2:CR2"/>
    <mergeCell ref="CT2:CW2"/>
    <mergeCell ref="CY2:DB2"/>
    <mergeCell ref="AV2:AY2"/>
    <mergeCell ref="BA2:BD2"/>
    <mergeCell ref="BF2:BI2"/>
    <mergeCell ref="BK2:BN2"/>
    <mergeCell ref="BP2:BS2"/>
    <mergeCell ref="BU2:BX2"/>
    <mergeCell ref="O1:P1"/>
    <mergeCell ref="O2:P2"/>
    <mergeCell ref="AB2:AE2"/>
    <mergeCell ref="AG2:AJ2"/>
    <mergeCell ref="AL2:AO2"/>
    <mergeCell ref="AQ2:AT2"/>
    <mergeCell ref="BZ2:CC2"/>
    <mergeCell ref="CE2:CH2"/>
    <mergeCell ref="CJ2:CM2"/>
  </mergeCells>
  <conditionalFormatting sqref="E146:M190 E145 H145 K145">
    <cfRule type="containsText" dxfId="3" priority="1" operator="containsText" text="Leadership Merits">
      <formula>NOT(ISERROR(SEARCH("Leadership Merits",E145)))</formula>
    </cfRule>
    <cfRule type="containsText" dxfId="2" priority="2" operator="containsText" text="Spirit Challenges">
      <formula>NOT(ISERROR(SEARCH("Spirit Challenges",E145)))</formula>
    </cfRule>
    <cfRule type="containsText" dxfId="1" priority="3" operator="containsText" text="Bible Merits">
      <formula>NOT(ISERROR(SEARCH("Bible Merits",E145)))</formula>
    </cfRule>
    <cfRule type="containsText" dxfId="0" priority="4" operator="containsText" text="Skill Merits">
      <formula>NOT(ISERROR(SEARCH("Skill Merits",E145)))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update.update">
                <anchor moveWithCells="1" sizeWithCells="1">
                  <from>
                    <xdr:col>3</xdr:col>
                    <xdr:colOff>28575</xdr:colOff>
                    <xdr:row>0</xdr:row>
                    <xdr:rowOff>28575</xdr:rowOff>
                  </from>
                  <to>
                    <xdr:col>3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layout_fix.layout_fix">
                <anchor moveWithCells="1" sizeWithCells="1">
                  <from>
                    <xdr:col>3</xdr:col>
                    <xdr:colOff>28575</xdr:colOff>
                    <xdr:row>2</xdr:row>
                    <xdr:rowOff>28575</xdr:rowOff>
                  </from>
                  <to>
                    <xdr:col>3</xdr:col>
                    <xdr:colOff>571500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D00-000000000000}">
          <x14:formula1>
            <xm:f>'Master Name List'!$A$7:$A$9</xm:f>
          </x14:formula1>
          <xm:sqref>C4:C92</xm:sqref>
        </x14:dataValidation>
        <x14:dataValidation type="list" allowBlank="1" showInputMessage="1" showErrorMessage="1" xr:uid="{00000000-0002-0000-0D00-000001000000}">
          <x14:formula1>
            <xm:f>'Master Name List'!$A$7:$A$12</xm:f>
          </x14:formula1>
          <xm:sqref>C103:C189 C93:C101</xm:sqref>
        </x14:dataValidation>
        <x14:dataValidation type="list" allowBlank="1" showInputMessage="1" showErrorMessage="1" xr:uid="{00000000-0002-0000-0D00-000002000000}">
          <x14:formula1>
            <xm:f>'Master Name List'!$A$13:$A$15</xm:f>
          </x14:formula1>
          <xm:sqref>C455:C457 C452 C222:C448</xm:sqref>
        </x14:dataValidation>
        <x14:dataValidation type="list" allowBlank="1" showInputMessage="1" showErrorMessage="1" xr:uid="{00000000-0002-0000-0D00-000003000000}">
          <x14:formula1>
            <xm:f>'Master Name List'!$A$7:$A$15</xm:f>
          </x14:formula1>
          <xm:sqref>C212:C217 C449:C451 C453:C454</xm:sqref>
        </x14:dataValidation>
        <x14:dataValidation type="list" allowBlank="1" showInputMessage="1" showErrorMessage="1" xr:uid="{00000000-0002-0000-0D00-000004000000}">
          <x14:formula1>
            <xm:f>'Master Name List'!$A$10:$A$12</xm:f>
          </x14:formula1>
          <xm:sqref>C218:C220 C190:C211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>
    <tabColor theme="1"/>
  </sheetPr>
  <dimension ref="A1:R41"/>
  <sheetViews>
    <sheetView workbookViewId="0">
      <selection activeCell="E3" sqref="E3:M190"/>
    </sheetView>
  </sheetViews>
  <sheetFormatPr defaultRowHeight="15" x14ac:dyDescent="0.25"/>
  <cols>
    <col min="1" max="1" width="13.140625" bestFit="1" customWidth="1"/>
    <col min="3" max="3" width="16.5703125" bestFit="1" customWidth="1"/>
    <col min="4" max="4" width="9.85546875" style="6" bestFit="1" customWidth="1"/>
    <col min="5" max="5" width="15" bestFit="1" customWidth="1"/>
    <col min="6" max="6" width="15.7109375" bestFit="1" customWidth="1"/>
    <col min="7" max="7" width="15.85546875" bestFit="1" customWidth="1"/>
    <col min="10" max="10" width="9.42578125" bestFit="1" customWidth="1"/>
    <col min="13" max="13" width="11.140625" bestFit="1" customWidth="1"/>
  </cols>
  <sheetData>
    <row r="1" spans="1:18" ht="15" customHeight="1" x14ac:dyDescent="0.25">
      <c r="A1" s="331" t="s">
        <v>412</v>
      </c>
      <c r="B1" s="331"/>
      <c r="C1" s="331"/>
      <c r="D1" s="7" t="s">
        <v>413</v>
      </c>
      <c r="E1" s="8" t="s">
        <v>414</v>
      </c>
      <c r="F1" s="9" t="s">
        <v>415</v>
      </c>
      <c r="G1" s="10" t="s">
        <v>416</v>
      </c>
      <c r="J1" t="s">
        <v>432</v>
      </c>
      <c r="K1" t="s">
        <v>417</v>
      </c>
      <c r="L1" t="s">
        <v>418</v>
      </c>
      <c r="M1" t="s">
        <v>419</v>
      </c>
      <c r="O1" t="s">
        <v>420</v>
      </c>
    </row>
    <row r="2" spans="1:18" ht="15" customHeight="1" x14ac:dyDescent="0.25">
      <c r="A2" s="331"/>
      <c r="B2" s="331"/>
      <c r="C2" s="331"/>
      <c r="D2" s="16" t="e">
        <f>#REF!</f>
        <v>#REF!</v>
      </c>
      <c r="E2" s="16" t="e">
        <f>#REF!</f>
        <v>#REF!</v>
      </c>
      <c r="F2" s="16" t="e">
        <f>#REF!</f>
        <v>#REF!</v>
      </c>
      <c r="G2" s="16" t="e">
        <f>#REF!</f>
        <v>#REF!</v>
      </c>
      <c r="K2" t="e">
        <f>IF(D2=0,"zz",D2)</f>
        <v>#REF!</v>
      </c>
      <c r="L2">
        <f>COUNTIF($K$2:$K$41,"&lt;="&amp;K2)</f>
        <v>40</v>
      </c>
      <c r="M2" t="e">
        <f>INDEX($K$2:$K$41,MATCH(ROWS($L$2:L2),$L$2:$L$41,0))</f>
        <v>#N/A</v>
      </c>
      <c r="O2" t="str">
        <f>IFERROR(M2,"")</f>
        <v/>
      </c>
      <c r="R2" t="e">
        <f>RIGHT(Q2,LEN(Q2)-2)</f>
        <v>#VALUE!</v>
      </c>
    </row>
    <row r="3" spans="1:18" ht="15" customHeight="1" x14ac:dyDescent="0.25">
      <c r="A3" s="331"/>
      <c r="B3" s="331"/>
      <c r="C3" s="331"/>
      <c r="D3" s="16" t="e">
        <f>#REF!</f>
        <v>#REF!</v>
      </c>
      <c r="E3" s="16" t="e">
        <f>#REF!</f>
        <v>#REF!</v>
      </c>
      <c r="F3" t="e">
        <f>#REF!</f>
        <v>#REF!</v>
      </c>
      <c r="G3" s="16" t="e">
        <f>#REF!</f>
        <v>#REF!</v>
      </c>
      <c r="K3" t="e">
        <f t="shared" ref="K3:K10" si="0">IF(D3=0,"zz",D3)</f>
        <v>#REF!</v>
      </c>
      <c r="L3">
        <f t="shared" ref="L3:L41" si="1">COUNTIF($K$2:$K$41,"&lt;="&amp;K3)</f>
        <v>40</v>
      </c>
      <c r="M3" t="e">
        <f>INDEX($K$2:$K$41,MATCH(ROWS($L$2:L3),$L$2:$L$41,0))</f>
        <v>#N/A</v>
      </c>
      <c r="O3" t="str">
        <f t="shared" ref="O3:O41" si="2">IFERROR(M3,"")</f>
        <v/>
      </c>
      <c r="R3" t="e">
        <f t="shared" ref="R3:R41" si="3">RIGHT(Q3,LEN(Q3)-2)</f>
        <v>#VALUE!</v>
      </c>
    </row>
    <row r="4" spans="1:18" ht="15" customHeight="1" x14ac:dyDescent="0.25">
      <c r="A4" s="331"/>
      <c r="B4" s="331"/>
      <c r="C4" s="331"/>
      <c r="D4" s="16" t="e">
        <f>#REF!</f>
        <v>#REF!</v>
      </c>
      <c r="E4" s="16" t="e">
        <f>#REF!</f>
        <v>#REF!</v>
      </c>
      <c r="F4" t="e">
        <f>#REF!</f>
        <v>#REF!</v>
      </c>
      <c r="G4" s="16" t="e">
        <f>#REF!</f>
        <v>#REF!</v>
      </c>
      <c r="K4" t="e">
        <f t="shared" si="0"/>
        <v>#REF!</v>
      </c>
      <c r="L4">
        <f t="shared" si="1"/>
        <v>40</v>
      </c>
      <c r="M4" t="e">
        <f>INDEX($K$2:$K$41,MATCH(ROWS($L$2:L4),$L$2:$L$41,0))</f>
        <v>#N/A</v>
      </c>
      <c r="O4" t="str">
        <f t="shared" si="2"/>
        <v/>
      </c>
      <c r="R4" t="e">
        <f t="shared" si="3"/>
        <v>#VALUE!</v>
      </c>
    </row>
    <row r="5" spans="1:18" ht="15" customHeight="1" thickBot="1" x14ac:dyDescent="0.3">
      <c r="A5" s="331"/>
      <c r="B5" s="331"/>
      <c r="C5" s="331"/>
      <c r="D5" s="16" t="e">
        <f>#REF!</f>
        <v>#REF!</v>
      </c>
      <c r="E5" s="16" t="e">
        <f>#REF!</f>
        <v>#REF!</v>
      </c>
      <c r="F5" t="e">
        <f>#REF!</f>
        <v>#REF!</v>
      </c>
      <c r="G5" s="16" t="e">
        <f>#REF!</f>
        <v>#REF!</v>
      </c>
      <c r="K5" t="e">
        <f t="shared" si="0"/>
        <v>#REF!</v>
      </c>
      <c r="L5">
        <f t="shared" si="1"/>
        <v>40</v>
      </c>
      <c r="M5" t="e">
        <f>INDEX($K$2:$K$41,MATCH(ROWS($L$2:L5),$L$2:$L$41,0))</f>
        <v>#N/A</v>
      </c>
      <c r="O5" t="str">
        <f t="shared" si="2"/>
        <v/>
      </c>
      <c r="R5" t="e">
        <f t="shared" si="3"/>
        <v>#VALUE!</v>
      </c>
    </row>
    <row r="6" spans="1:18" ht="15" customHeight="1" thickTop="1" thickBot="1" x14ac:dyDescent="0.3">
      <c r="A6" s="23" t="s">
        <v>433</v>
      </c>
      <c r="B6" s="332" t="s">
        <v>424</v>
      </c>
      <c r="C6" s="332"/>
      <c r="D6" s="16" t="e">
        <f>#REF!</f>
        <v>#REF!</v>
      </c>
      <c r="E6" s="16" t="e">
        <f>#REF!</f>
        <v>#REF!</v>
      </c>
      <c r="F6" t="e">
        <f>#REF!</f>
        <v>#REF!</v>
      </c>
      <c r="G6" s="16" t="e">
        <f>#REF!</f>
        <v>#REF!</v>
      </c>
      <c r="K6" t="e">
        <f t="shared" si="0"/>
        <v>#REF!</v>
      </c>
      <c r="L6">
        <f t="shared" si="1"/>
        <v>40</v>
      </c>
      <c r="M6" t="e">
        <f>INDEX($K$2:$K$41,MATCH(ROWS($L$2:L6),$L$2:$L$41,0))</f>
        <v>#N/A</v>
      </c>
      <c r="O6" t="str">
        <f t="shared" si="2"/>
        <v/>
      </c>
      <c r="R6" t="e">
        <f t="shared" si="3"/>
        <v>#VALUE!</v>
      </c>
    </row>
    <row r="7" spans="1:18" ht="15" customHeight="1" thickTop="1" x14ac:dyDescent="0.25">
      <c r="A7" s="20" t="s">
        <v>429</v>
      </c>
      <c r="B7" s="333" t="str">
        <f>A7</f>
        <v>DR - Gold Falcon</v>
      </c>
      <c r="C7" s="2" t="s">
        <v>425</v>
      </c>
      <c r="D7" s="16" t="e">
        <f>#REF!</f>
        <v>#REF!</v>
      </c>
      <c r="E7" s="16" t="e">
        <f>#REF!</f>
        <v>#REF!</v>
      </c>
      <c r="F7" t="e">
        <f>#REF!</f>
        <v>#REF!</v>
      </c>
      <c r="G7" s="16" t="e">
        <f>#REF!</f>
        <v>#REF!</v>
      </c>
      <c r="K7" t="e">
        <f t="shared" si="0"/>
        <v>#REF!</v>
      </c>
      <c r="L7">
        <f t="shared" si="1"/>
        <v>40</v>
      </c>
      <c r="M7" t="e">
        <f>INDEX($K$2:$K$41,MATCH(ROWS($L$2:L7),$L$2:$L$41,0))</f>
        <v>#N/A</v>
      </c>
      <c r="O7" t="str">
        <f t="shared" si="2"/>
        <v/>
      </c>
      <c r="R7" t="e">
        <f t="shared" si="3"/>
        <v>#VALUE!</v>
      </c>
    </row>
    <row r="8" spans="1:18" x14ac:dyDescent="0.25">
      <c r="A8" s="21" t="s">
        <v>430</v>
      </c>
      <c r="B8" s="334"/>
      <c r="C8" s="3" t="s">
        <v>426</v>
      </c>
      <c r="D8" s="16" t="e">
        <f>#REF!</f>
        <v>#REF!</v>
      </c>
      <c r="E8" s="16" t="e">
        <f>#REF!</f>
        <v>#REF!</v>
      </c>
      <c r="F8" t="e">
        <f>#REF!</f>
        <v>#REF!</v>
      </c>
      <c r="G8" s="16" t="e">
        <f>#REF!</f>
        <v>#REF!</v>
      </c>
      <c r="K8" t="e">
        <f t="shared" si="0"/>
        <v>#REF!</v>
      </c>
      <c r="L8">
        <f t="shared" si="1"/>
        <v>40</v>
      </c>
      <c r="M8" t="e">
        <f>INDEX($K$2:$K$41,MATCH(ROWS($L$2:L8),$L$2:$L$41,0))</f>
        <v>#N/A</v>
      </c>
      <c r="O8" t="str">
        <f t="shared" si="2"/>
        <v/>
      </c>
      <c r="R8" t="e">
        <f t="shared" si="3"/>
        <v>#VALUE!</v>
      </c>
    </row>
    <row r="9" spans="1:18" x14ac:dyDescent="0.25">
      <c r="A9" s="21" t="s">
        <v>431</v>
      </c>
      <c r="B9" s="334"/>
      <c r="C9" s="3" t="s">
        <v>427</v>
      </c>
      <c r="D9" s="16" t="e">
        <f>#REF!</f>
        <v>#REF!</v>
      </c>
      <c r="E9" s="16" t="e">
        <f>#REF!</f>
        <v>#REF!</v>
      </c>
      <c r="F9" t="e">
        <f>#REF!</f>
        <v>#REF!</v>
      </c>
      <c r="G9" s="16" t="e">
        <f>#REF!</f>
        <v>#REF!</v>
      </c>
      <c r="K9" t="e">
        <f t="shared" si="0"/>
        <v>#REF!</v>
      </c>
      <c r="L9">
        <f t="shared" si="1"/>
        <v>40</v>
      </c>
      <c r="M9" t="e">
        <f>INDEX($K$2:$K$41,MATCH(ROWS($L$2:L9),$L$2:$L$41,0))</f>
        <v>#N/A</v>
      </c>
      <c r="O9" t="str">
        <f t="shared" si="2"/>
        <v/>
      </c>
      <c r="R9" t="e">
        <f t="shared" si="3"/>
        <v>#VALUE!</v>
      </c>
    </row>
    <row r="10" spans="1:18" ht="15" customHeight="1" thickBot="1" x14ac:dyDescent="0.3">
      <c r="A10" s="21" t="s">
        <v>435</v>
      </c>
      <c r="B10" s="335"/>
      <c r="C10" s="17" t="s">
        <v>428</v>
      </c>
      <c r="D10" s="16" t="e">
        <f>#REF!</f>
        <v>#REF!</v>
      </c>
      <c r="E10" s="16" t="e">
        <f>#REF!</f>
        <v>#REF!</v>
      </c>
      <c r="F10" t="e">
        <f>#REF!</f>
        <v>#REF!</v>
      </c>
      <c r="G10" s="16" t="e">
        <f>#REF!</f>
        <v>#REF!</v>
      </c>
      <c r="K10" t="e">
        <f t="shared" si="0"/>
        <v>#REF!</v>
      </c>
      <c r="L10">
        <f t="shared" si="1"/>
        <v>40</v>
      </c>
      <c r="M10" t="e">
        <f>INDEX($K$2:$K$41,MATCH(ROWS($L$2:L10),$L$2:$L$41,0))</f>
        <v>#N/A</v>
      </c>
      <c r="O10" t="str">
        <f t="shared" si="2"/>
        <v/>
      </c>
      <c r="R10" t="e">
        <f t="shared" si="3"/>
        <v>#VALUE!</v>
      </c>
    </row>
    <row r="11" spans="1:18" x14ac:dyDescent="0.25">
      <c r="A11" s="21" t="s">
        <v>434</v>
      </c>
      <c r="B11" s="336" t="str">
        <f>A8</f>
        <v>DR - Gold Hawk</v>
      </c>
      <c r="C11" s="18" t="s">
        <v>456</v>
      </c>
      <c r="D11" s="16" t="e">
        <f>#REF!</f>
        <v>#REF!</v>
      </c>
      <c r="E11" s="16" t="e">
        <f>#REF!</f>
        <v>#REF!</v>
      </c>
      <c r="F11" t="e">
        <f>#REF!</f>
        <v>#REF!</v>
      </c>
      <c r="G11" s="16" t="e">
        <f>#REF!</f>
        <v>#REF!</v>
      </c>
      <c r="K11" t="e">
        <f>IF(D11=0,"zz",D11)</f>
        <v>#REF!</v>
      </c>
      <c r="L11">
        <f t="shared" si="1"/>
        <v>40</v>
      </c>
      <c r="M11" t="e">
        <f>INDEX($K$2:$K$41,MATCH(ROWS($L$2:L11),$L$2:$L$41,0))</f>
        <v>#N/A</v>
      </c>
      <c r="O11" t="str">
        <f t="shared" si="2"/>
        <v/>
      </c>
      <c r="R11" t="e">
        <f t="shared" si="3"/>
        <v>#VALUE!</v>
      </c>
    </row>
    <row r="12" spans="1:18" x14ac:dyDescent="0.25">
      <c r="A12" s="21" t="s">
        <v>436</v>
      </c>
      <c r="B12" s="334"/>
      <c r="C12" s="3" t="s">
        <v>457</v>
      </c>
      <c r="D12" s="16"/>
      <c r="K12" t="e">
        <f>IF(E2=0,"zz",E2)</f>
        <v>#REF!</v>
      </c>
      <c r="L12">
        <f t="shared" si="1"/>
        <v>40</v>
      </c>
      <c r="M12" t="e">
        <f>INDEX($K$2:$K$41,MATCH(ROWS($L$2:L12),$L$2:$L$41,0))</f>
        <v>#N/A</v>
      </c>
      <c r="O12" t="str">
        <f t="shared" si="2"/>
        <v/>
      </c>
      <c r="R12" t="e">
        <f t="shared" si="3"/>
        <v>#VALUE!</v>
      </c>
    </row>
    <row r="13" spans="1:18" x14ac:dyDescent="0.25">
      <c r="A13" s="21" t="s">
        <v>437</v>
      </c>
      <c r="B13" s="334"/>
      <c r="C13" s="3" t="s">
        <v>458</v>
      </c>
      <c r="D13" s="16"/>
      <c r="K13" t="e">
        <f t="shared" ref="K13:K21" si="4">IF(E3=0,"zz",E3)</f>
        <v>#REF!</v>
      </c>
      <c r="L13">
        <f t="shared" si="1"/>
        <v>40</v>
      </c>
      <c r="M13" t="e">
        <f>INDEX($K$2:$K$41,MATCH(ROWS($L$2:L13),$L$2:$L$41,0))</f>
        <v>#N/A</v>
      </c>
      <c r="O13" t="str">
        <f t="shared" si="2"/>
        <v/>
      </c>
      <c r="R13" t="e">
        <f t="shared" si="3"/>
        <v>#VALUE!</v>
      </c>
    </row>
    <row r="14" spans="1:18" ht="15.75" thickBot="1" x14ac:dyDescent="0.3">
      <c r="A14" s="21" t="s">
        <v>438</v>
      </c>
      <c r="B14" s="337"/>
      <c r="C14" s="19" t="s">
        <v>459</v>
      </c>
      <c r="D14" s="16"/>
      <c r="K14" t="e">
        <f t="shared" si="4"/>
        <v>#REF!</v>
      </c>
      <c r="L14">
        <f t="shared" si="1"/>
        <v>40</v>
      </c>
      <c r="M14" t="e">
        <f>INDEX($K$2:$K$41,MATCH(ROWS($L$2:L14),$L$2:$L$41,0))</f>
        <v>#N/A</v>
      </c>
      <c r="O14" t="str">
        <f t="shared" si="2"/>
        <v/>
      </c>
      <c r="R14" t="e">
        <f t="shared" si="3"/>
        <v>#VALUE!</v>
      </c>
    </row>
    <row r="15" spans="1:18" ht="15.75" thickBot="1" x14ac:dyDescent="0.3">
      <c r="A15" s="22" t="s">
        <v>439</v>
      </c>
      <c r="B15" s="338" t="str">
        <f>A9</f>
        <v>DR - Gold Eagle</v>
      </c>
      <c r="C15" s="1" t="s">
        <v>460</v>
      </c>
      <c r="D15" s="16"/>
      <c r="K15" t="e">
        <f t="shared" si="4"/>
        <v>#REF!</v>
      </c>
      <c r="L15">
        <f t="shared" si="1"/>
        <v>40</v>
      </c>
      <c r="M15" t="e">
        <f>INDEX($K$2:$K$41,MATCH(ROWS($L$2:L15),$L$2:$L$41,0))</f>
        <v>#N/A</v>
      </c>
      <c r="O15" t="str">
        <f t="shared" si="2"/>
        <v/>
      </c>
      <c r="R15" t="e">
        <f t="shared" si="3"/>
        <v>#VALUE!</v>
      </c>
    </row>
    <row r="16" spans="1:18" ht="15.75" thickTop="1" x14ac:dyDescent="0.25">
      <c r="B16" s="327"/>
      <c r="C16" s="3" t="s">
        <v>461</v>
      </c>
      <c r="D16" s="16"/>
      <c r="K16" t="e">
        <f t="shared" si="4"/>
        <v>#REF!</v>
      </c>
      <c r="L16">
        <f t="shared" si="1"/>
        <v>40</v>
      </c>
      <c r="M16" t="e">
        <f>INDEX($K$2:$K$41,MATCH(ROWS($L$2:L16),$L$2:$L$41,0))</f>
        <v>#N/A</v>
      </c>
      <c r="O16" t="str">
        <f t="shared" si="2"/>
        <v/>
      </c>
      <c r="R16" t="e">
        <f t="shared" si="3"/>
        <v>#VALUE!</v>
      </c>
    </row>
    <row r="17" spans="2:18" x14ac:dyDescent="0.25">
      <c r="B17" s="327"/>
      <c r="C17" s="3" t="s">
        <v>462</v>
      </c>
      <c r="K17" t="e">
        <f t="shared" si="4"/>
        <v>#REF!</v>
      </c>
      <c r="L17">
        <f t="shared" si="1"/>
        <v>40</v>
      </c>
      <c r="M17" t="e">
        <f>INDEX($K$2:$K$41,MATCH(ROWS($L$2:L17),$L$2:$L$41,0))</f>
        <v>#N/A</v>
      </c>
      <c r="O17" t="str">
        <f t="shared" si="2"/>
        <v/>
      </c>
      <c r="R17" t="e">
        <f t="shared" si="3"/>
        <v>#VALUE!</v>
      </c>
    </row>
    <row r="18" spans="2:18" ht="15.75" thickBot="1" x14ac:dyDescent="0.3">
      <c r="B18" s="339"/>
      <c r="C18" s="17" t="s">
        <v>463</v>
      </c>
      <c r="K18" t="e">
        <f t="shared" si="4"/>
        <v>#REF!</v>
      </c>
      <c r="L18">
        <f t="shared" si="1"/>
        <v>40</v>
      </c>
      <c r="M18" t="e">
        <f>INDEX($K$2:$K$41,MATCH(ROWS($L$2:L18),$L$2:$L$41,0))</f>
        <v>#N/A</v>
      </c>
      <c r="O18" t="str">
        <f t="shared" si="2"/>
        <v/>
      </c>
      <c r="R18" t="e">
        <f t="shared" si="3"/>
        <v>#VALUE!</v>
      </c>
    </row>
    <row r="19" spans="2:18" x14ac:dyDescent="0.25">
      <c r="B19" s="326" t="str">
        <f>A10</f>
        <v>AR - Bronze Medal of Achievement</v>
      </c>
      <c r="C19" s="18" t="s">
        <v>444</v>
      </c>
      <c r="K19" t="e">
        <f t="shared" si="4"/>
        <v>#REF!</v>
      </c>
      <c r="L19">
        <f t="shared" si="1"/>
        <v>40</v>
      </c>
      <c r="M19" t="e">
        <f>INDEX($K$2:$K$41,MATCH(ROWS($L$2:L19),$L$2:$L$41,0))</f>
        <v>#N/A</v>
      </c>
      <c r="O19" t="str">
        <f t="shared" si="2"/>
        <v/>
      </c>
      <c r="R19" t="e">
        <f t="shared" si="3"/>
        <v>#VALUE!</v>
      </c>
    </row>
    <row r="20" spans="2:18" x14ac:dyDescent="0.25">
      <c r="B20" s="327"/>
      <c r="C20" s="3" t="s">
        <v>445</v>
      </c>
      <c r="K20" t="e">
        <f t="shared" si="4"/>
        <v>#REF!</v>
      </c>
      <c r="L20">
        <f t="shared" si="1"/>
        <v>40</v>
      </c>
      <c r="M20" t="e">
        <f>INDEX($K$2:$K$41,MATCH(ROWS($L$2:L20),$L$2:$L$41,0))</f>
        <v>#N/A</v>
      </c>
      <c r="O20" t="str">
        <f t="shared" si="2"/>
        <v/>
      </c>
      <c r="R20" t="e">
        <f t="shared" si="3"/>
        <v>#VALUE!</v>
      </c>
    </row>
    <row r="21" spans="2:18" x14ac:dyDescent="0.25">
      <c r="B21" s="327"/>
      <c r="C21" s="3" t="s">
        <v>446</v>
      </c>
      <c r="K21" t="e">
        <f t="shared" si="4"/>
        <v>#REF!</v>
      </c>
      <c r="L21">
        <f t="shared" si="1"/>
        <v>40</v>
      </c>
      <c r="M21" t="e">
        <f>INDEX($K$2:$K$41,MATCH(ROWS($L$2:L21),$L$2:$L$41,0))</f>
        <v>#N/A</v>
      </c>
      <c r="O21" t="str">
        <f t="shared" si="2"/>
        <v/>
      </c>
      <c r="R21" t="e">
        <f t="shared" si="3"/>
        <v>#VALUE!</v>
      </c>
    </row>
    <row r="22" spans="2:18" ht="15.75" thickBot="1" x14ac:dyDescent="0.3">
      <c r="B22" s="328"/>
      <c r="C22" s="19" t="s">
        <v>447</v>
      </c>
      <c r="K22" t="e">
        <f>IF(F2=0,"zz",F2)</f>
        <v>#REF!</v>
      </c>
      <c r="L22">
        <f t="shared" si="1"/>
        <v>40</v>
      </c>
      <c r="M22" t="e">
        <f>INDEX($K$2:$K$41,MATCH(ROWS($L$2:L22),$L$2:$L$41,0))</f>
        <v>#N/A</v>
      </c>
      <c r="O22" t="str">
        <f t="shared" si="2"/>
        <v/>
      </c>
      <c r="R22" t="e">
        <f t="shared" si="3"/>
        <v>#VALUE!</v>
      </c>
    </row>
    <row r="23" spans="2:18" x14ac:dyDescent="0.25">
      <c r="B23" s="326" t="str">
        <f>A11</f>
        <v>AR - Silver Medal of Achievement</v>
      </c>
      <c r="C23" s="18" t="s">
        <v>440</v>
      </c>
      <c r="K23" t="e">
        <f t="shared" ref="K23:K31" si="5">IF(F3=0,"zz",F3)</f>
        <v>#REF!</v>
      </c>
      <c r="L23">
        <f t="shared" si="1"/>
        <v>40</v>
      </c>
      <c r="M23" t="e">
        <f>INDEX($K$2:$K$41,MATCH(ROWS($L$2:L23),$L$2:$L$41,0))</f>
        <v>#N/A</v>
      </c>
      <c r="O23" t="str">
        <f t="shared" si="2"/>
        <v/>
      </c>
      <c r="R23" t="e">
        <f t="shared" si="3"/>
        <v>#VALUE!</v>
      </c>
    </row>
    <row r="24" spans="2:18" x14ac:dyDescent="0.25">
      <c r="B24" s="327"/>
      <c r="C24" s="3" t="s">
        <v>441</v>
      </c>
      <c r="K24" t="e">
        <f t="shared" si="5"/>
        <v>#REF!</v>
      </c>
      <c r="L24">
        <f t="shared" si="1"/>
        <v>40</v>
      </c>
      <c r="M24" t="e">
        <f>INDEX($K$2:$K$41,MATCH(ROWS($L$2:L24),$L$2:$L$41,0))</f>
        <v>#N/A</v>
      </c>
      <c r="O24" t="str">
        <f t="shared" si="2"/>
        <v/>
      </c>
      <c r="R24" t="e">
        <f t="shared" si="3"/>
        <v>#VALUE!</v>
      </c>
    </row>
    <row r="25" spans="2:18" x14ac:dyDescent="0.25">
      <c r="B25" s="327"/>
      <c r="C25" s="3" t="s">
        <v>442</v>
      </c>
      <c r="K25" t="e">
        <f t="shared" si="5"/>
        <v>#REF!</v>
      </c>
      <c r="L25">
        <f t="shared" si="1"/>
        <v>40</v>
      </c>
      <c r="M25" t="e">
        <f>INDEX($K$2:$K$41,MATCH(ROWS($L$2:L25),$L$2:$L$41,0))</f>
        <v>#N/A</v>
      </c>
      <c r="O25" t="str">
        <f t="shared" si="2"/>
        <v/>
      </c>
      <c r="R25" t="e">
        <f t="shared" si="3"/>
        <v>#VALUE!</v>
      </c>
    </row>
    <row r="26" spans="2:18" ht="15.75" thickBot="1" x14ac:dyDescent="0.3">
      <c r="B26" s="328"/>
      <c r="C26" s="19" t="s">
        <v>443</v>
      </c>
      <c r="K26" t="e">
        <f t="shared" si="5"/>
        <v>#REF!</v>
      </c>
      <c r="L26">
        <f t="shared" si="1"/>
        <v>40</v>
      </c>
      <c r="M26" t="e">
        <f>INDEX($K$2:$K$41,MATCH(ROWS($L$2:L26),$L$2:$L$41,0))</f>
        <v>#N/A</v>
      </c>
      <c r="O26" t="str">
        <f t="shared" si="2"/>
        <v/>
      </c>
      <c r="R26" t="e">
        <f t="shared" si="3"/>
        <v>#VALUE!</v>
      </c>
    </row>
    <row r="27" spans="2:18" x14ac:dyDescent="0.25">
      <c r="B27" s="329" t="str">
        <f>A12</f>
        <v>AR - Gold Medal of Achievement</v>
      </c>
      <c r="C27" s="1" t="s">
        <v>448</v>
      </c>
      <c r="K27" t="e">
        <f t="shared" si="5"/>
        <v>#REF!</v>
      </c>
      <c r="L27">
        <f t="shared" si="1"/>
        <v>40</v>
      </c>
      <c r="M27" t="e">
        <f>INDEX($K$2:$K$41,MATCH(ROWS($L$2:L27),$L$2:$L$41,0))</f>
        <v>#N/A</v>
      </c>
      <c r="O27" t="str">
        <f t="shared" si="2"/>
        <v/>
      </c>
      <c r="R27" t="e">
        <f t="shared" si="3"/>
        <v>#VALUE!</v>
      </c>
    </row>
    <row r="28" spans="2:18" x14ac:dyDescent="0.25">
      <c r="B28" s="327"/>
      <c r="C28" s="3" t="s">
        <v>449</v>
      </c>
      <c r="K28" t="e">
        <f t="shared" si="5"/>
        <v>#REF!</v>
      </c>
      <c r="L28">
        <f t="shared" si="1"/>
        <v>40</v>
      </c>
      <c r="M28" t="e">
        <f>INDEX($K$2:$K$41,MATCH(ROWS($L$2:L28),$L$2:$L$41,0))</f>
        <v>#N/A</v>
      </c>
      <c r="O28" t="str">
        <f t="shared" si="2"/>
        <v/>
      </c>
      <c r="R28" t="e">
        <f t="shared" si="3"/>
        <v>#VALUE!</v>
      </c>
    </row>
    <row r="29" spans="2:18" x14ac:dyDescent="0.25">
      <c r="B29" s="327"/>
      <c r="C29" s="3" t="s">
        <v>450</v>
      </c>
      <c r="K29" t="e">
        <f t="shared" si="5"/>
        <v>#REF!</v>
      </c>
      <c r="L29">
        <f t="shared" si="1"/>
        <v>40</v>
      </c>
      <c r="M29" t="e">
        <f>INDEX($K$2:$K$41,MATCH(ROWS($L$2:L29),$L$2:$L$41,0))</f>
        <v>#N/A</v>
      </c>
      <c r="O29" t="str">
        <f t="shared" si="2"/>
        <v/>
      </c>
      <c r="R29" t="e">
        <f t="shared" si="3"/>
        <v>#VALUE!</v>
      </c>
    </row>
    <row r="30" spans="2:18" ht="15.75" thickBot="1" x14ac:dyDescent="0.3">
      <c r="B30" s="330"/>
      <c r="C30" s="4" t="s">
        <v>451</v>
      </c>
      <c r="K30" t="e">
        <f t="shared" si="5"/>
        <v>#REF!</v>
      </c>
      <c r="L30">
        <f t="shared" si="1"/>
        <v>40</v>
      </c>
      <c r="M30" t="e">
        <f>INDEX($K$2:$K$41,MATCH(ROWS($L$2:L30),$L$2:$L$41,0))</f>
        <v>#N/A</v>
      </c>
      <c r="O30" t="str">
        <f t="shared" si="2"/>
        <v/>
      </c>
      <c r="R30" t="e">
        <f t="shared" si="3"/>
        <v>#VALUE!</v>
      </c>
    </row>
    <row r="31" spans="2:18" ht="15.75" thickTop="1" x14ac:dyDescent="0.25">
      <c r="K31" t="e">
        <f t="shared" si="5"/>
        <v>#REF!</v>
      </c>
      <c r="L31">
        <f t="shared" si="1"/>
        <v>40</v>
      </c>
      <c r="M31" t="e">
        <f>INDEX($K$2:$K$41,MATCH(ROWS($L$2:L31),$L$2:$L$41,0))</f>
        <v>#N/A</v>
      </c>
      <c r="O31" t="str">
        <f t="shared" si="2"/>
        <v/>
      </c>
      <c r="R31" t="e">
        <f t="shared" si="3"/>
        <v>#VALUE!</v>
      </c>
    </row>
    <row r="32" spans="2:18" x14ac:dyDescent="0.25">
      <c r="K32" t="e">
        <f>IF(G2=0,"zz",G2)</f>
        <v>#REF!</v>
      </c>
      <c r="L32">
        <f t="shared" si="1"/>
        <v>40</v>
      </c>
      <c r="M32" t="e">
        <f>INDEX($K$2:$K$41,MATCH(ROWS($L$2:L32),$L$2:$L$41,0))</f>
        <v>#N/A</v>
      </c>
      <c r="O32" t="str">
        <f t="shared" si="2"/>
        <v/>
      </c>
      <c r="R32" t="e">
        <f t="shared" si="3"/>
        <v>#VALUE!</v>
      </c>
    </row>
    <row r="33" spans="11:18" x14ac:dyDescent="0.25">
      <c r="K33" t="e">
        <f t="shared" ref="K33:K41" si="6">IF(G3=0,"zz",G3)</f>
        <v>#REF!</v>
      </c>
      <c r="L33">
        <f t="shared" si="1"/>
        <v>40</v>
      </c>
      <c r="M33" t="e">
        <f>INDEX($K$2:$K$41,MATCH(ROWS($L$2:L33),$L$2:$L$41,0))</f>
        <v>#N/A</v>
      </c>
      <c r="O33" t="str">
        <f t="shared" si="2"/>
        <v/>
      </c>
      <c r="R33" t="e">
        <f t="shared" si="3"/>
        <v>#VALUE!</v>
      </c>
    </row>
    <row r="34" spans="11:18" x14ac:dyDescent="0.25">
      <c r="K34" t="e">
        <f t="shared" si="6"/>
        <v>#REF!</v>
      </c>
      <c r="L34">
        <f t="shared" si="1"/>
        <v>40</v>
      </c>
      <c r="M34" t="e">
        <f>INDEX($K$2:$K$41,MATCH(ROWS($L$2:L34),$L$2:$L$41,0))</f>
        <v>#N/A</v>
      </c>
      <c r="O34" t="str">
        <f t="shared" si="2"/>
        <v/>
      </c>
      <c r="R34" t="e">
        <f t="shared" si="3"/>
        <v>#VALUE!</v>
      </c>
    </row>
    <row r="35" spans="11:18" x14ac:dyDescent="0.25">
      <c r="K35" t="e">
        <f t="shared" si="6"/>
        <v>#REF!</v>
      </c>
      <c r="L35">
        <f t="shared" si="1"/>
        <v>40</v>
      </c>
      <c r="M35" t="e">
        <f>INDEX($K$2:$K$41,MATCH(ROWS($L$2:L35),$L$2:$L$41,0))</f>
        <v>#N/A</v>
      </c>
      <c r="O35" t="str">
        <f t="shared" si="2"/>
        <v/>
      </c>
      <c r="R35" t="e">
        <f t="shared" si="3"/>
        <v>#VALUE!</v>
      </c>
    </row>
    <row r="36" spans="11:18" x14ac:dyDescent="0.25">
      <c r="K36" t="e">
        <f t="shared" si="6"/>
        <v>#REF!</v>
      </c>
      <c r="L36">
        <f t="shared" si="1"/>
        <v>40</v>
      </c>
      <c r="M36" t="e">
        <f>INDEX($K$2:$K$41,MATCH(ROWS($L$2:L36),$L$2:$L$41,0))</f>
        <v>#N/A</v>
      </c>
      <c r="O36" t="str">
        <f t="shared" si="2"/>
        <v/>
      </c>
      <c r="R36" t="e">
        <f t="shared" si="3"/>
        <v>#VALUE!</v>
      </c>
    </row>
    <row r="37" spans="11:18" x14ac:dyDescent="0.25">
      <c r="K37" t="e">
        <f t="shared" si="6"/>
        <v>#REF!</v>
      </c>
      <c r="L37">
        <f t="shared" si="1"/>
        <v>40</v>
      </c>
      <c r="M37" t="e">
        <f>INDEX($K$2:$K$41,MATCH(ROWS($L$2:L37),$L$2:$L$41,0))</f>
        <v>#N/A</v>
      </c>
      <c r="O37" t="str">
        <f t="shared" si="2"/>
        <v/>
      </c>
      <c r="R37" t="e">
        <f t="shared" si="3"/>
        <v>#VALUE!</v>
      </c>
    </row>
    <row r="38" spans="11:18" x14ac:dyDescent="0.25">
      <c r="K38" t="e">
        <f t="shared" si="6"/>
        <v>#REF!</v>
      </c>
      <c r="L38">
        <f t="shared" si="1"/>
        <v>40</v>
      </c>
      <c r="M38" t="e">
        <f>INDEX($K$2:$K$41,MATCH(ROWS($L$2:L38),$L$2:$L$41,0))</f>
        <v>#N/A</v>
      </c>
      <c r="O38" t="str">
        <f t="shared" si="2"/>
        <v/>
      </c>
      <c r="R38" t="e">
        <f t="shared" si="3"/>
        <v>#VALUE!</v>
      </c>
    </row>
    <row r="39" spans="11:18" x14ac:dyDescent="0.25">
      <c r="K39" t="e">
        <f t="shared" si="6"/>
        <v>#REF!</v>
      </c>
      <c r="L39">
        <f t="shared" si="1"/>
        <v>40</v>
      </c>
      <c r="M39" t="e">
        <f>INDEX($K$2:$K$41,MATCH(ROWS($L$2:L39),$L$2:$L$41,0))</f>
        <v>#N/A</v>
      </c>
      <c r="O39" t="str">
        <f t="shared" si="2"/>
        <v/>
      </c>
      <c r="R39" t="e">
        <f t="shared" si="3"/>
        <v>#VALUE!</v>
      </c>
    </row>
    <row r="40" spans="11:18" x14ac:dyDescent="0.25">
      <c r="K40" t="e">
        <f t="shared" si="6"/>
        <v>#REF!</v>
      </c>
      <c r="L40">
        <f t="shared" si="1"/>
        <v>40</v>
      </c>
      <c r="M40" t="e">
        <f>INDEX($K$2:$K$41,MATCH(ROWS($L$2:L40),$L$2:$L$41,0))</f>
        <v>#N/A</v>
      </c>
      <c r="O40" t="str">
        <f t="shared" si="2"/>
        <v/>
      </c>
      <c r="R40" t="e">
        <f t="shared" si="3"/>
        <v>#VALUE!</v>
      </c>
    </row>
    <row r="41" spans="11:18" x14ac:dyDescent="0.25">
      <c r="K41" t="e">
        <f t="shared" si="6"/>
        <v>#REF!</v>
      </c>
      <c r="L41">
        <f t="shared" si="1"/>
        <v>40</v>
      </c>
      <c r="M41" t="e">
        <f>INDEX($K$2:$K$41,MATCH(ROWS($L$2:L41),$L$2:$L$41,0))</f>
        <v>#REF!</v>
      </c>
      <c r="O41" t="str">
        <f t="shared" si="2"/>
        <v/>
      </c>
      <c r="R41" t="e">
        <f t="shared" si="3"/>
        <v>#VALUE!</v>
      </c>
    </row>
  </sheetData>
  <mergeCells count="8">
    <mergeCell ref="B19:B22"/>
    <mergeCell ref="B23:B26"/>
    <mergeCell ref="B27:B30"/>
    <mergeCell ref="A1:C5"/>
    <mergeCell ref="B6:C6"/>
    <mergeCell ref="B7:B10"/>
    <mergeCell ref="B11:B14"/>
    <mergeCell ref="B15:B18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4"/>
  <dimension ref="A1:E20"/>
  <sheetViews>
    <sheetView topLeftCell="A4" workbookViewId="0">
      <selection activeCell="B8" sqref="B8"/>
    </sheetView>
  </sheetViews>
  <sheetFormatPr defaultRowHeight="15" x14ac:dyDescent="0.25"/>
  <cols>
    <col min="1" max="1" width="60.5703125" style="88" customWidth="1"/>
  </cols>
  <sheetData>
    <row r="1" spans="1:5" ht="15" customHeight="1" x14ac:dyDescent="0.25">
      <c r="A1" s="340" t="s">
        <v>598</v>
      </c>
      <c r="B1" s="87"/>
      <c r="C1" s="87"/>
      <c r="D1" s="87"/>
      <c r="E1" s="87"/>
    </row>
    <row r="2" spans="1:5" ht="15" customHeight="1" x14ac:dyDescent="0.25">
      <c r="A2" s="340"/>
    </row>
    <row r="3" spans="1:5" x14ac:dyDescent="0.25">
      <c r="A3" s="88" t="s">
        <v>610</v>
      </c>
    </row>
    <row r="4" spans="1:5" x14ac:dyDescent="0.25">
      <c r="A4" s="88" t="s">
        <v>618</v>
      </c>
    </row>
    <row r="5" spans="1:5" x14ac:dyDescent="0.25">
      <c r="A5" s="88" t="s">
        <v>619</v>
      </c>
    </row>
    <row r="6" spans="1:5" x14ac:dyDescent="0.25">
      <c r="A6" s="88" t="s">
        <v>620</v>
      </c>
    </row>
    <row r="7" spans="1:5" x14ac:dyDescent="0.25">
      <c r="A7" s="340" t="s">
        <v>570</v>
      </c>
    </row>
    <row r="8" spans="1:5" x14ac:dyDescent="0.25">
      <c r="A8" s="340"/>
    </row>
    <row r="9" spans="1:5" ht="30" x14ac:dyDescent="0.25">
      <c r="A9" s="88" t="s">
        <v>571</v>
      </c>
    </row>
    <row r="10" spans="1:5" ht="30" x14ac:dyDescent="0.25">
      <c r="A10" s="88" t="s">
        <v>573</v>
      </c>
    </row>
    <row r="11" spans="1:5" ht="30" x14ac:dyDescent="0.25">
      <c r="A11" s="88" t="s">
        <v>574</v>
      </c>
    </row>
    <row r="12" spans="1:5" ht="30" x14ac:dyDescent="0.25">
      <c r="A12" s="88" t="s">
        <v>575</v>
      </c>
    </row>
    <row r="13" spans="1:5" ht="30" x14ac:dyDescent="0.25">
      <c r="A13" s="88" t="s">
        <v>592</v>
      </c>
    </row>
    <row r="14" spans="1:5" ht="30" x14ac:dyDescent="0.25">
      <c r="A14" s="88" t="s">
        <v>593</v>
      </c>
    </row>
    <row r="15" spans="1:5" ht="60" x14ac:dyDescent="0.25">
      <c r="A15" s="88" t="s">
        <v>594</v>
      </c>
    </row>
    <row r="16" spans="1:5" ht="45" x14ac:dyDescent="0.25">
      <c r="A16" s="88" t="s">
        <v>616</v>
      </c>
    </row>
    <row r="17" spans="1:1" ht="45" x14ac:dyDescent="0.25">
      <c r="A17" s="88" t="s">
        <v>617</v>
      </c>
    </row>
    <row r="18" spans="1:1" x14ac:dyDescent="0.25">
      <c r="A18" s="340" t="s">
        <v>533</v>
      </c>
    </row>
    <row r="19" spans="1:1" x14ac:dyDescent="0.25">
      <c r="A19" s="340"/>
    </row>
    <row r="20" spans="1:1" ht="30" x14ac:dyDescent="0.25">
      <c r="A20" s="88" t="s">
        <v>572</v>
      </c>
    </row>
  </sheetData>
  <mergeCells count="3">
    <mergeCell ref="A7:A8"/>
    <mergeCell ref="A18:A19"/>
    <mergeCell ref="A1:A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Commander's Notes</vt:lpstr>
      <vt:lpstr>Outpost Report</vt:lpstr>
      <vt:lpstr>Gabriel Rylander</vt:lpstr>
      <vt:lpstr>Johnathan Mason</vt:lpstr>
      <vt:lpstr>Zach Sessoms</vt:lpstr>
      <vt:lpstr>Rian Greenfield</vt:lpstr>
      <vt:lpstr>Caleb York</vt:lpstr>
      <vt:lpstr>Gideon Rylander</vt:lpstr>
      <vt:lpstr>John Weeks</vt:lpstr>
      <vt:lpstr>Joe Weeks</vt:lpstr>
      <vt:lpstr>Caleb Sessoms</vt:lpstr>
      <vt:lpstr>Ben Jones</vt:lpstr>
      <vt:lpstr>Kenneth Dudly</vt:lpstr>
      <vt:lpstr>Omer Fournier</vt:lpstr>
      <vt:lpstr>Master Name List</vt:lpstr>
      <vt:lpstr>Updates</vt:lpstr>
      <vt:lpstr>'Ben Jones'!Print_Area</vt:lpstr>
      <vt:lpstr>'Caleb Sessoms'!Print_Area</vt:lpstr>
      <vt:lpstr>'Caleb York'!Print_Area</vt:lpstr>
      <vt:lpstr>'Gabriel Rylander'!Print_Area</vt:lpstr>
      <vt:lpstr>'Gideon Rylander'!Print_Area</vt:lpstr>
      <vt:lpstr>'Joe Weeks'!Print_Area</vt:lpstr>
      <vt:lpstr>'John Weeks'!Print_Area</vt:lpstr>
      <vt:lpstr>'Johnathan Mason'!Print_Area</vt:lpstr>
      <vt:lpstr>'Kenneth Dudly'!Print_Area</vt:lpstr>
      <vt:lpstr>'Omer Fournier'!Print_Area</vt:lpstr>
      <vt:lpstr>'Rian Greenfield'!Print_Area</vt:lpstr>
      <vt:lpstr>'Zach Sessoms'!Print_Area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End User</dc:creator>
  <cp:keywords/>
  <dc:description/>
  <cp:lastModifiedBy>Skippy Flatrock</cp:lastModifiedBy>
  <cp:revision/>
  <cp:lastPrinted>2018-11-11T08:19:00Z</cp:lastPrinted>
  <dcterms:created xsi:type="dcterms:W3CDTF">2016-09-12T03:39:52Z</dcterms:created>
  <dcterms:modified xsi:type="dcterms:W3CDTF">2019-01-07T03:40:24Z</dcterms:modified>
  <cp:category/>
  <cp:contentStatus/>
</cp:coreProperties>
</file>